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현재_통합_문서" defaultThemeVersion="124226"/>
  <mc:AlternateContent xmlns:mc="http://schemas.openxmlformats.org/markup-compatibility/2006">
    <mc:Choice Requires="x15">
      <x15ac:absPath xmlns:x15ac="http://schemas.microsoft.com/office/spreadsheetml/2010/11/ac" url="D:\사용자(지우지말것)\Desktop\"/>
    </mc:Choice>
  </mc:AlternateContent>
  <bookViews>
    <workbookView xWindow="300" yWindow="210" windowWidth="27840" windowHeight="11250" tabRatio="910"/>
  </bookViews>
  <sheets>
    <sheet name="직무(공통)" sheetId="4" r:id="rId1"/>
    <sheet name="외국어 " sheetId="48" r:id="rId2"/>
    <sheet name="국민내일배움카드제" sheetId="52" r:id="rId3"/>
  </sheets>
  <externalReferences>
    <externalReference r:id="rId4"/>
    <externalReference r:id="rId5"/>
  </externalReferences>
  <definedNames>
    <definedName name="_xlnm._FilterDatabase" localSheetId="2" hidden="1">국민내일배움카드제!$A$5:$AP$48</definedName>
    <definedName name="_xlnm._FilterDatabase" localSheetId="1" hidden="1">'외국어 '!$A$3:$AU$1596</definedName>
    <definedName name="_xlnm._FilterDatabase" localSheetId="0" hidden="1">'직무(공통)'!$A$3:$XDZ$2009</definedName>
    <definedName name="대분류">[1]v!$A$2:$A$6</definedName>
    <definedName name="일본어">[2]v!$AC$3:$AC$7</definedName>
  </definedNames>
  <calcPr calcId="152511"/>
</workbook>
</file>

<file path=xl/calcChain.xml><?xml version="1.0" encoding="utf-8"?>
<calcChain xmlns="http://schemas.openxmlformats.org/spreadsheetml/2006/main">
  <c r="J773" i="4" l="1"/>
  <c r="K561" i="48" l="1"/>
  <c r="K560" i="48"/>
  <c r="K559" i="48"/>
  <c r="K558" i="48"/>
  <c r="K557" i="48"/>
  <c r="K556" i="48"/>
  <c r="K555" i="48"/>
  <c r="J463" i="4" l="1"/>
  <c r="J462" i="4"/>
  <c r="J1524" i="4"/>
  <c r="J703" i="4"/>
  <c r="J702" i="4"/>
  <c r="J162" i="4"/>
  <c r="J299" i="4"/>
  <c r="K271" i="48" l="1"/>
  <c r="K270" i="48"/>
  <c r="K831" i="48"/>
  <c r="K830" i="48"/>
  <c r="K1255" i="48"/>
  <c r="K1254" i="48"/>
  <c r="K1253" i="48"/>
  <c r="K1252" i="48"/>
  <c r="K1368" i="48"/>
  <c r="K1367" i="48"/>
  <c r="K1366" i="48"/>
  <c r="K1365" i="48"/>
  <c r="K829" i="48"/>
  <c r="K828" i="48"/>
  <c r="K827" i="48"/>
  <c r="K27" i="48"/>
  <c r="K106" i="48"/>
  <c r="K105" i="48"/>
  <c r="K49" i="48"/>
  <c r="K48" i="48"/>
  <c r="K1455" i="48"/>
  <c r="K1454" i="48"/>
  <c r="K1453" i="48"/>
  <c r="K1364" i="48"/>
  <c r="K1165" i="48"/>
  <c r="K1164" i="48"/>
  <c r="K1163" i="48"/>
  <c r="K742" i="48"/>
  <c r="K826" i="48"/>
  <c r="K825" i="48"/>
  <c r="K824" i="48"/>
  <c r="K823" i="48"/>
  <c r="K147" i="48"/>
  <c r="K146" i="48"/>
  <c r="K145" i="48"/>
  <c r="K734" i="48"/>
  <c r="K733" i="48"/>
  <c r="K732" i="48"/>
  <c r="J1894" i="4"/>
  <c r="J1893" i="4"/>
  <c r="J1892" i="4"/>
  <c r="J1891" i="4"/>
  <c r="J1890" i="4"/>
  <c r="J1889" i="4"/>
  <c r="J1888" i="4"/>
  <c r="J1887" i="4"/>
  <c r="J1886" i="4"/>
  <c r="J1885" i="4"/>
  <c r="J1884" i="4"/>
  <c r="J1883" i="4"/>
  <c r="J1882" i="4"/>
  <c r="J1881" i="4"/>
  <c r="J1808" i="4"/>
  <c r="J1807" i="4"/>
  <c r="J1806" i="4"/>
  <c r="J1805" i="4"/>
  <c r="J1804" i="4"/>
  <c r="J1803" i="4"/>
  <c r="J1802" i="4"/>
  <c r="J1801" i="4"/>
  <c r="J1211" i="4"/>
  <c r="J1210" i="4"/>
  <c r="J818" i="4" l="1"/>
  <c r="J182" i="4"/>
  <c r="AK45" i="52" l="1"/>
  <c r="AJ45" i="52"/>
  <c r="AI45" i="52"/>
  <c r="AM45" i="52" s="1"/>
  <c r="AH45" i="52"/>
  <c r="P45" i="52"/>
  <c r="J45" i="52"/>
  <c r="AK24" i="52"/>
  <c r="AJ24" i="52"/>
  <c r="AI24" i="52"/>
  <c r="AM24" i="52" s="1"/>
  <c r="AH24" i="52"/>
  <c r="P24" i="52"/>
  <c r="J24" i="52"/>
  <c r="AH13" i="52"/>
  <c r="AI13" i="52"/>
  <c r="AL13" i="52" s="1"/>
  <c r="AJ13" i="52"/>
  <c r="AK13" i="52"/>
  <c r="AH14" i="52"/>
  <c r="AI14" i="52"/>
  <c r="AM14" i="52" s="1"/>
  <c r="AJ14" i="52"/>
  <c r="AK14" i="52"/>
  <c r="AH15" i="52"/>
  <c r="AI15" i="52"/>
  <c r="AL15" i="52" s="1"/>
  <c r="AJ15" i="52"/>
  <c r="AK15" i="52"/>
  <c r="AH16" i="52"/>
  <c r="AI16" i="52"/>
  <c r="AL16" i="52" s="1"/>
  <c r="AJ16" i="52"/>
  <c r="AK16" i="52"/>
  <c r="AH17" i="52"/>
  <c r="AI17" i="52"/>
  <c r="AL17" i="52" s="1"/>
  <c r="AJ17" i="52"/>
  <c r="AK17" i="52"/>
  <c r="AH18" i="52"/>
  <c r="AI18" i="52"/>
  <c r="AL18" i="52" s="1"/>
  <c r="AJ18" i="52"/>
  <c r="AK18" i="52"/>
  <c r="AH19" i="52"/>
  <c r="AI19" i="52"/>
  <c r="AL19" i="52" s="1"/>
  <c r="AJ19" i="52"/>
  <c r="AK19" i="52"/>
  <c r="AH20" i="52"/>
  <c r="AI20" i="52"/>
  <c r="AL20" i="52" s="1"/>
  <c r="AJ20" i="52"/>
  <c r="AK20" i="52"/>
  <c r="AH21" i="52"/>
  <c r="AI21" i="52"/>
  <c r="AL21" i="52" s="1"/>
  <c r="AJ21" i="52"/>
  <c r="AK21" i="52"/>
  <c r="AH22" i="52"/>
  <c r="AI22" i="52"/>
  <c r="AL22" i="52" s="1"/>
  <c r="AJ22" i="52"/>
  <c r="AK22" i="52"/>
  <c r="AH23" i="52"/>
  <c r="AI23" i="52"/>
  <c r="AL23" i="52" s="1"/>
  <c r="AJ23" i="52"/>
  <c r="AK23" i="52"/>
  <c r="AH25" i="52"/>
  <c r="AI25" i="52"/>
  <c r="AL25" i="52" s="1"/>
  <c r="AJ25" i="52"/>
  <c r="AK25" i="52"/>
  <c r="AH26" i="52"/>
  <c r="AI26" i="52"/>
  <c r="AM26" i="52" s="1"/>
  <c r="AJ26" i="52"/>
  <c r="AK26" i="52"/>
  <c r="AH27" i="52"/>
  <c r="AI27" i="52"/>
  <c r="AM27" i="52" s="1"/>
  <c r="AJ27" i="52"/>
  <c r="AK27" i="52"/>
  <c r="AH28" i="52"/>
  <c r="AI28" i="52"/>
  <c r="AL28" i="52" s="1"/>
  <c r="AJ28" i="52"/>
  <c r="AK28" i="52"/>
  <c r="AH29" i="52"/>
  <c r="AI29" i="52"/>
  <c r="AM29" i="52" s="1"/>
  <c r="AJ29" i="52"/>
  <c r="AK29" i="52"/>
  <c r="AH30" i="52"/>
  <c r="AI30" i="52"/>
  <c r="AL30" i="52" s="1"/>
  <c r="AJ30" i="52"/>
  <c r="AK30" i="52"/>
  <c r="AH31" i="52"/>
  <c r="AI31" i="52"/>
  <c r="AM31" i="52" s="1"/>
  <c r="AJ31" i="52"/>
  <c r="AK31" i="52"/>
  <c r="AH32" i="52"/>
  <c r="AI32" i="52"/>
  <c r="AL32" i="52" s="1"/>
  <c r="AJ32" i="52"/>
  <c r="AK32" i="52"/>
  <c r="AH33" i="52"/>
  <c r="AI33" i="52"/>
  <c r="AL33" i="52" s="1"/>
  <c r="AJ33" i="52"/>
  <c r="AK33" i="52"/>
  <c r="AH34" i="52"/>
  <c r="AI34" i="52"/>
  <c r="AM34" i="52" s="1"/>
  <c r="AJ34" i="52"/>
  <c r="AK34" i="52"/>
  <c r="AH35" i="52"/>
  <c r="AI35" i="52"/>
  <c r="AM35" i="52" s="1"/>
  <c r="AJ35" i="52"/>
  <c r="AK35" i="52"/>
  <c r="AH36" i="52"/>
  <c r="AI36" i="52"/>
  <c r="AL36" i="52" s="1"/>
  <c r="AJ36" i="52"/>
  <c r="AK36" i="52"/>
  <c r="AH37" i="52"/>
  <c r="AI37" i="52"/>
  <c r="AL37" i="52" s="1"/>
  <c r="AJ37" i="52"/>
  <c r="AK37" i="52"/>
  <c r="AH38" i="52"/>
  <c r="AI38" i="52"/>
  <c r="AL38" i="52" s="1"/>
  <c r="AJ38" i="52"/>
  <c r="AK38" i="52"/>
  <c r="AH39" i="52"/>
  <c r="AI39" i="52"/>
  <c r="AL39" i="52" s="1"/>
  <c r="AJ39" i="52"/>
  <c r="AK39" i="52"/>
  <c r="AH40" i="52"/>
  <c r="AI40" i="52"/>
  <c r="AL40" i="52" s="1"/>
  <c r="AJ40" i="52"/>
  <c r="AK40" i="52"/>
  <c r="AH41" i="52"/>
  <c r="AI41" i="52"/>
  <c r="AL41" i="52" s="1"/>
  <c r="AJ41" i="52"/>
  <c r="AK41" i="52"/>
  <c r="AH42" i="52"/>
  <c r="AI42" i="52"/>
  <c r="AL42" i="52" s="1"/>
  <c r="AJ42" i="52"/>
  <c r="AK42" i="52"/>
  <c r="AH43" i="52"/>
  <c r="AI43" i="52"/>
  <c r="AL43" i="52" s="1"/>
  <c r="AJ43" i="52"/>
  <c r="AK43" i="52"/>
  <c r="AH44" i="52"/>
  <c r="AI44" i="52"/>
  <c r="AL44" i="52" s="1"/>
  <c r="AJ44" i="52"/>
  <c r="AK44" i="52"/>
  <c r="AH46" i="52"/>
  <c r="AI46" i="52"/>
  <c r="AL46" i="52" s="1"/>
  <c r="AJ46" i="52"/>
  <c r="AK46" i="52"/>
  <c r="AH47" i="52"/>
  <c r="AI47" i="52"/>
  <c r="AL47" i="52" s="1"/>
  <c r="AJ47" i="52"/>
  <c r="AK47" i="52"/>
  <c r="AH48" i="52"/>
  <c r="AI48" i="52"/>
  <c r="AL48" i="52" s="1"/>
  <c r="AJ48" i="52"/>
  <c r="AK48" i="52"/>
  <c r="P25" i="52"/>
  <c r="P26" i="52"/>
  <c r="P27" i="52"/>
  <c r="P28" i="52"/>
  <c r="P29" i="52"/>
  <c r="P30" i="52"/>
  <c r="P31" i="52"/>
  <c r="P32" i="52"/>
  <c r="P33" i="52"/>
  <c r="P34" i="52"/>
  <c r="P35" i="52"/>
  <c r="P36" i="52"/>
  <c r="P37" i="52"/>
  <c r="P38" i="52"/>
  <c r="P39" i="52"/>
  <c r="P40" i="52"/>
  <c r="P41" i="52"/>
  <c r="P42" i="52"/>
  <c r="P43" i="52"/>
  <c r="P44" i="52"/>
  <c r="P46" i="52"/>
  <c r="P47" i="52"/>
  <c r="P48" i="52"/>
  <c r="J48" i="52"/>
  <c r="J47" i="52"/>
  <c r="J46" i="52"/>
  <c r="J44" i="52"/>
  <c r="AM17" i="52" l="1"/>
  <c r="AM38" i="52"/>
  <c r="AM23" i="52"/>
  <c r="AM46" i="52"/>
  <c r="AM19" i="52"/>
  <c r="AM32" i="52"/>
  <c r="AM40" i="52"/>
  <c r="AM28" i="52"/>
  <c r="AM36" i="52"/>
  <c r="AM21" i="52"/>
  <c r="AM15" i="52"/>
  <c r="AM42" i="52"/>
  <c r="AM30" i="52"/>
  <c r="AM47" i="52"/>
  <c r="AM37" i="52"/>
  <c r="AL34" i="52"/>
  <c r="AL26" i="52"/>
  <c r="AM18" i="52"/>
  <c r="AM13" i="52"/>
  <c r="AL45" i="52"/>
  <c r="AM16" i="52"/>
  <c r="AM48" i="52"/>
  <c r="AM39" i="52"/>
  <c r="AM25" i="52"/>
  <c r="AL24" i="52"/>
  <c r="AM44" i="52"/>
  <c r="AM43" i="52"/>
  <c r="AM41" i="52"/>
  <c r="AM33" i="52"/>
  <c r="AM22" i="52"/>
  <c r="AM20" i="52"/>
  <c r="AL35" i="52"/>
  <c r="AL31" i="52"/>
  <c r="AL29" i="52"/>
  <c r="AL27" i="52"/>
  <c r="AL14" i="52"/>
  <c r="J43" i="52" l="1"/>
  <c r="J42" i="52"/>
  <c r="J41" i="52"/>
  <c r="J40" i="52"/>
  <c r="J39" i="52"/>
  <c r="J38" i="52"/>
  <c r="J37" i="52"/>
  <c r="J36" i="52"/>
  <c r="J35" i="52"/>
  <c r="J34" i="52"/>
  <c r="J33" i="52"/>
  <c r="J32" i="52"/>
  <c r="J31" i="52"/>
  <c r="J30" i="52"/>
  <c r="J29" i="52"/>
  <c r="J28" i="52"/>
  <c r="J27" i="52"/>
  <c r="J26" i="52"/>
  <c r="K847" i="48" l="1"/>
  <c r="K846" i="48"/>
  <c r="K845" i="48"/>
  <c r="K844" i="48"/>
  <c r="K843" i="48"/>
  <c r="K842" i="48"/>
  <c r="K841" i="48"/>
  <c r="K840" i="48"/>
  <c r="K839" i="48"/>
  <c r="K838" i="48"/>
  <c r="K837" i="48"/>
  <c r="K836" i="48"/>
  <c r="K835" i="48"/>
  <c r="K834" i="48"/>
  <c r="K833" i="48"/>
  <c r="K832" i="48"/>
  <c r="K225" i="48"/>
  <c r="K224" i="48"/>
  <c r="K223" i="48"/>
  <c r="K150" i="48"/>
  <c r="K149" i="48"/>
  <c r="K148" i="48"/>
  <c r="K287" i="48"/>
  <c r="K286" i="48"/>
  <c r="K285" i="48"/>
  <c r="K284" i="48"/>
  <c r="K283" i="48"/>
  <c r="K282" i="48"/>
  <c r="K281" i="48"/>
  <c r="K280" i="48"/>
  <c r="K279" i="48"/>
  <c r="K278" i="48"/>
  <c r="K277" i="48"/>
  <c r="K276" i="48"/>
  <c r="K275" i="48"/>
  <c r="K274" i="48"/>
  <c r="K273" i="48"/>
  <c r="K272" i="48"/>
  <c r="J1895" i="4" l="1"/>
  <c r="J1810" i="4"/>
  <c r="J1809" i="4"/>
  <c r="J2009" i="4"/>
  <c r="J2008" i="4"/>
  <c r="J2007" i="4"/>
  <c r="J1989" i="4" l="1"/>
  <c r="J1988" i="4"/>
  <c r="J1987" i="4"/>
  <c r="J1986" i="4"/>
  <c r="J1985" i="4"/>
  <c r="J1984" i="4"/>
  <c r="J1983" i="4"/>
  <c r="J1982" i="4"/>
  <c r="J1981" i="4"/>
  <c r="J1980" i="4"/>
  <c r="J1979" i="4"/>
  <c r="J1978" i="4"/>
  <c r="J1977" i="4"/>
  <c r="J1976" i="4"/>
  <c r="J199" i="4"/>
  <c r="J697" i="4"/>
  <c r="J1318" i="4"/>
  <c r="J1317" i="4"/>
  <c r="J21" i="4"/>
  <c r="J879" i="4"/>
  <c r="J878" i="4"/>
  <c r="J20" i="4"/>
  <c r="J239" i="4"/>
  <c r="J305" i="4"/>
  <c r="J877" i="4"/>
  <c r="J1218" i="4"/>
  <c r="J842" i="4"/>
  <c r="J802" i="4"/>
  <c r="J801" i="4"/>
  <c r="J1316" i="4"/>
  <c r="J356" i="4"/>
  <c r="J355" i="4"/>
  <c r="J354" i="4"/>
  <c r="J1719" i="4"/>
  <c r="J1718" i="4"/>
  <c r="J1717" i="4"/>
  <c r="J1255" i="4"/>
  <c r="J599" i="4"/>
  <c r="J481" i="4"/>
  <c r="J198" i="4"/>
  <c r="J876" i="4"/>
  <c r="J889" i="4" l="1"/>
  <c r="J888" i="4"/>
  <c r="J887" i="4"/>
  <c r="J886" i="4"/>
  <c r="J885" i="4"/>
  <c r="J1257" i="4"/>
  <c r="J1330" i="4"/>
  <c r="J1329" i="4"/>
  <c r="J1328" i="4"/>
  <c r="J1327" i="4"/>
  <c r="J1326" i="4"/>
  <c r="J1325" i="4"/>
  <c r="J242" i="4"/>
  <c r="J241" i="4"/>
  <c r="J358" i="4"/>
  <c r="J123" i="4"/>
  <c r="J122" i="4"/>
  <c r="J1898" i="4"/>
  <c r="J1897" i="4"/>
  <c r="J1896" i="4"/>
  <c r="J1793" i="4"/>
  <c r="J1792" i="4"/>
  <c r="J1791" i="4"/>
  <c r="J1790" i="4"/>
  <c r="J1789" i="4"/>
  <c r="J1788" i="4"/>
  <c r="J1787" i="4"/>
  <c r="J1786" i="4"/>
  <c r="J1874" i="4"/>
  <c r="J121" i="4"/>
  <c r="J884" i="4"/>
  <c r="J883" i="4"/>
  <c r="J882" i="4"/>
  <c r="J881" i="4"/>
  <c r="J880" i="4"/>
  <c r="J1248" i="4"/>
  <c r="J240" i="4"/>
  <c r="J357" i="4"/>
  <c r="J120" i="4"/>
  <c r="J119" i="4"/>
  <c r="J1515" i="4"/>
  <c r="J1256" i="4"/>
  <c r="J1324" i="4"/>
  <c r="J1323" i="4"/>
  <c r="J1322" i="4"/>
  <c r="J1321" i="4"/>
  <c r="J1320" i="4"/>
  <c r="J1319" i="4"/>
  <c r="K1372" i="48"/>
  <c r="K1371" i="48"/>
  <c r="K1370" i="48"/>
  <c r="K1369" i="48"/>
  <c r="K288" i="48"/>
  <c r="K294" i="48"/>
  <c r="K293" i="48"/>
  <c r="K292" i="48"/>
  <c r="K291" i="48"/>
  <c r="K290" i="48"/>
  <c r="K289" i="48"/>
  <c r="K745" i="48"/>
  <c r="K744" i="48"/>
  <c r="K743" i="48"/>
  <c r="J1823" i="4" l="1"/>
  <c r="J1820" i="4"/>
  <c r="J1819" i="4"/>
  <c r="J411" i="4"/>
  <c r="J410" i="4"/>
  <c r="J25" i="52" l="1"/>
  <c r="P20" i="52"/>
  <c r="P21" i="52"/>
  <c r="P22" i="52"/>
  <c r="P23" i="52"/>
  <c r="J23" i="52"/>
  <c r="J22" i="52"/>
  <c r="J21" i="52"/>
  <c r="J20" i="52"/>
  <c r="P19" i="52"/>
  <c r="J19" i="52"/>
  <c r="P18" i="52"/>
  <c r="J18" i="52"/>
  <c r="P17" i="52"/>
  <c r="J17" i="52"/>
  <c r="P16" i="52"/>
  <c r="J16" i="52"/>
  <c r="K563" i="48" l="1"/>
  <c r="K562" i="48"/>
  <c r="K567" i="48"/>
  <c r="K566" i="48"/>
  <c r="K159" i="48" l="1"/>
  <c r="K158" i="48"/>
  <c r="K157" i="48"/>
  <c r="K156" i="48"/>
  <c r="K155" i="48"/>
  <c r="K154" i="48"/>
  <c r="K153" i="48"/>
  <c r="K152" i="48"/>
  <c r="K151" i="48"/>
  <c r="K264" i="48"/>
  <c r="K263" i="48"/>
  <c r="K300" i="48"/>
  <c r="K299" i="48"/>
  <c r="K298" i="48"/>
  <c r="K297" i="48"/>
  <c r="K296" i="48"/>
  <c r="K295" i="48"/>
  <c r="K851" i="48"/>
  <c r="K850" i="48"/>
  <c r="K849" i="48"/>
  <c r="K848" i="48"/>
  <c r="J1778" i="4"/>
  <c r="J1777" i="4"/>
  <c r="J1776" i="4"/>
  <c r="J1775" i="4"/>
  <c r="J1774" i="4"/>
  <c r="J1773" i="4"/>
  <c r="J442" i="4"/>
  <c r="J483" i="4"/>
  <c r="J482" i="4"/>
  <c r="J1143" i="4"/>
  <c r="J24" i="4"/>
  <c r="J23" i="4"/>
  <c r="J642" i="4"/>
  <c r="J868" i="4"/>
  <c r="J867" i="4"/>
  <c r="J866" i="4"/>
  <c r="J1142" i="4"/>
  <c r="J200" i="4"/>
  <c r="J359" i="4"/>
  <c r="J353" i="4"/>
  <c r="J352" i="4"/>
  <c r="J22" i="4"/>
  <c r="J714" i="4"/>
  <c r="J713" i="4"/>
  <c r="J712" i="4"/>
  <c r="J586" i="4"/>
  <c r="J1198" i="4"/>
  <c r="J1141" i="4"/>
  <c r="J1140" i="4"/>
  <c r="J816" i="4"/>
  <c r="J815" i="4"/>
  <c r="J698" i="4"/>
  <c r="J641" i="4"/>
  <c r="J640" i="4"/>
  <c r="J546" i="4"/>
  <c r="J453" i="4" l="1"/>
  <c r="J124" i="4" l="1"/>
  <c r="J1873" i="4" l="1"/>
  <c r="J1872" i="4"/>
  <c r="J1871" i="4"/>
  <c r="J1870" i="4"/>
  <c r="J1869" i="4"/>
  <c r="J1868" i="4"/>
  <c r="J1867" i="4" l="1"/>
  <c r="J1866" i="4"/>
  <c r="J1865" i="4"/>
  <c r="J1864" i="4"/>
  <c r="J1863" i="4"/>
  <c r="J1862" i="4"/>
  <c r="J446" i="4" l="1"/>
  <c r="J1973" i="4" l="1"/>
  <c r="J1972" i="4"/>
  <c r="J1971" i="4"/>
  <c r="J2006" i="4"/>
  <c r="K11" i="48" l="1"/>
  <c r="K10" i="48"/>
  <c r="K9" i="48"/>
  <c r="K8" i="48"/>
  <c r="K7" i="48"/>
  <c r="K6" i="48"/>
  <c r="K5" i="48"/>
  <c r="K4" i="48"/>
  <c r="K1145" i="48"/>
  <c r="K1144" i="48"/>
  <c r="K1461" i="48"/>
  <c r="K1460" i="48"/>
  <c r="K1459" i="48"/>
  <c r="K1458" i="48"/>
  <c r="K1457" i="48"/>
  <c r="K1456" i="48"/>
  <c r="K163" i="48"/>
  <c r="K162" i="48"/>
  <c r="K161" i="48"/>
  <c r="K160" i="48"/>
  <c r="K853" i="48"/>
  <c r="K852" i="48"/>
  <c r="J1817" i="4"/>
  <c r="J1816" i="4"/>
  <c r="J1813" i="4"/>
  <c r="J1812" i="4"/>
  <c r="J1811" i="4"/>
  <c r="J1995" i="4"/>
  <c r="J1994" i="4"/>
  <c r="J1993" i="4"/>
  <c r="J1992" i="4"/>
  <c r="J1991" i="4"/>
  <c r="J1990" i="4"/>
  <c r="J1799" i="4"/>
  <c r="J1798" i="4"/>
  <c r="J1797" i="4"/>
  <c r="J1796" i="4"/>
  <c r="J1795" i="4"/>
  <c r="J1794" i="4"/>
  <c r="J1906" i="4"/>
  <c r="J1905" i="4"/>
  <c r="J1904" i="4"/>
  <c r="J1903" i="4"/>
  <c r="J1902" i="4"/>
  <c r="J1901" i="4"/>
  <c r="J1900" i="4"/>
  <c r="J1899" i="4"/>
  <c r="J1842" i="4" l="1"/>
  <c r="J1841" i="4"/>
  <c r="J1840" i="4"/>
  <c r="J1839" i="4"/>
  <c r="J1838" i="4"/>
  <c r="J1837" i="4"/>
  <c r="J1836" i="4"/>
  <c r="J1835" i="4"/>
  <c r="J1834" i="4"/>
  <c r="J1833" i="4"/>
  <c r="J1832" i="4"/>
  <c r="J1831" i="4"/>
  <c r="J1830" i="4"/>
  <c r="J1829" i="4"/>
  <c r="J1828" i="4"/>
  <c r="J1827" i="4"/>
  <c r="J1826" i="4"/>
  <c r="J1825" i="4"/>
  <c r="J1824" i="4"/>
  <c r="J1822" i="4"/>
  <c r="J1821" i="4"/>
  <c r="J1818" i="4"/>
  <c r="J1258" i="4"/>
  <c r="J1232" i="4"/>
  <c r="J1625" i="4"/>
  <c r="J1624" i="4"/>
  <c r="J1623" i="4"/>
  <c r="J1622" i="4"/>
  <c r="J1621" i="4"/>
  <c r="P13" i="52" l="1"/>
  <c r="P14" i="52"/>
  <c r="P15" i="52"/>
  <c r="J15" i="52"/>
  <c r="J14" i="52"/>
  <c r="J13" i="52"/>
  <c r="AK12" i="52" l="1"/>
  <c r="AJ12" i="52"/>
  <c r="AI12" i="52"/>
  <c r="AM12" i="52" s="1"/>
  <c r="AH12" i="52"/>
  <c r="P12" i="52"/>
  <c r="J12" i="52"/>
  <c r="AK11" i="52"/>
  <c r="AJ11" i="52"/>
  <c r="AI11" i="52"/>
  <c r="AM11" i="52" s="1"/>
  <c r="AH11" i="52"/>
  <c r="P11" i="52"/>
  <c r="J11" i="52"/>
  <c r="AK10" i="52"/>
  <c r="AJ10" i="52"/>
  <c r="AI10" i="52"/>
  <c r="AM10" i="52" s="1"/>
  <c r="AH10" i="52"/>
  <c r="P10" i="52"/>
  <c r="J10" i="52"/>
  <c r="AK9" i="52"/>
  <c r="AJ9" i="52"/>
  <c r="AI9" i="52"/>
  <c r="AM9" i="52" s="1"/>
  <c r="AH9" i="52"/>
  <c r="P9" i="52"/>
  <c r="J9" i="52"/>
  <c r="AK8" i="52"/>
  <c r="AJ8" i="52"/>
  <c r="AI8" i="52"/>
  <c r="AM8" i="52" s="1"/>
  <c r="AH8" i="52"/>
  <c r="P8" i="52"/>
  <c r="J8" i="52"/>
  <c r="AL8" i="52" l="1"/>
  <c r="AL11" i="52"/>
  <c r="AL9" i="52"/>
  <c r="AL12" i="52"/>
  <c r="AL10" i="52"/>
  <c r="J952" i="4" l="1"/>
  <c r="J895" i="4"/>
  <c r="J894" i="4"/>
  <c r="J893" i="4"/>
  <c r="J892" i="4"/>
  <c r="J891" i="4"/>
  <c r="J890" i="4"/>
  <c r="J249" i="4" l="1"/>
  <c r="J248" i="4"/>
  <c r="J247" i="4"/>
  <c r="J246" i="4"/>
  <c r="J245" i="4"/>
  <c r="J244" i="4"/>
  <c r="J243" i="4"/>
  <c r="J369" i="4"/>
  <c r="J368" i="4"/>
  <c r="J367" i="4"/>
  <c r="J366" i="4"/>
  <c r="J365" i="4"/>
  <c r="J364" i="4"/>
  <c r="J363" i="4"/>
  <c r="J362" i="4"/>
  <c r="J361" i="4"/>
  <c r="J360" i="4"/>
  <c r="J1573" i="4" l="1"/>
  <c r="J1572" i="4"/>
  <c r="J1571" i="4"/>
  <c r="J1570" i="4"/>
  <c r="J1333" i="4"/>
  <c r="J1332" i="4"/>
  <c r="J1331" i="4"/>
  <c r="J904" i="4"/>
  <c r="J903" i="4"/>
  <c r="J902" i="4"/>
  <c r="J901" i="4"/>
  <c r="J204" i="4"/>
  <c r="J25" i="4"/>
  <c r="J547" i="4"/>
  <c r="J817" i="4" l="1"/>
  <c r="J181" i="4"/>
  <c r="J900" i="4"/>
  <c r="J899" i="4"/>
  <c r="J898" i="4"/>
  <c r="J897" i="4"/>
  <c r="J896" i="4"/>
  <c r="J1117" i="4"/>
  <c r="J454" i="4"/>
  <c r="J644" i="4"/>
  <c r="J643" i="4"/>
  <c r="J203" i="4"/>
  <c r="J202" i="4"/>
  <c r="J201" i="4"/>
  <c r="J443" i="4"/>
  <c r="K50" i="48" l="1"/>
  <c r="K108" i="48"/>
  <c r="K107" i="48"/>
  <c r="K1169" i="48"/>
  <c r="K1168" i="48"/>
  <c r="K1167" i="48"/>
  <c r="K1166" i="48"/>
  <c r="K1465" i="48"/>
  <c r="K1464" i="48"/>
  <c r="K1463" i="48"/>
  <c r="K1462" i="48"/>
  <c r="K309" i="48"/>
  <c r="K308" i="48"/>
  <c r="K307" i="48"/>
  <c r="K306" i="48"/>
  <c r="K305" i="48"/>
  <c r="K304" i="48"/>
  <c r="K303" i="48"/>
  <c r="K302" i="48"/>
  <c r="K301" i="48"/>
  <c r="J906" i="4" l="1"/>
  <c r="J905" i="4"/>
  <c r="J125" i="4"/>
  <c r="AH7" i="52" l="1"/>
  <c r="AI7" i="52"/>
  <c r="AL7" i="52" s="1"/>
  <c r="AJ7" i="52"/>
  <c r="P7" i="52" s="1"/>
  <c r="AK7" i="52"/>
  <c r="J7" i="52"/>
  <c r="AK6" i="52"/>
  <c r="AJ6" i="52"/>
  <c r="P6" i="52" s="1"/>
  <c r="AI6" i="52"/>
  <c r="AM6" i="52" s="1"/>
  <c r="AH6" i="52"/>
  <c r="J6" i="52"/>
  <c r="AM7" i="52" l="1"/>
  <c r="AL6" i="52"/>
  <c r="J1576" i="4" l="1"/>
  <c r="J1575" i="4"/>
  <c r="J1574" i="4"/>
  <c r="J907" i="4"/>
  <c r="J600" i="4"/>
  <c r="J1233" i="4" l="1"/>
  <c r="K878" i="48" l="1"/>
  <c r="K877" i="48"/>
  <c r="K876" i="48"/>
  <c r="K875" i="48"/>
  <c r="K874" i="48"/>
  <c r="K873" i="48"/>
  <c r="K872" i="48"/>
  <c r="K871" i="48"/>
  <c r="K870" i="48"/>
  <c r="K869" i="48"/>
  <c r="K868" i="48"/>
  <c r="K867" i="48"/>
  <c r="K866" i="48"/>
  <c r="K865" i="48"/>
  <c r="K864" i="48"/>
  <c r="K863" i="48"/>
  <c r="K862" i="48"/>
  <c r="K861" i="48"/>
  <c r="K860" i="48"/>
  <c r="K859" i="48"/>
  <c r="K858" i="48"/>
  <c r="K857" i="48"/>
  <c r="K856" i="48"/>
  <c r="K855" i="48"/>
  <c r="K854" i="48"/>
  <c r="J1578" i="4"/>
  <c r="J1577" i="4"/>
  <c r="J370" i="4"/>
  <c r="J908" i="4"/>
  <c r="J455" i="4"/>
  <c r="J1337" i="4"/>
  <c r="J1336" i="4"/>
  <c r="J1335" i="4"/>
  <c r="J1334" i="4"/>
  <c r="J1274" i="4"/>
  <c r="J717" i="4"/>
  <c r="J716" i="4"/>
  <c r="J715" i="4"/>
  <c r="J699" i="4" l="1"/>
  <c r="J1352" i="4" l="1"/>
  <c r="J1351" i="4"/>
  <c r="J1350" i="4"/>
  <c r="J1349" i="4"/>
  <c r="J1348" i="4"/>
  <c r="J1347" i="4"/>
  <c r="J1346" i="4"/>
  <c r="J1785" i="4"/>
  <c r="J1784" i="4"/>
  <c r="J1783" i="4"/>
  <c r="J1782" i="4"/>
  <c r="J1781" i="4"/>
  <c r="J1780" i="4"/>
  <c r="J1779" i="4"/>
  <c r="J391" i="4" l="1"/>
  <c r="J819" i="4" l="1"/>
  <c r="J719" i="4" l="1"/>
  <c r="J718" i="4"/>
  <c r="J1345" i="4"/>
  <c r="J1344" i="4"/>
  <c r="J1343" i="4"/>
  <c r="J1342" i="4"/>
  <c r="J376" i="4"/>
  <c r="J174" i="4"/>
  <c r="J324" i="4"/>
  <c r="J917" i="4"/>
  <c r="J1341" i="4"/>
  <c r="J916" i="4"/>
  <c r="J915" i="4"/>
  <c r="J1144" i="4"/>
  <c r="J1220" i="4"/>
  <c r="J1219" i="4"/>
  <c r="J1583" i="4"/>
  <c r="J1582" i="4"/>
  <c r="J1581" i="4"/>
  <c r="J1580" i="4"/>
  <c r="J1579" i="4"/>
  <c r="J375" i="4"/>
  <c r="J1340" i="4"/>
  <c r="J1339" i="4"/>
  <c r="J1338" i="4"/>
  <c r="J126" i="4"/>
  <c r="J914" i="4"/>
  <c r="J913" i="4"/>
  <c r="J912" i="4"/>
  <c r="J911" i="4"/>
  <c r="J910" i="4"/>
  <c r="J1118" i="4"/>
  <c r="J205" i="4"/>
  <c r="J1238" i="4"/>
  <c r="J323" i="4"/>
  <c r="J27" i="4"/>
  <c r="J374" i="4" l="1"/>
  <c r="J373" i="4"/>
  <c r="J372" i="4"/>
  <c r="J371" i="4"/>
  <c r="J26" i="4"/>
  <c r="J843" i="4"/>
  <c r="J909" i="4"/>
  <c r="J601" i="4"/>
  <c r="K746" i="48"/>
  <c r="K167" i="48"/>
  <c r="K166" i="48"/>
  <c r="K165" i="48"/>
  <c r="K164" i="48"/>
  <c r="K315" i="48"/>
  <c r="K314" i="48"/>
  <c r="K313" i="48"/>
  <c r="K312" i="48"/>
  <c r="K311" i="48"/>
  <c r="K310" i="48"/>
  <c r="J1586" i="4" l="1"/>
  <c r="J1585" i="4"/>
  <c r="J1119" i="4"/>
  <c r="J1212" i="4"/>
  <c r="J602" i="4"/>
  <c r="J378" i="4"/>
  <c r="J325" i="4" l="1"/>
  <c r="K1471" i="48" l="1"/>
  <c r="K1470" i="48"/>
  <c r="K1469" i="48"/>
  <c r="K1468" i="48"/>
  <c r="K1467" i="48"/>
  <c r="K1466" i="48"/>
  <c r="K880" i="48"/>
  <c r="K879" i="48"/>
  <c r="K747" i="48"/>
  <c r="J1855" i="4"/>
  <c r="J1854" i="4"/>
  <c r="J1853" i="4"/>
  <c r="J1852" i="4"/>
  <c r="J1851" i="4"/>
  <c r="J377" i="4"/>
  <c r="J920" i="4"/>
  <c r="J919" i="4"/>
  <c r="J918" i="4"/>
  <c r="J251" i="4"/>
  <c r="J250" i="4"/>
  <c r="J444" i="4"/>
  <c r="J206" i="4"/>
  <c r="J587" i="4"/>
  <c r="J1363" i="4"/>
  <c r="J1362" i="4"/>
  <c r="J1361" i="4"/>
  <c r="J1360" i="4"/>
  <c r="J1359" i="4"/>
  <c r="J1358" i="4"/>
  <c r="J1716" i="4"/>
  <c r="J1747" i="4"/>
  <c r="J1584" i="4"/>
  <c r="J1239" i="4"/>
  <c r="J1357" i="4"/>
  <c r="J1356" i="4"/>
  <c r="J1355" i="4"/>
  <c r="J1354" i="4"/>
  <c r="J1353" i="4"/>
  <c r="J1259" i="4"/>
  <c r="J28" i="4"/>
  <c r="J700" i="4" l="1"/>
  <c r="J457" i="4"/>
  <c r="J456" i="4"/>
  <c r="J1237" i="4"/>
  <c r="J645" i="4"/>
  <c r="J1145" i="4"/>
  <c r="K343" i="48" l="1"/>
  <c r="K342" i="48"/>
  <c r="K341" i="48"/>
  <c r="K340" i="48"/>
  <c r="K339" i="48"/>
  <c r="K338" i="48"/>
  <c r="K337" i="48"/>
  <c r="K336" i="48"/>
  <c r="K335" i="48"/>
  <c r="K334" i="48"/>
  <c r="K333" i="48"/>
  <c r="K332" i="48"/>
  <c r="K331" i="48"/>
  <c r="K330" i="48"/>
  <c r="K329" i="48"/>
  <c r="K328" i="48"/>
  <c r="K327" i="48"/>
  <c r="K326" i="48"/>
  <c r="K325" i="48"/>
  <c r="K324" i="48"/>
  <c r="K184" i="48"/>
  <c r="K183" i="48"/>
  <c r="K182" i="48"/>
  <c r="K181" i="48"/>
  <c r="K180" i="48"/>
  <c r="K179" i="48"/>
  <c r="K178" i="48"/>
  <c r="K177" i="48"/>
  <c r="K176" i="48"/>
  <c r="K175" i="48"/>
  <c r="K174" i="48"/>
  <c r="K173" i="48"/>
  <c r="K172" i="48"/>
  <c r="K171" i="48"/>
  <c r="K736" i="48"/>
  <c r="K735" i="48"/>
  <c r="K892" i="48"/>
  <c r="K891" i="48"/>
  <c r="K890" i="48"/>
  <c r="K889" i="48"/>
  <c r="K888" i="48"/>
  <c r="K887" i="48"/>
  <c r="K53" i="48"/>
  <c r="K52" i="48"/>
  <c r="K51" i="48"/>
  <c r="K122" i="48"/>
  <c r="K121" i="48"/>
  <c r="K120" i="48"/>
  <c r="K83" i="48"/>
  <c r="K82" i="48"/>
  <c r="K81" i="48"/>
  <c r="K323" i="48"/>
  <c r="K322" i="48"/>
  <c r="K321" i="48"/>
  <c r="K320" i="48"/>
  <c r="K319" i="48"/>
  <c r="K318" i="48"/>
  <c r="K1173" i="48"/>
  <c r="K1172" i="48"/>
  <c r="K1171" i="48"/>
  <c r="K1170" i="48"/>
  <c r="K1474" i="48"/>
  <c r="K1473" i="48"/>
  <c r="K1472" i="48"/>
  <c r="K170" i="48"/>
  <c r="K169" i="48"/>
  <c r="K168" i="48"/>
  <c r="K80" i="48" l="1"/>
  <c r="K79" i="48"/>
  <c r="K1378" i="48"/>
  <c r="K1377" i="48"/>
  <c r="K1376" i="48"/>
  <c r="K1375" i="48"/>
  <c r="K1374" i="48"/>
  <c r="K1373" i="48"/>
  <c r="K886" i="48"/>
  <c r="K885" i="48"/>
  <c r="K884" i="48"/>
  <c r="K883" i="48"/>
  <c r="K882" i="48"/>
  <c r="K881" i="48"/>
  <c r="K317" i="48"/>
  <c r="K316" i="48"/>
  <c r="J1845" i="4" l="1"/>
  <c r="J1844" i="4"/>
  <c r="J1843" i="4"/>
  <c r="J1368" i="4"/>
  <c r="J1367" i="4"/>
  <c r="J1366" i="4"/>
  <c r="J1365" i="4"/>
  <c r="J1364" i="4"/>
  <c r="J925" i="4"/>
  <c r="J1587" i="4"/>
  <c r="J1639" i="4"/>
  <c r="J1638" i="4"/>
  <c r="J1637" i="4"/>
  <c r="J1636" i="4"/>
  <c r="J1635" i="4"/>
  <c r="J1634" i="4"/>
  <c r="J1633" i="4"/>
  <c r="J1632" i="4"/>
  <c r="J1631" i="4"/>
  <c r="J1630" i="4"/>
  <c r="J1629" i="4"/>
  <c r="J1628" i="4"/>
  <c r="J1627" i="4"/>
  <c r="J1626" i="4"/>
  <c r="J871" i="4"/>
  <c r="J870" i="4"/>
  <c r="J869" i="4"/>
  <c r="J1726" i="4"/>
  <c r="J1520" i="4"/>
  <c r="J1519" i="4"/>
  <c r="J1522" i="4"/>
  <c r="J1907" i="4"/>
  <c r="J928" i="4" l="1"/>
  <c r="J927" i="4"/>
  <c r="J926" i="4"/>
  <c r="J1150" i="4"/>
  <c r="J1149" i="4"/>
  <c r="J1200" i="4"/>
  <c r="J207" i="4" l="1"/>
  <c r="K1478" i="48" l="1"/>
  <c r="K1477" i="48"/>
  <c r="K1178" i="48"/>
  <c r="K1177" i="48"/>
  <c r="K1353" i="48"/>
  <c r="K1352" i="48"/>
  <c r="K370" i="48"/>
  <c r="K369" i="48"/>
  <c r="K368" i="48"/>
  <c r="K367" i="48"/>
  <c r="K366" i="48"/>
  <c r="K365" i="48"/>
  <c r="K364" i="48"/>
  <c r="K363" i="48"/>
  <c r="K362" i="48"/>
  <c r="K361" i="48"/>
  <c r="K360" i="48"/>
  <c r="K359" i="48"/>
  <c r="K358" i="48"/>
  <c r="K357" i="48"/>
  <c r="K356" i="48"/>
  <c r="K355" i="48"/>
  <c r="K354" i="48"/>
  <c r="K353" i="48"/>
  <c r="K352" i="48"/>
  <c r="K351" i="48"/>
  <c r="K350" i="48"/>
  <c r="K349" i="48"/>
  <c r="K348" i="48"/>
  <c r="K347" i="48"/>
  <c r="K346" i="48"/>
  <c r="K345" i="48"/>
  <c r="K344" i="48"/>
  <c r="K266" i="48"/>
  <c r="K265" i="48"/>
  <c r="K238" i="48"/>
  <c r="K237" i="48"/>
  <c r="K236" i="48"/>
  <c r="K235" i="48"/>
  <c r="K234" i="48"/>
  <c r="K233" i="48"/>
  <c r="K232" i="48"/>
  <c r="K231" i="48"/>
  <c r="K186" i="48"/>
  <c r="K185" i="48"/>
  <c r="K1382" i="48"/>
  <c r="K1381" i="48"/>
  <c r="K1380" i="48"/>
  <c r="K1379" i="48"/>
  <c r="K902" i="48"/>
  <c r="K901" i="48"/>
  <c r="K900" i="48"/>
  <c r="K899" i="48"/>
  <c r="K1149" i="48"/>
  <c r="K1148" i="48"/>
  <c r="K1147" i="48"/>
  <c r="K1146" i="48"/>
  <c r="K84" i="48"/>
  <c r="K898" i="48"/>
  <c r="K897" i="48"/>
  <c r="K896" i="48"/>
  <c r="K895" i="48"/>
  <c r="K894" i="48"/>
  <c r="K893" i="48"/>
  <c r="K750" i="48"/>
  <c r="K749" i="48"/>
  <c r="K748" i="48"/>
  <c r="K1176" i="48"/>
  <c r="K1175" i="48"/>
  <c r="K1174" i="48"/>
  <c r="K1504" i="48"/>
  <c r="K1503" i="48"/>
  <c r="K1502" i="48"/>
  <c r="K1476" i="48"/>
  <c r="K1475" i="48"/>
  <c r="K1501" i="48"/>
  <c r="K1500" i="48"/>
  <c r="K230" i="48"/>
  <c r="K229" i="48"/>
  <c r="K228" i="48"/>
  <c r="K227" i="48"/>
  <c r="K226" i="48"/>
  <c r="J1878" i="4" l="1"/>
  <c r="J1877" i="4"/>
  <c r="J1876" i="4"/>
  <c r="J1875" i="4"/>
  <c r="J1642" i="4"/>
  <c r="J1641" i="4"/>
  <c r="J1640" i="4"/>
  <c r="J379" i="4"/>
  <c r="J484" i="4"/>
  <c r="J29" i="4"/>
  <c r="J803" i="4"/>
  <c r="J1243" i="4" l="1"/>
  <c r="J326" i="4" l="1"/>
  <c r="J1121" i="4"/>
  <c r="J1120" i="4"/>
  <c r="J820" i="4"/>
  <c r="J573" i="4"/>
  <c r="J459" i="4"/>
  <c r="J445" i="4"/>
  <c r="J316" i="4"/>
  <c r="J42" i="4"/>
  <c r="J43" i="4" l="1"/>
  <c r="J45" i="4"/>
  <c r="J9" i="4"/>
  <c r="J6" i="4" l="1"/>
  <c r="J800" i="4" l="1"/>
  <c r="J1908" i="4"/>
  <c r="J1750" i="4"/>
  <c r="J1749" i="4"/>
  <c r="J1815" i="4"/>
  <c r="J1814" i="4"/>
  <c r="J1880" i="4" l="1"/>
  <c r="J1879" i="4"/>
  <c r="J1199" i="4" l="1"/>
  <c r="J921" i="4"/>
  <c r="J129" i="4" l="1"/>
  <c r="J128" i="4"/>
  <c r="J127" i="4"/>
  <c r="J211" i="4" l="1"/>
  <c r="J210" i="4"/>
  <c r="J209" i="4"/>
  <c r="J208" i="4"/>
  <c r="K1479" i="48" l="1"/>
  <c r="K1386" i="48"/>
  <c r="K1385" i="48"/>
  <c r="K1384" i="48"/>
  <c r="K1383" i="48"/>
  <c r="J1546" i="4"/>
  <c r="K372" i="48"/>
  <c r="K371" i="48"/>
  <c r="K924" i="48"/>
  <c r="K923" i="48"/>
  <c r="K922" i="48"/>
  <c r="K921" i="48"/>
  <c r="K920" i="48"/>
  <c r="K919" i="48"/>
  <c r="K918" i="48"/>
  <c r="K917" i="48"/>
  <c r="K916" i="48"/>
  <c r="K915" i="48"/>
  <c r="K914" i="48"/>
  <c r="K913" i="48"/>
  <c r="K912" i="48"/>
  <c r="K911" i="48"/>
  <c r="K910" i="48"/>
  <c r="K909" i="48"/>
  <c r="K908" i="48"/>
  <c r="K907" i="48"/>
  <c r="K906" i="48"/>
  <c r="K905" i="48"/>
  <c r="K904" i="48"/>
  <c r="K903" i="48"/>
  <c r="J1383" i="4"/>
  <c r="J1545" i="4"/>
  <c r="J1544" i="4"/>
  <c r="J1543" i="4"/>
  <c r="J1542" i="4"/>
  <c r="J1541" i="4"/>
  <c r="J1540" i="4"/>
  <c r="J1539" i="4"/>
  <c r="J1538" i="4"/>
  <c r="J1537" i="4"/>
  <c r="J1536" i="4"/>
  <c r="J1535" i="4"/>
  <c r="J1534" i="4"/>
  <c r="J1533" i="4"/>
  <c r="J1532" i="4"/>
  <c r="J1531" i="4"/>
  <c r="J1643" i="4"/>
  <c r="J1590" i="4"/>
  <c r="J1589" i="4"/>
  <c r="J1588" i="4"/>
  <c r="J1530" i="4"/>
  <c r="J804" i="4"/>
  <c r="J844" i="4"/>
  <c r="J821" i="4"/>
  <c r="J447" i="4"/>
  <c r="J646" i="4"/>
  <c r="J603" i="4"/>
  <c r="J381" i="4" l="1"/>
  <c r="J30" i="4" l="1"/>
  <c r="J1382" i="4"/>
  <c r="J1381" i="4"/>
  <c r="J1380" i="4"/>
  <c r="J1379" i="4"/>
  <c r="J1378" i="4"/>
  <c r="J1377" i="4"/>
  <c r="J1376" i="4"/>
  <c r="J1375" i="4"/>
  <c r="J1374" i="4"/>
  <c r="J1373" i="4"/>
  <c r="J1372" i="4"/>
  <c r="J1371" i="4"/>
  <c r="J1370" i="4"/>
  <c r="J380" i="4"/>
  <c r="J253" i="4" l="1"/>
  <c r="J252" i="4"/>
  <c r="J1369" i="4"/>
  <c r="J720" i="4"/>
  <c r="K731" i="48" l="1"/>
  <c r="K1193" i="48" l="1"/>
  <c r="K1341" i="48" l="1"/>
  <c r="K1340" i="48"/>
  <c r="K1339" i="48"/>
  <c r="J1705" i="4" l="1"/>
  <c r="J1704" i="4"/>
  <c r="J1703" i="4"/>
  <c r="J19" i="4" l="1"/>
  <c r="J10" i="4"/>
  <c r="J4" i="4" l="1"/>
  <c r="J14" i="4"/>
  <c r="J951" i="4"/>
  <c r="J924" i="4"/>
  <c r="J923" i="4"/>
  <c r="J922" i="4"/>
  <c r="J1741" i="4" l="1"/>
  <c r="J1740" i="4"/>
  <c r="J1677" i="4"/>
  <c r="J1676" i="4"/>
  <c r="J1261" i="4"/>
  <c r="J1123" i="4"/>
  <c r="J845" i="4"/>
  <c r="J846" i="4"/>
  <c r="J441" i="4"/>
  <c r="J440" i="4"/>
  <c r="J439" i="4"/>
  <c r="J438" i="4"/>
  <c r="J437" i="4"/>
  <c r="J436" i="4"/>
  <c r="J335" i="4" l="1"/>
  <c r="J226" i="4"/>
  <c r="J225" i="4"/>
  <c r="J449" i="4" l="1"/>
  <c r="K378" i="48" l="1"/>
  <c r="K377" i="48"/>
  <c r="K376" i="48"/>
  <c r="K375" i="48"/>
  <c r="K941" i="48"/>
  <c r="K940" i="48"/>
  <c r="K939" i="48"/>
  <c r="K938" i="48"/>
  <c r="K937" i="48"/>
  <c r="K936" i="48"/>
  <c r="K935" i="48"/>
  <c r="K934" i="48"/>
  <c r="K933" i="48"/>
  <c r="K932" i="48"/>
  <c r="K931" i="48"/>
  <c r="K930" i="48"/>
  <c r="K929" i="48"/>
  <c r="K87" i="48"/>
  <c r="K86" i="48"/>
  <c r="K85" i="48"/>
  <c r="K134" i="48"/>
  <c r="K124" i="48"/>
  <c r="K123" i="48"/>
  <c r="K242" i="48"/>
  <c r="K241" i="48"/>
  <c r="K240" i="48"/>
  <c r="K239" i="48"/>
  <c r="K1485" i="48"/>
  <c r="K1484" i="48"/>
  <c r="K1483" i="48"/>
  <c r="K1482" i="48"/>
  <c r="K1481" i="48"/>
  <c r="K1480" i="48"/>
  <c r="K928" i="48"/>
  <c r="K927" i="48"/>
  <c r="K926" i="48"/>
  <c r="K925" i="48"/>
  <c r="K374" i="48"/>
  <c r="K373" i="48"/>
  <c r="J187" i="4"/>
  <c r="J186" i="4"/>
  <c r="J185" i="4"/>
  <c r="J184" i="4"/>
  <c r="J183" i="4"/>
  <c r="J1400" i="4"/>
  <c r="J1399" i="4"/>
  <c r="J1398" i="4"/>
  <c r="J1397" i="4"/>
  <c r="J1396" i="4"/>
  <c r="J1395" i="4"/>
  <c r="J1394" i="4"/>
  <c r="J1393" i="4"/>
  <c r="J1392" i="4"/>
  <c r="J1251" i="4"/>
  <c r="J12" i="4" l="1"/>
  <c r="J11" i="4"/>
  <c r="J145" i="4"/>
  <c r="J1391" i="4"/>
  <c r="J1390" i="4"/>
  <c r="J1389" i="4"/>
  <c r="J1388" i="4"/>
  <c r="J574" i="4"/>
  <c r="J604" i="4"/>
  <c r="J1260" i="4"/>
  <c r="J1387" i="4"/>
  <c r="J1386" i="4"/>
  <c r="J1385" i="4"/>
  <c r="J1384" i="4"/>
  <c r="J1122" i="4"/>
  <c r="J822" i="4"/>
  <c r="J1521" i="4"/>
  <c r="J1591" i="4" l="1"/>
  <c r="J382" i="4"/>
  <c r="J448" i="4"/>
  <c r="J930" i="4"/>
  <c r="J929" i="4"/>
  <c r="K1139" i="48" l="1"/>
  <c r="K1138" i="48"/>
  <c r="K1487" i="48"/>
  <c r="K951" i="48"/>
  <c r="K950" i="48"/>
  <c r="K949" i="48"/>
  <c r="K948" i="48"/>
  <c r="K947" i="48"/>
  <c r="K946" i="48"/>
  <c r="K945" i="48"/>
  <c r="K944" i="48"/>
  <c r="K943" i="48"/>
  <c r="K942" i="48"/>
  <c r="K384" i="48"/>
  <c r="K383" i="48"/>
  <c r="K382" i="48"/>
  <c r="K381" i="48"/>
  <c r="K380" i="48"/>
  <c r="K379" i="48"/>
  <c r="K109" i="48"/>
  <c r="K1396" i="48"/>
  <c r="K1395" i="48"/>
  <c r="K1394" i="48"/>
  <c r="K1393" i="48"/>
  <c r="K1392" i="48"/>
  <c r="K1391" i="48"/>
  <c r="K1390" i="48"/>
  <c r="K1389" i="48"/>
  <c r="K1388" i="48"/>
  <c r="K1387" i="48"/>
  <c r="K1486" i="48"/>
  <c r="J144" i="4"/>
  <c r="J143" i="4"/>
  <c r="J142" i="4"/>
  <c r="J823" i="4"/>
  <c r="J1650" i="4"/>
  <c r="J1649" i="4"/>
  <c r="J1648" i="4"/>
  <c r="J1647" i="4"/>
  <c r="J1646" i="4"/>
  <c r="J1645" i="4"/>
  <c r="J1644" i="4"/>
  <c r="J1911" i="4"/>
  <c r="J1910" i="4"/>
  <c r="J1909" i="4"/>
  <c r="J954" i="4" l="1"/>
  <c r="J953" i="4"/>
  <c r="J950" i="4"/>
  <c r="J949" i="4"/>
  <c r="J948" i="4"/>
  <c r="J947" i="4"/>
  <c r="J451" i="4"/>
  <c r="J450" i="4"/>
  <c r="J132" i="4" l="1"/>
  <c r="J131" i="4"/>
  <c r="J130" i="4"/>
  <c r="J1312" i="4" l="1"/>
  <c r="J1124" i="4"/>
  <c r="J860" i="4"/>
  <c r="J779" i="4"/>
  <c r="J778" i="4"/>
  <c r="J777" i="4"/>
  <c r="J414" i="4"/>
  <c r="J413" i="4"/>
  <c r="J412" i="4"/>
  <c r="J409" i="4"/>
  <c r="J408" i="4"/>
  <c r="J340" i="4" l="1"/>
  <c r="J339" i="4"/>
  <c r="J338" i="4"/>
  <c r="J1751" i="4" l="1"/>
  <c r="J1755" i="4"/>
  <c r="J1754" i="4"/>
  <c r="J1753" i="4"/>
  <c r="J1752" i="4"/>
  <c r="J1756" i="4"/>
  <c r="J1416" i="4"/>
  <c r="J1415" i="4"/>
  <c r="J1414" i="4"/>
  <c r="J1413" i="4"/>
  <c r="J1412" i="4"/>
  <c r="J1411" i="4"/>
  <c r="J1410" i="4"/>
  <c r="J1409" i="4"/>
  <c r="J1408" i="4"/>
  <c r="J1407" i="4"/>
  <c r="J1406" i="4"/>
  <c r="J1405" i="4"/>
  <c r="J1404" i="4"/>
  <c r="J1403" i="4"/>
  <c r="J1402" i="4"/>
  <c r="J1401" i="4"/>
  <c r="J1288" i="4"/>
  <c r="J1287" i="4"/>
  <c r="J1286" i="4"/>
  <c r="J1285" i="4"/>
  <c r="J1284" i="4"/>
  <c r="J1283" i="4"/>
  <c r="J1282" i="4"/>
  <c r="J1281" i="4"/>
  <c r="J1280" i="4"/>
  <c r="J1279" i="4"/>
  <c r="J1278" i="4"/>
  <c r="J1277" i="4"/>
  <c r="J1276" i="4"/>
  <c r="J1275" i="4"/>
  <c r="K1155" i="48" l="1"/>
  <c r="K1154" i="48"/>
  <c r="K1153" i="48"/>
  <c r="K1152" i="48"/>
  <c r="K1151" i="48"/>
  <c r="K1150" i="48"/>
  <c r="K1346" i="48"/>
  <c r="K1345" i="48"/>
  <c r="K1344" i="48"/>
  <c r="K1343" i="48"/>
  <c r="K1342" i="48"/>
  <c r="K959" i="48"/>
  <c r="K958" i="48"/>
  <c r="K957" i="48"/>
  <c r="K55" i="48"/>
  <c r="K54" i="48"/>
  <c r="K1489" i="48"/>
  <c r="K1488" i="48"/>
  <c r="K956" i="48"/>
  <c r="K955" i="48"/>
  <c r="K954" i="48"/>
  <c r="K953" i="48"/>
  <c r="K952" i="48"/>
  <c r="J1913" i="4"/>
  <c r="J1912" i="4"/>
  <c r="J647" i="4"/>
  <c r="J486" i="4"/>
  <c r="J485" i="4"/>
  <c r="K250" i="48" l="1"/>
  <c r="K249" i="48"/>
  <c r="K248" i="48"/>
  <c r="K247" i="48"/>
  <c r="K246" i="48"/>
  <c r="K245" i="48"/>
  <c r="K244" i="48"/>
  <c r="K243" i="48"/>
  <c r="K386" i="48"/>
  <c r="K385" i="48"/>
  <c r="J383" i="4" l="1"/>
  <c r="J932" i="4"/>
  <c r="J931" i="4"/>
  <c r="J1848" i="4" l="1"/>
  <c r="J1847" i="4"/>
  <c r="J1846" i="4"/>
  <c r="J1427" i="4"/>
  <c r="J1426" i="4"/>
  <c r="J1425" i="4"/>
  <c r="J1424" i="4"/>
  <c r="J1423" i="4"/>
  <c r="J1422" i="4"/>
  <c r="J1421" i="4"/>
  <c r="J1420" i="4"/>
  <c r="J1419" i="4"/>
  <c r="J1418" i="4"/>
  <c r="J1417" i="4"/>
  <c r="J1291" i="4"/>
  <c r="J1290" i="4"/>
  <c r="J1289" i="4"/>
  <c r="J1148" i="4" l="1"/>
  <c r="J1147" i="4"/>
  <c r="J1146" i="4"/>
  <c r="J955" i="4"/>
  <c r="J946" i="4"/>
  <c r="J945" i="4"/>
  <c r="J141" i="4"/>
  <c r="J847" i="4" l="1"/>
  <c r="J548" i="4"/>
  <c r="J521" i="4"/>
  <c r="J17" i="4"/>
  <c r="J7" i="4" l="1"/>
  <c r="J630" i="4" l="1"/>
  <c r="K1182" i="48" l="1"/>
  <c r="K1181" i="48"/>
  <c r="K1180" i="48"/>
  <c r="K1179" i="48"/>
  <c r="K1491" i="48"/>
  <c r="K1490" i="48"/>
  <c r="K753" i="48"/>
  <c r="K752" i="48"/>
  <c r="K751" i="48"/>
  <c r="K400" i="48"/>
  <c r="K399" i="48"/>
  <c r="K398" i="48"/>
  <c r="K397" i="48"/>
  <c r="K396" i="48"/>
  <c r="K395" i="48"/>
  <c r="K394" i="48"/>
  <c r="K393" i="48"/>
  <c r="K392" i="48"/>
  <c r="K391" i="48"/>
  <c r="K390" i="48"/>
  <c r="K389" i="48"/>
  <c r="K388" i="48"/>
  <c r="K387" i="48"/>
  <c r="K966" i="48"/>
  <c r="K965" i="48"/>
  <c r="K964" i="48"/>
  <c r="K963" i="48"/>
  <c r="K962" i="48"/>
  <c r="K961" i="48"/>
  <c r="K960" i="48"/>
  <c r="J1152" i="4"/>
  <c r="J487" i="4"/>
  <c r="J1592" i="4"/>
  <c r="J1922" i="4"/>
  <c r="J1921" i="4"/>
  <c r="J1920" i="4"/>
  <c r="J1919" i="4"/>
  <c r="J1918" i="4"/>
  <c r="J1917" i="4"/>
  <c r="J1916" i="4"/>
  <c r="J1915" i="4"/>
  <c r="J1914" i="4"/>
  <c r="J256" i="4"/>
  <c r="J255" i="4"/>
  <c r="J254" i="4"/>
  <c r="J943" i="4"/>
  <c r="J942" i="4"/>
  <c r="J941" i="4"/>
  <c r="J940" i="4"/>
  <c r="J939" i="4"/>
  <c r="J938" i="4"/>
  <c r="J937" i="4"/>
  <c r="J936" i="4"/>
  <c r="J935" i="4"/>
  <c r="J934" i="4"/>
  <c r="J933" i="4"/>
  <c r="J386" i="4"/>
  <c r="J385" i="4"/>
  <c r="J384" i="4"/>
  <c r="J1151" i="4"/>
  <c r="J33" i="4"/>
  <c r="J32" i="4"/>
  <c r="J31" i="4"/>
  <c r="J590" i="4"/>
  <c r="J589" i="4"/>
  <c r="J588" i="4"/>
  <c r="J34" i="4" l="1"/>
  <c r="K30" i="48" l="1"/>
  <c r="K29" i="48"/>
  <c r="K28" i="48"/>
  <c r="K57" i="48"/>
  <c r="K56" i="48"/>
  <c r="K1398" i="48"/>
  <c r="K1397" i="48"/>
  <c r="K1495" i="48"/>
  <c r="K1494" i="48"/>
  <c r="K1493" i="48"/>
  <c r="K1492" i="48"/>
  <c r="K1262" i="48"/>
  <c r="K1261" i="48"/>
  <c r="K1260" i="48"/>
  <c r="K1259" i="48"/>
  <c r="K1186" i="48"/>
  <c r="K1185" i="48"/>
  <c r="K1156" i="48"/>
  <c r="K1258" i="48"/>
  <c r="K1257" i="48"/>
  <c r="K1256" i="48"/>
  <c r="K1162" i="48"/>
  <c r="K1184" i="48"/>
  <c r="K1183" i="48"/>
  <c r="K1359" i="48"/>
  <c r="K1358" i="48"/>
  <c r="K1357" i="48"/>
  <c r="K1356" i="48"/>
  <c r="K1355" i="48"/>
  <c r="K1354" i="48"/>
  <c r="J1950" i="4" l="1"/>
  <c r="J330" i="4"/>
  <c r="J329" i="4"/>
  <c r="J328" i="4"/>
  <c r="J390" i="4"/>
  <c r="J389" i="4"/>
  <c r="J388" i="4"/>
  <c r="J387" i="4"/>
  <c r="J1431" i="4"/>
  <c r="J1430" i="4"/>
  <c r="J1429" i="4"/>
  <c r="J1428" i="4"/>
  <c r="J1153" i="4"/>
  <c r="J957" i="4"/>
  <c r="J956" i="4"/>
  <c r="J944" i="4"/>
  <c r="J824" i="4"/>
  <c r="J452" i="4"/>
  <c r="J140" i="4" l="1"/>
  <c r="J139" i="4"/>
  <c r="J138" i="4"/>
  <c r="J137" i="4"/>
  <c r="J136" i="4"/>
  <c r="J135" i="4"/>
  <c r="J134" i="4"/>
  <c r="J133" i="4"/>
  <c r="J327" i="4"/>
  <c r="K717" i="48" l="1"/>
  <c r="K716" i="48"/>
  <c r="K715" i="48"/>
  <c r="K714" i="48"/>
  <c r="K713" i="48"/>
  <c r="K651" i="48"/>
  <c r="K650" i="48"/>
  <c r="K649" i="48"/>
  <c r="K648" i="48"/>
  <c r="K568" i="48"/>
  <c r="K565" i="48"/>
  <c r="K564" i="48"/>
  <c r="K210" i="48" l="1"/>
  <c r="K209" i="48"/>
  <c r="J36" i="4" l="1"/>
  <c r="J35" i="4"/>
  <c r="J488" i="4" l="1"/>
  <c r="J212" i="4" l="1"/>
  <c r="K970" i="48" l="1"/>
  <c r="K969" i="48"/>
  <c r="K968" i="48"/>
  <c r="K967" i="48"/>
  <c r="K406" i="48"/>
  <c r="K405" i="48"/>
  <c r="K404" i="48"/>
  <c r="K403" i="48"/>
  <c r="K402" i="48"/>
  <c r="K401" i="48"/>
  <c r="K1499" i="48"/>
  <c r="K1498" i="48"/>
  <c r="K1497" i="48"/>
  <c r="K1496" i="48"/>
  <c r="K972" i="48"/>
  <c r="K971" i="48"/>
  <c r="K415" i="48"/>
  <c r="K414" i="48"/>
  <c r="K413" i="48"/>
  <c r="K412" i="48"/>
  <c r="K411" i="48"/>
  <c r="K410" i="48"/>
  <c r="K409" i="48"/>
  <c r="K408" i="48"/>
  <c r="K407" i="48"/>
  <c r="K1270" i="48"/>
  <c r="K1269" i="48"/>
  <c r="K1268" i="48"/>
  <c r="K1267" i="48"/>
  <c r="K1266" i="48"/>
  <c r="K1265" i="48"/>
  <c r="K1264" i="48"/>
  <c r="K1263" i="48"/>
  <c r="J807" i="4" l="1"/>
  <c r="J806" i="4"/>
  <c r="J805" i="4"/>
  <c r="J1547" i="4" l="1"/>
  <c r="J1262" i="4"/>
  <c r="J1201" i="4"/>
  <c r="J1125" i="4"/>
  <c r="J721" i="4"/>
  <c r="J648" i="4"/>
  <c r="J1217" i="4"/>
  <c r="J549" i="4"/>
  <c r="J458" i="4"/>
  <c r="J392" i="4"/>
  <c r="J303" i="4"/>
  <c r="J37" i="4"/>
  <c r="J8" i="4"/>
  <c r="J146" i="4" l="1"/>
  <c r="K995" i="48" l="1"/>
  <c r="K994" i="48"/>
  <c r="K993" i="48"/>
  <c r="K992" i="48"/>
  <c r="K991" i="48"/>
  <c r="K990" i="48"/>
  <c r="K989" i="48"/>
  <c r="K988" i="48"/>
  <c r="K987" i="48"/>
  <c r="K986" i="48"/>
  <c r="K985" i="48"/>
  <c r="K984" i="48"/>
  <c r="K983" i="48"/>
  <c r="K982" i="48"/>
  <c r="K981" i="48"/>
  <c r="K980" i="48"/>
  <c r="K979" i="48"/>
  <c r="K978" i="48"/>
  <c r="K269" i="48"/>
  <c r="K268" i="48"/>
  <c r="K267" i="48"/>
  <c r="K192" i="48"/>
  <c r="K191" i="48"/>
  <c r="K190" i="48"/>
  <c r="K189" i="48"/>
  <c r="K188" i="48"/>
  <c r="K187" i="48"/>
  <c r="K253" i="48"/>
  <c r="K252" i="48"/>
  <c r="K251" i="48"/>
  <c r="K424" i="48"/>
  <c r="K423" i="48"/>
  <c r="K422" i="48"/>
  <c r="K1188" i="48"/>
  <c r="K1187" i="48"/>
  <c r="K13" i="48"/>
  <c r="K12" i="48"/>
  <c r="K758" i="48"/>
  <c r="K757" i="48"/>
  <c r="K756" i="48"/>
  <c r="K755" i="48"/>
  <c r="K754" i="48"/>
  <c r="K421" i="48"/>
  <c r="K420" i="48"/>
  <c r="K419" i="48"/>
  <c r="K418" i="48"/>
  <c r="K417" i="48"/>
  <c r="K416" i="48"/>
  <c r="K977" i="48"/>
  <c r="K976" i="48"/>
  <c r="K975" i="48"/>
  <c r="K974" i="48"/>
  <c r="K973" i="48"/>
  <c r="K1408" i="48"/>
  <c r="K1407" i="48"/>
  <c r="K1406" i="48"/>
  <c r="K1405" i="48"/>
  <c r="K1404" i="48"/>
  <c r="K1403" i="48"/>
  <c r="K1402" i="48"/>
  <c r="K1401" i="48"/>
  <c r="K1400" i="48"/>
  <c r="K1399" i="48"/>
  <c r="J1663" i="4"/>
  <c r="J1662" i="4"/>
  <c r="J1661" i="4"/>
  <c r="J1660" i="4"/>
  <c r="J1659" i="4"/>
  <c r="J1658" i="4"/>
  <c r="J1657" i="4"/>
  <c r="J1656" i="4"/>
  <c r="J1655" i="4"/>
  <c r="J1654" i="4"/>
  <c r="J1653" i="4"/>
  <c r="J1652" i="4"/>
  <c r="J1651" i="4"/>
  <c r="J701" i="4"/>
  <c r="J963" i="4"/>
  <c r="J962" i="4"/>
  <c r="J961" i="4" l="1"/>
  <c r="J960" i="4"/>
  <c r="J959" i="4"/>
  <c r="J1861" i="4"/>
  <c r="J1860" i="4"/>
  <c r="J1859" i="4"/>
  <c r="J1858" i="4"/>
  <c r="J1857" i="4"/>
  <c r="J1856" i="4"/>
  <c r="J1727" i="4" l="1"/>
  <c r="J1735" i="4"/>
  <c r="J1734" i="4"/>
  <c r="J958" i="4"/>
  <c r="J1154" i="4"/>
  <c r="J575" i="4"/>
  <c r="K434" i="48" l="1"/>
  <c r="K433" i="48"/>
  <c r="K432" i="48"/>
  <c r="K431" i="48"/>
  <c r="K430" i="48"/>
  <c r="K429" i="48"/>
  <c r="K767" i="48"/>
  <c r="K766" i="48"/>
  <c r="K765" i="48"/>
  <c r="K764" i="48"/>
  <c r="K763" i="48"/>
  <c r="K762" i="48"/>
  <c r="K761" i="48"/>
  <c r="K760" i="48"/>
  <c r="K759" i="48"/>
  <c r="K428" i="48"/>
  <c r="K427" i="48"/>
  <c r="K426" i="48"/>
  <c r="K425" i="48"/>
  <c r="J1594" i="4" l="1"/>
  <c r="J1593" i="4"/>
  <c r="J550" i="4"/>
  <c r="J1155" i="4"/>
  <c r="J393" i="4"/>
  <c r="J1433" i="4"/>
  <c r="J1432" i="4"/>
  <c r="J971" i="4"/>
  <c r="J970" i="4"/>
  <c r="J969" i="4"/>
  <c r="J968" i="4"/>
  <c r="J967" i="4"/>
  <c r="J966" i="4"/>
  <c r="J965" i="4"/>
  <c r="J964" i="4"/>
  <c r="J489" i="4" l="1"/>
  <c r="J825" i="4"/>
  <c r="K103" i="48" l="1"/>
  <c r="K125" i="48"/>
  <c r="K127" i="48" l="1"/>
  <c r="K131" i="48"/>
  <c r="K256" i="48" l="1"/>
  <c r="K255" i="48"/>
  <c r="K254" i="48"/>
  <c r="J551" i="4" l="1"/>
  <c r="J13" i="4" l="1"/>
  <c r="J15" i="4"/>
  <c r="J16" i="4"/>
  <c r="J18" i="4"/>
  <c r="J38" i="4"/>
  <c r="J39" i="4"/>
  <c r="J40" i="4"/>
  <c r="J41" i="4"/>
  <c r="J44"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47" i="4"/>
  <c r="J148" i="4"/>
  <c r="J149" i="4"/>
  <c r="J150" i="4"/>
  <c r="J151" i="4"/>
  <c r="J152" i="4"/>
  <c r="J153" i="4"/>
  <c r="J154" i="4"/>
  <c r="J155" i="4"/>
  <c r="J156" i="4"/>
  <c r="J157" i="4"/>
  <c r="J158" i="4"/>
  <c r="J159" i="4"/>
  <c r="J160" i="4"/>
  <c r="J161" i="4"/>
  <c r="J163" i="4"/>
  <c r="J164" i="4"/>
  <c r="J165" i="4"/>
  <c r="J166" i="4"/>
  <c r="J167" i="4"/>
  <c r="J168" i="4"/>
  <c r="J169" i="4"/>
  <c r="J170" i="4"/>
  <c r="J171" i="4"/>
  <c r="J172" i="4"/>
  <c r="J173" i="4"/>
  <c r="J175" i="4"/>
  <c r="J176" i="4"/>
  <c r="J177" i="4"/>
  <c r="J178" i="4"/>
  <c r="J179" i="4"/>
  <c r="J180" i="4"/>
  <c r="J188" i="4"/>
  <c r="J189" i="4"/>
  <c r="J190" i="4"/>
  <c r="J191" i="4"/>
  <c r="J192" i="4"/>
  <c r="J193" i="4"/>
  <c r="J194" i="4"/>
  <c r="J195" i="4"/>
  <c r="J196" i="4"/>
  <c r="J197" i="4"/>
  <c r="J213" i="4"/>
  <c r="J214" i="4"/>
  <c r="J215" i="4"/>
  <c r="J216" i="4"/>
  <c r="J217" i="4"/>
  <c r="J218" i="4"/>
  <c r="J219" i="4"/>
  <c r="J220" i="4"/>
  <c r="J221" i="4"/>
  <c r="J222" i="4"/>
  <c r="J223" i="4"/>
  <c r="J224" i="4"/>
  <c r="J227" i="4"/>
  <c r="J228" i="4"/>
  <c r="J229" i="4"/>
  <c r="J230" i="4"/>
  <c r="J231" i="4"/>
  <c r="J232" i="4"/>
  <c r="J233" i="4"/>
  <c r="J234" i="4"/>
  <c r="J235" i="4"/>
  <c r="J236" i="4"/>
  <c r="J237" i="4"/>
  <c r="J238"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300" i="4"/>
  <c r="J301" i="4"/>
  <c r="J302" i="4"/>
  <c r="J304" i="4"/>
  <c r="J306" i="4"/>
  <c r="J307" i="4"/>
  <c r="J308" i="4"/>
  <c r="J309" i="4"/>
  <c r="J310" i="4"/>
  <c r="J311" i="4"/>
  <c r="J312" i="4"/>
  <c r="J313" i="4"/>
  <c r="J314" i="4"/>
  <c r="J315" i="4"/>
  <c r="J317" i="4"/>
  <c r="J318" i="4"/>
  <c r="J319" i="4"/>
  <c r="J320" i="4"/>
  <c r="J321" i="4"/>
  <c r="J322" i="4"/>
  <c r="J331" i="4"/>
  <c r="J332" i="4"/>
  <c r="J333" i="4"/>
  <c r="J334" i="4"/>
  <c r="J336" i="4"/>
  <c r="J337" i="4"/>
  <c r="J341" i="4"/>
  <c r="J342" i="4"/>
  <c r="J343" i="4"/>
  <c r="J344" i="4"/>
  <c r="J345" i="4"/>
  <c r="J346" i="4"/>
  <c r="J347" i="4"/>
  <c r="J348" i="4"/>
  <c r="J349" i="4"/>
  <c r="J350" i="4"/>
  <c r="J351" i="4"/>
  <c r="J394" i="4"/>
  <c r="J395" i="4"/>
  <c r="J396" i="4"/>
  <c r="J397" i="4"/>
  <c r="J398" i="4"/>
  <c r="J399" i="4"/>
  <c r="J400" i="4"/>
  <c r="J401" i="4"/>
  <c r="J402" i="4"/>
  <c r="J403" i="4"/>
  <c r="J404" i="4"/>
  <c r="J405" i="4"/>
  <c r="J406" i="4"/>
  <c r="J407" i="4"/>
  <c r="J415" i="4"/>
  <c r="J416" i="4"/>
  <c r="J417" i="4"/>
  <c r="J418" i="4"/>
  <c r="J419" i="4"/>
  <c r="J420" i="4"/>
  <c r="J421" i="4"/>
  <c r="J422" i="4"/>
  <c r="J423" i="4"/>
  <c r="J424" i="4"/>
  <c r="J425" i="4"/>
  <c r="J426" i="4"/>
  <c r="J427" i="4"/>
  <c r="J428" i="4"/>
  <c r="J429" i="4"/>
  <c r="J430" i="4"/>
  <c r="J431" i="4"/>
  <c r="J432" i="4"/>
  <c r="J433" i="4"/>
  <c r="J434" i="4"/>
  <c r="J435" i="4"/>
  <c r="J460" i="4"/>
  <c r="J461" i="4"/>
  <c r="J464" i="4"/>
  <c r="J465" i="4"/>
  <c r="J466" i="4"/>
  <c r="J467" i="4"/>
  <c r="J468" i="4"/>
  <c r="J469" i="4"/>
  <c r="J470" i="4"/>
  <c r="J471" i="4"/>
  <c r="J472" i="4"/>
  <c r="J473" i="4"/>
  <c r="J474" i="4"/>
  <c r="J475" i="4"/>
  <c r="J476" i="4"/>
  <c r="J477" i="4"/>
  <c r="J478" i="4"/>
  <c r="J479" i="4"/>
  <c r="J480"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2" i="4"/>
  <c r="J523" i="4"/>
  <c r="J524" i="4"/>
  <c r="J525" i="4"/>
  <c r="J526" i="4"/>
  <c r="J527" i="4"/>
  <c r="J528" i="4"/>
  <c r="J529" i="4"/>
  <c r="J530" i="4"/>
  <c r="J531" i="4"/>
  <c r="J532" i="4"/>
  <c r="J533" i="4"/>
  <c r="J534" i="4"/>
  <c r="J535" i="4"/>
  <c r="J536" i="4"/>
  <c r="J537" i="4"/>
  <c r="J538" i="4"/>
  <c r="J539" i="4"/>
  <c r="J540" i="4"/>
  <c r="J541" i="4"/>
  <c r="J542" i="4"/>
  <c r="J543" i="4"/>
  <c r="J544" i="4"/>
  <c r="J545" i="4"/>
  <c r="J552" i="4"/>
  <c r="J553" i="4"/>
  <c r="J554" i="4"/>
  <c r="J555" i="4"/>
  <c r="J556" i="4"/>
  <c r="J557" i="4"/>
  <c r="J558" i="4"/>
  <c r="J559" i="4"/>
  <c r="J560" i="4"/>
  <c r="J561" i="4"/>
  <c r="J562" i="4"/>
  <c r="J563" i="4"/>
  <c r="J564" i="4"/>
  <c r="J565" i="4"/>
  <c r="J566" i="4"/>
  <c r="J567" i="4"/>
  <c r="J568" i="4"/>
  <c r="J569" i="4"/>
  <c r="J570" i="4"/>
  <c r="J571" i="4"/>
  <c r="J572" i="4"/>
  <c r="J576" i="4"/>
  <c r="J577" i="4"/>
  <c r="J578" i="4"/>
  <c r="J579" i="4"/>
  <c r="J580" i="4"/>
  <c r="J581" i="4"/>
  <c r="J582" i="4"/>
  <c r="J583" i="4"/>
  <c r="J584" i="4"/>
  <c r="J585" i="4"/>
  <c r="J591" i="4"/>
  <c r="J592" i="4"/>
  <c r="J593" i="4"/>
  <c r="J594" i="4"/>
  <c r="J595" i="4"/>
  <c r="J596" i="4"/>
  <c r="J597" i="4"/>
  <c r="J598"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1" i="4"/>
  <c r="J632" i="4"/>
  <c r="J633" i="4"/>
  <c r="J634" i="4"/>
  <c r="J635" i="4"/>
  <c r="J636" i="4"/>
  <c r="J637" i="4"/>
  <c r="J638" i="4"/>
  <c r="J639"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704" i="4"/>
  <c r="J705" i="4"/>
  <c r="J706" i="4"/>
  <c r="J707" i="4"/>
  <c r="J708" i="4"/>
  <c r="J709" i="4"/>
  <c r="J710" i="4"/>
  <c r="J71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4" i="4"/>
  <c r="J775" i="4"/>
  <c r="J776" i="4"/>
  <c r="J780" i="4"/>
  <c r="J781" i="4"/>
  <c r="J782" i="4"/>
  <c r="J783" i="4"/>
  <c r="J784" i="4"/>
  <c r="J785" i="4"/>
  <c r="J786" i="4"/>
  <c r="J787" i="4"/>
  <c r="J788" i="4"/>
  <c r="J789" i="4"/>
  <c r="J790" i="4"/>
  <c r="J791" i="4"/>
  <c r="J792" i="4"/>
  <c r="J793" i="4"/>
  <c r="J794" i="4"/>
  <c r="J795" i="4"/>
  <c r="J796" i="4"/>
  <c r="J797" i="4"/>
  <c r="J798" i="4"/>
  <c r="J799" i="4"/>
  <c r="J808" i="4"/>
  <c r="J809" i="4"/>
  <c r="J810" i="4"/>
  <c r="J811" i="4"/>
  <c r="J812" i="4"/>
  <c r="J813" i="4"/>
  <c r="J814" i="4"/>
  <c r="J826" i="4"/>
  <c r="J827" i="4"/>
  <c r="J828" i="4"/>
  <c r="J829" i="4"/>
  <c r="J830" i="4"/>
  <c r="J831" i="4"/>
  <c r="J832" i="4"/>
  <c r="J833" i="4"/>
  <c r="J834" i="4"/>
  <c r="J835" i="4"/>
  <c r="J836" i="4"/>
  <c r="J837" i="4"/>
  <c r="J838" i="4"/>
  <c r="J839" i="4"/>
  <c r="J840" i="4"/>
  <c r="J841" i="4"/>
  <c r="J848" i="4"/>
  <c r="J849" i="4"/>
  <c r="J850" i="4"/>
  <c r="J851" i="4"/>
  <c r="J852" i="4"/>
  <c r="J853" i="4"/>
  <c r="J854" i="4"/>
  <c r="J855" i="4"/>
  <c r="J856" i="4"/>
  <c r="J857" i="4"/>
  <c r="J858" i="4"/>
  <c r="J859" i="4"/>
  <c r="J861" i="4"/>
  <c r="J862" i="4"/>
  <c r="J863" i="4"/>
  <c r="J864" i="4"/>
  <c r="J865" i="4"/>
  <c r="J872" i="4"/>
  <c r="J873" i="4"/>
  <c r="J874" i="4"/>
  <c r="J875"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26" i="4"/>
  <c r="J1127" i="4"/>
  <c r="J1128" i="4"/>
  <c r="J1129" i="4"/>
  <c r="J1130" i="4"/>
  <c r="J1131" i="4"/>
  <c r="J1132" i="4"/>
  <c r="J1133" i="4"/>
  <c r="J1134" i="4"/>
  <c r="J1135" i="4"/>
  <c r="J1136" i="4"/>
  <c r="J1137" i="4"/>
  <c r="J1138" i="4"/>
  <c r="J1139"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202" i="4"/>
  <c r="J1203" i="4"/>
  <c r="J1204" i="4"/>
  <c r="J1205" i="4"/>
  <c r="J1206" i="4"/>
  <c r="J1207" i="4"/>
  <c r="J1208" i="4"/>
  <c r="J1209" i="4"/>
  <c r="J1213" i="4"/>
  <c r="J1214" i="4"/>
  <c r="J1215" i="4"/>
  <c r="J1216" i="4"/>
  <c r="J1221" i="4"/>
  <c r="J1222" i="4"/>
  <c r="J1223" i="4"/>
  <c r="J1224" i="4"/>
  <c r="J1225" i="4"/>
  <c r="J1226" i="4"/>
  <c r="J1227" i="4"/>
  <c r="J1228" i="4"/>
  <c r="J1229" i="4"/>
  <c r="J1230" i="4"/>
  <c r="J1231" i="4"/>
  <c r="J1234" i="4"/>
  <c r="J1235" i="4"/>
  <c r="J1236" i="4"/>
  <c r="J1240" i="4"/>
  <c r="J1241" i="4"/>
  <c r="J1242" i="4"/>
  <c r="J1244" i="4"/>
  <c r="J1245" i="4"/>
  <c r="J1246" i="4"/>
  <c r="J1247" i="4"/>
  <c r="J1249" i="4"/>
  <c r="J1250" i="4"/>
  <c r="J1252" i="4"/>
  <c r="J1253" i="4"/>
  <c r="J1254" i="4"/>
  <c r="J1263" i="4"/>
  <c r="J1264" i="4"/>
  <c r="J1265" i="4"/>
  <c r="J1266" i="4"/>
  <c r="J1267" i="4"/>
  <c r="J1268" i="4"/>
  <c r="J1269" i="4"/>
  <c r="J1270" i="4"/>
  <c r="J1271" i="4"/>
  <c r="J1272" i="4"/>
  <c r="J1273" i="4"/>
  <c r="J1292" i="4"/>
  <c r="J1293" i="4"/>
  <c r="J1294" i="4"/>
  <c r="J1295" i="4"/>
  <c r="J1296" i="4"/>
  <c r="J1297" i="4"/>
  <c r="J1298" i="4"/>
  <c r="J1299" i="4"/>
  <c r="J1300" i="4"/>
  <c r="J1301" i="4"/>
  <c r="J1302" i="4"/>
  <c r="J1303" i="4"/>
  <c r="J1304" i="4"/>
  <c r="J1305" i="4"/>
  <c r="J1306" i="4"/>
  <c r="J1307" i="4"/>
  <c r="J1308" i="4"/>
  <c r="J1309" i="4"/>
  <c r="J1310" i="4"/>
  <c r="J1311" i="4"/>
  <c r="J1313" i="4"/>
  <c r="J1314" i="4"/>
  <c r="J1315"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6" i="4"/>
  <c r="J1517" i="4"/>
  <c r="J1518" i="4"/>
  <c r="J1523" i="4"/>
  <c r="J1525" i="4"/>
  <c r="J1526" i="4"/>
  <c r="J1527" i="4"/>
  <c r="J1528" i="4"/>
  <c r="J1529" i="4"/>
  <c r="J1548" i="4"/>
  <c r="J1549" i="4"/>
  <c r="J1550" i="4"/>
  <c r="J1551" i="4"/>
  <c r="J1552" i="4"/>
  <c r="J1553" i="4"/>
  <c r="J1554" i="4"/>
  <c r="J1555" i="4"/>
  <c r="J1556" i="4"/>
  <c r="J1557" i="4"/>
  <c r="J1558" i="4"/>
  <c r="J1559" i="4"/>
  <c r="J1560" i="4"/>
  <c r="J1561" i="4"/>
  <c r="J1562" i="4"/>
  <c r="J1563" i="4"/>
  <c r="J1564" i="4"/>
  <c r="J1565" i="4"/>
  <c r="J1566" i="4"/>
  <c r="J1567" i="4"/>
  <c r="J1568" i="4"/>
  <c r="J1569"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64" i="4"/>
  <c r="J1665" i="4"/>
  <c r="J1666" i="4"/>
  <c r="J1667" i="4"/>
  <c r="J1668" i="4"/>
  <c r="J1669" i="4"/>
  <c r="J1670" i="4"/>
  <c r="J1671" i="4"/>
  <c r="J1672" i="4"/>
  <c r="J1673" i="4"/>
  <c r="J1674" i="4"/>
  <c r="J1675"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6" i="4"/>
  <c r="J1707" i="4"/>
  <c r="J1708" i="4"/>
  <c r="J1709" i="4"/>
  <c r="J1710" i="4"/>
  <c r="J1711" i="4"/>
  <c r="J1712" i="4"/>
  <c r="J1713" i="4"/>
  <c r="J1714" i="4"/>
  <c r="J1715" i="4"/>
  <c r="J1720" i="4"/>
  <c r="J1721" i="4"/>
  <c r="J1722" i="4"/>
  <c r="J1723" i="4"/>
  <c r="J1724" i="4"/>
  <c r="J1725" i="4"/>
  <c r="J1728" i="4"/>
  <c r="J1729" i="4"/>
  <c r="J1730" i="4"/>
  <c r="J1731" i="4"/>
  <c r="J1732" i="4"/>
  <c r="J1733" i="4"/>
  <c r="J1736" i="4"/>
  <c r="J1737" i="4"/>
  <c r="J1738" i="4"/>
  <c r="J1739" i="4"/>
  <c r="J1742" i="4"/>
  <c r="J1743" i="4"/>
  <c r="J1744" i="4"/>
  <c r="J1745" i="4"/>
  <c r="J1746" i="4"/>
  <c r="J1748" i="4"/>
  <c r="J1757" i="4"/>
  <c r="J1758" i="4"/>
  <c r="J1759" i="4"/>
  <c r="J1760" i="4"/>
  <c r="J1761" i="4"/>
  <c r="J1762" i="4"/>
  <c r="J1763" i="4"/>
  <c r="J1764" i="4"/>
  <c r="J1765" i="4"/>
  <c r="J1766" i="4"/>
  <c r="J1767" i="4"/>
  <c r="J1768" i="4"/>
  <c r="J1769" i="4"/>
  <c r="J1770" i="4"/>
  <c r="J1771" i="4"/>
  <c r="J1772" i="4"/>
  <c r="J1800" i="4"/>
  <c r="J1849" i="4"/>
  <c r="J1850"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1" i="4"/>
  <c r="J1952" i="4"/>
  <c r="J1953" i="4"/>
  <c r="J1954" i="4"/>
  <c r="J1955" i="4"/>
  <c r="J1956" i="4"/>
  <c r="J1957" i="4"/>
  <c r="J1958" i="4"/>
  <c r="J1959" i="4"/>
  <c r="J1960" i="4"/>
  <c r="J1961" i="4"/>
  <c r="J1962" i="4"/>
  <c r="J1963" i="4"/>
  <c r="J1964" i="4"/>
  <c r="J1965" i="4"/>
  <c r="J1966" i="4"/>
  <c r="J1967" i="4"/>
  <c r="J1968" i="4"/>
  <c r="J1969" i="4"/>
  <c r="J1970" i="4"/>
  <c r="J1974" i="4"/>
  <c r="J1975" i="4"/>
  <c r="J1996" i="4"/>
  <c r="J1997" i="4"/>
  <c r="J1998" i="4"/>
  <c r="J1999" i="4"/>
  <c r="J2000" i="4"/>
  <c r="J2001" i="4"/>
  <c r="J2002" i="4"/>
  <c r="J2003" i="4"/>
  <c r="J2004" i="4"/>
  <c r="J2005" i="4"/>
  <c r="K1009" i="48" l="1"/>
  <c r="K1008" i="48"/>
  <c r="K1007" i="48"/>
  <c r="K1006" i="48"/>
  <c r="K1005" i="48"/>
  <c r="K1004" i="48"/>
  <c r="K1003" i="48"/>
  <c r="K1002" i="48"/>
  <c r="K1158" i="48"/>
  <c r="K1157" i="48"/>
  <c r="K1190" i="48"/>
  <c r="K1189" i="48"/>
  <c r="K1295" i="48"/>
  <c r="K1294" i="48"/>
  <c r="K1293" i="48"/>
  <c r="K1292" i="48"/>
  <c r="K1291" i="48"/>
  <c r="K1290" i="48"/>
  <c r="K1289" i="48"/>
  <c r="K1288" i="48"/>
  <c r="K1287" i="48"/>
  <c r="K1286" i="48"/>
  <c r="K1285" i="48"/>
  <c r="K1284" i="48"/>
  <c r="K1283" i="48"/>
  <c r="K1282" i="48"/>
  <c r="K1281" i="48"/>
  <c r="K1280" i="48"/>
  <c r="K1279" i="48"/>
  <c r="K1278" i="48"/>
  <c r="K1277" i="48"/>
  <c r="K1276" i="48"/>
  <c r="K1275" i="48"/>
  <c r="K1274" i="48"/>
  <c r="K1273" i="48"/>
  <c r="K1272" i="48"/>
  <c r="K1271" i="48"/>
  <c r="K1001" i="48"/>
  <c r="K1000" i="48"/>
  <c r="K999" i="48"/>
  <c r="K998" i="48"/>
  <c r="K997" i="48"/>
  <c r="K996" i="48"/>
  <c r="K769" i="48"/>
  <c r="K768" i="48"/>
  <c r="K1198" i="48" l="1"/>
  <c r="K1197" i="48"/>
  <c r="K1196" i="48"/>
  <c r="K1195" i="48"/>
  <c r="K1194" i="48"/>
  <c r="K1192" i="48"/>
  <c r="K1191" i="48"/>
  <c r="K1508" i="48"/>
  <c r="K1507" i="48"/>
  <c r="K1506" i="48"/>
  <c r="K1505" i="48"/>
  <c r="K436" i="48"/>
  <c r="K435" i="48"/>
  <c r="K1521" i="48" l="1"/>
  <c r="K1520" i="48"/>
  <c r="K1519" i="48"/>
  <c r="K1518" i="48"/>
  <c r="K1517" i="48"/>
  <c r="K1516" i="48"/>
  <c r="K1515" i="48"/>
  <c r="K1514" i="48"/>
  <c r="K1513" i="48"/>
  <c r="K1512" i="48"/>
  <c r="K1511" i="48"/>
  <c r="K1510" i="48"/>
  <c r="K1509" i="48"/>
  <c r="K1202" i="48"/>
  <c r="K1201" i="48"/>
  <c r="K1200" i="48"/>
  <c r="K1199" i="48"/>
  <c r="K193" i="48"/>
  <c r="K450" i="48"/>
  <c r="K449" i="48"/>
  <c r="K448" i="48"/>
  <c r="K447" i="48"/>
  <c r="K446" i="48"/>
  <c r="K445" i="48"/>
  <c r="K444" i="48"/>
  <c r="K443" i="48"/>
  <c r="K442" i="48"/>
  <c r="K441" i="48"/>
  <c r="K440" i="48"/>
  <c r="K439" i="48"/>
  <c r="K438" i="48"/>
  <c r="K437" i="48"/>
  <c r="K772" i="48"/>
  <c r="K771" i="48"/>
  <c r="K770" i="48"/>
  <c r="K1409" i="48" l="1"/>
  <c r="K1523" i="48"/>
  <c r="K1522" i="48"/>
  <c r="K773" i="48"/>
  <c r="K1017" i="48"/>
  <c r="K1016" i="48"/>
  <c r="K1015" i="48"/>
  <c r="K1014" i="48"/>
  <c r="K1013" i="48"/>
  <c r="K1012" i="48"/>
  <c r="K1011" i="48"/>
  <c r="K1010" i="48"/>
  <c r="K460" i="48"/>
  <c r="K459" i="48"/>
  <c r="K458" i="48"/>
  <c r="K457" i="48"/>
  <c r="K456" i="48"/>
  <c r="K455" i="48"/>
  <c r="K454" i="48"/>
  <c r="K453" i="48"/>
  <c r="K452" i="48"/>
  <c r="K451" i="48"/>
  <c r="K1526" i="48" l="1"/>
  <c r="K1525" i="48"/>
  <c r="K1524" i="48"/>
  <c r="K474" i="48"/>
  <c r="K473" i="48"/>
  <c r="K472" i="48"/>
  <c r="K471" i="48"/>
  <c r="K470" i="48"/>
  <c r="K469" i="48"/>
  <c r="K468" i="48"/>
  <c r="K467" i="48"/>
  <c r="K466" i="48"/>
  <c r="K465" i="48"/>
  <c r="K464" i="48"/>
  <c r="K463" i="48"/>
  <c r="K462" i="48"/>
  <c r="K461" i="48"/>
  <c r="K198" i="48"/>
  <c r="K197" i="48"/>
  <c r="K196" i="48"/>
  <c r="K195" i="48"/>
  <c r="K194" i="48"/>
  <c r="K1596" i="48" l="1"/>
  <c r="K1595" i="48"/>
  <c r="K1594" i="48"/>
  <c r="K1593" i="48"/>
  <c r="K1592" i="48"/>
  <c r="K1591" i="48"/>
  <c r="K1590" i="48"/>
  <c r="K1589" i="48"/>
  <c r="K1588" i="48"/>
  <c r="K1587" i="48"/>
  <c r="K1586" i="48"/>
  <c r="K1585" i="48"/>
  <c r="K1584" i="48"/>
  <c r="K1583" i="48"/>
  <c r="K1582" i="48"/>
  <c r="K1581" i="48"/>
  <c r="K1580" i="48"/>
  <c r="K1579" i="48"/>
  <c r="K1578" i="48"/>
  <c r="K1577" i="48"/>
  <c r="K1576" i="48"/>
  <c r="K1575" i="48"/>
  <c r="K1574" i="48"/>
  <c r="K1573" i="48"/>
  <c r="K1572" i="48"/>
  <c r="K1571" i="48"/>
  <c r="K1570" i="48"/>
  <c r="K1569" i="48"/>
  <c r="K1568" i="48"/>
  <c r="K1567" i="48"/>
  <c r="K1566" i="48"/>
  <c r="K1565" i="48"/>
  <c r="K1564" i="48"/>
  <c r="K1563" i="48"/>
  <c r="K1562" i="48"/>
  <c r="K1561" i="48"/>
  <c r="K1560" i="48"/>
  <c r="K1559" i="48"/>
  <c r="K1558" i="48"/>
  <c r="K1557" i="48"/>
  <c r="K1556" i="48"/>
  <c r="K1555" i="48"/>
  <c r="K1554" i="48"/>
  <c r="K1553" i="48"/>
  <c r="K1552" i="48"/>
  <c r="K1551" i="48"/>
  <c r="K1550" i="48"/>
  <c r="K1549" i="48"/>
  <c r="K1548" i="48"/>
  <c r="K1547" i="48"/>
  <c r="K1546" i="48"/>
  <c r="K1545" i="48"/>
  <c r="K1544" i="48"/>
  <c r="K1543" i="48"/>
  <c r="K1542" i="48"/>
  <c r="K1541" i="48"/>
  <c r="K1540" i="48"/>
  <c r="K1539" i="48"/>
  <c r="K1538" i="48"/>
  <c r="K1537" i="48"/>
  <c r="K1536" i="48"/>
  <c r="K1535" i="48"/>
  <c r="K1534" i="48"/>
  <c r="K1533" i="48"/>
  <c r="K1532" i="48"/>
  <c r="K1531" i="48"/>
  <c r="K1530" i="48"/>
  <c r="K1529" i="48"/>
  <c r="K1528" i="48"/>
  <c r="K1527" i="48"/>
  <c r="K1452" i="48"/>
  <c r="K1451" i="48"/>
  <c r="K1450" i="48"/>
  <c r="K1449" i="48"/>
  <c r="K1448" i="48"/>
  <c r="K1447" i="48"/>
  <c r="K1446" i="48"/>
  <c r="K1445" i="48"/>
  <c r="K1444" i="48"/>
  <c r="K1443" i="48"/>
  <c r="K1442" i="48"/>
  <c r="K1441" i="48"/>
  <c r="K1440" i="48"/>
  <c r="K1439" i="48"/>
  <c r="K1438" i="48"/>
  <c r="K1437" i="48"/>
  <c r="K1436" i="48"/>
  <c r="K1435" i="48"/>
  <c r="K1434" i="48"/>
  <c r="K1433" i="48"/>
  <c r="K1432" i="48"/>
  <c r="K1431" i="48"/>
  <c r="K1430" i="48"/>
  <c r="K1429" i="48"/>
  <c r="K1428" i="48"/>
  <c r="K1427" i="48"/>
  <c r="K1426" i="48"/>
  <c r="K1425" i="48"/>
  <c r="K1424" i="48"/>
  <c r="K1423" i="48"/>
  <c r="K1422" i="48"/>
  <c r="K1421" i="48"/>
  <c r="K1420" i="48"/>
  <c r="K1419" i="48"/>
  <c r="K1418" i="48"/>
  <c r="K1417" i="48"/>
  <c r="K1416" i="48"/>
  <c r="K1415" i="48"/>
  <c r="K1414" i="48"/>
  <c r="K1413" i="48"/>
  <c r="K1412" i="48"/>
  <c r="K1411" i="48"/>
  <c r="K1410" i="48"/>
  <c r="K1363" i="48"/>
  <c r="K1362" i="48"/>
  <c r="K1361" i="48"/>
  <c r="K1360" i="48"/>
  <c r="K1351" i="48"/>
  <c r="K1350" i="48"/>
  <c r="K1349" i="48"/>
  <c r="K1348" i="48"/>
  <c r="K1347" i="48"/>
  <c r="K1338" i="48"/>
  <c r="K1337" i="48"/>
  <c r="K1336" i="48"/>
  <c r="K1335" i="48"/>
  <c r="K1334" i="48"/>
  <c r="K1333" i="48"/>
  <c r="K1332" i="48"/>
  <c r="K1331" i="48"/>
  <c r="K1330" i="48"/>
  <c r="K1329" i="48"/>
  <c r="K1328" i="48"/>
  <c r="K1327" i="48"/>
  <c r="K1326" i="48"/>
  <c r="K1325" i="48"/>
  <c r="K1324" i="48"/>
  <c r="K1323" i="48"/>
  <c r="K1322" i="48"/>
  <c r="K1321" i="48"/>
  <c r="K1320" i="48"/>
  <c r="K1319" i="48"/>
  <c r="K1318" i="48"/>
  <c r="K1317" i="48"/>
  <c r="K1316" i="48"/>
  <c r="K1315" i="48"/>
  <c r="K1314" i="48"/>
  <c r="K1313" i="48"/>
  <c r="K1312" i="48"/>
  <c r="K1311" i="48"/>
  <c r="K1310" i="48"/>
  <c r="K1309" i="48"/>
  <c r="K1308" i="48"/>
  <c r="K1307" i="48"/>
  <c r="K1306" i="48"/>
  <c r="K1305" i="48"/>
  <c r="K1304" i="48"/>
  <c r="K1303" i="48"/>
  <c r="K1302" i="48"/>
  <c r="K1301" i="48"/>
  <c r="K1300" i="48"/>
  <c r="K1299" i="48"/>
  <c r="K1298" i="48"/>
  <c r="K1297" i="48"/>
  <c r="K1296" i="48"/>
  <c r="K1251" i="48"/>
  <c r="K1250" i="48"/>
  <c r="K1249" i="48"/>
  <c r="K1248" i="48"/>
  <c r="K1247" i="48"/>
  <c r="K1246" i="48"/>
  <c r="K1245" i="48"/>
  <c r="K1244" i="48"/>
  <c r="K1243" i="48"/>
  <c r="K1242" i="48"/>
  <c r="K1241" i="48"/>
  <c r="K1240" i="48"/>
  <c r="K1239" i="48"/>
  <c r="K1238" i="48"/>
  <c r="K1237" i="48"/>
  <c r="K1236" i="48"/>
  <c r="K1235" i="48"/>
  <c r="K1234" i="48"/>
  <c r="K1233" i="48"/>
  <c r="K1232" i="48"/>
  <c r="K1231" i="48"/>
  <c r="K1230" i="48"/>
  <c r="K1229" i="48"/>
  <c r="K1228" i="48"/>
  <c r="K1227" i="48"/>
  <c r="K1226" i="48"/>
  <c r="K1225" i="48"/>
  <c r="K1224" i="48"/>
  <c r="K1223" i="48"/>
  <c r="K1222" i="48"/>
  <c r="K1221" i="48"/>
  <c r="K1220" i="48"/>
  <c r="K1219" i="48"/>
  <c r="K1218" i="48"/>
  <c r="K1217" i="48"/>
  <c r="K1216" i="48"/>
  <c r="K1215" i="48"/>
  <c r="K1214" i="48"/>
  <c r="K1213" i="48"/>
  <c r="K1212" i="48"/>
  <c r="K1211" i="48"/>
  <c r="K1210" i="48"/>
  <c r="K1209" i="48"/>
  <c r="K1208" i="48"/>
  <c r="K1207" i="48"/>
  <c r="K1206" i="48"/>
  <c r="K1205" i="48"/>
  <c r="K1204" i="48"/>
  <c r="K1203" i="48"/>
  <c r="K1161" i="48"/>
  <c r="K1160" i="48"/>
  <c r="K1159" i="48"/>
  <c r="K1143" i="48"/>
  <c r="K1142" i="48"/>
  <c r="K1141" i="48"/>
  <c r="K1140" i="48"/>
  <c r="K1137" i="48"/>
  <c r="K1136" i="48"/>
  <c r="K1135" i="48"/>
  <c r="K1134" i="48"/>
  <c r="K1133" i="48"/>
  <c r="K1132" i="48"/>
  <c r="K1131" i="48"/>
  <c r="K1130" i="48"/>
  <c r="K1129" i="48"/>
  <c r="K1128" i="48"/>
  <c r="K1127" i="48"/>
  <c r="K1126" i="48"/>
  <c r="K1125" i="48"/>
  <c r="K1124" i="48"/>
  <c r="K1123" i="48"/>
  <c r="K1122" i="48"/>
  <c r="K1121" i="48"/>
  <c r="K1120" i="48"/>
  <c r="K1119" i="48"/>
  <c r="K1118" i="48"/>
  <c r="K1117" i="48"/>
  <c r="K1116" i="48"/>
  <c r="K1115" i="48"/>
  <c r="K1114" i="48"/>
  <c r="K1113" i="48"/>
  <c r="K1112" i="48"/>
  <c r="K1111" i="48"/>
  <c r="K1110" i="48"/>
  <c r="K1109" i="48"/>
  <c r="K1108" i="48"/>
  <c r="K1107" i="48"/>
  <c r="K1106" i="48"/>
  <c r="K1105" i="48"/>
  <c r="K1104" i="48"/>
  <c r="K1103" i="48"/>
  <c r="K1102" i="48"/>
  <c r="K1101" i="48"/>
  <c r="K1100" i="48"/>
  <c r="K1099" i="48"/>
  <c r="K1098" i="48"/>
  <c r="K1097" i="48"/>
  <c r="K1096" i="48"/>
  <c r="K1095" i="48"/>
  <c r="K1094" i="48"/>
  <c r="K1093" i="48"/>
  <c r="K1092" i="48"/>
  <c r="K1091" i="48"/>
  <c r="K1090" i="48"/>
  <c r="K1089" i="48"/>
  <c r="K1088" i="48"/>
  <c r="K1087" i="48"/>
  <c r="K1086" i="48"/>
  <c r="K1085" i="48"/>
  <c r="K1084" i="48"/>
  <c r="K1083" i="48"/>
  <c r="K1082" i="48"/>
  <c r="K1081" i="48"/>
  <c r="K1080" i="48"/>
  <c r="K1079" i="48"/>
  <c r="K1078" i="48"/>
  <c r="K1077" i="48"/>
  <c r="K1076" i="48"/>
  <c r="K1075" i="48"/>
  <c r="K1074" i="48"/>
  <c r="K1073" i="48"/>
  <c r="K1072" i="48"/>
  <c r="K1071" i="48"/>
  <c r="K1070" i="48"/>
  <c r="K1069" i="48"/>
  <c r="K1068" i="48"/>
  <c r="K1067" i="48"/>
  <c r="K1066" i="48"/>
  <c r="K1065" i="48"/>
  <c r="K1064" i="48"/>
  <c r="K1063" i="48"/>
  <c r="K1062" i="48"/>
  <c r="K1061" i="48"/>
  <c r="K1060" i="48"/>
  <c r="K1059" i="48"/>
  <c r="K1058" i="48"/>
  <c r="K1057" i="48"/>
  <c r="K1056" i="48"/>
  <c r="K1055" i="48"/>
  <c r="K1054" i="48"/>
  <c r="K1053" i="48"/>
  <c r="K1052" i="48"/>
  <c r="K1051" i="48"/>
  <c r="K1050" i="48"/>
  <c r="K1049" i="48"/>
  <c r="K1048" i="48"/>
  <c r="K1047" i="48"/>
  <c r="K1046" i="48"/>
  <c r="K1045" i="48"/>
  <c r="K1044" i="48"/>
  <c r="K1043" i="48"/>
  <c r="K1042" i="48"/>
  <c r="K1041" i="48"/>
  <c r="K1040" i="48"/>
  <c r="K1039" i="48"/>
  <c r="K1038" i="48"/>
  <c r="K1037" i="48"/>
  <c r="K1036" i="48"/>
  <c r="K1035" i="48"/>
  <c r="K1034" i="48"/>
  <c r="K1033" i="48"/>
  <c r="K1032" i="48"/>
  <c r="K1031" i="48"/>
  <c r="K1030" i="48"/>
  <c r="K1029" i="48"/>
  <c r="K1028" i="48"/>
  <c r="K1027" i="48"/>
  <c r="K1026" i="48"/>
  <c r="K1025" i="48"/>
  <c r="K1024" i="48"/>
  <c r="K1023" i="48"/>
  <c r="K1022" i="48"/>
  <c r="K1021" i="48"/>
  <c r="K1020" i="48"/>
  <c r="K1019" i="48"/>
  <c r="K1018" i="48"/>
  <c r="K822" i="48"/>
  <c r="K821" i="48"/>
  <c r="K820" i="48"/>
  <c r="K819" i="48"/>
  <c r="K818" i="48"/>
  <c r="K817" i="48"/>
  <c r="K816" i="48"/>
  <c r="K815" i="48"/>
  <c r="K814" i="48"/>
  <c r="K813" i="48"/>
  <c r="K812" i="48"/>
  <c r="K811" i="48"/>
  <c r="K810" i="48"/>
  <c r="K809" i="48"/>
  <c r="K808" i="48"/>
  <c r="K807" i="48"/>
  <c r="K806" i="48"/>
  <c r="K805" i="48"/>
  <c r="K804" i="48"/>
  <c r="K803" i="48"/>
  <c r="K802" i="48"/>
  <c r="K801" i="48"/>
  <c r="K800" i="48"/>
  <c r="K799" i="48"/>
  <c r="K798" i="48"/>
  <c r="K797" i="48"/>
  <c r="K796" i="48"/>
  <c r="K795" i="48"/>
  <c r="K794" i="48"/>
  <c r="K793" i="48"/>
  <c r="K792" i="48"/>
  <c r="K791" i="48"/>
  <c r="K790" i="48"/>
  <c r="K789" i="48"/>
  <c r="K788" i="48"/>
  <c r="K787" i="48"/>
  <c r="K786" i="48"/>
  <c r="K785" i="48"/>
  <c r="K784" i="48"/>
  <c r="K783" i="48"/>
  <c r="K782" i="48"/>
  <c r="K781" i="48"/>
  <c r="K780" i="48"/>
  <c r="K779" i="48"/>
  <c r="K778" i="48"/>
  <c r="K777" i="48"/>
  <c r="K776" i="48"/>
  <c r="K775" i="48"/>
  <c r="K774" i="48"/>
  <c r="K741" i="48"/>
  <c r="K740" i="48"/>
  <c r="K739" i="48"/>
  <c r="K738" i="48"/>
  <c r="K737" i="48"/>
  <c r="K730" i="48"/>
  <c r="K729" i="48"/>
  <c r="K728" i="48"/>
  <c r="K727" i="48"/>
  <c r="K726" i="48"/>
  <c r="K725" i="48"/>
  <c r="K724" i="48"/>
  <c r="K723" i="48"/>
  <c r="K722" i="48"/>
  <c r="K721" i="48"/>
  <c r="K720" i="48"/>
  <c r="K719" i="48"/>
  <c r="K718" i="48"/>
  <c r="K712" i="48"/>
  <c r="K711" i="48"/>
  <c r="K710" i="48"/>
  <c r="K709" i="48"/>
  <c r="K708" i="48"/>
  <c r="K707" i="48"/>
  <c r="K706" i="48"/>
  <c r="K705" i="48"/>
  <c r="K704" i="48"/>
  <c r="K703" i="48"/>
  <c r="K702" i="48"/>
  <c r="K701" i="48"/>
  <c r="K700" i="48"/>
  <c r="K699" i="48"/>
  <c r="K698" i="48"/>
  <c r="K697" i="48"/>
  <c r="K696" i="48"/>
  <c r="K695" i="48"/>
  <c r="K694" i="48"/>
  <c r="K693" i="48"/>
  <c r="K692" i="48"/>
  <c r="K691" i="48"/>
  <c r="K690" i="48"/>
  <c r="K689" i="48"/>
  <c r="K688" i="48"/>
  <c r="K687" i="48"/>
  <c r="K686" i="48"/>
  <c r="K685" i="48"/>
  <c r="K684" i="48"/>
  <c r="K683" i="48"/>
  <c r="K682" i="48"/>
  <c r="K681" i="48"/>
  <c r="K680" i="48"/>
  <c r="K679" i="48"/>
  <c r="K678" i="48"/>
  <c r="K677" i="48"/>
  <c r="K676" i="48"/>
  <c r="K675" i="48"/>
  <c r="K674" i="48"/>
  <c r="K673" i="48"/>
  <c r="K672" i="48"/>
  <c r="K671" i="48"/>
  <c r="K670" i="48"/>
  <c r="K669" i="48"/>
  <c r="K668" i="48"/>
  <c r="K667" i="48"/>
  <c r="K666" i="48"/>
  <c r="K665" i="48"/>
  <c r="K664" i="48"/>
  <c r="K663" i="48"/>
  <c r="K662" i="48"/>
  <c r="K661" i="48"/>
  <c r="K660" i="48"/>
  <c r="K659" i="48"/>
  <c r="K658" i="48"/>
  <c r="K657" i="48"/>
  <c r="K656" i="48"/>
  <c r="K655" i="48"/>
  <c r="K654" i="48"/>
  <c r="K653" i="48"/>
  <c r="K652" i="48"/>
  <c r="K647" i="48"/>
  <c r="K646" i="48"/>
  <c r="K645" i="48"/>
  <c r="K644" i="48"/>
  <c r="K643" i="48"/>
  <c r="K642" i="48"/>
  <c r="K641" i="48"/>
  <c r="K640" i="48"/>
  <c r="K639" i="48"/>
  <c r="K638" i="48"/>
  <c r="K637" i="48"/>
  <c r="K636" i="48"/>
  <c r="K635" i="48"/>
  <c r="K634" i="48"/>
  <c r="K633" i="48"/>
  <c r="K632" i="48"/>
  <c r="K631" i="48"/>
  <c r="K630" i="48"/>
  <c r="K629" i="48"/>
  <c r="K628" i="48"/>
  <c r="K627" i="48"/>
  <c r="K626" i="48"/>
  <c r="K625" i="48"/>
  <c r="K624" i="48"/>
  <c r="K623" i="48"/>
  <c r="K622" i="48"/>
  <c r="K621" i="48"/>
  <c r="K620" i="48"/>
  <c r="K619" i="48"/>
  <c r="K618" i="48"/>
  <c r="K617" i="48"/>
  <c r="K616" i="48"/>
  <c r="K615" i="48"/>
  <c r="K614" i="48"/>
  <c r="K613" i="48"/>
  <c r="K612" i="48"/>
  <c r="K611" i="48"/>
  <c r="K610" i="48"/>
  <c r="K609" i="48"/>
  <c r="K608" i="48"/>
  <c r="K607" i="48"/>
  <c r="K606" i="48"/>
  <c r="K605" i="48"/>
  <c r="K604" i="48"/>
  <c r="K603" i="48"/>
  <c r="K602" i="48"/>
  <c r="K601" i="48"/>
  <c r="K600" i="48"/>
  <c r="K599" i="48"/>
  <c r="K598" i="48"/>
  <c r="K597" i="48"/>
  <c r="K596" i="48"/>
  <c r="K595" i="48"/>
  <c r="K594" i="48"/>
  <c r="K593" i="48"/>
  <c r="K592" i="48"/>
  <c r="K591" i="48"/>
  <c r="K590" i="48"/>
  <c r="K589" i="48"/>
  <c r="K588" i="48"/>
  <c r="K587" i="48"/>
  <c r="K586" i="48"/>
  <c r="K585" i="48"/>
  <c r="K584" i="48"/>
  <c r="K583" i="48"/>
  <c r="K582" i="48"/>
  <c r="K581" i="48"/>
  <c r="K580" i="48"/>
  <c r="K579" i="48"/>
  <c r="K578" i="48"/>
  <c r="K577" i="48"/>
  <c r="K576" i="48"/>
  <c r="K575" i="48"/>
  <c r="K574" i="48"/>
  <c r="K573" i="48"/>
  <c r="K572" i="48"/>
  <c r="K571" i="48"/>
  <c r="K570" i="48"/>
  <c r="K569" i="48"/>
  <c r="K554" i="48"/>
  <c r="K553" i="48"/>
  <c r="K552" i="48"/>
  <c r="K551" i="48"/>
  <c r="K550" i="48"/>
  <c r="K549" i="48"/>
  <c r="K548" i="48"/>
  <c r="K547" i="48"/>
  <c r="K546" i="48"/>
  <c r="K545" i="48"/>
  <c r="K544" i="48"/>
  <c r="K543" i="48"/>
  <c r="K542" i="48"/>
  <c r="K541" i="48"/>
  <c r="K540" i="48"/>
  <c r="K539" i="48"/>
  <c r="K538" i="48"/>
  <c r="K537" i="48"/>
  <c r="K536" i="48"/>
  <c r="K535" i="48"/>
  <c r="K534" i="48"/>
  <c r="K533" i="48"/>
  <c r="K532" i="48"/>
  <c r="K531" i="48"/>
  <c r="K530" i="48"/>
  <c r="K529" i="48"/>
  <c r="K528" i="48"/>
  <c r="K527" i="48"/>
  <c r="K526" i="48"/>
  <c r="K525" i="48"/>
  <c r="K524" i="48"/>
  <c r="K523" i="48"/>
  <c r="K522" i="48"/>
  <c r="K521" i="48"/>
  <c r="K520" i="48"/>
  <c r="K519" i="48"/>
  <c r="K518" i="48"/>
  <c r="K517" i="48"/>
  <c r="K516" i="48"/>
  <c r="K515" i="48"/>
  <c r="K514" i="48"/>
  <c r="K513" i="48"/>
  <c r="K512" i="48"/>
  <c r="K511" i="48"/>
  <c r="K510" i="48"/>
  <c r="K509" i="48"/>
  <c r="K508" i="48"/>
  <c r="K507" i="48"/>
  <c r="K506" i="48"/>
  <c r="K505" i="48"/>
  <c r="K504" i="48"/>
  <c r="K503" i="48"/>
  <c r="K502" i="48"/>
  <c r="K501" i="48"/>
  <c r="K500" i="48"/>
  <c r="K499" i="48"/>
  <c r="K498" i="48"/>
  <c r="K497" i="48"/>
  <c r="K496" i="48"/>
  <c r="K495" i="48"/>
  <c r="K494" i="48"/>
  <c r="K493" i="48"/>
  <c r="K492" i="48"/>
  <c r="K491" i="48"/>
  <c r="K490" i="48"/>
  <c r="K489" i="48"/>
  <c r="K488" i="48"/>
  <c r="K487" i="48"/>
  <c r="K486" i="48"/>
  <c r="K485" i="48"/>
  <c r="K484" i="48"/>
  <c r="K483" i="48"/>
  <c r="K482" i="48"/>
  <c r="K481" i="48"/>
  <c r="K480" i="48"/>
  <c r="K479" i="48"/>
  <c r="K478" i="48"/>
  <c r="K477" i="48"/>
  <c r="K476" i="48"/>
  <c r="K475" i="48"/>
  <c r="K262" i="48"/>
  <c r="K261" i="48"/>
  <c r="K260" i="48"/>
  <c r="K259" i="48"/>
  <c r="K258" i="48"/>
  <c r="K257" i="48"/>
  <c r="K222" i="48"/>
  <c r="K221" i="48"/>
  <c r="K220" i="48"/>
  <c r="K219" i="48"/>
  <c r="K218" i="48"/>
  <c r="K217" i="48"/>
  <c r="K216" i="48"/>
  <c r="K215" i="48"/>
  <c r="K214" i="48"/>
  <c r="K213" i="48"/>
  <c r="K212" i="48"/>
  <c r="K211" i="48"/>
  <c r="K208" i="48"/>
  <c r="K207" i="48"/>
  <c r="K206" i="48"/>
  <c r="K205" i="48"/>
  <c r="K204" i="48"/>
  <c r="K203" i="48"/>
  <c r="K202" i="48"/>
  <c r="K201" i="48"/>
  <c r="K200" i="48"/>
  <c r="K199" i="48"/>
  <c r="K144" i="48"/>
  <c r="K143" i="48"/>
  <c r="K142" i="48"/>
  <c r="K141" i="48"/>
  <c r="K140" i="48"/>
  <c r="K139" i="48"/>
  <c r="K138" i="48"/>
  <c r="K137" i="48"/>
  <c r="K136" i="48"/>
  <c r="K135" i="48"/>
  <c r="K133" i="48"/>
  <c r="K132" i="48"/>
  <c r="K130" i="48"/>
  <c r="K129" i="48"/>
  <c r="K128" i="48"/>
  <c r="K126" i="48"/>
  <c r="K119" i="48"/>
  <c r="K118" i="48"/>
  <c r="K117" i="48"/>
  <c r="K116" i="48"/>
  <c r="K115" i="48"/>
  <c r="K114" i="48"/>
  <c r="K113" i="48"/>
  <c r="K112" i="48"/>
  <c r="K111" i="48"/>
  <c r="K110" i="48"/>
  <c r="K104" i="48"/>
  <c r="K102" i="48"/>
  <c r="K101" i="48"/>
  <c r="K100" i="48"/>
  <c r="K99" i="48"/>
  <c r="K98" i="48"/>
  <c r="K97" i="48"/>
  <c r="K96" i="48"/>
  <c r="K95" i="48"/>
  <c r="K94" i="48"/>
  <c r="K93" i="48"/>
  <c r="K92" i="48"/>
  <c r="K91" i="48"/>
  <c r="K90" i="48"/>
  <c r="K89" i="48"/>
  <c r="K88" i="48"/>
  <c r="K78" i="48"/>
  <c r="K77" i="48"/>
  <c r="K76" i="48"/>
  <c r="K75" i="48"/>
  <c r="K74" i="48"/>
  <c r="K73" i="48"/>
  <c r="K72" i="48"/>
  <c r="K71" i="48"/>
  <c r="K70" i="48"/>
  <c r="K69" i="48"/>
  <c r="K68" i="48"/>
  <c r="K67" i="48"/>
  <c r="K66" i="48"/>
  <c r="K65" i="48"/>
  <c r="K64" i="48"/>
  <c r="K63" i="48"/>
  <c r="K62" i="48"/>
  <c r="K61" i="48"/>
  <c r="K60" i="48"/>
  <c r="K59" i="48"/>
  <c r="K58" i="48"/>
  <c r="K47" i="48"/>
  <c r="K46" i="48"/>
  <c r="K45" i="48"/>
  <c r="K44" i="48"/>
  <c r="K43" i="48"/>
  <c r="K42" i="48"/>
  <c r="K41" i="48"/>
  <c r="K40" i="48"/>
  <c r="K39" i="48"/>
  <c r="K38" i="48"/>
  <c r="K37" i="48"/>
  <c r="K36" i="48"/>
  <c r="K35" i="48"/>
  <c r="K34" i="48"/>
  <c r="K33" i="48"/>
  <c r="K32" i="48"/>
  <c r="K31" i="48"/>
  <c r="K26" i="48"/>
  <c r="K25" i="48"/>
  <c r="K24" i="48"/>
  <c r="K23" i="48"/>
  <c r="K22" i="48"/>
  <c r="K21" i="48"/>
  <c r="K20" i="48"/>
  <c r="K19" i="48"/>
  <c r="K18" i="48"/>
  <c r="K17" i="48"/>
  <c r="K16" i="48"/>
  <c r="K15" i="48"/>
  <c r="K14" i="48"/>
  <c r="J5" i="4" l="1"/>
</calcChain>
</file>

<file path=xl/sharedStrings.xml><?xml version="1.0" encoding="utf-8"?>
<sst xmlns="http://schemas.openxmlformats.org/spreadsheetml/2006/main" count="79995" uniqueCount="14428">
  <si>
    <t>No.</t>
  </si>
  <si>
    <t>대분류</t>
  </si>
  <si>
    <t>중분류</t>
  </si>
  <si>
    <t>소분류</t>
  </si>
  <si>
    <t>대상</t>
  </si>
  <si>
    <t>과정유형</t>
  </si>
  <si>
    <t>과정키</t>
  </si>
  <si>
    <t>미리보기</t>
  </si>
  <si>
    <t xml:space="preserve"> 모바일
여부 </t>
  </si>
  <si>
    <t xml:space="preserve"> 교육비 </t>
  </si>
  <si>
    <t>대기업</t>
  </si>
  <si>
    <t>중견기업</t>
  </si>
  <si>
    <t xml:space="preserve"> 우선지원 대상기업   </t>
  </si>
  <si>
    <t xml:space="preserve"> 환급
여부 </t>
  </si>
  <si>
    <t xml:space="preserve"> 학습
기간 </t>
  </si>
  <si>
    <t xml:space="preserve"> 학습시간 </t>
  </si>
  <si>
    <t xml:space="preserve"> 평가
(총점/과락) </t>
  </si>
  <si>
    <t>배점기준</t>
  </si>
  <si>
    <t xml:space="preserve"> 수료기준 </t>
  </si>
  <si>
    <t xml:space="preserve"> 도서
제공여부 </t>
  </si>
  <si>
    <t xml:space="preserve"> 제공
도서명  </t>
  </si>
  <si>
    <t>환급액</t>
  </si>
  <si>
    <t>실비용</t>
  </si>
  <si>
    <t>진도</t>
  </si>
  <si>
    <t>시험
(진행단계평가)</t>
  </si>
  <si>
    <t>시험
(최종평가)</t>
  </si>
  <si>
    <t>과제</t>
  </si>
  <si>
    <t xml:space="preserve"> 수료
진도율 </t>
  </si>
  <si>
    <t xml:space="preserve"> 수료점수
(총점) </t>
  </si>
  <si>
    <t>산업직무</t>
  </si>
  <si>
    <t>IT</t>
  </si>
  <si>
    <t>네트워크/프로그래밍</t>
  </si>
  <si>
    <t>Basic</t>
  </si>
  <si>
    <t>Y</t>
  </si>
  <si>
    <t>N</t>
  </si>
  <si>
    <t>1개월</t>
  </si>
  <si>
    <t>총점</t>
  </si>
  <si>
    <t>60점 이상</t>
  </si>
  <si>
    <t>도서없음</t>
  </si>
  <si>
    <t>Web/그래픽</t>
  </si>
  <si>
    <t>경영일반</t>
  </si>
  <si>
    <t>경영직무</t>
  </si>
  <si>
    <t>인사/노무/총무</t>
  </si>
  <si>
    <t>Senior</t>
  </si>
  <si>
    <t>인사관리 해설 실무</t>
  </si>
  <si>
    <t>노무관리 해설 실무</t>
  </si>
  <si>
    <t>재무/세무/회계</t>
  </si>
  <si>
    <t>원가관리 실무</t>
  </si>
  <si>
    <t>재무제표 분석 실무</t>
  </si>
  <si>
    <t>비즈니스 세무 실무</t>
  </si>
  <si>
    <t>법무</t>
  </si>
  <si>
    <t>금융</t>
  </si>
  <si>
    <t>부동산</t>
  </si>
  <si>
    <t>기업부동산 자산관리 실무</t>
  </si>
  <si>
    <t>부동산 금융과 투자분석</t>
  </si>
  <si>
    <t>부동산 임대차관리 실무</t>
  </si>
  <si>
    <t>부동산 경매 · 공매 투자 실무</t>
  </si>
  <si>
    <t>부동산 입지선정 및 상권분석 실무</t>
  </si>
  <si>
    <t>부동산 권리분석 실무</t>
  </si>
  <si>
    <t>Advanced</t>
  </si>
  <si>
    <t>재무회계[재경관리사 자격대비]</t>
  </si>
  <si>
    <t>원가관리회계[재경관리사 자격대비]</t>
  </si>
  <si>
    <t>어학</t>
  </si>
  <si>
    <t>중국어</t>
  </si>
  <si>
    <t>중국어회화</t>
  </si>
  <si>
    <t>비환급</t>
  </si>
  <si>
    <t>70점 이상</t>
  </si>
  <si>
    <t>영어</t>
  </si>
  <si>
    <t>Speaking</t>
  </si>
  <si>
    <t>야나두 여행 영어 - 괌 편 (1)</t>
  </si>
  <si>
    <t>야나두 여행 영어 - 괌 편 (2)</t>
  </si>
  <si>
    <t>야나두 여행 영어 - 방콕 편</t>
  </si>
  <si>
    <t>야나두 여행 영어 - 하와이 편</t>
  </si>
  <si>
    <t>야나두 여행 영어 - 세부 편</t>
  </si>
  <si>
    <t>비즈니스영어</t>
  </si>
  <si>
    <t>Hotel Staff를 위한 기본 실무 영어</t>
  </si>
  <si>
    <t>Real English for Hotel Staff 기본편</t>
  </si>
  <si>
    <t>Tour Guide를 위한 기본 실무 영어</t>
  </si>
  <si>
    <t>Real English for Tour Guides 기본편</t>
  </si>
  <si>
    <t>한국인이 많이 하는 이메일 영어 실수 - 유형편</t>
  </si>
  <si>
    <t>비즈니스 이메일 영어표현사전</t>
  </si>
  <si>
    <t>한국인이 많이 하는 이메일 영어 실수 - 실전편</t>
  </si>
  <si>
    <t>Biz English Skill Up - General</t>
  </si>
  <si>
    <t>Biz English Skill Up - Practical</t>
  </si>
  <si>
    <t>비즈니스 사내 실무 영어 (Practical Business)</t>
  </si>
  <si>
    <t>Biz English Skill Up - International</t>
  </si>
  <si>
    <t>New 다락원 중국어 마스터 2 (1)</t>
  </si>
  <si>
    <t>다락원 중국어 마스터 Step 2</t>
  </si>
  <si>
    <t>New 다락원 중국어 마스터 2 (2)</t>
  </si>
  <si>
    <t>New 다락원 중국어 마스터 3 (1)</t>
  </si>
  <si>
    <t>다락원 중국어 마스터 Step 3</t>
  </si>
  <si>
    <t>New 다락원 중국어 마스터 3 (2)</t>
  </si>
  <si>
    <t>New 다락원 중국어 마스터 4 (1)</t>
  </si>
  <si>
    <t>다락원 중국어 마스터 Step 4</t>
  </si>
  <si>
    <t>New 다락원 중국어 마스터 4 (2)</t>
  </si>
  <si>
    <t>New 다락원 중국어 마스터 5</t>
  </si>
  <si>
    <t>다락원 중국어 마스터 Step 5</t>
  </si>
  <si>
    <t>다락원 TSC 4급 마스터</t>
  </si>
  <si>
    <t>다락원 TSC 마스터</t>
  </si>
  <si>
    <t>일본어</t>
  </si>
  <si>
    <t>일본어회화</t>
  </si>
  <si>
    <t>일본어 초급 탈출! 마법의 180회화 (1)</t>
  </si>
  <si>
    <t>일본어 초급 탈출! 마법의 180회화 (2)</t>
  </si>
  <si>
    <t>비즈니스일본어</t>
  </si>
  <si>
    <t>다락원 Biz 일본어 마스터 초급</t>
  </si>
  <si>
    <t>일본 비즈니스 상담을 위한 일본어회화 -기본편-</t>
  </si>
  <si>
    <t>다락원 Biz 일본어 마스터 중급</t>
  </si>
  <si>
    <t>일본 비즈니스 상담을 위한 일본어회화 -실전편-</t>
  </si>
  <si>
    <t>다락원 Biz 일본어 마스터 고급</t>
  </si>
  <si>
    <t>에비스 비즈니스 일본어</t>
  </si>
  <si>
    <t>다락원 Biz 일본어 마스터 - 이메일 편</t>
  </si>
  <si>
    <t>OK! 비즈니스 일본어 문서작성</t>
  </si>
  <si>
    <t>기타언어</t>
  </si>
  <si>
    <t>헝가리어</t>
  </si>
  <si>
    <t xml:space="preserve">씨아 헝가리어 문법 초급 </t>
  </si>
  <si>
    <t xml:space="preserve"> 미리보기 </t>
  </si>
  <si>
    <t xml:space="preserve">교육비  </t>
  </si>
  <si>
    <t xml:space="preserve">우선지원 대상기업   </t>
  </si>
  <si>
    <t xml:space="preserve">환급
여부  </t>
  </si>
  <si>
    <t xml:space="preserve">학습
기간  </t>
  </si>
  <si>
    <t xml:space="preserve">학습시간  </t>
  </si>
  <si>
    <t xml:space="preserve">평가
(총점/과락)  </t>
  </si>
  <si>
    <t xml:space="preserve">  수료기준  </t>
  </si>
  <si>
    <t xml:space="preserve">  도서
제공여부  </t>
  </si>
  <si>
    <t xml:space="preserve">  제공
도서명   </t>
  </si>
  <si>
    <t xml:space="preserve">요약본 
제공 여부  </t>
  </si>
  <si>
    <t xml:space="preserve">  학습목표  </t>
  </si>
  <si>
    <t xml:space="preserve">  학습내용  </t>
  </si>
  <si>
    <t xml:space="preserve"> 학습대상  </t>
  </si>
  <si>
    <t>변경 전
과정키</t>
  </si>
  <si>
    <t xml:space="preserve">  수료
진도율  </t>
  </si>
  <si>
    <t xml:space="preserve">  수료점수
(총점)  </t>
  </si>
  <si>
    <t>MBA</t>
  </si>
  <si>
    <t>스마트러닝(환급)</t>
  </si>
  <si>
    <t>-</t>
  </si>
  <si>
    <t>1. 마케팅의 환경 변화를 파악하고 다양한 사례를 통해서 최적의 마케팅 전략을 세우는 방법을 이해할 수 있다. 
2. 기업경영을 전략적 관점에서 접근하고 경영실무에 적용하는 방법을 알 수 있다. 
3. 효율적인 인사관리조직의 설계방법을 찾아 설계하고 설계된 인사조직관리제도를 조직문화로까지 형성할 수 있도록 탁월한 리더십으로 운영하는 능력을 기를 수 있다. 
4. 회계의 필요성과 목적 등 기본적인 사항에 대해 학습하고 자산, 부채, 자본, 수익, 비용의 기본개념과 회계처리절차에 대해 명확히 이해할 수 있다.</t>
  </si>
  <si>
    <t xml:space="preserve">1. 경영의 기본개념
2. 마케팅의 기본개념
3. 마케팅 환경변화와 전략
4. 마케팅시스템의 유통 채널 관리방법
5. 광고와 판매촉진의 이해
6. 전략의 기본개념
7. 외부환경의 분석
8. 기업간 경쟁전략
9. 전략적 혁신방법
10. 인사조직과 개인의사결정
11. 커뮤니케이션의 이해
12. 인사조직제도 설계
13. 회계의 주요개념과 역할
14. 재무제표의 종류와 이해
15. 회계순환과정의 이해
16. 재무제표 분석 기초
</t>
  </si>
  <si>
    <t>1. 직종과 관련없이 경영에 대한 기초지식이 필요한 신입직원 
2. 경영학을 전공하지 않은 일반 사무직원 
3. 마케팅, 전략, 인사, 회계 부서에 근무하는 직원</t>
  </si>
  <si>
    <t>경영전략</t>
  </si>
  <si>
    <t>과정심사(환급)</t>
  </si>
  <si>
    <t>마케팅</t>
  </si>
  <si>
    <t>80점 이상</t>
  </si>
  <si>
    <t xml:space="preserve">1. 새로운 유통경로인 옴니 채널의 개념과 중요성을 인식할 수 있다. 
2. 진화하는 소비자의 욕구를 충족시키는 마케팅 전략을 수립하고 현업에 적용할 수 있다. </t>
  </si>
  <si>
    <t>1. 한국 소비시장 변화와 옴니채널의 등장
2. 옴니채널의 개념과 디지털 혁신
3. 소비자 행동 변화와 O2O마케팅
4. 선도기업의 옴니채널 성공 사례
5. 옴니채널 운영을 위한 핵심전략</t>
  </si>
  <si>
    <t>1. 유통업계 및 IT 종사자
2. 마케팅/기획 부서 근무자
3. 기업체 전 임직원(사원~임원급)</t>
  </si>
  <si>
    <t>인사조직</t>
  </si>
  <si>
    <t xml:space="preserve">1. 성과관리 시스템 설계를 통해 성과측정 방법을 이해할 수 있다. 
2. 성과지표 및 기준을 직접 설계할 수 있다. 
3. 집단평가와 개인평가를 설계할 수 있다. 
4. 성과측정과 성과평가에 따른 보상시스템을 설계할 수 있다. 
5. 성과관리시스템 구축 사례를 통한 평가 및 피드백 방법을 습득할 수 있다. </t>
  </si>
  <si>
    <t xml:space="preserve">1. 바람직한 인력관리 시스템 전개방향 
2. 성과관리 시스템을 위한 인력개발   
3. 성과관리 시스템 도입방안 
4. BSC 측정 지표와 업무측정 지표 
5. 성과측정 지표(KPI) 설계 기준과 조건 
6. MBO 도입과 성공조건 
7. 목표달성 역량강화 
8. 평가(절대 ∙ 상대) 설정기준과 방향 
9. 성적평가 실행방법 
10. 업적평가 실행방법 
11. 태도평가와 능력(역량)평가 실행 방법 
12. 평가비중 설정과 평가자 훈련 
13. 바람직한 임금곡선과 능력곡선의 조화 
14. 역량평가 설계 방법 
15. 성과급 재원설계 및 배분방법 
16. 성과평가제도 도입사례 및 총정리 
</t>
  </si>
  <si>
    <t>1. 인사, 급여, 관리, 평가, 총무, 기획부문 부서장 및 실무자 
2. 성과 및 보상부문 실무자 
3. 인력양성 분야 실무자 및 책임자</t>
  </si>
  <si>
    <t>1. HRD기초 및 트렌드
2. 전략적 HRD의 이해
3. HRD전략 및 교육체계수립
4. 교육기획의 이해
5. 교육요구분석
6. 교수설계 및 교수방법
7. 성과중심 교육운영
8. 교육평가
9. 성인교육의 이해
10. 거시설계와 교수전략
11. 미시설계와 교수전략
12. 학습동기 유발전략
13. 메시지 커뮤니케이션
14. 수사학적 전달기법
15. 스토리텔링 전달기법
16. 강의 클리닉</t>
  </si>
  <si>
    <t>재무/회계</t>
  </si>
  <si>
    <t>1. 재무관리에 전반에 대한 기초 개념 정립 및 방법론을 이해한다. 
2. 기업의 재무활동과 이와 관련된 의사결정에 대한 이해를 체계적으로 습득한다. 
3. 재무관리 마인드를 형성하여 회사의 재무전략 수립에 도움이 되는 기본적 능력을 배양한다. 
4. 현금흐름분석, Default Risk 분석, Credit Risk 분석, 채권평가 등 경영분석 제반 능력을 함양한다.</t>
  </si>
  <si>
    <t>1. 재무관리의 개념과 목표
2. 재무제표 이해와 분석실무
3. 재무관리 기초이론
4. 기업재무구조전략과 수립
5. 사업계획수립과 현금흐름
6. 사업타당성 분석방법과 평가
7. 재무예산 편성과 통제
8. 재무관리 환경에 대한 이해
9. 경영분석의 기초
10. 기업 및 산업분석의 Point
11. 재무상태표의 구조와 Reading Point
12. I/S(손익계산서)의 구조와  Reading Point
13. 현금흐름표의 구조와 Reading Point
14. 운영자금(working capital) 및 거래처 평가
15. 원리금상환능력 평가(loan/credit/bond rating)
16. EVA(경제적 부가가치)분석</t>
  </si>
  <si>
    <t>1. 재무관리 입문자를 위한 기본적인 지식과 방법을 얻고자하는 실무 관리자 
2. 기업 및 금융기관의 임직원 
3. 기획, 재무, 금융, 회계, 세무, 전략, 사업관리, 기업구조조정, M&amp;A 담당자</t>
  </si>
  <si>
    <t>1. 삼국지 전쟁 속 전략을 통해 급변하는 경영환경에서 요구되는 지식 및 경영의 원리를 이해하고 조직의 비전과 방향을 수립할 수 있다. 
2. 삼국지의 역사적 사건과 인물 속에서 현대에 필요한 경영전략과 리더상을 도출할 수 있다.
3. 경영의 근본과 조직관리에 대한 이해를 바탕으로 본인 회사에 접목할 수 있는 경영 노하우를 삼국지를 통해 습득할 수 있다.</t>
  </si>
  <si>
    <t>1. 왜 삼국지인가? - 삼국지에서 찾는 경영학적 해답
2. 관도대전 - 시장의 판도를 바꾸는 약자의 지혜, 경쟁우위전략 
3. 천하삼분지계 - 시장 점유율에 따른 기업경쟁
4. 박망파 전투  - 대형 경쟁사를 누르는 약자의 전략은 선택과 집중
5. 장판교 전투 - 대기업과 일대일 맞서는 핵심역량의 힘
6. 적벽대전 - 새로운 시장은 새로운 전략으로 부터 성공의 덫을 조심하라.
7. 남군전투 - 소비자 마음을 선점하는 후발주자의 시장 전략
8. 이릉대전 - 비즈니스의 승패를 가르는 전략적 의도
9. 소호구전투 - 1등을 위협하는 도전기업의 혁신, 창조적 모방전략
10. 삼국지 전쟁 속 경영전략의 시사점 - 병법, 전략이 되다.
11. 유비 - 인의를 통한 섬김과 신뢰의 서번트 리더십
12. 조조 - 용인술의 천재, 사람 중심의 인재경영 리더십
13. 손권 - 구성원의 탁월함으로 조직을 이끄는 조화와 맞춤의 리더십
14. 제갈량 - 기업 전략을 수행하고 운영하는 행정가, 재상적 리더십
15. 사마의 - 상충의 조화, 야누스적 리더십
16. 주유 - 반대 세력도 내 편으로 만드는 카리스마 리더십
17. 삼국지 팔로워십 - 1인자를 만드는 2인자의 킹메이커 능력
18. 삼국지의 잊혀진 영웅들 - 리더십 실패론
19. 위촉오 인재전쟁 -  삼국지에서 배우는 인재관리전략
20. 삼국지 영웅들의 리더십의 시사점 - 영웅, 리더가 되다.</t>
  </si>
  <si>
    <t>1. 조직의 비전과 방향 설정에 인문학적 통찰력을 필요로 하는 직장인 
2. 삼국지 영웅들의 사례를 통해 조직 관리 능력을 향상시키고자 하는 직장인 
3. 현대 경영에 필요한 전략 수립의 방향을 삼국지 전략 속에서 노하우를 습득하고자 하는 직장인</t>
  </si>
  <si>
    <t>1. 경영전략의 역사와 주요 전략이론을 이해한다. 
2. 성공적인 신사업 아이템 발굴을 위한 주요 기법을 습득한다. 
3. 게임이론의 개념을 통해 전략 수립의 방법론을 익힌다. 
4. 성공적 M&amp;A 전략을 효과적으로 수립할 수 있는 방법을 모색한다. 
5. 경영현장에 꼭 필요한 리스크관리 Know-How를 습득한다. 
6. 브랜드의 중요성과 브랜드전략의 기본을 이해하고 적용하게 한다. 
7. 빅데이터 등장배경, 개념 및 분류체계를 명확히 이해한다. 
8. 기업의 전략 실행력 강화 방안 및 주요 기법에 대하여 이해한다.</t>
  </si>
  <si>
    <t>1. 경영전략의 주요이론
2. 경쟁전략의 원리와 대응
3. 전사전략의 원리와 모델
4. 신사업 개발의 WHY
5. 신사업 개발의 WHAT &amp; HOW
6. 신사업 성공을 가로막는 7가지 함정
7. 스크린에 비친 전략 게임
8. 게임의 눈으로 본 전략적 딜레마
9. 게임이론을 통한 전략적 해법
10. M&amp;A의 이해
11. M&amp;A 전략 및 실사
12. M&amp;A와 가치평가
13. 리스크관리의 목적: 생존과 번영
14. 리스크관리의 실천적 기법(1)
15. 리스크관리의 실천적 기법(2)
16. 브랜드와 브랜드전략
17. 기업브랜드 강화 사례 연구
18. 기업브랜드 강화 체크포인트
19. 빅데이터란 무엇인가?
20. 빅데이터의 활용
21. 빅데이터 활용의 실제
22. 전략 집중형 조직(SFO)이란?(Strategy Focused Organization)
23. 전략적 경영관리 체계의 이해(실행력 강화를 위한)
24. 조직 민첩성 강화를 위한 선제적 경영 의사결정</t>
  </si>
  <si>
    <t>1. 경영전략 및 기획업무 담당자 
2. 신사업 발굴 및 실행 담당자 
3. 재무기획, 재무전략, 감사 업무 담당자 
4. 마케팅, 브랜드 업무 담당자</t>
  </si>
  <si>
    <t>1. 경영 전략에 대한 다양한 명저를 통해 기업 경영과 조직 관리에 필요한 대표적인 경영 기법과 전략을 배워 전략 수립에 적용할 수 있다.</t>
  </si>
  <si>
    <t xml:space="preserve">1. 블루오션 전략
2. 디테일의 힘
3. 깨진 유리창의 법칙
4. 메디치 효과
5. 경주 최 부잣집 300년 부의 비밀
6. Good to Great
7. 와이어드
8. 우리는 천국으로 출근한다
9. 격을 파하라
10. 경제심리학
11. 수직에서 수평으로 </t>
  </si>
  <si>
    <t>1. 개인과 기업의 변화와 성공을 위해 새로운 경영 패러다임을 배우고자 하는 모든 임직원</t>
  </si>
  <si>
    <t>1. 불확실한 경영 환경의 문제를 해결하기 위해 갖춰야 할 마인드셋이 무엇인지 학습한다.
2. 재즈 스타일의 경영 전략을 통해 불확실성을 변화와 성장의 기회로 발전시키는 대응력을 향상시킬 수 있다.</t>
  </si>
  <si>
    <t>1. 즉흥력
2. 코너윅
3. 경청
4. 자신을 위한 무대
5. 반복
6. 원칙
7. 나만의 멜로디
8. 질문
9. 텐션
10. 인간경영
11. 재즈밴드형 조직
12. 최고의 멜로디</t>
  </si>
  <si>
    <t>변화하는 환경 속에서 기회를 창출하고 목표를 달성하고자 하는 모든 임직원</t>
  </si>
  <si>
    <t>1. 기업의 경영과 성장에 대한 피터드러커의 방대한 통섭형 지식을 습득할 수 있다.
2. 경영과 성장에 대한 인사이트를 키울 수 있다.</t>
  </si>
  <si>
    <t>1. 경영이란 무엇인가?
2. 경영학의 창시자
3. 경영의 과제는 무엇일까?
4. 시장창출
5. 기업가 정신
6. 경영자에게 필요한 정보
7. 효과적인 경영을 위해
8. 기업이론
9. 기업이 저지르는 5대 죄악
10. 성공적인 M&amp;A 원칙
11. 생산성에 대해
12. 마케팅
13. 기업의 성장을 위해서</t>
  </si>
  <si>
    <t>1. 통섭형 지식이 필요한 모든 임직원
2. 기업의 경영과 성장에 대한 인사이트를 키우고자 하는 모든 임직원</t>
  </si>
  <si>
    <t>1. 혁신과 미래에 대한 피터드러커의 방대한 통섭형 지식을 습득할 수 있다.
2. 기업과 개인의 혁신과 미래에 대한 인사이트를 키울 수 있다.</t>
  </si>
  <si>
    <t>1. 기술의 영향
2. 기술에 대하여
3. 혁신의 원천
4. 가격전략도 혁신이다
5. 혁신은 가치를 파는 것이다
6. 공공기관의 혁신에 대해서
7. 벤처기업정신
8. 미래예측
9. 변화에 대하여
10. 패기가 혁신이다
11. 혁신에 대해
12. 혁신은 고객창조다</t>
  </si>
  <si>
    <t>1. 통섭형 지식이 필요한 모든 임직원
2. 기업과 개인의 혁신과 미래에 대한 인사이트를 키우고자 하는 모든 임직원</t>
  </si>
  <si>
    <t>1. 리더로서 해야 할 임무에 대해 설명할 수 있다. 
2. 조직내에서 어떻게 소통해야 하는지 그리고 무엇을 경계해야 하는지에 대해 설명할 수 있다. 
3. 창조적 전략이 왜 필요하며 어떻게 습득할 수 있는지에 대해 설명할 수 있다. 
4. 완벽을 지향해야 하는 이유와 그 방법에 대해 설명할 수 있다. 
5. 정신력을 통해 극복할 수 있는 힘과 그 방법에 대해 설명할 수 있다.</t>
  </si>
  <si>
    <t xml:space="preserve">1. 철저한 준비로 위기에 대처하라
2. 구성원의 전력 향상에 총력을 다하라
3. 경영 리더라면 스스로를 갈고 닦아 두려움과 맞서라
4. 협력과 혁신을 통해 성장하라
5. 조직 구성원들과 소통하라
6. 사내정치를 경계하라
7. 신뢰재를 쌓아라
8. 조직 운영의 유연성을 획득하라
9. 고도의 학습력으로 경쟁우위를 갖춰라
10. 창조적 가치 창출로 한계를 넘어서라
11. 제한된 자원으로 최대가치를 이끌어내라
12. 정보전쟁에서 승리하라
13. 경쟁사가 넘볼 수 없는 확고한 우위를 지녀라
14. 개별 성과가 아닌 전체 판도를 보라
15. 기본에 충실함으로써 전략적 우위를 확보하라
16. 성공 혁신을 재혁신의 기회로 삼아라
17. 극도의 몰입으로 현실을 뛰어 넘다
18. 한결같은 신념으로 복무하라
19. 불리함을 이용해 위기를 기회로 바꾸다
20. 필사즉생의 자세로 임하라
</t>
  </si>
  <si>
    <t>1. 경영전략에 대한 전반적인 이해가 필요한 자 
2. 전략적 의사결정을 위한 전략적 사고, 문제해결력, 전략수립 프로세스 구축이 필요한 자 
3. 경영지원, 경영혁신 등의 부서 담당자</t>
  </si>
  <si>
    <t xml:space="preserve"> N </t>
  </si>
  <si>
    <t>1. 학습한 100년 기업의 지속가능경영전략을 바탕으로 현업의 전략수립에 활용할 수 있다. 
2. 장인정신을 구성하는 요소들을 통해 실무에서 장인정신을 실천할 수 있는 역량을 기를 수 있다. 
3. 100년을 영속하기 위해 필요한 문화의 특징과 방법을 활용하여 자신이 속한 조직에 적용하고 그 결과를 지속적으로 개선할 수 있다. 
4. 100년 기업의 인재경영 전략과 방법을 통해 자신이 속한 조직을 위한 인재관리방안을 제시할 수 있다. 
5. 차별화 및 경영우위 전략의 방법을 활용하여 자사의 제품 및 서비스를 분석하고 차별화 및 경쟁우위 전략을 수립할 수 있다. 
6. 철저한 생산관리의 중요성과 방법을 통해 자사의 생산관리 프로세스를 분석하고 개선점을 도출 및 제시할 수 있다. 
7. 지속적인 혁신을 통해 생존한 기업의 혁신전략과 방법 및 사례를 통해 자사의 상황에 적합한 혁신전략을 제시할 수 있다. 
8. 변화와 위기극복을 위한 전략과 방법을 활용하여 조직의 변화 단계를 수립하고 위기관리 전략을 세울 수 있다.</t>
  </si>
  <si>
    <t xml:space="preserve">1. 집중 : 하나만 공략하라(문어발 경영 지양)/기본에 충실하라
2. 장인정신 : 장인정신을 발휘하라(최고의 재료, 최고의 제품)
3. 신뢰 : 신뢰를 구축하라 / 배려하라
4. 기업문화 : 기업문화를 만들어라/문화를 팔아라
5. 학습문화 : 학습하는 분위기를 만들어라
6. 윤리경영 : 약속을 실천하라
7. 녹색경영 : 눈앞의 이익보다 미래를 보라(환경, 미래가치)
8. 사회공헌 : 지역사회와 함께하라
9. 인사관리 : 사람을 키워라 / 사람에 투자하라(인재경영)
10. 인사관리 : 소통하라 &amp; 신뢰하라(고객과 조직원과 소통, 신뢰)
11. 생산관리 : 아끼지 말라 / 투자하라(품질에 대한 투자)
12. 마케팅 : 다르게 행동하라(차별화 전략)
13. 마케팅 : 우위를 지켜라(우위를 지키기 위한 기업들만의 전략)
14. 경영전략 : 날을 세워라(까다롭게 분석하라, 현실과 타협하지 말라)
15. 경영전략 : 변화를 주도하라 / 변화를 읽어라
16. 경영전략 : 미래를 구상하라 / 미래를 대비하라 / 위기를 기회로 만들어라
</t>
  </si>
  <si>
    <t>1. 기업의 지속가능 경영전략을 수립하길 원하는 1인 이상의 임직원이 종사하는 조직의 일원 
2. 100년 기업의 경쟁력에 관심을 가지고 있는 관리자에서부터 최고경영자까지를 포함하는 임직원 
3. 조직의 지속적인 성장을 위해 필요한 인사, 생산, 마케팅, 전략 등의 분야에서 지속적인 경쟁력을 확보하기를 원하는 직장인 
4. 경영이론과 전략에 기반한 100년 기업의 경쟁력과 전략이 필요한 모든 조직 구성원</t>
  </si>
  <si>
    <t xml:space="preserve">1. 전략 수립 Tool을 사용하여 전략 프로세스 단계를 이해하고 전략을 수립할 수 있다. 
2. 실무자들이 손쉽고 빠르게 전략적 감각과 지식을 갖추어 현장에서 전략을 어떻게 실행하는지 응용력을 함양할 수 있다. 
3. 전략 수립 사례와 연습을 통해 실무에서 활용할 수 있는 역량을 함양한다. </t>
  </si>
  <si>
    <t xml:space="preserve">0. 오리엔테이션
1. 왜 지금, 전략을 말하는가?
2. 외부환경 분석
3. 산업구조 분석
4. 내부역량 분석
5. SWOT 분석
6. 비전/목표 수립
7. 비즈니스 모델 혁신
8. 핵심성공요인 분석 및 핵심역량
9. 경쟁전략(1)
10. 경쟁전략(2)
11. 혁신전략(1)
12. 혁신전략(2)
13. BSC &amp; Strategy Map
14. 전략적 리더십
15. Case Study(1)
16. Case Study(2)
</t>
  </si>
  <si>
    <t xml:space="preserve">1. 전략적으로 회사의 비전과 사업 계획을 수립하고자 하는 실무자 
2. 전략기획 역량을 배양하고자 하는 실무자 </t>
  </si>
  <si>
    <t>명저 비즈니스에 답하다</t>
  </si>
  <si>
    <t>1. 각 분야별 명저를 통해 비즈니스맨으로서 갖춰야 할 기본 역량을 정립할 수 있다. 
2. 자신이 하는 비즈니스에 바로 적용해 봄으로써 실제 성과를 낼 수 있다 
3. 비즈니스에 지식의 힘을 활용하여 문제를 해결에 적극적으로 활용할 수 있다.</t>
  </si>
  <si>
    <t xml:space="preserve">1. [자신있게 결정하라]최고의 의사결정은 어떻게 만들어지는가
2. [와이저] 집단 의사결정 실패원인과 극복 방안
3. [전략적 입소문]입소문을 일으키는 원칙
4. [티핑포인트]유행은 어떻게 만들어지는가
5. [존중하라]당근과 채찍은 효과가 없다
6. [구글의 아침은 자유가 시작된다]일하기 좋은 기업이란
7. [위대한 기업의 선택]위대한 기업들의 3가지 경영전략_1
8. [당신은 전략가입니까]위대한 기업들의 3가지 경영전략_2
9. [탁월한 아이디어는 어디서 오는가]혁신은 어떻게 탄생하는가
10. [당신이 지갑을 열기 전에 알아야 할 것들]돈으로 행복을 사는 소비법칙
11. [파는 것이 인간이다]최고의 세일즈를 위한 코드명 ABCPS
12. [설득의 심리학]사람의 마음을 사로잡는 6가지 불변의 원칙
13. [기브앤테이크]이타주의자가 어떻게 성공하는가
14. [습관의 힘]습관이 모든 것을 지배한다
15. [성공하는 사람들의 7가지 습관]새로운 시대의 도래, 협력적 공유사회
16. [한계비용 제로사회]자본주의에서 협력적 공유사회로
</t>
  </si>
  <si>
    <t>1. 분야별 명저를 통해 기본역량을 갖추고자 하는자 
2. 비즈니스맨으로써 갖추어야 할 필수 지식을 빠르게 습득하고자 하는자</t>
  </si>
  <si>
    <t>1. 바람직한 기업 문화를 가지고 있는 기업의 다양한 사례를 통해 창조적 조직문화의 중요성을 설명할 수 있다. 
2. 창조적 조직 문화를 통해 자사의 현안을 해결할 수 있는 방법을 모색하고, 이를 위한 다양한 아이디어를 도출할 수 있다.</t>
  </si>
  <si>
    <t>1. 대담한 목표를 가져라
2. 견제와 균형으로 초심을 지켜라
3. 수학적인 팩트를 믿어라
4. 어려울수록 원칙을 지켜라
5. 빠름을 추구하라
6. 단순하지만 기능이 많은 제품을 만들어라
7. 최고 인재를 채용하라
8. 학문적 열정을 중시하라
9. 동기부여 방법을 찾아라
10. 동료평가 정책를 수립하라
11. 온라인 커뮤니티를 성장도구로 활용하라
12. 고객 불만을 즉시 개선하라
13. 시장 변화에 능동적으로 대처하라
14. 혁신을 장려하라
15. 사내 정보를 조직내부에 널리 공유하라
16. 새로운 트렌드를 만들어라
17. 기술의 이종교배를 권장하라
18. 지속적으로 아이디어를 찾아라
19. 글로벌기업이 되기 위한 다음의 혁신기업 사례
20. 기업이 원하는 직원의 채용과 승진의 요소 7가지
21. 기업 사례를 통한 새로운 경영과 산업 트렌드
22. 스티브 잡스! 애플의 아이리더십을  배워라</t>
  </si>
  <si>
    <t>1. 업종, 직급에 관계없이 창조적 조직문화를 만들고자 하는 니즈를 지닌 전 임직원 
2. 조직의 변화를 주도적으로 이끌어 나가야 할 팀장 및 예비팀장</t>
  </si>
  <si>
    <t>1. 브랜드란?
2. 브랜드 가치 평가 방법은?
3. 브랜드 아이덴티티란?
4. 브랜드 이미지 차별화를 위한 전략
5. 개성 구축을 통한 관계 향상 감성화
6. 감성 버튼을 통한 관계 구축 감성화
7. 시공간을 초월하는 아우라 브랜드
8. 왜 프리미엄 브랜드에 열광하는가?
9. 진화하는 프리미엄 브랜드
10. 브랜드 레버리지 원산지와 유통채널
11. 브랜드 레버리지 라이세싱과 이벤트
12. 왜 브랜드 확장인가?
13. 리(Re) 브랜딩의 시작 브랜드 포트폴리오
14. 리(Re) 브랜딩의 방법 브랜드 리뉴얼과 브랜드 리포지셔닝 
15. 성공적인 프리미엄 브랜드의 완성 
16. Identity: 정체성 바로 세우기
17. Differentiation: 다른 것이 살아남는다
18. Emotion bonding: 마음을 얻는 3가지 버튼
19. Aura: 브랜드 스타의 완성</t>
  </si>
  <si>
    <t>1. 각 기업체의 브랜드 마케팅 관련 직종에 근무하는 실무자 
2. 기획/유통/전략 관련 부서에 근무하며 브랜드와 마케팅에 대한 스킬이 필요한 자</t>
  </si>
  <si>
    <t>1. 기업의 글로벌화와 국제경영
2. 법률적환경
3. 글로벌기업
4. 국제인사
5. 경제적환경(1)
6. 경제적환경(2)
7. 문화적환경(1)
8. 문화적환경(2)
9. 정치적 위험(1)
10. 정치적 위험(2)
11. 수출전략(1)
12. 수출전략(2)
13. 해외직접투자전략(1)
14. 해외직접투자전략(2)
15. 국제경영전략(1)
16. 국제경영전략(2)
17. 국제전략제휴(1)
18. 국제전략제휴(2)
19. 국제생산(1)
20. 국제생산(2)
21. 국제마케팅(1)
22. 국제마케팅(2)
23. 국제재무(1)
24. 국제재무(2)
25. 국제조직(1)
26. 국제조직(2)</t>
  </si>
  <si>
    <t>1. 성공적인 신사업 아이템 발굴을 위한 주요 기법을 습득한다. 
2. 아이템 발굴부터 실행에 이르는 신사업 관리방법을 이해한다. 
3. 신사업 추진에 있어 반드시 피해야 할 함정들을 파악한다.</t>
  </si>
  <si>
    <t>1. 신사업 개발의 중요성과 관리 방안
2. 성공적인 신사업 아이템 발굴 기법
3. 신사업 추진시 빠지기 쉬운 단계별 함정</t>
  </si>
  <si>
    <t>1. 경영전략 및 기획업무 담당자, 신사업 발굴 및 실행 담당자</t>
  </si>
  <si>
    <t>1. 브랜드의 중요성과 브랜드전략의 기본을 이해하고 적용하게 한다.
2. 기업브랜드 강화를 위해 실무적으로 점검하고 수행하여야 할 기본적인 과제를 명확히 인식하게 한다.</t>
  </si>
  <si>
    <t>1. 브랜드와 브랜드전략
2. 기업브랜드 강화 사례 연구
3. 기업브랜드 강화 체크포인트</t>
  </si>
  <si>
    <t>1. 마케팅/커뮤니케이션/브랜드 업무 담당자, 브랜드 중심의 기업경영에 대한 관심을 가지고 있는 관련 업무 종사자</t>
  </si>
  <si>
    <t>1. 기업경영에서 전략 실행력의 중요성에 대하여 이해한다. 
2. 전략 집중형 조직에 대한 개념을 이해한다. 
3. 전략적 경영관리 체계에 대하여 이해한다. 
4. 기업의 전략 실행력 강화 방안 및 주요 기법에 대하여 이해한다.</t>
  </si>
  <si>
    <t>1. 전략 집중형 조직(SFO)이란? (Strategy Focused Organization)
2. 전략적 경영관리 체계의 이해 (실행력 강화를 위한)
3. 조직 민첩성 강화를 위한 선제적 경영 의사결정</t>
  </si>
  <si>
    <t>1. 경영전략 및 경영관리 담당자, 조직 성과관리 담당자</t>
  </si>
  <si>
    <t>1. M&amp;A 정의, 동기, 분류, 이해관계자 등을 이해한다.
2. M&amp;A 단계별 절차 및 유의사항에 대해 습득한다.
3. 성공적 M&amp;A 전략을 효과적으로 수립할 수 있는 방법을 모색한다.</t>
  </si>
  <si>
    <t>1. M&amp;A의 이해
2. M&amp;A 전략 및 실사
3. M&amp;A와 가치평가</t>
  </si>
  <si>
    <t>1. M&amp;A, 신규사업, 구조조정, 재무기획, 재무전략 담당자</t>
  </si>
  <si>
    <t>1. 샤오미의 성공 전략을 토대로 경영 및 기획, 마케팅 전략을 수립할 수 있습니다.
2. 사물인터넷과 미래 전략에 대한 전반적인 방안을 모색할 수 있습니다.</t>
  </si>
  <si>
    <t>1. 샤오미처럼 스타트업 하라!
2. 샤오미는 창조적 모방으로부터
3. 샤오미만의 핵심 경쟁력!
4. 샤오미의 포지셔닝 전략
5. 샤오미의 마케팅 전략
6. 샤오미는 인터넷 회사?!
7. 샤오미의 불안요소
8. 샤오미 사물인터넷으로 한번 더 날다</t>
  </si>
  <si>
    <t>1. 기업의 경영기획 및 마케팅 부서 실무자
2. 기업 경영 전반에 통찰이나 전략이 필요한 모든 임직원</t>
  </si>
  <si>
    <t>레고 시리즈(랜덤 1종)</t>
  </si>
  <si>
    <t>1. 변화경영 개념을 이해하고, 전략과 유형을 설명할 수 있다. 
2. 레고 사례를 바탕으로 전통과 혁신의 충돌과 조화라는 관점에서 전략을 분석할 수 있다. 
3. 다양한 기업 사례를 학습하고, 위기에서의 변화와 혁신 전략을 수립할 수 있다.</t>
  </si>
  <si>
    <t>1. 세기의 장난감, 레고
2. 나무 장난감에서 테마파크까지, 레고의 변화와 성장
3. 레고 브릭의 결합력, 특허를 내다
4. 레고의 기업문화, 상상력을 키우다
5. 레고 제품의 시리즈, 이야기를 만들다
6. 레고의 마케팅, 호감으로 설득하다
7. 덴마크에서 중국까지, 전세계로 진출하다
8. 레고랜드, 에듀테인먼트 공간을 만들다
9. 레고의 1차 위기, 다양한 사업에 진출하다
10. 레고의 2차 위기, 핵심 사업에 집중하다
11. 레고팬과의 교류, 고객을 개발에 참여시키다
12. 레고 바이오니클, 혁신 매트릭스를 만들다
13. 레고의 사회적 책임, 환경과 아동을 보호하다
14. 레고의 경쟁사, 세계적 장난감 회사의 전략
15. 변화경영 사례, 위기를 기회로 바꾸다
16. 혁신의 아이콘, 변화 챔피언 되기</t>
  </si>
  <si>
    <t>1. 레고를 통해 기획 및 전략 수립 업무에 인사이트를 얻고자 하는 임직원 
2. 롱런을 위한 위기 극복과 변화 경영 역량 향상을 원하는 임직원</t>
  </si>
  <si>
    <t>1. 대체할 수 없는 독보적인 가치를 지향하여 차별화된 기획 및 전략을 수립할 수 있다. 
2. 루이비통 스토리를 통해 기업의 핵심역량을 파악하고 고객에게 차별화된 가치와 비전을 제시할 수 있다. 
3. 앞서가는 기업들의 전략을 통해 미래의 주요 전략을 파악하고 변화에 융통성 있게 대응할 수 있다.</t>
  </si>
  <si>
    <t xml:space="preserve">1. 왜 명품이 되어야 하는가
2. 핵심역량을 발견하라
3. 상품이 아닌 작품을 만들어라
4. 가격 이전에 가치를 생각하라
5. 매장에 가치를 숨겨라
6. 가치를 높여 찾아오게 하라
7. 고객에게 당당하라
8. 변화를 이끌며 비전을 제시하라
9. 디지털에 적극 대응하라
10. 상품 3.0시대로 진입하라
11. 시공간의 경계를 넘어서라
12. 옴니채널 전략을 수립하라
13. 소셜이라는 날개를 달아라
14. 브랜디드 콘텐츠를 만들어라
15. 게임 엔진을 장착하라
16. 명품은 플랫폼이다
</t>
  </si>
  <si>
    <t>1. 기업 사례를 통해 경영에 대한 통찰력을 얻으려는 전 임직원 
2. 트렌드를 파악하고 전략 및 기획 업무에 활용하려는 전 임직원</t>
  </si>
  <si>
    <t>드론 증정</t>
  </si>
  <si>
    <t xml:space="preserve">1. 마윈과 알리바바에서 찾은 역발상 경영의 전략과 지혜를 국내 기업의 경영 관리에 적용할 수 있다. 
2. 마윈의 경영 철학에서 조직에 적용 가능한 경영기법이나 아이디어를 도출해 적용할 수 있다. 
3. 중국 기업들의 역발상 전략 사례를 통해 의사 결정, 조직구축, 성과창출 능력을 향상시킬 수 있다. </t>
  </si>
  <si>
    <t xml:space="preserve">1. 알리바바의 유전자
2. 환경의 역설 – 물이 부족해야 뿌리를 내린다
3. 실패의 역설 – 실패가 쌓이면 실력이 된다
4. 타이밍의 역설 – 포기되지 않은 꿈은 천시도 무력화시킨다
5. 비즈모델의 역설 – 걸어가는 사람이 많아지면 곧 길이 된다
6. 스펙의 역설 – 트랙터에 비행기 엔진을 달지 말라
7. 공짜의 역설 – 돈을 벌려면 먼저 남을 벌게 해 주라
8. 경쟁의 역설 – 경쟁이 고통스럽다면 당신의 전략은 틀렸다
9. 절도의 역설 - 유능한 예술가는 모방하고, 위대한 예술가는 훔친다
10. 만만디의 역설 – 천천히 서두르라
11. 광고의 역설 – 고객의 마음을 닦아주라
12. 승자의 역설 – 햇병아리 시절을 기억하라
13. 영역의 역설 – 경계가 없어지면서 시장이 플랫폼으로 진화한다
14. 변화의 역설 -  돼지도 태풍을 만나면 날 수 있다
15. 지능의 역설 – 인공지능이 플랫폼 전쟁의 최종병기가 된다
16. 마윈과 기업가정신
</t>
  </si>
  <si>
    <t>1. 경영일반 및 전략에 대한 통찰력을 필요로 하는 전임직원 
2. 조직의 변화와 혁신을 추진하는 리더를 포함한 전임직원 
3. 조직 관리자 업무를 수행하거나 향후 관리자 업무를 수행하게 될 임직원</t>
  </si>
  <si>
    <t>1. 기업의 임직원들이 국제비즈니스관련 기초지식을 갖출수 있도록 한다. 2. 기업에 필요한 국제경영관련 이론과 사례를 학습한다. 
3. 글로벌 경영관련 지식들을 이해하고 이를 의사결정에 활용한다.</t>
  </si>
  <si>
    <t xml:space="preserve">1. 글로벌 경영이란(1)
2. 글로벌 경영이란(2)
3. 새로운 국제무역질서(1)
4. 새로운 국제무역질서(2)
5. 글로벌 금융환경(1)
6. 글로벌 금융환경(2)
7. 정치적 문화적 환경(1)
8. 정치적 문화적 환경(2)
9. 글로벌 전략의 수립(1)
10. 글로벌 전략의 수립(2)
11. 수출과 계약을 통한 해외사업운영 (1)
12. 수출과 계약을 통한 해외사업운영 (2)
13. 해외직접투자(1)
14. 해외직접투자(2)
15. 국제합작투자와 전략적 제휴(1)
16. 국제합작투자와 전략적 제휴(2)
</t>
  </si>
  <si>
    <t>1. 기업의 경영관련 업무에 대한 체계적인 이해가 필요한 실무자 및 관리자
2. 경영관련 이론과 사례를 학습하고자 하는 실무담당자
3. 체계적인 경영기초 수업이 필요한 모든 임직원</t>
  </si>
  <si>
    <t>1. 기업의 미래경영전략 수립에 필요한 리스크관리 역량을 함양한다.
2. 적정한 리스크관리를 통한 조직의 문제해결 해법과 성과향상에 기여한다.
3. 경영현장에 꼭 필요한 리스크관리 Know-How를 습득한다.</t>
  </si>
  <si>
    <t>1. 리스크관리의 목적: 생존과 번영
2. 리스크관리의 실천적 기법(1)
3. 리스크관리의 실천적 기법(2)</t>
  </si>
  <si>
    <t>1. 기업체, 공공기관 등의 기획, 재무, 리스크관리, 감사 담당자</t>
  </si>
  <si>
    <t>1. 디자인의 일반적인 정의와 역사
2. 소비 트렌드의 변화와 디자인
3. 명품의 대중화와 친환경 트렌드
4. 브랜드 랜드와 디자인 도시
5. 디자인과 경영
6. 디자인과 마케팅
7. 디자인과 브랜드 가치
8. 디지털 에쓰노그라피와 시각감성
9. 그랜드 디자인과 라이프사이클
10. 디자인 트렌드 창조와 스토리 텔링
11. 디자인으로 소비자를 사로잡은 브랜드 1
12. 디자인으로 소비자를 사로잡은 브랜드 2
13. 디자인 경영을 위한 리더십과 기업문화
14. 디자인 경영을 위한 열린 감성과 학습
15. 디자인 경영을 위한 지속과 글로벌적 사고
16. 디자인 경영의 진화
17. 아트 슈머의 탄생과 스토리 아트
18. 예술과 사업의 크로스 오버, 비자트 기업
19. 아트의 미래를 읽다
20. 비즈니스에 아트를 입혀라</t>
  </si>
  <si>
    <t xml:space="preserve">1. 4차 산업혁명의 의의 및 개념에 대해 알 수 있다.
2. 미래 비즈니스 환경변화에 대해 예측해볼 수 있다.
3. 4차 산업혁명을 맞이하는 각 국가별 전략에 대해 알 수 있다.
</t>
  </si>
  <si>
    <t xml:space="preserve">1. 4차 산업혁명의 의의 - 4차 산업혁명의 주인공은 누구인가?
2. 4차 산업혁명의 영향 - 2020년까지 500만개의 일자리가 없어진다.
3. 4차 산업혁명의 현황 - 뉴노멀시대의 독일, 미국, 중국 및 일본의 4차 산업혁명 전략
4. 4차 산업혁명의 기술 - 4차 산업혁명을 만드는 물리적, 디지털, 생물학 기술
5. 독일의 4차 산업혁명 (1) - 독일의 인더스트리 4.0정책과 노빌리아의 4차 산업혁명 전략
6. 독일의 4차 산업혁명 (2) - 보쉬(BOSCH)와 지멘스(SIEMENS)의 스마트공장과 4차 산업혁명전략
7. 미국의 4차 산업혁명 (1) - 미국의 제조업 부활정책과 미국기업의 리쇼어링
8. 미국의 4차 산업혁명 (2) - 제너럴일렉트릭(GE)의 산업인터넷과 4차 산업혁명 전략
9. 3D프린팅 - 2024년 3D 프린터로 제작된 간이 최초로 이식된다. 
10. 로봇 - 2021년 로봇 약사가 등장한다.
11. 사물인터넷 (1) - 2022년 1조 개의 센서가 인터넷에 연결된다.
12. 사물인터넷 (2) - 2026년 신호등이 없는 도시가 등장한다. 
13. 빅데이터 - 2023년 빅데이터만으로 인구조사를 한다. 
14. 자율주행 - 2023년 미국 자동차의 10%는 자율주행자동차이다. 
15. 인공지능 - 2026년 기업 이사회에 인공지능 기계가 등장한다. 
16. 공유경제 - 2025년 자가용이 아닌 카셰어링을 이용하여 여행을 할 것이다. </t>
  </si>
  <si>
    <t>1. 미래 산업변화를 대비하고자 하는 기업의 임직원
2. 4차 산업혁명의 주요 내용에 대해 알고자 하는 기업의 임직원
3. 새로운 비즈니스 모델을 찾고자 하는 기업의 임직원
4. 제조업 관련 기업의 임직원</t>
  </si>
  <si>
    <t>빅데이터가 만드는 비즈니스 미래지도</t>
  </si>
  <si>
    <t>1. 빅데이터가 가져올 미래비즈니스 환경에 대해 이해하고 대비한다.
2. 미래비즈니스 모델에 대해 고찰하고 기획한다. 
3. 빅데이터의 활용사례를 통해 다양한 빅데이터의 응용가능성을 이해한다.</t>
  </si>
  <si>
    <t xml:space="preserve">1.  빅데이터의 기본 개념
2.  빅데이터시대의 등장 배경
3.  빅데이터의 트렌드
4.  빅데이터의 경제적 가치
5.  빅데이터가 기업 경영에 주는 기회
6. 빅데이터가 국가에 주는 기회
7. 빅데이터가 개인에 주는 기회
8. 국가의 빅데이터 투자
9. 산업 패러다임 변화
10. 빅데이터와 프라이버시
11. 빅데이터 산업생태계
12. 빅데이터 분석의 진화
13. 빅데이터분석 기반 기업경영
14. 빅데이터분석 기반 국가경영
15. 인지컴퓨팅과 빅데이터분석
16. 빅데이터 인력양성
</t>
  </si>
  <si>
    <t>1. 경영기획관련 부서의 임직원 
2. 기업의 데이터 관련 관리자 
3. 빅데이터를 직무에 활용하고자 하는 모든 임직원</t>
  </si>
  <si>
    <t>1. 경영전략의 역사와 주요 전략이론을 이해한다. 
2. 초경쟁(hyper-competition) 현상을 이해하고 이에 대응하는 방안을 습득한다.
3. 전사전략의 원리와 주요 모델을 파악한다.</t>
  </si>
  <si>
    <t>1. 경영전략의 주요이론
2. 경쟁전략의 원리와 대응
3. 전사전략의 원리와 모델</t>
  </si>
  <si>
    <t>1. 경영전략 및 기획업무 담당자</t>
  </si>
  <si>
    <t>1. 경제관련 기초용어를 이해하고 국내 경제지표를 분석하는 능력을 배양한다. 
2. 국가관련 경제지표에 대해 이해하고 분석할 수 있다. 
3. 기업관련 경제지표에 대해 이해하고 분석할 수 있다. 
4. 금융관련 경제지표에 대해 이해하고 분석할 수 있다.</t>
  </si>
  <si>
    <t xml:space="preserve">1. 경제지표의 의의
2. 국가경제지표(1)-고용
3. 국가경제지표(2)-물가
4. 국가경제지표(3)-국제수지
5. 국가경제지표(4)-국민소득
6. 국가경제지표(5)-사회통계
7. 기업 경제지표 (1)-경기
8. 기업 경제지표 (2)-산업활동(제조)
9. 기업 경제지표 (3)-산업활동(서비스업)
10. 기업 경제지표 (4)-투자
11. 기업 경제지표 (5)-기업경영
12. 금융시장 경제지표 (1) - 통화
13. 금융시장 경제지표 (2) - 금리
14. 금융시장 경제지표 (3) - 증권(채권)
15. 금융시장 경제지표 (4) - 증권(주식)
16. 금융시장 경제지표 (5) - 환율
</t>
  </si>
  <si>
    <t xml:space="preserve">1. 국내 경제지표에 대해 이해하고자 하는 기업의 임직원 
2. 기업의 해외사업 관련 실무담당자들 
3. 금융기관의 투자상담역 </t>
  </si>
  <si>
    <t>1. 기업의 임직원들이 경영관련 기초지식을 갖출수 있도록 한다. 
2. 기업에 필요한 경영관련 이론과 사례를 학습한다. 
3. 경영관련 지식들을 이해하고 이를 의사결정에 활용한다.</t>
  </si>
  <si>
    <t>1. Intro 
2. 비즈니스 구루
3. 경영전략
4. 마케팅(1)
5. 마케팅(2)
6. 회계(1)
7. 회계(2)
8. 재무관리(1)
9. 재무관리(2)
10. 생산관리(1)
11. 생산관리(2)
12. 인사조직관리(1)
13. 인사조직관리(2)
14. 글로벌 경영
15. 비즈니스 법률기초 (1)
16. 비즈니스 법률기초 (2)</t>
  </si>
  <si>
    <t>1. 기업의 경영관련 업무에 대한 체계적인 이해가 필요한 실무자 및 관리자 
2. 경영관련 이론과 사례를 학습하고자 하는 실무담당자 
3. 체계적인 경영기초 수업이 필요한 모든 임직원</t>
  </si>
  <si>
    <t>1. 경제관련 기초용어를 이해할 수 있다. 
2. 경제관련 공식과 그래프를 활용하여 경제현상을 분석할 수 있다. 
3. 기업과 관련된 경제현황에 대해 이해하고 분석할 수 있다.</t>
  </si>
  <si>
    <t xml:space="preserve">1. 경제학이란 무엇인가?
2. 경제학을 지배하는 10가지 법칙
3. 경제학자들의 조언이 항상 받아들여지지 못하는 이유는?
4. 담배 소비를 줄이기 위한 방법
5. 무급인턴 이대로 좋은가(수요공급 응용)
6. 장기매매시장이 있어야 할까?
7. 자유무역의 승자들이 패자들에게 보상을 해주어야 하는가?
8. 휘발유에 대한 세금은 왜 높은가?
9. 생명의 가치는 얼마일까?
10. 핀공장의 교훈
11. 텅빈식당과 비수기 미니 골프장
12. 엿장수 맘대로 부르는게 값
13. 어느 두 애인 공범의 딜레마
14. 잘 생기면 뭐가 좋은가?
15. 빈곤율 통계에 어떤 문제가 있나?
16. 결혼하기 전에 눈을 크게 뜨고, 결혼 이후에 눈 감아라. </t>
  </si>
  <si>
    <t>1. 국내외 경제현황에 대해 이해하고자 하는 기업의 임직원 
2. 기업의 사업계획 및 재무 관련 실무담당자들 
3. 금융기관의 투자상담역</t>
  </si>
  <si>
    <t>1. 디지털혁명의 이해
2. 정보시스템의 개념 및 역할
3. 기업 경쟁환경과 경영전략
4. 전략정보시스템의 이해
5. 정보시스템 계획
6. 프로세스 개선과 프로세스 혁신의 이해(1)
7. 프로세스 개선과 프로세스 혁신의 이해(2)
8. BPR과 BPM
9. IT기반구조
10. 데이터베이스 관리(1)
11. 데이터베이스 관리(2)
12. 데이터 통신과 네트워크
13. 전사적 자원관리 시스템의 이해
14. 전사적 시스템의 이해
15. e-비즈니스의 이해
16. e-커머스의 이해
17. 경영의사결정의 지원
18. 지식업무의 지원
19. 글로벌 정보시스템
20. 정보시스템 보안의 개념
21. 정보시스템 보안의 실행
22. 클라우드 컴퓨팅 개요
23. 클라우드 컴퓨팅의 효과
24. 웹 2.0의 이해
25. 웹 2.0의 미래
26. 스마트 혁명의 이해</t>
  </si>
  <si>
    <t xml:space="preserve">아마존닷컴 경제학 </t>
  </si>
  <si>
    <t>1. 아마존닷컴의 성장과정 및 사업 철학을 이해한다. 
2. 글로벌 기업으로 성장하기위한 요건을 이해한다. 
3. 아마존닷컴의 한국진출이 가져올 경제상황을 예측하고 이에 대비한다.</t>
  </si>
  <si>
    <t xml:space="preserve">1. 아마존 닷컴, 제국의 탄생과 성장 (1)
2. 아마존 닷컴, 제국의 탄생과 성장 (2)
3. 아마존의 리더, 제프 베조스
4. 인사이드 아마존(1)
5. 인사이드 아마존(2)
6. 커머스 제국, 아마존(1)
7. 커머스 제국, 아마존(2)
8. 콘텐츠 제국, 아마존(1)
9. 콘텐츠 제국, 아마존(2)
10. 콘텐츠 제국, 아마존(3)
11. 클라우드 제국, 아마존(1)
12. 클라우드 제국, 아마존(2)
13. 비즈니스 플랫폼의 변화와 아마존(1)
14. 비즈니스 플랫폼의 변화와 아마존(2)
15. 아마존의 미래와 도전(1)
16. 아마존의 미래와 도전(2)
</t>
  </si>
  <si>
    <t>1. 기업의 재경부서 책임자들이 엑셀을 활용하여 경영성과 분석능력을 갖출수 있도록 한다. 
2. 기업에 필요한 경영관련 이론과 사례를 학습한다. 
3. 엑셀관련 기본지식을 이해하고 경영성과와 관련된 주요 함수의 기능을 익힌다.</t>
  </si>
  <si>
    <t>1. 경영분석의 기초 (1)-Intro 및 원가의 기초 
2. 경영분석의 기초 (2)-변동원가와 고정원가
3. 경영분석의 기초 (3)-원가 추정방법
4. 경영분석의 기초 (4)-회귀분석
5. 손익분기점분석 (1) - 공헌이익 
6. 손익분기점분석 (2) - 엑셀함수
7. 손익분기점분석 (3) - 손익분기점
8. 손익분기점분석 (4) - CVP분석
9. 손익분기점분석 (5) - 민감도분석
10. 손익분기점분석 (6) - 복수제품
11. 레버리지분석(1)-영업레버리지
12. 레버리지분석(2)-재무레버리지
13. 레버리지분석(3)-결합레버리지
14. 사례분석(1)-서울 메트로
15. 사례분석(2)-영화제작
16. 사례분석(3)-항공사</t>
  </si>
  <si>
    <t>1. 기업의 경영분석 업무에 대한 체계적인 이해가 필요한 실무자 및 관리자 
2. 경영분석 이론과 사례를 학습하고자 하는 실무담당자 
3. 체계적인 경영이론 수업이 필요한 재경부서 담당자</t>
  </si>
  <si>
    <t>1. 각종 비즈니스 과정에서 직면하는 다양한 전략 이슈들을 이해한다.
2. 탁월한 전략분석 툴인 게임이론의 기본 개념들을 학습한다.
3. 게임이론의 개념을 통해 전략 수립의 방법론을 익힌다.</t>
  </si>
  <si>
    <t>1. 스크린에 비친 다양한 게임
2. 게임의 눈으로 본 전략적 딜레마
3. 게임이론을 통한 전략적 해법</t>
  </si>
  <si>
    <t>1. 경영전략 수립 및 기획 업무 담당자, 그 외 경영지원 파트 스태프</t>
  </si>
  <si>
    <t>1. 경제관련 기초용어를 이해할 수 있다. 
2. 기업의 마케팅 계획 및 신규사업계획에 활용할 수 있다. 
3. 기업과 관련된 경제현황에 대해 이해하고 분석할 수 있다.</t>
  </si>
  <si>
    <t>1. 수요공급마법- 세상에 눈먼 돈은 없다
2. 가격할인의 전략
3. 9로 끝나는 가격의 수수께끼
4. 과잉경쟁의 역설
5. 쿠폰의 경제학
6. 직장세계의 경제학
7. 네트워크 경제학
8. 영화 경제학
9. 줄의 경제학
10. 공짜 경제학
11. 폼생폼사 경제학
12. 남녀관계 경제학
13. 소유권 경제학
14. 문화경제학
15. 경제심리학
16. 디자인의 경제학</t>
  </si>
  <si>
    <t>1. 국내외 경제현황에 대해 이해하고자 하는 기업의 임직원
2. 기업의 사업계획 및 재무 관련 실무담당자들 
3. 금융기관의 투자상담역</t>
  </si>
  <si>
    <t xml:space="preserve">1. Intro
2. 고유식별정보 (1)
3. 고유식별정보 (2)
4. 고유식별정보 (3)
5. 인사정보(1)
6. 인사정보(2)
7. 인사정보(3)
8. 영상정보(1)
9. 영상정보(2)
10. 영상정보(3)
11. 암호화
12. 일반정보(1)
13. 일반정보(2)
14. 일반정보(3)
15. 일반정보(4)
16. 일반정보(5)
</t>
  </si>
  <si>
    <t>1. 기업의 전략을 담당하는 담당부서의 임직원 
2. 회사의 광고 및 마케팅 담당자 
3. 기업의 관리자급 임직원 
4. 업무활동에 경영구루들의 전략과 아이디어가 필요한 모든 임직원</t>
  </si>
  <si>
    <t>이코노믹 인사이트(Economic lnsight)를 높이는 경제기사 들여다 보기</t>
  </si>
  <si>
    <t>1. 경제현상에 대한 원인과 그 방향성을 예측할 수 있는 경제직관력을 높인다. 
2. 기업 및 국가들의 경영전략을 이해하고, 트랜드를 이해한다. 
3. 금융현상의 원인과 금융시스템의 특징을 이해한다. 
4. 경제신문을 통한 정보취득능력과 분석능력을 높인다.</t>
  </si>
  <si>
    <t>1. 블랙아웃 &amp; 공적연금의 거짓말 
2. 하이퍼인플레이션 &amp; 대형마트 규제의 반사적 이익 
3. 공유경제 &amp; 탄소배출권 
4. FTA &amp; 국가신용등급 
5. 포퓰리즘 &amp; 모럴해저드 
6. 공기업 민영화 &amp; 포괄의료수가제 
7. 융합기술 &amp; 특허괴물 
8. IFRS &amp; 법정관리 
9. SPA &amp; 의료관광
10. 대기업의 횡포 &amp; 영원한 승자가 없는 IT세계
11. 실버산업 &amp; 중국 인건비 급등 
12. 하우스 푸어 &amp; 재정위기
13. 리니언시 &amp; 실손의료보험
14. 주택연금 &amp; 2013년 개정세법과 시행령
15. 경기의 바로미터 &amp; 폰지식 사기
16. 증세논란 &amp; 저축은행 사태</t>
  </si>
  <si>
    <t>1. 경제, 경영, 금융 비전공자로서 경제현상과 경영트랜드의 이해가 요구되는 업무담당자 
2. 엔지니어 등과 같은 이공계 업무 종사자로써 경영, 경제 분석이 요구되는 자
3. 변화하는 경영, 경제, 금융 트랜드에 대한 이해가 필요한 업무담당자</t>
  </si>
  <si>
    <t>1. 비즈니스 정보에 대한 기본개념과 함께 성과창출을 위한 가설설정, 정보조사, 분석, 전략에 이르는 프로세스와 프로세스 별 이론과 실무 스킬을 설명할 수 있다. 
2. 자신의 가설에 대한 정보설계와 전략을 문서로 구성하여 정보 프로파일러의 기본 역량을 습득할 수 있다.</t>
  </si>
  <si>
    <t>1. 현대사회에서 정보를 바라보는 현명한 방법
2. 과거형 정보분석과 미래형 정보분석
3. 정보 조사 VS. 정보 프로파일링
4. 정보 프로파일링을 통한 가설(Hypothesis) 설정의 방법
5. 맥킨지식(Mckinsey) 정보 프로파일링 프로세스
6. 보스턴컨설팅 그룹(BCG)의 정보 프로파일링 프로세스
7. 다양한 정보 프로파일링을 위한 프레임별 이용법
8. 비즈니스 트렌드의 이해 및 트렌드 리딩 기법
9. What's NEXT? 미래예측을 위한 퓨쳐스 휠(Futures Wheel)
10. 퓨쳐스 휠(Futures Wheel)을 통한 기획사고 및 기획스킬</t>
  </si>
  <si>
    <t>1. 기업체 기획/전략/마케팅 부서 근무자 
2. 정보분석 업무를 하고 있는 직장인 
3. 정보분석의 기본 역량을 갖추고 싶은 직장인</t>
  </si>
  <si>
    <t>전 임직원</t>
  </si>
  <si>
    <t xml:space="preserve">1. 기초적인 경제 용어와 원리를 이해하고 경제를 보는 안목과 기초역량을 키울 수 있다. 
2. 통계청, 한국은행 증 다양한 지수와 데이터를 수집하고 분석하여 관련 직무에 반영할 수 있다. 
3. 경제지표 및 경제지수의 이해를 통해 경제 트렌드를 파악하고, 이를 기초로 최적의 경영/기획/마케팅/영업 전략을 수립할 수 있다. </t>
  </si>
  <si>
    <t xml:space="preserve">1. 경제학이란?
2. 시장경제의 이해
3. 데이터의 이해 및 기초적 분석
4. 기초 통계 분석하기
5. 국민소득지표 읽기 1
6. 국민소득지표 읽기 2
7. 경기순환 분석하기
8. 물가와 물가지수 분석하기
9. 인구, 고용, 임금 관련 지표 읽기
10. 통화와 금리지표
11. 증권시장과 주식, 채권
12. 무역과 무역수지
13. 국제수지
14. 국제금융과 환률
15. 사회지표 읽기 1
16. 사회지표 읽기 2
</t>
  </si>
  <si>
    <t xml:space="preserve">합리적인 의사결정 및 전략수립의 도구로 경제지표 분석을 활용하고자 하는 실무자 (사원~과장) </t>
  </si>
  <si>
    <t>1. 실제 성공한 기업의 사례를 통해 경영 기능상의 전략적 학습으로 핵심 성공요인을 도출하고 이를 통해 우리 조직을 철저하게 분석하여 경쟁력을 강화할 수 있다. 
2. 기업 성공 사례를 통해 경영전략이 실무적으로 어떻게 활용되고 있는지 간접경험을 할 수 있다. 
3. 실전 사례기업의 성공요인을 도출하는 과정에서 경영에 대한 실무적인 이해로 우리 조직에 필요한 경쟁요소를 보완할 수 있다. 
4. 기업의 경영활동에 대해 이해함으로써, 보다 효율적으로 직무를 수행할 수 있다. 
5. 사례 분석의 방법을 경험함으로써 벤치마킹 역량을 키울 수 있다.</t>
  </si>
  <si>
    <t xml:space="preserve">1. 인사조직전략 유통강자 홈플러스 Fun 경영의 성과
2. 인사조직전략 기업문화 개발로 성공하는 LG CNS
3. 인사조직전략 고용안정제도 확대를 단행한 우리은행
4. 인사조직전략 학습조직구축으로 성공한 대림산업
5. 마케팅 전략유통전략의 새로운 패러다임, 하이마트
6. 마케팅 전략 중고품 경매사이트에서 글로벌 마켓 플레이스로 옥션
7. 마케팅 전략 철저한 마케팅 조사와 블루클럽
8. 마케팅 전략 온·오프라인 통합 브랜드와 초저가 돌풍, 미샤
9. 마케팅 전략 커뮤니티 포털을 능가한 검색 포털, NHN
10. 마케팅 전략 편견을 넘은 기업브랜드 이미지를 구축한 세스코
11. 생산, R&amp;D 전략 한눈 팔지 않는 집중화로 헬멧 1위를 선점한 HJC
12. 생산, R&amp;D 전략 무차입 경영에서 무결점 제품까지, 한국 도자기
13. 생산, R&amp;D 전략 R&amp;D로 성공한 진로재팬
14. 생산, R&amp;D 전략 품질이 만든 브랜드 파워, 쓰리세븐
15. 생산, R&amp;D 전략 OEM에서 독자브랜드로 쿠쿠
16. 생산, R&amp;D 전략 전통주를 고급 대중주로 부활시킨 국순당
17. 재무 회계전략 불확실한 투자회피가 성장을 부른다. 범아엔지니어링
18. 재무 회계전략 선진투자금융 기법으로 성장한 IMM인베스트먼트
</t>
  </si>
  <si>
    <t>1. 우리 환경에 맞는 다양한 경영전략을 활용하여 조직에서 필요로 하는 역량을 강화하고자 하는 임직원 
2. 사원급 - 기업 조직의 구성원으로서 필수적인 경영 지식 습득 - 능률적인 직무수행을 위한 경영지식을 습득 
3. 관리급 - 우리나라 기업들의 경영사례 분석을 통해 현장감 있는 경영전략 활용의 흐름을 이해 - 경쟁력 확보 및 경영성과 창출 방법 습득</t>
  </si>
  <si>
    <t>1. 빅데이터 등장배경, 개념 및 분류체계를 명확히 이해한다.
2. 산업별 활용분야 및 다양한 선진사례를 살펴보고, 도입을 위한 상위수준의 기술구조(Technical Architecture)를 습득한다.
3. 최초 도입을 위한 마스터플랜 방법론과 빅데이터 핵심 분야인 소셜 및 비주얼 분석 방법을 학습한다.</t>
  </si>
  <si>
    <t>1. 빅데이터란 무엇인가?
2. 빅데이터의 활용
3. 빅데이터 활용의 실제</t>
  </si>
  <si>
    <t>1. 빅데이터 도입을 고민하거나 활용하려는 기업이나 공공기관의 현업담당자
2. 기획, 통계, 분석, 마케팅, 홍보, 비즈니스, IT 개발 분야의 실무 담당자</t>
  </si>
  <si>
    <t>1. 경영상의 다양한 문제에 대한 각종 분석적 기법과 개념들을 이해할 수 있다. 
2. 기업경영 관련 자료를 분석할 수 있다. 
3. 불확실한 환경하에서의 합리적인 의사결정을 위한 기법을 설명할 수 있다.</t>
  </si>
  <si>
    <t>1. 통계의 개념과 역사
2. 자료의 요약과 경영통계학
3. 자료의 정리
4. 자료의 변동성
5. 확률의 할당과 계산
6. 확률의 구성
7. 확률변수와 분포의 이해
8. 이산확률분포
9. 연속확률분포
10. 통계적 의사결정의 조건
11. 추정편차의 발생
12. 추정편차의 축소
13. 가설검정의 방법
14. 가설검정의 해석
15. 평균과 비율의 가설검정
16. 분산분석
17. 교차분석 
18. 카이스퀘어방법의 활용
19. 회귀분석
20. 공분산분석 
21. 통계적 의사결정
22. 추세 및 시계열분석 
23. 지수와 비율
24. 시뮬레이션
25. 종합정리 1
26. 종합정리 2</t>
  </si>
  <si>
    <t>1. 기업경영의 자료 분석을 위한 통계적 지식 습득을 원하는 모든 사람 
2. 통계프로그램 활용이나 수요분석, 포트폴리오분석, 여론조사 등을 진행하는 실무자 
3. 합리적인 의사결정을 위한 통계적인 기법을 습득하고자 하는 모든 사람</t>
  </si>
  <si>
    <t xml:space="preserve">1. 전략의 기원과 진화 과정을 통해 전략의 본질을 이해한다. 
2. 전략을 본질에 대한 이해를 바탕으로 스스로 기업전략, 사업전략, 개인전략 등에 필요한 통찰력을 터득한다. 
3. 전략적 리더로서 반드시 익혀야 하는 자질(DNA)인 면후심흑(面厚心黑)과 동서고금 병법의 공통요소인 지형시세(地形時勢)방법론을 익힌다. </t>
  </si>
  <si>
    <t xml:space="preserve">1. 전략의 탄생
2. 스트라테구스와 용병술
3. 전략의 진화
4. 전략의 본질
5. 비즈니스와 경영전략의 역사
6. 경영전략의 본질
7. 성장을 위한 기업전략
8. 경쟁을 위한 사업전략
9. 21세기형 전략 : 비즈니스모델 혁신전략 I
10. 21세기형 전략 :비즈니스모델 혁신전략 II
11. 지형시세란?
12. 지를 선택하라
13. 형을 구축하라
14. 시를 포착하여 세를 일으켜라 
15. 전략가의 DNA
16. 면후, 부동심과 인내
17. 심흑, 비정형과 결단력
18. 전략은 어떻게 진화할 것인가?
</t>
  </si>
  <si>
    <t>1. 기업 내 중간관리자 
2. 기업 내 경영에 관련 있는 임원 및 CEO 
3. 기업 경영 및 전략에 관심이 있는 분</t>
  </si>
  <si>
    <t>1. 기업 환경에서의 데이터 분석 및 활용의 중요성을 인식하고, 유의미한 정보의 분석을 통해 성과를 창출할 수 있다. 
2. 경영 이슈를 중심으로 정보를 활용하며, 이를 통한 기업의 경영관리 기법 및 기획 업무 역량을 향상시킬 수 있다. 
3. 의사결정 프로세스를 표준화하고 기업에 필요한 정보시스템을 구축하며 분석경쟁력을 향상시킬 수 있다.</t>
  </si>
  <si>
    <t>1. 쌓여만 가는 데이터 활용의 필요성
2. 분석을 통한 성과창출
3. 정보 활용을 통한 신속한 의사결정
4. 기업의 신경계인 정보전달 체계의 진화
5. 분석 경쟁력을 위한 기본 원칙
6. 직관을 이기는 분석기반 의사결정
7. 소비자 분석과 고객경험지도 활용
8. 경영계획과 예산관리의 효율 극대화
9. 리스크 유형 분석과 리스크 관리
10. 수익성 관리와 조직 시너지 극대화
11. 비용절감을 위한 디테일의 힘
12. 조기경보 시스템과 의사결정목록 작성
13. 현장대응 체계를 위한 의사결정 프로세스
14. 비즈니스 이슈와 핵심 의사결정을 위한 V모델
15. 정보 시스템 구축과 분석 전문가 조직
16. 분석경쟁력 진단 및 개선</t>
  </si>
  <si>
    <t>1. 정보 분석 및 관리를 통해 성과를 향상시키려는 임직원 
2. 기업 내 정보 시스템을 구축하고 분석경쟁력을 개선하려는 임직원</t>
  </si>
  <si>
    <t>1. 성공을 이끄는 기업의 비결, 독서경영 에너지
2. 각 기업의 특성에 맞는 책 읽기 방식을 찾아라
3. 목표가 있는 책 읽기가 성과를 가져온다
4. 언제 어디서나 책을 읽도록 시간과 공간을 확보하라
5. 다양한 독서 조직을 만들어라
6. 토론을 통해 다양한 인간관계를 배운다
7. 자신의 생각을 설득할 수 있는 노하우를 배운다
8. 독서의 즐거움이 업무성과로 이어진다
9. 독서지식을 공유할 수 있는 시스템을 만들어라
10. 학습조직으로 만들어라
11. 독서지식은 의사결정 능력을 높여준다
12. 구성원들에게 쉽고 빠르게 지식을 전달한다
13. 인센티브와 평가는 공정하게 한다
14. 독서경영은 기업의 문화를 바꾼다
15. 독서경영을 통해 쌓은 노하우를 기업의 현장에서 활용한다
16. 지속성장의 원동력, 독서경영이 답이다</t>
  </si>
  <si>
    <t xml:space="preserve">1. 전략적 사고와 전략 수립
2. 사업 정의 
3. 거시환경 분석(STEEP)
4. 시나리오 분석 
5. 산업 구조 분석(Five Forces Analysis)
6. 가치 사슬 
7. 고객분석 
8. 경쟁자 분석 &amp; SWOT Analysis 
9. 고객 가치 분석 (Customer Value Analysis)
10. Financial Performance 분석(ROIC&amp;EVA)
11. 성장률(CAGR) &amp; 점유율(Market Share)
12. 기업 가치 사슬 
13. 핵심역량 
14. 성장/점유율 매트릭스(BCG Matrix)
15. 산업 매력도/경쟁 지위 매트릭스(GE Matrix)
16. 이익률/점유율 매트릭스(PIMS)
17. 평가 Tool(Attractivess&amp;Feasibility Matrix)
18. Financial Modeling 1(Revenue&amp;Cost)
19. Financial Modeling 2(DCF)
</t>
  </si>
  <si>
    <t>1. 신사업 전략 부서에 근무하는 실무자 
2. 기업가치 평가, M&amp;A등을 담당하는 실무자 
3. 기업의 임원진</t>
  </si>
  <si>
    <t xml:space="preserve">1. 불확실한 상황에 요구되는 전략적 통찰력의 개념을 익힌다. 
2. 전략적 통찰력을 활용하여 전략적 문제를 해결할 수 있다. 
3. 자신의 아이디어를 논리적으로 표현하고 발표할 수 있다. 
4. 자신과 의견이 다른 이해관계자들을 논쟁을 통해 설득할 수 있다. </t>
  </si>
  <si>
    <t xml:space="preserve">1. 찰력과 고의 이
2. 락적 고의  지 성과  지 도
3. 략적 고 로세스  략적 젠다 출  정형 제
4. 략적 고 로세스  략적 젠다 출  제 렴화 레임워크
5. 략적 고 로세스  략적 슈 석  제 조화
6. 략적 고 로세스  략적 슈 석  슈분석 레임워크
7. 략적 고 로세스  설적 결책 발  설의 조  발 법
8. 략적 고 로세스  설적 결책 발  설 증
9. 리적 포트의 요  리 조도 발
10. 포트의 토리보드 발
11. 포트 라이드 계  성
12. 리적 표 법
13. 쟁 본 킬  시지 미 해
14. 쟁 본 킬  쟁의 인트 출  지 리
15. 쟁 본 킬  의 답을 한 격과 어
16. 략적 찰력 ase tudy
</t>
  </si>
  <si>
    <t>1. 전사 또는 각 사업부의 전략과 기획을 담당하고 있는 임직원 
2. 신시장 개척이나 신사업모델 개발을 담당하는 임직원 
3. 위기 및 문제 상황을 파악하고 대처해야 하는 임직원 
4. 그 밖에 통찰력과 논리력 배양에 관심이 있는 전 사원</t>
  </si>
  <si>
    <t>1. 기업의 내외부환경을 분석하여 대응할 수 있는 방안을 모색할 수 있다. 
2. 기업이 경쟁 우위를 창출할 수 있는 요소를 알고 이를 유지하는 방법이 무엇인지 이해할 수 있다. 
3. 경영전략 수립과 평가를 위한 이론적 지식을 알 수 있다. 
4. 경영전략의 실패 이유를 알고 대안을 제시할 수 있다. 
5. 기업의 신사업 전략 수립과 평가 Tool을 알 수 있다.</t>
  </si>
  <si>
    <t>1. 전략경영의 기초
2. 기업환경 변화와 전략경영
3. 사업선택과 사업창조
4. 외부환경 / 산업환경 분석
5. 경쟁자 / 고객분석
6. 내부역량 분석
7. 사업전략 분석
8. 기업전략 수립
9. 자료의 수집과 분석기법
10. 핵심역량(지식) 경영
11. 지식역량의 창조
12. 혁신의 전개
13. 비전경영과 전략계획
14. 신사업 기회 평가 Tool
15. Finacial Modeling 1(Revenue &amp; Cost)
16. Finacial Modeling 2(Revenue &amp; Cost)
17. 전략 실행 평가와 피드백
18. 한국 기업의 전략경영
19. 기업의 경영환경 변화와 과제</t>
  </si>
  <si>
    <t>1. 기획 / 전략관련 부서에 근무하는 실무자 
2. 기업 임원 또는 관리자 
3. 현업에서 발생하는 다양한 문제들을 효과적인 전략분석도구를 이용하여 해결하고자 하는 자 
4. 전략적 분석 방법을 습득하여 업무 능률을 높이고자 하는 자 
5. 전략수립과 조직의 경영환경 분석에 대한 이론 및 사례학습이 필요한 임직원</t>
  </si>
  <si>
    <t xml:space="preserve">1. 신규사업 추진 프로세스 및 전략적 아이템 발굴에 대한 통찰력을 배양한다. 
2. 급변하는 시장환경(신규사업에 대한 리스크)에 대응하기 위해 신규사업 추진전략 및 사업모델을 이해한다. 
3. 모델링 시뮬레이션을 통한 신규사업의 전략적 타당성 및 재무적 타당성 분석능력을 제고한다. 
4. 신규사업 전략 수립 및 타당성 분석기법과 기업가치극대화 Solution을 체득한다. </t>
  </si>
  <si>
    <t xml:space="preserve">1. 신사업 기획 및 신규사업 개발관련 실무자 
2. 신사업 재무담당자 
3. 기업체 및 공공기관 전략기획 실무자  </t>
  </si>
  <si>
    <t>고객만족(CS)</t>
  </si>
  <si>
    <t>Junior</t>
  </si>
  <si>
    <t>1. 전 임직원</t>
  </si>
  <si>
    <t>감정케어, 상처받지 않은 것처럼 당당하게 일하라</t>
  </si>
  <si>
    <t>1. 감정노동에 대한 인식을 새롭게 하고 올바른 이해와 중요성을 터득함으로써 감정케어의 초석을 다질 수 있다.
2. 감정에 영향을 미치는 요인들을 습득하고 효과적으로 관리할 수 있다. 
3. 고객과 긍정적인 관계를 형성하는 방법을 설명할 수 있다.</t>
  </si>
  <si>
    <t>1. 감정노동의 이해
2. 감정에 영향을 미치는 요인
3. 자신을 해치는 생각, 자신을 돌보는 생각
4. 고객과 긍정적인 관게를 형성하는 방법
5. 자신의 감정 돌보기</t>
  </si>
  <si>
    <t xml:space="preserve">1. 기업체 전 임직원(사원~관리자급)
2. 서비스직에 종사하는 직장인 - 감정 노동의 스트레스를 잘 해소하고 싶은 직장인
</t>
  </si>
  <si>
    <t>감정케어, 상처받지 않은 것처럼 당당하게 일하라(금융편)</t>
  </si>
  <si>
    <t>1. 기업체 전 임직원(사원~관리자급)
2. 금융서비스직에 종사하는 직장인 - 감정 노동의 스트레스를 잘 해소하고 싶은 직장인</t>
  </si>
  <si>
    <t>1. 고객접점에서 고객이 표출하는 다양한 감정의 원인을 이해할 수 있다. 
2. 고객이 서비스 과정에서 말하지 않는 속마음을 이해하고, 욕구를 파악하여 응대할 수 있다. 
3. 단순한 고객만족을 넘어서 재구매율과 고객 충성도를 높이고, 추천지수를 강화할 수 있다.</t>
  </si>
  <si>
    <t>1. 고객감정에 숨겨진 진실
2. 고객의 감정 알아차리기
3. [화] 다들 가만두지 않겠어!
4. [분노] 지금 일부러 그러는 거죠?
5. [불신] 도무지 믿을 수가 없어!
6. [불안] 불안하니까 다시 확인해주세요!
7. [실망] 기대했는데 정말 실망이에요!
8. [수치심] 나를 무시하는 것이 분명해!
9. [깐깐함] 절대로 손해보지 않을 거야!
10. [후회] 후회 없는 결정을 하고 싶어!
11. [우쭐함] 내가 누군지 알아?
12. [기대] 진정성 있게 대해 줬으면 좋겠어!
13. [사랑] 나를 소중하게 여겨줄 수는 없을까?
14. [감사] 배려해줘서 감사해요!</t>
  </si>
  <si>
    <t>1. CS담당자 및 전 임직원</t>
  </si>
  <si>
    <t xml:space="preserve">1. 현대 서비스의 한계를 이해하고, 고객과의 관계 형성을 통해 불만을 사전에 예방할 수 있다. 
2. 고객의 불안감을 이해하고 고객에게 친밀감 있는 응대를 할 수 있다. 
3. 질문과 스토리텔링을 통하여 고객과 신뢰감을 형성할 수 있다.
4. 개성 있는 서비스와 독특한 표현으로 차별화된 서비스를 제공할 수 있다. </t>
  </si>
  <si>
    <t xml:space="preserve">1. 고객 불만과 서비스의 한계
2. 고객의 기대는 진화한다
3. 고객 불만은 예방이 먼저다
4. 고객과 관계를 형성하라
5. 마음의 벽을 허무는 친밀감 구축
6. 라포로 고객 두려움 잠재우기
7. 불확실성을 줄이는 잘 듣기
8. 고객의 의심과 불안감 수용하기
9. 두터운 신의를 쌓는 신뢰감 형성
10. 질문으로 문제 파악하기
11. 스토리텔링으로 제안하기
12. YES를 이끌어내는 질문하기
13. 남다른 기억을 만드는 차별화
14. 개성 있는 서비스로 특별함 만들기
15. 고객지향적 표현법 사용하기
16. 재미와 유머 활용하기
</t>
  </si>
  <si>
    <t xml:space="preserve">1. 고객과의 친밀한 관계 형성을 통해 불만을 예방하려는 CS담당자 및 전 임직원 
2. 고객 응대 스킬을 통해 업무의 피로도를 줄이려는 CS담당자 및 전 임직원 
</t>
  </si>
  <si>
    <t>1. 감성 서비스 커뮤니케이션의 필요성과 중요성을 파악한다. 
2. 기본적 응대를 파악하고 접점 별 응대 프로세스를 기획할 수 있다. 
3. 현장 접점 서비스 직원에게 올바른 서비스 응대 기법을 제안할 수 있다. 
4. 형식적 서비스가 아닌 상황에 적합한 커뮤니케이션 기법을 익히고 응대할 수 있다. 
5. 다양한 고객의 유형을 파악하고 그에 적합한 불만 응대유형에 맞게 표현할 수 있다.</t>
  </si>
  <si>
    <t>1. 서비스의 이해
2. 서비스 태도
3. 고객 심리의 이해
4. 서비스 이미지 1
5. 서비스 이미지 2
6. MOT 1
7. MOT 2
8. 직장예절
9. 커뮤니케이션의 이해
10. 접점 서비스 커뮤니케이션
11. 감성 커뮤니케이션 1
12. 감성커뮤니케이션 2
13. 고객 유형별 커뮤니케이션
14. 고객 불만의 이해
15. 불만 고객 커뮤니케이션 1
16. 불만 고객 커뮤니케이션 2</t>
  </si>
  <si>
    <t>1. 서비스 접점 직원 및 불만고객 2차 응대자 
2. 서비스 기본 응대 매뉴얼이 필요한 CS담당자 및 리더</t>
  </si>
  <si>
    <t>1. 블랙 컨슈머의 특징과 문제점을 파악하고 그 발생 원인을 분석할 수 있다. 
2. 블랙 컨슈머에 유형에 따른 블랙 컨슈머 대응 전략을 세울 수 있다. 
3. 업종의 특징에 따른 서비스 유형과 각 분야의 블랙 컨슈머 대응 사례를 살펴보고 이를 실무에 활용할 수 있다.</t>
  </si>
  <si>
    <t xml:space="preserve">1. 블랙 컨슈머란 무엇인가
2. 블랙 컨슈머 발생원인
3. 블랙 컨슈머의 위험성_감정노동 스트레스
4. 블랙 컨슈머 구별하는 법
5. 블로그와 SNS를 악용하는 블랙 컨슈머
6. 위기관리 커뮤니케이션
7. 고객 불만 발생 예측
8. 블랙 컨슈머 대응 매뉴얼 작성법
9. 기업의 문제해결 역량강화
10. 블랙 컨슈머의 법적 대응 사례
11. 민사적 대응과 민사소송 절차
12. 형사적 대응
13. 형사소송 절차
14. 산업별 적용 : 식품, 제조업
15. 산업별 적용 : 서비스, 백화점, 금융
16. 산업별 적용 : 온라인 쇼핑몰, 병원
</t>
  </si>
  <si>
    <t>1. 고객접점에서 근무하는 임직원 
2. CS 관련 부서의 임직원</t>
  </si>
  <si>
    <t>1. 감성서비스커뮤니케이션의 필요성과 중요성을 파악한다. 2. 형식적 서비스가 아닌 상황에 적합한 커뮤니케이션 기법을 익히고 응대할 수 있다. 3. 다양한 고객의 유형을 파악하고 그에 적합한 불만 응대유형에 맞게 표현할 수 있다.</t>
  </si>
  <si>
    <t>1. 커뮤니케이션의 이해
2. 접점 서비스 커뮤니케이션
3. 감성커뮤니케이션 1
4. 감성커뮤니케이션 2
5. 고객유형별 커뮤니케이션
6. 고객 불만의 이해
7. 불만고객 커뮤니케이션 1
8. 불만고객 커뮤니케이션 2</t>
  </si>
  <si>
    <t>1. 서비스 접점 직원 및 불만고객 2차 응대자 및 서비스 리더 2. 내부고객 만족을 위한 고객응대 커뮤니케이션에 관심이 있는 관리자</t>
  </si>
  <si>
    <t>1. 고객마인드를 혁신하는 방법을 알고, 고객 만족 마케팅의 개념을 이해할 수 있다. 
2. 고객 가치에 영향을 미치는 다양한 고객행동요인과 고객 가치 파악을 위한 방법 및 기법을 설명할 수 있다. 
3. 제공물과 고객 가치를 창조하기 위한 방법과 고객 가치를 제안하고 전달할 수 있는 커뮤니케이션 방법을 설명할 수 있다. 
4. 고객 가치 평가와 관리 방법, 기업가치를 향상하는 방법을 설명할 수 있다.</t>
  </si>
  <si>
    <t xml:space="preserve">1. 고객만족과 고객가치는 무엇인가?
2. 고객의 생리적 ? 감성적 요인을 파악하라
3. 고객의 심리적 요인을 파악하라
4. 고객의 사회문화적 요인을 파악하라
5. 고객의 상황적 요인을 파악하라
6. 고객가치의 갭을 분석해보자
7. 고객가치를 파악하라
8. 제품 가치를 창조하라
9. 이모션 가치를 창조하라
10. 브랜드 가치를 창조하라
11. 서비스 가치를 창조하라
12. 시스템과 프로세스 가치를 창조하라
13. 가치를 높이는 커뮤니케이션을 하라
14. 고객가치를 전달하라
15. 고객가치를 평가하고 관리하라
16. 기업가치를 향상하자
17. 고객관리를 통해 고객가치를 회복하자
</t>
  </si>
  <si>
    <t>1. 기업체 마케팅 부서에서 고객접점 부서까지 전 부서의 직원 
2. 고객만족 경영에 관심이 있거나, 고객만족 마케팅 역량을 키우고자 하는 직장인</t>
  </si>
  <si>
    <t>1. 왜 고객 졸도 서비스인가?
2. 졸도 서비스로 바꿔라.
3. 졸도 서비스 이것이 핵심이다.
4. 회사의 운명, 당신에게 달렸다.
5. 서비스를 차별화시켜라.
6. What을 찾아 How를 연구하라.
7. 가려운 곳을 먼저 긁어줘라.
8. 아이디어를 찾아라.
9. 변화무쌍한 서비스를 하라.
10. 고객이 춤을 추게 하라.
11. 이목구비(耳目口鼻)를 활용하라.
12. 향수를 자극하라.
13. 결정적 순간을 관리하라.
14. 표정 관리를 잘하라.
15. 인사 방식도 연출하라.
16. 고객의 마음을 파고 드는 센스 화법
17. 고객 졸도와 전화 응대 서비스
18. 신뢰가 서비스의 생명이다.
19. 불만 고객을 내편으로 만들어라.
20. 고객은 다 같은 고객이 아니다.
21. 칭찬보다 더 좋은 약이 없다.
22. 고객관리 이렇게 하라.
23. 해피콜(Happy Call) 하라.
24. 선물에 가치를 담아라.</t>
  </si>
  <si>
    <t>1. 고객가치의 새로운 패러다임을 이해하고 고객가치경영의 중요성을 알 수 있다. 
2. 고객과의 관계를 개발하고 지속적이고 장기적인 관계를 이끌어 수익을 얻는 방법을 이해할 수 있다. 
3. 고객관계관리 측면에서 시장 상황을 이해하고, 기업에 맞는 마케팅 관리방법을 알 수 있다.</t>
  </si>
  <si>
    <t xml:space="preserve">1. 고객과 관계 맺기
2. 체험 경제와 체험 마케팅
3. 고객 관계관리
4. 고객에 대한 서비스 회복　
5. 고객과의 제휴
6. 고객과의 관계 강화
7. 고객에게 최고의 가치를 제공하라
8. 고객의 잠재니즈와 다수의 오류
9. 고객 포트폴리오
10. 고객과의 결별
11. 장기 고객
12. 고객 생애가치
13. 고객에 의한 관계 형성
14. 내부 마케팅과 내부 브랜딩
15. 고객시민행동과 프로슈머
16. 커뮤니티와 러브마크
</t>
  </si>
  <si>
    <t xml:space="preserve">1. 콜센터 중간관리자로서 다양한 커리어 플래닝 방안을 이해하고 리더로서 수행해야할 업무상황별로 적합한 능력을 발휘할 수 있다. 
2. 상담 품질관리를 위해 필요한 스킬과 성과지표 향상 방안을 모색함으로서 고객만족과 경영성과를 동시에 만족시킬 수 있다. </t>
  </si>
  <si>
    <t xml:space="preserve">1. 콜센터 역사와 미래 ? 비전과 가치 
2. 서비스의 변천사 ? 고객경험 &amp; 고객가치의 중요성 
3. 콜센터 조직 &amp; 직무별 역할
4. 리더의 핵심역량 ? 리더의 자세와 프로의식 
5. 조직구성 및 채용
6. 평가 및 보상
7. 교육 &amp; 육성체계
8. 서비스 품질 기준 &amp; 모니터링 평가
9. 스크립트 개발 요령
10. 유형별 콜코칭 기법
11. 콜센터 KPI
12. 실적 분석
13. 성과코칭 기법
14. 리더의 커뮤니케이션
15. 팔로워십
16. 콜센터 동기부여
</t>
  </si>
  <si>
    <t xml:space="preserve">1. 고객콜센터 경력상담사 
2. 고객콜센터 예비리더 
3. QAA, 사내강사 등 </t>
  </si>
  <si>
    <t>1. 최근 고객만족의 흐름을 이해하고 접점 직원의 자신의 서비스 제공의 기본 목표를 인식한다. 2. 기본적 기본 응대를 파악하고 접점 별 응대 프로세스를 기획할 수 있다. 3. 현장 접점 서비스 직원에게 올바른 서비스 응대 기법을 제안할 수 있다.</t>
  </si>
  <si>
    <t>1. 서비스의 이해
2. 서비스 태도
3. 서비스고객의 심리 이해
4. 서비스 이미지 1
5. 서비스 이미지 2
6. MOT 1
7. MOT 2
8. 직장예절</t>
  </si>
  <si>
    <t>1. 고객 응대 시 기본적 서비스 응대가 필요한 접점 직원 및 관리자 2. 서비스 기본 응대 매뉴얼이 필요한 기업 및 CS담당자 및 리더</t>
  </si>
  <si>
    <t>1. 접점 서비스 뿐만 아니라 위에 제시한 진단모형을 토대로 기업의 모든 프로세스의 영역을 알 수 있습니다. 
2. CS가 전사적 경영혁신이므로 전사적으로 CS마인드 형성에 기여할 수 있습니다. 
3. CS담당자는 CS기획역량, CS전략수립 등 고객만족경영 전문가로 성장할 수 있습니다.</t>
  </si>
  <si>
    <t xml:space="preserve">1. 변화의 물결 - 모든 혁신과 개선의 시작 고객만족
2. ‘감성’으로 고객의 마음을 사로잡아라
3. 내부고객이 더 중요한 고객이다
4. 로열티 고객을 확보하라
5. 고객만족이란 무엇인가
6. 고객만족에서 무엇이 중요한가
7. 변화를 넘어 혁신으로
8. 고객만족도조사(CSI) 어떻게 기획하나
9. 고객만족도조사(CSI) 어떻게 활용하나
10. 고객만족추진체계를 어려워 마라
11. 고객만족(CS) 비전/전략/서비스상 만들기
12. 고객만족(CS) 리더십 구축하기
13. 고객만족 전략 실행력 강화를 위한 워크샵 따라하기(개요)
14. 고객만족 전략 실행력 강화를 위한 워크샵 따라하기(실습)
15. 고객의 소리(VOC) 제대로 듣기
16. 고객과 관계 형성하기(CRM)
17. 고객접점 서비스 향상하기 -서비스 블루프린트
18. 고객만족(CS) 교육체계 구축하기
19. 고객만족(CS) 평가체계 구축하기
20. 고객만족경영 실전 바이블총정리
</t>
  </si>
  <si>
    <t>1. 실질적인 서비스 능력을 향상 시키고자 하는 임직원 
2. 서비스를 제공하고 서비스 인재를 양성하고자 하는 개인과 조직</t>
  </si>
  <si>
    <t>1. 고객경험관리의 중요성을 이해하고 자신의 업무에서 실천방법을 모색할 수 있다. 
2. 고객경험관리를 위한 서비스 마케팅 전략을 이해하고 서비스 마케팅 전략을 수립할 수 있다. 
3. 고객 접점에서 통하는 커뮤니케이션을 살펴보고 고객에게 감동을 줄 수 있는 커뮤니케이션 전략을 수립할 수 있다. 
4. 기업의 수익에 크게 기여하는 핵심고객에 대한 서비스 전략을 이해하고 성과를 내는 CS전략을 수립할 수 있다. 
5. 내부고객와 외부고객의 개념을 이해하고 동료직원에 대한 서비스가 고객에게 미치는 영향을 파악할 수 있다.</t>
  </si>
  <si>
    <t>1. 감성과 경험을 주목하라
2. 고객의 경험을 디자인하라
3. 리마커블한 경험으로 승부하라
4. 먼저 고객의 성공을 돕는 것이 진정한 CS이다.
5. 고객가치로 경쟁하라
6. 불만 고객은 독특한 가치에 너그러워진다
7. 모든 프로세스는 고객으로 귀결된다
8. 제품을 팔지 말고 서비스를 팔아라
9. 탁월한 서비스는 훌륭한 세일즈다
10. 작은 서비스가 큰 마음을 움직인다
11. 디지털 경험을 놓치지 마라
12. 고객과의 접점에서 승부하라
13. 감성 커뮤니케이션의 달인이 되자
14. 까다로운 고객은 유형별로 접근하라
15. 고객과의 맞춤과 관계를 강화하라
16. 성과를 내는 CS 전략이 특별하다
17. 핵심고객이 성패를 좌우한다
18. 팀원과 리더는 같은 배를 탄다</t>
  </si>
  <si>
    <t>1. 고객만족을 통해 고객을 이롭게 하고 재무적 성과를 창출하려는 임직원 
2. 고객접점에서 불만고객을 대처하는데 어려움을 겪거나 더 나은 서비스를 제공하고자 하는 서비스 담당자
3. 조직내에서 서비스 전략을 설계하고 시스템을 구축하여 고객만족을 통해 기업의 가치를 증진시키려는 관리자</t>
  </si>
  <si>
    <t>1. 빠르게 변화하는 고객만족경영을 이해하고, 기본적으로 갖추어야 할 고객중심 조직 수립에 대한 가이드라인을 제공할 수 있다. 
2. 실질적인 사례를 통하여 현장 업무에서 적용 가능한 서비스 실전 감각을 익힐 수 있다. 
3. 불만고객을 효과적으로 응대하기 위한 불만 고객에 대한 심리분석과 응대 스킬을 습득하고 활용할 수 있다</t>
  </si>
  <si>
    <t xml:space="preserve">1. 성공을 부르는 고객만족경영
2. 고객의 힘은 강하다.
3. VIP마케팅
4. 행복기업의 신나는 직원과 섬김 리더 
5. 내부고객을 즐겁게 하라 
6. 관리자의 서비스 리더십
7. 직원의 서비스 업그레이드 
8. 호감가는 이미지는 끌리는 자석이다.
9. 친절의 힘
10. 마음으로 느끼는 직원과 눈으로 보는 직원 
11. 서비스 커뮤니케이션 
12. 고객의 소리는 개선의 기회!
13. 고객의 유형 
14. 자기 감정을 다스려야 고객이 행복하다.
15. 긍정적 마무리와 불량고객대처방안
16. 고객과 직원이 만나는 순간에 결정타를 날려라
17. 고객을 위한 시스템과 맞춤 서비스  
18. 기본을 중시하고 실수를 기회로 만들어라 
19. 우수서비스 기업의 성공조건 
</t>
  </si>
  <si>
    <t>1. 고객만족 마케팅 및 서비스 부문 관리자 
2. 고객응대 담당자 
3. 조직의 이미지를 업그레이드 하기 위한 기업체 임직원</t>
  </si>
  <si>
    <t>1. 시대 변화에 따른 고객경험관리의 중요성을 알 수 있다. 
2. 맞춤 상담을 위한 기본 능력을 갖추어 고객과의 맞춤 관계를 형성할 수 있다. 
3. 블랙 고객의 개념과 유형을 이해하고 대응 방법을 습득하여 활용할 수 있다. 
4. 플러스 알파 제안 화법과 크로스셀링 화법을 구사할 수 있다.</t>
  </si>
  <si>
    <t xml:space="preserve">1. 전화상담 고객의 니즈를 똑똑하게 파악하기
2. 고객을 사로잡는 경험 디자인 하기
3. 고객 경험 디자이너, 전화상담사의 역할
4. 고객 유형별 차이 이해하기
5. 전화고객 유형별 스타일 파악하기
6. 간단하게 고객을 만족시키는 전화 응대법
7. 고객 유형별 맞춤 경험 디자인하기
8. 스마트 시대의 고객 읽기
9. 고객과 맞춤 관계 형성하기
10. 멀티채널로 관계 형성하기
11. 까다로운 블랙 고객 제대로 알기
12. 블랙 고객의 마음이 열리는 문제해결 전화상담
13. 막무가내 블랙 고객 응대하는 협상 전화상담
14. 고객의 성공을 돕는 부가서비스 제안 전화상담
15. 고객의 신뢰를 얻는 플러스 알파 제안 전화상담
16. 고객이 만족하는 크로스셀링 제안 전화상담
</t>
  </si>
  <si>
    <t>1. 고객센터 전화상담원 
2. 고객 접점에 있는 직원</t>
  </si>
  <si>
    <t xml:space="preserve">1. 감정노동자가 아닌 서비스 능력자로서, 긍정적이고 적극적인 서비스로 성과를 창출할 수 있다. 
2. 자신의 서비스 화법 수준을 파악하고, 상황별 고수의 화법을 업무에서 활용할 수 있다. 
3. 고객의 유형에 따라 적절한 서비스 언어를 구사할 수 있다. </t>
  </si>
  <si>
    <t xml:space="preserve">1. 감정 노동자에서 서비스 능력자로
2. 서비스 능력자의 자존감
3. 나는 어떤 스타일의 직원인가
4. 시연을 통한 리드 화법 / 경청 존중 화법
5. 고객 지향 화법 /커뮤니케이션 입체 화법
6. 후시딘 화법 / 상황 전환 화법
7. Yes and 공감 화법 / Why 제시 화법
8. 샌드위치 화법 / APPLE 화법
9. 알람 화법 / 안심 화법
10. 인정 플러스 화법 / 재확인 화법
11. 목적 화법 / Trust me 화법
12. Basic 화법 / 수용 화법
13. SOFT화법 / 요약 정리 화법
14. 차단 화법 / 재치 화법
15. 개입 화법 / SMART 화법
16. Let's go 화법 / 정서적 공감 화법
</t>
  </si>
  <si>
    <t xml:space="preserve">1. 고객과의 당당한 소통을 원하는 CS담당자 및 전 임직원 
2. 대화상의 오해와 미숙한 처리를 개선하길 원하는 CS담당자 및 전 임직원 </t>
  </si>
  <si>
    <t>1. CS에 대한 새로운 시각을 가지고 진정한 고객만족에 대해 설명할 수 있다. 
2. 프로 서비스 커뮤니케이션에는 어떤 것이 있는지 알고 실무에 적용할 수 있다. 
3. 고객응대스킬을 알아보고, 나만의 방법을 찾아 활용할 수 있다.</t>
  </si>
  <si>
    <t xml:space="preserve">1. CS는 선택이 아닌 필수이다
2. 전사적 CS로 무장하라
3. 고객과 함께 ‘日新又日新’
4. 서비스로 기억하고 서비스로 승부한다
5. 성공을 약속하는 첫인상 3感 법칙
6. 아는 만큼 돋보이는 필수 비즈니스 매너
7. 국제무대에서 통하는 비즈니스 매너와 에티켓
8. 고객을 사로잡는 커뮤니케이션
9. 말 한마디로 감동을 주는 기술
10. 바디랭귀지를 전략적으로 활용하라
11. 나와 고객의 성향을 알면 서비스가 즐거워진다
12. 고객의 성향에 맞는 맞춤 응대를 제공하라
13. 보이지 않는 벽을 넘어 고객만족 커뮤니케이션에 도전한다
14. 비즈니스 매너는 온라인에서도 필요하다
15. VVIP처럼 생각하라
16. 진정한 명품 CS는 의전으로 알 수 있다
</t>
  </si>
  <si>
    <t>1. 서비스업종에 종사하는 임직원(사원~관리자급) 
2. 고객 접점부서 근무자</t>
  </si>
  <si>
    <t>1. 최고의 고객 서비스를 이끌어 낼 수 있는 고객만족 서비스의 구체적인 노하우를 습득할 수 있다. 
2. 서비스 전략 수립을 통해 고객 만족의 실행 및 계획을 수립할 수 있다. 
3. 고객 만족을 위한 마인드를 갖추어 실전에 활용할 수 있는 능력을 기를 수 있다. 
4. 자신의 업무에서의 성과창출이 얼마나 중요한지를 인지하고 업무에 체계적으로 적용하는 방법을 터득할 수 있다.</t>
  </si>
  <si>
    <t>1. CS에 대한 오해 또는 이해 
2. CS 만능주의 시대 
3. 전사적 CS로 무장하라
4. 서비스로 기억하고 서비스로 승부한다 
5. 고객과 함께 日新又日新
6. 고객이 진짜 듣고 싶은 말 
7. 말 한마디로 감동을 주는 기술 
8. 소리 없이 고객을 사로잡는 힘 
9. 보이지 않는 벽을 넘어 고객만족 커뮤니케이션에 도전한다
10. 온라인 비즈니스 매너
11. 감정 조절을 통한 고객만족
12. 내겐 너무 쉬운 고객 Vs 어려운 고객
13. 고객 성향 별 맞춤 응대 요령
14. 고객 성향 별 컴플레인 응대요령
15. VVIP처럼 생각하라
16. VVIP답게 대접하라</t>
  </si>
  <si>
    <t>1. 고객접점/관리 부서에 근무하는 실무자 
2. 고객접점 부서 근무자들을 관리하는 매니저/관리자 
3. CS센터 및 콜센터 임직원</t>
  </si>
  <si>
    <t>1. 고객의 불만족이 생기는 원인을 파악하고, 이를 해결할 수 있는 서비스 프로세스를 설계하고 관리할 수 있다. 
2. 사내의 서비스부문에 대해 컨설팅하여 개선점을 제시할 수 있다. 
3. 접점 서비스인력 태도와 행동의 근본적인 변화를 이끌어낼 수 있다.</t>
  </si>
  <si>
    <t>1. 서비스가 없는 서비스 시대
2. 서비스 특성을 알면 전략이 보인다
3. 고객을 알면 해답이 보인다
4. 서비스 전략 방향 설계
5. 마케팅을 알면 고객 서비스가 보인다
6. 고객참여를 관리하라
7. 서비스 구매과정을 차별화하라
8. 차별적 고객 체험 관리
9. 고객의 구매의사 결정과정을 알면 차별화가 쉽다
10. 보이지 않는 고객을 위하여
11. 관계를 마케팅으로 연결하라
12. 한 번 고객은 영원한 고객
13. 고객을 사로잡는 상담 프리젠테이션 전략
14. 고객서비스 태도관리
15. 사소한 것에 목숨을 걸라
16. 화난고객 진정시키기
17. 고객서비스 지향 커뮤니케이션 비밀
18. 고객감동 실천을 위한 4단계 
19. 서비스 만족을 위한 5가지 조건
20. 고객서비스 기대관리
21. 고객서비스 품질관리
22. 고객을 열광시키는 서비스 리더십</t>
  </si>
  <si>
    <t>1. 고객만족 현장에서 근무하는 모든 임직원</t>
  </si>
  <si>
    <t>1. 감정노동이 무엇인지 이해하고 직업의 특성과 실태에 대하여 설명할 수 있다.
2. 감정노동자가 서비스업에 미치는 영향 및 앞으로의 방향에 대해 설명할 수 있다.
3. 고객을 이해하고 긍정적인 관계를 유지할 수 있는 방법에 대해 설명할 수 있다.
4. 감정노동자가 스스로 치유할 수 있는 방법에 대해 설명할 수 있다.</t>
  </si>
  <si>
    <t>1. 감정노동이란 무엇인가? 
2. 서비스와 감정노동 
3. 감정노동자 이슈 및 주요 직업군
4. 감정관리와 조직 
5. 감정노동자의 감정조절 및 표현방법 
6. 스트레스의 이해 및 해소 방안
7. 트라우마 극복과 회복탄력성 향상
8. 감정노동자의 서비스마인드 
9. 나와 고객의 성향파악 
10. 고객의 불만과 블랙컨슈머 대응방법 
11. 고객과의 효과적인 커뮤니케이션 - 말하기와 듣기 
12. 고객과의 효과적인 커뮤니케이션 - 유연한 대화법 
13. 고객과의 효과적인 커뮤니케이션 - 표정과 태도 
14. 감정노동자 스스로 지키는 방법 
15. 감정노동을 치유하는 방법 
16. 감정노동자의 감성리더십</t>
  </si>
  <si>
    <t>1. 백화점 판매원, 승무원 등 고객과 대면하여 접점에서 서비스를 제공하는 직장인
2. 카드, 통신사 콜센터 등 고객에게 비대면 서비스를 제공하는 직장인
3. 감정노동 스트레스를 해소하고 싶은 직장인</t>
  </si>
  <si>
    <t>1. 각 기업의 성공 및 실패 사례를 통해 서비스에 대한 체계적인 이론 및 심화된 스킬로 접근한다. 
2. 각 현장과 상황에 맞는 서비스 전략과 계획을 수립한다. 
3. 고객의 근본적 욕구를 이해하고 학습함으로써 유연하고 창의적인 서비스를 생산 및 관리한다.</t>
  </si>
  <si>
    <t>1. 창의적이고 실질적인 서비스 능력을 향상 시키고자 하는 임직원 
2. 창의적인 서비스를 제공하고 서비스 인재를 양성하고자 하는 개인과 조직</t>
  </si>
  <si>
    <t>1. 사회변화에 따른 시장변화
2. 성공적인 서비스 전략 만들기
3. 고객이 원하는 서비스는 무엇일까?
4. 서비스 전달 시스템 디자인
5. 서비스 담당자의 선발과 활용
6. 최고의 서비스 품질 만들기
7. 서비스 수익체인
8. 새로운 개념의 서비스 마케팅을 펼쳐라
9. 고객가치에 집중하라
10. 고객의 기다림을 관리하라
11. 창의적 서비스로 차별화하라
12. 고객의 경험 속에서 성공의 단서를 찾아라
13. 고객의 정보처리 프로세스를 활용하라
14. 도전적인 고객을 기뻐하라
15. 고객유지와 고객만족
16. 고객 충성도가 해답
17. 다시 찾게 하는 고객 서비스
18. CRM story
19. CRM 실행
20. 서비스 벤치마킹</t>
  </si>
  <si>
    <t>1. 현대사회의 진정한 고객서비스의 의미와 고객만족경영의 중요성 인식을 통해 고객서비스 마인드를 함양할 수 있다. 
2. 대인관계 유형별 특징을 이해하고 고객의 행동유형에 따른 행동전략을 파악하여 바람직한 고객관계형성 스킬을 개발할 수 있다. 
3. 불만고객의 불만요인을 분석하고 불만을 완화하기 위한 행동 테크닉과 화법 테크닉을 향상할 수 있다. 
4. 내부고객과의 효과적인 커뮤니케이션 방법으로 갈등관리, 감정 존중 관리, 스트로크를 실천할 수 있다. 
5. 감정노동 스트레스 해소를 위해 자기 감정을 진단하고 스스로 자기 감정을 코칭할 수 있다. 
6. 성공적인 CS 마인드를 강화하여 자신의 행복, 고객의 행복, 기업의 행복을 실천할 수 있다.</t>
  </si>
  <si>
    <t>1. 서비스에 대한 우리들의 이야기
2. 고객서비스 이해하기
3. 고객 이해하기
4. 대인관계능력 향상 스킬법
5. 고객경험요소
6. 고객서비스를 잘하기 위한 고객과의 관계형성법
7. 고객에게 제공해야 할 5가지 요소
8. 고객 불만제로
9. 고객 불만 완화 테크닉
10. 효과적인 커뮤니케이션 방법
11. 내부고객과의 커뮤니케이션 방법
12. 활기찬 직장생활을 위한 내부고객간 스트로크
13. 현대인의 서비스, 감정노동이야기
14. 감정관리방법
15. 기본적 감정과 감성지능 코칭 
16. 성공CS 스킬 비법노트</t>
  </si>
  <si>
    <t>1. 서비스 관련 기업 직원 
2. 고객접점 서비스 업무자 및 관리자 
3. CS마인드가 필요한 직원 및 감정노동이 많은 서비스업 종사자</t>
  </si>
  <si>
    <t>구매</t>
  </si>
  <si>
    <t>1. 구매관리의 전반적인 이해를 통해 회사에 적절한 구매관리 시스템을 설계하고 운용할 수 있다. 
2. 구매관리의 개념을 이해하고 효과적인 구매관리 방법과 중요성에 대해 설명할 수 있다. 
3. 자재 및 공급업체의 관리, 재고 및 생산관리 시스템의 활용 방법에 대해 이해하고 적절한 구매관리 전략을 세울 수 있다.</t>
  </si>
  <si>
    <t>1. 구매관리의 기본개념
2. 구매수요예측의 정의 및 정성적 예측기법
3. 구매수요예측의 정량적 예측기법 및 예측기법의 선정
4. 자재관리를 위한 자재소요량계획
5. 기업의 통합 정보시스템, 전사적자원관리 
6. 판매가격관리에 적합한 전략적 구매원가관리
7. 구매조달관리 및 공급업체 선정
8. 구매조달관리기법 및 검수출고관리
9. 전략적 구매를 위한 공급자관계관리
10. 상호 이득을 위한 구매협상
11. 재고관리의 개념 및 독립수요의 재고관리
12. 재고 관련 의사결정을 위한 재고관리모형
13. 재고관리시스템을 운영하는 방법
14. 낭비를 최소화하기 위한 적시생산시스템
15. 구매와 개발의 공유적 협업과 공급사슬관리
16. 정보기술을 통한 구매와 개발의 협업</t>
  </si>
  <si>
    <t>1. 원가 및 자재 관련 부서, 구매 관련 부서에 근무하는 직장인(사원~관리자급) 
2. 구매관리에 관심이 있는 직장인 및 수익 창출을 고민하는 직장인</t>
  </si>
  <si>
    <t>1. 구매 협상이 갖는 특징에 대해 이해하고, 비즈니스 협상 상황에 적용할 수 있습니다. 
2. 협상 상대와 적대적 관계가 아닌 우호적 관계를 유지하면서 협상하는 커뮤니케이션 스킬을 배울 수 있습니다. 
3. Case 스터디와 함께 실제 상황에 근거한 구매 협상 상황을 풀어가는 연습을 진행함을 통해, 개인별 맞춤 교육효과를 얻을 수 있습니다. 
4. 각 계명에 대한 구매 협상의 실제 적용 포인트를 강사 동영상 강의를 통해 정리할 수 있습니다.</t>
  </si>
  <si>
    <t>1. 협상의 본질
2. 협상의 1계명
3. 협상의 2계명
4. 협상의 3계명
5. 협상의 4계명
6. 협상의 5계명
7. 협상의 6계명
8. 협상의 7계명
9. 협상의 8계명
10. 협상의 9계명
11. 협상의 10계명
12. 협상 전술(I)
13. 협상 전술(II)
14. 협상 Feedback &amp; Coaching
15. Ending</t>
  </si>
  <si>
    <t>1. 협상의 핵심 원리를 적용하여 효율적 업무 수행과 성과 창출에 필요한 협상력을 습득해야 하는 구매 및 유관 업무 담당자 
2. 협상력의 스킬을 상황별로 접근하고, 협상 스킬을 업그레이드 하여 현장에서 활용하고자 하는 구매 및 유관 업무 담당자</t>
  </si>
  <si>
    <t>강의요약본</t>
  </si>
  <si>
    <t>1. 최근 구매 부문의 역할 변화와 전사 관점에서의 구매 혁신의 중요성을 이해할 수 있다. 
2. 구매 분야 혁신 전문가로서 활동하는데 필요한 기초 지식과 방법론을 습득할 수 있다. 
3. 다양한 산업에 걸친 국내/외 선진 사례 학습을 통해 실전에서의 문제 해결력을 향상할 수 있다.</t>
  </si>
  <si>
    <t xml:space="preserve">1. 구매 혁신 개요 
2. 구매 혁신 선진 사례
3. 구매 역량 수준 진단 
4. 구매 혁신 비전 및 전략 수립 
5. 공급사 관계 관리 개요 
6. 국내·외 SRM 선진 사례 
7. 공급사 관계 관리 전략 수립  
8. 공급사 관계 관리 체계 구축   
9. 전략구매 개요
10. 사전 기회 진단    
11. 소싱 전략 수립  
12. 전략구매 실행 및 사후 관리  
13. 구매 프로세스 혁신 개요 
14. 구매 프로세스 혁신 사례  
15. 구매 프로세스 혁신 방법론
16. 선진 구매 시스템 구축
</t>
  </si>
  <si>
    <t>1. B2B : 경영혁신 조직, 구매조직, 구매 혁신 TF ( 대리급 이상) 
2. B2C : 컨설턴트(Operation, SCM, IT 등), 구매 분야 전문가 지망자(대학생, 대학원생 등)</t>
  </si>
  <si>
    <t>1. 원가절감의 필요성을 설명할 수 있다. 
2. 원가절감을 위한 프로세스를 설명할 수 있다. 
3. 원가기획 활동을 통한 원가절감 사례를 찾아 설명할 수 있다.
4. 구매 활동에서 원가 절감 방안을 설명할 수 있다. 
5. 원가절감을 위한 업무개선 활동방안을 설명할 수 있다.</t>
  </si>
  <si>
    <t>1. 기업을 살리는 원가의식
2. 원가 세계의 공용어는 숫자
3. 세상에서 가장 쉬운 원가이야기
4. 원가 절감은 복리로 누적된다
5. 원가 절감의 이해
6. 일을 줄이면 성과가 높아진다
7. 기업혁신을 위한 원가기획의 기본
8. 경영혁신과 원가기획
9. VE와 원가기획
10. 전사적 절감활동의 실제1
11. 전사적 절감활동의 실제2
12. 전사적 절감활동의 실제3
13. 전사적 절감활동의 실제4
14. 업무효율화를 위한 사무환경을 만들어라
15. 정보관리를 통해 업무 성과를 높여라
16. 업무프로세스를 간소화 하라
17. 업무프로세스 혁신을 위한 방안을 모색하라
18. 원가절감 방안을 분석하라
19. 원가혁신의 전문가와 안목
20. 전략적 원가절감 프로세스</t>
  </si>
  <si>
    <t>1. 원가의 기본적인 개념 및 필요성 이해를 통한 원가마인드를 함양시킬 수 있다. 
2. 원가의 이해를 통한 합리적인 의사결정능력을 배양할 수 있다. 
3. 원가계산, CVP분석, 예산관리, 의사결정, 성과평가 등을 체계적으로 학습함으로써 실무의 활용능력을 배양할 수 있다.</t>
  </si>
  <si>
    <t xml:space="preserve">1. 원가의 진짜 모습은 무엇인가?
2. 원가가 가는 길
3. 원가관리의 출발점은 정확한 계산에서!
4. 간접원가, 누가 받을것인가?
5. 활동이 곧 원가다
6. 서로의 차이를 인정하자
7. 지렛대의 힘
8. 사업의 기본은 손익분기점에서 부터
9. 이 주문을 수락해야하나요?
10. 원가가 타임머신을 타면..
11. 사업 성공, 지금 분석해보자
12. 진짜 이익 주주에게 물어보자
13. 이것은 누구의 책임인가?
14. 균형잡힌 원가관리를 하자
15. 내가 투자한 기업 망하지는 않을까?
16. 내가 투자한 기업 돈을 얼마나 잘 벌고 있는가?
</t>
  </si>
  <si>
    <t>1. 원가마인드가 필요한 전 임직원 
2. 생산, 자재, 구매부 등의 주요 원가관련 부서의 실무자 
3. 원가계산과 원가자료작성을 담당하는 회계실무자 
4. 원가자료의 이해와 분석이 필요한 관리자</t>
  </si>
  <si>
    <t>글로벌비즈니스</t>
  </si>
  <si>
    <t>1. 중동, 동남아, 중남미의 경제환경 및 비즈니스 영향 세력을 알고 시장을 이해할 수 있다. 
2. 중동, 동남아, 중남미 각 지역의 비즈니스 환경의 특징을 이해할 수 있다.</t>
  </si>
  <si>
    <t>1. 중동은 단일체인가?
2. 이슬람이 중동의 후진성 원인? 
3. 중동 경제의 특성
4. 아랍의 상인정신
5. '아랍의 봄'과 중동의 새로운 경제환경
6. 다문화의 교차점 동남아
7. 화인과 동남아 경제
8. 아세안 경제공동체
9. 동남아한류
10. 동남아 비즈니스 한류
11. 중남미, 그들은 누구인가? 
12. 중남미는 왜 중요한가?
13. 중남미 속의 한국, 한국 속의 중남미
14. 중남미 경제 블록 탐방 1
15. 중남미 경제 블록 탐방 2
16. 중남미와의 비즈니스, 이것만은 알고 가자</t>
  </si>
  <si>
    <t>1. 중동, 동남아, 중남미 등 신흥시장에 대한 기본이해를 필요로 하는 기업체 임직원 
2. 중동, 동남아, 중남미 시장의 신규 진출자 
3. 각 지역 비즈니스 실무자 및 파견자</t>
  </si>
  <si>
    <t xml:space="preserve">1. 학습민첩성을 강화시켜 정보를 신속하게 받아들여 변화하는 상황에 맞게 적용할 수 있다. 
2. 이문화 상황에 빠르게 적응하는 문화민첩성을 통해 성공적으로 업무를 수행할 수 있는 역량을 키울 수 있다. 
3. 상품의 경쟁력을 결정하는 디자인을 최신 트렌드에 맞게 발빠르게 대응하는 디자인 민첩성을 키울 수 있다. </t>
  </si>
  <si>
    <t>1. 학습 민첩성 : 변화를 빠르게 습득하다
2. 학습 민첩성 : 성공조직을 만들어라
3. 문화 민첩성 : 글로벌 시대를 이끌다
4. 문화 민첩성 : 이문화에서 성과를 창출하라
5. 디자인 민첩성 : 디자이너처럼 생각하다
6. 디자인 민첩성 : 디자인사고로 아이디어를 탐색하라</t>
  </si>
  <si>
    <t>1. 미래잠재성을 꾸준히 높이고 싶은 사원~대리급 임직원
2. 핵심 리더로 성장하기 위한 단계에 있는 승진 예정자</t>
  </si>
  <si>
    <t>1. 유럽 관련 비즈니스를 위한 기본 소양을 확립할 수 있다. 
2. 유럽의 문화, 지역적 특성을 통해 우리가 유럽을 주의 깊게 관찰해야 하는 이유를 파악하고 자신의 비즈니스와 연계할 수 있다. 
3. 유럽이 가지고 있는 컬처 코드를 통해 비즈니스 성장배경을 설명할 수 있다. 
4. 유럽을 5가지 지역으로 세분화하여 유럽 내 지역별/나라별 특징을 파악하고, 그 배경에 따라 성장한 기업을 알 수 있다.</t>
  </si>
  <si>
    <t>1. 유럽, 인포그래픽으로 살펴보기
2. 유럽의 컬처 코드 분석하기
3. [서유럽] 영국, 아일랜드 파헤치기
4. [서유럽] 프랑스, 베네룩스3국 파헤치기
5. [남유럽] 이탈리아, 그리스 파헤치기
6. [남유럽] 스페인, 포르투갈 파헤치기
7. [중유럽] 독일, 오스트리아, 스위스 파헤치기
8. [북유럽] 덴마크, 스웨덴, 노르웨이, 핀란드 파헤치기
9. [동유럽] 러시아, 비세그라드, 발칸, 발트 파헤치기
10. 유럽의 문화를 통한 업무 활용력 높이기</t>
  </si>
  <si>
    <t>1. 유럽 관련 사업 및 업무를 진행하는 임직원 
2. 유럽의 컬처 코드와 성공한 기업을 벤치마킹 하는 임직원 
3. 유럽에 파견 및 출장 예정인 임직원 
4. 글로벌 비즈니스 마인드 향상이 필요한 모든 임직원</t>
  </si>
  <si>
    <t xml:space="preserve">1. 중국 비즈니스를 준비하거나 중국 현지 파견 시 필요한 현지 문화를 이해하여 갈등 요인과 리스크를 예방하고, 이를 업무에 활용할 수 있다. 
2. 중국에서의 경영기법을 사례를 통해 이해하고 업무에 적용할 수 있다. 
3. 중국의 변화가 비즈니스에 어떤 영향을 미칠 지 분석하고, 대응방안을 제시할 수 있다. 
4. 중국 진출의 성공과 실패 사례를 통해 중국 경영환경에 대해 정확히 이해하고, 적절한 전략을 세울 수 있다.  </t>
  </si>
  <si>
    <t xml:space="preserve">1. 중국 기업과 초기 거래 시 유의사항과 체크리스트
2. 중국 비즈니스 현장 시장조사기법
3. 중국인과 비즈니스 문화의 이해
4. 중국 비즈니스 성공전략 수립
5. 중국 진출 기업의 성공사례 키워드
6. 성공적 중국 비즈니스의 실전 협상요령
7. 중국 비즈니스 인맥 네트워크 구축하기
8. 중국에서 좋은 사업 파트너 만들기
9. 중국인과의 사업상 갈등과 문제 해결
10. 효과적인 중국 비즈니스 모델 만들기
11. 중국 내수시장 경영을 위한 마케팅 5단계
12. 중국 민영기업의 성장전략
13. 중국 비즈니스 현지화 경영
14. 중국 현지 컨벤션을 활용한 경영전략
15. 중국의 인사노무관리
16. 글로벌 시대 중국 전문가가 되기 위한 자기경영법
</t>
  </si>
  <si>
    <t xml:space="preserve">1. 중국 관련 비즈니스를 준비 중인 기업체 임직원 
2. 중국 비즈니스 실무자 및 파견자 </t>
  </si>
  <si>
    <t xml:space="preserve">1. 트럼프의 정책을 이해하기 위한 기초 용어 및 이론에 대해 알 수 있다.
2. 트럼프의 주요 정책 및 효과에 대해 알 수 있다.
3. 트럼프의 정책들이 주변국에 미치는 효과에 대해 예측하고 이해할 수 있다.
</t>
  </si>
  <si>
    <t>1. 트럼프 노믹스 (1)-레이거노믹스와 뉴딜정책
2. 트럼프 노믹스 (2)-반드시 알아야 할 경제기초지식
3. 트럼프의 재정정책 (1)-법인세 인하 (35 to 15)
4. 트럼프의 재정정책 (2)-1200조원 인프라 투자
5. 트럼프의 재정정책 (3)-트럼플레이션
6. 트럼프의 무역정책 (1)-보호무역주의와 FTA
7. 트럼프의 무역정책 (2)-관세와 비관세장벽 
8. 트럼프의 통화정책-트럼프 vs. 연방준비제도
9. 트럼프의 에너지정책-미국 최우선 에너지 정책
10. 트럼프의 복지정책-오바마케어 죽이기</t>
  </si>
  <si>
    <t>1. 미국의 주요 정책변화와 세계경제 및 한국경제에 미치는 영향에 대해 알고자 하는 임직원
2. 글로벌경제환경변화와 이를 이해하기 위한 기초지식을 습득하고자 하는 임직원</t>
  </si>
  <si>
    <t>1. 경제관련 기초용어를 이해하고 해외 경제지표를 분석하는 능력을 배양한다. 
2. 미국과 관련된 경제지표에 대해 이해하고 분석할 수 있다. 
3. 중국, 일본, 유럽과 관련된 경제지표에 대해 이해하고 분석할 수 있다.</t>
  </si>
  <si>
    <t xml:space="preserve">1. 글로벌 경제지표의 의의
2. 경제지표의 기초 (1)
3. 경제지표의 기초 (2)
4. 미국 경제지표(1)-고용
5. 미국 경제지표(2)-물가 
6. 미국 경제지표(3)-소비
7. 미국 경제지표(4)-경기
8. 미국 경제지표(5)-산업활동(1)
9. 미국 경제지표(6)-산업활동(2)
10. 미국 경제지표(7)-산업활동(3)
11. 미국 경제지표(8)-주택
12. 미국 경제지표(9)-기타
13. 유럽 경제지표 (1)
14. 유럽 경제지표 (2)
15. 중국 경제지표
16. 일본 경제지표
</t>
  </si>
  <si>
    <t>차이나 머천트(한스미디어)</t>
  </si>
  <si>
    <t>1. 중국인의 특성을 이해할 수 있다. 
2. 중국과의 비즈니스 전략을 이해하고 실무에 활용할 수 있다. 
3. 각지역별 차이나 머천트의 특성을 이해하고 협상에 활용할 수 있다.</t>
  </si>
  <si>
    <t xml:space="preserve">1. 차이나 머천트의 의식구조 - 개론
2. 차이나 머천트의 의식구조 - 전통적 중국인
3. 차이나 머천트의 의식구조-사회주의 중국인
4. 중국의 상관습(1) - 역사에 나타난 상관습
5. 중국의 상관습(2) - 음식과 접대
6. 중국의 상관습(3) - 비즈니스 에티켓
7. 중국의 상관습(4) - 음주예절과 선물문화
8. 차이나머천트와의 상거래 전략(1) - 상관행과 상거래 전략
9. 차이나 머천트와의 상거래 전략(2) - 협상 전략 
10. 차이나 머천트와의 상거래 전략(3) - 실전성공전략
11. 지역별 차이나 머천트(1) - 개관 및 광동상인
12. 지역별 차이나 머천트(2) - 절강. 상해상인
13. 지역별 차이나 머천트(3) - 안휘. 복건. 산서상인
14. 지역별 차이나 머천트(4) - 강소, 산동, 사천상인
15. 지역별 차이나 머천트(5) - 북경, 하남, 기타지역 상인
16. 지역별 차이나 머천트(6) - 화교상인과 소수민족
</t>
  </si>
  <si>
    <t>1. 중국 현지진출기업의 모든 임직원 
2. 중국과 상거래 및 무역을 진행하는 모든 기업의 임직원 
3. 대중무역 실무를 담당하는 실무자 및 관리자</t>
  </si>
  <si>
    <t>1. 기업의 마케팅 활동에 대한 기본 이론을 키워드를 통해 보다 쉽게 이해할 수 있다. 
2. 마케팅 전략 수립 프로세스를 학습하여 마케팅 전략 수립 과정을 수립할 수 있다. 
3. 실생활에서 볼 수 있었던 제품/서비스를 마케팅의 시각으로 볼 수 있다.</t>
  </si>
  <si>
    <t>1. 마케팅에 대한 오해와 진실: 마케팅은 +a가 아니다
2. 전략적 시장 계획: 마케팅에도 전략이 필요하다
3. 내부 목표찾기: 회사의 시선에서 마케팅은 시작된다
4. 외부 기회찾기: 통제할 수 없지만 읽을 수 있다
5. 라이벌 탐색: 경쟁구조에 마케팅 해답이 있다
6. 소비자 행동분석: 소비자는 어떻게 고객이 되는가?
7. 정확한 시장조사: 단순 정보부터 소비자의 속마음까지
8. 시장세분화: 최적시장을 발견하는 프로파일링
9. 시장세분화 체크포인트: 프로파일링을 완성하는 5요소
10. 타겟팅: 기업의 전략적 선택
11. 포지셔닝: No1.을 만드는 차별화
12. Product: 팔아야 하는 모든 것
13. Brand: 제품에 옷 입히기
14. Price: 지갑이 열리는 마법의 숫자
15. Promotion: 소비자를 매혹하는 메시지
16. Place: 소비자가 만나는 접점 디자인</t>
  </si>
  <si>
    <t>1. 기업의 마케팅 전략에 대한 기본 지식과 이해가 필요한 전 직원</t>
  </si>
  <si>
    <t>1. 마케팅 믹스에 대해 실무에 맞게 개념 정립 및 도입 방법을 이해한다. 
2. 전략적으로 마케팅 믹스를 수립하는 방법을 프로세스에 맞게 습득한다. 
3. 제품/가격 전략을 효과적으로 수립할 수 있는 방법을 모색한다. 
4. 프로모션/유통 전략을 효과적으로 수립할 수 있는 방법을 모색한다.</t>
  </si>
  <si>
    <t xml:space="preserve">1.  마케팅 믹스의 이해
2.  상품 기획
3.  브랜드 전략
4.  브랜드 확장 전략
5.  마케팅 전략(성장과 경쟁)
6.  가격 전략
7.  가격 결정과 관리
8.  주요 가격 전략
9.  마케팅 커뮤니케이션의 이해
10.  프로모션의 종류와 방법
11.  광고기획과 실행 
12.  홍보기획과 실행
13.  판촉 개요 및 기능
14.  판촉 종류 및 효과 
15.  유통관리의 이해 
16.  유통경로의 설계 </t>
  </si>
  <si>
    <t>1. 마케팅/영업 업무담당자, 프로마케터가 되기 위해 배경지식을 쌓고자 하는 마케터</t>
  </si>
  <si>
    <t>1. 마케팅 정보 수집 및 환경 분석(거시환경, 고객, 경쟁사)의 내용을 이해한다. 
2. 마케팅 성과 분석 및 수요예측의 내용을 이해한다. 
3. 고객관련 지표 및 고객관계관리의 개념 및 내용을 이해한다. 
4. STP 전략에 대해 실무에 맞게 개념을 정립하고 도입 방법을 이해한다. 
5. 시장세분화, 표적시장의 선정, 포지셔닝을 프로세스에 맞게 습득한다.
6. 포지셔닝 전략을 효과적으로 수립할 수 있는 방법을 모색한다.</t>
  </si>
  <si>
    <t>1. 마케팅의 기본개념 및 전략수립 과정
2. 거시환경 분석
3. 마케팅 성과분석
4. 수요예측의 이해
5. 고객관계관리(CRM)
6. 소비자(B2C) 시장 분석
7. 기업(B2B) 시장 분석
8. 경쟁 분석
9. 전략적 마케팅과 STP
10. 시장세분화 방법
11. 표적시장 선정
12. 포지셔닝 전략
13. 포지셔닝 방법
14. 포지셔닝 맵 작성
15. 리포지셔닝 전략
16. STP 실전 사례</t>
  </si>
  <si>
    <t>1. 마케팅/영업 업무 담당자, 프로 마케터가 되기 위해 배경 지식을 쌓고자 하는 마케터</t>
  </si>
  <si>
    <t>1. 세일즈의 비전을 인식하고 세일즈 전문가가 되기 위한 마음가짐을 확립한다.
2. 세일즈맨이 갖춰야 할 다양한 요건을 갖추고, 세일즈 현장에서 실제 적용할 수 있도록 체질화한다.
3. 설득의 3요소(Ethos,Pathos,Logos,)를 이해하고 감성과 유머를 세일즈에 적용한다.
4. 고객과 신뢰를 형성하는 다양한 요소(외모, 복장, 미소, 친철, 칭찬 등)를 완벽하게 체득하여 적절히 수행할 수 있다.
5. 고객의 니즈를 파악하기 위한 질문법과 경청의 자세를 익혀 현장에서 자연스럽게 활용할 수 있다.
6. 고객의 마음을 사로잡는 설명법(FAB+H설명법,셀링스토리 기법)들을 배워 여러 상황에 맞게 제시할 수 있다.
7. 고객이 보내는 바잉 시그널에 대해 학습하고 설득하는 방법을 숙달하여 설명할 수 있다.
8. 고객의 거절을 극복하는 방법과 그에 따른 대처법을 습득하여 발생할 수 있는 상황에서 대처할 수 있다.
9. 성공적인 판매 마무리와 고객관리 커뮤니케이션 전략을 학습하고 스스로 실천할 수 있다.</t>
  </si>
  <si>
    <t xml:space="preserve">1. 유쾌한 세일즈 비전 : 우리는 왜 세일즈를 하는가?
2. 성공하는 세일즈 법칙 : 스킬/태도
3. 감성시대의 도래: 설득의 비법&amp;유머로 승부하라
4. 고객과의 신뢰 형성 : 유쾌한 이미지 메이킹
5. 고객과의 신뢰 형성 : 고객의 마음을 열어라
6. 고객이 원하는 것을 파악하라
7. 고객 파악의 첫 단계 : 질문하기
8. 고객 파악의 첫 단계 : 경청하기
9. 고객에 맞추어 설명하라
10. 혜택 중심으로 설명하라
11. 구매 타이밍을 잡아라
12. 고객 설득의 비법
13. 고객의 거절을 극복하는 방법 1
14. 고객의 거절을 극복하는 방법 2
15. 판매로 연결하라 : 클로징 스킬
16. 단골고객 만들기
</t>
  </si>
  <si>
    <t>1. 세일즈 역량을 키워 세일즈 전문가가 되고자 하는 세일즈맨
2. 세일즈 업무를 담당하는 세일즈맨들을 이끄는 관리자</t>
  </si>
  <si>
    <t>1. 글로벌 마케팅 전략의 기본 개념을 이해할 수 있다. 
2. 변화하는 글로벌 마케팅환경과 마케팅 정보들을 수집하는 방법에 대해 이해할 수 있다. 
3. 소비자행동분석과 제품포트폴리오 전략의 개념을 이해하고 활용할 수 있다. 
4. 글로벌 환경에 맞는 STP전략을 수립할 수 있다. 
5. 제품관리 및 신제품 개발 전략, 가격유통 촉진 전략을 활용하여 마케팅 능력을 배양할 수 있다. 
6. 마케팅 성과를 분석하고 마케팅 관리 전략 실행 시 나타날 수 있는 위험을 전략적으로 관리 할 수 있다.</t>
  </si>
  <si>
    <t>1. 글로벌 트랜드와 마케팅 전략의 기초(트랜드를 앞서는 마케팅 전략)
2. 기업전략과 마케팅 프로세스(SM과 JYP의 서로 다른 시각)
3. 글로벌 환경 분석(한국 사극은 어떻게 중동에 모래바람을 일으켰나?)
4. 마케팅정보수집과 정보시스템(한류 팬들의 요구는 어떻게 수집될까?) 
5. 소비자 행동분석(‘욘사마’를 넘어서는 ‘근짱’ 열풍)
6. 제품 포트폴리오 전략(소녀시대와 슈퍼주니어, 다재다능한 그들)
7. 시장세분화 전략(EXR과 이랜드가 고급브랜드라고?)
8. 타게팅&amp;포지셔닝(국민 여동생 아이유가 성공할 수 있었던 이유는?)
9. 신제품개발 및 제품수명주기(k팝 스타가 되기까지의 피땀 어린 노력)
10. 브랜드자산의 개념 및 관리(한류가 곧 브랜드다)
11. 제품관리전략(k-food의 선전은 어떻게 가능했나?)
12. 서비스관리전략(한류 콘텐츠 관리전략)
13. 가격관리 전략(한류 콘서트의 가격은 적절한가?)
14. 유통관리 전략(카라의 수익 비율이 겨우 8%?)
15. 프로모션 &amp; 커뮤니케이션전략(마시는 홍초의 기적과도 같은 대반전)
16. 성과분석 &amp; 위험관리전략(한류, 이제는 돌아봐야 할 때)</t>
  </si>
  <si>
    <t>1. 글로벌 마케팅과 관련된 사원~과장급 
2. 입문 지식을 쌓고자 하는 마케팅 업계 종사자 
3. 변화하는 글로벌 마케팅 환경 속에서 다양한 마케팅 전략을 습득·적용하여 획기적이고, 창의적인 인재가 되고자 하는 자 
4. 글로벌 마케팅에 관심이 있는 기업체 전 임직원</t>
  </si>
  <si>
    <t>1. STP 전략에 대해 실무에 맞게 개념을 정립하고 도입 방법을 이해한다. 
2. 시장세분화, 표적시장의 선정, 포지셔닝을 프로세스에 맞게 습득한다. 
3. 포지셔닝 전략을 효과적으로 수립할 수 있는 방법을 모색한다.</t>
  </si>
  <si>
    <t>1. 전략적 마케팅과 STP
2. 시장세분화 방법
3. 표적시장 선정
4. 포지셔닝 전략
5. 포지셔닝 방법
6. 포지셔닝 맵 작성
7. 리포지셔닝 전략
8. STP 실전 사례</t>
  </si>
  <si>
    <t>1. 마케팅/영업/기획 업무 담당자, 프로 마케터가 되기 위해 배경 지식을 쌓고자 하는 마케터</t>
  </si>
  <si>
    <t>1. 마케팅 믹스에 대해 실무에 맞게 개념 정립 및 도입 방법을 이해한다.
2. 전략적으로 마케팅 믹스를 수립하는 방법을 프로세스에 맞게 습득한다.
3. 제품 / 가격 전략을 효과적으로 수립할 수 있는 방법을 모색한다.</t>
  </si>
  <si>
    <t xml:space="preserve">1. 마케팅 믹스의 이해
2. 상품기획
3. 브랜드 전략
4. 브랜드 확장 전략
5. 마케팅 전략(성장과 경쟁)
6. 가격 전략
7. 가격 결정과 관리
8. 주요 가격전략
</t>
  </si>
  <si>
    <t>1. 마케팅 믹스에 대해 실무에 맞게 개념 정립 및 도입 방법을 이해한다. 
2. 전략적으로 마케팅 믹스를 수립하는 방법을 프로세스에 맞게 습득한다. 
3. 프로모션 / 유통 전략을 효과적으로 수립할 수 있는 방법을 모색한다.</t>
  </si>
  <si>
    <t xml:space="preserve">1. 마케팅 커뮤니케이션의 이해
2. 프로모션의 종류와 방법
3. 광고기획과 실행 
4. 홍보기획과 실행
5. 판촉 개요 및 기능
6. 판촉 종류 및 효과 
7. 유통관리의 이해 
8. 유통경로의 설계 </t>
  </si>
  <si>
    <t>1. 크리에이티브 마케팅의 정의와 창의적인 아이디어의 중요성을 설명할 수 있다. 
2. 크리에이티브 마케팅의 성공사례에서 차별화된 마케팅 전략을 찾아 설명할 수 있다. 
3. 한국시장의 특수성과 한국소비자만의 특성과 성향을 파악한 마케팅 전략을 수립할 수 있다. 
4. 자사 브랜드의 우수성을 소비자들에게 알리고 설득할 수 있는 창의적인 전략을 실천할 수 있다.</t>
  </si>
  <si>
    <t xml:space="preserve">1. 창의적 아이디어는 어디에서 오는가 
2. 소비자의 Sweet Spot을 명중하라 
3. 대박상품은 어떻게 탄생되는가 
4. 실용적 욕구를 자극하라 
5. 소비자와 소통법을 배워라 
6. 아이는 우리의 미래다 
7. 문화코드를 읽어라 
8. 입소문으로 장악하라  
9. 소비자를 사로잡아라 
10. 고객충성도 전략을 활용하라
11. 소비자는 브랜드에 열광한다 
12. 브랜드 위기를 전략적으로 관리하라
13. 성공한 마케팅 전략을 파악하라 
14. 변화하는 소비자의 욕구를 채워라 
15. 꿈을 파는 마케터가 되어라 
16. 착한 기업이 되어야 한다 
17. 신뢰있는 기업이 성공한다  
18. 마케팅 크리에이티비티를 높여라 
</t>
  </si>
  <si>
    <t>1. 마케팅/기획 관련 부서 근무자 
2. 브랜드 관리자 
3. 전략 수립 관련 업무를 담당하거나 팀에 소속되어 있는 담당자 
4. 고객접점 근무자</t>
  </si>
  <si>
    <t>1. 본인의 회사에 적합한 마케팅 기법을 도출해낼 수 있다. 
2. 소비자의 심리와 마케팅의 연관관계를 이해한다. 
3. 소비자의 심리를 이해하고 이를 마케팅에 활용할 수 있다.</t>
  </si>
  <si>
    <t>1. 마케팅 기본개념(1)
2. 마케팅 기본개념(2)
3. 마케팅 전략(1)
4. 마케팅 전략(2)
5. 소비자 행동분석(1)
6. 소비자 행동분석(2)
7. 소비자 행동분석(3)
8. 시장세분화와 포지셔닝 (1)
9. 시장세분화와 포지셔닝 (2)
10. 시장세분화와 포지셔닝 (3)
11. 제품/서비스 전략(1)
12. 제품/서비스 전략(2)
13. 제품/서비스 전략(3)
14. 가격전략
15. 유통전략
16. 촉진전략</t>
  </si>
  <si>
    <t>1. 마케팅 관련 부서의 실무자 
2. 기획관련부서의 실무자 
3. 성과향상을 원하는 기업의 모든 임직원</t>
  </si>
  <si>
    <t>1. 체계적인 환경분석을 통한 경쟁우위전략을 도출한다. 2. 영업기획능력을 개발하고 다양한 전략수립 기법을 습득한다. 3. 고객정보를 정량적으로 분석하고 통계적으로 문제해결 능력을 배양한다.</t>
  </si>
  <si>
    <t>1. 영업환경 변화와 역량 진단
2. 조직구매자의 이해와 행동분석
3. 영업기획의 개념과 프로세스 수립
4. 수요예측 절차와 기법
5. 영업목표수립의 이해
6. 영업전략수립 프로세스 이해
7. 영업전략의 유형과 분석기법
8. 영업성과 및 구조분석</t>
  </si>
  <si>
    <t>1. 영업/마케팅부서 실무자, 영업기획/영업관리부서 담당자, 경영전략 및 기획부서 담당자, 수출부서 실무자</t>
  </si>
  <si>
    <t xml:space="preserve">1. 블로그 족보정리    
2. 블로그 제작방법       
3. 핵심키워드 추출      
4. 제작의 3요소     
5. 글쓰기 실전     
6. 글쓰기 팁, 노하우  
7. 블로그에 실전 글쓰기   
8. 글의 기본구조 
9. 지도의 기본  
10. 키워드 광고 
11. 클릭 수와 단어선택    
12. 광고선택전략  
13. 저품질의 함정   
14. 블로그 관리, 통계     
15. 블로그 디자인, 꾸미기 </t>
  </si>
  <si>
    <t xml:space="preserve">1. 비즈니스에서 스토리텔링의 필요성 
2. 스토리텔링은 누구에게나 필요하다 
3. 조직내 스토리텔링 
4. 코칭할 때 스토리텔링 활용하기 
5. 스토리텔링 프레젠테이션Ⅰ: 감성지식서비스의 놀라운 비밀 = 스토리텔링 
6. 스토리텔링 프레젠테이션Ⅱ: 감성 플랜 디자인 
7. 스토리텔링 프레젠테이션Ⅲ: 청중의 마음을 열다
8. 스토리텔링 프레젠테이션Ⅳ: 청중의 오감을 열다
9. 텍스트, 사운드를 활용한 스토리텔링 마케팅 
10. 아트를 활용한 스토리텔링 마케팅 
11. 동영상을 활용한 스토리텔링 마케팅 
12. 신상품 스토리텔링 마케팅 
13. 드림케팅 
14. 지역의 스토리텔링 마케팅 
15. 지역 스토리텔링 컨셉 
16. 한국전통 문화 마케팅을 위한 실전 스토리텔링 
17. 팩션 사례 : 타이타닉 
18. 기업 사례 : 애플 
19. 비즈니스 스토리텔링 실습 
20. 시나리오 경영 
21. 스토리텔링 역량 강화 방안 
22. 비즈니스 스토리텔링 종합정리 </t>
  </si>
  <si>
    <t>1. 기업의 기획 및 마케팅 담당 실무자 및 책임자 
2. 스토리텔링 기법을 브랜드 강화에 적극 활용하고자 하는 마케팅 담당자 
3. 기업 브랜드 관리 담당 실무자 및 책임자 
4. 스토리텔링 기법을 통해 마케팅 및 조직문화에 접목시키고자 하는 실무자 및 책임자</t>
  </si>
  <si>
    <t xml:space="preserve">1. 마케팅 전략의 관점에서 조직의 광고활동을 탐색하고, 이를 실무적으로 적용할 수 있는 대안을 모색할 수 있다. 
2. 통합적 마케팅 커뮤니케이션(IMC : Integrated Marketing Communication) 차원으로써의 광고전략을 이해하고 활용함으로써 광고효과를 극대화할 수 있다. 
3. 차별적인 광고전략을 수립하고 실행할 수 있다. 
4. 광고에 대한 소비자의 반응을 심리적인 관점에서 탐색함으로써 고객지향적 광고전략에 반영할 수 있다. </t>
  </si>
  <si>
    <t xml:space="preserve">1. 광고에 대한 개념적 접근 
2. 우리나라 광고산업 현황과 이해 
3. 마케팅의 개념과 기본원리 
4. 마케팅전략을 알아야 광고가 보인다(1)
5. 마케팅전략을 알아야 광고가 보인다(2)
6. 마케팅전략을 알아야 광고가 보인다(3) 
7. 마케팅 믹스(Marketing Mix)의 이해
8. 통합적 마케팅 커뮤니케이션(IMC)전략과 브랜드 자산의 구축
9. 효과적 IMC를 위한 촉진믹스(Promotion Mix)의 이해
10. 광고목표 수립의 실제
11. 전략적 광고예산 수립방법
12. 관여도와 광고전략의 이론적 접근
13. 광고전략의 실제적 전개(1)
14. 광고전략의 실제적 전개(2) 
15. 광고전략의 실제적 전개(3)
16. 광고 크리에이티브 요소의 이해와 실제 
17. 광고 크리에이티브 요소와 광고제작 과정의 이해
18. 광고 매체전략(1)
19. 광고 매체전략(2)
20. 매체계획 수립의 실제
21. 광고효과 측정의 실제
22. 소비자 반응의 이해(1)
23. 소비자 반응의 이해(2)
24. 소비자 태도변화와 광고전략(1)
25. 소비자 태도변화와 광고전략(2)
26. 이기는 광고전략 핵심포인트 
</t>
  </si>
  <si>
    <t xml:space="preserve">1. 기업의 기획 및 마케팅 담당 실무자 및 책임자 
2. 광고전략 기법을 브랜드 강화에 적극 활용하고자 하는 마케팅 담당자 
3. 기업 브랜드 관리 담당 실무자 및 책임자 </t>
  </si>
  <si>
    <t>1. 서비스 마케팅의 기본적 이해와 중요성을 설명할 수 있다. 
2. 서비스 마케팅의 상황 분석과 포지셔닝을 통해 실무적 활용방안을 세울 수 있다. 
3. 전략적 사고에 기반하여 여러 가지 접근법을 반영할 수 있다. 
4. 서비스 마케팅의 다양한 최신 이슈에 대한 해결 대응책을 세울 수 있다.</t>
  </si>
  <si>
    <t xml:space="preserve">1. 서비스를 오해하지 마라
2. 서비스 마케팅은 이것이 다르다
3. 상황 분석에 따라 포지셔닝하라
4. 서비스 상품을 관리하라 
5. 고객을 참여시켜라 
6. 서비스 프로세스를 개선하라 
7. 서비스는 사람을 관리한다 
8. 관계 마케팅으로 고객을 보는 시각을 바꿔라 
9. 서비스는 고객중심적 관계마케팅이다 
10. 서비스의 증거를 전략적으로 관리하라 
11. 서비스 가격의 비밀을 알아내라 
12. 서비스 가격을 전략적으로 차별화한다 
13. 서비스를 촉진하라 
14. 서비스 채널을 효율적으로 관리하라
15. 서비스 경쟁우위를 지속하라 
16. 비수기의 수요와 가용능력을 탄력적으로 관리하라 
17. 서비스 기대를 만족시켜라 
18. 서비스 품질을 관리하라 
19. 토털 마케팅을 통한 고객가치 창출
20. 서비스 수익실현을 위한 내부마케팅 전략
21. 고객 인식 조정 전략
</t>
  </si>
  <si>
    <t>1. 제조, 유통 부문 등 전산업 종사자(특히 서비스업 종사자) 
2. 영업/마케팅 관련 부서 근무자 
3. 전략 수립 관련 업무를 담당하거나 팀에 소속되어 있는 담당자 
4. 고객접점 근무자</t>
  </si>
  <si>
    <t>1. Intro 
2. 깨진유리창의 법칙
3. 자이가르니크 법칙
4. 서브리미널 효과
5. 후광효과 
6. 에펠탑 효과
7. 상호성의 법칙 / 플라시보 효과
8. 컬쳐 효과/디드로 효과
9. 현수교 효과/크레쇼프 효과
10. 대조 효과/터치필 효과
11. 실루엣 효과/다홍치마 효과
12. 밴드웨건 효과/스탕달 효과
13. 바넘효과/베블런 효과
14. 칵테일효과/스놉 효과
15. 콩코드 효과/동일시 효과
16. 보증 효과/프레이밍 효과</t>
  </si>
  <si>
    <t>1. 마케팅 관련 부서의 실무자
2. 기획관련부서의 실무자 
3. 성과향상을 원하는 기업의 모든 임직원</t>
  </si>
  <si>
    <t>1. 마케팅 관련 주요 개념을 이해한다. 2. 마케팅 전략 수립 과정 및 내용을 이해한다. 3. 마케팅 정보 수집 및 환경 분석(거시환경, 고객, 경쟁사)의 내용을 이해한다. 4. 마케팅 성과 분석 및 수요예측의 내용을 이해한다. 5. 고객관련 지표 및 고객관계관리의 개념 및 내용을 이해한다.</t>
  </si>
  <si>
    <t>1. 마케팅의 기본개념 및 전략수립 과정
2. 거시환경 분석
3. 마케팅 성과분석
4. 수요예측의 이해
5. 고객관계관리(CRM)
6. 소비자(B2C) 시장 분석
7. 기업(B2B) 시장 분석
8. 경쟁 분석</t>
  </si>
  <si>
    <t>1. 마케팅 실무의 바탕이 되는 마케팅 기본을 정립할 수 있습니다. 
2. 실전 마케팅 전략을 기획하는 노하우를 습득하여 상황 분석과 포지셔닝을 통해 실무에서 최선의 전략을 기획할 수 있습니다. 
3. 마케팅 실행 전략을 기획하는 방법을 통해 전략적 사고로 마케팅에 접근하여 전략을 기획할 수 있습니다. 
4. 마케팅 계획 Practice에 대해 설명할 수 있습니다. 
5. 글로벌 마케팅과 꼭 알아야 할 마케팅 트렌드를 이해해 다양하고 글로벌한 최신 이슈 대한 해결 대응책을 세울 수 있습니다.</t>
  </si>
  <si>
    <t xml:space="preserve">1. 마케팅 Basic과 마케팅 환경 분석 
2. 마케팅 조사와 Case Study 
3. 마케팅 전략 수립 
4. 소비자 세그먼트 전략 
5. 컨셉과 상품 기획 
6. 가격 기획과 포지셔닝 
7. 브랜드 전략과 평가 및 측정 
8. 홍보와 IR 
9. 판매와 유통 
10. 광고와 프로모션 
11. 소비자 만족 CS 
12. 마케팅 계획서 작성 
13. 마케팅 프로그램 기획 
14. Global 마케팅 Case Study 
15. 마케팅의 4가지 핵심 트렌드 
16. 실패로부터 배우는 마케팅 
</t>
  </si>
  <si>
    <t>1. 마케팅 부서 근무 실무자 
2. 제품 및 서비스 상품 기획자 
3. 브랜드 관리자</t>
  </si>
  <si>
    <t xml:space="preserve">Advanced </t>
  </si>
  <si>
    <t>1. 전임직원</t>
  </si>
  <si>
    <t>1. 마케팅의 개념을 바탕으로 소셜미디어 마케팅와 접목시켜 기업 내에서의 마케팅 믹스 전략을 세울 수 있다. 
2. 다양한 소셜마케팅의 사례와 방법을 학습함으로써 현재 상황에 맞는 나만의 마케팅 시스템을 구축할 수 있다.</t>
  </si>
  <si>
    <t>1. 전통적 마케팅과 소셜미디어 마케팅
2. 고객가치 변화에 따른 소셜미디어 환경분석
3. 마케팅 전략과 소셜미디어 전략
4. 공간중심의 소비자 행동의 변화
5. 소셜미디어 시대의 트리플 미디어 전략
6. 공감과 공유 시대의 마케팅 조사
7. 소셜미디어에서의 브랜딩 전략
8. 소셜미디어 환경에서의 시장세분화
9. 포지셔닝을 통한 소셜미디어
10. 소셜미디어 환경에서의 마케팅믹스 - 가격전략
11. 소셜미디어 환경에서의 마케팅믹스 - 상품전략
12. 소셜미디어 환경에서의 마케팅믹스 - 촉진전략
13. 소셜미디어  KPI와 ROI 분석
14. 소셜 CRM
15. 참여를 통한 서비스 마케팅
16. 전자상거래와 소셜커머스
17. 모바일과 브랜드 앱 마케팅
18. 착한기업이 승리한다. 코즈 마케팅
19. 소셜미디어 마케팅과 캠페인
20. 소셜미디어 통합 전략 구축</t>
  </si>
  <si>
    <t>1. 기업의 전 직원 
2. 마케팅의 관심이 있는 자, SNS의 관심이 있는 자</t>
  </si>
  <si>
    <t>1. 의사표시의 법리(1)
2. 의사표시의 법리(2)
3. 대리법리(1)
4. 대리법리(2)
5. 취득시효의 법리
6. 매도인의 담보책임
7. 부당이득반환법리
8. 불법행위의 법리
9. 명의대여자
10. 영업양도
11. 주식양도
12. 신주발행
13. 의결권제한
14. 주총결의하자
15. 이사의 책임
16. 회사분할</t>
  </si>
  <si>
    <t>국제법무실무과정</t>
  </si>
  <si>
    <t>1. 국제 거래의 주체로 경제활동을 함에 있어서 경제 활동 간에 발생하는 국제거래에 대한 기본 구조 및 그와 관련하여 발생하는 법률문제의 이해와 해결 능력을 배양할 수 있다.</t>
  </si>
  <si>
    <t xml:space="preserve">1. 국제거래를 규율하는 국제법 등 
2. 국제통상환경에 대한 이해 등
3. 약관규제법과 국제 거래 등
4. 국제 영문계약서의 구조에 대한 이해 등
5. 계약서 검토/연습실무 등
6. What is Incoterms? 등
7. 미국 체류를 위한 비자 문제 등
8. 비즈니스의 매입, 부동산의 취득, 보험 등
</t>
  </si>
  <si>
    <t>1. 기업 법무팀, 기획팀, 변호사, 경영진, 국제거래관련업무 종사자 등</t>
  </si>
  <si>
    <t>기업소송 100전 100승</t>
  </si>
  <si>
    <t>기업실무자를 위한 저작권과 개인정보보호해설</t>
  </si>
  <si>
    <t>1. 실무상 자주 발생되는 분쟁자료를 통해 다양한 실전경험을 습득할 수 있다.</t>
  </si>
  <si>
    <t>1. 저작권법 총설
2. 저작권 개요
3. 실무상 주요쟁점
4. 분쟁절차
5. 저작권 관련 계약서 작성시 유의점
6. 디지털저작권분쟁과 온라인서비스제공자의 책임</t>
  </si>
  <si>
    <t xml:space="preserve">1. 변호사
2. 기업법무담당자, 전략기획파트, 경영진, 온라인서비스 제공을 업(業)으로 하는 자 등 </t>
  </si>
  <si>
    <t>1. 실제 사건사례 검토를 통해 실무적용능력을 향상시킬수 있다.
2. 기업운영상 빈번하게 발생하는 형사문제의 검토를 통해 위험관리능력을 향상시킬 수 있다.</t>
  </si>
  <si>
    <t>1. 범죄란 무엇인가?
2. 형사절차개관/수사
3. 인지
4. 피조사자로서의 유의사항
5. 수사의 종결/재판절차
6. 주요범죄 구성요건</t>
  </si>
  <si>
    <t>기업법무담당자, 전략기획부서, 재무부서, 경영진, 변호사</t>
  </si>
  <si>
    <t>부동산법률실무</t>
  </si>
  <si>
    <t>1. 부동산거래 및 관련 법률에 대한 실무능력을 향상시킬 수 있다.</t>
  </si>
  <si>
    <t>1. 칼럼
2. 소송절차의 개관 및 나홀로 소장을 접수하는 요령 1
3. 소송절차의 개관 및 나홀로 소장을 접수하는 요령 2
4. 계약금, 해약금, 위약금
5. 계약위반과 손해배상, 적법한 계약해제의 방법
6. 임대차계약의 법리와 주요쟁점</t>
  </si>
  <si>
    <t>1. 기업 법무담당자, 총무부서, 부동산 임대차 및 매매관련 종사자 등</t>
  </si>
  <si>
    <t>1. 저작권의 기초
2. 왕의 남자 '나 여기 있고 너 거기 있어'(저작물의 정의) 
3. 인터넷 쇼핑몰 제품사진의 스크랩(저작물의 종류)
4. 히딩크 넥타이 (특수한 저작물)
5. 애마부인 5 (2차 저작권)
6. 뮤지컬 ‘사랑은 비를 타고’ (저작권자)
7. 토플시험문제 유출 (저작인격권)
8. 노래방 기기 (저작재산권)
9. 신문기사의 복제 (무료저작물)
10. 스타벅스(무료저작물)
11. 요리책 유로델리세스(저작재산권의 양도)
12. 가수, 배우, 기획사 및 방송사의 권리 (저작인접권)
13. 윈도우와 곰플레이어 (프로그램의 저작권)
14. UCC와 댓글 (인터넷의 저작권)
15. 유행어와 연예인 케릭터 (퍼블리시티권)
16. 드라마 '여우와 솜사탕' (저작권의 침해)</t>
  </si>
  <si>
    <t>1. 저작권 법률 상식을 알기원하는 모든 임직원 
2. 인사 및 경영 관리부서 사원 
3. 기업의 모든 임직원</t>
  </si>
  <si>
    <t>준법지원인 양성교육과정</t>
  </si>
  <si>
    <t>1. 회사의 준법통제에 관한 기준과 절차를 마련할 수있다.
2. 준법지원인으로서 역할과 조직의 운용에 대해 파악할 수 있다.</t>
  </si>
  <si>
    <t>1. 준법지원인제도의 제도적의의와 상법규정의 설명 1
2. 준법지원인제도의 제도적 의의와 상법규정의 설명 2
3. 준법지원인 제도의 제도적의의와 상법규정의 설명 3
4. 준법지원 조직의 구성 및 운용 1
5. 준법지원 조직의 구성 및 운용 2
6. 준법지원 조직의 구성 및 운용 3
7. 준법지원과 언론대응 1
8. 준법지원과 언론대응 2
9. 회사법 1
10. 회사법 2
11. 회사법 3
12. 기업회계 1
13. 기업회계 2
14. 기업회계 3
15. 공정거래법 1
16. 공정거래법 2
17. 공정거래법 3
18. 지식재산권 1
19. 지식재산권 2
20. 지식재산권 3
21. 기업범죄 1
22. 기업범죄 2
23. 기업범죄 3
24. 인사관리 1
25. 인사관리 2
26. 인사관리 3
27. 계약서 영문 1
28. 계약서 영문 2
29. 계약서 영문 3
30. 계약서 국문 1
31. 계약서 국문 2
32. 계약서 국문 3
33. 보험업 1
34. 보험업 2
35. 증권업 1
36. 증권업 2
37. 인터넷 사업 1
38. 인터넷 사업 2
39. 제조 및 유통업 1
40. 제조 및 유통업 2
41. 준법통제기준 작성 및 리포팅 실무 1
42. 준법통제기준 작성 및 리포팅 실무 2
43. 준법지원인과 사내변호사의 발전전망 1
44. 준법지원인과 사내변호사의 발전전망 2</t>
  </si>
  <si>
    <t>각 기업 법무팀의 준법지원인 희망자 또는 예정자, 변호사</t>
  </si>
  <si>
    <t xml:space="preserve"> Y </t>
  </si>
  <si>
    <t>1. 다국적기업이나 해외종속회사 또는 해외투자회사 업무와 관련하여 발생가능한 국제적인 법적 분쟁사례를 유형별로 학습함으로써, 국제 비즈니스 실무에 적용가능한 법률지식들을 손쉽게 습득할 수 있다. 
2. 차시별 학습에서 사례로 사용되는 사건의 개요 소개 및 관련 법률용어/개념 설명을 통해 국제비즈니스법의 중요 개념과 용어를 정확히 이해할 수 있다.</t>
  </si>
  <si>
    <t xml:space="preserve">1. 가수 비의 미국소송사건-상표권
2. 가수 비의 미국소송사건-계약법
3. 대한항공 괌 추락사건-관할권
4. 아시아나 항공의 승객거부 사건-바르샤바 협약
5.  항공사와 반도체 업계의 담합사건-독과점법
6. 삼성전자와 바나 화이트 소송사건-퍼블리시티권
7. 동국대학교와 예일대의 소송사건-명예훼손
8. 이승헌 총장 단요가 소송사건-사기
9. 문선명 통일교회 총재 탈세 소송사건-미국 수정헌법5조
10.  린다김의 몸로비 소송사건-불공정경쟁법
11. 푸에블로호 승무원들의 대북한 소송사건-인질억류 방지협약
12. 일제의 강제노역 소송사건-집단소송
13. 한-중 무역분쟁 사건-세이프가드와 FTA(1)
14. 한-중 무역분쟁 사건-세이프가드와 FTA(2)
15. 현대중공업과 IPIC 소송사건-샤리아 
16. 한-EU 조선분쟁 소송사건-무역장벽규제(TBR)
</t>
  </si>
  <si>
    <t>1. 다국적기업이나 해외종속회사 또는 투자회사의 해외업무, 무역업무 담당부서 임직원 
2. 글로벌 비즈니스 회의, 협상 등 해외업무능력 향상을 필요로 하는 임직원 
3. 국제변호사, 관세사, 변리사 등 전문직업군</t>
  </si>
  <si>
    <t>생산관리</t>
  </si>
  <si>
    <t>1. 품질경영의 기본사상과 개념에 대해 설명할 수 있다.
2. 품질경영시스템의 역할과 구조를 파악하고 프로세스를 설명할 수 있다. 
3. 품질경영의 개선 도구와 전략적 활용에 대해 설명할 수 있다. 
4. 품질경영의 혁신 방향과 E-품질경영과 벤치마킹을 통해 서비스 품질 향상 방법을 설명할 수 있다.</t>
  </si>
  <si>
    <t xml:space="preserve">1. 품질경영의 기본사상
2. 품질비용
3. 표준화와 품질보증시스템 - ISO시리즈 
4. 표준화와 품질보증시스템 - ISO와 IEC 
5. 품질경영상과 평가제도
6. 리더십의 정의와 리더의 역할 
7. 국가품질상에서의 리더십 
8. 전략기획
9. 고객만족
10. BSC와 지식경영
11. 품질경영과 인적자원관리-조직구조
12. 품질경영과 인적자원관리-동기부여와 교육훈련
13. 프로세스 관리
14. 품질개선 기본도구
15. 통계적 품질관리와 품질공학-관리도와 공정능력지수
16. 통계적 품질관리와 품질공학-샘플링 검사와 다구찌 품질공학
17. 품질기능전개와 품질의 전략적 활용
18. 식스시그마와 품질혁신
19. e-품질경영(e-QM)과 벤치마킹
20. 서비스품질
</t>
  </si>
  <si>
    <t>1. 조직에서 품질 관련 업무를 담당하는 실무자
2. 기업을 운영하는 CEO, 경영진 
3. 제조, 생산 부문 근무자</t>
  </si>
  <si>
    <t>1. 생산시스템에서 흔히 발생한 제반 관리문제들에 대해 설명할 수 있다. 
2. 필요한 비전 수립과 시스템적 사고방식을 이해할 수 있다. 
3. 제조업 및 서비스업 경영활동 사례를 파악할 수 있다. 
4. 기업 경쟁력 향상을 위한 경영기법에 대해 설명할 수 있다. 
5. 서비스업/제조업 활동을 이해하는 데 필요한 기본 개념을 설명할 수 있다. 
6. 생산관리의 장기적인 전략을 수립할 수 있다.</t>
  </si>
  <si>
    <t xml:space="preserve">1. 생산관리의 개요 
2. 운영전략 
3. 서비스 운영관리 
4. 프로세스 전략 
5. 운영 시스템 
6. 프로세스 분석 
7. 품질경영의 개요 
8. 지속적 개선 
9. 통계적 공정관리 1 
10. 통계적 공정관리 2 
11. 설비배치 1 
12. 설비배치 2 
13. JIT 시스템 1 
14. JIT 시스템 2 
15. 수요 예측 1 
16. 수요 예측 2 
17. 총괄생산계획 1 
18. 총괄생산계획 2 
19. 재고관리 1 
20. 재고관리 2 
21. 재고관리 3 
22. 일정계획 1 
23. 일정계획 2 
24. 공급사슬관리 1 
25. 공급사슬관리 2 
26. 공급사슬관리 3
</t>
  </si>
  <si>
    <t>생산관리에서 관련 이론을 습득하고 적용하고자 하는 담당자 및 관련 직무 종사자</t>
  </si>
  <si>
    <t xml:space="preserve">1. 품질에 대한 이해할 수 있습니다. 
2. 품질경영과 TQM의 공통점과 차이점을 알 수 있습니다. 
3. 통계적 품질관리 기법에 대해서 이해할 수 있습니다. 
4. 6시그마와 품질경영 전략에 대해서 이해할 수 있습니다. 
5. 지속적인 품질향상의 방법에 대해서 이해할 수 있습니다. </t>
  </si>
  <si>
    <t>1. 품질의 이해
2. 품질의 역사와 품질비용
3. 품질경영과 품질보증
4. 일본의 품질경영
5. TQM의 이해
6. 세계적 품질인증제도 및 품질상
7. 품질전략과 리더십
8. 통계적 품질관리
9. QC기법(QC7도구-I)
10. QC기법(QC 7도구-II)
11. 품질기능전개(QFD)
12. FMEA
13. 측정시스템 분석(MSA)
14. 6시그마의 이해
15. 6시그마의 성공요인
16. 서비스 품질
17. 고품질 고객 서비스
18. 지속적인 개선</t>
  </si>
  <si>
    <t>1. 현업에서 품질관리를 하는 직무 수행자 
2. TQM에 대한 이론적 이해가 필요한 직장인
3. 경영지원팀으로써 품질경영에 대한 이해와 전략수립이 필요한 자</t>
  </si>
  <si>
    <t>1. 신 생산방식으로서 린(Lean) 생산의 기본개념, VSM(Value Stream Mapping) 작성, 추구방향 및 추진절차를 습득하여 생산방식의 최적화에 활용하도록 한다.
2. 생산방식의 투입요소인 3M(설비, 자재, 인적)의 지표화를 통해 효율을 분석하고, 낭비요소를 적출하여 개선 할 수 있는 능력을 배양한다. 
3. 생산방식(System)의 최적화와 지속적인 개선활동의 시스템 구축을 위한 현장혁신의 올바른 방향을 추구할 수 있도록 한다.</t>
  </si>
  <si>
    <t>1. 신 생산방식의 이해
2. 흐름생산/평준화생산
3. 라인밸런스(LOB) 
4. VSM의 작성절차/설계방향
5. 낭비의 이해와 분석
6. 설비Loss 분석
7. 자재Loss 분석
8. 최적 린(Lean)생산 사례</t>
  </si>
  <si>
    <t>1. 생산혁신/생산관리/생산기획 담당자 및 현장 실무자로서 생산방식에 대한 배경지식을 쌓고자 하는 모든 분.</t>
  </si>
  <si>
    <t>1. 불량제로 실천을 위한 실무에 맞게 개념 정립 및 도입 방법을 이해한다. 2. 문제해결 7단계에 의한 불량제로를 달성하는 방법을 프로세스에 맞게 습득한다. 3. 품질(Q), 가격(C), 납기(D)와 서비스(S)의 목표달성을 효과적으로 추진할 수 있는 방법을 제시한다.</t>
  </si>
  <si>
    <t>1. 불량제로실천을 위한 품질경영 개요 
2. 불량유형과 품질문제의 정의 
3. 불량제로 실천의 조건
4. 현장데이터 해석방법 및 문제해결 절차 
5. QC 7가지 기법 
6. QM Matrix를 통한 불량방지 대책
7. 불량이 나오지 않는 조건 설계의 이해 
8. 현장관리 체계화 및 표준화</t>
  </si>
  <si>
    <t>1. 현장직장, 반장, 계장, 품질관리 및 품질개선담당. 생산관리담담당, 협력업체지도원담당, 공무담당, 자재관리담당, 환경관리담당, 제조관련담당</t>
  </si>
  <si>
    <t>1. 식스시그마를 활용하여 기업의 경쟁력 강화와 생산성 향상을 도모할 수 있다. 
2. 식스시그마의 전반적인 기본개념을 이해하고, 실무사례를 통해 표준 문제해결방법론을 적용할 수 있다. 
3. DMAIC 각 단계의 활동 및 실행방안에 대해 알고, 현업에서의 문제해결과정 단계를 점검하고 방향을 제시할 수 있다.</t>
  </si>
  <si>
    <t xml:space="preserve">1. 6시그마란 무엇인가
2. 올바른 6시그마 추진방법
3. Step 1. 프로젝트 선정하기
4. Step 2. 프로젝트 정의하기
5. Step 3. CTQ 선정하기
6. Step 4. 현재 수준 파악하기
7. Step 5. 잠재 인자 발굴하기
8. Step 6. 데이터 수집하기
9. Step 7. 데이터 분석하기
10. Step 8. 핵심 인자 선정
11. Step 9. 개선안 수립하기
12. Step 10. 프로세스 최적화하기
13. Step 11. 개선 결과 검증하기
14. Step 12. 관리계획 수립하기
15. Step 13. 관리계획 실행하기
16. 6시그마 경영 마스터플랜
</t>
  </si>
  <si>
    <t xml:space="preserve">1. 제조, 생산, 품질, 기술 부문 등의 사내 식스시그마 추진관리자 및 담당실무자 
2. 기업 내 변화혁신을 위한 리더 및 실무자 
3. 식스시그마를 통해 업무의 품질을 올리고자 하는 자 
</t>
  </si>
  <si>
    <t>1. 구성원들의 혁신의식과 실천역량을 체계적으로 향상시킴으로써 현장의 혁신활동에 대한 이해와 실천력을 높일 수 있습니다. 
2. 현장의 낭비요인을 찾아 제거하고 효과적으로 관리함으로써 작업 능률을 올리고 생산성을 향상시킬 수 있습니다. 
3. 관련 주제별 다양한 사례를 통하여 실제 내지 유사한 문제에 대한 해결능력을 배양할 수 있습니다.</t>
  </si>
  <si>
    <t xml:space="preserve">1. 현장혁신의 필요성
2. 합리화의 개념과 개선
3. 생산성 향상과 생산방식
4. 신 생산방식의 기본사고
5. 낭비를 제거하는 방법
6. 도요타의 7가지 낭비
7. 낭비발견 및 낭비박멸
8. 전략적 3정 5S의 실천
9. 눈으로 보는 관리
10. 다기능화
11. 흐름생산
12. 준비교체 개선
13. 표준작업
14. 표준작업의 실행
15. 공정 재편성
16. 현장혁신 사례연구
</t>
  </si>
  <si>
    <t>1. 제조, 생산, 기술 관련 현장관리자 및 실무자 
2. 전략과 생산혁신 등의 담당 실무자</t>
  </si>
  <si>
    <t xml:space="preserve">1. 왜 경영 전략이 필요한가? 
2. 전략 경영의 로드맵을 그려라 
3. 새로운 도약을 위해 비전을 수립하라
4. 지속 성장을 위한 변화 관리를 실행하라
5. TRIZ, 창의적 아이디어로 승부하라 
6. 고객을 사로잡는 상품을 기획하라
7. 새로운 도전, 블루오션 시장을 창출하라
8. 벤치마킹을 통해 성공 비결을 배워라 
9. 서비스 경쟁력을 확보하라
10. 고객 중심의 서비스 시스템을 갖춰라
11. 경쟁력 향상을 위한 M&amp;A를 추진하라 
12. 상생을 위한 전략적 제휴를 맺어라
13. 고객 감동 경영을 추구하라 
14. 경영에 스피드를 더하라
15. 조직의 스피드 업 전략을 이해하라 
16. 사회적 책임과 윤리경영을 실천하라
</t>
  </si>
  <si>
    <t>1. 경영혁신을 기획하는 기획/전략/지원 부서 근무자</t>
  </si>
  <si>
    <t>1. 생산관리ㆍ생산기획ㆍ생산, 제조부문 담당 실무자 
2. 생산기술ㆍ공정관리 부문 담당실무자 
3. 생산시스템의 설계 및 개선을 위한 지식을 쌓고자 하는 제조혁신 담당자</t>
  </si>
  <si>
    <t>1. 사내 표준화와 현장의 표준화관리 추진방법을 이해한다.
2. 현장의 관리계획서 및 작업표준서 작성과 운영에 관한 지식을 습득한다.
3. 검사(샘플링)의 올바른 절차와 계측오차관리 및 검사표준화 방법을 익힌다.</t>
  </si>
  <si>
    <t>1. 현장표준화의 의의와 구성
2. 관리계획서(CP)의 작성과 활용
3. 작업표준서의 작성과 활용
4. 현장표준에 의한 표준품질관리
5. 품질검사의 의의와 단계적 절차
6. 샘플링검사의 올바른 수행방법
7. 계측기관리와 계측오차의 평가관리
8. 검사업무의 표준화 추진방법</t>
  </si>
  <si>
    <t>1. 품질보증(QA), 품질관리(QC)부문 종사자, 생산/제조기술 및 현장개선 담당실무자로서 현장관리의 프로가 되기 위해 실무지식을 갖추고자 하는 예비 전문가</t>
  </si>
  <si>
    <t>연구/개발(R&amp;D)</t>
  </si>
  <si>
    <t>1. R&amp;D기획에서 기술예측의 중요성과 도입 방법을 이해한다. 
2. R&amp;D기획방법으로 자주 활용되는 기술로드맵방법의 개념과 활용사례를 습득한다. 
3. 선행기술조사, 특허정보의 정량분석, 정성분석의 실무 능력을 함양한다. 
4. 효과적 R&amp;D프로젝트 추진과 R&amp;D 업무관리 방법을 프로세스에 맞게 습득한다. 
5. 실증적 사례중심의 교육으로 효과적인 실무에 적용하는 방법을 모색한다.</t>
  </si>
  <si>
    <t>1. 기술예측 프로세스와 기법
2. 기술로드맵의 개념 및 역할
3. 기술로드맵 활용 현황과 사례
4. 기술로드맵의 작성 프로세스
5. 특허정보와 IP R&amp;D
6. 선행기술조사
7. 특허정보의 정량분석
8. 특허정보의 정성분석
9. R&amp;D 아이디어 창출 기법
10. R&amp;D와 창의적 문제해결 능력
11. R&amp;D 프로젝트 선정
12. R&amp;D 프로젝트의 평가관리 체계
13. R&amp;D 프로젝트의 KPI 설정
14. R&amp;D 프로젝트의 업적관리
15. R&amp;D 프로젝트의 수행관리: 제품개발혁신
16. R&amp;D 프로젝트 평가 사례</t>
  </si>
  <si>
    <t>1. 연구기획 부서, 연구소장, 연구직, 특허부서, R&amp;D 책임자 
2. 연구개발/기술/관리 부문의 실무 담당자</t>
  </si>
  <si>
    <t>1. R&amp;D기획에서 기술예측의 중요성과 도입 방법을 이해한다. 
2. R&amp;D기획방법으로 자주 활용되는 기술로드맵방법의 개념과 활용사례를 습득한다.
3. 체계적이고 효율적인 R&amp;D기획을 위한 기술로드맵 작성 프로세스를 이해하고 이를 업무에 접목하는 방안을 습득한다.
4. R&amp;D 부서에서 특허정보를 이용한 R&amp;D 기획의 중요성을 인식하고 실무에 적용한다.
5. 선행기술조사, 특허정보의 정량분석, 정성분석의 실무 능력을 함양한다.</t>
  </si>
  <si>
    <t>1. 기술예측 프로세스와 기법
2. 기술로드맵의 개념 및 역할
3. 기술로드맵 활용 현황과 사례
4. 기술로드맵의 작성 프로세스
5. 특허정보와 IP R&amp;D
6. 선행기술조사
7. 특허정보의 정량분석
8. 특허정보의 정성분석</t>
  </si>
  <si>
    <t>1. 기업 및 기술연구소에서 연구기획, 기술기획, 연구개발 관련 R&amp;D경영에 관한 이론적/실무적 지식을 향상시키고 이를 업무에 활용하고자 하는 관리자와 실무 담당자, 연구기획 부서, 연구소장, 연구직, 특허부서, R&amp;D 책임자</t>
  </si>
  <si>
    <t>1. 기술기획, 기술경영의 개념과 과정을 알 수 있다.
2. 기업의 장기 생존을 위한 핵심기술 개발의 중요성을 알 수 있다.
3. 기술경영의 전략을 단계별로 개념과 수행과제를 알 수 있다.
4. 기술경영전략을 실행하기 위한 원칙과 네트워킹의 기술을 알 수 있다.
5. 기업의 MOT 사례들을 확인하고 문제점과 이슈사항을 찾고, 전략 수립에 활용할 수 있다.</t>
  </si>
  <si>
    <t xml:space="preserve">1. 신기술에 대한 도전의 중요성
2. R&amp;D에 대한 지속적인 노력
3. 고객과 기술에 대한 이해
4. 성공하는 기술과 경영자
5. MOT 스킬업- 전략적 기술경영의 체계 
6. MOT 스킬업- 전략적 기술경영의 모델 
7. 기업의 생존과 경영전략의 중요성
8. 성장을 위한 전략 수립
9. 변화를 위한 전략 수립
10. 창조를 위한 전략 수립
11. 핵심역량의 개발
12. MOT 스킬업 - 기술전략의 수립
13. MOT 스킬업 - R&amp;D 프로젝트
14. 기업의 장기생존을 위한 원천기술 개발
15. 핵심기술을 보유한 인재경영 전략 
16. 변화전략의 실행
17. 기술의 네트워킹으로 기회 창출
18. 시장을 장악하는 Dominant Design 전략
19. MOT 스킬업 - 기술경영 평가
</t>
  </si>
  <si>
    <t>1. R&amp;D 부서 담당자
2.엔지니어링, 제조 등의 기업체 근무자
3. 전략기획, 경영지원팀 근무자로써 전사 MOT에 대한 이해가 필요한 임직원
4. 관리자로써 기술기획과 핵심역량 강화를 위한 전략 수립이 필요한 자</t>
  </si>
  <si>
    <t>1. 성공적 R&amp;D수행의 주요 항목(내용)에 대한 개념 정립 및 추진 방법을 이해한다. 2. 효과적 R&amp;D프로젝트 추진과 R&amp;D 업무관리 방법을 프로세스에 맞게 습득한다. 3. 실증적 사례중심의 교육으로 효과적인 실무에 적용하는 방법을 모색한다.</t>
  </si>
  <si>
    <t>1. R&amp;D 아이디어 창출 기법
2. R&amp;D와 창의적 문제해결 능력
3. R&amp;D 프로젝트 선정
4. R&amp;D 프로젝트의 평가관리 체계
5. R&amp;D 프로젝트의 KPI 설정
6. R&amp;D 프로젝트의 업적관리
7. R&amp;D 프로젝트의 수행관리: 제품개발혁신
8. R&amp;D 프로젝트 평가 사례</t>
  </si>
  <si>
    <t>1. 연구개발/기술/관리 부문의 실무 담당자, R&amp;D업무의 효과적 관리 및 R&amp;D프로젝트의 성공적 추진을 위한 연구개발 관련 실무자/관리자</t>
  </si>
  <si>
    <t>영업</t>
  </si>
  <si>
    <t>1. 미지(未知)
2. 발굴(發掘)
3. 이유(理由)
4. 착수(着手)
5. 도전(挑戰) 
6. 대면(對面)
7. 호흡(呼吸)
8. 포착(捕捉)
9. 성장(成長)
10. 조직(組織)
11. 난국(亂國)
12. 승부(勝負)
13. 예측(豫測)
14. 부활(復活)
15. 통찰(洞察)
16. 진화(進化)</t>
  </si>
  <si>
    <t>1. 세일즈에 대한 전반적인 이해와 영업 프로세스 방법에 대한 지식과 노하우를 습득할 수 있다. 
2. 세일즈에 대한 사례 연구를 통해 필요한 핵심내용과 스킬을 익히고 이를 바탕으로 자신의 업무에 적용하여 영업성과를 극대화할 수 있다. 
3. B2B, B2B2P 세일즈에 대한 인지를 통해 세일즈 스킬을 습득할 수 있다.</t>
  </si>
  <si>
    <t>1. 영업프로세스와 기초스킬을 훈련하고자 하는 세일즈 초심자 
2. 자신만의 영업스킬을 업그레이드 하고자 하는 세일즈 경력자</t>
  </si>
  <si>
    <t>1. 매출채권사고를 사전에 예방하고 채권을 성공적으로 회수하는 방법을 습득한다.
2. 담보. 보증. 어음의 관리 방법과 효과적인 채권 확보방법을 이해한다.
3. 채권사고가 발생했을 때 최대한 채권을 회수할 수 있는 효과적인 법 조치 방법을 습득한다. 
4. 자사 또는 거래처의 재무정보를 이해하고 분석하는 능력을 습득한다.
5. 손익분석에 기반하여 영업이익을 향상시키는 재무적 의사결정 마인드와 방법론을 습득한다.
6. 영업현장에 필수적인 부가가치세를 이해한다.</t>
  </si>
  <si>
    <t>1. 신용조사와 평가
2. 계약서 작성과 체결
3. 담보의 설정과 관리
4. 어음의 수취와 전자결제
5. 매출채권 회수1: 심리를 활용한 회수
6. 매출채권 회수2: 임의 회수
7. 매출채권 회수3: 법 조치를 활용한 강제회수
8. 채권회수 사례연구
9. 손익적 사고와 재무 정보 분석의 의의
10. 기업의 재무상태와 영업실적 파악 기법
11. 재무제표 구성 항목의 이해
12. 재무지표 분석 방법
13. 재무제표 분석 실습
14. 원가의 이해
15. 손익 분석 및 의사결정 회계
16. 부가가치세</t>
  </si>
  <si>
    <t>1. 마케팅/영업직, 마케팅/영업 관리직 
2. 채권관리 업무 담당자</t>
  </si>
  <si>
    <t>1. 체계적인 환경분석을 통한 경쟁우위전략을 도출한다. 
2. 영업기획능력을 개발하고 다양한 전략수립 기법을 습득한다. 
3. 고객정보를 정량적으로 분석하고 통계적으로 문제해결 능력을 배양한다. 
4. 토탈솔루션을 지향하는 효과적 영업활동의 개념 정립 및 도입 방법을 이해한다. 
5. 전략적 영업활동관리 방법의 프로세스와 핵심포인트를 습득한다. 
6. 목표달성을 위한 활동관리 전략을 효과적으로 수립할 수 있는 방법을 모색한다.</t>
  </si>
  <si>
    <t>1. 영업환경 변화와 역량 진단
2. 조직구매자의 이해와 행동분석
3. 영업기획의 개념과 프로세스 수립
4. 수요예측 절차와 기법
5. 영업목표수립의 이해
6. 영업전략수립 프로세스 이해
7. 영업전략의 유형과 분석기법
8. 영업성과 및 구조분석
9. 효과적 영업활동관리의 이해
10. 영업활동(CRP) 이해
11. 영업활동(CRP) 프로세스 별 핵심행동
12. 영업활동분석과 성과분석
13. 목표달성을 위한 전략도출
14. 최우선 과제도출 및 실행 프로세스
15. 영업활동 계획수립
16. 영업활동 실행 포인트</t>
  </si>
  <si>
    <t>1. 마케팅/영업 업무 담당자, Pro-salesman이 되고자 하는 영업 전문가 
2. 경영전략 및 기획부서 담당자, 수출부서 실무자</t>
  </si>
  <si>
    <t>1. 토탈솔루션을 지향하는 효과적 영업활동의 개념 정립 및 도입 방법을 이해한다. 
2. 전략적 영업활동관리 방법의 프로세스와 핵심포인트를 습득한다. 
3. 목표달성을 위한 활동관리 전략을 효과적으로 수립할 수 있는 방법을 모색한다.</t>
  </si>
  <si>
    <t>1. 효과적 영업활동관리의 이해
2. 영업활동(CRP) 이해
3. 영업활동(CRP) 프로세스 별 핵심행동
4. 영업활동분석과 성과분석
5. 목표달성을 위한 전략도출
6. 최우선 과제도출 및 실행 프로세스
7. 영업활동 계획수립
8. 영업활동 실행 포인트</t>
  </si>
  <si>
    <t>1. 마케팅/영업 업무 담당자, Pro-salesman이 되고자 하는 영업 전문가</t>
  </si>
  <si>
    <t>1. 솔루션 셀링과 가치 기반 영업기법의 필요성을 이해할 수 있다. 
2. 고객 대응 Framework의 이해, 고객의 전략, 고객의 Needs를 파악하는 방법을 알 수 있다. 
3. 경쟁전략 Framework, 경쟁전략 수립원칙을 이해할 수 있다. 
4. 영업 프레젠테이션를 작성하고 발표 및 전달하는 스킬에 대해 이해할 수 있다. 
5. 원칙에 의한 협상의 이해와 적용 및 계약서 관련 스킬에 대해 이해할 수 있다.</t>
  </si>
  <si>
    <t xml:space="preserve">1. 솔루션 셀링의 이해 
2. 솔루션 셀링의 적용
3. 솔루션 셀링의 도구
4. 고객 대응 Framework의 이해
5. 고객 Needs의 파악
6. 고객 대응 Framework의 적용
7. 대고객 관계의 이해
8. 대고객 관계의 형성
9. 가치 기반 영업기법
10. 영업 프레젠테이션의 내용 작성
11. 영업 프레젠테이션의 발표 및 전달
12. 경쟁전략 Framework의 이해
13. 경쟁전략의 수립원칙 
14. 원칙에 의한 협상의 이해
15. 원칙에 의한 협상의 적용
16. 계약서 관련 스킬의 이해와 적용
</t>
  </si>
  <si>
    <t>1. 영업/마케팅 부서에 근무하는 임직원 
2. 솔루션 영업전략 구축을 통한 성과향상이 필요한 직장인 
3. 영업 제안 및 프레젠테이션 능력 향상이 필요한 직장인</t>
  </si>
  <si>
    <t xml:space="preserve">1. 효과적인 세일즈 커뮤니케이션 전략 수립을 위해 쇼호스트의 노하우 습득할 수 있습니다. 
2. 교육 과정에서 제시하는 세일즈 커뮤니케이션 Tool을 활용하여 고객별, 상황별 알맞은 방법을 구사할 수 있습니다. 
3. 자신의 세일즈 커뮤니케이션 방법의 문제점을 진단하고 개선 방안을 도출 할 수 있습니다. </t>
  </si>
  <si>
    <t xml:space="preserve">1. 상품에 알맞은 나만의 캐릭터를 구축하라 
2. Mirror of Voice, 자신의 목소리를 보아라 
3. 나만의 장점이 차별을 만들고, 연습이 완벽을 만든다 
4. 안 팔리는 물건은 없고, 못 파는 사람만 있다 
5. 간결함의 힘, 딱 3가지만 말하라 
6. 눈으로 보여주고, 이야기로 감동시켜라 
7. 고객의 언어로 이야기하라 
8. 히든 메이커를 찾아라 
9. 고객의 감성에 호소하라 
10. 가치를 바꾸어 목적을 분명히 하라 
11. 케미 시너지, 함께하는 것이 답이다 
12. 논리와 명확성, 시간과 반복의 틀을 갖춰라 
13. 질문은 고객을 행동하게 만든다 
14. 고객에게 구매를 강요하지 않는다 
15. 마지막 한마디에 집중한다 
16. 진정성은 가장 강력한 무기이다 </t>
  </si>
  <si>
    <t xml:space="preserve">1. [조직]구성원들의 커뮤니케이션 역량 향상을 통해 기업 이미지 재고 및 성과 향상을 도모하고자 하는 기업 
2. [개인]고객 니즈에 부합하는 자신만의 커뮤니케이션 전략을 통해 성과를 향상시키고자 하는 임직원 </t>
  </si>
  <si>
    <t>1. 세일즈에 대한 전반적인 이해와 영업 프로세스 방법에 대한 지식과 노하우를 습득할 수 있다. 
2. 세일즈에 대한 사례 연구를 통해 필요한 핵심내용과 스킬을 익히고 이를 바탕으로 자신의 업무에 적용하여 영업성과를 극대화할 수 있다.</t>
  </si>
  <si>
    <t xml:space="preserve">1. 서비스마케팅의 이해
2. 비즈니스의 4단계
3. 프로세일즈맨의 자기관리
4. 서비스 품질과 마케팅 시사점
5. 개성과 Life Style
6. 시장의 거시적 환경과 미시적 환경
7. 마케팅 전략(STP)
8. 마케팅 믹스계획(4P)
9. 신제품 개발과 제품수명주기(PLC)관리
10. 소비자 태도(1)
11. 소비자 태도(2)
12. 소비자행동과 마케팅 커뮤니케이션
13. 소비자 의사결정과정(1)
14. 소비자 의사결정과정(2)
15. 소비자 정보처리과정(1)
16. 고객상담 및 성격유형별 설득전략
17. 협상기법(개념과 전략)
18. 협상기법(협상의 실행)
</t>
  </si>
  <si>
    <t>1. 세일즈에 대한 기초개념 및 프로세스를 습득해야 하는 학습자 
2. 타직종에서 영업으로 직무가 전환된 학습자 
3. 세일즈 기본 스킬을 자신만의 영업 스킬로 업그레이드를 원하는 학습자</t>
  </si>
  <si>
    <t>1. 영업에 대한 전반적인 이해와 사례 연구를 통하여 영업에 대한 자신감을 가질 수 있도록 하며, 각 프로세스 상의 핵심 스킬을 정리하고 자신의 업무에 적용할 수 있도록 한다. 
2. 체계적인 영업의 프로세스와 각 단계의 핵심 스킬을 습득하여 실무에 적용한다. 
3. 현장에서 구체적인 성과로 연계될 수 있는 자신만의 영업 활동이 가능하다.</t>
  </si>
  <si>
    <t xml:space="preserve">1. 왜 영업인가?
2. 변화의 인식  ? 고객을 읽어라!
3. 성공을 위한 SUCCESS 프로세스
4. 제대로 목표를 선정하라
5. 남과 다른 방법으로 접근하라
6. 상대의 마음을 사로잡아라
7. 상대의 무관심을 극복하라
8. 상대의 신뢰를 획득하라
9. 고객과 함께 할 비전을 찾아라
10. 상대의 속마음을 읽어라
11. 중요한 결정은 혼자 내리지 않는다
12. 무엇을 SUPPORT할 것인가?
13. 읽고 싶은 제안서를 작성하라
14. 부정적인 반응을 극복하라 
15. 협상은 안하는 게 가장 좋다
16. 도장찍었다고 끝난 것은 아니다
17. 잡은 고기를 키워라
18. 성공의 힘찬 발걸음
19. 고객방문목적과 미팅 프로세스
20. 고객상담 적용 사례 1
21. 고객상담 적용 사례 2
22. 성공하는 영업의 비전설정과 실행
</t>
  </si>
  <si>
    <t>1. 신입 및 3년 이하 영업사원, 영업으로 직무가 전환된 직원 
2. 사원급 -세일즈에 대한 기초개념 및 프로세스를 습득해야 하는 학습자 -타직종에서 영업으로 직무가 전환된 직원 
3. 대리급 : 세일즈의 기본스킬을 자신만의 영업 스킬로 업그레이드를 원하는 학습자</t>
  </si>
  <si>
    <t>1. 거래처 신용조사와 분석, 계약서 작성과 체결에 대한 방법을 이해하고 이를 실무에 도입해본다.
2. 채권확보에 실질적으로 도움이 되는 담보. 보증의 설정, 어음. 수표의 수취에 대해 이해하고 사례연구를 통한 실무적용 방법을 배운다.
3. 채권회수 기법과 법 조치 기법을 배우고 이를 활용해 어떻게 채권회수에 성공할 수 있는 지를 연구해 본다.</t>
  </si>
  <si>
    <t>1. 신용조사와 평가
2. 계약서 작성과 체결
3. 담보의 설정과 관리
4. 어음의 수취와 전자결제
5. 매출채권 회수1: 심리를 활용한 회수
6. 매출채권 회수2: 임의 회수
7. 매출채권 회수3: 법 조치를 활용한 강제회수
8. 채권회수 사례연구</t>
  </si>
  <si>
    <t>1. 영업 업무 담당자, 영업관리. 채권관리 업무 담당자</t>
  </si>
  <si>
    <t>1. 협상의 10계명을 이해하고 이를 통해 영업 담당자들이 현업에서 바로 활용해 성과를 낼 수 있는 협상법을 제시하고자 합니다. 
2. 협상이 어렵고 지루한 것이 아닌, 논리적 근거를 통해 서로 파이를 키워가는 과정임을 알게 될 것입니다. 
3. 영업 협상이 갖는 특징에 대해 이해할 수 있다.
4. 협상 상대와 단순한 고객이 아닌, 내 편이 되는 우호적 관계를 유지하면서 협상하는 커뮤니케이션 스킬을 배울 수 있다.
5. Case 스터디와 함께 실제 상황에 근거한 영업 협상 상황을 풀어가는 연습을 진행함을 통해, 개인별 맞춤 교육효과를 얻을 수 있다.
6. 각 계명에 대한 영업 협상의 실제 적용 포인트를 강사 동영상 강의를 통해 정리할 수 있다.</t>
  </si>
  <si>
    <t xml:space="preserve">1. 협상의 본질
2. 협상의 1계명
3. 협상의 2계명
4. 협상의 3계명
5. 협상의 4계명
6. 협상의 5계명
7. 협상의 6계명
8. 협상의 7계명
9. 협상의 8계명
10. 협상의 9계명
11. 협상의 10계명
12. 협상 전술(I)
13. 협상 전술(II)
14. 협상 Feedback &amp; Coaching
15. Ending
</t>
  </si>
  <si>
    <t>1. 본 과정은 협상의 기본 개념을 충실히 배우고 영업 세일즈 성과를 높이고자 하는 영업 담당자들을 위한 협상 과정입니다.
2. 협상의 핵심 원리를 적용하여 효율적 업무 수행과 성과 창출에 필요한 협상력을 습득해야 하는 영업사원
3. 협상력의 스킬을 상황별로 접근하고, 협상 스킬을 업그레이드 하여 현장에서 활용하고자 하는 세일즈 담당자</t>
  </si>
  <si>
    <t>1. 자사 또는 거래처의 재무정보를 이해하고 분석하는 능력을 습득한다. 2. 손익분석에 기반하여 영업이익을 향상시키는 재무적 의사결정 마인드와 방법론을 습득한다. 3. 영업현장에 필수적인 부가가치세를 이해한다.</t>
  </si>
  <si>
    <t>1. 손익적 사고와 재무 정보 분석의 의의
2. 기업의 재무상태와 영업실적 파악 기법
3. 재무제표 구성 항목의 이해
4. 재무지표 분석 방법
5. 재무제표 분석 실습
6. 원가의 이해
7. 손익 분석 및 의사결정 회계
8. 부가가치세</t>
  </si>
  <si>
    <t>1. 마케팅/영업직, 마케팅/영업 관리직</t>
  </si>
  <si>
    <t xml:space="preserve">1. 영업환경 변화에 맞게 패러다임을 혁신하라.
2. 고객의 파트너가 되고 챔피언으로 만들어라.
3. 영업목표를 수립하라.
4. 영업전략을 수립하라.
5. 개별 영업전략을 수립하고 실행하라.
6. 가망고객을 발굴하라.
7. 거부할 수 없는 가치를 개발하고 제안하라.
8. 탁월한 협상으로 영업성과를 올려라.
9. 고객을 읽는 커뮤니케이션 기법을 습득하라.
10. 고객을 설득하라. 
11. 성공적인 상담과 마음을 여는 어프로치를 하라.
12. 다수의 고객을 움직여라. 
13. 거절을 극복하고 새로운 기회로 삼아라. 
14. 고객관리의 달인이 되어라. 
15. 고객과 밀착하라. 
16. 고객의 성격유형과 스타일에 효과적으로 대응하라.
17. 고객의 구매유형과 대응기법을 익혀라.
18. 가격협상에서 우위를 차지하라.
19. 까다로운 고객을 지혜롭게 처리하라.
20. 고객의 다양한 책략에 대응하라.
</t>
  </si>
  <si>
    <t>영업부서 영업담당자 및 영업관리자</t>
  </si>
  <si>
    <t>1. 일반 세일즈맨과 높은 성과를 올리는 레인메이커와의 차이점을 알고, 자신의 역량을 진단하여 개선 방안을 수립할 수 있다. 
2. 레인메이커의 3가지 전략과 6가지 원칙을 토대로 자신만의 세일즈 프로세스를 개발하여 업무의 효율성을 극대화할 수 있다. 
3. B2B 세일즈의 특징과 고객의 구매 프로세스를 이해하고, 각 단계 별로 필요한 세일즈 스킬을 습득하여 효과적으로 가망 고객을 발굴할 수 있다. 
4. 고객의 유형별, 상황별 세일즈 상담의 특징을 이해하고, 각 영업 상황에 적합한 세일즈 상담을 진행할 수 있다. 
5. 고객들이 반론을 제기하는 진정한 이유와 상황별 반론 처리 기법을 습득하여 고객의 불만을 해소하고 니즈를 충족시킬 수 있다. 
6. 세일즈 프레젠테이션의 목적을 이해하여, 고객에게 제품의 필요성과 특징 및 장단점을 알릴 수 있다. 
7. 고객과의 관계 관리를 위한 CRM 기법을 습득하여 자신만의 CRM 전략을 수립할 수 있다</t>
  </si>
  <si>
    <t xml:space="preserve">1. 레인메이커는 누구인가? - 나의 레인메이커 지수와 레인메이커들의 특징
2. 성공으로 이끄는 레인메이커 법칙- 레인메이커의 6원칙과 낙관주의의 기술
3. 폭풍매출을 부르는 레인메이커 되기- 레인메이커만의 시스템과 필수 원칙
4. 나는 누군가 여긴 어딘가 - 목표 설정과 위치 선정
5. 나의 비즈니스 어장 만들기 - 잠재고객 네트워크 구축과 가망고객 발굴
6. 고기를 잡으려면 고기가 되어라 -고객의 구매 프로세스 파악
7. 성공의 열쇠, 키맨을 찾아라  - 의사결정 관련 인물들의 이해
8. 고객의 속마음을 읽는 법 - 구조화된 상담 프로세스와 효과적인 질문 기법
9. 세일즈맨에서 컨설턴트로 진화하라- 솔루션 제공하기
10. 세일즈는 No에서 시작한다 - 효과적인 반론처리 기법
11. 고객을 혹하게 하라 1 - 마음을 움직이는 영업 프레젠테이션 기획
12. 고객을 혹하게 하라 2 - 마음을 움직이는 영업 프레젠테이션 스킬
13. 레인메이커의 win-win 협상 시크릿 Ⅰ - 기본편 : 협상의 기본 원칙과 기술
14. 레인메이커의 win-win 협상 시크릿 Ⅱ - 협상 준비와 단계별 전략
15. 레인메이커의 win-win 협상 시크릿 Ⅲ - 가격 협상 전략
16. 끝은 새로운 시작이다. - 또 다른 기회를 부르는 철저한 사후관리
</t>
  </si>
  <si>
    <t>1. B2B, B2C를 대상으로 하는 기업의 영업부서에 재직중인 영업 담당자 및 영업 관리자
2. 세일즈에 대한 기초개념 및 프로세스를 습득해야 하는 신입 영업 담당자 
3. 자신의 세일즈 스킬을 한단계 업그레이드 하고자 하는 중견 영업 담당자 
4. 자신의 세일즈 프로세스를 체계화하여 업무의 효율화를 꾀하고자 하는 영업 담당자 
5. 세일즈의 역할과 프로세스에 대한 이해가 필요한 영업 유관 부서에 근무하는 임직원</t>
  </si>
  <si>
    <t>1. 프로페셔널한 영업 마케팅 체계와 전략을 습득할 수 있다. 
2. 체계적이고 전략적인 영업 마케팅 통합 스킬을 통하여 성공적인 사업, 영업, 비즈를 가능 할 수 있다. 
3. 비즈니스맨, 영업맨 뿐만 아니라 전사원이 학습을 통하여 업무 능력을 향상 할 수 있다.</t>
  </si>
  <si>
    <t>1. 프로페셔널 마케팅세일즈란 무엇인가?
2. 영업부서장과 영업맨, 비즈니스맨의 역할과 미션
3. 비즈니스 현실환경 분석(KOREA CASE)
4. 비즈니스 의욕과 자신감 고취&amp; 모티베이션 
5. 시장 및 고객 분석
6. 마케팅 체계와 실행 절차 8단계
7. 세일즈(영업) 체계와 실행 절차 10단계
8. 영업전략과 판매기법 및 세일즈 기술
9. 영업업무와 세일즈 실무 가이드
10. 경쟁 승리 전략과 기술
11. 프로페셔널 비즈니스 스킬 임파워먼트 PGM
12. 비즈 시스템 플래너 1
13. 비즈 시스템 플래너 2
14. 비즈니스 협상과 타협의 전략전술
15. 비즈니스 협상과 타협의 스킬과 노하우
16. 프로페셔널 PT와 데모 기술
17. 고객방문, 질문기법, 대화방법
18. 영업정신과 행동관리, 태도와 자세, 시간관리
19. 인맥 관계십 전략과 비즈니스 에티켓, 회의관리
20. 소셜마케팅과 비즈니스 활용전략, 생산성관리</t>
  </si>
  <si>
    <t>1. 마케팅/영업/기획 부서에 근무하는 직장인 
2. 영업부서 및 유통기업의 마케터, 마케팅 실무 담당자 
3. 전임직원</t>
  </si>
  <si>
    <t xml:space="preserve">1. 근로기준법의 개념을 판례와 사례를 통해 쉽게 이해할 수 있다.
2. 근로계약서 및 취업규칙에 내재된 의무를 이해하고 의미를 파악할 수 있다.
3. 임금의 개념 및 관련 법적 의무사항을 이해하고 실무에 적용할 수 있다.
4. 산재보험 및 고용보험 제도를 이해하고 실무에 활용할 수 있다.
5. 퇴직 및 해고에 관한 기준을 이해하고 이를 실무에 적용할 수 있다. </t>
  </si>
  <si>
    <t>1. 근로계약서 작성 실무(1)
2. 근로계약서 작성 실무(1)
3. 근로시간제도 이해(1)
4. 근로시간제도 이해(2)
5. 휴식 및 보호 제도 이해
6. 취업규칙 작성 실무
7. 임금 기본개념 이해
8. 임금관리 법적 의무
9. 임금제도 설계 의무(1) [합리적 임금관리, 퇴직연금 설계]
10. 임금제도 설계 의무(2) [한국형 연봉제 설계]
11. 임금제도 설계 의무(2) [임금피크제도 설계]
12. 비정규직 관리(1)
13. 비정규직 관리(2)
14. 산재고용보험법과 산재보상 실무
15. 퇴직 및 해고 관리
16. 노사협의회 운영 실무</t>
  </si>
  <si>
    <t>1. 인사, 노무담당 부서의 관리자 및 실무자
2. 근로기준법에 근거한 조직 및 인력 관리가 필요한 부서장 및 관리자
3. 근로기준법 등 노무관련 법률에 대한 관심이 있고, 노무관리에 대한 지식습득을 필요로 하는 자</t>
  </si>
  <si>
    <t>1. 성과관리 기본 개념, 최근 트렌드 등 실무적인 지식과 방법을 이해한다. 
2. 전략적 조직평가지표와 객관적 개인평가지표를 설정 및 도출할 수 있다. 
3. 합리적인 평가체계 구축과 운영의 공정성을 확보할 수 있다. 
4. 임금 조정안 수립을 위하여 거시적 경제 지표 및 미시적 관련 자료를 조사할 수 있다. 
5. 조직의 지불능력, 생계비, 동종업계의 임금수준을 고려하여, 직급별 임금인상률을 추정할 수 있다. 
6. 개인별로 산출된 임금을 기초로 구성원과 임금계약을 체결할 수 있다.</t>
  </si>
  <si>
    <t>1. 성과관리의 이해
2. 전략적 조직평가지표 설정
3. 객관적 개인 업적평가지표 설정
4. 객관적 개인 역량평가지표 설정
5. 평가운영체계 구축 방법
6. 평가점수 및 등급 산정 방법
7. 평가프로세스 설정
8. 평가결과 활용
9. 전략적 보상관리 요건과 임금관리
10. 임금수준 결정 요소와 임금전략
11. 사회성 기반의 임금조정 이해
12. 기업성 기반의 임금수준 책정을 위한 조사 방법
13. 생산성 기반의 임금조정기법 이해
14. 임금체계를 통한 임금관리 
15. 성과지향형 임금제의 설계 기법
16. 임금계약의 체결과 임금계약 관련 법률의 이해</t>
  </si>
  <si>
    <t>1. 인사·노무 관련 업무 담당자 및 실무자 
2. 성과관리 및 임금·보상관리 배경 지식을 쌓고자 하는 자</t>
  </si>
  <si>
    <t>1. 사내 각종 행사 진행에 따른 실무능력을 배양한다. 
2. 행사에 수반 되는 의전수행에 필요한 의전 담당자의 자질을 함양한다. 
3. 국제화 시대에 맞는 글로벌 비즈니스 역량을 향상한다. 
4. 기업 자산관리 총괄부서로서의 자산관리실무 절차를 이해한다. 
5. 총무팀과 자산사용 부서와의 업무 연계성 이해로 자산관리의 통일성을 기한다. 
6. 자산의 종류별 주요 관리쟁점을 이해하고 자산관리 패러다임 변화를 이해한다.</t>
  </si>
  <si>
    <t>1. 재무적 자산분석
2. 효율적 비품관리
3. 자산관리시스템
4. 자산취득관리
5. 자산운영관리
6. 자산처분관리
7. 자산종류별 활용 쟁점: 부동산 자산
8. 자산종류별 활용 쟁점: 동산 자산 등
9. 의전행사의 이해
10. 행사 구상 및 기획
11. 행사의 준비
12. 행사 프로세스 및 진행
13. VIP 의전 실무
14. 기업 의전 실무
15. 연회 의전
16. 글로벌 매너와 에티켓</t>
  </si>
  <si>
    <t>1. 총무, 홍보, 의전, 인사, 행사기획 담당 부서장 및 실무자 (주임~부장) 
2. 총무팀 관리자, 구매 담당자</t>
  </si>
  <si>
    <t>New Standard! 통상임금 바로알기</t>
  </si>
  <si>
    <t>1. 통상임금의 개념을 이해하고, 대법원 판결 전후의 통상임금 체계를 설명할 수 있다. 
2. 기업 별 통상임금적용 여부에 따른 대처방안에 대해 설명할 수 있다.</t>
  </si>
  <si>
    <t>1. 통상임금의 개념
2. 대법원 판결 이전과 이후 통상임금의 차이점
3. 대법원 판결 이후의 기업의 대처방안</t>
  </si>
  <si>
    <t>1. 인사부서, HR담당자, 경리/총무 담당자</t>
  </si>
  <si>
    <t>1. 교육훈련의 주요 트렌드에 대해 설명할 수 있다. 
2. 전략적 HRD와 HRD 전략수립 프로세스를 열거할 수 있다. 
3. 교육체계 수립의 주요 접근방법을 비교할 수 있다. 
4. 교육기획, 운영, 평가의 프로세스를 단계별로 묘사할 수 있다.</t>
  </si>
  <si>
    <t>1. HRD기초 및 트렌드
2. 전략적 HRD의 이해
3. HRD전략 및 교육체계수립
4. 교육기획의 이해
5. 교육요구분석
6. 교수설계 및 교수방법
7. 성과중심 교육운영
8. 교육평가</t>
  </si>
  <si>
    <t>1. 인사/교육 업무 담당자, 기업교육 및 HRD의 기본적인 프로세스와 핵심개념을 이해하고 현장에서 적용하기를 희망하는 모든 사람들</t>
  </si>
  <si>
    <t>1. 성과관리 기본 개념 및 목적, 최근 트렌드 등 실무적인 지식과 방법을 이해한다. 2. 전략적 조직평가지표와 객관적 개인평가지표 설정 및 도출을 위한 과학적이고 체계적인 방법을 습득한다. 3. 합리적인 평가체계 구축 및 프로세스, 구체적인 운영방안, 사례 등의 학습을 통해 평가제도와 운영의 공정성을 확보할 수 있는 역량을 배양한다.</t>
  </si>
  <si>
    <t>1. 성과관리의 이해
2. 전략적 조직평가지표 설정
3. 객관적 개인 업적평가지표 설정
4. 객관적 개인 역량평가지표 설정
5. 평가운영체계 구축 방법
6. 평가점수 및 등급 산정 방법
7. 평가프로세스 설정
8. 평가결과 활용</t>
  </si>
  <si>
    <t>1. 인사, 기획, 총무, 노무, 관리, 지원 업무 담당자, 성과관리 전문가가 되기 위해 배경 지식을 쌓고자 하는 인사담당자</t>
  </si>
  <si>
    <t>1. 기업 자산관리 총괄부서로서의 자산관리실무 절차를 이해한다.
2. 총무팀과 자산사용 부서와의 업무 연계성 이해로 자산관리의 통일성을 기한다.
3. 자산의 종류별 주요 관리쟁점을 이해하고 자산관리 패러다임 변화를 이해한다.</t>
  </si>
  <si>
    <t>1. 재무적 자산분석
2. 효율적 비품관리
3. 자산관리시스템
4. 자산취득관리
5. 자산운영관리
6. 자산처분관리
7. 자산종류별 활용 쟁점: 부동산 자산
8. 자산종류별 활용 쟁점: 동산 자산 등</t>
  </si>
  <si>
    <t>1. 총무팀 관리자, 구매 담당자</t>
  </si>
  <si>
    <t>1. 기업의 임직원들이 인적자원관리의 기초지식을 갖출수 있도록 한다. 
2. 기업에 필요한 인적자원관리와 관련된 이론과 사례를 학습한다.
3. 효과적인 인적자원관리를 통해 업무의 효율성을 증대시킬수 있다.</t>
  </si>
  <si>
    <t>1. 인적자원관리에 대하여(1)
2. 인적자원관리에 대하여(2)
3. 인재의 모집(1)
4. 인재의 모집(2)
5. 선발(1)
6. 선발(2)
7. 성과평가이론(1)
8. 성과평가이론(2)
9. 인사평가실제(1)
10. 인사평가실제(2)
11. 직무분석이란(1)
12. 직무분석이란(2)
13. 직무설계
14. 직무평가
15. 사원의 이동
16. 임금체계</t>
  </si>
  <si>
    <t>1. 인사 관련 업무에 대한 체계적인 이해가 필요한 실무자 및 관리자 
2. 인적자원관리의 이론과 사례를 학습하고자 하는 실무담당자 
3. 체계적인 경영기초 수업이 필요한 모든 임직원</t>
  </si>
  <si>
    <t>1. 교육의 이해
2. 기업교육과 HRD Trends 이해
3. 성인학습자의 특성
4. 성인학습의 원리(e4U)와 전략(ARCS)
5. 효과적인 프로그램 및 훌륭한 강사의 요건
6. 교수설계의 이해 및 교수설계 모델
7. 교수계획의 이해 및 교수설계 모델
8. 학습내용 선정 및 계열화(1)-강의 초안 작성
9. 학습내용 선정 및 계열화(2)-교육내용 개발 및 계열화 
10. 교재 및 시각자료 개발
11. 강의의 에센스 - 메릴(Merril)의 교수설계원리 적용
12. 강의의 에센스 - 사례연구
13. 교안작성 모델 및 교안작성 사례연구
14. 강의 실행전략(1)-서론의 전개
15. 강의 실행전략(2)-본론의 전개
16. 강의 실행전략(3)-설득 스피치
17. 강의 실행전략(4)-결론의 전개
18. 교수방법의 유형과 강의식 교수법
19. 참여식 교수법의 운영원리와 토의법
20. 사례연구법, 시범ㆍ실험ㆍ실습법, 역할연기법
21. 게임훈련법
22. 기타 참여식 교수법 및 교수매체의 활용
23. 강의준비 및 점검
24. Body Language
25. 신뢰형성 및 동기유발을 위한 Rapporeation 스킬
26. 강의 스피치 및 질의ㆍ응답 요령
27. 문제상황대처법과 발표불안증의 극복
28. SPOT기법의 의의와 유형 및 활용</t>
  </si>
  <si>
    <t>1. 기업체 사내강사 
2. 사내강사 예정자, HRD 담당자 및 사내강사가 되고자 하는 기업체 재직자</t>
  </si>
  <si>
    <t>1. 역량이 뛰어나고, 조직에 잘 적응할 수 있는 적재적소의 인재 채용을 위해 채용 및 면접 관련 이론과 기법을 학습하고 적용할 수 있다. 
2. 면접위원으로서 지녀야 할 역할과 책임에 대해 인지하여 실제 면접 시 적용할 수 있다. 
3. 면접 시 빈번하게 발생할 수 있는 평가 오류를 최소화할 수 있는 방안에 대해 설명할 수 있다.</t>
  </si>
  <si>
    <t xml:space="preserve">1. 조직이 원하는 인재와 면접 구조화
2. 면접의 핵심, 면접위원의 역할과 책임
3. 당신은 일을 잘 할 수 있는 사람인가? 역량중심 행동 면접
4. 당신은 우리 회사와 맞는 사람인가? 인성 면접
5. 면접 Process 단계별 스킬
6. 사례에서 배우는 면접 스킬
7. 생기기 쉬운 문제점과 평가오류 최소화하기
8. 면접위원이 반드시 주의해야 할 사항
</t>
  </si>
  <si>
    <t xml:space="preserve">1. 인재확보를 목표로 하는 기업의 면접위원 
2. 인재선발절차 및 면접 기법에 관심이 있는 직장인 
3. 실무면접을 진행하는 현업 실무자
 </t>
  </si>
  <si>
    <t>1. 사내강사의 역할을 이해하고, 이에 요구되는 역량을 함양할 수 있다. 
2. 효과적인 강의 계획 및 강의 스킬을 습득하여 살제 강의현장에서 활용할 수 있다. 
3. 사내강사로서 자신의 역량개발은 물론, 소속조직의 조직개발에 기여할 수 있다.</t>
  </si>
  <si>
    <t>1. 좋은학습은 어떻게 만드는 것일까?
2. 강의 구성은 어떻게 해야 할까?
3. 강의 방법 선정과 교재 및 교안준비는 어떻게 해야 할까?
4. 멋있는 도입에는 어떤 것이 필요할까?
5. 강한 본론은 어떻게 만들 수 있을까?
6. 어떻게 인상적인 마무리를 남길 수 있을까?
7. 매력적인 강의를 위한 강의 스킬에는 어떤 것들이 있을까?
8. 명강사가 되기 위한 비법에는 어떤 것들이 있을까?</t>
  </si>
  <si>
    <t>1. 사내강사 및 사내교육을 준비하는 임직원 
2. HR 직무 종사자 3. 강의에 관심이 있는 모든 분</t>
  </si>
  <si>
    <t>1. 인사노무관리 업무의 원만한 수행을 위한 개별적 근로관계법 이해
2. 교육내용을 실무에 적용하여 인사노무 문제점 개선
3. 채용에서 퇴직까지 노동법적 안정성 확보</t>
  </si>
  <si>
    <t>1. 채용(1)_채용 기초지식
2. 채용(2)_비전형 근로계약
3. 채용(3)_채용시 주요이슈
4. 근로시간
5. 휴식(1)_휴일
6. 휴식(2)_연차유급휴가와 휴게
7. 모성보호
8. 임금(1)_임금의 기초
9. 임금(2)_평균임금과 통상임금
10. 임금(3)_임금의 주요이슈
11. 인사이동
12. 징계
13. 취업규칙
14. 비정규직
15. 퇴직(1)_근로관계의 종료
16. 퇴직(2)_퇴직금</t>
  </si>
  <si>
    <t>1. 인사부서장, 노무부서장, 인사담당자, 노무담당자, 현업 팀장 및 관리자</t>
  </si>
  <si>
    <t>1. 회계의 기초개념을 알고 주요 계정과목에 대한 회계처리 방법을 알 수 있다. 
2. 세무의 기초개념을 알고 다양한 부가가치세 계산 및 신고 방법을 알 수 있다. 
3. 소득세와 법인세의 개념을 이해하고 처리하는 방법에 대해 알 수 있다. 
4. 지출증빙과 4대 보험 실무를 처리하는 방법에 대해 알 수 있다.</t>
  </si>
  <si>
    <t xml:space="preserve">1. 회계의 기초개념과 거래
2. 회계의 순환과정
3. 유동자산
4. 비유동자산의 회계처리
5. 부채의 회계처리
6. 자본계정 분석
7. 수익과 비용의 회계처리
8. 재무비율
9. 기초세무지식
10. 부가가치세의 이해 I
11. 부가가치세의 이해 II
12. 부가가체세의 계산과 신고납부
13. 소득세의 이해
14. 근로소득과 퇴직소득
15. 법인세의 이해 I
16. 법인세의 이해 II
17. 법인세의 이해 III
18. 지출증빙과 4대보험
</t>
  </si>
  <si>
    <t>1. 경영 관리 부서의 신입사원 (초급) 
2. 경리, 회계, 총무 실무 관리자 
3. 회계 및 세무에 관심이 있는 직장인</t>
  </si>
  <si>
    <t>1. 비서로서 자질과 능력을 함양할 수 있도록 비서업무 전반에 대해 이해하고 주도적으로 업무를 처리할 수 있다. 
2. 상사에게 걸려오는 전화를 응대하고, 내방객을 접대할 수 있다. 
3. 상사의 회의 업무, 상사의 일정 및 출장 시 필요한 제반적인 업무를 보좌할 수 있다. 
4. 다양한 문서의 역할과 종류를 이해하고, 문서를 작성하고 관리할 수 있다.</t>
  </si>
  <si>
    <t xml:space="preserve">1. 기업 환경의 변화와 비서의 역량
2. 비서의 기본적인 바른 전화응대 방법 
3. 다양한 상황의 전화응대와 국제 전화응대 
4. 내방객 응대를 위한 준비 
5. 내방객 맞이 예절 및 외국인 내방객 응대
6. 상사의 일정을 효율적으로 관리하기 
7. 비서 업무 관리 및 시간 관리 
8. 상사에게 필요한 회의 업무 보좌하기 
9. 국내 ? 외 회의 개최 준비하기 
10. 상사의 출장업무 준비하기 
11. 출장 일정과 출장 보좌업무 이해 
12. 상사와 관련된 다양한 총무 업무 관리하기
13. 비서가 처리해야 할 사내 ? 외 문서 작성하기
14. 신속한 업무 처리를 위한 문서 정리 
15. 문서 ? 전자문서 관리 방법 
16. 상사에게 필요한 정보관리 및 보안
</t>
  </si>
  <si>
    <t>1. 기업이나 정부기관 비서실 근무자 
2. 비서의 기본 업무에 대한 이해가 필요한 직장인 
3. 업무의 기본기를 알고 싶은 임직원</t>
  </si>
  <si>
    <t>1. 사내 각종 행사 진행에 따른 실무능력을 배양한다. 2. 행사에 수반 되는 의전수행에 필요한 의전 담당자의 자질을 함양한다. 3. 국제화 시대에 맞는 글로벌 비즈니스 역량을 향상한다.</t>
  </si>
  <si>
    <t>1. 의전행사의 이해
2. 행사 구상 및 기획
3. 행사의 준비
4. 행사 프로세스 및 진행
5.VIP 의전 실무
6. 기업 의전 실무
7. 연회 의전
8. 글로벌 매너와 에티켓</t>
  </si>
  <si>
    <t>1. 총무, 홍보, 의전, 인사, 행사기획 담당 부서장 및 실무자 (주임~부장)</t>
  </si>
  <si>
    <t>1. 인사/노무/총무 담당 실무자 
2. 노동법 관련 법규의 이해를 필요로 하는 노사관련 전문가</t>
  </si>
  <si>
    <t>인사총무담당자를 위한 총무업무 종합</t>
  </si>
  <si>
    <t>1. 총무 분야에 대한 기본적인 개념을 이해하고, 문서관리, 인사노무관리, 자산관리, 임대관리 등의 구체적 사례를 통하여 업무 수행 노하우를 파악할 수 있다. 
2. 총무업무 매뉴얼에 대한 핵심실무와 관리 기초를 다양한 사례를 통해 파악하여 총무업무의 기본이 되는 매뉴얼에 대해 이해할 수 있다. 
3. 문서관리 파일링 및 업무매뉴얼의 작성 프로세스를 이해하고, 실무에서 적용할 수 있다.
4. 인사노무관리를 위한 복무, 임금, 근태관리 영역에 대한 기준을 파악할 수 있다. 
5. 기업부동산 자산관리의 기본이 되는 인수, 관리, 매각의 전 과정을 통해 기업의 자산을 효율적으로 관리할 수 있다.
6. 부동산 임대차관리의 실무기법을 터득하여 효율적으로 업무를 처리할 수 있다.</t>
  </si>
  <si>
    <t>1. 조직구성 핵심실무 
2. 지식사회와 업무노하우 확보 
3. 조직구축 및 관리 기초 
4. 근로자 관리 기초 
5. 일반사무 관리 기초 
6. 무형자산 관리 기초 
7. 대외관리 기초실무 
8. 권리보호 기초실무 
9. 지식경영을 위한 업무/문서 체계화
10. 문서관리/파일링 프로세스 
11. 업무매뉴얼 작성 프로세스 
12. 총무업무와 노동법 
13. 복무관리 : 일은 어떻게 시키나? 
14. 임금관리 : 일한 대가는 어떻게 주나? 
15. 근태관리 : 일하고 쉬는 것을 어떻게 관리하나?
16. 부동산 자산관리의 목적 
17. 부동산 자산관리운영과 경영계획 
18. 부동산 운영관리 프로세스 
19. 취득 및 매각 실무 
20. 임대차 계약실무 
21. 상가건물임대차 보호법 해설</t>
  </si>
  <si>
    <t>1. 총무, 인사, 관리, 기획 담당 부서장 및 실무자 
2. 총무업무에 대해서 알고 싶은 기업체 임직원</t>
  </si>
  <si>
    <t>1. 인사노무관리의 중요성을 인지하여, 효율적인 기업활동을 수행할 수 있다. 
2. 다양한 인사노무 사례를 통해 노동관계의 원활한 운영과 사업장의 자율적인 노무관리를 도모할 수 있다. 
3. 법적 기준에 근거한 구체적인 인사노무관리방안을 통해 근로자의 복지증진과 기업의 건전한 발전을 기할 수 있다.</t>
  </si>
  <si>
    <t>1. 기업에서 인사·노무관리의 중요성과 근로관계 개요
2. 직무분석과 직무평가
3. 인적자원 채용관리
4. 근로계약관리
5. 특수근로자의 근로계약
6. 연소자 및 여성근로자 등 남녀평등 근로계약
7. 취업규칙
8. 경력개발 관리
9. 교육훈련 관리
10. 인사평가(고과) 관리
11. 승급과 승진 관리
12. 조직활성화 관리
13. 근로시간 관리
14. 휴일, 휴가, 휴직, 근태관리
15. 임금관리
16. 퇴사와 해고관리
17. 산업재해보상보험과 4대보험 제도 이해
18. 업무상 재해 판단 기준과 보상
19. 노사협의회 관리
20. 노동조합과 단체협약 관리</t>
  </si>
  <si>
    <t>1. 기업의 인사(총무)부서 인사담당자 
2. 기업의 노무관리자</t>
  </si>
  <si>
    <t>1. 성인교육에 대한 이해를 기반으로 한 사내강사로서의 역할 인식 
2. 교육내용 구조화 및 학습동기를 업그레이드 할 수 있는 전략 및 방법 습득 
3. 수사학 및 스토리 플롯을 활용한 전달기법의 습득</t>
  </si>
  <si>
    <t>1. 성인교육의 이해
2. 거시설계와 교수전략
3. 미시설계와 교수전략
4. 학습동기 유발전략
5. 메시지 커뮤니케이션
6. 수사학적 전달기법
7. 스토리텔링 전달기법
8. 강의 클리닉</t>
  </si>
  <si>
    <t>1. 기업체 교육담당자 및 사내강사</t>
  </si>
  <si>
    <t>1. 왜? 사내강사인가(기업과 사내강사)
2. 기업교육의 중심 - 사내강사의 역할
3. 교육 전 콘텐츠 구성하기 - 분석과 평가계획
4. 교육 전 콘텐츠 구성하기 - 강의내용 설계
5. 교육 전 콘텐츠 구성하기 - 교수방법
6. 리소스 확보 및 강의 연습 - 학습자용 교재
7. 리소스 확보 및 강의 연습 ? 교안준비
8. 리소스 확보 및 강의 연습 - 강의 슬라이드 제작 및 리허설
9. 강사의 기본 동작과 비언어 커뮤니케이션 
10. 강사의 말하기
11. 강의 실시 준비 - 강의환경 점검
12. 강의 실시 준비 - 불안감 해소 및 시간활용, 리스크 조치
13. 강의 실시(도입) - 오프닝 확! 잡기
14. 강의는 라이브다! 생동감 있는 본론 진행 
15. 알기 쉽게 설명하기
16. 질문화법 구사 - 질문하기와 질문받기 
17. 질문화법 구사 - 학습자 의견에 대한 다양한 대응방법
18. 주의집중을 유지하기 위한 방법
19. 엔딩을 인상적으로 정하자! 클로징 방법
20. 강의 업그레이드 방안</t>
  </si>
  <si>
    <t>1. 회계원리의 이해 및 재무제표의 구성과 상호관계에 대한 전반적인 이해 
2. 재무제표 작성능력의 향상과 재무제표분석을 통한 기업활동의 이해 
3. 경영활동과 재무제표의 연관성 이해 및 재무제표 분석능력 향상 
4. 계정과목별 회계처리 및 재무회계에 대하 종합적인 이해능력 제고 
5. 국제회계기준(K-IFRS) 및 재무회계 개념체계의 입체적 이해 및 기업회계기준과의 주요 차이에 대한 이해</t>
  </si>
  <si>
    <t xml:space="preserve">1. 재무회계의 개요
2. 재무제표 작성과 표시
3. 보고기간후 사건, 특수관계자 공시, 중간재무보고
4. 재고자산(1)
5. 재고자산(2)
6. 유형자산(1)
7. 유형자산(2)
8. 유형자산(3)
9. 무형자산과 투자부동산
10. 금융자산(1)
11. 금융자산(2)
12. 금융부채(1)
13. 금융부채(2)
14. 충당부채, 우발부채 및 우발자산(1)
15. 충당부채, 우발부채 및 우발자산(2)
16. 자본
17. 수익
18. 건설계약
19. 종업원 급여
20. 주식기준보상
21. 법인세회계
22. 회계변경과 오류수정
23. 주당이익
24. 관계기업
25. 환율변동효과
26. 파생상품
27. 리스
28. 현금흐름표 </t>
  </si>
  <si>
    <t>1. K-IFRS에 따른 계정과목별 회계처리 능력을 향상시키고자 하는 직장인 
2. K-IFRS에 대한 기본적인 이해를 하고자 하는 일반인</t>
  </si>
  <si>
    <t>1. 원가회계의 기본개념 
2. 원가회계의 흐름
3. 원가배분(1)
4. 원가배분(2)
5. 개별원가계산(1)
6. 개별원가계산(2)
7. 개별원가계산(3)
8. 종합원가계산(1)
9. 종합원가계산(2)
10. 종합원가계산(3)
11. 종합원가계산(4)
12. 표준원가계산(1)
13. 표준원가계산(2)
14. 표준원가계산(3)
15. 변동원가계산과 전부원가계산(1)
16. 변동원가계산과 전부원가계산(2)
17. 원가구조분석
18. 원가 · 조업도 · 이익(CVP)분석(1)
19. 원가 · 조업도 · 이익(CVP)분석(2)
20. 활동기준원가계산
21. 활동기준경영관리
22. 단기의사결정을 위한 원가정보의 활용(1)
23. 단기의사결정을 위한 원가정보의 활용(2)
24. 대체가격결정
25. 장기의사결정을 위한 원가정보의 활용(1)
26. 장기의사결정을 위한 원가정보의 활용(2)
27. 책임회계제도와 성과평가
28. 경제적부가가치(EVA)</t>
  </si>
  <si>
    <t xml:space="preserve">1. 원가의 기본개념 
2. 원가회계의 흐름 
3. 원가배분 
4. 개별원가계산 
5. 활동기준원가계산 
6. 정상원가계산 
7. 종합원가계산(1) 
8. 종합원가계산(2) 
9. 표준원가계산(1) 
10. 표준원가계산(2) 
11. 변동원가계산과 전부원가계산 
12. 원가구조분석 
13. CVP분석 
14. 단기의사결정 
15. 대체가격결정
16. 장기의사결정(1) 
17. 장기의사결정(2) 
18. 책임회계제도와 성과평가 </t>
  </si>
  <si>
    <t>1. 부가가치세 세금구조 및 신고납부요령을 설명할 수 있다. 
2. 종합소득세의 세금구조 및 원천징수요령을 이해할 수 있다.
3. 법인세 세무조정 및 주요계정과목별 세무조정의 기본실무를 터득할 수 있다.</t>
  </si>
  <si>
    <t>1. 부가가치세 총설
2. 과세거래
3. 거래시기와 세금계산서의 이해
4. 영세율과 면세
5. 과세표준과 세액
6. 신고 · 납부 및 간이과세자
7. 소득세 총설
8. 종합소득세의 계산구조 및 종합소득금액
9. 종합소득세의 과세표준 및 세액의 계산
10. 법인세의 개요 및 법인유형별 납세의무
11. 각 사업연도소득의 계산구조
12. 익금과 손금항목의 구분
13. 신고조정과 결산조정의 구분
14. 인건비 및 세금과 공과금 세무조정
15. 접대비 · 재고자산 · 감가상각비 세무조정
16. 충당금의 이해와 손익의 귀속시기
17. 법인세 신고서 작성사례</t>
  </si>
  <si>
    <t>1. 세무, 회계, 전산, 재경부문의 관리자와 실무자
2. 영업, 기획, 심사, 경영, 총무 관리자와 실무자</t>
  </si>
  <si>
    <t xml:space="preserve">1. 원가관리를 위한 원가정보 제공방향
2. 원가계산이란 무엇인가
3. 원가의 개념 및 분류 
4. 원가계산제도의 이해와 선택(1)
5. 원가계산제도의 이해와 선택(2)
6. 재료비의 계산과 활용
7. 노무비 및 경비의 계산과 활용
8. 간접 · 공통비 배부와 원가계산
9. 부문별 원가계산과 활용 
10. 개별원가계산과 활용
11. 개별원가계산 사례연구
12. 종합원가계산과 활용 (1)
13. 종합원가계산과 활용 (2)
14. 결합원가계산과 활용
15. 정상원가계산과 활용
16. 표준원가계산과 원가관리(1)
17. 표준원가계산과 원가관리(2)
18. 직접원가계산과 활용
19. 활동기준원가계산 및 관리
20. 원가·조업도·이익분석 및 활용(1)
21. 원가·조업도·이익분석 및 활용(2)
22. 원가분석을 활용한 의사결정
23. 원가관리시스템 진단 및 성공적인 구축방안
24. 종합적 원가절감 추진 방안
</t>
  </si>
  <si>
    <t>1. 원가에 대한 전반전인 개념과 산출방법, 활용방안을 필요로 하는 조직 구성원 
2. 경영혁신 등의 부서에서 원가관리 및 절감 방안을 담당하는 자 
3. 합리적인 의사결정을 위한 원가관리 및 구조에 대한 이해를 요구하는 관리자</t>
  </si>
  <si>
    <t>1. 기업의 재무상태 파악능력과 재무위험 관리능력 함양을 함양시킬 수 있다. 
2. 경영분석을 통한 부가가치 창출과 분석지표에 대한 의사결정능력 제고시킬 수 있다. 
3. 경영분석을 통한 재무정보의 추출능력 향상과 경영관리도구로서의 활용능력 배양할 수 있다.</t>
  </si>
  <si>
    <t xml:space="preserve">1. 회계의 개념 
2. 유동자산
3. 비유동자산
4. 유동부채
5. 비유동부채
6. 자본
7. 재무상태표의 시사점
8. 손익계산서
9. 손익계산서의 시사점
10. 안전성비율, 활동성비율
11. 수익성비율, 성장성비율
12. 사례분석
13. 현금흐름의 개념
14. "현금흐름표의 구성과 현금흐름분석
15. 부실징후 분석
16. 원가회계의 기본개념
17. 원가계산 제도
18. 원가분석
19. CVP분석
20. 단기의사결정
21. 장기의사결정-현금흐름추정
22. 장기의사결정-자본예산
23. 경제적부가가치-EVA
24. EVA의 산출
</t>
  </si>
  <si>
    <t>1. 회계, 자금, 관리, 기획 부문의 실무자 및 관리자 
2. 논리적 경영을 하기 위한 전반적인 지식을 습득하고자 하는 전 임직원 
3. 투자자, 채권자 등 기업외부의 이해관계자나 기업내부의 경영자</t>
  </si>
  <si>
    <t>1. 재무제표를 바탕으로 기업의 재무상태를 파악하고, 재무위험 관리능력 등을 향상시킬 수 있다. 
2. 기업의 재무제표 및 회계자료를 바탕으로 기업 경영에 필요한 정보를 산출하는 능력을 배양할 수 있다. 
3. 기업의 현재상태 분석과 더불어 미래의 투자안이나 경영전략 등을 수립하는 기초능력을 배양할 수 있다.</t>
  </si>
  <si>
    <t xml:space="preserve">1. 회계의 개념 및 유동자산
2. 비유동자산
3. 부채 Ⅰ
4. 부채 Ⅱ
5. 자본
6. 재무상태표의 시사점
7. 손익계산서
8. 손익계산서의 시사점
9. 재무비율 Ⅰ
10. 재무비율 Ⅱ
11. 재무회계의 문제점과 현금흐름의 개념
12. 현금흐름표의 구성과 현금흐름 분석
13. 부실징후 예측과 분석
14. 원가회계의 기본개념
15. 원가계산제도 및 분석
16. CVP분석
17. 단기의사결정
18. 장기의사결정-현금흐름추정
19. 장기의사결정-자본예산모형
20. 경제적부가가치
</t>
  </si>
  <si>
    <t>1. 원가의 기본개념을 이해하고 원가의 흐름을 이해한다. 2. 다양한 생산형태별로 상황에 맞는 원가계산방식을 이해한다. 3. 정확한 원가계산이 바로 원가절감이라는 사실을 인지한다. 4. 표준원가계산의 기본개념을 이해한다.</t>
  </si>
  <si>
    <t>1. 원가관리회계 일반(1)
2. 원가관리회계 일반(2)
3. 원가의 흐름(1)
4. 원가의 흐름(2)
5. 개별원가계산(1)
6. 개별원가계산(2)
7. 활동기준원가계산(1)
8. 활동기준원가계산(2)
9. 원가기획 및 목표원가계산
10. 종합원가계산(1)
11. 종합원가계산(2) 
12. 종합원가계산(2)
13. 표준원가계산
14. 표준원가계산 차이분석(1)
15. 표준원가계산 차이분석(2) 
16. 표준원가계산 차이분석(3)</t>
  </si>
  <si>
    <t>1. 생산 담당자, 원가회계 담당자, 제품의 원가에 대한 기본 지식을 쌓고자 하는 실무담당자</t>
  </si>
  <si>
    <t>1. 재무관리의 기초개념
2. 화폐의 시간가치(1)?
3. 화폐의 시간가치(2)?? 
4. 위험과 수익률
5. 포트폴리오 이론
6. 자본자산가격결정모형(CAPM)
7. 요인모형,차익거래이론(APT)
8. 주식의 가치평가(1)
9. 주식의 가치평가(2)
10. 채권의 평가(1)
11. 채권의 평가(2)
12. 투자의사결정 (1)?
13. 투자의사결정 (2)?
14. 투자의사결정 (3)
15. 자본비용
16. 최적자본구조(1) 
17. 최적자본구조(2) 
18. 배당정책(1) 
19. 배당정책(2)
20. 운전자본관리(1) 
21. 운전자본관리(2) 
22. 파생상품 
23. 기업합병과 인수 
24. 국제재무관리
25. 재무비율분석(1)
26. 재무비율분석(2)</t>
  </si>
  <si>
    <t xml:space="preserve">1. 회사의 거래에 대한 정확한 회계처리를 위한 이론적 회계원리를 설명할 수 있다. 
2. 재무제표의 각 항목이 회사의 경영상태의 어떤 부분을 의미하는 지를 설명할 수 있다. 
3. 재무제표 분석을 통해 경영성과를 확인하고 미래의 개선방향을 점검할 수 있다.
 </t>
  </si>
  <si>
    <t xml:space="preserve">1. 재무제표에 관한 기초
2. 재무회계의 특수한 문제
3. IFRS에 대한 기본적 이해
4. IFRS와 재무보고
5. 재무상태표 계정-자산계정1(유동자산)
6. 재무상태표 계정-자산계정2(비유동자산)
7. 재무상태표 계정-부채와 자본계정
8. 손익계산서 계정-수익과 비용계정
9. 재무안정성 체크법(1) - 단기부채의 상환능력 및 재무구조의 안정성
10. 재무안정성 체크법(2) - 비용구조의 안정성
11. 경영수익성 체크법 
12. 자본효율성 체크법
13. 성장성 및 생산성 체크법
14. 손익구조 및 원가분석법 
15. 현금흐름분석법
16. 현금흐름을 활용한 재무분석법
17. 기업가치평가법(1) - PER, PBR, EV/EBITDA 비율
18. 기업가치평가법(2) - EVA 및 자본비용측정법
</t>
  </si>
  <si>
    <t>1. 회사의 재무와 회계 업무 실무자 
2. 재무, 회계에 관한 업무 관리자 
3. 경영지원팀 근무자 
4. 팀장급 이상으로서 회계적 지식과 의사결정이 필요한 자</t>
  </si>
  <si>
    <t>1. 재무회계, 세무회계, 관리회계, 재무관리에 걸친 회계 전반적인 개념을 설명할 수 있다. 
2. 직장인이 업무 진행 시 꼭 필요한 회계지식을 습득하고 업무에 적용시킬 수 있다.</t>
  </si>
  <si>
    <t xml:space="preserve">1. 회계를 쉽게 이해하기 위한 기본 원리 
2. 자산, 부채, 자본은 어떤 계정과목인가? 
3. 수익, 비용은 어떤 계정과목인가? 
4. 한 눈에 살펴보는 1년간 회계흐름 
5. 재무제표 숫자로 풀어보는 회사의 재무상태와 경영성과 
6. 숫자로 풀어보는 기업의 가치계산 
7. 정당한 세금 납부를 위한 법정지출증빙 관리 
8. 한국에서 사업하면 반드시 내야 하는 세금 
9. 원가계산을 쉽게 하기 위한 기본 원리 
10. 제품 생산 요소별 원가계산 
11. 제품 생산 부문별 원가계산 
12. 다품종 소량생산 기업의 개별원가계산 
13. 소품종 대량생산 기업의 종합원가계산 
14. 효율적인 원가관리를 위한 표준원가계산 
15. 이익을 내기 위한 손익분기점 분석과 목표원가 이해 
16. 화폐의 시간가치와 의사결정 
17. 회사의 1년 예산 수립방법 
18. 최상의 자금계획을 세우는 방법 
19. 원활한 자금조달 
20. 효율적인 자금운용 
</t>
  </si>
  <si>
    <t>1. 전 부서에 걸친 사원~중간관리자급으로 재무회계에 대한 전반적인 이해가 필요한 직장인 
2. 경영/재무/회계 부서에 근무하는 담당자</t>
  </si>
  <si>
    <t xml:space="preserve">1. 채권 사고의 사전 예방관리 방법을 파악할 수 있다. 
2. 어음수표와 담보관리 방법을 이해할 수 있다. 
3. 채권보전과 집행권원 획득 방법을 설명할 수 있다. 
4. 강제집행 실무의 개념과 절차를 이해할 수 있다. </t>
  </si>
  <si>
    <t xml:space="preserve">1. 비재무적 요인에 대한 신용조사
2. 거래처의 재무평가 방법
3. 채권회수 방법
4. 독촉장 발송 / 채권양도 / 물품회수 / 채무인수 방법
5. 계약서 작성과 체결 방법
6. 계약관련 법률 지식
7. 어음 및 수표 수취 시 주의사항
8. 어음 수표사고 및 부도 시의 조치방법
9. 전자어음 및 전자결제
10. 근저당권의 설정과 사후관리 방법
11. 질권, 양도담보, 소유권 유보의 활용
12. 지급보증 / 지급보증보험 / 연대보증의 활용
13. 채무자 변경 사유와 조치사항
14. 가압류 신청과 절차
15. 사해행위의 취소 · 소멸시효 관리
16. 민사소송 및 소액사건의 신청과 절차
17. 지급명령과 민사조정의 활용
18. 부동산 경매 신청과 절차
19. 유체동산 경매와 채권의 강제집행
20. 채무 불 이행자 명부 등재 / 재산명시 / 대손처리 </t>
  </si>
  <si>
    <t>1. 일반기업체 회계업무 및 채권관리 실무자
2. 영업직 사원 및 관리자
3. 법무, 자금, 총무, 감사부문의 실무자 및 관리자
4. 각 금융기관의 신탁, 여신, 부동산 금융, 채권 담당자 및 실무자 
5. 채권투자 및 운용업무를 담당하는 금융기관 실무자</t>
  </si>
  <si>
    <t>1. 내부통제, 감사, 준법감시 부(팀)장 및 담당자 
2. 기획, 관리, 재무 담당 부(팀)장 및 담당자</t>
  </si>
  <si>
    <t>2016 세무회계 : 국가공인 회계관리1급 대비</t>
  </si>
  <si>
    <t>1. 법인세의 의의와 계산구조, 주요 세무조정과 신고/납부 절차를 이해할 수 있다. 
2. 소득세의 의의와 계산구조, 과세방법의 특징과 신고/납부 절차를 이해할 수 있다. 
3. 부가가치세의 의의 및 계산구조, 세무금계산서 실무 및 신고/납부 절차를 이해할 수 있다.</t>
  </si>
  <si>
    <t>1. 조세총론
2. 법인세총설, 재화판매의 손익귀속시기
3. 용역의 손익귀속시기와 자산의 취득가액, 익금
4. 익금불산입과 손금
5. 손금불산입과 유가증권 및 재고자산 평가
6. 고정자산의 감가상각
7. 접대비와 기부금
8. 퇴직급여충당금과 대손충당금
9. 준비금, 지급이자손금불산입, 부당행위계산부인
10. 법인세과세표준-이월결손금
11. 법인세과세표준-소득공제와 비과세소득, 세율
12. 가산세와 기납부세액, 기타법인세 납세의무
13. 소득세의 개요
14. 소득세의 계산구조 및 금융소득
15. 사업소득과 근로소득
16. 종합소득세액의 계산
17. 퇴직소득, 양도소득
18. 소득세 신고납부 및 가산세
19. 연말정산
20. 원천징수 실무
21. 부가가치세의 이해
22. 과세거래
23. 영세율과 면세
24. 과세표준
25. 납부세액
26. 신고와 납부
27. 가산세
28. 세금계산서 실무</t>
  </si>
  <si>
    <t>1. 주요 국세(법인세, 소득세, 부가가치세)에 대한 이해를 필요로 하는 자</t>
  </si>
  <si>
    <t>1. 원가의 기본적인 개념 및 필요성 이해를 통한 원가마인드 습득 
2. 원가계산구조와 방법 및 특징을 이해 
3. 원가의 이해를 통한 합리적인 의사결정능력 습득 
4. 다양한 원가이론 및 최신원가이론의 습득을 통해 원가관리변화에 대한 안목형성</t>
  </si>
  <si>
    <t xml:space="preserve">1. 원가를 알고가자
2. 제조원가의 흐름
3. 제조간접원가 배분
4. 개별원가계산
5. 결합원가계산
6. 종합원가계산
7. 활동기준 원가계산
8. 표준원가계산
9. 변동원가계산과 전부원가계산
10. CVP분석
11. CVP분석 활용하기
12. 단기의사결정과 가격정하기
13. 종합예산
14. 자본예산
15. 원가에 대한 책임묻기
16. 성과기록표(BSC)
17. 가치분석
18. 경영분석
19. 목표원가계산
20. 최신원가 이론
</t>
  </si>
  <si>
    <t xml:space="preserve">1. 원가에 대한 기본적인 지식을 필요로 하는 조직 구성원 
2. 원가정보 활용을 통한 합리적인 의사결정능력의 습득을 필요로 하는 관리자 </t>
  </si>
  <si>
    <t>1. 기업의 재경부서 책임자들이 재무관리 능력과 분석능력을 갖출수 있도록 한다. 
2. 기업에 필요한 재무관련 이론과 사례를 학습한다. 
3. 기초 재무관리 및 재무분석 능력을 갖출 수 있도록 한다.</t>
  </si>
  <si>
    <t>1. Intro 
2. 재무제표지식(1)-회계기준과 회계감사
3. 재무제표지식(2)-연결재무제표
4. 재무제표지식(3)-중간재무제표 
5. 재무제표지식(4)-재무제표의 구성요소
6. 원가관리지식(1)-원가의 분류
7. 원가관리지식(2)-원가계산방법
8. 원가관리지식(3)-최신 원가계산방법
9. 원가관리지식(4)-예산 
10. 원가관리지식(5)-성과평가
11. 재무관리지식(1)-위험
12. 재무관리지식(2)-자본비용
13. 재무관리지식(3)-자본예산
14. 재무관리지식(4)-M&amp;A
15. 재무관리지식(5)-파생상품과 헤지
16. 재무관리지식(6)-스왑</t>
  </si>
  <si>
    <t>1. 기업의 재무관리 및 분석 업무에 대한 체계적인 이해가 필요한 실무자 및 관리자 
2. 재무관리 이론과 사례를 학습하고자 하는 실무담당자 
3. 기초 재무관련 이론 수업이 필요한 모든 임직원</t>
  </si>
  <si>
    <t>실무중심의 기업회계와 세무기초</t>
  </si>
  <si>
    <t>1. 회계의 기본적 개념을 이해함으로써 회사의 재무상태와 수익성에 대한 분석의 틀을 논리적으로 파악할 수 있다. 
2. 해당 Issue의 문제풀이를 통해 논리적 접근방법을 이해하고, 이러한 방법에 기초하여 그와 유사한 Case에 대한 응용력을 키울 수 있다. 
3. 보다 전문적인 재무제표의 분석능력을 배양할 수 있다. 
4. 세무의 기초영역으로 법인세, 소득세, 부가가치세에 대해 이해할 수 있다.</t>
  </si>
  <si>
    <t>1. 회계란 무엇인가?
2. 회계의 기본가정 및 분야
3. 복식부기와 거래의 인식
4. 거래의 분석
5. 분개와 계정 및 결산과 마감(1)
6. 결산과 마감(2)
7. 상품매매거래의 기록방법
8. 현금과 예금
9. 채권과 채무, 금융자산
10. 재고자산
11. 유형자산과 무형자산
12. 부채와 자본 
13. 재무보고 
14. 세법에 대한 이해 
15. 법인세
16. 소득세와 부가가치세</t>
  </si>
  <si>
    <t>1. 경리, 회계, 재경부문의 관리자와 실무담당자 
2. 기획, 심사, 총무(관리), 전산, 영업 부서장 및 실무담당자 
3. 기업경영활동과 회계(경리)업무의 관련성에 대한 이해가 필요한 실무담당자</t>
  </si>
  <si>
    <t>1. 회계 기초 지식의 습득으로 효율적인 회계 전략을 수립할 수 있다. 
2. 회사의 거래에 대한 정확한 회계처리를 할 수 있다. 
3. 재무제표 분석을 통해 회사의 경영성과를 분석하고 미래의 개선방향을 점검할 수 있다.</t>
  </si>
  <si>
    <t xml:space="preserve">1. 재무회계와 관리회계가 다르다는 것을 처음으로 알게 되다
2. 회계를 알면 기업을 알고 경영흐름을 꿰뚫어 볼 수 있다
3. 회계하는데 필요한 가정과 원칙을 알아두자
4. 분개 속에 숨어있는 두 얼굴의 계정과목을 만나다
5. 분개의 달인이 된 신입사원, 재무제표 만들기에 도전하다
6. 회사의 손익은 절대 현금기준이 아님을 깨우치다
7. 감가상각을 모르고서는 회사의 손익을 이해할 수 없다
8. 유동자산계정을 들여다보자
9. 비유동자산계정을 들여다보자
10. 부채와 자본계정을 들여다보자
11. 손익계정에는 어떤 것이 있을까?
12. 회사의 손익계산서를 파헤쳐보자
13. 회사의 재무상태표를 뜯어보자
14. 드디어 회사의 현금흐름에도 눈이 트이다
15. 모든 거래에는 세금이 따라붙는다는 점을 알게 되다
16. 이제는 회사의 손익분석과 관리비법까지 터득하다
</t>
  </si>
  <si>
    <t xml:space="preserve">1. 회계에 대한 전반적인 이해와 재무마인드 함양이 필요한 임직원 (신입사원~중간관리자급) 
2. 회계에 대한 전문적인 지식을 얻고자 하는 회계/재무부서 근무자 </t>
  </si>
  <si>
    <t>1. 세무조사의 체계와 기본규정 및 적용범위를 이해할 수 있다. 
2. 세무조사의 유의사항 및 필요서류들에 대해 이해한다.
3. 세무조사시의 대응책과 필요사항들을 이해하고, 효율적인 세무회계 전략을 수립할 수 있다.</t>
  </si>
  <si>
    <t xml:space="preserve">1. 세무조사개요(1) - 의의 및 종류
2. 세무조사개요(2) - 절차 및 규정
3. 새무조사개요(3) - 세무조사핵심키워드
4. 세무조사처리규정의 이해(1) - 총칙
5. 세무조사처리규정의 이해(2) - 일반세무조사
6. 세무조사처리규정의 이해(3) - 기타
7. 법인세및소득세조사(1) - 총론(1)
8. 법인세및소득세조사(2) - 총론(2)
9. 법인세및소득세조사(3) - 재무상태표검토사항(1)
10. 법인세및소득세조사(4) - 재무상태표검토사항(2)
11. 법인세및소득세조사(5) - 손익계산서검토사항(1)
12. 법인세및소득세조사(6) - 손익계산서검토사항(2)
13. 부가가치세조사(1) - 부가가치세검토사항(1)
14. 부가가치세조사(2) - 부가가치세검토사항(2)
15. 세무조사대책(1) - 세무조사준비서류
16. 세무조사대책(2) - 세무조사대책사항
</t>
  </si>
  <si>
    <t>1. 세무관련 실무를 담당하고 있는 실무자 및 세무관련부서의 관리자 
2. 세무조사의 대상이 되는 모든 기업의 임직원 
3. 기업전략 수립 및 조정업무를 담당하는 부서의 실무자 및 관리자</t>
  </si>
  <si>
    <t>1. 재무관리의 기초개념을 이해한다. 
2. 엑셀의 기본적인 활용원칙과 재무관련 함수들을 이해한다. 
3. 각종 재무관련 사례를 확인하고 이를 실무에 적용한다.</t>
  </si>
  <si>
    <t>1. 미래가치
2. 현재가치
3. 연금
4. 선불연금
5. 연금의 응용(1)
6. 연금의 응용(2)
7. 연금의 응용(3)
8. 연금의 응용(4)
9. 분할상환
10. 채권(1)
11. 채권(2)
12. 채권(3)
13. 영구연금
14. 자본예산(1)
15. 자본예산(2)
16. 수익률</t>
  </si>
  <si>
    <t>1. 재무업무 실무담당 임직원 
2. 재경부서 투자분석업무 담당 임직원 
3. 투자분석가, 가치평가사, 회계사 등 기업가치평가실무 담당자</t>
  </si>
  <si>
    <t>1. 재무관리에 전반에 대한 기초 개념 정립 및 방법론을 이해한다.
2. 기업의 재무활동과 이와 관련된 의사결정에 대한 이해를 체계적으로 습득한다. 
3. 재무관리 마인드를 형성하여 회사의 재무전략 수립에 도움이 되는 기본적 능력을 배양한다.</t>
  </si>
  <si>
    <t>1. 재무관리의 개념과 목표
2. 재무제표 이해와 분석실무
3. 재무관리 기초이론
4. 기업재무구조전략과 수립
5. 사업계획수립과 현금흐름
6. 사업타당성 분석방법과 평가
7. 재무예산 편성과 통제
8. 재무관리 환경에 대한 이해</t>
  </si>
  <si>
    <t>1. 재무관리 입문자를 위한 기본적인 지식과 방법을 얻고자하는 실무 관리자</t>
  </si>
  <si>
    <t>1. 기업회계와 복식부기의 개념 정립 및 재무회계의 주변 환경을 이해한다. 2. 기업회계기준에 의거한 회계 처리 및 재무제표 작성방법을 습득한다. 3. 재무제표가 제공하는 정보를 이해하고, 해당 정보를 효과적으로 활용한다.</t>
  </si>
  <si>
    <t>1. 재무회계의 기초
2. 재무제표의 이해 1
3. 재무제표의 이해 2
4. 회계의 순환과정 1
5. 회계의 순환과정 2
6. 당좌자산 1
7. 당좌자산 2
8. 재고자산 1
9. 재고자산 2
10. 투자자산
11. 유형자산
12. 무형자산과 기타비유동자산
13. 현재가치회계
14. 부채
15. 자본과 손익
16. 재무비율분석</t>
  </si>
  <si>
    <t>1. 회계/결산 업무 담당자, 회계정보를 활용하여 재무적 의사결정을 수행하여야 할 기획담당자, 관리자, 경영자.</t>
  </si>
  <si>
    <t>1. 회계의 기초이론부터 계정과목별 회계처리를 이해할 수 있습니다. 
2. 회계상 거래의 인식부터 결산까지의 회계 순환과정을 이해하고, 재무제표를 작성할 수 있습니다. 
3. 회계의 기본지식을 활용한 재무제표 분석능력을 향상시킬 수 있습니다.</t>
  </si>
  <si>
    <t xml:space="preserve">1. 회계의 개념
2. 회계순환과정
3. 재무제표
4. 당좌자산 1
5. 당좌자산 2
6. 당좌자산 3
7. 재고자산 1
8. 재고자산 2
9. 비유동자산 1
10. 비유동자산 2
11. 유동부채 1
12. 유동부채 2
13. 비유동부채
14. 자본 1
15. 자본 2
16. 수익 및 비용계정 살펴보기(1)
17. 수익 및 비용계정 살펴보기(2)
18. 수익 및 비용계정 살펴보기(3)
19. 손익계산서 종합
20. 결산마무리(1)
21. 결산마무리(2)
22. 결산마무리(3)
23. 결산마무리(4)
24. 사례로 보는 재무제표 작성
25. 재무제표 둘러보기
26. 재무비율분석_안정성 검토(1)
27. 재무비율분석_안정성 검토(2)
28. 재무비율분석_투자효율성 검토
29. 재무비율분석_수익성 및 성장성 검토
30. 사례로 보는 재무비율분석
</t>
  </si>
  <si>
    <t>1. 회계분야에 대한 기초지식이 필요한 재경부문 신입사원 
2. 회계, 자금, 관리, 기획 부문의 실무자</t>
  </si>
  <si>
    <t>1. 기업의 재경부서 책임자들이 원가회계의 이론을 갖출수 있도록 한다. 
2. 기업의 원가를 분석하고 이를 관리할 수 있는 능력을 배양한다. 
3. 경영성과를 분석하고 이해할 수 있도록 한다.</t>
  </si>
  <si>
    <t>1. 원가의 기초 (1)
2. 원가의 기초 (2)
3. 유통업의 원가
4. 원가계산제도의 종류
5. 제조업의 원가계산 (1)-개별원가계산
6. 제조업의 원가계산 (2)-개별원가계산
7. 제조업의 원가계산 (3)-종합원가계산
8. 제조업의 원가계산 (4)-종합원가계산
9. 제조업의 원가계산 (5)-결합원가계산)
10. 새로운 원가계산
11. 변동원가계산
12. CVP (1)
13. CVP (2)
14. 단기특수의사결정
15. 항공사의 손익분기점검토
16. 영화사의 손익분기점검토</t>
  </si>
  <si>
    <t>1. 기업의 원가회계업무에 대한 체계적인 이해가 필요한 실무자 및 관리자 
2. 기업의 원가상태파악을 원하는 기업의 임직원 
3. 체계적인 원가회계 관련 지식이 필요한 재경부서 담당자</t>
  </si>
  <si>
    <t>1. 기업의 재경부서 책임자들이 회계의 이론을 갖출수 있도록 한다. 
2. 기업의 재무제표를 분석하고 이를 해석할 수 있는 능력을 배양한다. 
3. 경영성과를 분석하고 이해할 수 있도록 한다.</t>
  </si>
  <si>
    <t>1. 회계의 의의
2. 재무제표의 이해
3. 회계의 순환과정
4. 재무제표의 이해
5. 삼성전자 재무제표의 포괄적검토
6. 삼성전자 재무제표이해-1
7. 삼성전자 재무제표이해-2
8. 삼성전자 재무제표이해-3
9. 현대자동차재무제표 포괄적검토
10. 현대자동차 재무제표이해1
11. 현대자동차 재무제표이해2
12. 현대자동차 재무제표이해3
13. SK텔레콤 재무제표 포괄적검토
14. SK텔레콤 재무제표이해1
15. SK텔레콤 재무제표이해2
16. SK텔레콤 재무제표이해3</t>
  </si>
  <si>
    <t>1. 기업의 회계업무에 대한 체계적인 이해가 필요한 실무자 및 관리자 
2. 재무상태파악을 원하는 기업의 임직원 
3. 체계적인 이론 수업이 필요한 재경부서 담당자</t>
  </si>
  <si>
    <t>1. 기업회계, 원가계산 및 재무제표 분석 등에 대한 능력을 습득하여 회계지식을 기반으로 한 전략적 의사결정 능력 배양할 수 있다. 
2. 실무자자로서 업무활동이 회계정보로 집계되는 전반적인 과정과 재무제표활용을 통한 분석, 성과평가방법, 업무의사결정상에 있어서 적용 할 수 있다. 
3. 경영활동 상의 회계지식을 배양하여 경영관리 기법의 상호관계를 체계화할 수 있는 능력을 배양할 수 있다.</t>
  </si>
  <si>
    <t>1. 회계정보의 이해와 활용
2. 재무상태표의 이해와 활용
3. 손익계산서의 이해와 활용
4. 기타 재무제표의 이해와 활용
5. 재무안정성 진단과 활용
6. 수익성 진단과 활용
7. 활동성과 성장성의 진단과 활용
8. 현금흐름의 진단과 활용
9. 원가의 개념과 원가계산
10. 손익분기점 분석의 이해 
11. CVP 분석의 활용
12. 경영관리 현장에서의 회계정보 활용기법
13. 영업관리 현장에서의 회계정보 활용기법
14. 투자의사결정 기법
15. 기업의 시장가치
16. 기업의 가치평가</t>
  </si>
  <si>
    <t>1. 기업의 기본적인 경영흐름의 파악과 이해를 필요로 하는 실무자 
2. 재무제표 분석 등을 통해 회계의 실무활용영역 기법들을 습득하고자 하는 실무자</t>
  </si>
  <si>
    <t xml:space="preserve">1. 회계는 정보다
2. 재무제표를 통하여 기업활동 옅보기
3. 운전자본 관리
4. 재고자산의 함정
5. 무엇이 본질인가?
6. 부채는 얼마가 적정한가?
7. 유상증자의 숨은 비밀
8. 실적에도 '품질'있다…
9. 역시 현금이 최고!
10. 나의 부모님은 연결재무제표를 싫어한다.
11. 나쁜기업에 투자하지 않기 위한 회계적 Tip
12. 회계를 알면 기업실체가 보인다
13. 찐빵속의 앙꼬 같은 사업보고서
14. 회계를 알면 신문과 잡지를 읽는게 즐거워진다.
15. 알면 도움이 되는 세금상식1 (법인세, 소득세)
16. 알면 도움이 되는 세금상식2 (부가세, 상증세)
</t>
  </si>
  <si>
    <t>1. 회계의 기본개념을 파악하고 회계지능을 향상시킬 수 있다. 
2. 재무제표의 개념 및 분류를 이해하고, 재무제표간의 연관성을 파악할 수 있다. 
3. 재무제표를 통한 재무제표분석방법(재무비율 분석)을 습득할 수 있다. 
4. 회계정보의 활용을 통한 의사결정 및 성과평가 관리 등 주요 경영기법을 터득할 수 있다.</t>
  </si>
  <si>
    <t>1. 회계에 대한 기본적인 지식습득을 사례를 통해 학습하고자 하는 직장인 
2. 기업의 재무제표에 대한 학습을 하고자 하는 직장인</t>
  </si>
  <si>
    <t xml:space="preserve">1. 재무상태표를 보고 부채와 자산을 파악하며 손익계산을 이해할 수 있다. 
2. 기업의 원가정보에 대한 이해와 활용을 통하여 원가지식을 이해하고 실무에서 직접 활용할 수 있다. 
3. 원가흐름과 원가 기초를 파악해 실제원가의 계산법을 사용할 수 있다. 
4. 손익분기분석법을 알고 원가정보의 활용법을 습득할 수 있다. 
5. 변동원가, 표준원가, 책임원가, 자본원가계산법 및 순현가법에 의한 투자의사결정을 내릴 수 있다. </t>
  </si>
  <si>
    <t>1. 재무상태표 읽기
2. 손익계산서 읽기
3. 이익잉여금 처분계산서와 자본변동표 읽기
4. 현금흐름표 읽기
5. 원가마인드의 중요성과 원가분류
6. 원가흐름
7. 요소별 원가계산
8. 개별원가계산법(1)
9. 개별원가계산법(2)
10. 종합원가계산법
11. 손익분기분석법
12. 손익분기분석의 활용법
13. 변동원가계산법
14. 표준원가계산법
15. 책임원가계산법
16. 자본원가계산법 및 순현가법에 의한 투자의사결정</t>
  </si>
  <si>
    <t>1. 회사의 재무와 회계 업무 실무자 
2. 생산, 자재, 구매부서 등의 주요 원가관련부서 실무자 
3. 팀장급 이상으로 회계적 지식과 의사결정이 필요한 자</t>
  </si>
  <si>
    <t>1. 회계에 대한 기초지식을 체계적으로 학습하여 실무에 적용하는 능력을 향상시킬 수 있다. 
2. 계정과목별 개념과 회계처리방법과 특징을 학습하여 실무에 적용하는 능력을 향상시킬 수 있다. 
3. 회계감사의 필요성과 감사의견의 종류를 확인할 수 있다. 
4. 실제 기업의 재무제표 분석 사례를 통해 재무제표를 통한 기업분석을 수행할 수 있다. 
5. 회계에 대한 학습을 통해 재무마인드를 습득할 수 있다.</t>
  </si>
  <si>
    <t xml:space="preserve">1. 회계의 개념
2. 재무제표와 재무상태표의 이해
3. 손익계산서의 이해와 부기
4. 회계적 거래와 사례를 통한 재무제표 작성
5. 회계순환과정
6. 현금 및 현금성자산과 유가증권
7. 매출채권과 재고자산
8. 유형자산과 무형자산
9. 매입채무와 차입금
10. 기타유동부채와 사채·장기차입금
11. 퇴직급여충당부채와 자본
12. 매출액
13. 영업외수익
14. 매출액과 판관비등
15. 재무제표 작성사례
16. 회계감사와 감사의견
17. 재무제표 읽어보기 사례-(1),(2)
18. 재무제표 읽어보기 사례-(3),(4)
19. 재무제표 읽어보기 사례-(5),(6)
20. 재무제표 읽어보기 사례-(7),(8)
</t>
  </si>
  <si>
    <t>1. 재무회계에 대한 기초지식이 부족한 실무자 및 관리자 
2. 재경부서로 직무전환되어 회계원리에 대한 체계적인 학습을 필요로 하는 실무자 
3. 회계에 대한 기본 소양을 필요로 하는 비재경부서 임직원</t>
  </si>
  <si>
    <t>2016 세무회계 : 국가공인 재경관리사 대비</t>
  </si>
  <si>
    <t>1. 세법의 이해와 국세기본법 1
2. 세법의 이해와 국세기본법 2
3. 법인세 총설과 계산구조
4. 익금의 계산
5. 손금의 계산
6. 손익의 귀속
7. 감가상각비의 손금불산입
8. 기부금의 손금불산입
9. 접대비의 손금불산입
10. 지급이자 및 충당금
11. 대손과 부당행위계산 부인
12. 과세표준 계산 및 신고 · 납부
13. 소득세의 개요 및 계산구조
14. 금융소득
15. 사업소득과 근로소득
16. 연금소득과 기타소득
17. 종합소득과세표준 계산
18. 종합소득세액의 계산
19. 퇴직소득세, 원천징수, 연말정산
20. 양도소득세와 신고납부 및 결정과 징수
21. 부가가치세 개요
22. 부가가치세의 과세대상거래
23. 재화와 용역의 공급시기
24. 영세율과 먼세
25. 과세표준과 매출세액의 계산
26. 매입세액의 계산
27. 세금계산서 실무
28. 부가가치세의 신고 / 납부와 간이과세</t>
  </si>
  <si>
    <t xml:space="preserve">1. Intro &amp; Financial accouting 
2. Basic accounting equation 
3. Double entry accounting 
4. Basic concepts 
5. Accounting cycles (1)-accounting cycles
6. Accounting cycles (2)-adjusting entries
7. Accounting cycles (3)-adjusted trial balance
8. Accounting cycles (4)-adjusted trial balance
9. Accounting cycles (5)-comprehensive example
10. Accounting cycles (6)-closing entries
11. Financial position
12. Income statement 
13. Statement of changes in equity
14. Inventory
15. Fixed assets 
16. Statement of cash flows </t>
  </si>
  <si>
    <t>리더십</t>
  </si>
  <si>
    <t>계층리더십</t>
  </si>
  <si>
    <t>1. 비전, 미션, 핵심가치의 정의를 설명할 수 있다.
2. 성과관리, 모니터링 및 평가와 보상방법을 설명할 수 있다. 
3. 조직의 문제상황(C-player 관리, 갈등관리, 의사결정, 협업관리) 별 해결방법에 대해 설명할 수 있다. 
4. 조직 구성원을 육성하는 방법(동기관리, 직원육성, 임파워먼트, 코칭)에 대해 설명할 수 있다. 
5. 리더십의 정의와 조직관리 방법에 대해 설명할 수 있다.</t>
  </si>
  <si>
    <t xml:space="preserve">1. [비전관리] 미래를 보는 리더
2. [성과관리] 성과로 인도하는 리더
3. [모니터링] 매의 눈을 가진 리더
4. [평가와 보상] 당근과 채찍을 가진 리더
5. [C-player 관리] 썩은 사과를 골라내는 리더
6. [갈등관리] 다툼을 해결하는 리더
7. [의사결정] 합리적인 리더
8. [협업관리] 함께 하는 리더
9. [동기관리] 마음을 여는 지혜를 가진 리더
10. [직원육성] 후계자를 양성하는 리더
11. [임파워먼트] 힘을 실어주는 리더
12. [코칭] 목표로 인도하는 리더
13. [리더와 리더십] 리더 중의 리더
14. [인적자원 관리] 인재를 이끄는 리더
15. [변화관리] 변화를 이끄는 리더
16. [조직관리] 조직을 경영하는 리더
</t>
  </si>
  <si>
    <t>1. 조직의 방향을 설정하고 응집력을 높이고자 하는 중간관리자 및 팀장 
2. 승진을 대비 하는 예비 관리자 
3. 경영 및 인사조직 관리자 
4. 팀관리 프로젝트 매니저</t>
  </si>
  <si>
    <t xml:space="preserve">1. 팀장의 역할과 요구되는 역량의 이해를 통해 능력 개발 계획을 수립할 수 있다. 
2. 팀장이 팀을 관리해 나가는데 필요한 리더십 역량을 각 직무수행 요소와 매칭시켜 이해할 수 있다. 
3. 팀 단위 실무를 추진할 때 맞게 되는 다양한 상황에 대한 리더십 대응 역량을 강화할 수 있다. 
4. 업무관리 영역, 인적관리 영역, 자기관리 영역의 리더십 역량을 고루 습득할 수 있다.  </t>
  </si>
  <si>
    <t xml:space="preserve">1. 팀장의 역할과 책임 
2. 목표설정 Skill 
3. 의사결정 Skill 
4. 문제해결 Skill 
5. 팀 운영 Skill 
6. 위기관리 Skill 
7. 성과관리 Skill 
8. 회의운영 Skill 
9. 코칭 Skill 
10. 갈등관리 Skill 
11. 동기부여 Skill
12. 인재육성 Skill
13. 상사관리 Skill
14. 커뮤니케이션 Skill
15. 변화관리 Skill
16. 자기관리 Skill
</t>
  </si>
  <si>
    <t xml:space="preserve">1. 중간관리자 및 팀장 
2. 승진을 대비 하는 예비 관리자 
3. 경영 및 인사조직 관리자 
4. 팀관리 프로젝트 매니저  </t>
  </si>
  <si>
    <t>1. 팀장이 되어 1년간 겪을 수 있는 다양한 상황들에 대한 순차적이고 현실감 있는 시나리오에 따라 가상의 체험과 멘토링이 이루어져, 실질적인 팀장의 역할 수행을 경험하고 실제 업무에 적용할 수 있다. 
2. 팀장의 롤모델과 노하우를 제시하여 각 역할을 수행하기 위한 관련 지식을 습득할 수 있다. 
3. 팀장이 갖추어야 하는 필수 리더십 항목과 조직 관리 스킬을 알고, 이를 향상시킬 수 있는 방법들을 이해하고 적용할 수 있다.</t>
  </si>
  <si>
    <t>1. 부임하기 전 준비사항
2. 팀원과의 첫만남
3. 새로운 임무와 코칭 기술
4. 칭찬과 경청 그리고 변화와 권한분배
5. 문제직원 관리 
6. 성공적 갈등관리 
7. 맡기고 신뢰하라 
8. 팀워크를 구축하기위한 비결
9. 즐거운 일터를 만드는 동기부여의 기술 
10. 직원의 능력을 인정하고 포상하라
11. 팀장 직무능력 향상 
12. 성과 낮은 직원의 동기부여 방법 
13. 스트레스 극복과 성공적인 코칭
14. 개인업무성과 평가
15. 팀장의 가장 좋은 친구는 위임이다
16. 품위있는 팀장이 되라</t>
  </si>
  <si>
    <t>1. 신규로 부임한 팀장 또는 조직의 중간 관리자
2. 팀장의 공통 필수 역량을 조기에 습득하고자 하는 자 
3. 시행착오를 줄이고 보다 높은 업무 성과를 창출해 내고자 하는 팀장급 직원 
4. 향상된 조직/성과 관리와 리더십 역량을 배양하고 싶은 팀장급 직원</t>
  </si>
  <si>
    <t>조직의 성과 창출을 위한 팀장 리더십</t>
  </si>
  <si>
    <t>1. 성과관리, 인재관리, 변화관리 등 팀장의 관리기법을 습득하여 실무에 적용할 수 있다. 
2. 조직관리를 위한 팀장 리더십 스킬을 습득할 수 있다. 
3. 목표관리, 문제해결, 의사결정, 설득력 등 리더십 스킬을 습득할 수 있다.
4. 팀장 리더십의 현실을 인식하고 앞으로 나아가야 할 방향을 설정할 수 있다.</t>
  </si>
  <si>
    <t>1. 조직에서 필요한 팀장의 리더십이란? 
2. 영향력있는 리더! 팀장의 조건
3. 최고 조직을 만드는 팀장의 역량다지기 
4. 팀원의 퍼포먼스를 업그레이드시키는 Followership
5. 조직의 성과창출을 위한 팀장의 성과관리 기법 
6. 팀원을 성장시키는 팀장의 인재관리 기법
7. 조직변화를 위한 팀장의 변화관리 기법
8. 비전달성을 위한 조직의 변화관리 Tool 
9. 팀원의 성격유형에 따른 팀장 리더십 
10. 조직 활성화를 위한 팀장의 커뮤니케이션 전략 
11. 조직 갈등원인 분석과 팀장의 대응전략
12. 최고의 성과달성을 위한 팀장의 동기부여 전략 
13. 하이퍼포머 팀장의 코칭 
14. 팀원의 잠재적 역량을 끌어내기 위한 팀장의 스킬(경청,. 질문,. 피드백)
15. 팀원과 함께 하는 팀장의 목표관리 
16. 조직 문제해결을 위한 팀장의 노하우
17. 하이퍼포머 팀장의 성공적인 의사결정기법
18. 팀원을 성장시키는 팀장의 설득기법 
19. 조직을 망치는 팀장의 Bad 리더십 
20. 조직의 성과창출을 위한 팀장의 조직관리기법</t>
  </si>
  <si>
    <t>1. 성과관리, 인재관리, 변화관리 등 팀장의 관리기법을 습득하여 실무에 적용할 수 있다. 
2. 조직관리를 위한 팀장 리더십 스킬을 습득할 수 있다. 
3. 목표관리, 문제해결, 의사결정, 설득력 등 리더십 스킬을 습득할 수 있다. 
4. 팀장 리더십의 현실을 인식하고 앞으로 나아가야 할 방향을 설정할 수 있다.</t>
  </si>
  <si>
    <t>1. 리더십 바로 알기
2. 리더를 성장시키는 진성리더십
3. 팀 리더의 정신모형과 리더십
4. 진성리더와 팔로워의 리더십 끌개
5. 고성과 팀의 설계 및 운영
6. 팀 동기관리
7. 심리적 임파워먼트와 성공전략
8. 성공적 커뮤니케이션을 위한 Guideline
9. 합리적 팀 의사결정을 위한 Guideline
10. 팀 갈등의 유형과 갈등관리
11. GWP를 위한 정서자원관리
12. 팀워크와 팀 성장관리
13. 팀 리더의 창의적 문제해결 기법
14. 저성과자 관리를 위한 카운셀링
15. 고성과 창출을 위한 성과관리
16. 팀 능력개발을 위한 성과평가
17. 성과 향상 계획
18. 코치의 역할과 행동코칭
19. 멘토의 역할과 멘토링
20. 전략적 위기관리 방안
21. 팀 성장을 위한 비전 설계
22. Deep Change와 변화관리 3단계
23. 팀 블루오션을 찾아서</t>
  </si>
  <si>
    <t>1. 팀장들의 체계적인 성과관리 역량 향상을 통해 연중 체계적인 리더십을  발휘할 수 있도록 하여 팀의 성과 창출에 기여한다. 
2. 조직과 팀의 목표를 달성하기 위한 목표 관리 방법을 알고 촉진시킬 수 있다.</t>
  </si>
  <si>
    <t>1. 목표관리 1Q ? 팀장의 봄, 팀의 목표를 설정하라!
2. 목표관리 2Q - 팀장의 여름, 목표실행에 추진력을 높여라!
3. 목표관리 3Q - 팀장의 가을, 팀 성과경영을 구축하라! 
4. 목표관리 4Q - 팀장의 겨울, 팀의 성과를 측정하라!</t>
  </si>
  <si>
    <t>1. 팀장 및 신입팀장 
2. 팀장급에 필요한 목표관리 역량을 갖추고자 하는 대상</t>
  </si>
  <si>
    <t>1. 팀장들의 체계적인 성과관리 역량 향상을 통해 연중 체계적인 리더십을  발휘할 수 있도록 하여 팀의 성과 창출에 기여한다. 
2. 조직 내외적으로 나타날 수 있는 위기와 변화를 관리하고 팀을 운영할 수 있다.</t>
  </si>
  <si>
    <t>1. 변화와 위기관리 1Q ? 변화의 시작, 두려움을 없애라!
2. 변화와 위기관리 2Q ? 변화의 진행, 성공적인 변화를 관리하라!
3. 변화와 위기관리 3Q ? 위기의 진화, 위기의 불씨는 항상 있다!
4. 변화와 위기관리 4Q ? 위기의 대처, 위기는 관리하기 나름이다!</t>
  </si>
  <si>
    <t xml:space="preserve">1. 팀장 및 신입팀장 
2. 팀장급에 필요한 변화 및 위기관리 역량을 갖추고자 하는 대상
</t>
  </si>
  <si>
    <t>1. 팀장들의 체계적인 성과관리 역량 향상을 통해 연중 체계적인 리더십을  발휘할 수 있도록 하여 팀의 성과 창출에 기여한다. 
2. 업무성과를 극대화 할 수 있는 성과촉진 프로세스를 활용할 수 있다.</t>
  </si>
  <si>
    <t>1. 성과촉진 1Q - 성과의 씨앗, 맡긴 만큼 거둘 것이다!
2. 성과촉진 2Q - 성과의 싹, 마음에서 피어난다!
3. 성과촉진 3Q ? 성과의 열매, 단단한 팀원이 열매를 거둔다!
4. 성과촉진 4Q - 성과의 가치, 잔 가지는 잘라주라!</t>
  </si>
  <si>
    <t xml:space="preserve">1. 팀장 및 신입팀장 
2. 팀장급에 필요한 성과관리 역량을 갖추고자 하는 대상
</t>
  </si>
  <si>
    <t>1. 팀장들의 체계적인 성과관리 역량 향상을 통해 연중 체계적인 리더십을  발휘할 수 있도록 하여 팀의 성과 창출에 기여한다. 
2. 조직활동 중 생길 수 있는 갈등을 효과적으로 관리하여 팀 성장에 이바지 한다.</t>
  </si>
  <si>
    <t>1. 조직관리 1Q - 팀 세팅, 먼저 원하는 팀의 모습을 그려라!
2. 조직관리 2Q - 팀 경쟁, 갈등을  에너지로 전환하라!
3. 조직관리 3Q - 팀 형성, 팀이 입어야 할 옷을 만들어라!
4. 조직관리 4Q - 팀 성장, 성장하는 조직을 만들어라!</t>
  </si>
  <si>
    <t xml:space="preserve">1. 팀장 및 신입팀장 
2. 팀장급에 필요한 조직관리 역량을 갖추고자 하는 대상
</t>
  </si>
  <si>
    <t>Manager</t>
  </si>
  <si>
    <t>1. 창조화 시대의 임원의 역할과 리더십 기본, 부하직원을 살리는 임파워먼트의 실천과 책임감 리더십에 대해 설명할 수 있습니다. 
2. 환경변화의 모습과 흐름, 개인과 조직의 변화감지와 대응방식, 기업을 살리는 혁신의 방향 및 방법, 혁신을 위한 비전 및 미션 공유에 대해 설명할 수 있습니다. 
3. 전략경영을 위한 전략 및 전술이해, 새로운 패러다임의 전략경영실천, 성공적인 실행의 노하우에 대해 설명할 수 있습니다. 
4. 목표관리의 개념 및 중요성, 효과적인 목표설정 및 실행, 목표달성을 위한 문제해결, 성과관리를 위한 주요기법에 대해 설명할 수 있습니다.</t>
  </si>
  <si>
    <t>1. 창조화 시대의 임원의 역할
2. 임원이 알아야 할 리더십 기본
3. 부하직원을 살리는 임파워먼트 실천
4. 조직을 살리는 책임감 리더십
5. 성공한 리더의 역할과 책임
6. 환경변화의 모습과 흐름
7. 개인과 조직의 변화감지와 대응방식
8. 기업을 살리는 혁신의 방향 및 방법
9. 혁신을 위한 비전 및 미션 공유
10. 변화 혁신기업과 리더
11. 전략경영을 위한 전략 및 전술이해(Ⅰ)
12. 전략경영을 위한 전략 및 전술이해(Ⅱ)
13. 새로운 패러다임의 전략경영실천
14. 성공적인 실행의 노하우
15. 국내 · 외 리더의 전략과 실행
16. 목표관리의 개념 및 중요성
17. 효과적인 목표설정 및 실행
18. 목표달성을 위한 문제해결
19. 성과관리를 위한 주요기법
20. 국내 · 외 성공적 성과관리</t>
  </si>
  <si>
    <t>1. 기업의 임원, 임원진을 관리하는 직책에 있는 직장인 
2. 예비 임원 또는 갖 임원으로 승진한 직장인 
3. 임원으로서 알아야 할 리더십 전반에 대한 학습이 필요한 분</t>
  </si>
  <si>
    <t xml:space="preserve">1. 협업의 필요성을 알고, 협업의 목적을 정확히 이해하고 활용할 수 있다. 
2. 조직 내외부 네트워크 관리와 프로세스 관리를 통한 협업을 달성하는 방법을 이해하고 현업에 활용할 수 있다. </t>
  </si>
  <si>
    <t>1. 왜 협업인가 : 협업 필요성과 개념
2. 협업의 목적과 성공조건
3. 조직 내 협업과 네트워크 관리
4. 협업 프로세스 관리와 협업 리더십
5. 협업과 외부 네트워크 관리</t>
  </si>
  <si>
    <t>1. 협업역량 향상이 필요한 모든 임직원
2. 협업 문화를 만들고 싶은 조직의 모든 임직원</t>
  </si>
  <si>
    <t>1. 조직 내 대리로서의 자신의 역할과 책임을 명확히 인식하고, 조직 내의 창의혁신 리더로 성장할 수 있는 구체적인 커리어 로드맵과 액션플랜을 수립할 수 있다. 
2. 대리로서 가져야 할 필수적인 업무 역량을 강화하고, 효율적인 업무환경 구축과 업무관리를 통해 업무 생산성을 향상할 수 있다. 
3. 상사 및 후배 직원과의 관계에서 필요한 리더십 역량을 갖추고, 올바른 커뮤니케이션 방법을 익혀 조직 내에서 발생하는 다양한 문제 상황에 대처하고, 조직의 시너지를 향상시킬 수 있다.</t>
  </si>
  <si>
    <t xml:space="preserve">1. 대리의 역할과 책임
2. 창의적/논리적/전략적으로 사고하기 
3. 기획 및 기획서 작성 
4. 설득 보고
5. 문제해결력 기르기 
6. 업무 계획 
7. 업무관리와 계획 수립 
8. 업무의 시간관리와 우선순위 설정 
9. 업무프로세스 개선
10. 구체적이고 명확한 성과관리
11. 변화관리 
12. 팔로워십 
13. 팀에 대한 이해 및 팀웍 구축
14. 후배코칭 
15. 커뮤니케이션 증진
16. 좋은 리더 되기 </t>
  </si>
  <si>
    <t>대리(신임 대리 및 승진 예정자 포함)</t>
  </si>
  <si>
    <t xml:space="preserve">1. 직장인으로서 가져야 할 마음가짐과 매너를 숙지할 수 있다. 
2. 보고, 기획서, 프레젠테이션 등 기본적이고 실무적인 업무 방법을 익힐 수 있다. 
3. 다양한 커뮤니케이션 기법을 통해 직장 내에서 원만한 인간관계를 유지할 수 있다. </t>
  </si>
  <si>
    <t xml:space="preserve">1. 마음가짐 - 회사는 주도적인 사원을 원한다
2. 매너 - 신입사원 사전에 "no"라는 말은 없다
3. 업무의 기본 - 신입사원 때 꼭 배워야 할 것들
4. 목표 - 목표가 없는 신입사원은 평생 사원이다
5. 지시와 보고 - 스마트하게 지시 받고 보고하기
6. 아이디어 - 창의적 사고 기법, 스캠퍼
7. 실수에 대처하는 현명한 자세 - 반복하는 실수 줄이기
8. 행동지침 - 말보다 행동이 앞서는 사람이 되라
9. 문서작성 - 비즈니스 글쓰기를 연마하라
10. 기획과 프리젠테이션 - 전달력이 생명이다
11. 회의 - 회의 진행하기
12. 인맥관리 - 신입사원의 인맥관리 노하우
13. 갈등관리 - 갈등에 대처하는 5가지 방법
14. 자기관리 - 좋은 평판을 위한 3가지 조건
15. 리더로서의 준비 - 리더의 시각으로 바라보고 미래를 준비하라
16. 업무기술 - 시간을 버는 업무 습관
17. 능력개발 - 자신을 이겨야 성공한다
18. 실적관리 - 내 실적은 내가 홍보해야 한다
</t>
  </si>
  <si>
    <t>1. 기업체 신입직원 
2. 입사 2년차 이하 사원급</t>
  </si>
  <si>
    <t>1. 신입 사원으로 입사하여 1년간 겪을 수 있는 다양한 상황들에 대한 순차적이고 현실감 있는 시나리오에 따라 가상의 체험과 멘토링이 이루어져 실제 현업에 쉽게 적용할 수 있다. 
2. 모델이 되는 선배의 노하우를 제시하여 각 역할을 수행하기 위한 관련 지식을 습득할 수 있다. 
3. 자기 관리, 관계 관리, 직무 관리 측면에서 사원에게 필요한 실무 역량을 강화하고, 이를 향상시킬 수 있는 방법들을 이해하고 적용할 수 있다.</t>
  </si>
  <si>
    <t xml:space="preserve">1. 프로의 세계는 마인드부터 다르다 (새로운 출발) 
2. 알고 시작하면 10년 후가 달라지는 성공의 원리 (입사 첫 날) 
3. 비전과 목표가 나를 이끈다 (입사 1주) 
4. 비즈니스의 기본은 매너에서 시작된다 (입사 2주) 
5. 선배를 뛰어넘는 비법, 스폰지처럼 학습하기 (입사 1개월) 
6. 꼼꼼한 사람이 강한 사람이다 (입사 2개월) 
7. 업무가 즐거워지는 대인관계 지수 높이기 (입사 3개월) 
8. 시간 관리도 능력이다 (입사 100일) 
9. 비즈니스 세계의 커뮤니케이션을 익히자 (입사 4개월) 
10. 성과 관리는 남이 해주지 않는다 (입사 5개월) 
11. 상사에게 인정받는 사원이 되자 (입사 6개월) 
12. 문서작성, 이것만은 꼭! (입사 7개월) 
13. 이럴 땐 이렇게, 문서작성의 기술 (입사 8개월) 
14. 항상 성공하는 실전 보고법 (입사 9개월) 
15. 어려울 때 힘이 되는 정보 관리의 기술 (입사 10개월) 
16. 모든 문제에는 해결법이 있다 (입사 11개월) 
17. 숨겨진 복병, 슬럼프를 극복하자 (입사 1년) </t>
  </si>
  <si>
    <t>1. 회사와 사회의 조직 생활에 조기에 안착하고자 하는 신입사원 
2. 회사의 핵심 인재로 성장해 나가고자 하는 신입사원 
3. 시행착오를 줄이고 보다 높은 업무 성과를 창출해 내고자 하는 사원급 직원 
4. 향상된 실무 역량을 배양하고 싶은 사원급 직원</t>
  </si>
  <si>
    <t>1. 기업조직의 특성과 인재상을 설명할 수 있다. 
2. 일에서의 프로가 되기 위한 특성과 프로세스,기법을 습득할 수 있다. 
3. 모범형 팔로우어의 요인과 핵심기법을 습득할 수 있다. 
4. 오디언스(audience)의 베스트 파트너가 되기위한 기법을 적용할 수 있다.
 5. 미래가치를 증진하고 행복한 삶을 설계하기 위한 일상생활의 습관과 구체적 기법을 적용할 수 있다.</t>
  </si>
  <si>
    <t xml:space="preserve">1. 기업조직 바로 알기
2. 오래가는 기업의 특성
3. 기업의 인재상과 프로직장인의 특성
4. 업무 추진을 위해 지켜야 할 원칙
5. 성과를 올리는 업무추진 단계 
6. 효과적인 업무추진 기법 
7. 창의적 아이디어 발상 기법 
8. 베스트 비즈니스 문서 작성
9. 팔로워십을 통해 상사를 보좌하기
10. 상사의 유형에 따라 대응하기
11. 회의에서 자신의 가치를 알리기 
12. 보고와 브리핑의 달인되기
13. 다양한 사람의 특성 이해하기
14. 비즈니스 커뮤니케이션 잘하기
15. PI를 만들고 회사 안팎에 알려 인맥 쌓기
16. 멘토를 찾고 경력경로를 설계하기 
17. 시간관리를 통해 미래가치를 창출하기
18. 마케팅 개념 및 전략 프로세스 이해하기
19. 마케팅 믹스에 대해 이해하기
20. 신제품개발전략과 브랜드전략
21. 문제를 어떻게 해결할 것인가?
22. 철저하게 실증하기
23. 결정적 해법을 찾아라 </t>
  </si>
  <si>
    <t>신입사원 및 채용 예정자</t>
  </si>
  <si>
    <t>1. 리더십의 개요와 리더십 연구의 역사에 대해서 이해하고 설명할 수 있다. 
2. 리더들이 갖추어야 할 역량들에 대하여 이해하고 설명할 수 있다. 
3. 비전, 신뢰, 동기부여, 커뮤니케이션, 문제해결의 방법에 대해 이해하고 설명할 수 있다. 
4. 코칭, 변화관리, 임파워먼트, 갈등관리, 실행력, 회복탄력성을 높이는 방법에 대해 이해하고 설명할 수 있다.</t>
  </si>
  <si>
    <t xml:space="preserve">1. 리더는 태어나는가 만들어지는가?
2. 왕후장상이 어찌 씨가 따로 있겠느냐?
3. 마음을 덛는 자가 천하를 얻는다. 
4. 인재를 적재적소에 배치하라.
5. 인재들이 능력을 마음껏 발휘하게 하라.
6. 막힘 없이 소통하라. 
7. 집단의 지혜를 활용하라. 
8. 전략적으로 사고하고 이성적으로 행동하라. 
9. 질문을 통해 함께 성장한다.
10. 고정관념에서 벗어나라. 
11. 나아갈 때와 물러날 때를 안다. 
12. 믿고 맡기고 함께 책임진다. 
13. 조직 내 갈등을 해소하라.
14. 인간관계는 가장 중요한 자산이다. 
15. 과감하게 실행하라. 
16. 쓰러지면 훌훌 털고 다시 일어나라. </t>
  </si>
  <si>
    <t>1. 리더십 역량 향상을 필요로 하는 조직의 모든 임직원 
2. 조직내에서 리더로 성장을 희망하는 모든 임직원</t>
  </si>
  <si>
    <t>리더십일반</t>
  </si>
  <si>
    <t>1. 인간 행동과 동기의 다양의 차원의 이해를 통하여 조직 구성원의 실천현장에서 의 삶의 질 향상을 위한 아이디어를 공유한다.
2. 인간 동기에 대한 내용적 관점과 과정적 관점을 토대로 개인과 조직의 바람직 한 성과창출을 이끌어 낼 수 있는 실천적 지식 모델을 습득한다. 
3. 멘토링의 중요성과 효과를 이해하고 조직에 적용할 수 있다. 
4. 멘토링 프로세스와 스킬을 체계적으로 이해하고 활용할 수 있다. 
5. 멘토링을 실행계획을 수립하고 결과를 평가 및 관리할 수 있다.</t>
  </si>
  <si>
    <t>1. 동기부여란 무엇인가
2. 동기부여 이론의 변천
3. 동기부여 내용이론(1)
4. 동기부여 내용이론(2)
5. 동기부여 내용이론(3)
6. 동기부여 과정이론(1)
7. 동기부여 과정이론(2)
8. 조직몰입과 임파워먼트
9. 멘토링의 이해(1)
10. 멘토링의 이해(2)
11. 멘토링 프로세스
12. 멘토-멘티 상호이해 및 관계구축
13. 멘토 코칭스킬(1)
14. 멘토 코칭스킬(2)
15. 멘티의 성장목표
16. 멘토링 실행계획 및 Follow up</t>
  </si>
  <si>
    <t>1. 대리급 이상 ~ 임원급
2. 조직의 리더 후보자 육성 책임자
3. 선배사원(신입사원이 조직에 안정적이고 조기에 적응할 수 있도록 지도해 줄 수 있는 선배사원)</t>
  </si>
  <si>
    <t>1. 전략적 사고의 이해
2. 전략적 사고의 기반(1) 통합적 사고
3. 전략적 사고의 기반(2) 분석적 사고
4. 전략적 사고의 핵심(1) 경쟁 중심의 사고
5. 전략적 사고의 핵심(2) 역량 중심의 사고
6. 전략적 사고의 핵심(3) 고객가치 중심의 사고
7. 전략적 사고의 확장 혁신적 사고
8. 전략적 사고의 적용
9. 의사결정의 기초
10. 사고방식의 이해
11. 현실부정의 원인과 대응
12. 근거 중심의 의사결정
13. 불확실성 하의 의사결정
14. 개인 의사결정의 함정
15. 집단 의사결정의 함정
16. 의사결정과 실행</t>
  </si>
  <si>
    <t>과장, 차장, 부장, 임원급</t>
  </si>
  <si>
    <t>1. 비즈니스 프레젠테이션 개요  
2. 프레젠테이션 전략
3. 프레젠테이션 구조(스토리)
4. 프레젠테이션 스토리텔링
5. 시각자료 디자인
6. 슬라이드웨어 고급스킬
7. 프레젠테이션 전달스킬
8. 비언어적 전달스킬
9. 협상에 대한 새로운 생각
10. 협상에 작용하는 과학적 원리들
11. 협상의 계획 세우기 Ⅰ
12. 협상의 계획 세우기 Ⅱ
13. 협상의 실행 Ⅰ
14. 협상의 실행 Ⅱ
15. 협상의 실행 Ⅲ 
16. 협상성공을 위한 7가지 전략</t>
  </si>
  <si>
    <t>1. 통합을 이끄는 협업소통리더십
2. 협업을 가로막는 장벽 
3. 교류분석을 통한 자기이해
4. 스트로크와 협업소통
5. 갈등과 심리게임
6. 부서간 협업소통
7. 상하간 협업소통
8. 협업 소통문화 형성
9. 상황대응리더십의 이해
10. 구성원의 발달단계
11. 구성원의 발달단계 특성과 요구
12. 상황대응리더십 모델
13. 상황대응리더십 매칭과 리더십 전략 1(S1, S2)
14. 리더십 전략 2(S3, S4) 동기부여 방법
15. 효과적인 임파워먼트 방법
16. 성과지향 파트너십</t>
  </si>
  <si>
    <t>1. 조직의 중간관리자로서 긍정적인 영향력과 리더십을 발휘하기 위해 관련 된 배경 지식과 현장경험을 쌓고자 하는 중간관리자</t>
  </si>
  <si>
    <t xml:space="preserve">1. 팀의 리더로서 가져야 할 역할에 대해서 알아보고 자신을 새롭게 변화시킬 수 있다. 
2. 조직의 성과향상을 위해 팀 리더에게 요구되는 지식/역량을 습득할 수 있다. 
3. 다양한 팀 구성원들을 관리하고, 신뢰를 기반으로 한 팀워크를 형성할 수 있다.  </t>
  </si>
  <si>
    <t>1. 조직의 목표로 향하는 팀제
2. 조직의 핵심 축, 팀 리더
3. 균형 있는 의사결정 능력
4. 역량을 키워주는 주도성
5. 냉철한 현실 인식에 기반한 변화관리
6. 명확하고 구체적인 업무 지시
7. 유능한 부하를 키우는 권한위임
8. 말꾼이 아닌 일꾼을 선발하는 채용
9. 명확하고 공정한 인재 평가
10. 팀원을 핵심인재로 만드는 인재관리
11. 문제 직원을 회유하는 관리 전략
12. 팀의 활력을 불어넣는 동기부여
13. 위기를 기회로, 갈등 관리 전략
14. 성과의 시너지 전략, 팀워크
15. 팀워크의 근원, 신뢰
16. 성장을 위한 파트너십, 코칭
17. 팀 리더가 갖춰야 할 커뮤니케이션
18. 경영진의 신임을 얻는 인정 받기</t>
  </si>
  <si>
    <t>1. 스스로 자신을 변화시켜 성공적인 리더로 성장하고자 하는 팀 리더/팀 리더 승진 예정자 
2. 팀/부서 내에서 스스로 자신을 리드하고 조직을 효과적으로 이끄는 방법을 배우고자 하는 사원~부장급 임직원</t>
  </si>
  <si>
    <t>1. 왜 핵심인재가 떠나는가?
2. 다양한 인간관계를 어떻게 이해해야 하는가?
3. 조직 문화에 어떻게 적응해야 하는가?
4. 일과 책임만 떠넘기고 권한은 왜 주지 않는가?
5. 의사결정은 어떻게 해야 하는가?
6. 업무 성과는 어떻게 관리할 것인가?
7. 일과 가정 어떻게 지킬 것인가?
8. 조직 속에서 어떻게 생각해야 하는가?
9. 동기부여는 어떻게 할 것인가?
10. 일의 우선순위는 무엇인가?
11. 자기효능감은 어떻게 키울 것인가?
12. 개인적인 어려움을 겪었을 때 어떻게 대처할 것인가?
13. 어떻게 의사소통 해야 하는가?
14. 직장에서 대인관계를 맺는 방법은 무엇인가?
15. 보상은 어떻게 할 것인가?
16. 성공과 실패, 어떻게 배울 것인가?</t>
  </si>
  <si>
    <t>1. 기업체 전 임직원(사원~관리자급)</t>
  </si>
  <si>
    <t>1. 클래식 거장들의 스토리를 통해 문제해결 전략, 네트워크, 리더십, 크리에이티브 등의 비즈니스 인사이트를 체화할 수 있다. 
2. 클래식 거장들의 경영학적 비즈니스 전략을 현 기업 현황에 맞게 재해석하여 적용할 수 있다. 
3. 다양한 고전 음악 작품을 통해 경영적 관점에서 차별화된 방법으로 창의적인 비즈니스 전략의 가능성을 확인해 볼 수 있다.</t>
  </si>
  <si>
    <t xml:space="preserve">1. 클래식, 경영을 만나다
2. Business Classic - 헨델과 잡스의 공통점
3. [바흐] 전략을 넘어 진정성으로 성공하다 
4. [헨델] 열정을 전략적으로 활용한 기업가
5. [롯시니] 똑똑한 바보의 상상력과 비전
6. Leadership Classic - 살리에리가 모차르트 곡을 지휘한 이유
7. [비발디] 선두 주자의 길은 영원하지 않다
8. [북유럽의 거장들] 네트워크와 정치적 소통의 힘
9. [살리에리] 신뢰와 감화의 리더십
10. [베토벤] 커뮤니케이션 리더에서 공감형 리더로 
11. Creative Classic - 베르디는 왜 대세를 따르지 않았나
12. [바그너] 인그룹 마케팅의 대가
13. [베르디] 막장 드라마의 성공에는 공감이 있다
14. [멘델스존] 문화 기업가의 명과 암
15. [케루비니] 전략적 거리 유지와 혁신성 
16. [모차르트] 2% 부족한 천재의 창의성
</t>
  </si>
  <si>
    <t>1. 클래식을 통한 창조와 혁신 등 경영전략을 습득하고자 하는 임직원 
2. 인문학적 소양을 통해 비즈니스 인사이트를 업그레이드 하고자 하는 임직원</t>
  </si>
  <si>
    <t>1. 남성과 여성인재가 서로 다름을 이해하고, 다름으로 인해 발생하는 커뮤니케이션 오류를 진단하고, 개선할 수 있다. 
2. 남성과 여성인재의 올바른 리더십과 팔로워십을 습득하여 상생을 추구하고, 조화로운 조직문화를 확립할 수 있다. 
3. 남녀 간의 차이로 인해 발생하는 갈등 상황을 분석하여, 갈등 원인을 해소할 수 있는 방안을 모색하여 보다 비즈니스 효율을 높일 수 있다.</t>
  </si>
  <si>
    <t>1. 사람때문에 지치고 힘든 철수와 영희 이야기
2. 남성과 여성의 동반 성장의 길
3. 남성과 여성의 차이를 이해하라
4. 조직 속에서 생기는 남녀의 오해
5. 철수 집단의 영희 VS 영희 집단의 철수
6. 철수 집단의 철수 VS 영희 집단의 영희
7. 남성과 여성의 소통 방법
8. 멘토가 알려주는 생존 TIP_하나되는 힘
9. 상사와 부하 바라보기
10. 남성상사 여성상사
11. 남성 여성 솔로 상사
12. 멘토가 알려주는 생존 TIP_적응기제를 파악하여 관리하라
13. 남녀가 함께 윈윈하는 양성 파트너십 전략
14. 양성 리더십 태도 갖추기
15. 나만의 브랜드 만들기
16. 멘토가 알려주는 생존 TIP_자신을 알고 관리하라</t>
  </si>
  <si>
    <t>1. 창의 경제시대에 맞는 새로운 리더십 모델인 넛지 리더십(Nudge Leadership)의 원칙과 프로세스를 이해하고 조직에 적용할 수 있다. 
2. 넛지 리더십의 실행으로 구성원의 창의와 열정을 이끌어 내고 부드러운 개입을 통해 창의적인 조직으로 발전할 수 있다. 
3. 리더 자신의 넛지 리더십 지수를 평가해 보고 리더십을 개선하여 현대 사회에 필요한 리더십 역량을 갖출 수 있다.</t>
  </si>
  <si>
    <t xml:space="preserve">1. 리더십도 진화한다
2. 넛지와 리더십의 만남, 넛지 리더십
3. 오류를 범하는 리더들의 착각
4. 자발적인 창조 동기를 부여하는 넛지 리더십
5. 부드러운 개입의 방법론, 핵카톤 사례
6. Listen, 넛지 리더십의 LEAD와 경청
7. Empathy, 공감과 감성의 리더십
8. Ask, 생각을 깨우는 질문의 힘
9. Discover, 문제를 해결하는 넛지형 사고
10. 넛지 리더십 모델과 프로세스
11. Needs find, 고객의 니즈를 발견하라
12. Unique competency, 핵심 역량을 갖춰라
13. Discontinuity, 불연속성을 이용하라
14. Grand vision, 비전을 업그레이드하라
15. Erase orthodoxy, 발상을 전환하라 
16. 스마트 워크 시대의 소통 전략
17. 넛지 아이디어 실행 사례와 전략
18. 넛지 리더십 지수를 높여라!
</t>
  </si>
  <si>
    <t>1. 기업체 전 부문의 관리자 
2. 구성원의 창의적 능력과 열정을 끌어올려 탁월한 성과를 내고자하는 임직원 
3. 리더 자신과 조직원의 리더십을 개선하고 창의적인 조직으로 성장시키려는 임직원</t>
  </si>
  <si>
    <t xml:space="preserve">1. 6개의 리더십의 개념과 특장점을 설명할 수 있다. 
2. 리더 및 구성원의 행동 유형을 분석하고, 대응 및 관리 할 수 있다. 
3. 각 리더십의 상황 별 대처방법 및 요구되는 사항을 배양할 수 있다. 
4. 각 리더십을 학습 후 커스터마이징을 통해 조직의 팀 관리에 적용 할 수 있다. 
5. 조직 관리 및 조직의 운용에서 발생하는 위험요소 및 주의점을 인지하고 대응 전략을 수립할 수 있다. 
6. 다양한 사례를 통해 전략적인 리더십 및 키워드를 실제 상황에 수행해 볼 수 있다. 
</t>
  </si>
  <si>
    <t xml:space="preserve">1. 코칭 리더십
2. 모범의 리더십
3, 신뢰의 리더십
4. 창의적 리더십 
5. 통합의 리더십
6. 오류의 리더십
</t>
  </si>
  <si>
    <t xml:space="preserve">1. 다양한 리더십의 종류와 특성을 익혀 역량강화를 도모하는 구성원
2. 새로운 환경 또는 조직에 적응이 필요한 사원~관리자
3. 신입 직원과의 교류 또는 업무 능률의 향상이 필요한 관리자 
4. 팀 내 커뮤니케이션이 원활히 이뤄지고 있지 않은 팀 구성원
5. 수평적인 팀 관리가 필요한 조직 내 관리자 
6. 관리자의 오류와 실수의 극복을 희망하는 팀 원
</t>
  </si>
  <si>
    <t xml:space="preserve">1. 조선왕조 500년의 시대별 역사적 배경과 리더십을 분석하여 다양한 리더십 항목을 이해할 수 있다. 
2. 역사적 사실이 시사하는 바를 경영학의 리더십적 관점에서 지금의 우리에게 적용해 볼 수 있다. 
3. 조직의 성공과 실패에 있어 리더역할의 중요성을 알고 조직성장의 필요한 리더십 역량을 인지할 수 있다. </t>
  </si>
  <si>
    <t xml:space="preserve">1. [태조실록] 위화도회군, 새로운 세상을 만들다.
2. [태종실록] 왕자의 난, 권력 쟁취가 시작되다.
3. [세종실록] 백성의 노래 봉황음, 군주는 누구를 위해 존재하는가?
4. [세조실록] 계유정난, 권력의 화신이 만든 절호의 찬스
5. [예종실록] 남이의 옥사, 뿌리 깊은 특권세력과 갈등에 맞서다. 
6. [성종실록] 태평성대, 조선정치제도의 기틀을 완성하다.
7. [연산군일기] 왕권의 이탈과 갈등의 고조로 비극을 맞다.
8. [중종실록] 조광조와 기묘사화, 급진개혁의 좌절
9. [선조실록] 백성을 버린 왕, 당쟁과 임진왜란에 턱없이 무너지다.
10. [광해군일기] 용의 꼬리 VS 뱀의 머리, 실리외교를 택하다.
11. [인조실록] 인조반정, 조선 역사의 수레바퀴는 거꾸로 돌아가고 있었다.
12. [숙종실록] 환국정치의 달인, 여인들 뒤에 감춰진 카리스마 정치
13. [영조실록] 아들을 죽인 왕, 탕평을 위한 이이제이로 조정의 기강을 잡다.
14. [정조실록] 정조의 화성천도, 개혁의 실패만은 아니였다.
15. [철종실록] 강화도령 철종, 특정세력과의 인연의 결과는?
16. [고종실록]아관파천, 함께 꿈꾸는 미래가 있느냐?
</t>
  </si>
  <si>
    <t xml:space="preserve">1. 뿌리깊은 조선왕조 500년의 역사를 통해 조직 관리 능력에 통찰력을 향상시키고자 하는 전 임직원 
2. 리더의 종합적인 분석과 대응능력을 강구하여 리더로서 경쟁력을 갖추고자 하는 전 임직원 
3. 리더 자신과 조직원의 리더십을 개선하고 창의적인 조직으로 성장시키려는 임직원 </t>
  </si>
  <si>
    <t xml:space="preserve">1. 장인성의 필요성을 알고 현업에 활용할 수 있다. 
2. 기업이 지속적으로 생존하기 위한 변화와 성장 노하우를 장인성을 통해 학습할 수 있다. </t>
  </si>
  <si>
    <t>1. 현대 직장인의 롤모델 장인
2. [장인의 길] 숙련, 우연을 필연으로 만드는 기술
3. [장인의 일] 창조의 원천, 일을 통한 일의 해방
4. [장인의 배움] 직장에서 배움을 넓히고 나누기
5. [장인의 삶] 정상경험과 장인성 8요소의 선순환</t>
  </si>
  <si>
    <t xml:space="preserve">1. 장인성 함양을 통해 업무 역량 강화가 필요한 모든 임직원
2. 장인성을 통해 변화와 성장을 거듭하고 싶은 조직의 모든 임직원  </t>
  </si>
  <si>
    <t>1. 핵심인재로 성장하기 위해 지녀야 할 가치관과 자세를 습득하고 팀 구성원으로서의 팔로워십 및 팀워크를 통해 긍정적인 인간관계를 형성하고 성과 창출에 기여할 수 있는 경쟁력을 확보 할 수 있다.
2. 핵심인재로 성장하기 위해 조직의 업무에 대한 효율적인 업무수행 방법을 익히고 원활한 커뮤니케이션 스킬 습득을 통해 효과적인 커뮤니케이션을 수행하여 핵심인재로의 경쟁력을 확보 할 수 있다. 
3. 피플스킬과 워크스킬의 조화를 이루어서 핵심인재로 성장하기 위한 부단한 자기계발 방향에 대한 action plan을 설정하여 바람직한 성장의 토대를 형성할 수 있다.</t>
  </si>
  <si>
    <t xml:space="preserve">1. 너 자신을 신뢰하라.
2. '왜 일하는가?'에 대해 응답하라.
3. 배워야 변하고, 변해야 이긴다.
4. 해보지 않고 말하지 말라.
5. 풋내 나는 아마추어의 껍데기를 벗어라.
6. 막강저력 윤리로 무장하라.
7. 미리미리 리더를 준비하라.
8. 함께 일하는 목적을 성취하라.
9. 최고의 매력포인트를 키워라.
10. 목표를 세워 달성에 매진하라.
11. 일의 순서와 요령을 간파하라.
12. 목표의 걸림돌을 제거하라.
13. 간결하고 정중하되 인간미를 보여라.
14. 차분하고 명확하되 웃음을 잃지 말라.
15. 같이 일하고 싶은 사람이 되어라.
16. 촌각을 아껴 여유를 만들어라.
17. 핵심을 파악하고 디테일을 챙겨라.
18. 포석을 폭넓게 깔고, 정석을 올곧게 걸어라.
</t>
  </si>
  <si>
    <t>프로직장인으로 조직의 미래를 이끌 핵심인재로의 성장을 원하는 학습자</t>
  </si>
  <si>
    <t>1. 고려왕조의 역사적 사례를 통해 각 인물/업적과 리더십 이론의 연계성을 설명할 수 있다. 
2. 각 리더십 이론(통합, 갈등관리, 팔로어십, 협상, 정치적 패러다임, 진정한 리더, 마키아벨리, 상징, 조직문화, 4가지 차원, 행동이론, 기업가 정신, 패러다임, 스킬개발)의 정의와 특성을 설명할 수 있다. 
3. 부도덕한 리더십, 실패하는 리더십, 배드 리더십의 문제점을 알고 굿 리더십을 실천하는 방법에 대해 설명할 수 있다.</t>
  </si>
  <si>
    <t>1.  왕건 – 새로운 사회를 향한 노력
2.  광종 – 호족과 공신 세력을 억누르다
3.  최승로 – 유교 이념에 입각한 사회를 추구하다
4.  서희 – 정연한 논리로서 적장을 설득하다
5.  천추태후 – 강한 고려를 꿈꾸었던 여걸
6.  강감찬 – 귀주 대첩의 신화
7.  숙종 – 거대한 귀족을 향한 선전 포고
8.  이자겸 – 왕좌를 꿈꾸다 몰락한 문벌귀족
9.  묘청 – 서경 천도 운동 : 풍수지리 사상에 입각한 자주 국가의 실현을 추구하다
10.  이의민 – 노비에서 최고의 일인자가 되기까지
11.  최우 – 문무를 겸비한 실력자
12.  공민왕과 신돈 – 원의 간섭으로부터 벗어나기 위해 노력하다
13.  최영 – 철령줄게, 요동다오
14.  최무선 – 화약의 발명으로 최대강국을 꿈꾸다
15.  정몽주와 정도전 – 충신인가, 역신인가
16.  공양왕 – 외유내강으로 끝까지 고려를</t>
  </si>
  <si>
    <t>1. 고려왕조와 관련된 각 문헌에 기록된 주요 인물/사건을 통해 리더십에 대한 기본지식과 통찰을 얻고자 하는 임직원</t>
  </si>
  <si>
    <t>1. 삼국왕조의 역사적 사례를 통해 각 인물/업적과 리더십 이론의 연계성을 설명할 수 있다. 
2. 각 리더십 이론(강점기반, 수성, 솔선수범, 독선, 동기부여, 시너지, 자신감, 핵심가치, 후계자육성, 사명, 인재경영, 임파워먼트, 신뢰, 경청, 글로벌)의 정의와 특성, 한계를 설명할 수 있다. 
3. 리더십 특성 이론, 대체 이론, 상황적합 이론 등에 대해 설명할 수 있다.</t>
  </si>
  <si>
    <t>1. 주몽 – 시련을 극복하고 한 나라의 주인이 되다
2. 광개토대왕 – 민족사의 영역을 넓힌 영웅
3. 장수왕 – 평양 천도 : 고구려의 전성기를 이끌다
4. 을지문덕과 양만춘 – 살수대첩과 안시성 전투 : 중국의 한반도 침략을 저지한 방파제
5. 연개소문 – 쿠데타를 통해 정권을 장악하다
6. 고선지 – 중국대륙에 고구려인의 기상과 명성을
7. 근초고왕 – 백제의 전성기를 이끌며 해외로 진출하다
8. 무령왕 – 백제의 영광을 되찾다
9. 성왕 – 백제의 중흥을 도모하였으나
10. 계백 – 가족을 해치며 나라를 지키려 한 장수
11. 흑치상지 – 백제의 부활을 꿈꾼 사나이
12. 견훤 – 대의를 위해서 혈육을 버린 결단의 왕
13. 이차돈 – 신라 왕권 강화의 초석이 되다
14. 진흥왕 – 신라의 중흥을 이룩한 군주
15. 선덕여왕 – 신라의 부국강병을 꿈꾼 최초의 여왕
16. 김춘추 – 동아시아 외교의 승부사
17. 신문왕 – 강력한 왕권을 도모하다
18. 장보고 – 동아시아 무역을 장악한 해상왕</t>
  </si>
  <si>
    <t>1. 삼국왕조와 관련된 각 문헌에 기록된 주요 인물/사건을 통해 리더십에 대한 기본지식과 통찰을 얻고자 하는 임직원</t>
  </si>
  <si>
    <t>1. 조선왕조실록의 역사적 사례를 통해 각 인물/업적과 리더십 이론의 연계성을 설명할 수 있다.
2. 각 리더십 이론(카리스마, 서번트, 자기주도, 결단, 윤리, 비전, 오센틱, 창조와 소통, 명분과 실리, LMS, 균형, 변혁, 자기관리와 조직관리, 리더십의 효과성과 스타일)의 정의와 특성, 한계를 설명할 수 있다.</t>
  </si>
  <si>
    <t>1. 태종 – 왕자의 난에서 정치 9단이 되기까지
2. 세종 – 조선 역사상 최고의 군주로 추앙받다
3. 장영실 – 신분을 초월하여 조선 과학 기술 발전에 기여하다
4. 세조 – 계유정난 : 권력의 화신이 만든 기회
5. 연산군 – 조선의 절대왕정을 꿈꾸다
6. 조광조 – 기묘사화 : 사림이 꿈꾸는 사회를 만들기 위한 노력과 절망
7. 이순신 – 풍전등화의 조선을 살려낸 구국의 영웅
8. 광해군 – 중립 외교 : 실리냐, 명분이냐
9. 허준 – 의학 발달의 일대 계기를 마련하다
10. 인조 – 병자호란 : 명분을 앞세우다 일어난 수모
11. 윤휴와 박세당 – 성리학 중심 사회에 파문을 일으키다
12. 영조 – 탕평을 위해서라면
13. 정조 – 내가 만천하를 비추는 밝은 달이다
14. 정약용 – 농업 중심의 실학을 집대성하다
15. 박지원 – 실용적 학문을 추구한 현실주의자
16. 세도 정치 – 국가의 통치 질서가 무너지다</t>
  </si>
  <si>
    <t>1. 실록에 기록된 주요 인물/사건을 통해 리더십에 대한 기본지식과 통찰을 얻고자 하는 임직원</t>
  </si>
  <si>
    <t>[생존전략]조선의 왕이 사랑한 자치통감</t>
  </si>
  <si>
    <t>1. 중국 역사에서 살아 숨쉬는 인물들의 생존 방법을 알 수 있다.
2. 시대의 흐름을 읽고 환경 변화에 적응하는 방법을 습득할 수 있다.
3. 상황에 적합한 저마다의 생존 전략을 선택하고 활용할 수 있다.</t>
  </si>
  <si>
    <t>1. 진취적인 태도의 생존법, 무령왕의 호복(胡服) 
2. 못하는 것을 선택한 실패, 배수의 진을 친 한신(韓信) 
3. 지피지기의 생존법, 약점을 강점으로 바꾼 명제 유장 
4. 풍조를 거스르는 제3의 길, 유비가 택할 수밖에 없는 인의(仁義)
5. 방심의 비극, 비수 전투를 이끈 부견(府堅)
6. 결단의 생존법, 이세민의 쿠데타
7. 반전(反轉)의 생존법, 술잔으로 군권을 녹인 조광윤</t>
  </si>
  <si>
    <t>기업체 전 임직원(특히, 대리~과장급)</t>
  </si>
  <si>
    <t>미생 전권(1~9권) 제공</t>
  </si>
  <si>
    <t>1. 의사결정의 원리를 이해하고 현업에 적용할 수 있다.
2. 올바른 의사결정을 방해하는 주요 요인들을 파악한다. 
3. 올바른 의사결정에 도움을 주는 다양한 모델들을 이해하고 실전에 적용할 수 있다.</t>
  </si>
  <si>
    <t>1. 의사결정의 기초
2. 사고방식의 이해
3. 현실부정의 원인과 대응
4. 근거 중심의 의사결정
5. 불확실성 하의 의사결정
6. 개인 의사결정의 함정
7. 집단 의사결정의 함정
8. 의사결정과 실행</t>
  </si>
  <si>
    <t>1. 차장, 부장, 임원급</t>
  </si>
  <si>
    <t>1. 중간관리자로서 브릿지 리더십과 협업 소통의 중요성을 이해한다. 2. 서로 다름과 다양함을 교류분석을 통해 이해한다. 3. 현장에서 발생하는 부서간, 상하간 갈등사례에 따른 협업소통 방법을 학습하고 효과적인 전략을 모색한다.</t>
  </si>
  <si>
    <t>1. 통합을 이끄는 협업소통리더십
2. 협업을 가로막는 장벽 
3. 교류분석을 통한 자기이해
4. 스트로크와 협업소통
5. 갈등과 심리게임
6. 부서간 협업소통
7. 상하간 협업소통
8. 협업 소통문화 형성</t>
  </si>
  <si>
    <t>1. 경영구루들의 주요 경영전략을 이해한다. 
2. 경영구루들의 성공전략과 사례를 확인하고 이를 이해한다.</t>
  </si>
  <si>
    <t xml:space="preserve">1. 경영학의 구루
2. 아담스미스, 피터드러커
3. 손자, 마이클 포터
4. 포드, 테일러, 오노 다이이치
5. 코틀러, 아커
6. 매슬로우, 맥그리거
7. 앙리파욜, 길브레스 부부, 허버트 사이먼
8. 데이비드 오길비, 게리하멜
9. 카네기, 베니스
10. 마이클 델, 클래이튼 크리스텐슨
11. 샘 월튼, 리차드 브랜슨
12. 톰피터스, 앨빈 토플러
13. 스티브잡스, 빌게이츠
14. 알프레드 챈들러, 로널드 코즈
15. 정주영, 이병철
16. 잭 웰치, 아이아코카
</t>
  </si>
  <si>
    <t xml:space="preserve">1. 자기경영 리더십을 통해 스스로를 진단하고, 나만의 경쟁력을 구축할 수 있습니다. 
2. 섬김의 리더십을 통해 조직원과 융화하고, 리더로 성장할 수 있습니다. 
3. 인재경영 리더십을 통해 사람의 소중함과 가치를 알고, 인재 관리 능력을 높일 수 있습니다. 
4. 변화경영 리더십을 통한 조직의 혁신과 인재를 보는 안목을 갖출 수 있습니다. 
5. 윤리경영 리더십을 통해 정당한 이익으로 지속가능한 조직으로 성장시킬 수 있습니다. </t>
  </si>
  <si>
    <t xml:space="preserve">1. 사람에게 기대어 공을 이룬다. 
2. 갸날픈 어깨에 무거운 짐을 얹지 마라.
3. 월계관을 쓰고도 다음날 훈련에 나서라.
4. '감정의 끈'을 놓치면 관계가 무너진다.
5. 내 이름을 크게 부르게 하며, 자연처럼 수양하라.
6. 알아주는 사람을 위해 온 힘을 다하라.
7. 벼랑에서 한 걸음 더 나아가 이름을 얻고, 충돌을 피해 동지를 얻다.
8. 쓰임을 받으면 힘을 다하고, 잊히면 숨는다.
9. 믿을 수 있는 사람을 구하라.
10. 일생에 단 한 번 만날 수 있는 사람을 놓치지 마라.
11. 몸을 낮추지 못하면 마음을 잡을 수 없다.
12. 곧은 나무가 곧은 나무를 부르고, 좋은 사람이 좋은 사람을 부른다.
13. 복종시키되 굴욕을 느끼게 하지 마라.
14. 믿음을 가지고 모순과 상생하라.
15. 많은 사람이 가는 길에는 이익이 없다.
16. 물건을 팔지 마라. 그 대신 새로운 개념을 팔아라.
17. 익히는 것에 부리절하며, 저항의 목은 단번에 쳐라.
18. 창랑의 물이 맑으면 갓끈을 씻고, 물이 흐리면 발을 씻으리
19. 이익, 뿌리치기 어려운 유혹
20. 좋은 사람들은 영혼이 있는 리더를 선택한다. 
</t>
  </si>
  <si>
    <t xml:space="preserve">1. 리더십, 코칭, 팀워크 능력을 향상시키고자 하는 직장인 
2. 인재경영과 조직혁신을 실천하고자 하는 관리자 및 임원 
3. 인사팀 근무자 
4. 변화경영 리더십을 통한 조직의 운영과 관리 노하우가 필요한 직장인 </t>
  </si>
  <si>
    <t>1. 미래를 경영하는 준비된 리더로서의 자질과 소양을 길러, 확실하고 적합한 기업 목표를 설정할 수 있다. 
2. BHAGs의 활용방법을 알고, 기업 변신을 위한 리더의 역할을 수행할 수 있다. 
3. 평상심, 열정, 인내심을 갖추어 올바르고 장기적인 가치 창출로 지속가능 경영을 펼칠 수 있다. 
4. 효과적이고 새로운 전망과 발상으로 새로운 미래를 창조할 비전을 제시할 수 있다.</t>
  </si>
  <si>
    <t xml:space="preserve">1. 미래를 경영하는 준비된 리더가 되라
2. 명확한 전략 방향을 수립하라
3. 확실하고 적합한 브랜드를 부여하라
4. 포괄적이고 장기적인 기업 목표를 정하라
5. 어려운 과제에 당차게 도전하라
6. 혼자가 아닌 함께 한다는 것을 의식하라
7. 몰입을 통해 잠재력을 끄집어 내라
8. 진정한 실력을 부르는 노력을 실행하라
9. 평상심 경영으로 경쟁력을 극대화하라
10. 어떠한 문제도 해결하는 열정을 보여라
11. 절대 패배하지 않는 인내심을 갖춰라
12. 뚝심으로 지속가능경영을 펼쳐라
13. 성취 후에 멈춰서 여유 시간을 가져라
14. 예측할 수 있는 모든 위험에 대비하라
15. 혁신을 통해 압도적 우위를 실현하라
16. 새로운 미래를 창조할 비전을 제시하라
</t>
  </si>
  <si>
    <t>1. 경영 전략에 대한 전반적인 지식이 필요한 임직원 (대리급 이상) 
2. 등산을 통해 기업경영을 통찰하고 싶은 임직원 (과차장급 이상) 
3. CEO마인드 함양이 필요한 모든 임직원</t>
  </si>
  <si>
    <t>1. 다양한 경영 전략을 다시 생각해보고, 시장에서 펼칠 수 있는 방안을 모색해본다. 
2. 마케팅 위기의 시대에 기본기를 다짐으로써, 고객들을 만족시키는 방안을 모색해본다. 
3. 인문고전과 사례를 통해 인간중심경영의 중요성을 인식하고, 성공기업의 경영원리를 터득한다.</t>
  </si>
  <si>
    <t xml:space="preserve">1. 비즈니스와 전략
2. 자원기반 전략
3. 원가우위 전략
4. 시장지향 전략
5. 통합전략과 BSC
6. 전략과 경쟁
7. 전략과 동태적 시장
8. 마케팅의 꽃, 가격정책
9. 위기 속의 마케팅, 마케팅의 위기
10. 고객 지향적인 마케팅
11. 시장 세분화와 표적시장 전략
12. 효과적인 광고 및 판촉 전략
13. 시장에서 먹히는 브랜드 전략
14. 고객 중심의 유통시스템 설계
15. 신뢰를 구축하는 B2B 마케팅
16. 냉정한 시장에서 살아남는 신규사업 전략
17. 옛사람들에게 배우는 인간중심경영
18. 인문학과 기업경영
19. 사례로 배우는 성공기업의 경영원리
</t>
  </si>
  <si>
    <t>1. 마케팅/기획 부서 근무자 
2. 경영학을 전공하지 않은 기업체 근무자 (사원~대리급)</t>
  </si>
  <si>
    <t>1. 3천년 중국고대사를 정리한 절대 역사서 사기에 등장하는 다양한 리더들의 성공과 실패의 리더십을 통찰할 수 있다. 
2. 사기의 다양한 리더가 전하는 리더의 요건들을 현대 리더십에 적용하여 설명할 수 있다. 
3. 사마천이 제시하는 '자현-구현-포현'의 리더십 진화 단계를 통해 더 큰 리더로 나아갈 수 있다.</t>
  </si>
  <si>
    <t xml:space="preserve">1. 이상적 리더와 리더십
2. 사기속 리더십 이론
3. 권력과 리더십
4. 리더의 자질1 - 덕과 식견
5. 리더의 자질2 - 카리스마와 위임
6. 리더의 자질3 - 배움
7. 항우와 유방의 인재론
8. 사람을 알다 - 지인
9. 사람을 구하는 법 - 용인
10. 사람을 중히 쓰는 법 - 중용
11. 흥망성쇠의 리더십
12. 실패와 중흥의 리더십
13. 위기극복의 리더십1 - 위기의 원인과 위기극복 리더십
14. 위기극복의 리더십2 - 위기 예방과 관리
15. 개혁과 변화의 리더십
16. 진퇴의 리더십
17. 소통의 리더십1 - 소통과 리더십
18. 소통의 리더십2 - 소통 리더십의 두 축, 경청과 스피치
19. 진정성 리더십
</t>
  </si>
  <si>
    <t>1. 조직의 대리급 이상의 모든 리더 (초·중급 수준) 
2. 승진 예정자 
3. 리더십 프로그램을 개발하는 HR부서 근무자</t>
  </si>
  <si>
    <t>1. 혁신 그리고 또 혁신, 스티브 잡스
2. 미래 통찰과 비전, 빌 게이츠
3. 원가절감과 디자인, 잉바르 캄프라드
4. 감성을 파는 문화, 하워드 슐츠
5. 즐거움과 웃음의 경영, 허브 켈러허
6. 단순한 원칙 중심의  경영, 샘 월튼
7. 리더십의 본질을 꿰뚫는 경영 철학, 피터 드러커
8. 경쟁과 경영 전략, 마이클 포터
9. 승리를 이끄는 초우량 기업의 조건, 톰 피터스
10. 핵심역량에 집중, 게리 하멜 &amp; C. K. 프라할라드
11. 파괴에서 나오는 새로운 성장 동력, 클레이튼 크리스텐슨
12. 새로운 지식을 창조하는 지식경영, 노나카 이쿠지로
13. Good to Great 경영, 짐 콜린스
14. 성장과 동기부여의 리더십, 켄 블랜차드
15. 문제해결을 위한 전략적 사고, 오마에 겐이치
16. 경영의 경계에서 찾는 통찰, 말콤 글래드웰</t>
  </si>
  <si>
    <t>1. 세계의 전쟁사에서 거대한 줄기를 형성하는 여덟 장군의 사례를 통해 현대의 리더가 갖추어야 할 조건들을 도출할 수 있다. 
2. 세계적인 명장들의 전술과 리더십, 그들의 자기경영 방법을 분석할 수 있다.</t>
  </si>
  <si>
    <t xml:space="preserve">1. 역발상으로 경영하라
2. 변화를 경영하라
3. 생존을 위한 선택과 집중 전략
4. 비전으로 경영하라
5. 비전을 뒷받침하는 속도 경영
6. 효과적인 의사결정이 승부를 좌우한다 
7. 1등을 뛰어넘는 2등 전략
8. 성공을 만드는 벤치마킹 경영
9. 융합형 리더십으로 전세를 역전하라 
10. 직원을 춤추게 하라(직원 만족 경영)
11. 임파워먼트(empowerment)로 경영하라 
12. 글로벌 소통과 포용문화를 만들라 
13. 창발적 리더십으로 경영하라
14. 오픈 지식경영으로 소통하라
15. 기업가 정신으로 도전하라
16. 심리 전략으로 승부하라
</t>
  </si>
  <si>
    <t>1. 명장을 통해 리더십을 발휘하고자 하는 임직원 
2. 팀장 및 진급 예정자 
3. 세계 전쟁사에 관심있는 임직원</t>
  </si>
  <si>
    <t>1. 역사 속 인물이나 사건, 기업의 다양한 성공담과 실패담을 통해 마키아벨리의 사상이 현대에 어떻게 적용되는지 알 수 있다. 
2. 리더로서 냉혹한 비즈니스 현실을 깨닫고 이에 적절하게 대응할 수 있다.</t>
  </si>
  <si>
    <t>1. 냉혹한 비즈니스 현실을 파악하는 방법
2. 목적 있는 성과와 리더의 고유한 업무
3. 리더의 사명에 대한 책임의식 
4. 강한 리더십과 감성 리더십의 조화 
5. 기업의 이미지 구축과 리더의 생명력 
6. 이익 극대화를 위한 현명한 리더의 책략 
7. 지략과 용맹을 갖춘 리더의 전략 
8. 선택과 집중, 그리고 double planning 
9. 확실한 승리를 위한 리더의 경쟁전략 
10. 현명한 엄격함, 기업 재정비 
11. 기업 문화 구축을 통한 성장 동력 유도 
12. 우수한 인재 선별을 위한 효과적인 인재정책
13. 조직원의 몰입에 영향을 미치는 동인, 물질과 가치관 
14. 소통하는 리더가 취하는 조언과 커뮤니케이션
15. 시대 변화에 따른 지속적인 혁신을 위한 방법 
16. 변화 방해 요인과 리더의 변화관리프로그램
17. 위기 극복을 위한 조직의 집중력 강화
18. 생존을 위한 협력의 원칙</t>
  </si>
  <si>
    <t>1. 조직의 대리급 이상의 모든 리더 
2. 승진 예정자</t>
  </si>
  <si>
    <t>1. 동기부여와 비전창출을 위한 구체적인 방법을 습득할 수 있다.
2. 긍정적인 사고를 함양하여 부정적인 태도와 습관을 극복하고 변화관리 역량을 함양할 수 있다.
3. 개인의 비전을 구체화하여 개인경력을 성공적으로 계발해 나갈 수 있다.</t>
  </si>
  <si>
    <t>1. 바람을 꿈으로 전환시켜라 
2. 꿈은 만드는 것이다
3. 지금 우리에게 필요한 것은 꿈꾸는 능력이다
4. 문제는 집합무의식이다
5. 노력보다 중요한 것은 꿈꾸는 능력이다
6. 내 생각을 현실로 만들어라
7. 황홀한 마법의 힘을 믿어라
8. 마법의 주문을 외울 준비를 하라
9. 신비한 마법의 주문을 외우자(1)
10. 신비한 마법의 주문을 외우자(2)
11. 다락방의 꿈이 현실이 된다
12. 꿈이 현실이 되는 주문을 외워라
13. 지금 꿈의 날개를 펴야 할 때다
14. 이제 당신 차례다</t>
  </si>
  <si>
    <t>1. 동기부여와 비전닝을 필요로 하는 직장인 
2. 적극적인 마인드 함양이 필요한 영업/판매부서 담당자</t>
  </si>
  <si>
    <t>1. 조선 왕릉에 숨겨진 역사와 리더십의 비밀을 분석하고 이해할 수 있다.
2. 역사적 사실을 통하여, 자신의 변화로부터 시작되는 소통의 리더십을 실천해 볼 수 있다.
3. 성공적인 조직관리 ,위기관리 등 적재적소에 꼭 필요한 리더십 능력을 발휘할 수 있다.</t>
  </si>
  <si>
    <t>1. 다 된 밥에 코를 빠트리지 않으려면 - 인재 관리 
2. ‘胡’가 진나라를 망하게 한다 - 주변 관리  
3. 천재지변도 내 잘못이다 - 자기 성찰 
4. 잘 집 많은 나그네 저녁을 굶는다 - 욕심 버리기 
5. 강남 가는 제비도 지름길을 찾는다 - 합리 추구
6. 태평성대가 사람 잡는다 - 안주에 대한 경계  
7. 똥 묻은 개가 겨 묻은 개 나무라랴 - 자기 관리 
8. 들소 떼가 사자를 이기지 못하는 이유 - 그릇된 경쟁 
9. 독불장군이 화근을 부른다 ? 경쟁의 필요
10. 우물 안 개구리도 세상과 겨뤄야 한다 - 글로벌화 추구
11. 버들가지는 바람에 꺾이지 않는다 - 유연성 
12. 기운 세다고 소가 왕 노릇할까 - 리더십 
13. 궁하면 변하라, 변하면 통하고 통하면 오래 간다 - 소통
14. 내 패만 보고 걷다가는 함정에 빠질 수 있다 - 위기 관리 
15. 날이 서지 않은 칼로는 종이도 베지 못한다 - 카리스마</t>
  </si>
  <si>
    <t>1. 역사 속에 숨겨진 리더십을 발견하고 조직관리에 능력을 향상하고자 하는 임직원 
2. 열심히 하는 것 보다 중요한 것을 제대로 할 수 있는 리더십을 발휘 하고자 하는 임직원
3. 쉽게 접근하고 다양한 리더십을 배우고자 하는 임직원</t>
  </si>
  <si>
    <t>1. 전략적 사고의 필요성을 인식하고 현업 문제에 활용할 수 있다.
2. 전략적 사고에 도움을 주는 다양한 모델과 도구(tool)를 이해하고 실전에 적용할 수 있다. 
3. 사례중심의 학습을 통해서 현업에서의 전략적 사고력을 강화할 수 있다.</t>
  </si>
  <si>
    <t>1. 전략적 사고의 이해
2. 전략적 사고의 기반(1) 통합적 사고
3. 전략적 사고의 기반(2) 분석적 사고
4. 전략적 사고의 핵심(1) 경쟁 중심의 사고
5. 전략적 사고의 핵심(2) 역량 중심의 사고
6. 전략적 사고의 핵심(3) 고객가치 중심의 사고
7. 전략적 사고의 확장: 혁신적 사고
8. 전략적 사고의 적용</t>
  </si>
  <si>
    <t>1. 과장, 차장, 부장, 임원급</t>
  </si>
  <si>
    <t>1. 리더가 갖추어야 할 핵심 덕목인 지, 덕, 용을 이해하고 조직의 발전에 도움이 되는 리더로 거듭날 수 있다. 
2. 역사, 인문학, 현대경영 사례를 통해 리더십의 필수 요소를 이해하고 설명할 수 있다. 
3. 고전과 현대경영의 다양한 사례를 통해 리더가 갖추어야 할 핵심역량인 통찰력, 판단력, 전략적 사고, 조직관리, 인재관리, 실행력 등을 이해하고, 이를 상황에 맞도록 실무에 적용할 수 있다. 
4. 인문학적 지식과 현대경영의 지식을 연계하여 이해하여 사고의 폭을 넓히고 통찰력을 강화할 수 있다.</t>
  </si>
  <si>
    <t xml:space="preserve">1. 사고 思考, 판세를 분석하고 전략적으로 사고하라
2. 몰입 沒入, 리더십의 근원적 상태로 문제를 해결하라
3. 타의 妥議, 회의와 코칭으로 답을 구하라
4. 통찰 洞察, 통찰하고 상상하라
5. 방비 防備, 시나리오를 통해 예측하고, 찜찜함을 관리하라
6. 세심 細心, 초심을 챙기고 디테일을 관리하라
7. 내면 內面, 인간의 본성과 마음을 이해하라
8. 배분 配分, 부가가치를 합리적으로 배분하라
9. 성찰 省察, 좋은 인재를 확보하고 관리하라
10.  배려 配慮, 지속가능한 경영을 위해 겸손하고 배려하라
11. 공유 共有, 일하기 좋은 조직을 만드는 원칙을 관리하라
12. 용기 勇氣, 무지와 부족함을 인정하라
13. 판단 判斷, 냉철하게 결단하고, 빠르게 움직여라
14. 솔선 率先, 현실을 인정하고 솔선수범하라
15. 공정 公正, 정의와 공정함을 지켜라
16. 실천 實踐, 실천하고 도전하며, 시련을 극복하라
</t>
  </si>
  <si>
    <t>1. 창의가 꿈틀대는 조직, 리더와 구성원이 한 몸이 되는 조직을 만들고자 하는 경영자 레벨의 임직원 
2. 통찰력, 판단력, 전략적 사고, 조직관리, 인재관리, 실행력 등 리더십의 핵심 역량을 정확하게 이해하고 현장에 활용하고자 하는 팀장급 이상 관리자 
3. 인문학적 소양과 현대경영의 지식을 융합하여 사고의 폭을 넓히고 통찰력을 강화하고자 하는 모든 임직원</t>
  </si>
  <si>
    <t>1. 진정성의 개념과 진성리더의 필요성을 설명할 수 있다. 
2. 진성리더가 되기 위한 원리와 조건을 이해하고 설명할 수 있다. 
3. 진성리더로서 실천해야 할 전략과 법칙을 습득하고 설명할 수 있다. 
4. 함께 성과를 내는 진성리더의 모습을 갖추고, 또 다른 진성리더를 육성할 수 있다.</t>
  </si>
  <si>
    <t xml:space="preserve">1. 바로 지금, 진정성이 필요하다
2. 21세기, 리더들은 어떻게 진화했나?
3. 진성리더의 다양한 모습을 담다 
4. 삼원학습을 통해 미래 지도를 그려라
5. 자신만의 진북(True North)을 찾아라
6. 창조적 긴장을 통해 각성하라
7. 진정성은 품성으로 완성된다
8. 존재로 접근하고 차이를 존중하다 
9. 신뢰를 만드는 관계의 투명성을 확보하라
10. 진성 코칭과 멘토링으로 리드하라
11. 소통하는 리더십을 발휘하라
12. 리더십 실천 전략을 실행하라
13. 진성리더의 항해 지침을 숙지하라
14. 비즈니스 생태계를 이해하라
15. 견고한 믿음과 긍정적 일탈로 변화를 이끌다 
16. 기업의 사회적 책임을 실천하라 
17. 리더십 성과는 진정성에서 비롯된다
18. 스토리 있는 진성리더를 육성하라
</t>
  </si>
  <si>
    <t xml:space="preserve">1. 중간관리자로서 조화롭게 조직을 이끌기 위한 자질을 함양하고, 직무 기술을 향상할 수 있다. 
2. 팀워크를 위한 갈등 관리 및 커뮤니케이션 능력을 배양할 수 있다. 
3. 조직 내 성과창출을 위한 문제해결 능력을 향상시킬 수 있다. </t>
  </si>
  <si>
    <t xml:space="preserve">1. 사례를 통한 CHORAL 리더십의 이해
2. 차기 리더를 위한 리더십
3. 차기 리더의 팔로워 리더십
4. Harmony 디자인
5. 비전 씽크로 목표 중심의 팀을 만들자
6. 코랄 리더의 시간 관리 및 목표 공유를 통한 조직 성과관리
7. 개방과 공유를 통한 신뢰 리더십의 기반 형성
8. 신뢰를 확장하는 리더의 조직 중심 커뮤니케이션
9. 정보 활용을 통해 창의적 리더로 성장하기
10. 석세스 네트워킹 스킬 SNS 활용
11. 다양한 관계와 상황을 조화롭게 이끄는 CHORAL 리더의 갈등관리
12. 마법처럼 통하는 협상과 설득의 MAGIC
13. 자기관리와 셀프리더십
14. 같은 듯 다른 사람들을 효과적으로 리드하기
15. 사람들을 감동시키는 리더십 스피치
16. 조화로운 조직을 만드는 직장인 커뮤니케이션 스킬
17. 보고와 회의를 통한 업무 역량 강화의 기술
18. 모두에게 사랑 받는 지휘자형 리더 되기
</t>
  </si>
  <si>
    <t>1. 기업체 전 부문의 중간 관리자 및 팀장 예정자 
2. 중간관리자로서 조화 리더십에 관심이 있는 임직원</t>
  </si>
  <si>
    <t>변화관리</t>
  </si>
  <si>
    <t>1. 최근 일어나는 거시적인 기술 및 인적 변화를 관통하는 개념을 이해하고 업무에 활용한다.
2. 지식정보사회에서 관심연결경제로의 큰 비즈니스 모델 변화를 이해하고 본인의 업무는 물론 기업의 혁신 전략을 검토한다.
3. 창의와 혁신의 개념을 이해하고 창의성을 높일 수 있는 방법을 이해한다.
4. 사용자 경험을 바탕으로 새로운 기회 및 Idea를 발굴하기 위한 관찰조사 기법 및 Ideation Process를 이해하고 활용할 수 있다.</t>
  </si>
  <si>
    <t>1. 관심연결경제의 탄생
2. ROI(Return on Investment)에서 ROC로(on Community)
3. 정서가 비즈니스모델이 되다
4. B2N에서 P2P로
5. 금융혁명 FINTECH
6. IOT_Internet of Things to Internet of Tomorrow
7. 로봇과 인공지능
8. 아이디어를 확산시키는 방법
9. 좋은 아이디어의 조건
10. 소비자 관찰조사기법 1 
11. 소비자 관찰조사기법 2
12. 창의적 사고와 창의성
13. 성공적인 Ideation의 요소
14. 효과적인Ideation
15. 아이디어 발산하기
16. 아이디어 수렴하기</t>
  </si>
  <si>
    <t>1. 팀장/부장 및 전사원
2. 새로운 아이디어 발굴이 필요한 담당자 (상품기획, 마케팅, R&amp;D 등)</t>
  </si>
  <si>
    <t>1. 변화관리의 필요성 인식
2. 변화관리 공식과 프로세스 이해
3. 변화관리 1단계: 변화관리의 필요성 인식
4. 변화관리 2단계: 변화결과 공유
5. 변화관리 3단계: 변화리더십 확보
6. 변화관리 4단계: 저항극복과 참여 유도 
7. 변화관리 5단계: 변화지속성 유지
8. 변화관리 촉진스킬
9. 회의에 대한 이해
10. 회의 기획/준비하기(Planning)
11. 회의 진행하기(Execution) 1
12. 회의 진행하기(Execution) 2
13. 사후 관리하기(Follow-Up)
14. 회의 퍼실리테이션
15. 회의 퍼실리테이터
16. 회의 퍼실리테이션 스킬</t>
  </si>
  <si>
    <t>1. 상황에 맞는 프로젝트 관리 실무 개념 정립 및 적용 방법을 이해한다. 2. 프로젝트 관리 가이드와 실전에서 꼭 필요한 실무 지식을 융합하여 적용한다. 3. 전사 프로젝트 관리를 할 수 있는 조직까지 운영 할 수 있는 Best Practice를 제공한다.</t>
  </si>
  <si>
    <t>1. 프로젝트 소개 및 Overview
2. 프로젝트 사전 준비 및 주요 필수 지식
3. 프로젝트 통합관리 및 실무
4. 프로젝트 범위관리 및 요구사항관리
5. 프로젝트 일정산정 및 일정관리 I 
6. 프로젝트 일정개발 및 일정통제 II
7. 프로젝트 원가관리 및 산정기법
8. 프로젝트 원가통제기법
9. 프로젝트 품질관리
10. 프로젝트 조직 및 인적자원관리
11. 프로젝트 의사소통 및 방법
12. 프로젝트 위험관리및 해결방법
13. 프로젝트 조달관리 및 계약수행
14. 프로젝트 이해관계자 관리
15. PMO 운영방안 및 모델
16. 프로젝트 사후 평가 및 사례</t>
  </si>
  <si>
    <t>1. PM 경험만 있고, 체계적인 이론 및 구성이 부족한 프로젝트 관리 경력자 2. 조직에서 프로젝트 관리를 하고 있는데, 무엇을 어떻게 시작할 줄 모르는 PM 담당자 및 PMO 코디네이터 3. PM 실무 및 이론도 전무, 프로젝트 관리 업무를 할 예비 프로젝트 관리자</t>
  </si>
  <si>
    <t xml:space="preserve">1. 코칭의 패러다임과 코칭대화모델을 통해 새로운 성공 키워드인 코칭을 이해할 수 있다. 
2. 코칭의 핵심기술인 경청, 질문, 인정, 피드백을 익히고 활용할 수 있다. 
3. 코칭 방정식을 활용하여 다양한 상황에서의 코칭에 적용할 수 있다. 
4. 실제 업무 현장에서 코칭을 활용하여 조직의 성과향상을 도모할 수 있다. </t>
  </si>
  <si>
    <t xml:space="preserve">1. 새로운 성공 키워드, 코칭
2. 믿는 대로 이루어진다, 코칭의 패러다임
3. 코칭의 기초공사, 신뢰쌓기
4. 대화에도 공식이 있다, 코칭대화모델
5. 코칭대화모델의 활용과 실제
6. 코칭으로 들어가는 문, 경청
7. 새로운 해결방안을 찾아주는 강력한 도구, 질문
8. 사람을 움직이게 하는 힘, 인정
9. 변화와 성장의 원동력, 피드백
10. 코칭의 모든 것, 코칭 방정식
11. 코칭의 프로세스, MIRACLE
12. 진정으로 원하는 것을 이루는, ORIEMT 코칭
13. 커뮤니케이션 스타일에 따른 유형별 코칭
14. 코치형 리더가 되라
15. 셀프코칭을 하라
16. 코치형 리더가 일하는 방법
</t>
  </si>
  <si>
    <t>1. 코칭의 도입하고자 하는 기업의 인사(기획)부서 실무자 
2. 조직에서 부하직원을 관리하는 대리급 이상 임직원 
3. 코칭 분야를 체계적으로 학습하고 싶은 자</t>
  </si>
  <si>
    <t>1. 인간에 대한 탐구가 기존의 문사철 중심의 인문학의 영역만이 아님을 깨닫는다.
2. 인간의 본성에 대해 현대 과학이 어떤 새로운 이야기를 하는지를 이해한다. 
3. 인간의 마음과 행동에 대한 진화심리학과 뇌과학의 최근 성과들을 고찰한다.
4. 21세기형 인문학이라 할 수 있는 ‘과학적 인간학’을 소개한다.</t>
  </si>
  <si>
    <t>1. 다윈 혁명의 본질
2. 이기적 유전자란 무엇인가?
3. 양복 입은 원시인
4. 성의 탄생과 가족의 진화
5. 미적 감각과 과시적 소비의 진화
6. 도덕성의 심리와 진화
7. 사회적 지능의 진화
8. 사회적 학습과 문명의 기원</t>
  </si>
  <si>
    <t>1. 전사원</t>
  </si>
  <si>
    <t>1. 리더는 변화와 혁신의 프로세스를 제대로 계획하고 추진하여 기대이상의 성과를 창출해내는 사람이다.
2. PSIE(싸이)모델을 통하여 성공적인 변화와 혁신을 이루는 과정에 관련된 다양한 요인들을 관리하는 방법을 터득한다.
3. 원리와 적용사례를 활용한 학습을 통해서 행동지침을 습득한다.</t>
  </si>
  <si>
    <t>1. 왜 변화와 혁신의 리더가 필요한가
2. 변화와 혁신, 왜 안 되는가
3. 변화와 혁신 프로세스모델 PSIE(Preparing, Sharing, Implementing, Evaluating)
4. 변화와 혁신을 위한 PSIE 각론: “Preparing”
5. 변화와 혁신을 위한 PSIE 각론: “Sharing”
6. 변화와 혁신을 위한 PSIE 각론: “Implementing”
7. 변화와 혁신을 위한 PSIE 각론: “Evaluating”
8. 결론-변화와 혁신 리더십의 Navigator(혁신과정의 중간점검 포인트)</t>
  </si>
  <si>
    <t>1. 전 사원 / 대리급 이상 권장 (변화와 혁신의 리더십은 모든 계층의 조직원들이 리더의 마인드와 열정을 가지고 실시되어야 한다)</t>
  </si>
  <si>
    <t>1. 개인의 개념이 형성되는 역사적 전개과정을 이해한다.
2. 고대의 공동체 개념과 근대의 개인의 개념을 대비하여 현대 사회의 공동체주의와 자유주의의 대립의 의미를 이해한다. 
3. 개인의 개념이 어떻게 현대적 합리성의 구성에 기여하고 있는가를 살펴보고 이를 반성적으로 이해한다.</t>
  </si>
  <si>
    <t>1. 그리스적 공동체주의 정신
2. 로마를 통한 유럽으로의 확산
3. 기독교적 중세의 공동체 정신
4. 근대의 시작과 개인의 형성
5. 인식에 있어서의 개인 : 근대 인식론
6. 사회사상에 있어서의 개인 : 자유주의, 자유지상주의
7. 자유주의와 공동체주의의 갈등
8. 비판적성찰 : 행복함에 대하여</t>
  </si>
  <si>
    <t>1. 파괴적으로 변화하는 비즈니스의 방향을 이해해야 한다.
2. 신기술과 아이디어로 무장한 스타트업, 게임체인저를 이해해야 한다.
3. 고객의 요구 변화, 고객 가치의 활용 변화를 이해해야 한다.
4. 파트너와의 협업 가능성을 모색해야 한다.
5. 경쟁자를 이해하고 경쟁우위를 만드는 방법을 이해해야 한다.</t>
  </si>
  <si>
    <t>1. 플레이
2, 체인지
3, 윈
4. 생각
5. 탐구
6. 파괴
7. 영감
8. 디자인
9. 공명
10. 가능성
11. 동원
12. 영향
13. 증폭</t>
  </si>
  <si>
    <t>전략, 기획, 마케팅, 디자인, 영업 담당자</t>
  </si>
  <si>
    <t>1. 우리에게 큰 영향을 주는 기술을 새롭게 이해 함
2. 기술과 사회, 기술과 인간의 상호작용, 상호구성(co-construction)을 이해 
3. 기술사, 기술철학, 기술사회학 등의 학술적 성과와 기업에서 필요한 기술에 대한 이해의 접목</t>
  </si>
  <si>
    <t>1. 기술이란 무엇인가?
2. 기술 시스템
3. 기술 진화론
4. 기술 패러다임론
5. 기술의 사회적 구성
6. 기술과 사회의 공동구성: 행위자-연결망 이론
7. 기술 결정론과 기술 비관론
8. 기술 결정론과 기술 비관론을 넘어서</t>
  </si>
  <si>
    <t>1. 우리의 회의 모습을 진단하고 개선방안을 찾아본다.
2. 효과적인 회의 진행기법과 퍼실리테이션 Skill 및 다양한 아이디어 창출 기법을 체험한다.
3. 회의 프로세스 (계획, 진행, 사후관리)별 퍼실리테이터의 역할을 이해하고 활용한다.</t>
  </si>
  <si>
    <t>1. 회의에 대한 이해
2. 회의 기획/준비하기(Planning)
3. 회의 진행하기(Execution) 1
4. 회의 진행하기(Execution) 2
5. 사후 관리하기(Follow-Up)
6. 회의 퍼실리테이션
7. 회의 퍼실리테이터
8. 회의 퍼실리테이션 스킬</t>
  </si>
  <si>
    <t>1. 전 사원 (워크숍 또는 문제해결, 참여형 회의를 통해 창의적 아이디어를 도출하고자 하는 사람)</t>
  </si>
  <si>
    <t>1. 과정 학습자는 왜 조직이 창조적 혁신을 해야하는지, 창조적혁신이 무엇인지, 구체적인 혁신의 방향은 어떠해야 하는지, 기대효과가 무엇인지 이해함으로써 혁신 이노베이터로 역할을 할 수 있다. 
2. 과정 학습자는 창조적 혁신역량을 확보하고, 현업에 적용함으로써 소속 조직의 창조적 혁신을 실행하는 데에 기여할 수 있다. 
3. 조직 수준에서의 다양성과 지식의 창출 및 관리, 성과 및 관리스킬의 확보를 통하여 조직이 창조적 혁신을 실행하기에 보다 적합한 운영효율성을 확보할 수 있다. 
4. 창조적 혁신을 위하여 조직이 적용할 수 있는 비즈니스 전략 및 경영이슈를 학습함으로써 소속조직의 창조적 혁신 실행에 기여할 수 있다.</t>
  </si>
  <si>
    <t>1. 프레임을 바꾸는 창조적 혁신
2. 변화를 주도하라(1)
3. 변화를 주도하라(2)
4. 포기할 것을 결정하라
5. 다양성을 확보하라
6. 양손잡이 조직을 만들어라
7. 긍정으로 관리하라
8. 지식을 창출하고 관리하라
9. 고객, 감성으로 설득하라
10. 고객, 따르지 말고 이끌어라
11. 상생의 생태계를 조성하라
12. 과학적으로 의사결정하라
13. 스페셜리스트가 되라
14. 즐거운 일터에서 조직몰입도를 높여라
15. CEO의 마인드로 일하라
16. 파괴적으로 혁신하라</t>
  </si>
  <si>
    <t>1. 혁신/변화가 필요한 조직의 모든 임직원 
2. 조직에서 고성과자로 핵심인재가 되고 싶은 임직원 
3. 승진대상자, 승진자로, 업무성과를 꼭 내야만 하는 임직원 
4. 동료들 사이에서 진정한 리더로 인식되고 싶은 임직원</t>
  </si>
  <si>
    <t>1. 복잡성, 다양성, 불확실성 관점에서 회사와 조직이 직면하는 다양한 패러독스 상황을 인지하고 창조적으로 수용하여 새로운 혁신가치를 창출할 수 있다. 
2. 조직 내 존재하는 패러독스를 읽어내는 팀차원과 리더, 구성원의 사고와 일하는 방식을 습득할 수 있다.
3. 다양한 패러독스 관리 사례들을 통해 조직 내에 공존하는 모순된 과제들을 창조적으로 해결하기 위한 조직차원의 아이디어와 기회 발굴, 사업화 방향과 절차, 방법론을 습득할 수 있다.</t>
  </si>
  <si>
    <t>1. 당신의 창의성에 대한 차가운 물음 
2. 점진적 혁신과 급진적 혁신
3. 조직 내부에서 비롯되는 혁신저항
4. 조직 아이디어 발굴의 4대 원천
5. 조직 유형별 아이디어 발산과 수렴의 관리
6. 솔루션이 아닌 기회의 발굴, 화이트 스페이스 창출전략
7. 리스크 점검과 아이디어 사업화 프로세스
8. 플랫폼을 통한 아이디어 사업화 프로세스
9. 개인과 차별화된 집단창의성 관리
10. 집단창의성을 움직이게 하는 자발적 동기부여 원리
11. 패러독스관리를 위한 집단창의성 구조화
12. 역사 속 리더들의 패러독스경영 리더십
13. 패러독스를 읽어내는 리더의 사고와 일하는 방식
14. 패러독스를 읽어내는 구성원의 사고와 일하는 방식
15. 혁신과제 수행조직의 구성 및 역할
16. 모순을 관리하는 혁신전략</t>
  </si>
  <si>
    <t>1. 조직에 일어나는 다양한 모순적 상황을 직시하고 상충요소간의 상승효과를 창출하고자 하는 관리자 
2. 개인단위로만 개발되어온 창의성을 조직의 성과에 기여할 수 있도록 체계적 관리 방향과 방법론을 필요로 하는 중간관리자 
3. 패러독스를 관리하여 업무 프로세스의 혁신을 도모하는 임직원 
4. 패러독스를 관리하여 조직 성과를 높이고자 하는 임직원</t>
  </si>
  <si>
    <t>1. 세계적인 박물관을 만들고 가꾼 문화의 선구자와 예술혼을 꽃피운 세기의 거장들로 부터 문화예술 스토리와 경영의 인사이트를 갖출 수 있다. 
2. 유명 박물관과 위대한 거장의 예술작품에 얽힌 이야기를 토대로, 기업 경영과 조직 생활에 필요한 ‘핵심적인 경영기법’ 및 실제 업무에 활용할 수 있는 ‘다양한 관련 지식과 Skill’을 배울 수 있다. 
3. 세계 유명 박물관을 통해 역사에 대한 깨달음과 창의력의 원천으로 시대를 꿰뚫어 보는 통찰력을 갖출 수 있다.</t>
  </si>
  <si>
    <t xml:space="preserve">1. [프라도 미술관] 결국, 기본이 승패를 결정한다.
2. [오르세 미술관] 모두가 이기려면, 모두가 져야 한다.
3. [바티칸 미술관] 함께 나눈 원칙과 가치보다 더 강한 것은 없다.
4. [모리 미술관] 제대로 빌리면 세상이 다 내 것이 된다.
5. [셜록 홈즈 박물관] 역사는 만들어가는 자의 몫이다.
6차시  [우피치 미술관] 자리 잡기 힘든 가게가 더 맛있다.
7. [브레라 미술관] 대부분 최초의 고객은 최후의 고객이 된다.
8. [폴디 페촐리 미술관] 줘도 멋지게 나눠 줘라.
9. [국립 소피아 왕비 예술센터] 최고의 팔로워가 최고의 리더가 된다.
10. [말라카 선상박물관] 결국, 답은 현장에 있다.
11. [메트로폴리탄 미술관] 내가 해야, 내 사람도 한다.
12. [미국 자연사 박물관] 조직은 죽지 않는다, 다만 사라질 뿐이다.
13. [루브르 박물관] 최고의 고객은 직원이다.
14. [차트라파티 시바지 미술관] 가장 훌륭한 웅변은 가장 진솔한 경청이다.
15. [영국박물관] 설득 하나면 악당도 천사가 된다.
16. [국립 두바이 박물관] 직원이 사랑하지 않는 회사는 고객도 돌아보지 않는다.
</t>
  </si>
  <si>
    <t>1. 인문학적 소양을 통해 비즈니스 인사이트를 업그레이드 하고자 하는 임직원 
2. 조직 구성원의 일원으로 경영의 전반적인 지식을 통해 경영자의 관점으로 통찰력을 갖고자 하는 임직원</t>
  </si>
  <si>
    <t>1. 병자호란이라는 國難의 실상을 살펴본다.
2. 병자호란이 발생했던 시대적 배경과 당시 주요 인물들의 행적을 검토한다. 
3. 위기 속에서 드러난 리더십의 명암을 살펴 그 현재적 의미를 고찰한다.</t>
  </si>
  <si>
    <t>1. 병자호란이란?
2. 여진족의 굴기 과정
3. 임진왜란과 누르하치
4. 광해군 정권의 누르하치 대책
5. 인조반정과 새 정권의 대응
6. 정묘호란의 발생
7. 형제관계의 파탄 과정
8. 병자호란의 실상과 교훈</t>
  </si>
  <si>
    <t>1. 세종, 정조 등 조선을 대표하는 왕의 리더십을 살펴본다.
2. 리더십이 형성되는 시대적 배경과 주변 상황, 인물을 검토한다. 
3. 역사 속 성군의 리더십과 그 성과들이 주는 현재적 의미를 고찰한다.</t>
  </si>
  <si>
    <t>1. 세종의 즉위 과정
2. 세종 시대 자주, 민본, 실용의 성과들
3. 인재등용의 특징
4. 집현전의 설치
5. 정조의 즉위와 규장각
6. 신해통공과 사회, 경제개혁
7. 화성 건설의 의미
8. 학술사업과 문예중흥</t>
  </si>
  <si>
    <t>1. 제자백가들이 중국 고전의 세계를 개척하는 시대를 살펴본다.
2. 손자와 공자의 독특한 시대 인식을 이해한다.
3. 손자와 공자의 리더십이 가진 특성을 이해한다.</t>
  </si>
  <si>
    <t>1. 춘추전국시대와 제자백가
2. 자기보존의 다양한 논리
3. 부국강병 논리의 역설
4. 손자의 주관 능동성
5. 손자의 리더십
6. 공자의 시대의식
7. 공자의 리더십
8. 손자의 현실과 공자의 역사</t>
  </si>
  <si>
    <t>1. 변화관리의 필요성을 인식하고 적극적으로 대응할 수 있다. 
2. 변화관리의 프로세스를 이해하고 각 단계별 실행 전략을 수행할 수 있다. 
3. 실습과 사례 중심의 학습을 통해서 현업에서의 변화관리 역량을 강화할 수 있다.</t>
  </si>
  <si>
    <t>1. 변화관리의 필요성 인식
2. 변화관리 공식과 프로세스 이해
3. 변화관리 1단계: 변화관리의 필요성 인식
4. 변화관리 2단계: 변화결과 공유
5. 변화관리 3단계: 변화리더십 확보
6. 변화관리 4단계: 저항극복과 참여 유도 
7. 변화관리 5단계: 변화지속성 유지
8. 변화관리 촉진스킬</t>
  </si>
  <si>
    <t>1. 전 사원 / 대리급 이상 권장 (조직 전체를 보면서 조직의 변화를 주도하기 위한 변화관리 Tool과 Skill을 체득하고자 하는 자)</t>
  </si>
  <si>
    <t>비전제시</t>
  </si>
  <si>
    <t>1. 조직의 핵심가치가 위험하다!!!
2. 윤리경영, 어디쯤 가고 있나?
3. 윤리경영, 어떻게 해야 하나?
4. [원칙 1] 모두가 참여해야 한다
5. [원칙 2] 일상의 윤리기준이 있어야 한다
6. [원칙 3] 윤리적으로 항상 깨어있어야 한다
7. [원칙 4] 윤리경영은 용기에 비례한다
8. 윤리경영강화 도구들
9. 왜 변화와 혁신의 리더가 필요한가
10. 변화와 혁신, 왜 안 되는가
11. 변화와 혁신 프로세스모델 PSIE(Preparing, Sharing, Implementing, Evaluating)
12. 변화와 혁신을 위한 PSIE 각론: “Preparing”
13. 변화와 혁신을 위한 PSIE 각론: “Sharing”
14. 변화와 혁신을 위한 PSIE 각론: “Implementing”
15. 변화와 혁신을 위한 PSIE 각론: “Evaluating”
16. 결론-변화와 혁신 리더십의 Navigator(혁신과정의 중간점검 포인트)</t>
  </si>
  <si>
    <t>1. 멘토링의 중요성과 효과를 이해하고 조직에 적용할 수 있게 함    
2. 멘토링 프로세스와 스킬을 체계적으로 이해하고 활용할 수 있는 능력 배양  
3. 멘토링을 실행계획을 수립하고 결과를 평가 및 관리할 수 있는 역량 배양</t>
  </si>
  <si>
    <t>1. 멘토링의 이해 Ⅰ
2. 멘토링의 이해 II
3. 멘토링 프로세스
4. 멘토-멘티 상호이해 및 관계구축
5. 멘토 코칭스킬 Ⅰ
6. 멘토 코칭스킬 Ⅱ
7. 멘티의 성장목표
8. 멘토링 실행계획 및 Follow up</t>
  </si>
  <si>
    <t>1. 대리급 이상 ~ 임원급 
2. 조직의 리더 후보자 육성 책임자, 신입사원이 조직에 안정적이고 조기에 적응할 수 있도록 지도해 줄 수 있는 선배사원</t>
  </si>
  <si>
    <t>1. 리더로서의 실무에 맞게 리더십 개념 정립 및 도입 방법을 이해한다. 2. 구성원의 발달단계를 구분하고 그에 맞는 리더십 유형을 학습한다. 3. 효과적인 리더십을 발휘하기 위한 방법을 모색한다.</t>
  </si>
  <si>
    <t>1. 상황대응리더십의 이해
2. 구성원의 발달단계
3. 구성원의 발달단계 특성과 요구
4. 상황대응리더십 모델
5. 상황대응리더십 매칭과 리더십 전략 1(S1, S2)
6. 리더십 전략 2(S3, S4) 동기부여 방법
7. 효과적인 임파워먼트 방법
8. 성과지향 파트너십</t>
  </si>
  <si>
    <t>1. 조직의 부서장으로서 긍정적인 영향력과 리더십을 발휘하기 위해 관련 된 배경 지식과 현장경험을 쌓고자 하는 중간관리자</t>
  </si>
  <si>
    <t xml:space="preserve">1. 명사들의 라이프 스토리를 듣고 이를 통해 자신의 삶을 되돌아볼 수 있다.  
2. 명사들의 성공 노하우를 현재의 삶에 적용시킬 수 있다. </t>
  </si>
  <si>
    <t>1. 시골소녀 영어성공기
2. 22번의 낙방으로 얻은 '쇼호스트'
3. 무대공포증 소녀, 인기강사가 되다
4. 새로운 꿈이 가져온 나다운 삶</t>
  </si>
  <si>
    <t>1. 인생에 변화가 필요한 모든 임직원</t>
  </si>
  <si>
    <t>1. 약속으로 벤츠판매왕되기
2. 꿈을 위해 달린 오지레이서
3. 청년장사꾼 성공기
4. 성장에서 목표를 발견하는 우아한 형제들
5. 호기심소년이 로봇박사가 되기까지
6.트랙터로 세계일주하기</t>
  </si>
  <si>
    <t>1. 삶의 방식에 변화가 필요한 모든 임직원</t>
  </si>
  <si>
    <t>1. 난세를 평정한 한비자와 마키아벨리의 통찰과 지혜를 현대에 접목할 수 있다. 
2. 위기의 시대에 필요한 리더십에 대해 생각하고, 올바른 리더십을 발휘할 수 있다.</t>
  </si>
  <si>
    <t xml:space="preserve">1. 스스로 리더의 자질을 갖추어라
2. 인내하며 때를 준비하라
3. 명예와 이익을 이용하라 
4. 강한 의지로 운명을 개척하라
5. 적재적소에 인재를 활용하라
6. 자기편을 만드는 노력이 필요하다
7. 존경과 경멸을 다스리다
8. 주변을 경계하고 위협을 제거하다
9. 공평한 포상과 엄벌로 신뢰를 얻다
10. 신중함과 분별력을 키워라
11. 현실에 안주하지 않고 과감하게 나아가다
12. 권위가 있어야 권력을 얻는다
13. 스스로 난관을 뚫고 우뚝 서라
14. 사자의 위엄과 여우의 지혜를 보여라
15. 승리를 위한 법술의 기반을 갖춰라
16. 냉정한 판단으로 위세를 장악하다
</t>
  </si>
  <si>
    <t xml:space="preserve">1. 동양과 서양의 고전에서 리더십을 발휘하고자 하는 기업의 리더 
2. 난세에서 발휘해야 할 리더십을 배우고자 하는 임직원 
3. 진급 예정자 
</t>
  </si>
  <si>
    <t>1. 경력개발의 새로운 패러다임을 이해하고 경력개발의 필요성을 인식할 수 있다. 
2. 자신에 대한 이해를 바탕으로 경력목표를 설정하고 경력계획을 수립할 수 있다. 
3. 성공적인 경력개발을 위한 다양한 경력개발 역량을 배양할 수 있다.</t>
  </si>
  <si>
    <t xml:space="preserve">1. 경력 개념과 환경 변화 살펴보기
2. 경력준비기, 직업의 선택과 조직에 발 들이기
3. 경력초기, 경력의 정착과 성취감 느끼기
4. 경력중기&amp;말기, 생산성 유지와 퇴직 준비하기
5. 최고를 만드는 전략적 경력관리
6. 자기탐색의 대상을 찾아라
7. 효율적으로 나를 탐색하라
8. 자기탐색과 환경탐색을 연결하라
9. Career Vision, 경력목표를 설정하라
10. 경력전략을 수립하고 평가하라
11. 직무와 역량 제대로 이해하기
12. 나의 역량 평가하기
13. 회사의 경력개발 계획
14. 다양한 경력개발 지원 프로그램
15. 평생 필요한 CEO의 무기, 스킬 Set
16. 평범함이 특별해지는 스킬 습득하기
17. 경력전략 실행계획 세우기
</t>
  </si>
  <si>
    <t>1. 성공적인 경력개발과 관리가 필요한 직장인 
2. 자신에게 맞는 직무적성을 찾고자 하는 직장인 
3. 경력개발제도를 운영하고 있는 기업의 인사관리자</t>
  </si>
  <si>
    <t>1. 인간 행동과 동기의 다양의 차원의 이해를 통하여 조직 구성원의 실천현장에서 의 삶의 질 향상을 위한 아이디어를 공유한다. 2. 인간 동기에 대한 내용적 관점과 과정적 관점을 토대로 개인과 조직의 바람직 한 성과창출을 이끌어 낼 수 있는 실천적 지식 모델을 습득한다.</t>
  </si>
  <si>
    <t>1. 동기부여란 무엇인가
2. 동기부여 이론의 변천
3. 동기부여 내용이론(1)
4. 동기부여 내용이론(2)
5. 동기부여 내용이론(3)
6. 동기부여 과정이론(1)
7. 동기부여 과정이론(2)
8. 조직몰입과 임파워먼트</t>
  </si>
  <si>
    <t>1. 입사 내 5년차 미만의 사원, 주임, 대리</t>
  </si>
  <si>
    <t>1. Personal brand 시대, 이미지 메이킹이 필요하다
2. 영혼을 사로잡는 내적이미지를 인터뷰하다
3. 표정으로 통하고 싶다
4. 몸짓의 법칙 시나리오를 익혀라
5. 옷 잘입는 이브와 아담이 성공한다
6. 이브와 아담의 맞춤형 복장이미지를 찾아라
7. 화장법으로 매력감각을 입혀라
8. 인사 메이킹을 캐스팅 해라
9. 말이 고와야 다 아름답다
10. 마음을 움직이는 이미지커뮤니케이션</t>
  </si>
  <si>
    <t>1. 성공하는 직장인의 필수 조건인 이미지 메이킹의 중요성 및 필요성을 설명할 수 있다. 
2. 내/외적 이미지 메이킹의 방법을 학습하고 자신에게 맞는 연출을 할 수 있다.
3. 현재의 이미지에 대한 인식 및 수준과 앞으로의 더 나은 이미지 관리 방향을 설명할 수 있다.
4. 대화의 품격을 올릴 수 있는 메시지 기법과 관계적 이미지커뮤니케이션을 통해 성공적인 직장생활을 실천할 수 있다.</t>
  </si>
  <si>
    <t>1. 자신의 이미지를 어떻게 만들어야 할지 고민하고 있는 직장인을 비롯한 모든 사람 
2. 이미지 메이킹을 통해 직장에서 원만한 대인관계 형성과 성공적인 사회 생활을 하고자 하는 직장인</t>
  </si>
  <si>
    <t>혼이 살아있는 기업, 비전과 가치로 리드하라</t>
  </si>
  <si>
    <t>1. 경영 환경의 변화에 리더십 패러다임의 변화와 리더의 역할을 이해할 수 있다. 
2. 핵심가치, 미션, 비전 개념과 중요성을 이해하고 핵심가치, 미션, 비전의 수립 및 내재화 방법을 습득할 수 있다. 
3. 가치중심 리더십의 프로세스의 내용을 이해하고 이를 적용하여 가치경영을 실천할 수 있다.</t>
  </si>
  <si>
    <t>1. 리더십 타성에서 벗어나자 
2. 핵심가치로 우리만의 성공 DNA를 만들자 
3. 존재의 이유, 미션부터 정립하라 
4. 가슴 뛰는 비전으로 이끌어라 
5. 가치-미션-비전을 삼위일체로 연계하라</t>
  </si>
  <si>
    <t>1. 직장 내 팀 또는 조직을 이끌어야 하는 관리자급 임직원 및 기업 CEO
2. 리더십과 가치경영에 관심이 있는 모든 직장인</t>
  </si>
  <si>
    <t>사람관리</t>
  </si>
  <si>
    <t>1. 코칭 리더로서의 역할과 자세에 대해 설명할 수 있다. 
2. 성공하는 리더의 코칭기술을 설명할 수 있다. 
3. 부하 육성을 위한 코칭 프로세스를 이해하고 설명할 수 있다.</t>
  </si>
  <si>
    <t>1. 중간 관리자의 역할과 코칭 리더십
2. 코칭 리더십에 대한 기본적 이해
3. 인정과 칭찬
4. 경청
5. 배려 리더십
6. 성공 리더의 코칭 기술(1)
7. 성공 리더의 코칭 기술(2)
8. 부하직원 꿈 지원하기
9. 좋은 질문 하기(1)
10. 좋은 질문 하기(2)
11. 부하 육성을 위한 코칭 실시(1)코칭 준비와 환경조성
12. 부하 육성을 위한 코칭 실시(2)첫 세션
13. 부하 육성을 위한 코칭 실시(3)목표설정과 실행계획 수립
14. 부하 육성을 위한 코칭 실시(4)실행과 성취
15. 부하 육성을 위한 코칭 실시(5)피드백과 변화유도
16. 부하 육성을 위한 코칭 실시(6)마무리와 사후 관리</t>
  </si>
  <si>
    <t>1. 코칭 학습이 필요한 전 임직원 
2. 조직 내 코칭 학습이 필요한 중간 관리자</t>
  </si>
  <si>
    <t xml:space="preserve">1. 조조의 리더십을 통해 리더십 역량을 강화하고 조직의 성과를 높일 수 있다. 
2. 인재를 알아보는 비상한 안목의 득인술과 인재를 적재적소에 배치하는 용인술에 대해 이해할 수 있다. 
3. 핵심인재를 내 사람으로 만드는 인재경영으로 위기를 기회로 만드는 리더십을 창출할 수 있다. 
4. 개인의 발전을 넘어 자본주의의 시대적 변화 요구에 대응하면서 기업 경영의 어려움을 해결할 수 있다. </t>
  </si>
  <si>
    <t xml:space="preserve">1. 천하대사의 작은 람이다
2. 멀리 고 게 각하라
3. 도도한 름은 스를  다
4. 백성은 는 이 늘이다
5. 작은 절에 매이지 라
6. 적재적소 칙을 켜라
7. 지피지기부터 작하라
8. 경청한  접 정하라
9. 이기는 기를 성하라
10. 빠른 간 에 략하라
11. 힘을 중시켜 입하라
12. 임기응변을 사하라
13. 사람의 음을 략하라
14. 일을 겼으면 어라
15. 공사를 히 별하라
16. 상벌은 속하고 하게
17. 위기 는 수의 을
18. 실패 는 기일전을
19. 성공 는  은 표를
20. 평소 단히 우고 혀라
</t>
  </si>
  <si>
    <t>1. 리더십 역량을 강화하고 조직의 성과를 높이고자 하는 모든 직장인 
2. 기업체 전 부문의 중간 관리자 및 팀장 예정자 
3. 중간관리자로서 리더십에 관심이 있는 임직원</t>
  </si>
  <si>
    <t xml:space="preserve">[Mian Session] 
1. 조직환경 변화를 이해하고 설득 코칭의 개념과 중요성을 인식할 수 있다. 
2. 코칭 대상자의 행동유형을 분석하고 유형별 대응방법을 활용할 수 있다. 
3. 성과향상을 위한 효과적인 설득 코칭 프로세스(COACH)를 익히고 적용할 수 있다. 
4. 코치와 코칭 대상자의 잠재능력을 발휘 할 수 있는 기본 및 심화 스킬을 활용할 수 있다. 
5. 자신의 강점을 진단하고 설득 코칭 어프로치를 활용할 수 있는 구체적 전략을 수립할 수 있다. 
[Post-Session] 
1.OJT 코칭의 기본 개념과 프로세스를 이해할 수 있다. 
2.시뮬레이션을 통해 새로운 업무를 담당하게 된 직원에 대한 OJT 코칭을 가상수행해봄으로써 OJT 코칭을 위한 계획 및 실행, 평가의 전 프로세스별 과업을 파악하고 스킬을 익혀 현장에서 성공적인 OJT 코칭을 수행할 수 있다. </t>
  </si>
  <si>
    <t xml:space="preserve">1. 왜 설득 코칭인가?
2. 나의 주도적인 목소리 내기
3. 설득적 코치의 원칙
4. 설득 코칭을 위한 프로세스
5. 나 자신의 행동 유형을 파악하라.
6. 상대에 맞는 최적의 설득 전략을 찾아라.
7. 상대에 맞는 최상의 동기부여 전략을 찾아라.
8. 나를 열고 상대를 맞이하라.
9. 열린 질문으로 상대를 파악하라.
10. 경청으로 상대방에 초점을 맞춰라.
11. 신뢰로 이겨라 - 죄수의 딜레마 극복하기
12. 학습미팅으로 성과를 창출하라.
13. 심화 커뮤니케이션 기법으로 문제를 해결하라.
14. 반론과 저항, 비판에 건설적으로 대응하라. 
15. 성과향상을 위해 생산적 피드백을 하라.
16. 핵심가치에 따라 창조적으로 의사결정을 수행하라.
17. 창조적 설득 코치로 바로 서라.
18. 팀원의 성장을 돕는 OJT 코칭 프로세스
19. 새로운 팀원의 첫 출근 - 무엇을 준비할까?
20. 팀원의 심리상태를 분석하라
21. 성공적인 OJT를 위한 계획을 수립하라.
22. OJT 과제를 부여하고 수행을 지도하라.
23. OJT 성과를 평가하라.
</t>
  </si>
  <si>
    <t xml:space="preserve">1. 팀 또는 소그룹을 책임지고 현업에서 필드 코치의 역할을 수행하는 팀장 및 과장, 차장 등 중·상급 관리자 
2. 코칭을 통해 조직의 성과 향상과 창조적 조직문화를 창출하기를 원하는 중·상급 관리자  </t>
  </si>
  <si>
    <t>1. 효과적인 팀이 무엇인지, 팀워크의 여러 유형에는 어떠한 것이 있는지 이해한다. 
2. 최고의 팀워크를 발휘하기 위한 조건을 이해하고, 주요 운영기법을 실제 업무에 적용할 수 있다. 
3. 현재 속한 팀의 팀워크를 진단해보고, 적극적인 극복을 위해 실천적 방안을 도출할 수 있다.</t>
  </si>
  <si>
    <t>1. 리더의 스킬
2. 자아 인식
3. 스트레스 및 시간 관리
4. 파워와 영향력
5. 커뮤니케이션
6. 동기부여
7. 갈등관리
8. 임파워링
9. 팀워크
10. 변화 관리
11. 코칭이란 무엇인가?
12. 코칭의 필요성
13. 질문 스킬
14. 경청 스킬
15. 직관 스킬
16. 자기관리스킬
17. 확인 스킬
18. GROW 모델
19. 상호 행동 유형
20. 코칭의 성과</t>
  </si>
  <si>
    <t xml:space="preserve">관리자의 역할을 시작하는 초급 관리자 팀장 및 중간관리자로서의 마인드 함양과 스킬을 익히고자 하는 자 </t>
  </si>
  <si>
    <t xml:space="preserve">1. 멘토링의 중요성과 필요성을 이해하고, 이를 현업에 적용하기 위한 포인트를 찾아낼 수 있다. 
2. 멘토링를 활용한 부하 육성 전략을 습득하여 실제 부하 직원을 멘토링할 수 있다. 
3. 멘토링을 통해 부하 직원의 다섯 가지 영역(인성, 관계, 리더십, 혁신, 성과)에 있어 고른 성장과 육성을 달성할 수 있다.  </t>
  </si>
  <si>
    <t>1. 멘토링의 필요성과 중요성
2. 멘토링을 위한 준비
3. 멘토와 멘티의 관계 설정하기
4. 직무 멘토링
5. 직무 외 멘토링
6. 멘토링의 실제 1
7. 멘토링의 실제 2
8. 상황별 멘토링 전략</t>
  </si>
  <si>
    <t>1. 부하 직원의 성장을 돕기 위해 고민하는 모든 리더와 멘토</t>
  </si>
  <si>
    <t>호감 레시피</t>
  </si>
  <si>
    <t>1. 진실하지 못한 인간관계가 끼어들어 모든 것을 망친다.
2. 빨리 친해지지 못해서 비즈니스가 속도를 내지 못한다.
3. 진실한 인간관계를 만드는 언어를 이해하지 못한다.
4. 부하나 상사의 진심을 잘 알아채지 못해서 곤란해지는 경우가 많다.
5. 협상이나 협의에서 항상 상대에게 밀리거나 현혹당한다.</t>
  </si>
  <si>
    <t>1. 사람들의 마음을 읽는 법
2.남에게 이용당하지 않는 법
3. 단시간에 친한 친구가 되는 법
4. 협상할 때 설득력을 발휘하는 법
5. 사람들의 신뢰를 얻는 법
6. 타인의 마음을 끄는 법
7. 모든 사람이 따르는 리더가 되는 법
8. 사람들이 당신에 가까이 있게 하는 법
9. 신뢰와 신용을 얻는 법
10. 다수의 동의를 얻는 법</t>
  </si>
  <si>
    <t>1. 전략, 기획, 인사, 마케팅, 영업, 생산, 기술개발 담당자</t>
  </si>
  <si>
    <t xml:space="preserve">1. 긍정 리더십에 대해 이해하고, 긍정 리더로 변화할 수 있다. 
2. 긍정 리더십을 통해 조직을 성공적으로 이끌고, 업무 성과 향상에 기여할 수 있다. </t>
  </si>
  <si>
    <t xml:space="preserve">1. 어떻게 해석할 것인가?
2. 긍정적 해석과 부정적 해석
3. 유연하게 생각하기 연습
4. 제로섬 게임과 플러스 게임
5. 비전을 갖고 목표를 세워라
6. 스토리가 사람을 움직인다
7. 상승효과 : 선순환의 고리 만들기 연습
8. 과감한 도전이 리더십이다
9. 불확실성의 기회 
10. 역경지수(AQ, Adversity Quotient) 키우기 연습
11. 소통의 방식이 운명을 결정한다
12. 호감을 끌어내는 긍정리더의 인간관계
13. 공감을 끌어내는 긍정리더의 대화법
14. 자신의 강점에 집중하고 조직의 강점을 바라보자
15. 유쾌한 팀워크를 발휘하자
16. 성공지능과 긍정리더십
</t>
  </si>
  <si>
    <t>1. 긍정적인 마인드를 구축하고자 하는 기업의 임직원 (사원~중간관리자) 
2. 긍정 리더십에 관심이 있거나, 리더십 역량을 키우고자 하는 자</t>
  </si>
  <si>
    <t xml:space="preserve">1. 변화하는 코칭 패러다임에 대해 설명할 수 있다. 
2. 자기 자신을 관리 하는 여러 방법에 대해 설명할 수 있다. 
3. 자신의 역량을 키울 수 있는 여러 스킬들에 대해 설명 할 수 있다. 
4. 훌륭한 리더가 되기 위한 리더십과 커뮤니케이션에 대해 설명할 수 있다. 
5. 조직을 성장 시키는 채용, 인재육성, 훈련과 평가에 대해 설명 할 수 있다. </t>
  </si>
  <si>
    <t xml:space="preserve">1. 변화하는 코칭 패러다임 
2. 나를 넓히는 기술, 인맥관리 
3. 성공하는 사람들의 조건, 자기관리 
4. 성공을 좌우하는 첫 관문, 시간관리 
5. 단순함의 혁명, 디테일 경영
6. 새로움의 진화, 지식관리 
7. 성공을 향한 목표설정 
8. 인간을 움직이는 힘, 동기부여 
9. 조직에 힘을 불어넣는 임파워먼트 
10. 적극적 커뮤니케이션 스킬, 경청 
11. 커뮤니케이션의 핵심, 질문 
12. 긍정적인 변화를 위한 피드백 
13. 조직을 성공으로 이끄는 리더십 
14. 불필요한 비용을 줄여주는 신뢰 
15. 생산성을 높이는 갈등관리 
16. 건강한 조직을 위한 혈액순환, 커뮤니케이션 
17. 조직을 살리는 핵심인재, 채용 
18. 최고의 인재를 만드는 인재육성 
19. 훌륭한 리더의 조건, 훈련과 평가 
</t>
  </si>
  <si>
    <t>1. 코칭의 도입하고자 하는 기업의 인사(기획)부서 실무자 
2. 조직에서 부하직원을 관리하는 대리급 이상 실무자 
3. 코칭 분야를 체계적으로 학습하고 싶은 자</t>
  </si>
  <si>
    <t>성과관리</t>
  </si>
  <si>
    <t>1. Work smart와 목표관리
2. 목표 계획수립 
3. 목표 달성을 위한 실행
4. 성과평가와 피드백
5. 미래설계와 시간관리
6. 실행을 위한 우선순위 조정
7. 시간낭비 요인의 발견과 제거
8. 시간관리 실천
9. 비즈니스 문서 작성 기초
10. 논리적 글쓰기와 피라미드 논리구조 
11. 비즈니스 문서 작성 방법
12. One page 보고서 작성
13. 업무보고 역량 진단과 내용 분석
14. 브리핑 스토리라인과 설득전략
15. 설득 스피치 
16. 브리핑 스킬</t>
  </si>
  <si>
    <t>1. 사원/대리급(입사 만 1년~6년 차)</t>
  </si>
  <si>
    <t>1. 효율적인 업무수행을 위해 성과관리의 중요성을 이해할 수 있습니다. 
2. 성과면담의 중요성을 알고, 효율적으로 성과관리계획을 수립할 수 있습니다. 
3. 성과관리 코칭의 프로세스와 스킬을 알고 성과관리에 적용할 수 있습니다. 
4. 효율적인 성과면담을 위한 피드백, 인정, 코칭의 방법을 알 수 있습니다. 
5. 저성과자와 고성과자를 위한 코칭과 멘토링 기법을 알 수 있습니다. 
6. 성과면담의 실제 사례를 동영상으로 확인하고 이를 적용할 때 지켜야 할 원칙과 하지말아야 할 행동을 알 수 있습니다.</t>
  </si>
  <si>
    <t>1. 성과관리 개요
2. 성과관리의 새로운 흐름
3. 목표설정의 중요성
4. 목표와 지표
5. 목표설정의 실제
6. 성과면담의 개요
7. 성과면담의 실제
8. 성과관리와 기록
9. 피드백
10. 인정
11. 코칭
12. 코칭기술
13. 성과관리를 위한 코칭 질문
14. 면담자의 태도
15. 성과면담을 위한 성격유형의 이해
16. 성격유형에 따른 면담 전략
17. 저성과자를 위한 카운셀링
18. 고성과자를 위한 멘토링
19. 성과향상계획
20. 면담 및 질문 Skill</t>
  </si>
  <si>
    <t xml:space="preserve">1. 팀장, 전문간부, 신임과장, 감독자 
2. 관리자 승진 대기자 
3. 성과관리가 필요한 임직원 
4. 팀원의 성과관리를 위해 성과면담 스킬이 필요한 중간관리자 
5. 조직의 업무를 개선하고 성과를 창출하고자 하는 인사팀 담당자 </t>
  </si>
  <si>
    <t>1. 업무 혁신이 필요한 직장인(사원~중간관리자급) 
2. 열심히 일하지만 능률이 오르지 않는 직장인</t>
  </si>
  <si>
    <t>나의 역량, 조직의 성과를 요리하라</t>
  </si>
  <si>
    <t xml:space="preserve">1. 자신의 능력이 한계를 보일 때, 숨겨진 능력을 끌어낼 수 있다.
2. 자신의 비전을 빠르게 달성할 수 있는 방법을 터득할 수 있다.
3. 타인이나 감정에 지배당하지 않고 자기 감정상태를 일정하게 유지할 수 있다.
</t>
  </si>
  <si>
    <t>1. 재능의 탄생 : 재능과 장점을 폭발시켜라
2. 가슴 뛰는 비전 : 비전을 요리하라
3. Image Making! 호감을 높이는 시크릿 코드
4. CEO, 최고 경영자로 가는 길
5. 회사 속 행복한 오아시스 
6. 성과를 높이는 Smart 업무술 
7. 성공을 위한 놀이 : 보물찾기
8. 평범한 인재를 넘어 명품인재로
9. 존경받는 리더의 코칭 기술</t>
  </si>
  <si>
    <t xml:space="preserve">1. 기업의 리더로 성장하기 위한 마인드 함양과 스킬을 터득하고자 하는 자
2. 개인의 성과창출을 통해 기업의 목표를 달성하고자 하는 자
</t>
  </si>
  <si>
    <t>1. 동기유발 방법 및 갈등관리 기술을 학습하여 리더로서 조직 내에서 영향력을 강화하는 구체적인 방안을 도출할 수 있다. 
2. 팀 시너지를 창출하기 위해 조직 구성원들을 통합하거나, 구성원들을 긍정적인 방향으로 경쟁시킬 수 있다. 
3. 효과적인 커뮤니케이션기술을 통해 리더와 구성원들간의 괴리를 없애고, 팀원과의 문제가 발생했을 경우 해결 방안을 도출할 수 있다. 
4. 팀의 리더로서 부하직원의 강점 개발을 돕고, 대인관계 개선을 지도할 수 있다.</t>
  </si>
  <si>
    <t xml:space="preserve">1. 인간의 욕구와 동기유발
2. 성과 제고를 위한 동기관리
3. 부하직원의 동기 높이기
4. 다양성 발휘를 위한 '사람' 이해
5. 조직의 일원이 되기 위한 '나'를 넘어서기
6. 조직 구성원들의 다양성을 통합하고 조율하기
7. 조직 변화와 리더십
8. 영향력 원천에 대한 분석과 리더십 강화
9. 타인의 강점 개발 지원
10. 조직에서의 인간관계
11. 조직에서 커뮤니케이션의 달인되기
12. 팀원과의 문제해결기술
13. 부하의 대인관계 개선 지도하기
14. 갈등의 원인과 기능 및 갈등 관리의 이해
15. 조직 갈등대처 유형과 갈등관리 기술
16. 갈등관리전략
17. 직무만족과 직무 스트레스 관리
18. 감정조절을 통한 조직적응의 최적화
19. 일하기 좋은 일터 만들기
</t>
  </si>
  <si>
    <t>1. 팀제를 운영하는 기업의 인사(기획)부서 실무자 
2. 조직에서 팀원을 관리하는 팀장 
3. 팀장 진급예정자</t>
  </si>
  <si>
    <t>1. 업무에 적용할 수 있는 마인드와 역량을 습득하여 활용할 수 있습니다. 
2. 조직에서 필요로 하는 비즈니스 기술을 숙지하여 성과를 높일 수 있습니다. 
3. 조직관계에서 자신을 파악하여 팀과의 효율성을 강화할 수 있습니다.</t>
  </si>
  <si>
    <t>1. 긍정의 힘으로 변화를 이겨내자!
2. 효율적인 업무 관리로 성과를 끌어올리자!
3. 조직의 비전에 맞추면 내 업무 성과도 높아진다.
4. 업무스케줄을 관리하면 하루가 알차다!
5. 유쾌한씨로 거듭나는 커뮤니케이션 방법
6. 계약을 도와주는 네트워크를 디자인하라.
7. 성공 파트너십으로 비즈니스 리더로 거듭나자. 
8. 바로 통과되는 김대리 vs 매번 통과 안 되는 이대리
9. 시간은 절약하고, 돈은 버는 회의기술을 배우자!
10. 클라이언트의 Yes를 이끌어내는 프레젠테이션
11. 업무의 성과를 방해하는 요소를 날려라. 
12. 성공의 첫 번째 문지기와 친해지자.
13. 조직 성과로 이어지는 관계를 수립하자. 
14. 팀원의 강점을 모두 활용하라!
15. 팀워크 구축으로 최강팀을 만들자.
16. 핵심인재로 자신의 브랜드를 디자인하라. 
17. 회사가 흔들리면 나에겐 기회가 온다.
18. 리더십 업그레이드로 조직을 관리하자!
19. 잘 키운 부하직원 하나 열 직원 안 부럽다.</t>
  </si>
  <si>
    <t>1. 부족한 역량을 개선하여 조직의 핵심인재가 되길 원하는 분 
2. 개인 및 조직의 성과를 향상 시키고자 하는 분 
3. 팀장 및 중간관리자로서의 스킬을 익히고자 하는 분</t>
  </si>
  <si>
    <t xml:space="preserve">1. 사례를 통해 혁신을 위한 '강한 근성'을 이해하고 업무 성과를 창출할 수 있다.  </t>
  </si>
  <si>
    <t>1. 동기유발과 목표 설정
2. 생각의 전환, 혁신의 힘
3. 혁신적 마케팅과 근성</t>
  </si>
  <si>
    <t>1. 혁신을 통한 업무 향상을 필요로 하는 전 임직원</t>
  </si>
  <si>
    <t>1. 대화법, 몰입, 메모 등 직장 생활 필요한 기본 역량을 키우고 현업에 적용해 업무 수행력을 높일 수 있다.</t>
  </si>
  <si>
    <t>1. 메모에 대해
2. 준비에 대해
3. 지식에 관한 격언
4. 가르침에 대해
5. 대화에 대하여1
6. 대화에 대하여2
7. 대화에 대하여3
8. 경청에 대하여
9. 몰입에 대해1
10. 몰입에 대해2
11. 몰입에 대해3
12. 언어의 한계
13. 주제파악
14. 밑지는 리더십</t>
  </si>
  <si>
    <t>1. 업무 수행에 크고 작은 힘이 되는 지혜를 얻고자 하는 모든 임직원</t>
  </si>
  <si>
    <t>1. 상황분석, 문제해결력, 멀티태스킹 등 개인의 역량을 향상시킬 수 있다.</t>
  </si>
  <si>
    <t>1. 오류 분석     
2. 시나리오 분석     
3. 생산성 향상과 효율성     
4. 보고 요령     
5. 창의적 문제해결     
6. 지속성장의 암초     
7. 조직의 감성 역량     
8. 업무의 '히어로'     
9. 회사형 인간     
10. 팀워크     
11. 액티브 마이너리티     
12. 창의적인 조직문화     
13. 인재를 보는 눈     
14. 멀티태스킹     
15. 업무의 주인이 되어라</t>
  </si>
  <si>
    <t>1. 조직 내에서 나의 가치를 높이는 개인 필수 역량을 향상시키고자 하는 전 임직원</t>
  </si>
  <si>
    <t>1. 지속적인 자기 성장의 근간이 되는 요소들이 무엇인지 알고, 그 가치와 중요성에 대해 이해할 수 있다.</t>
  </si>
  <si>
    <t>1. 건강에 대하여
2. 겸손에 대하여
3. 관심에 대하여
4. 교만에 대하여
5. 기회에 대하여
6. 말에 대하여
7. 얼굴에 대하여
8. 베품에 대해
9. 감사함에 대해
10. 관심에 대하여
11. 호기심1
12. 호기심2</t>
  </si>
  <si>
    <t>1. 지속적인 성장을 위해 크고 작은 힘이 되는 지혜를 얻고자 하는 모든 임직원</t>
  </si>
  <si>
    <t>1. 끝없는 경쟁 속에서 불안과 희망을 넘나들며 살아가는 현대 직장인들에게 요구되는 마인드셋이 무엇인지 이해하고, 조직 내에서 생존과 경쟁을 넘어 핵심인재로 성공하기 위해 필요한 역량을 체득할 수 있다.</t>
  </si>
  <si>
    <t xml:space="preserve">1. &lt;내 일&gt;에 내일(未來)이 있다     
2. 어떤 마음으로 출근     
3. 기업의 언어를 배워라     
4. 허리띠는 조이고, 머리띠는 풀자     
5. 일터의 &lt;오답 노트&gt;를 만들어라     
6. &lt;베스트셀러&gt;보다 &lt;스테디셀러&gt;가 되라     
7. 슬럼프가 아니라 게으름이다.     
8. 평생직장보다 평생현역에 도전하라     
9. 당신의 Y값을 극대화 하라     
10. 주인의 마음을 아는가?     
11. 생존하려면 앞(前)그레이드를 하라!     
12. &lt;서성대&gt;지 말고 &lt;들이대&gt;라! </t>
  </si>
  <si>
    <t>1. 조직 내에서 핵심 인재로 성공하고자 하는 사원~대리급 학습자</t>
  </si>
  <si>
    <t xml:space="preserve">1. 눈으로 보지 말고 머리로 봐라     
2. 팔방미인 보단 한 우물 이 강하다     
3. 당신의 낡은 잣대를 버려라     
4. 의심 많은 사람이 성공합니다     
5. 성공하려면 心마니가 되세요     
6. 사소함이 큰일을 냅니다     
7. 안 쓰는 근육을 쓰세요     
8. Why 5 로 사고의 크기를 키우세요     
9. 성공에도 노하우는 있다     
10. 성공 텃밭을 가꾸세요!     
11. 평생 사랑할 수 있는 일을 선택하라     
12. 당신의 생각이 에너지 입니다 </t>
  </si>
  <si>
    <t>1. 고수와 하수의 사소한 차이를 이해하고, 진정한 고수가 되기 위한 '다름'의 조건을 알 수 있다.</t>
  </si>
  <si>
    <t>1. 무인양품과 명품
2. 주제파악
3. 고수와 자기자랑
4. 만남과 인맥
5. 구 사장과의 만남
6. 낯익은 것과 아는 것
7. 홍 공장 이야기
8. Not what you know but who you know
9. 끈끈한 인맥 느슨한 인맥
10. 현대판 촌사람
11. 발상프로세스가 다르다</t>
  </si>
  <si>
    <t>1. 프로 직장인으로서의 자세와 마인드를 갖추고, 자가발전하는 셀프리더로 성공하고자 하는 모든 임직원</t>
  </si>
  <si>
    <t>1. 고수와 하수의 마인드 차이를 이해하고, 진정한 고수가 되기 위해 갖추어 할 마인드가 무엇인지 알 수 있다.</t>
  </si>
  <si>
    <t>1. 개방적이다
2. 스스로 광고하지 않는다
3. 시간강박증 환자
4. 고수는 긍정적이다
5. 고수는 화내지 않는다
6. 고수는 생각이 다르다
7. 고수는 자유롭다
8. 자기관리가 철저하다
9. 고수는 지극정성이다
10. 고수는 자기일에 목숨을 건다
11. 고수들은 초연하다
12. 고수들은 덕이 있다</t>
  </si>
  <si>
    <t>1. 고수와 하수의 사고하는 방법의 차이를 이해하고, 진정한 고수가 되기 위해 갖추어야 할 통찰력의 근간이 무엇인지 알 수 있다.</t>
  </si>
  <si>
    <t>1. 척 보면 알아요
2. 고수는 디테일하다
3. 고수는 디테일하다 2
4. 하나를 보고 열을 안다
5. 고수는 호기심이 강하다
6. 고수는 호기심이 강하다 2
7. 고수들은 발상이 다르다
8. 고수들은 발상이 다르다 2
9. 하이브리드형 인간
10. 하이브리드형 인간 2
11. 관찰력이 뛰어나다</t>
  </si>
  <si>
    <t>1. 고수가 되기 위해 갖추어야 할 인식과 자세를 알고, 프로직장인으로서의 태도와 마인드를 익힐 수 있다.</t>
  </si>
  <si>
    <t>1. 미리미리
2. 집중하라
3. 루틴이 있어야 한다
4. 시작이 반이다
5. 단순화하라
6. 단순한 삶
7. 스마트하게 일하라
8. 지식을 축적하라
9. 밥그릇을 걸어야 한다
10. 한계에 도전하라
11. 멘토를 찾아라
12. 직관력을 키워라</t>
  </si>
  <si>
    <t>1. 진정한 고수의 면모를 갖추기 위해 필요한 사고방식과 멘탈에 대해 이해하고 업무생활에 적용함으로써, 지속적으로 발전하며 앞서 나가는 프로 직장인의 경쟁력을 갖출 수 있다.</t>
  </si>
  <si>
    <t>1. 내면의 소리
2. 영혼을 샤워하라
3. 독립불구 둔세무민
4. 철학적 뼈대가 있어야 한다
5. 고수는 하루 아침에 만들어지지 않는다
6. 고수는 하루 아침에 만들어지지 않는다 2
7. 몰입해야 한다
8. 지족불욕 지지불락
9. 자발적 고독을 즐겨라
10. 비워야 한다
11. 대를 이어 축적하라
12. 계속 도전하라</t>
  </si>
  <si>
    <t>1. 자신과 인생을 돌아보며 진정한 행복과 성공이 무엇인지 이해하고, 삶의 가치관에 반영할 수 있다.</t>
  </si>
  <si>
    <t>1. 경쟁에 대하여
2. 일에 대하여
3. 가정에 대해1
4. 가정에 대해2
5. 권력에 대하여
6. 이름병에 대해
7. 진정한 효자
8. 결혼이란
9. 해도 후회 안 해도 후회
10. 결혼 전과 결혼 후
11. 부부 관련
12. 돈에 대해
13. 형제에 대한 고찰</t>
  </si>
  <si>
    <t>1. 삶과 가족 생활에 크고 작은 힘이 되는 지혜를 얻고자 하는 모든 임직원</t>
  </si>
  <si>
    <t xml:space="preserve">1. 핵심의 집중에 따른 신속한 업무 추진력을 향상시켜 조직의 성과 창출에 기여할 수 있다. 
2. 다양한 사례연구(Case Study)를 통해 실천력 향상을 도모할 수 있다. 
3. 과제해결 tool, risk관리 요령, 상사보고 및 커뮤니케이션의 방법 등 다양한 실무 스킬을 학습하여 실무에 반영할 수 있다. </t>
  </si>
  <si>
    <t>1. Opening
2. 핵심! 그 본질에의 접근
3. 최소 노력! 최대 효과!?
4. 핵심 시간 활용하기
5. 이런 업무는 바로 중단
6. 낭비 제거 방법
7. 실행력의 차이가 경쟁력의 차이
8. 빠른 실행력 확보
9. 창의적 기획 마인드 up
10. 창의적 기획이란 이런 것!
11. 조직과 업무의 이해
12. 고객 중심으로 업무 분석하기
13. 환경 분석과 벤치마킹
14. 과제해결 기본사고
15. 과제해결 Tool
16. 과제의 선정
17. 정보 수집 및 분석
18. 과제목표 설정 및 원인 분석
19. 대안 도출 및 실행안 선정
20. 실행 계획 수립
21. 보고서 작성
22. 실천! 의사결정
23. 상사의 니즈 읽기
24. 자신의 가치 업그레이드
25. 공정한 절차
26. 동료 설득 커뮤니케이션
27. 상사 설득 커뮤니케이션
28. 실행의 모니터링
29. 성과의 공유, 확산
30. Closing</t>
  </si>
  <si>
    <t>빠르게 변화하는 기업환경에 적극적으로 대응하고 더 나아가 신속한 업무 추진력을 통해 성과를 창출하고자 하는 실무자</t>
  </si>
  <si>
    <t>1. 정보화사회의 3가지 핵심역량을 이해할 수 있다. 
2. Work Hard와 Work Smart의 차이를 비교 설명할 수 있다. 
3. GE매트릭스의 활용하여 조직의 미션과 비전을 재정리할 수 있다. 
4. 프로세스 혁신의 4단계 활동 내용을 설명할 수 있다. 
5. TGIF를 사용하여 Smart Work를 구현할 수 있다.</t>
  </si>
  <si>
    <t xml:space="preserve">1. 산업사회 마인드를 버리고 정보화 · 창조화 마인드로 바꾸자 
2. ‘Work Hard’로 고생할 것인가, ‘Work Smart’로 행복할 것인가 
3. 변화를 위한 8단계 계단 올라가기 
4. 비전에 맞춰 Work Smart하기 
5. 업종과 사업 영역을 SMART하게 재구성하기 
6. ‘지피지기’를 위한 외부 · 내부 환경 분석하기
7. 강점 약점을 찾기 위한 내부환경 분석
8. ‘백전백승’을 위한 경영전략을 수립하자
9. 전략을 실행계획으로 Break - Down시키기
10. 고객만족을 위한 프로세스 살펴보기
11. 선택된 프로세스로 Work Smart하기
12. 선진사례로 살펴보는 프로세스 혁신 코스요리
13. 프로세스 혁신 활동의 마무리
14. 내 업무를 SMART하게 재정리하기
15. 창의적인 업무와 TGIF로 Work Smart하기
16. Work Smart를 목표로 설정하고 실행하자 
</t>
  </si>
  <si>
    <t>1. 종합기획, 경영전략, 기획, 심사부서 관리자 및 실무자 
2. 관리, 인사, 생산, 마케팅, 전산부서 관리자 및 실무자 
3. 업무를 효율적으로 하고자 하는 기업체 전 임직원</t>
  </si>
  <si>
    <t>1. Work smart의 개념과 프레임을 설명할 수 있다. 2. 목표관리와 성과관리의 절차와 방법을 적용할 수 있다. 3. 시간관리 기법을 적용하여 삶의 만족과 업무 성과를 향상할 수 있다.</t>
  </si>
  <si>
    <t>1. Work smart와 목표관리
2. 목표 계획수립 
3. 목표 달성을 위한 실행
4. 성과평가와 피드백
5. 미래설계와 시간관리
6. 실행을 위한 우선순위 조정
7. 시간낭비 요인의 발견과 제거
8. 시간관리 실천</t>
  </si>
  <si>
    <t>1. 비즈니스 문서 작성을 위한 원리와 논리 Tool을 적용할 수 있다. 2. One page 비즈니스 문서를 작성할 수 있다. 3. 업무보고를 위한 내용 분석을 실행할 수 있다. 4. 브리핑 스토리 라인과 브리핑 스킬을 적용할 수 있다.</t>
  </si>
  <si>
    <t>1. 비즈니스 문서 작성 기초
2. 논리적 글쓰기와 피라미드 논리구조 
3. 비즈니스 문서 작성 방법
4. One page 보고서 작성
5. 업무보고 역량 진단과 내용 분석
6. 브리핑 스토리라인과 설득전략
7. 설득 스피치
8. 브리핑 스킬</t>
  </si>
  <si>
    <t>1. 다양한 경영구루들의 일하는 방식을 통해 그들의 업무 노하우와 리더십을 배워 실습을 통해 현업에 적용할 수 있다. 
2. 자기 일의 의미를 찾고 개인과 조직의 역량 강화를 위한 방법을 습득할 수 있다.</t>
  </si>
  <si>
    <t>1. 자기 일의 의미를 찾아라
2. 성과를 높이는 일의 원리를 찾아라
3. 아이디어 뱅크가 되라
4. 동기부여법을 활용하여 최고의 성과를 내라
5. 목표관리법을 활용하여 성과를 두 배로 높여라 
6. 스티브 잡스처럼 프레젠테이션하라
7. 창의적으로 일하는 5가지 방법을 활용하라 
8. 단순함으로 승부하라
9. 경험을 업무에 적극 활용하라
10. 두 리더십으로 조직을 경영하라
11. 최고의 성과를 내는 팀을 만들어라
12. 고객의 소리를 활용하라
13. 제품과 결과에 집중하라
14. 자신의 생산성을 관리하라
15. 지식경영법을 활용하여 최강 직장인이 되라
16. 경쟁우위를 확보하라
17. 업무몰입력을 높여라
18. 실행력을 키워라</t>
  </si>
  <si>
    <t>1. 기업체 전 임직원(사원~관리자급) 
2. 특히 제대로 일하는 방식을 통해 성과를 향상시키고자 하는 직장인</t>
  </si>
  <si>
    <t>1. 의사결정에 혼란을 야기하는 심리적, 뇌 기능적 요인들을 알고, 의사결정을 흔드는 요소에 대한 적절한 대처 요령에 대해 습득할 수 있다 
2. 결정 사안에 대한 실행력 제고를 통해 리더십 성과를 달성할 수 있다</t>
  </si>
  <si>
    <t xml:space="preserve">1. 프롤로그 - 제한된 합리성과 인간의 의사결정
2. 결정장애 극복 - 지식에서 지혜로
3. 선택의 기로 앞에서 - 불확실성과 모호함이 주는 불안
4. 부지런한 뇌와 게으른 사고 - 인지적 구두쇠
5. 변하기보다 차라리 앉아서 당하자 - 고착과 앵커
6. 생각하지 않고 받기에만 익숙해진 현대인 - 사고 부족
7. 부정적 정서는 생존 DNA? - 합리성 결여
8. 우리가 선택한 대안이 최선일까 1 - 대안 선호 편중
9. 우리가 선택한 대안이 최선일까 2 - 거짓의견과 자기충족적 예언
10. 우리가 선택한 대안이 최선일까 3 - 확증편향과 범주정보
11. 출발은 같아도 결과는 달라지는 - 접근 동기와 회피 동기
12. 모험을 권하는 접근 동기, 돌다리를 권하는 회피 동기
13. 접근/회피 동기를 적절히 활용하여 결정 오류를 줄여라
14. 불안과 강박으로 인한 결정 장애를 줄이는 동기부여 법
15. 미래가치의 이해와 공유가 질 높은 의사결정의 원동력
16. 근본적인 변화는 ‘왜’에서 출발할 것
</t>
  </si>
  <si>
    <t>1. 심리적 함정 요소를 극복하여 의사결정 능력을 향상 시키고자 하는 리더 
2. 결정력 강화를 통해 업무성과를 높이고자 하는 일반 임직원</t>
  </si>
  <si>
    <t>1. 성과관리를 위한 주요 전략 실행력의 문제점을 분석하여 조직과 구성원의 생존과 경쟁력을 확보할 수 있는 종합적 직무역량을 스킬을 강화 할 수 있다. 
2. 성과관리를 위한 5단계 프로세스로 문제점을 분석하고 이에 대처할 수 있다. 
3. 성과향상 실천 활동에 필요한 업무를 재구조화할 수 있다. 
4. 조직업무 수행에 필요한 업무 역량과 자질 향상으로 조직목표를 달성할 수 있다.</t>
  </si>
  <si>
    <t>1. (M1.성과관리 프로세스)성과관리 프로세스를 구축하라 1
2. (M1.성과관리 프로세스)성과관리 프로세스를 구축하라 2
3. (M2.직무역량1 _커뮤니케이션)커뮤니케이션 능력이 성과를 낳는다 
4. (M2.직무역량1 _커뮤니케이션)스토리텔링으로 업무에 날개를 달자 
5. (M2.직무역량1 _커뮤니케이션)커뮤니케이션, 질문으로 승부하라
6. (M3.직무역량2_문서작성)효과적 문서 작성으로 성과를 만들다
7. (M3.직무역량2_문서작성)기획서, 제안서를 즐기자
8. (M4.직무역량3_프리젠테이션)마케팅은 성과로 직결된다
9. (M4.직무역량3_프리젠테이션)프레젠테이션의 달인이 되라
10. (M5.직무역량4_조직관리 능력)관계를 제대로 알아야 성과도 높다
11. (M5.직무역량4_조직관리 능력)성과를 높이는 리더십을 발휘하라
12. (M5.직무역량4_조직관리 능력)성과 창출을 위한 목표관리능력을 높여라
13. (M6.직무역량5_서비스마인드)고객에게 최고의 경험을 제공하라
14. (M6.무역량5_서비스마인드)고객불만을 고객감동으로 만들어라 
15. (M6.직무역량5_서비스마인드)고객의 행복을 창조하라</t>
  </si>
  <si>
    <t>1. (주요학습대상)조직목표 달성을 위한 종합적 직무역량 스킬 강화로 성과를 높이려는 사원~대리급 
2. (공통학습대상)자신의 업무 방식에 점검이 필요하고 부하직원의 업무 성과를 관리해야 하는 임직원</t>
  </si>
  <si>
    <t>1. BSC의 의미와 중요성을 인식할 수 있습니다. 
2. BSC 구축을 위한 주요 핵심단계를 이해할 수 있습니다. 
3. 전략적 성과관리를 위한 다양한 사례 학습을 할 수 있습니다.</t>
  </si>
  <si>
    <t xml:space="preserve">1. 왜, 전략이 제대로 실행되지 않는가?
2. 전략적 성과관리가 중요하다.
3. 전략적 성과관리는 이렇게 수립된다.  
4. BSC 사례연습하기  
5. 1단계 : 비전과 전략 및 전략이슈 이해하기  
6. 2단계 : 조직의 전략체계 구축  
7. 3단계 : 하부조직단위의 전략적 연계체계 구축  
8. 4단계 : 개인단위의 성과관리  
9. 5단계 :성과지표, 가중치 및 목표치의 수립  
10. 개인 성과관리 체계
11. 평가자의 역할
12. 경영진의 리더십 
13. 직원의 동기부여 
14. 역량모델링
15. 다면평가
16. 전략적 성과관리와 핵심프로세스의 연계 
17. BSC IT시스템구축
18. K사의 BSC 구축사례
19. 해외 BSC구축사례
</t>
  </si>
  <si>
    <t>1. 성과관리가 필요한 직장인 
2. BSC를 통한 기업의 문제해결을 원하는 직원 및 임직원 
3. BSC에 대한 관심이 있는 모든 직장인</t>
  </si>
  <si>
    <t>1. 역사적 사실과 인물들의 철학과 활동적 전략의 조명으로 역사에 대한 가치를 알고 이를 계승 발전시킬 수 있다. 
2. 야사록에 기록되어 있는 사실을 극화하여 정사와 야사를 비교함으로써 역사적인 사실을 흥미롭게 이해할 수 있다. 
3. 역사적 성공과 실패의 요인을 분석하여 현재의 조직에 적용함으로써 미래지향적인 조직 내 성공요인을 찾을 수 있다.</t>
  </si>
  <si>
    <t xml:space="preserve">1. 이성계와 주원장의 조우
2. 천하 명궁의 대결
3. 한명회, 신숙주를 살리다
4. 풍류객 양녕대군과 염불하는 효령대군
5. 조선왕조 최고의 스캔들 어우동
6. 베일에 싸인 황진이의 시조
7. 연산, 돼지머리에게 죄를 묻다 
8. 조선 최고의 베스트셀러 이지함의 토정비결
9. 윤 대비, 명종을 꾸짖고 요승을 몹시 총애하다.
10. 백성편에 선 거지 어사, 박문수
11. 조선의 관습에 대립한 임꺽정
12. 세계문학의 고전, 김만중의 구운몽
13. 장희빈의 손아귀, 숙종의 기사환국
14. 금석학문의 최고 업적, 추사 김정희
15. 인조반정 뒤에 숨은 그림자
16. 며느리 명성황후와 시아버지 대원군의 23년 싸움 
</t>
  </si>
  <si>
    <t>1. 역사를 통해 조직 관리 역량에 통찰력을 향상시키고자 하는 전 임직원 
2. 역사적 사실과 이해를 통해 다양한 시각에서 개인과 조직의 성공요인을 찾고자 하는 전 임직원</t>
  </si>
  <si>
    <t>셀프리더십</t>
  </si>
  <si>
    <t>1. 진성리더십의 개념, 원리를 설명할 수 있다.
2. 진성리더십으로 조직의 변화를 이끌 수 있다.
3. 진성 경영으로 사회적 가치를 실현할 수 있다.</t>
  </si>
  <si>
    <t>1. 진성리더십 : 기본으로 돌아가자
2. 리더의 품격 : 진성리더십을 완성하라
3. 직원관리 : 진정성으로 소통하라
4. 코칭과 멘토링 : 진성리더십으로 이끌어라
5. 진성 경영 : 사회적 가치를 실현하라</t>
  </si>
  <si>
    <t>1. 핵심 리더로서 역량을 발휘해야 하는 임원진 및 팀장
2. 조직의 리더로 성장하고자 하는 중간관리자</t>
  </si>
  <si>
    <t xml:space="preserve">1. 인문학적 소양 강화를 통한 리더십의 통찰력을 향상시켜 다양한 상황에 대한 근원적 해법을 제시할 수 있습니다. 
2. 개인 차원의 리더십 태도와 영향력 발휘의 단계적 효과를 설명할 수 있습니다. 
3. 팀의 역량과 팀웍을 강화하기 위해 필요한 팀 리더십 역량에 대해 설명할 수 있습니다. 
4. 조직의 효율적인 관리를 통한 성과 향상과 조직성장의 리더십 역량에 대해 설명할 수 있습니다.  </t>
  </si>
  <si>
    <t xml:space="preserve">1. 관포지교에서 배우는 리더십의 의미 통찰
2. 재상 자산의 관맹상제 고사와 리더의 기본태도
3. 진나라 문공의 공원득위 고사와 리더십 영향력 발휘
4. 재상 안영의 추기급인 고사와 리더의 역할 이해
5. 오나라 합려의 일모도원 고사와 임파워먼트 리더십
6. 소진장의의 고사와 리더의 권한 확대 방법
7. 초나라 장왕의 불비불명 고사와 팀 목표 관리의 리더십
8. 내우외환의 고사와 리더의 의사결정 역량 통찰
9. 진나라 목공의 원입골수의 고사와 신뢰리더십
10. 초나라 재상 손숙오의 음덕양보 고사와 소통의 리더십
11. 손방투지의 고사와 귀곡선생에게 배우는 코칭역량
12. 오기장군의 연저지인 고사와 조직단합을 위한 서번트리더십
13. 추기의 문전약시 고사와 리더십을 위한 팔로워십의 이해
14. 조나라 조괄의 지담상병 고사에서 배우는 상황대응 리더십
15. 조나라 인상여와 염파의 문경지교 고사와 갈등관리 리더십
16. 진시황을 낳은 여불위의 기화가거 고사와  변화관리 리더십
</t>
  </si>
  <si>
    <t xml:space="preserve">1. 손자병법의 인문학적 소양 강화를 통한 의사결정의 통찰력을 향상시켜 다양한 상황에 대한 결정역량을 강화할 수 있습니다. 
2. 개인 차원의 업무 수행 과정에 맞게 되는 다양한 문제상황들에 대해 올바른 원인 분석과 효과적인 의사결정을 내릴 수 있습니다. 
3. 팀의 성과 목표를 달성하기 위해 필요한 팀 프로젝트 및 집단 의사결정의 원리와 방법론에 대해 설명할 수 있습니다. 
4. 리더십 유형에 따라 높은 의사결정 역량을 발휘하기 위한 자세와 역량에 대해 설명할 수 있습니다. </t>
  </si>
  <si>
    <t xml:space="preserve">1. 탁월한 의사결정이란?
2. 효과적인 의사결정, 단계적으로 접근하라
3. 문제의 속성을 이해하라
4. 문제의 원인부터 정확히 파악하라
5. 문제분석의 논리성과 객관성을 확보하라
6. 문제분석의 오류를 줄여라
7. 정보 수집에도 요령이 필요하다
8. 수집한 정보에서 옥석을 골라내라
9. 대안 모색을 위한 기준을 세워라
10. 기준에 의거하여 평가하고 결정하라
11. 의사결정에 도구를 활용하고 협업을 이끌어 내라 
12. 팀 리더의 의사결정, 보수와 진취의 균형을 맞춰라
13. 팀 리더의 의사결정, 전략과 실천의 조화를 추구하라
14. 팀 의사결정 프로세스에 동참하라 
15. 팀 의사결정 스킬을 활용하라_브레인스토밍
16. 팀 의사결정 스킬을 활용하라_스토리보딩
</t>
  </si>
  <si>
    <t xml:space="preserve">1. 동양철학의 인문학적 소양 강화를 통한 사고능력과 통찰력을 향상시켜 다양한 상황에 대한 창의적 발상 능력을 강화할 수 있습니다. 
2. 개인 차원의 업무 수행 과정에 맞게 되는 다양한 사례에 숨겨져 있는 창의적 요소에 대한 이해의 폭을 확대할 수 있습니다. 
3. 팀의 성과 목표를 달성하기 위해 필요한 창의적인 팀 웍 강화와 팀 리더십을 발휘할 수 있습니다. </t>
  </si>
  <si>
    <t xml:space="preserve">1. 조조로 부터 배우는 창의역량! – 점점 더 새로운 핵심역량으로 떠오르는 것은 창의성이다.(브루스 너스바움)
2. 생각이 차이를 만든다 - 역발상의 힘
3. 위대한 성공은 역발상에서 나온다 - 역발상의 기술!
4. 세상을 바꾸는 기획 - 역발상의 신화!
5. 내속에 있는 거인을 찾아라 - 아이디어의 힘!
6. 기발한 아이디어는 어디서 오는가 - 혁신의 키워드!
7. 신기한 생각! 남들은 어떻게 펼쳤을까 - 아이디어 실현!
8. 생각만으로 아이디어가 살아날까 - 아이디어 실현기술!
9. 혼자의 획기적 생각은 나만의 성공인가 - 더 큰 아이디어 발전!
10. 세상을 바꾼 아이디어 - 아이디어의 혁명!
11. 창의력은 습관에서부터 - 창의력의 원동력!
12. 창의력으로 문제해결! 업무성과의 힘 - 창의력!
13. 아이디어 하나가 회사를 살린다! - 기발한 생각의 중요성!
14. 창의적인 대안을 위한 아이디어 - 개인의 아이디어 신장법!
15. 최고의 아이디어는 팀에서 나온다 - 아이디어를 빛내는 조직의 힘!
16. 아이디어를 만드는 사람이 성공한다! - 신화창조의 비밀, 아이디어!
</t>
  </si>
  <si>
    <t>1. 뇌의 기능과 작동원리에 근거하여 인간의 행동을 유발하는 동기를 명확히 분석함으로써 현대 리더에게 필요한 의사소통의 역량을 업그레이드 할 수 있다. 
2. 뇌의 잠재력을 충분히 활용시켜 직장내에서 원활한 커뮤니케이션을 위한 접근 방법과 효과적인 기술을 습득할 수 있다. 
3. 뇌시스템의 구조를 파악하여 조직의 목표와 연결 되어 있는 각각의 관계를 정확히 인식하여 성과창출 형성에 필수적인 조직내 의사소통에 효과적으로 대응할 수 있다. 
4. 환경변화에 의한 조직 구성의 변화를 뇌과학적 인지 접근으로 인식하여 인간 행동을 보다 잘 이해함으로써 변화에 잘 적응하고 대처할 수 있는 조직의 리더로 거듭날 수 있다.</t>
  </si>
  <si>
    <t xml:space="preserve">1. 잠자고 있는 93%의 뇌로 조직 성과를 향상하라
2. 전뇌를 활용한 네트워크 달인 되기
3. 나를 알고 뇌를 아는 대인관계와 자기인식
4. 뇌의 명령을 활용한 신경계와 의사소통의 원리
5. 전두엽의 명령, 직장 내 관계 구분
6. 측두엽의 청각기능을 활용한 경청기법
7. 오감으로 전달하는 공감커뮤니케이션
8. 상대방 관찰이 곧 대화의 시작, 눈으로 관찰하기
9. 감각을 활용한 느낌과 생각의 표현
10. 후뇌를 활용한 바디랭귀지로 대화하기
11. 상대와의 공감을 이끌어내는 편도체
12. 해마를 활용한 신뢰구축
13. 호르몬의 명령, 갈등관리
14. 감정을 관리하는 대인관계 스킬 향상력
15. 무의식적인 내부대화 관리
16. 팀 활성화를 위한 뉴로 피드백 의사소통 기술
</t>
  </si>
  <si>
    <t>1. 중간관리자 및 팀장 
2. 승진을 대비 하는 예비 관리자 
3. 경영 및 인사조직 관리자 
4. 팀관리 프로젝트 매니저</t>
  </si>
  <si>
    <t>1. 성공적인 비즈니스 협상을 위해 다양한 심리실험을 통해 협상의 속성과 사람들의 행동 심리구조를 정확히 분석하여 비즈니스 협상에 필요한 역량을 업그레이드 할 수 있다. 
2. 협상의 속성과 협상자의 심리구조를 이해하여 이에 적합한 전략을 세울 수 있다. 
3. 다양한 심리실험을 통해 분석된 선택의 결과를 통해 비즈니스 협상의 상황을 정확히 분석할 수 있다. 
4. 심리학적 지식을 활용하여 비즈니스 상황에 적합한 제안과 행동의 기술을 개발할 수 있다.</t>
  </si>
  <si>
    <t xml:space="preserve">1. 심리실험을 통해 본 협상의 생존법칙
2. 집단행동에서의 자기 인식
3. 갈등을 협상으로 만들지 못하는 심리적 장벽
4. 협상동기와 협상의 유형파악
5. 협상심리 &amp; 분석_정보의 협상법칙
6. 협상심리 &amp; 분석_힘의 협상법칙
7. 협상심리 &amp; 분석_시간의 협상법칙
8. 협상심리 &amp; 분석_ 위험감수 협상법칙
9. 협상심리 &amp; 전략_효과적 파이배분전략
10. 협상심리 &amp; 전략_관점의 차이 다루기
11. 협상심리 &amp; 전략_창의적 협상전략
12. 협상심리 &amp; 전략_목표설정과 실행전략
13. 협상심리 &amp; 스킬_ 신뢰
14. 협상심리 &amp; 스킬_태도와 지식
15. 협상심리 &amp; 스킬_전략적 감정관리
16. 협상심리 &amp; 스킬_ 윈윈전략
</t>
  </si>
  <si>
    <t>1. 변화관리의 필요성과 변화하지 못하는 원인을 인식하고 체계적인 조직변화를 위한 방법을 활용할 수 있다. 
2. 긍정심리의 핵심 요소들을 이해하여 조직과 구성원이 성장할 수 있는 원동력으로 변화관리 역량을 업그레이드 할 수 있다. 
3 조직과 구성원의 각각의 목표를 달성할 수 있도록 전략적 방법을 모색할 수 있다</t>
  </si>
  <si>
    <t xml:space="preserve">1. 행복한 도전을 위한 변화관리
2. 적극적인 도전을 통한 변화관리
3. 변화에 저항하는 원인분석, 저항에 맞서는 변화관리
4. 강점을 활용한 위기상황 극복의 변화관리
5. 임파워먼트로 성공 경험을 만들어 주기
6. 서로 힘이 되는 혁신팀의 긍정적 관계 형성
7. 변화속의 긍정적인 의사결정
8. 삶을 가치있게 만드는 전략적 사고
9. 팀원의 정서를 긍정적으로 관리하는 변화관리 리더십
10. 팀뭔의 감정관리를 위한 감성 커뮤니케이션
11. 가치있는 삶으로 바꾸는 전략적 비전관리
12. 목표를 달성하는 몰입
13. 혁신으로 이끄는 긍정적 사고
14. 혁신을 가속화 하는 팀원의 직업정신
15. 혁신으로 인한 감정관리 및 문화관리
16. 환경변화를 내재화하는 정서관리
</t>
  </si>
  <si>
    <t>1. 상사의 유형별 특징을 파악하고 상사와의 Win-Win 관계를 설정함으로써 조직이 필요로 하는 모범형 팔로워를 양성한다. 
2. 셀프리더의 사고패턴과 행동전략을 일, 사람, 조직차원에서 개발함으로써 조직의 미래를 주도해 나아갈 셀프리더를 양성한다. 
3. 긍정심리학에 근거한 강점을 이해하고 이를 바탕으로 한 성공사례 분석하므로 나의 강점을 조직 내에서 활용할 수 있다. 
4. 직무스트레스 상황에서 나의 부정적 감정을 자각하고 정서별 스트레스 관리 전략을 학습하므로 정서지능을 높일 수 있다.</t>
  </si>
  <si>
    <t>1. 성공하는 직장인의 조건
2. 팔로워십 모델과 진단
3. 모범형 팔로워십의 실천
4. 상사와의 Win-Win 관계 구축
5. 셀프리더십 진단과 전략
6. 셀프리더십과 슈퍼리더십
7. 셀프리더의 브랜드 관리
8. 셀프리더의 미래설계
9. Know about strength : 긍정심리학에서 본 강점
10. Need a strategy : 강점 발견 전략
11. Open your strategy : 강점 강화 전략
12. Wish to apply : 조직측면에서 본 강점 활용
13. Get stress : 스트레스 관리측면에서 본 정서
14. Reach your emotion : 나의 감정과 가까워지기
15. Offer strategies : 주요 정서별 관리전략
16. Wake your EQ : 정서지능 향상을 통한 스트레스 대처</t>
  </si>
  <si>
    <t>1. 양궁의 사례를 통해 도전과 열정으로 성과를 내는 원리와 법칙을 이해할 수 있다.</t>
  </si>
  <si>
    <t>1. 신뢰는 공정성에서 나온다
2. 천발의 열정 한발의 냉정
3. 일만 시간의 법칙</t>
  </si>
  <si>
    <t>1. 동기부여와 업무 몰입도 향상을 원하는 전 임직원</t>
  </si>
  <si>
    <t xml:space="preserve">1. 소명(calling)을 통해 일의 의미를 고찰하고, 이를 통해 업무 몰입도 및 성과를 향상시킬 수 있다. </t>
  </si>
  <si>
    <t>1. 일에 대한 관점과 자기 성찰
2. 일을 의미 있게 만드는 법
3. 소명의식과 잡 크래프팅
4. 소명의식과 자기 성장</t>
  </si>
  <si>
    <t>1. 일의 의미에 대한 고찰을 필요로 하는 전 임직원</t>
  </si>
  <si>
    <t>1. 보이스 트레이닝을 통해 힘있고 명료한 목소리를 가질 수 있다. 2. 자신만의 매력적인 목소리로 소통 능력을 높여 업무 성과를 높일 수 있다.</t>
  </si>
  <si>
    <t>1. 반은 먹고 들어가는 힘 있는 목소리
2. 부드러운 울림소리로 말하기
3. 명료하게 발음하기
4. 스마트한 발음으로 말하기
5. 속도 조절을 통한 완급조절하기
6. 듣기 좋은 억양 만들기
7. 리듬 통해 잘 들리게 말하기
8. 상황에 맞는 목소리 연출법</t>
  </si>
  <si>
    <t>1. 매력적인 목소리로 소통하며 일하고 싶은 모든 직장인 2. 나만의 목소리를 완성하여 각종 업무를 효과적으로 처리하고 싶은 모든 직장인</t>
  </si>
  <si>
    <t>1. 평판이 곧 성과를 말한다
2. 고정 관념을 깨야 좋은 전략이 나온다
3. 목표 수준 설정은 명확해야 한다
4. 업무는 소개부터가 시작이다
5. 호감 지수는 긍정적인 태도에서 나온다
6. 추정 사고력은 어려운 업무를 해결한다
7. 우호적인 환경은 좋은 평가를 부른다
8. 상사 유형에 맞는 설득을 해야 한다</t>
  </si>
  <si>
    <t xml:space="preserve">꼴 완간 세트 (허영만의 관상만화 시리즈, 전10권) </t>
  </si>
  <si>
    <t>1. 직장인의 핫트렌드, 얼굴경영
2. 직장 대인관계의 창구, 얼굴의 의미
3. 성공의 관문, 호감 가는 첫인상 관리법
4. 얼굴에 내 마음이 써있다! 얼굴 심리학
5. 얼굴이 프로필이다! 인상학의 이해
6. 웃는 인상 만들기! 데일리 표정운동
7. 상대방 파악하기! 얼굴형/광대뼈의 이해
8. 신뢰감 주기! 눈 표현의 이해
9. 내 얼굴에 균형주기! 코와 미간의 이해
10. 밝은 인상 만들기! 스마일 입라인
11. 대인관계 정리하기! 이마와 눈썹의 이해
12. 호감형 인상 만들기! 깨끗한 피부 관리
13. 건강한 직장인되기! 귀와 팔자주름 관리
14. 내가 프로다! 분야별 얼굴 관리
15. 성공이 보인다! 유명인의 인상이야기
16. 상대방의 마음읽기! 얼굴리딩</t>
  </si>
  <si>
    <t>1. 셀프 코칭의 다양한 기법들을 습득할 수 있다.
2. 자신의 감정 상태를 진단하여 정체성을 확립하고 잠재력을 이끌어 내어 자가성장하는 힘을 기를 수 있다.</t>
  </si>
  <si>
    <t>1. 코칭이 뭐예요
2. 용서하기 1
3. 용서하기 2
4. 예기불안과 과잉욕구
5. 내 안의 영향력
6. 내 안의 많은 부분들(parts) 활용하기
7. 내 정체성 확장하기(개구리 왕자, 그 뒷 이야기)
8. 목표와 두려움은 동전의 양면
9. 나의 놀라운 미래 상상하고 예언하기
10. 밝은 점에 초점 맞추기
11. 감사하기는 인생의 마중물
12. 삶의 풍요로움을 위한 티핑포인트</t>
  </si>
  <si>
    <t>1. 스스로를 컨설팅하여 자가성장하는 힘을 기르고자 하는 모든 임직원</t>
  </si>
  <si>
    <t>1. 리더십에 대한 다양한 명저를 통해 리더십에 대한 관점과 접근법, 해법을 다각화하여 리더십 역량을 키울 수 있다.</t>
  </si>
  <si>
    <t>1. 먼데이모닝 8일간의 기적
2. 당신 자신이 되라
3. 책임감 중독
4. 마이웨이
5. 몰입에너지
6. 불굴의 CEO 루스벨트
7. 세종의 코드를 읽어라
8. 칼과 칼집
9. 코칭의 기술
10. 하버드 리더십 노트
11. 똑똑한 리더의 치명적 착각</t>
  </si>
  <si>
    <t>1. 리더십 역량을 향상시키고자 하는 모든 임직원</t>
  </si>
  <si>
    <t>1. 사회 정치와 대인 관계에 대한 다양한 명저를 통해 개인과 조직 생활에 필요한 사회성을 향상시킬 수 있다.</t>
  </si>
  <si>
    <t>1. CEO는 낙타와도 협상한다
2. 끌리는 사람은 1%가 다르다
3. 한국의 평등주의
4. 디지로그
5. 동물에게도 문화가 있다
6. 상처와 용서
7. 파워 오브 나이스
8. 대한민국 다시 읽기
9. 미래와 세상
10. 인연
11. 고포인트
12. 사람은 홀로 죽는다</t>
  </si>
  <si>
    <t>1. 사회 정치와 대인 관계를 통해 사회 속의 나를 계발하고 한 단계 더 성장하고자 하는 모든 임직원</t>
  </si>
  <si>
    <t>1. 삶의 자세에 대해 다루고 있는 다양한 명저의 메시지를 통해 인생에 대한 관점을 넒히고, 보다 성숙한 가치관을 수립할 수 있다.</t>
  </si>
  <si>
    <t>1. 당신의 인생을 이모작하라
2. 거친산을 오를 땐 독재자가 된다
3. 아버지의 웃음
4. 달리기와 존재하기
5. 사람은 어떻게 죽음을 맞이하는가
6. 선물
7. 잡초는 없다
8. 하프타임 2
9. 결혼파업
10. 산이 좋아 산에 사네
11. 스님의 주례사
12. 그 많던 싱아는 누가 다 먹었을까</t>
  </si>
  <si>
    <t>1. 삶에 대한 자세를 보다 성숙하게 가꾸고자 하는 모든 임직원</t>
  </si>
  <si>
    <t>1. 다양한 자기계발 명저를 통해 성공하는 직장인이 되기 위한 필수 역량들을 키울 수 있다.</t>
  </si>
  <si>
    <t>1. 말 3분이면 세상을 바꾼다
2. 네 안에 잠든 거인을 깨워라
3. 위대한 나의 발견, 강점혁명
4. 휴테크 성공학
5. One Page Proposal
6. 독서력
7. 디자인씽킹
8. 스눕
9. 완벽의 추구
10. 지식생산의 기술
11. 그들의 생각은 어떻게 실현됐을까
12. 클러치</t>
  </si>
  <si>
    <t>1. 자기계발에 필요한 기본기를 향상시키고자 하는 모든 임직원</t>
  </si>
  <si>
    <t>1. 혁신과 성공에 대한 다양한 명저를 통해 혁신과 성공을 이루는 차별화 요소가 무엇인지 알고 그 핵심 전략을 배워 업무 수행에 적용할 수 있다.</t>
  </si>
  <si>
    <t>1. 누구나 세번의 기회가 있다
2. 우리는 반드시 날아올를 것이다
3. 글로벌 CEO 누르하치
4. 성공하는 사람들의 8번째 습관
5. 빵굽는 CEO
6. 마시멜로 이야기
7. 문명의 붕괴
8. 빅무
9. 고수기행
10. 생각의 혁명
11. 오리진이 되라
12. 우아한 아이디어가 세상을 지배한다</t>
  </si>
  <si>
    <t>1. 혁신과 성공의 핵심 요건을 통해 스스로를 혁신하고자 하는 모든 임직원</t>
  </si>
  <si>
    <t>1. 조직원의 능동성과 자발성을 이끌어내는 데 유용한 코칭 리더십을 향상시킬 수 있다.</t>
  </si>
  <si>
    <t>1. 코칭이란 무엇인가?
2. IQ와 EQ
3. 코칭의 파워
4. 정보화 사회에서 필요한 코칭
5. 코칭의 프로세스, GROW 모델
6. 경청의 놀라운 힘
7. 경청을 위한 5가지 비결
8. 새로운 시각 열어주는 강력한 질문
9. 의미를 생각하게 하는 질문
10. 마법의 피드백
11. 상대를 인정하자
12. 셀프 코칭</t>
  </si>
  <si>
    <t>1. 조직원의 자발성을 이끌어 내고자 하는 관리자와 스스로의 자발성을 향상시키고자 하는 모든 임직원</t>
  </si>
  <si>
    <t>1. 다양한 각도에서 자기계발에 대한 지혜와 통찰을 이해하고, 지적 수양을 도모할 수 있다.</t>
  </si>
  <si>
    <t>1. 덕에 대하여
2. 돈에 대하여
3. 모순에 대해
4. 어리석음에 대하여
5. 초연함에 대해
6. 고독에 대하여1
7. 고독에 대하여2
8. 단순함에 대하여1
9. 단순함에 대하여2
10. 전략이란
11. 인간관계라는 것
12. 창조력과 상상력1
13. 창조력과 상상력2</t>
  </si>
  <si>
    <t>1. 인생사에 대한 지혜와 통찰을 깨우치고자 하는 모든 임직원</t>
  </si>
  <si>
    <t>1. 자기혁신과 계발에 대한 피터드러커의 방대한 통섭형 지식을 습득할 수 있다.
2. 자기계발에 대한 인사이트를 키울 수 있다.</t>
  </si>
  <si>
    <t>1. 드러커의 어린 시절
2. 드러커의 청년 시절
3. 피터드러커의 자기계발
4. 인간 드러커
5. 일이란 무엇인가?
6. 지식의 본질
7. 정보시대
8. 재산권으로의 직업
9. 지식사회의 도래
10. 자신의 지식을 업그레이드 하라
11. 드러커 자신의 지식 업그레이드
12. 자신을 경영하라</t>
  </si>
  <si>
    <t>통섭형 지식이 필요한 모든 임직원
자기혁신과 계발에 대한 인사이트를 키우고자 하는 모든 임직원</t>
  </si>
  <si>
    <t>1. 리더십과 팔로워십에 대한 피터드러커의 방대한 통섭형 지식을 습득할 수 있다.
2. 리더십과 팔로워십에 대한 인사이트를 키울 수 있다.</t>
  </si>
  <si>
    <t>1. 리더십이란?
2. 동기부여의 환상
3. 최고경영자의 시간관리
4. 지도력에 대하여
5. 의사결정
6. 반대의견에 대해서
7. 효과적인 의사결정
8. 우선순위
9. 커뮤니케이션 4가지 원리
10. 상사란 누구인가?
11. 상사를 다루는 법 (manage your boss)
12. 이런 상사는 버려라</t>
  </si>
  <si>
    <t>1. 통섭형 지식이 필요한 모든 임직원
2. 리더십과 팔로워십에 대한 인사이트를 키우고자 하는 모든 임직원</t>
  </si>
  <si>
    <t>1. 직장과 가정 생활 속에서 마주하게 되는 다양한 감정과 심리에 대해 이해하고, 스스로 마음을 다스리는 방법을 배워 일상에 적용할 수 있다.</t>
  </si>
  <si>
    <t>1. 걱정에 대하여
2. 기도에 대하여
3. 약속에 대해
4. 인정에 대하여
5. 긍정적 시각에 대하여
6. 도전에 대하여
7. 믿음에 대해
8. 분노에 대해
9. 비난에 대해
10. 욕심에 대해
11. 소원을 말해봐
12. 기대에 대해</t>
  </si>
  <si>
    <t>1. 마음을 다스리기 위해 크고 작은 힘이 되는 지혜를 얻고자 하는 모든 임직원</t>
  </si>
  <si>
    <t>1. 업무에서 목표를 설정하고 이를 실행하는 방법에 대해 설명할 수 있다. 
2. 직업 윤리 및 프로페셔널에 대해 이해하고 설명할 수 있다. 
3. 경력관리, 대인관계, 시간관리, 자기혁신 등 개인역량 강화방법에 대해 이해하고 설명할 수 있다. 
4. 커뮤니케이션, 설득, 팀워크, 문제해결, 팔로워십 등 조직역량 강화방법에 대해 이해하고 설명할 수 있다.</t>
  </si>
  <si>
    <t xml:space="preserve">1. [목표관리] 방향을 설정하는 자  
2. [기획력] 꿰뚫어 보는 자
3. [창의력] 다르게 생각하는 자
4. [추진/실행력] 가장 먼저 움직이는 자
5. [사명감] 임무를 부여받은 자 
6. [프로페셔널] 스스로 빛나는 자
7. [몰입] 흔들리지 않는 자
8. [경력관리] 인생을 개척하는 자
9. [대인관계] 사람을 이끄는 자
10. [시간관리] 시간을 지배하는 자
11. [자기혁신] 나를 넘어서는 자
12. [커뮤니케이션] 소통을 이끄는 자
13. [설득] 말로 감동시키는 자
14. [팀워크] 팀과 함께 행동하는 자 
15. [문제해결] 수수께끼를 푸는 자
16. [팔로워십] 리더를 빛나게 하는 자
</t>
  </si>
  <si>
    <t>1. 리더십 역량 향상이 필요한 조직의 사원~대리급 임직원 
2. 조직이라는 필드에서 Best player가 되고자 하는 모든 임직원</t>
  </si>
  <si>
    <t>1. 긍정심리학에 근거한 강점을 이해하고 이를 바탕으로 한 성공사례 분석하므로 나의 강점을 조직 내에서 활용할 수 있다. 2. 직무스트레스 상황에서 나의 부정적 감정을 자각하고 정서별 스트레스 관리 전략을 학습하므로 정서지능을 높일 수 있다.</t>
  </si>
  <si>
    <t>1. Know about strength: 긍정심리학에서 본 강점
2. Need a strategy: 강점 발견 전략
3. Open your strategy: 강점 강화 전략
4. Wish to apply: 조직측면에서 본 강점 활용
5. Get stress: 스트레스 관리측면에서 본 정서
6. Reach your emotion: 나의 감정과 가까워지기
7. Offer strategies: 주요 정서별 관리전략
8. Wake your EQ: 정서지능 향상을 통한 스트레스 대처</t>
  </si>
  <si>
    <t>동화로 열어가는 상담이야기</t>
  </si>
  <si>
    <t xml:space="preserve">1. 공감에 대한 시대적 요구와 필요성을 인식하고, 공감의 발생방식, 양상, 활용방법, 미치는 영향에 대해 이해할 수 있다. 
2. 동화를 바탕으로 공감이 일어나는 각 단계별 핵심 내용을 파악하고, 실제로 공감 능력을 향상시킬 수 있는 방법을 적용할 수 있다. 
3. 공감을 통하여 각자의 직장 내 구성원들과 효과적으로 소통하면서 만남을 가지는 방법을 실천하여 긍정적인 유대관계를 형성할 수 있다.  </t>
  </si>
  <si>
    <t xml:space="preserve">1. [눈먼 청년] 동화로 열어가는 공감 이야기
2. [선승과 찻잔]마음을 담는 그릇
3. [펌프와 항아리 물] 마음 비우기
4. [달과 공주 이야기] 상대방의 언어 이해하기Ⅰ
5. [숨겨진 아름다움]상대방의 언어 이해하기Ⅱ
6. [파리와 남자] 상대방의 논리 이해하기Ⅰ
7. [계륵]상대방의 논리 이해하기Ⅱ
8. [할머니의 수제비]상대방의 욕구 파악하기Ⅰ
9. [공감 씨앗 심은데 사랑 씨앗 난다]상대방의 욕구 파악하기Ⅱ
10. [세상에서 가장 아름다운 벽화]성장동기를 이해하기
11. [어느 미술시간] 성장동기 발견하기
12. [찢어진 만화책] 성장동기 반응하기
13. [우린 구제 불능이라구요]공감적으로 표현하기Ⅰ
14. [왕자와 명마] 공감적으로 표현하기Ⅱ
15. [눈썹이 없는 여인]공감적으로 표현하기Ⅲ
16. [아름다운 명판결] 공감과 만남의 새로운 차원 
</t>
  </si>
  <si>
    <t>1. 시대적 요구에 맞는 대인관계 형성 및 개선을 통해 공감적 소통의 방법을 적용하고자 하는 임직원 
2. 개인과 조직에 필요한 공감을 효과적으로 적용하고자 하는 임직원 
3. 진정성 있는 소통으로 리드하고자 하는 임직원</t>
  </si>
  <si>
    <t>1. 자신의 매력을 끌어내는 방법을 알고 삶에 대한 특별한 기회를 얻을 수 있다.
2. 최고의 경쟁력 요소인 ‘매력’을 터득하여 매력적인 사람이 될 수 있다.</t>
  </si>
  <si>
    <t>1. 매력적인 사람의 기술적 특징을 이해하고 모방하기
2. 상대방의 자존심을 최대로 세워주기 
3. 상대방에게 질문을 던져 그에 대한 관심을 표현하기
4. 공감과 경청의 중요성 알기
5. 이성에게 매력적인 사람이 되기
6. 눈맞춤과 적절한 바디랭귀지를 통한 신뢰 얻기
7. 바디랭귀지를 통한 매력 업그레이드하기
8. 행동의 변화로 매력 있는 사람으로 거듭나기
9. 다른 사람의 감정을 풀어주어 매력적인 사람이 되기
10. 다른 사람의 관점으로 세상을 바라보아 매력적인 사람이 되기
11. 싫은 사람을 내편으로 만들 수 있는 기술 알기
12. 상대에 대해 많이 알고 상대에게 맞추기 
13. 자신의 의견을 부드럽게 전달하기
14. 자신의 목소리를 상황에 맞게 조절하기
15. 전화통화를 통한 좋은 첫인상 만들기 
16. 유머감각을 업그레이드 하여 매력 높이기 
17. 에필로그 - 특강</t>
  </si>
  <si>
    <t>1. 인생의 진정한 성공과 행복이 무엇인지 찾고 싶은 자 
2. 성공의 주요 변수이자 행복의 수단인 매력을 계발하고 싶은 자</t>
  </si>
  <si>
    <t>역사저널 그날(조선전기) 전집</t>
  </si>
  <si>
    <t>1. 역사 속 인물들의 개혁정신과 리더십을 통해 오늘날 본인 및 조직에서 적용해야 할 점을 연계하여 설명할 수 있다. 
2. 역사 속 인물의 삶을 통해서 진정한 리더의 역할을 이해하고 통찰력을 기를 수 있다.</t>
  </si>
  <si>
    <t>1. 정도전, 혁명과 조선건국 
2. 조광조, 이상적 개혁정치 
3. 조식, 실천과 지식의 삶
4. 이지함, 실학과 민생의 안정
5. 이원익, 개혁과 민생의 안정
6. 박지원, 북학사상과 개화 
7. 소현세자, 북벌과 북학의 갈림길
8. 흥선대원군, 대외적 개혁정치</t>
  </si>
  <si>
    <t>1. 역사 속 리더들을 통해 리더십 통찰력을 기르고 싶은 임직원
2. 역사 속 인물의 혁신과 리더십을 현재 자신의 역할에 적용하고 싶은 임직원</t>
  </si>
  <si>
    <t>보이스 트레이닝, 매력적인 목소리로 디자인하라</t>
  </si>
  <si>
    <t>1. 좋은 목소리를 위한 올바른 호흡법을 익힐 수 있다.
2. 올바른 발성습관과 발음을 통해 의사를 분명하게 전달할 수 있다.
3. 강조법과 감정을 살려 생동감 있고, 자연스러운 스피치를 구사할 수 있다.</t>
  </si>
  <si>
    <t xml:space="preserve">1. 마음을 사로잡는 목소리란? 
2. 건강하고 윤기있는 목소리의 비밀, 복식호흡법 
3. 힘이 느껴지는 풍성한 목소리의 비밀, 발성법 
4. 부드럽게 감싸는 목소리의 비밀, 공명활용법 
5. 전달력 있는 목소리의 비밀, 표준발음법 
6. 생동감 넘치는 목소리의 비밀, 강조법 </t>
  </si>
  <si>
    <t>1. 기업체 전 임직원
2. 특히 고객접점부서에 근무하는 직장인</t>
  </si>
  <si>
    <t>메모 습관의 힘</t>
  </si>
  <si>
    <t>1. 독서, 세미나, 업무, 글쓰기 등 다양한 분야에서의 메모 활용법, 메모를 통해 창의성을 키우는 법, 디지털 메모와 아날로그 메모의 보완법, SNS를 통한 정보의 공유법 등 정보가 넘쳐나는 현대사회를 살아가는 직장인들에게 꼭 필요한 메모 활용법을 알려줌으로써 직장인들의 효율적이고 창의적인 비즈니스에 도움을 줄 수 있다.
2. 메모를 통해 생각의 확장 및 연결을 통해 창의적인 아이디어를 생성하며 이를 업무에 적용시킬 수 있다.
3. 궁극적으로 메모는 나를 관찰하는 도구이며, 나의 새로운 지식을 만들어 주는 습관임을 인지하여 삶의 여유를 채울 수 있다.</t>
  </si>
  <si>
    <t>1. 메모로 일과 삶이 달라진다?
2. 메모는 창의성을 부른다.
3. 디지털 메모법은 아날로그 메모를 보완한다.
4. SNS를 통한 공유가 가치를 만든다. 
5. 메모 습관과 함께 변화하는 삶</t>
  </si>
  <si>
    <t>1. 메모습관을 통해 얻게 된 창의적 아이디어를 업무에 활용하고 싶은 임직원
2. 메모습관을 통해 정보의 생산자로 거듭나 메모를 좀 더 수준 높게 활용하고 싶은 임직원</t>
  </si>
  <si>
    <t xml:space="preserve">1. 시간 관리를 통해 자기관리를 하고자 하는 직장인
2. 제한된 시간을 효과적으로 관리하여 업무 생산성을 향상시키고자 하는 직장인
</t>
  </si>
  <si>
    <t>1. 조직의 인재에게 필수적인 업무효율을 최대화 할 수 있는 좋은 습관을 키울 수 있도록 한다.
2. 작은 변화로부터 시작한 노력의 시작이 큰 성과로 연결될 수 있는 성공을 경험할 수 있다.
3. 한 달간 하루 10분의 학습을 통해 좋은 습관을 실천하고 생활화 할 수 있도록 돕는다..
4. 직장(조직)생활에 실무적인 부분 뿐 아니라, 태도 및 감정 등 직장인으로 필요한 올바른 마음가짐과 지혜의 노하우를 배울 수 있다.</t>
  </si>
  <si>
    <t>1. 수다에 답이 있다. - 문제해결 습관
2. 갈팡질팡하는 당신에게 필요한 건 뭐? - 의사결정 습관
3. 변화, 두려움의 달걀을 깨라. - 두려움 극복 습관
4. 진짜 아는 것이냐? - 당당 습관
5. 일 하면서 배워라. - 학습 습관
6. 워크샵 준비, 뭐 부터 해야 하지? - 그룹핑 습관
7. 작심삼일을 피하는 방법 - 공개 습관
8. 이게 뭐지? - 메모 습관
9. 복잡한 머리 속.. 그래서 결론이 뭔데? - 생각 정리 습관
10. 반짝이는 아이디어는 누구에게나 로망 - 창의력 습관
11. 내가 없으면 회사가 돌아가질 않아 - 위임 습관
12. 몸 풀다 끝나버린 경기 - 워밍업 습관
13. 미래를 준비할 때 필요한 것 - 성찰 습관
14. 보고서 표지만 겨우 쓰고 하루를 보냈다면 - 문서작성 습관
15. 어디에 뒀더라? - 정리 습관
16. 열심히 일한 당신 즐겨라. - 시간 보상 습관
17. 과묵한 선대리, 사람을 당기다. - 경청습관
18. 너무 다른 두 사람에게 필요한 건 뭐? - 인정 습관
19. 선대리가 잘 풀리는 비결 - 영향력 습관
20. 정말 이해 안되는 차대리 - 갈등관리 습관
21. 실수한 부하직원에게 남긴 한마디 - 지적 습관
22. 불편한 사람 내편 만들기 - 관찰 습관
23. 불치병, 착한사람 콤플렉스에 걸리다. - 자기표현 습관
24. 질문만 받으면 평정심을 잃는다면 - 응답 습관
25. 내 말투가 어때서? - 역지사지 습관
26. 그의 칭찬법 - 칭찬 습관
27. 말로 마음을 만지다 - 공감 습관
28. 갈등을 최소화 시키는 요청법 - 요청 습관
29. 논리적인 보고서가 계속 퇴짜를 맞는다면 - 설득 습관
30. 행동으로 이야기하라 - 행동 습관</t>
  </si>
  <si>
    <t>1. 임직원
2. 나쁜 습관을 없애고, 좋은 습관을 통해 효율적인 업무스킬을 키우고 싶은 모든 직장인</t>
  </si>
  <si>
    <t>1. 비즈니스 성공의 3가지 요소를 알고, 비즈니스 지수에 대해 설명할 수 있다. 
2. 비즈니스 태도지수(BAQ)를 나타내는 '기업가 정신'과 '비즈니스 마인드'를 함양할 수 있다. 
3. 비즈니스 지능지수(BIQ)의 범주에 속하는 커뮤니케이션 스킬, 세일즈 스킬, 분석 스킬에 대해 설명할 수 있다.
4. 리더십 스킬과 여러 유형의 리더십 성격을 분석하여 비즈니스 리더십지수(BLQ)를 향상시킬 수 있다.
5. 비즈니스에서 수직적, 수평적, 네트워킹 스킬을 활용할 수 있다.</t>
  </si>
  <si>
    <t>1. 성공하는 사람의 비즈니스 스킬 
2. 기업가 정신 함양
3. 장사꾼 마인드? 비즈니스 마인드! 
4. 커뮤니케이션 스킬 
5. 세일즈 스킬(1) - 세일즈 제대로 이해하기
6. 세일즈 스킬(2) - 세일즈에 대한 오해풀기
7. 세일즈 스킬(3) - 세일즈는 과학이다!
8. 비즈니스 분석 스킬
9. 문제해결 스킬 
10. S-큐브 코칭
11. 리더십 스킬의 활용
12. 자신에게 맞는 리더십 성격
13. 상황에 맞는 리더십
14. 성격과 스킬 교감을 통한 리더십 발휘
15. 상사 관리 스킬
16. 수평적 스킬
17. 네트워킹 스킬
18. 나의 브랜드 관리 스킬</t>
  </si>
  <si>
    <t>1. 기본적인 비즈니스 스킬과 소양이 필요한 임직원 (사원~대리) 
2. 비즈니스 지수를 높이고자 하는 중간관리자</t>
  </si>
  <si>
    <t>1. 인성교육의 중요성을 인식하고 인성의 덕목에 대해 설명할 수 있다.
2. 기업가치의 개념과 역할을 익힘으로써 올바른 조직문화의 형성방법을 설명할 수 있다.
3. 존중 및 배려하는 조직문화를 통해 조직 내 성과를 항샹시키는 방법을 설명할 수 있다.
4. 진정한 소통의 의미를 알고 상황별 소통방법을 익힘으로써 조직 내 다양한 소통 장면에 적용할 수 있다.</t>
  </si>
  <si>
    <t>1.. 오리엔테이션-기업에서 필요한 인성이란 무엇인가요?
2.. 직장예절-일만 잘하면 되는거 아닌가요?
3.. 기업가치 준수-기업가치, 모른다고 문제되나요?
4.. 정직과 투명성-원칙과 현실 사이, 어떤 선택이 옳은가요?
5.. 책임의식-누가 책임져야 하나요?
6.. 존중-서로 존중해야 하는 것 아닌가요?
7.. 배려-언제까지 도와줘야 하나요?
8.. 소통Ⅰ-우리는 서로 통하고 있는건가요?
9.. 소통Ⅱ-소통에도 기술이 필요한가요?
10.. 협업-같이하면 절차만 복잡한 것 아닌가요?</t>
  </si>
  <si>
    <t>1. 직장생활에 필요한 인성과 역량을 갖추고자 하는 재직근로자
2. 『인성교육진흥법 시행령_2015.07.20』을 준수하고자 하는 지자체 및 공공기관</t>
  </si>
  <si>
    <t>1. 상사의 유형별 특징을 파악하고 상사와의 Win-Win 관계를 설정함으로써 조직이 필요로 하는 모범형 팔로워를 양성한다.
2. 셀프리더의 사고패턴과 행동전략을 일, 사람, 조직차원에서 개발함으로써 조직의 미래를 주도해 나아갈 셀프리더를 양성한다.</t>
  </si>
  <si>
    <t xml:space="preserve">1. 성공하는 직장인의 조건
2. 팔로워십 모델과 진단
3. 모범형 팔로워십의 실천
4. 상사와의 Win-Win 관계 구축
5. 셀프리더십 진단 및 전략
6. 셀프리더십과 슈퍼리더십
7. 셀프리더의 브랜드 관리
8. 셀프리더의 미래 설계 </t>
  </si>
  <si>
    <t>조직관리</t>
  </si>
  <si>
    <t xml:space="preserve">1. 팀과 팀워크의 의미를 이해하고, 효율적인 팀 구축방안을 설명할 수 있다. 
2. 12가지 효율적인 팀 운영방법을 이해하고 팀워크 향상을 위한 필요조건을 설명할 수 있다. 
3. 팀워크를 방해하는 요인과 해결방안을 이해하고 팀워크를 증진시킬 수 있는 방안을 설명할 수 있다. </t>
  </si>
  <si>
    <t xml:space="preserve">1. 팀으로 일한다는 것은?
2. 나는 어떤 리더인가?, 나는 어떤 팀원인가?
3. 효과적인 팀은 어떻게 구성하는가?
4. 최고 팀을 만들기 위한 업무수행 Agenda
5. 팀워크의 첫 단계, 태도와 책임의 법칙
6. 팀 능력을 최대로 끌어올리는 적소와 대가의 법칙
7. 팀 목표달성을 위한 사기와 나침반의 법칙
8. 팀 위기를 기회로 바꾸는 연결고리와 촉매의 법칙
9. 팀 워크를 강화하기 위한 썩은 사과와 상호의존의 법칙
10. 미래를 준비하기 위한 점수판과 소통의 법칙
11. 최고의 팀워크를 만드는 효율적 팀의 필요조건
12. 무엇이 팀워크를 방해하는가?
13. 팀에서 발생하는 문제와 극복방안
14. 생각을 정리하고 의견을 조정하는 법
15. 팀 문제 해결을 위한 Skill과 Tool Kit
16. 팀 변화를 위한 의사소통과 갈등관리
</t>
  </si>
  <si>
    <t>1. 팀제를 운영하는 기업의 팀원(사원~관리자급) 
2. 팀장 등의 팀의 리더</t>
  </si>
  <si>
    <t>1. 조직의 개념과 영향
2. 조직구조와 조직설계의 개념
3. 조직의 유형
4. 조직문화의 개념과 유형
5. 조직개발과 조직집단의 개발
6. 조직변화와 조직문화의 개발
7. 집단형성의 이유와 집단유효성
8. 지각과 타인평가
9. 학습과정과 강화
10. 가치관의 정의와 변화
11. 성격의 속성과 결정요인
12. 태도의 기본개념과 변화
13. 모티베이션의 본질과 내용이론
14. 기대이론, 목표설정이론, 공정성이론
15. 목표설정에 의한 관리의 절차와 특징
16. 커뮤니케이션 촉진 및 장애요인
17. 커뮤니케이션 유형과 네트워크
18. 갈등의 개념과 기능
19. 갈등관리와 해결방안
20. 협상전략
21. 리더십의 개념과 이해
22. 전통적 리더십 이론
23. 상황적합성 이론
24. 카리스마 리더십
25. 거래적 리더십과 변혁적 리더십
26. 슈퍼리더십과 셀프리더십</t>
  </si>
  <si>
    <t>1. 기획, 경영전략, 마케팅 등 관련부서의 실무자 
2. 조직 내 의사결정자로 업무기획을 통해 개인과 조직의 성과를 향상시키고자 하는 실무자 
3. 조직 내에서 팀장으로서의 역할이 강조되는 예비 팀장 
4. 조직에 신뢰문화를 형성하고 리더의 변화된 모습을 통해 조직의 변화와 혁신을 실천하고자 하는 팀장급 관리자</t>
  </si>
  <si>
    <t xml:space="preserve">  Y  </t>
  </si>
  <si>
    <t xml:space="preserve">1. 골프와 리더십간의 연결고리를 이해하고, 이를 응용하여 업무현장에서 조직원들과 쉽게 소통할 수 있도록 한다. 
2. 다양한 조직구성원들에 따른 소통스킬을 익혀 조직구성원을 이해한 소통을 할 수 있다. 
3. 조직내 업무 처리시 필요한 소통방법을 통해 동기유발, 코칭이 가능하다. 
4. 조직내 발생할 수 있는 갈등, 문제상황을 원활히 해결할 수 있는 방법을 이해하고 업무현장에 적극 활용할 수 있다.  </t>
  </si>
  <si>
    <t xml:space="preserve">1. Tee Off - 소통의 시작
2. 리더의 소통은 곧 '리더십'
3. 나의 Leadership Voice
4. 소통의 전략과 연습
5. 상사와 소통하는 리더
6. 후배와 소통하는 리더
7. 타부서와 소통하는 리더
8. 변화를 이끄는 리더
9. 실행을 지원하는 리더
10. 동기를 유발하는 리더
11. 마음이 통하는 리더
12. 회의를 이끄는 리더
13. 비전을 공유하는 리더
14. 갈등을 해결하는 리더
15. 맞춤별 코칭을 하는 리더
16. 구성원을 움직이게 하는 리더
17. 밀고 당기는 리더
18. Tee Off - 소통의 완성
</t>
  </si>
  <si>
    <t xml:space="preserve">1. 조직내 원활한 소통을 통해 리더십을 발휘하고 싶은 리더 
2. 골프를 통해 리더십의 다양한 측면을 학습하고, 이를 통해 실제 현업에 적용하고자 하는 모든 이 </t>
  </si>
  <si>
    <t>1. 현장에서 팀의 업무 흐름을 방해하는 ‘소통의 장애와 함정’을 파악하여 조직과 팀의 커뮤니케이션을 활성화 할 수 있다. 
2. 팀의 현재와 미래에 예상되는 문제점을 파악하기 위해 실제 팀의 현재를 진단하여 공유할 수 있다. 
3. 실제 업무현장에서 해결되지 않았던 실증적 요인을 분석과 구체적 방법을 통해 장애와 함정 요인을 제거할 수 있다. 
4. 팀원간 역할과 기능에 따라 팀원들의 다양성이 창의적으로 활용될 수 있어 업무의 몰입도와 소속감을 높일 수 있다.</t>
  </si>
  <si>
    <t>1. 왜 팀인가? 팀을 둘러싼 환경이해하기
2. 팀 커뮤니케이션을 방해하는 장애와 함정
3. 팀 커뮤니케이션에 대한 새로운 솔루션 
4. 다름과 차이에서 오는 장애와 함정
5. 다름의 커뮤니케이션과 솔루션
6. 팀원과 리더를 가로막은 장애와 함정
7. 팀원들의 조직 커뮤니케이션 스킬
8. 팀 리더의 조직 커뮤니케이션 스킬
9. 커뮤니케이션의 프로세스와 팁
10. 의사결정 과정에서의 커뮤니케이션 장애와 함정
11. 효과적인 의사결정을 위한 팀 커뮤니케이션
12. 의사결정 커뮤니케이션의 프로세스와 팁
13. 팀 워크에 대한 장애와 해법
14. 개인과 팀의 Conflict의 장애와 대처
15. 팀 Conflict에 대처하는 커뮤니케이션 팁
16. 팀 리더의 커뮤니케이션 함정에 대한 자가진단과 대처
17. 조직과의 소통을 위한 개인과 팀의 커뮤니케이션 역량</t>
  </si>
  <si>
    <t>1. 팀과 조직의 효율적 업무 수행에 필요한 커뮤니케이션 방법을 습득하여 현실적인 문제점을 해결하고자 하는 임직원 
2. 구성원 : 업무의 효율을 향상시킬 수 있는 팀의사소통 스킬 함양 - 목표달성을 위한 상호관계를 이해하여 주어진 과제를 효과적으로 실행 - 구성원간의 긴밀한 업무 협조와 조정의 흐름으로 팀의 역할을 정확히 이해 
3. 팀장급 : 팀과 조직의 현실적인 팀소통을 적극적으로 해결 - 성과를 내는 팀의 커뮤니케이션에 대해 학습하여 구성원들을 관리 - 팀리더에 필요한 조직 커뮤니케이션과 문제해결 활성화 방법을 적용</t>
  </si>
  <si>
    <t xml:space="preserve">1. 신뢰를 기반으로 멘토와 멘티를 끈끈하게 연결하는, 조직 내 멘토링 방법에 관한 핵심 노하우를 습득할 수 있다. </t>
  </si>
  <si>
    <t>1. 멘토링의 이해
2. 더 멘토 &amp; 더 멘티
3. 멘토링 시크릿</t>
  </si>
  <si>
    <t>1. 멘토링을 통해 조직의 성과를 향상시키려는 전 임직원</t>
  </si>
  <si>
    <t>1. 조직과 조직관리에 대한 피터드러커의 방대한 통섭형 지식을 습득할 수 있다.
2. 조직과 조직관리에 대한 인사이트를 키울 수 있다.</t>
  </si>
  <si>
    <t>1. 조직이란?
2. 조직의 목적
3. 조직의 사명
4. 인사전문가 마셜
5. 인사제도에 대해
6. 채용에 대해
7. 평가에 대해
8. 지식근로자의 생산성
9. 시간관리
10. 타이밍
11. 커뮤니케이션
12. 목표관리</t>
  </si>
  <si>
    <t>1. 통섭형 지식이 필요한 모든 임직원
2. 조직과 조직관리 대한 인사이트를 키우고자 하는 모든 임직원</t>
  </si>
  <si>
    <t>1. 주요 글로벌 기업들의 의사결정에 대해 이해한다. 
2. 기업을 성장시키는 의사결정의 주요 사례를 확인한다. 
3. 글로벌 기업들의 성장동력을 확인한다.</t>
  </si>
  <si>
    <t xml:space="preserve">1. 마블-슈퍼히어로를 모아 어벤져스를 만들다. 
2. 사우스웨스트 항공-비즈니스는 즐거워야 한다.
3. 질레트-제품개발로 자기자신을 공격하다. 
4. 3M-사내창업제도로 포스트잇을 만들다. 
5. 켈로그- 환자를 위하여 시리얼을 만들다. 
6. 하인즈-57이란 숫자로 마케팅의 선구자가 되다. 
7. 할리데이비슨-호그를 만들어 고객을 되찾다.
8. 페이팔-Zero to One (0에서 1이 되다)   
9. 리글리-비누를 버리고 껌을 팔다.
10. 로이터-비둘기로 주가정보를 전하다.
11. 존슨앤드존슨-타이레놀을 폐기하다. 
12. 시어스-카탈로그로 소비를 만들다.
13. 포춘-기업의 순위를 매기다. 
14. MS-IBM에 DOS의 사용권을 넘기다. 
15. GE-관료주의를 버리고 인재를 중시하다. 
16. 후버-선견지명으로 진공청소기를 만들다. 
</t>
  </si>
  <si>
    <t>1. 기업의 기획관리팀 임직원 
2. 의사결정을 해야하는 관리자급 임직원 
3. 합리적 의사결정에 대해 알고자 하는 모든 임직원</t>
  </si>
  <si>
    <t xml:space="preserve">1. 성공한 기업이나 조직 및 야구팀 사례를 통해 유능한 리더와 팀원의 역할과 본질을 습득하여 팀빌딩 프로세스를 만들고 이끌어 갈 수 있는 핵심역량을 개발하고 다질 수 있다. 
2. 자기 개발과 더불어 지속적인 동반성장이 가능한 팀워크 역량과 팀혁신의 노하우 습득을 통해 팀 성과와 발전에 기여할 수 있는 인재로 거듭날 수 있다. 
3. 전략적인 사고와 창조적 의사결정 과정을 위한 핵심 역량을 강화하여 효과적인 업무 프로세스를 완성할 수 있다. 
4. 유연한 위기관리방법과 다양한 갈등관리 능력을 습득하여 긍정적이고 발전적인 소통문화를 만들 수 있다. 
5. 팀의 시너지를 향상시킬 수 있는 커뮤니케이션 스킬 과 동기 부여하는 방법을 습득하여 팀의 성과를 향상시킬 수 있다. 
</t>
  </si>
  <si>
    <t xml:space="preserve">1. 성과목표 경영을 위한 '꿈의 설계도'에 심장을 달아라.
2. 자기인식능력을 배양하고, 리더십을 정렬하라. 
3. 명확한 목표를 설정하고 실행력을 키워라. 
4. 탁월성을 이끌어 내는 명프로듀서가 되라. 
5. 자기완결적 팀을 이끄는 명장이 되라. 
6. 이심전심 공감 소통을 하라. 
7. Y세대와는 코칭대화를 하라. 
8. 고성과 달성을 위한 자기관리 노하우를 터득하라. 
9. 빅게임을 위한 변화관리역량을 강화하라. 
10. FBI의 행동언어 리딩법을 파악하라.
11. 프레임을 바꾸는 강력한 질문을 하라. 
12. 창의적 문제해결을 위한 팀워크 역량을 개발하라. 
13. 창조적 리프레이밍으로 피드백 역량을 강화하라. 
14. 갈등상황을 성공적으로 이끄는 협상술을 터득하라. 
15. 하이퍼포머의 성과코칭 노하우를 접수하라. 
16. 활기찬 일터를 만드는 조직문화를 정착하라. 
</t>
  </si>
  <si>
    <t xml:space="preserve">1. 팀이 고성과 달성을 위하여 유연하게 조직을 이끌어가는 능력과 자기조직화형 팀으로 이끌어 갈 수 있는 창의적 리더가 되기를 원하는 중간 관리자 
2. 자신의 리더십 스타일을 개선하여 팀을 보다 능동적으로 이끌어 가기를 원하는 혁신 리더가 되고자 하는 팀장 
3. 자기 개발과 역량 강화를 통해 변화와 성장을 하고자 하는 모든 재직원 
</t>
  </si>
  <si>
    <t>비즈니스 스킬</t>
  </si>
  <si>
    <t>PC활용/OA</t>
  </si>
  <si>
    <t xml:space="preserve">1. 엑셀의 기본함수부터 고급함수까지 실무문서 작성에서 활용되는 다양한 함수의 응용력을 높일 수 있다. 
2. 데이터 입력 및 편집, 수식 입력, 서식 지정, 자료 추출 등 기본적인 엑셀 사용 방법을 알 수 있다. 
3. 피벗 테이블 및 피벗 차트, 함수 활용, 배열 수식, 외부 데이터 활용 등 중급 이상의 엑셀 사용 방법을 알 수 있다. 
4. 실무에 사용되는 예제를 실습하고 다양한 기능을 배워 실전 업무에 활용할 수 있다.  </t>
  </si>
  <si>
    <t xml:space="preserve">1. 수식 및 기초 함수 다루기
2. 활용도 높은 함수 알아보기 1
3. 활용도 높은 함수 알아보기 2
4. 활용도 높은 함수 알아보기 3
5. 배열 수식 알아보기
6. 조건부 서식 및 다양한 테마 활용하기
7. 조건 처리 및 정보 함수 활용하기
8. 데이터 유효성 검사에 함수 활용하기
9. 조건부 서식에 함수 활용하기
10. 텍스트 함수로 데이터 입력, 제거 및 변환하기
11. 텍스트 함수로 데이터 가공하기
12. 데이터와 셀 참조하기
13. 숫자 데이터를 변경하는 함수 활용하기
14. 수치 데이터를 원하는 단위로 표시하기
15. 시간 데이터 능숙하게 다루기
16. 날짜 데이터로 계산 및 편집하기
17. 다양한 조건에 맞추어 계산하기
18. 참조 영역에서 데이터 검색하기
19. 재무 함수 알아보기
</t>
  </si>
  <si>
    <t xml:space="preserve">1. 기존 버전 엑셀 사용자로 2013 버전의 새로운 기능을 학습하고 싶은 분 
2. 엑셀의 기초부터 중급까지 학습하고자 하는 분 
3. 엑셀을 많이 사용하는 직장인, 일반인 </t>
  </si>
  <si>
    <t>1. 엑셀2013의 편리한 기능을 단기간에 습득하고 업무에서 활용하는 데이터를 효율적으로 분석할 수 있다. 
2. 경영기획 및 미래 예측을 위한 고급 필터, Z차트, ABC분석 등을 활용할 수 있다.</t>
  </si>
  <si>
    <t>1. 몸풀기: 원하는 정보만 골라내는 데이터 필터링
2. 1일차: 빅데이터를 한번에, 조건별 필터 활용
3. 2일차: 함수로 더욱 강력하게, 고급 필터
4. 3일차: 매출 추이 분석을 쉽게, Z 차트 분석
5. 4일차: 매출 기여도를 한눈에 보여주는, ABC 분석
6. 5일차: 조건을 만족하는 값 찾기, 목표값 찾기와 해 찾기
7. 6일차: 데이터로 미래 예측하기, 손익분기점 차트와 마아코프 분석
8. 7일차: 데이터 분석 속도가 빨라지는 파워풀 활용 tip</t>
  </si>
  <si>
    <t>1. 엑셀을 쉽게 활용하여 효율적으로 데이터를 분석하려는 전 임직원 
2. 사업 계획을 위한 고급 데이터 분석 능력이 필요한 전 임직원</t>
  </si>
  <si>
    <t>1. 엑셀2013의 편리한 기능을 단기간에 습득하고 업무에서 활용하는 데이터를 효율적으로 시각화할 수 있다. 
2. 편집된 데이터를 활용하여 용도와 목적에 맞게 차트를 선택하고 쉽게 작성할 수 있다.</t>
  </si>
  <si>
    <t>1. 몸풀기: 정보의 시각화 손쉽게 하기
2. 1일차: 수치를 보기 쉽게, 데이터 막대
3. 2일차: 간단하게 추이를 표현하는, 스파크라인
4. 3일차: 기준이 다른 데이터를 한 차트에, 이중축 차트
5. 4일차: 항목별 분포를 나타낼 때, 원형 차트
6. 5일차: 부분을 확대한 차트 안의 차트, 원형 대 원형 차트
7. 6일차: 일정 관리를 효과적으로, 간트 차트
8. 7일차: 복합 요소 분석을 위한, 조건부 차트와 방사형 차트</t>
  </si>
  <si>
    <t>1. 엑셀을 쉽게 활용하여 효율적으로 데이터를 시각화하려는 전 임직원 
2. 정보를 보기 좋게 표현하는 차트 작성 역량이 필요한 전 임직원</t>
  </si>
  <si>
    <t>된다! 엑셀 능력자 : 데이터 시대의 엑셀 기본서</t>
  </si>
  <si>
    <t>1. 엑셀2013의 편리한 기능을 단기간에 습득하고 업무에서 활용하는 데이터를 효율적으로 정리할 수 있다. 
2. 데이터를 용도에 맞게 정리하고 간단하게 데이터 보고서를 작성할 수 있다.</t>
  </si>
  <si>
    <t>1. 몸풀기: 데이터 활용을 위한 함수 기초
2. 1일차: 보고서의 기본틀 만들기, 보고서 양식 작성
3. 2일차: 양이 많아도 가볍게, 빅데이터 분석
4. 3일차: 마우스로 간단하게, 각종 데이터 분석법
5. 4일차: 데이터 분석의 핵심 키, 피벗 테이블 활용
6. 5일차: 수작업을 확 줄이는, 찾기 함수 실전 응용
7. 6일차: 시간절약, 손쉬운 보고서 작성법
8. 7일차: 오류를 줄이는, 시스템 자료 변환하기</t>
  </si>
  <si>
    <t>1. 엑셀을 쉽게 활용하여 효율적으로 데이터를 정리하려는 전 임직원 
2. 용도에 맞는 데이터 보고서 작성 능력이 필요한 전 임직원</t>
  </si>
  <si>
    <t>엑셀 2013 기본+회사실무 무작정 따라하기</t>
  </si>
  <si>
    <t>1. 엑셀2013의 편리한 기능을 단기간에 습득하고 업무를 효율적으로 처리할 수 있다. 
2. 엑셀의 다양한 기능을 활용하여 설득력 있고 정확한 실무 문서를 작성할 수 있다.</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</si>
  <si>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t>
  </si>
  <si>
    <t>1. 엑셀을 쉽게 활용하여 업무를 효율적으로 처리하려는 전 임직원 
2. 실무 문서 작성에서 엑셀 활용 능력을 필요로 하는 전 임직원</t>
  </si>
  <si>
    <t>1. 워드2013의 편리한 기능을 단기간에 습득하고 효율적으로 업무 문서를 작성할 수 있다. 
2. 실전 문서 작성을 위한 워드 활용법을 학습하고 일목요연한 보고서를 완성할 수 있다.</t>
  </si>
  <si>
    <t>1. 몸풀기: 문서 디자인 콘셉트 정하기, 테마 구성
2. 1일차: 제목과 목차 디자인 정하기, 스타일
3. 2일차: 반복 작업을 피하는, 구역 나누기
4. 3일차: 보고서의 얼굴, 표지 만들기
5. 4일차: 제목 업그레이드 하기, 텍스트 디자인
6. 5일차: 깔끔한 비즈니스 문서의 비결, 표
7. 6일차: 비주얼한 문서 작성, 도형 및 스마트아트
8. 7일차: 속도를 높이는 보고서 재사용, 블록 관리</t>
  </si>
  <si>
    <t>1. 워드를 쉽게 활용하여 효율적으로 업무 문서를 작성하려는 전 임직원 
2. 워드 활용을 통해 일목요연한 보고서를 완성하려는 전 임직원</t>
  </si>
  <si>
    <t>워드 2013 더 쉽게 배우기</t>
  </si>
  <si>
    <t>1. 워드2013의 편리한 기능을 단기간에 습득하고 업무를 효율적으로 처리할 수 있다. 
2. 워드의 다양한 기능을 활용하여 설득력 있고 정확한 실무 문서를 작성할 수 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</si>
  <si>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t>
  </si>
  <si>
    <t>1. 워드를 쉽게 활용하여 업무를 효율적으로 처리하려는 전 임직원 
2. 실무 문서 작성에서 워드 활용 능력을 필요로 하는 전 임직원</t>
  </si>
  <si>
    <t>1.엑셀, 파워포인트, 워드 2013에서 새롭게 추가된 기능의 사용 방법을 알 수 있다. 2.엑셀 기본함수와 고급함수를 응용한 실무문서를 작성할 수 있고 효율적인 데이터 관리를 할 수 있다. 
3.파워포인트에서 도혀, 스마트아트, 표, 차트, 멀티미디어 도구를 이용한 슬라이드를 작성할 수 있다. 
4.워드에서 테마 서식, 페이지 서식 및 문서 서식을 지정하고 표와 텍스트, 참조 등의 기능을 이용하여 문서를 작성할 수 있다. 
5.실무에 사용되는 예제를 실습하고 다양한 기능을 배워 실전 업무에 활용할 수 있다.</t>
  </si>
  <si>
    <t xml:space="preserve">1. 수식 및 기초 함수 다루기
2. 활용도 높은 함수 알아보기 1
3. 활용도 높은 함수 알아보기 2
4. 활용도 높은 함수 알아보기 3
5. 배열 수식 알아보기
6. 피벗 테이블 및 피벗 차트 만들기
7. 외부 데이터 활용 및 워크시트 내 맘대로 인쇄하기
8. 도형으로 슬라이드 꾸미기
9. SmartArt로 빠르게 도해 만들기
10. 복잡한 내용을 한눈에 알아볼 수 있는 표 그리기
11. 내용에 맞는 차트 디자인하기
12. 멀티미디어 개체 활용하기
13. 테마를 이용하여 손쉬운 프레젠테이션 작성하기
14. 다이나믹한 화면을 위해 화면 전환과 애니메이션 활용하기
15. 문서의 완성도를 높여주는 슬라이드 마스터 활용하기
16. 작업 속도를 높이는 옵션 설정하기
17. 페이지 레이아웃 지정하기
18. 테마와 스타일 지정하기
19. 표 작성하기
20. 문서 서식 및 유용한 기능 활용하기
21. 문서 보기와 매크로 기능 활용하기
22. 문서 내용 참조하기
23. 양식 컨트롤 적용과 PDF 파일 편집하기
24. 편지 병합 기능 활용하기
</t>
  </si>
  <si>
    <t>1. 기존 버전 오피스 사용자로 2013 버전의 새로운 기능을 학습하고 싶은 분 
2. 엑셀, 파워포인트, 워드의 기초부터 중급까지 학습하고자 하는 분 
3. 엑셀, 파워포인트, 워드를 많이 사용하는 직장인, 일반인</t>
  </si>
  <si>
    <t>1. 오피스 2013의 엑셀을 활용하여 문서를 만들 수 있다. 2. 오피스 2013의 파워포인트를 활용하여 보고자료, 홍보자료, 제안서 등을 만들 수 있다. 
3. 실무에서 사용하고 있는 워드의 실무예제를 통해 워드의 활용을 높일 수 있다. 4. 회사소개 자료나 홍보자료 등을 직접 만들어 봄으로써 실무에 빠르게 적용할 수 있습니다.</t>
  </si>
  <si>
    <t xml:space="preserve">1. 활용도 높은 함수 알아보기 1
2. 활용도 높은 함수 알아보기 2
3. 활용도 높은 함수 알아보기 3
4. 엑셀 활용 문서 만들기 1
5. 엑셀 활용 문서 만들기 2
6. 엑셀 활용 문서 만들기 3
7. 엑셀 활용 문서 만들기 4
8. 파워포인트_믿음과 신뢰를 주는 회사소개 자료 만들기
9. 파워포인트_영업실적 결과 및 평가 보고자료 만들기
10. 파워포인트_지역사회 발전을 위한 홍보자료 만들기
11. 파워포인트_감성을 자극하는 제품 소개자료 만들기
12. 파워포인트_성과를 지향하는 홈쇼핑 상품 제안서 만들기
13. 워드 활용 실무예제 1
14. 워드 활용 실무예제 2
15. 워드 활용 실무예제 3
16. 워드 활용 실무예제 4
17. 워드 활용 실무예제 5
</t>
  </si>
  <si>
    <t>1. 오피스 2013 버전의 문서 작성기능을 활용하고 싶은 분 
2. 업무 시 오피스 2013를 활용하는 직장인, 일반인</t>
  </si>
  <si>
    <t xml:space="preserve">1. 오피스 2013의 새로운 기능을 활용하여 슬라이드를 작성할 수 있다. 
2. 프레젠테이션 디자인 구성에 대해 알고 도형, 이미지 및 동영상 등의 다양한 매체를 이용하여 문서 및 슬라이드 마스트를 효과적으로 제작할 수 있다. 
3. 실무에 많이 활용되는 예제를 통하여 파워포인트 디자인 스킬을 높이고 효과적인 제작을 가능하게 하여 업무 활용도를 높일 수 있다. </t>
  </si>
  <si>
    <t xml:space="preserve">1. 텍스트 개체 활용하기
2. 도형으로 슬라이드 꾸미기
3. SmartArt로 빠르게 도해 만들기
4. 그림으로 슬라이드 꾸미기
5. 복잡한 내용을 한눈에 알아볼 수 있는 표 그리기
6. 내용에 맞는 차트 디자인하기
7. 멀티미디어 개체 활용하기
8. 다이나믹한 화면을 위해 화면 전환과 애니메이션 활용하기
9. 문서의 완성도를 높여주는 슬라이드 마스터 활용하기
10. 단락 서식으로 가독성 있는 텍스트 디자인하기
11. 고급스럽게 문자 디자인하기
12. 보면 바로 통하는 카피 디자인하기
13. 작업 속도를 2배로 올리는 숨겨진 기능 익히기
14. 표를 이용한 자료 정리하기
15. 한눈에 보이는 그래프 만들기
16. Global 시대에 맞는 홍보 자료 만들기
17. 지도를 이용한 감각있는 리서치 결과지 만들기
18. 캠페인 홍보자료 만들기
</t>
  </si>
  <si>
    <t>1. 파워포인트 2013 버전의 고급기능을 활용하고 싶은 분 
2. 업무 시 파워포인트를 활용하는 직장인, 일반인</t>
  </si>
  <si>
    <t xml:space="preserve">1. 실무에서 접할 수 있는 예제를 통해 단계적으로 오피스 능력을 향상시켜 업무에 빠르게 대처할 수 있도록 한다. 
2. 변화하는 오피스 환경에 능동적으로 대처하고, 새롭게 등장한 편리기능을 익힘으로써 효율적이고, 수월한 실무수행을 실현할 수 있다.
</t>
  </si>
  <si>
    <t xml:space="preserve">1. 엑셀2013 시작해볼까? 엑셀2013 시작하기
2. 문서 작성의 기본! 데이터 입력! 데이터 입력/수정/삭제
3. 데이터! 입력부터 잘해야지! 데이터 유효성 검사
4. 편집을 잘해야 노가다를 면하지 문서 편집 및 워크시트 관리
5. 문서를 꾸며보자~! 셀 서식 및 사용자 지정 표시형식
6. 조건에 따라 서식이 자동으로~ 조건부 서식
7. 잘 만들었으니 인쇄해볼까? 미리 보기와 인쇄
8. 엑셀의 핵심 기능! 계산! 수식 작성과 셀 참조
9. 함수는 뭔가요? 함수의 이해 및 통계, 수학/삼각 함수
10. 아하! 이래서 함수가 중요하구나! 텍스트 함수와 논리 함수
11. 이제 웬만한 계산은 다할 수  있어요! 날짜/시간 함수와 찾기/참조 함수
12. 데이터를 시각적으로 분석하라고요? 차트 작성 및 편집
13. 데이터베이스는 뭔가요? 데이터베이스의 이해 및 정렬
14. 많은 양의 데이터도 한방에 요약! 데이터 필터 및 요약
15. 이런 유용한 데이터관리 도구들이~! 다양한 데이터 관리 도구 활용하기
16. 업무를 자동으로! 매크로로 업무 자동화하기
 </t>
  </si>
  <si>
    <t xml:space="preserve">1. 엑셀의 기초부터 중급까지 체계적으로 배우고자 하는 직장인 
2. 엑셀의 업무활용도가 높은 직장인 
3. 엑셀의 2013에 대한 새로운 기능을 익히고자 하는 직장인
</t>
  </si>
  <si>
    <t>1. 실무에서 접할 수 있는 예제를 통해 단계적으로 오피스 능력을 향상시켜 업무에 빠르게 대처할 수 있도록 한다. 
2. 변화하는 오피스 환경에 능동적으로 대처하고, 새롭게 등장한 편리기능을 익힘으로써 효율적이고, 수월한 실무수행을 실현할 수 있다.</t>
  </si>
  <si>
    <t xml:space="preserve">1. 파워포인트2013 시작해볼까?
파워포인트2013 시작하기
2. 프레젠테이션을 만들라고? 어떻게?
문서 작성을 위한 기본기 다지기
3. 텍스트 입력은 이렇게!
텍스트 슬라이드 작성
4. 이렇게 멋진 그래픽 슬라이드가!
그래픽 슬라이드 작성
5. 다양한 모양의 도형 작성하기
도형 작성하기
6. 파워포인트로 이렇게 멋진 도형이~
도형 서식 지정 및 편집
7. SmartArt! 네가 답이구나! SmartArt를 활용한 슬라이드 작성
8. 표로 내용을 정리해야지
표 슬라이드 작성
9. 수치 데이터라면 차트로!
차트 슬라이드 작성
10. 사운드와 동영상을 슬라이드에
멀티미디어 슬라이드 작성
11. 다이내믹하게 효과를 줘야지
화면 전환과 애니메이션 효과 설정
12. 슬라이드 마스터가 뭐에요?
슬라이드 마스터 디자인1
13. 아하! 슬라이드 마스터!
슬라이드 마스터 디자인2
14. 프로처럼 발표해볼까?
프로처럼 발표하기
15. 유인물도 인쇄해서 준비해야지
유인물 인쇄하기
16. 어떤 형태로 배포하면 좋을까?
프레젠테이션 배포하기
</t>
  </si>
  <si>
    <t>1. 파워포인트의 기초부터 중급까지 체계적으로 배우고자 하는 직장인 
2. 파워포인트의 업무활용도가 높은 직장인 
3. 파워포인트의 2013에 대한 새로운 기능을 익히고자 하는 직장인</t>
  </si>
  <si>
    <t>1. Microsoft Project 활용 포인트 이해
2. 프로젝트 공정표 작성과 일정 관리 테크닉
3. 자원의 프로젝트 별 투입량 관리
4. 프로젝트 진도 관리와 보고서 작성
5. 프로젝트 서식(Project Template) 작성의 노하우</t>
  </si>
  <si>
    <t>1. 과정 소개
2. MS Project 소개 (1)
3. MS Project 소개 (2)
4. 제품 구성 안내
5. MS EPM 솔루션
6. 사전 설정
7. 프로젝트 착수
8. 프로젝트 범위 계획
9. 프로젝트 일정 계획 기초 (1) :작업 모드를 활용한 일정 계획
10. 프로젝트 일정 계획 기초 (2) :Gantt 차트의 효과적 보기
11. 프로세스 접근 방식의 일정 관리 (1) :중요 시점 입력
12. 프로세스 접근 방식의 일정 관리 (2) :의존 관계 입력
13. 의존 관계 종류 활용
14. Gantt 차트의 검토
15. 프로젝트 자원 관리 (1) :자원 정보 입력
16. 프로젝트 자원 관리 (2) :작업 배정 현황 검토
17. 프로젝트 자원 관리 (3) :팀 플래너 검토
18. 시간 표시 막대
19. 프로젝트 보고 (1)
20. 프로젝트 보고 (2)
21. 프로젝트 보고 (3)
22. 프로젝트의 재활용
23. 초기 계획 설정 (1)
24. 초기 계획 설정 (2)
25. 초기 계획 설정 (3)
26. 프로젝트 실적 입력 (1)
27. 프로젝트 실적 입력 (2)
28. 프로젝트 실적 입력 (3)
29. 프로젝트 실적 입력 (4)
30. 통합 프로젝트 관리 (1)
31. 통합 프로젝트 관리 (2)
32. 통합 프로젝트 관리 (3)
33. 통합 프로젝트 관리 (4)
34. 통합 프로젝트 관리 (5)
35. 주공정과 버퍼 관리 (1)
36. 주공정과 버퍼 관리 (2)
37. 주공정과 버퍼 관리 (3)
38. 주공정과 버퍼 관리 (4)
39. 주공정과 버퍼 관리 (5)
40. 주공정과 버퍼 관리 (6)
41. 프로젝트 일정 기준의 활용
42. 일정 상태 분석 (1)
43. 일정 상태 분석 (2)
44. 프로젝트 비교
45. WBS 코드
46. 일정 보조 데이터 입력</t>
  </si>
  <si>
    <t>1. Microsoft Project 2013을 체계적으로 학습하고 싶으신 분
2. 프로젝트 관리자(PM), 프로젝트 리더(PL), 프로젝트 팀원</t>
  </si>
  <si>
    <t>1.  프로젝트 서식
2.  달력의 활용 (1)
3.  달력의 활용 (2)
4.  달력의 활용 (3)
5.  달력의 활용 (4)
6.  달력의 활용 (5)
7.  사용자 정의 필드 (1)
8.  사용자 정의 필드 (2)
9.  사용자 정의 필드 (3)
10.  사용자 정의 필드 (4)
11.  사용자 정의 필드 (5)
12.  Gantt 차트의 편집 (1)
13.  Gantt 차트의 편집 (2)
14.  Gantt 차트의 편집 (3)
15.  Gantt 차트의 편집 (4)
16.  Gantt 차트의 편집 (5)
17.  테이블과 보기의 편집 (1)
18.  테이블과 보기의 편집 (2)
19.  그룹화와 필터 (1)
20.  그룹화와 필터 (2)
21.  여러 보기의 활용 (1)
22.  여러 보기의 활용 (2)
23.  여러 보기의 활용 (3)
24.  설정의 재활용
25.  자원의 종류
26.  프로젝트 비용 관리
27.  보고서
28.  시각적 보고서
29.  매크로
30.  시간의 상호 영향 관계
31.  핵심 정리</t>
  </si>
  <si>
    <t>1. Microsoft Project 2014을 체계적으로 학습하고 싶으신 분
2. 프로젝트 관리자(PM), 프로젝트 리더(PL), 프로젝트 팀원</t>
  </si>
  <si>
    <t>엑셀 &amp; 파워포인트 &amp; 워드 2013 무작정 따라하기 : 핵심 기능만 쏙 뽑아 실무에 딱 맞게 !</t>
  </si>
  <si>
    <t>1. 엑셀 2013의 새로운 기능에서부터 데이터베이스 분석 및 관리에 이르는 핵심 기능을 습득하여 업무 효율성을 높일 수 있다. 
2. 자신이 속한 직군에서 중점적으로 알아야 할 핵심 기능을 습득할 수 있다. 
3. 필요할 때마다 엑셀 2013의 원하는 기능을 빠르게 활용할 수 있다. 
4. 배운 내용을 실무에 활용하여 정확한 데이터 분석과 깔끔한 문서 작성을 할 수 있다.</t>
  </si>
  <si>
    <t xml:space="preserve">1. 스마트한 엑셀 2013 옵션만들기
2. 빠르게 데이터를 입력하고 수정하기
3. 간편하게 셀, 행, 열 편집하기
4. 워크시트 자유롭게 다루고 시트 보호하기
5. 암호와 머리글 설정하고 용지에 맞게 출력하기
6. 셀 서식으로 보고서 강조하기
7. 조건부 서식으로 데이터를 시각적으로 강조하기
8. 간편하게 차트를 작성하고 관리하기
9. 엑셀을 활용한 수식 계산 방법 익히기
10. 요약 함수와 통계 함수로 빠르게 계산하기
11. VLOOKUP 등 참조 함수로 자료분석하기
12. 데이터 베이스를 완성해주는 함수 익히기
13. 정렬과 부분합으로 요약 보고서 작성하기
14. 필터와 색을 기준으로 데이터 추출하기
15. 피벗 테이블을 사용해 데이터 요약하기
16. 통합 및 목표값, 시나리오로 가상분석하기
17. 콤보 상자 컨트롤로 양식 문서 만들기
18. 비주얼편집기로 매크로 편집하고 도형에 매크로 연결하기
19. Office Apps 사용과 원드라이브에 문서 저장하고 Excel Online으로 편집하기
20. 엑셀 전문가처럼 문서 만들기
</t>
  </si>
  <si>
    <t>1. 엑셀의 데이터와 셀을 정확히 다루고자 하는 임직원 
2. 다양한 데이터나 양식 문서를 작성하고자 하는 임직원 
3. 정확한 분석을 위해 함수식을 다루고 싶은 임직원 
4. 좀 더 깊이있는 문서를 만들고 싶은 임직원</t>
  </si>
  <si>
    <t xml:space="preserve">1. 파워포인트 2013의 새로운 기능에서부터 표나 차트, 고급 기술을 습득하여 업무 효율성을 높일 수 있다. 
2. 자신이 속한 직군에서 중점적으로 알아야 할 핵심 기능을 습득할 수 있다. 
3. 필요할 때마다 파워포인트 2013의 원하는 기능을 빠르게 활용할 수 있다. 
4. 배운 내용을 실무에 활용하여 깔끔하고 설득력있는 파워포인트 문서를 만들 수 있다. 
</t>
  </si>
  <si>
    <t xml:space="preserve">1. 파워포인트 2013의 새로운 기능과 시작하기
2. 새 슬라이드 삽입하고 이동 · 복제 · 삭제하기
3. 텍스트 슬라이드 만들고 단락 서식과 워드아트 스타일 꾸미기
4. 테마와 마스터 이용하여 본문과 표지 디자인하고 다중 마스터 다루기
5. 다양한 도형을 그리고 편집한 후 균형있게 배치하기
6. 도형에 빠른 스타일과 도형 효과를 적용하여 도해 슬라이드 만들기
7. 스마트아트 그래픽 삽입하고 스타일과 서식 지정하여 도해 슬라이드 만들기
8. 슬라이드에 그림 삽입하고 서식과 효과 지정하기
9. 표와 차트 삽입하고 편집한 후 스타일과 효과 지정하기
10. 슬라이드에 오디오와 비디오 파일 삽입하여 편집하고 효과주기
11. 개체에 애니메이션 설정한 후 순서와 시간 제어하고 애니메이션 복사하기
12. 하이퍼링크 기능을 이용하여 슬라이드 이동하거나 다른 프로그램 실행하기
13. 화면전환 효과와 발표자도구를 활용하여 폼나게 슬라이드 쇼 진행하기
14. 프레젠테이션을 CD용 패키지 및 다양한 형식으로 저장하기
15. 인쇄 색상과 대상을 선택하여 다양한 방법으로 인쇄하기
16. 원드라이브와 SNS를 활용하여 스마트하게 파워포인트 활용하기
17. 실무활용 예제를 통해 테마와 마스터로 기획서 디자인 관리하기
18. 실무활용 예제를 통해 사업제안서의 표지 목차 간지 슬라이드와 차트, 표슬라이드 디자인하기
19. 실무활용 예제를 통해 마케팅 보고서 디자인 클리닉하기
20. 엑셀과 파워포인트를 연동하여 활용하는 효과적인 실무기능 익히기
</t>
  </si>
  <si>
    <t>1. 파워포인트 2013의 전반적인 이론을 습득하고 실무에 적용하고자 하는 임직원 
2. 표나 차트, 다양한 효과를 자유자재로 사용하고자 하는 임직원 
3. 보다 설득력 있는 발표자료를 준비하려는 임직원 
4. 도해작성법과 스마트아트 그래픽 고급 기술까지 익히고 싶은 임직원</t>
  </si>
  <si>
    <t xml:space="preserve">1. 윈도우 10의 새롭고 편리한 기능들을 이해하고 활용할 수 있습니다.
2. 윈도우 10의 기본 앱과 프로그램을 업무에 활용할 수 있습니다.
3. 업무에 맞게 윈도우 10의 설정을 변경하고 문제를 해결할 수 있습니다.
</t>
  </si>
  <si>
    <t>1. 처음 만나는 윈도우 10
2. 알림센터&amp;오피스 앱
3. 화면의 지배자, 검색의 끝판왕
4. 엣지 + 익스플로러
5. 업무 효율 + 기본 앱!
6. 업무 효율 + 보조프로그램
7. 윈도우 10 설정 정복 (1)
8. 윈도우 10 설정 정복 (2)
9. 윈도우 10 멀티미디어 기능
10. 윈도우 10 문제 해결</t>
  </si>
  <si>
    <t xml:space="preserve">1. 컴퓨터 OS를 윈도우 10으로 업그레이드하여 사용하는 임직원  
2. 업무에서 보다 효율적으로 윈도우 10을 사용하고 싶은 실무자
</t>
  </si>
  <si>
    <t>쉽게 배워 폼나게 쓰는 한컴 오피스 한글 2014 #1</t>
  </si>
  <si>
    <t>1. 쉽게 배워 폼나게 쓰는 한컴 오피스 한글 2014 #1에 대해 알 수 있다</t>
  </si>
  <si>
    <t>1. 한글 2014 메뉴구성 살펴보기
2. 글 입력하기(한글 / 영어 / 한자 / 특수문자)
3. 글자모양 / 문단모양 / 스타일 설정
4. 복사하기 / 이동하기 / 붙여넣기 / 클립보드
5. 표 만들기
6. 표 편집하기
7. 표 문서 만들기
8. 차트 만들기
9. 도형 만들기 1
10. 도형 만들기 2</t>
  </si>
  <si>
    <t>1. 기업체 임직원</t>
  </si>
  <si>
    <t>쉽게 배워 폼나게 쓰는 한컴 오피스 한글 2014 #2</t>
  </si>
  <si>
    <t>1. 쉽게 배워 폼나게 쓰는 한컴 오피스 한글 2014 #2에 대해 알 수 있다</t>
  </si>
  <si>
    <t>1. 여러가지 기능(수식 / 매크로 / 글맵시)
2. 쪽 설정 1
3. 쪽 설정 2
4. 책갈피 / 하이퍼링크 설정
5. 차례 만들기
6. 워드1급 예제 문서 만들기 1
7. 워드1급 예제 문서 만들기 2
8. 워드1급 예제 문서 만들기 3
9. 명함 만들기
10. 초대장 만들기(메일머지 기능)</t>
  </si>
  <si>
    <t>쉽게 배워 폼나게 쓰는 한컴 오피스 한셀 2014 #1</t>
  </si>
  <si>
    <t>1. 쉽게 배워 폼나게 쓰는 한컴 오피스 한셀 2014 #1에 대해 알 수 있다</t>
  </si>
  <si>
    <t>1. 오피스 2014 메뉴 살펴보기
2. 셀 알아보기
3. 시트 알아보기
4. 채우기 헨들, 글자모양
5. 서식 설정
6. 개체 삽입(그림, 워드숍, 도형)
7. 차트 만들기
8. 조건부 서식, 자동필터, 고급필터
9. 사칙연산, 상대참조, 절대참조
10. 함수 기초</t>
  </si>
  <si>
    <t>쉽게 배워 폼나게 쓰는 한컴 오피스 한셀 2014 #2</t>
  </si>
  <si>
    <t>1. 쉽게 배워 폼나게 쓰는 한컴 오피스 한셀 2014 #2에 대해 알 수 있다</t>
  </si>
  <si>
    <t>1. 날짜 / 시간 함수
2. 텍스트 함수
3. 통계함수 1
4. 통계함수 2
5. IF 함수
6. 찾기 / 참조 함수
7. 데이터베이스 함수
8. 부분합 / 정렬
9. 피벗테이블 / 목표값 찾기 / 분석표
10. 통합, 시나리오 / 텍스트 나누기 / 텍스트 결합 / 레코드 관리
11. 매크로 / 인쇄설정</t>
  </si>
  <si>
    <t>쉽게 배워 폼나게 쓰는 한컴 오피스 한쇼 2014 #1</t>
  </si>
  <si>
    <t>1. 쉽게 배워 폼나게 쓰는 한컴 오피스 한쇼 2014 #1에 대해 알 수 있다</t>
  </si>
  <si>
    <t>1. 오피스 2014 메뉴구성 살펴보기
2. 새 슬라이드 추가 / 디자인 설정
3. 글자 입력하기 / 글머리기호
4. 도형 편집 / 복사 / 이동
5. 도형 서식
6. 개체 삽입하기 (그림 / 동영상 / 워드숍 / 스크린샷)
7. 표 만들기</t>
  </si>
  <si>
    <t>쉽게 배워 폼나게 쓰는 한컴 오피스 한쇼 2014 #2</t>
  </si>
  <si>
    <t>1. 쉽게 배워 폼나게 쓰는 한컴 오피스 한쇼 2014 #2에 대해 알 수 있다</t>
  </si>
  <si>
    <t>1. 표 서식설정
2. 차트 만들기
3. 애니메이션 설정
4. 슬라이드 마스터
5. 슬라이드 쇼 / 화면 전환 설정
6. 실행단추 / 하이퍼링크 / 인쇄 설정</t>
  </si>
  <si>
    <t>쉽고 빠르게 익히는 Excel 2013</t>
  </si>
  <si>
    <t>1. Excel 2013의 새로운 기능을 습득한다.
2. 수식과 함수에 대한 개념을 이해해서 업무에 활용하는 능력을 키운다.
3. 강력하면서도 다양해진 데이터 관리 기능들을 적절하게 활용한다.
4. 데이터를 시각적으로 표현해주는 기능들을 습득하여 데이터를 분석한다.</t>
  </si>
  <si>
    <t xml:space="preserve">1. Excel 2013 살펴보기
2. Excel 2013 기본기 다지기
3. 차트와 조건부 서식으로 데이터 분석하기
4. 데이터 목록 분석하기
5. 적재적소에 함수 활용하기
6. 데이터 표 인쇄하기
7. Excel의 유용한 Tip
</t>
  </si>
  <si>
    <t>Excel 2013의 체계적인 학습이 필요한 기업체 임직원, 기업관련 단체, 대학생, 일반인 등</t>
  </si>
  <si>
    <t>쉽고 빠르게 익히는 PowerPoint 2013</t>
  </si>
  <si>
    <t>1. PowerPoint 2013의 새로운 기능을 습득한다.
2. 빠르고 쉽게 슬라이드를 디자인할 수 있다. 
3. 구체적인 슬라이드 디자인 방법과 발표를 위한 핵심 기능을 익힌다.</t>
  </si>
  <si>
    <t xml:space="preserve">1. PowerPoint 2013 살펴보기
2. 기본 프레젠테이션 만들기
3. 프레젠테이션 내용 작성하기
4. 프레젠테이션 시각화하기
5. 프레젠테이션 멀티미디어화하기
6. 발표를 위한 핵심 기능 익히기
</t>
  </si>
  <si>
    <t>PowerPoint 2013의 체계적인 학습이 필요한 기업체 임직원, 기업관련 단체, 대학생, 일반인 등</t>
  </si>
  <si>
    <t>1. 실습 위주의 학습을 통해 MS Project 2010의 주요 기능을 이해할 수 있습니다.</t>
  </si>
  <si>
    <t>1. Project 2010 소개
2. 프로젝트 계획 수립 I
3. 프로젝트 계획 수립 II
4. 프로젝트진행 상황 관리
5. 고급 프로젝트 관리</t>
  </si>
  <si>
    <t>1. 오피스툴이 필요한 기업체 임직원, 기업관련 단체, 대학생, 일반인 등</t>
  </si>
  <si>
    <t>쉽고 빠르게 익히는 Word 2013</t>
  </si>
  <si>
    <t>1. Word 2013의 새로운 기능을 습득한다.
2. 다양한 실무 문서를 작성하며 Word 2013을 효과적으로 사용할 수 있는 방법을 습득할 수 있다.</t>
  </si>
  <si>
    <t xml:space="preserve">1. Word 2013 살펴보기
2. 문서 작성 및 편집
3. 문서 서식 지정
4. 페이지 레이아웃 설정 및 디자인
5. 다양한 개체 삽입
6. 문서 참조 및 편지 병합
7. 문서 검토 및 배포
</t>
  </si>
  <si>
    <t>Word 2013의 체계적인 학습이 필요한 기업체 임직원, 기업관련 단체, 대학생, 일반인 등</t>
  </si>
  <si>
    <t>1. 엑셀의 전반적인 기능(데이터 입력, 문서 편집, 함수를 활용한 수식 작성, 차트, 데이터베이스 관리 등)을 습득하여 업무에 필요한 다양한 문서를 능숙하게 작성할 수 있다. 
2. 엑셀을 활용한 다양한 문서 작성 스킬 향상을 통해 업무 시간을 단축하고 효과적인 업무 수행을 할 수 있다.</t>
  </si>
  <si>
    <t>1. 엑셀 2013 시작
2. 데이터 입력, 수정, 삭제
3. 데이터 유효성 검사를 이용한 효과적 데이터 입력
4. 워크시트 및 창 관리
5. 문서 편집
6. 문서 서식 지정
7. 사용자 지정 표시 형식을 사용한 고급 서식 지정
8. 조건부 서식
9. 문서 인쇄
10. 수식 작성
11. 함수의 이해 및 수학/삼각 함수 활용
12. 통계 함수 및 논리 함수 활용
13. 텍스트 함수 활용
14. 날짜/시간 함수 활용
15. 찾기/참조 함수 활용
16. 차트 작성
17. 데이터베이스의 이해 및 관리
18. 데이터 정렬 및 필터
19. 데이터 요약 및 관리
20. 매크로를 활용한 업무 자동화</t>
  </si>
  <si>
    <t>1. 기업의 임직원
2. 엑셀 활용 능력을 향상 시키고자 하는 초중급의 사용자</t>
  </si>
  <si>
    <t>1. 엑셀2007의 기본 기능과 연관 기능들을 활용하여, 경쟁력 있는 문서를 작성할 수 있다. 
2. 데이터 입력, 문서 편집, 함수를 활용한 수식 작성, 차트, 데이터베이스 관리 등 엑셀의 전반적인 기능을 활용하여 업무에 필요한 다양한 문서를 능숙하게 작성할 수 있다. 
3. 반복 수행하는 엑셀 업무를 처리해야 하는 경우 엑셀의 업무 자동화 기능을 활용, 반복 업무를 자동으로 실행하여 빠르고 정확하게 업무를 처리할 수 있다. 
4. 태블릿 PC의 선두주자인 아이패드와 갤럭시 탭을 이용하여 엑셀 문서를 활용할 수 있다.</t>
  </si>
  <si>
    <t>1. 엑셀 2007 워밍업!
2. 문서의 시작은 데이터 입력! 판매일지 입력하기
3. 입력 오류 없는 무결점 사원명부 작성하기
4. 매출 실적 편집! 오늘은 더 빠르고, 편리하게!
5. 상품별 판매 실적 멋지게 서식화하기
6. 한 수준 높여 코스닥 일별 시세 서식화 하기
7. 조건부 서식으로 사원별 실적 현황 분석하기
8. 인쇄! 보다 빠르게, 보다 편리하게!
9. 할인율을 반영한 상품 가격표 만들기
10. 통계 함수로 부서별 매출 실적 요약하기
11. 통계 함수와 수학/삼각 함수로 부서별 매출 실적 요약하기
12. 문자열 함수와 논리 함수로 고객 명부 개인 정보 보호하기
13. 날짜/시간 함수로 장비 렌탈 내역서 작성하기
14. 찾기/참조 함수로 주문서 작성하기
15. 차트를 활용하여              한 눈에 주가 변동 파악하기
16. 사원명부 원하는 대로 정렬하고 필터하기
17. 똑똑하게 데이터 관리하기
18. 분기별, 월별 매출 보고서도 한번에 뚝딱!
19. 나도 이제 고급 사용자! 매크로를 활용한 업무 자동화하기
20. Smart Work 모바일 오피스</t>
  </si>
  <si>
    <t>1. 기업의 전 임직원 
2. 엑셀 2007의 기본 사용법에서 실무 활용 능력까지 습득하고 싶으신 분들 
3. 엑셀 2007의 활용 능력을 향상 시키고 싶으신 분들</t>
  </si>
  <si>
    <t>1. 파워포인트 2013의 다양한 기능을 습득하여 손쉽고 빠르게 프레젠테이션 문서를 작성할 수 있다. 
2. 파워포인트를 활용하여 효과적으로 발표를 진행할 수 있다.</t>
  </si>
  <si>
    <t>1. 파워포인트 2013 시작
2. 문서 작성을 위한 기본기
3. 텍스트 입력 및 글꼴 관리
4. 텍스트 서식 지정
5. 다양한 유형의 도형 삽입
6. 도형 서식 지정
7. 도형 편집
8. SmartArt 기본
9. SmartArt 활용
10. 그림 삽입
11. 그림 편집
12. 표 작성
13. 차트 작성
14. 멀티미디어 삽입 및 설정
15. 화면 전환과 애니메이션 효과 설정
16. 슬라이드 마스터 디자인 1
17. 슬라이드 마스터 디자인 2
18. 유인물 인쇄 
19. 프로처럼 발표 
20. 프레젠테이션 배포 및 공동 작업</t>
  </si>
  <si>
    <t>1. 기업의 임직원
2. 파워포인트 활용 능력을 향상 시키고자 하는 초중급의 사용자</t>
  </si>
  <si>
    <t>1. 파워포인트 2010버전의 기본사용법을 익혀 문서 작성 기본사용법을 설명할 수 있다. 
2. 문서 작성 기본사용법을 활용하여 실무에서 사용되는 실무 프레젠테이션을 만들 수 있다. 
3. 실무에서 자주 사용되는 유형의 도해를 습득하여 도해별로 수준 높은 디자인을 선별에 만들 수 있다. 
4. 실무에서 활용할 수 있는 여러 개의 독특한 디자인을 선별하여 기능별로 활용한 슬라이드를 만들 수 있다.</t>
  </si>
  <si>
    <t>1. 파워포인트 2010 학습 준비하기
2. 테마와 서식으로 영업 및 판매현황 프레젠테이션 준비하기
3. 도형과 이미지를 이용한 사업실적 요약 슬라이드 만들기
4. 표와 차트를 이용한 목표 달성율 슬라이드 만들기
5. SmartArt와 멀티미디어를 이용한 마케팅 전략 슬라이드 만들기
6. 새로운 파워포인트 2010 기능으로 강화된 경영기획 슬라이드 만들기
7. 새로운 파워포인트 2010 기능으로 다이나믹한 제안 프레젠테이션 만들기
8. 슬라이드 마스터와 애니메이션 기능으로 경영기획 프레젠테이션 강화하기
9. 슬라이드 마스터를 디자인하여 신규상품 기획 프레젠테이션 준비하기
10. 도형효과와 차트를 활용한 시장상황 변화, 시장점유율 슬라이드 만들기
11. SmartArt와 표를 이용한 분석관련 슬라이드 만들기
12. 조직도 슬라이드와 애니메이션을 활용한 프레젠테이션 준비하기
13. 완성된 프레젠테이션을 상황에 맞게 활용하기(출력과 배포)
14. '사업내용', '연구분야' 표현 디자인 (열거형, 교차형)
15. '사업 추진 방향', '사업 추진 개념' 표현 디자인 (전개형, 대비형)
16. '경영 체제 개편', '조직 운영 계획' 표현 디자인 (상승형, 계층형)
17. '도시 지역 개발', '해외 판로망 확충' 표현 디자인 (외주형, 회전형)
18. '회사 핵심 역량', '중소기업 지원 활성화' 표현 디자인 (확산형, 합류형)
19. 다이어그램과 플로차트를 이용한 '교육과정', '조직구성' 슬라이드 만들기
20. 그래프를 활용한 '업무별 운영 실적', '해외 경쟁률' 슬라이드 만들기
21. 멀티미디어를 활용한 '기술 연구 산업', '세계화 과정', '제품광고' 슬라이드 만들기
22. 애니메이션을 활용한 '비전 제시', '주요 업무' 슬라이드 만들기
23. '비즈니스'와 '컨설팅' 분야 관련 고급 템플릿 디자인 만들기</t>
  </si>
  <si>
    <t>1. 파워포인트2010 버전을 학습하고자 하는 일반인 또는 직장인 
2. 프레젠테이션을 자주하는 마케팅, 영업부서 근무자</t>
  </si>
  <si>
    <t>파워포인트 for 인포그래픽</t>
  </si>
  <si>
    <t>1. 실무에서 많이 다루는 회사소개서, 사업보고서, 발표자료, 홍보물을 인포그래픽 문서로 제작할 수 있다. 
2. 규격화된 문서 템플릿에서 벗어나 참신하고 기획력이 돋보이는 파워포인트 문서를 제작할 수 있다. 
3. 다양하고 많은 양의 정보와 자료의 핵심을 파악하고 이를 비쥬얼하게 드러내는 문서 작성 능력을 갖출 수 있다.</t>
  </si>
  <si>
    <t xml:space="preserve">1. 인포그래픽 제작을 위한 파워포인트 기본기
2. 작업하기 편한 파워포인트 환경 만들기
3. 문서를 보기 쉽게 만드는 픽토그램 응용하기
4. 인포그래픽 아이디어와 소스 얻기
5. 회사소개서 만들기(1) - 연혁/개요
6. 회사소개서 만들기(2) - 경영이념/회사 위치
7. 사업보고서 만들기(1) - 실적 보고/강약점 보고
8. 사업보고서 만들기(2) - 부서실적/세계실적
9. 사업보고서 만들기(3) - 차트 만들기
10. 제안서 만들기(1) - 시장분석/주요사업
11. 제안서 만들기(2) - 일정/예산/차트
12. 제안서 만들기(3) - 구축단계/사업전략
13. 엑셀과 파워포인트 함께 사용하기(1) - 피벗테이블/엑셀차트
14. 엑셀과 파워포인트 함께 사용하기(2) - 슬라이서
15. 발표 자료 만들기(1) - 프로세스/행사순서
16. 발표 자료 만들기(2) - 표지/스토리텔링/엔딩
17. 발표 자료 만들기(3) - 애니메이션 활용
18. 발표 자료 만들기(4) - 강조 효과 및 화면전환
19. 홍보물 만들기(1) - 인쇄 홍보물
20. 홍보물 만들기(2) - SNS 홍보물/동영상
</t>
  </si>
  <si>
    <t xml:space="preserve">1. 많은 양의 정보를 시각화하고자 하는 직장인 
2. 파워포인트를 활용해 인포그래픽을 제작하고자 하는 직장인 
3. 내가 알리고자 하는 정보를 효과적으로 전달하고자 하는 직장인 
4. 규격화된 기존의 템플릿에서 벗어나 참신한 문서를 만들고자 하는 직장인 
5. 비주얼한 문서 작성과 능숙한 파워포인트 활용으로 업무 역량을 높이고자 하는 직장인 </t>
  </si>
  <si>
    <t>1. 한컴 오피스 한글 2014의 활용과 문서 예제 작성법을 배울 수 있습니다.</t>
  </si>
  <si>
    <t>1 한글 2014 메뉴구성 살펴보기
2 글 입력하기(한글, 영어, 한자, 특수문자)
3 글자모양, 문단모양, 스타일 설정
4 복사하기, 이동하기, 붙여넣기, 클립보드
5 표 만들기
6 표 편집하기
7 표 문서 만들기
8 차트 만들기
9 도형 만들기 1
10 도형 만들기 2
11 여러가지 기능(수식, 매크로, 글맵시)
12 쪽 설정 1
13 쪽 설정 2
14 책갈피, 하이퍼링크 설정
15 차례 만들기
16 워드1급 예제 문서 만들기 1
17 워드1급 예제 문서 만들기 2
18 워드1급 예제 문서 만들기 3
19 명함 만들기
20 초대장 만들기(메일머지 기능)</t>
  </si>
  <si>
    <t>1. 한컴 오피스 한글 2014의 기능을 익혀 업무에 활용하고자 하는 모든 임직원</t>
  </si>
  <si>
    <t>1. 워드 2010에서 새롭게 추가된 기능을 파악하고, 활용할 수 있다. 
2. 다양한 기능과 서식 파일을 이용하여, 실전 업무에 사용하는 문서를 직접 만들 수 있다. 
3. 실무에 사용되는 예제를 실습하여, 워드 활용 능력을 높이고, 실무에 활용할 수 있다.</t>
  </si>
  <si>
    <t xml:space="preserve">1. 새로워진 워드 2010 시작하기
2. 문서 기본 작업해보기
3. 문서 관리하기
4. 표 및 차트 작성하기
5. 간단한 그래픽 삽입하기
6. 고급 서식 활용하기
7. 페이지 서식 지정하기
8. 내용 편집하기
9. 도형 기능 활용하기
10. 고급 그래픽 활용하기
11. 그래픽 도구 사용하기
12. 문서 환경 및 통계 작업하기
13. 서식 파일 및 고급 저장 기능 활용하기
14. 목차 및 하이퍼링크 삽입하기
15. 고급 기능 활용하기
16. 다양한 표 기능을 이용한 견적서 만들기
17. 고급 문단 기능을 활용한 보고서 만들기
18. 스타일과 테마를 이용한 회사 소개서 만들기
19. 그래픽을 활용한 브로슈어 만들기
20. 하이퍼링크와 목차를 이용한 시장보고서 만들기
</t>
  </si>
  <si>
    <t xml:space="preserve">1. 기존 버전 워드 사용자로 2010 버전의 새로운 기능을 학습하고 싶은 분 
2. 워드의 기초부터 중급까지 학습하고자 하는 분 
3. 워드를 많이 사용하는 직장인 </t>
  </si>
  <si>
    <t>1. 엑셀 2010에서 새롭게 추가된 기능의 사용 방법을 알 수 있다. 
2. 데이터 입력 및 편집, 수식 입력, 서식 지정, 자료 추출, 차트 만들기 등 기본적인 엑셀 사용 방법을 알 수 있다. 
3. 피벗 테이블 및 피벗 차트, 함수 활용, 배열 수식, 외부 데이터 활용 등 중급 이상의 엑셀 사용 방법을 알 수 있다. 
4. 엑셀의 매크로와 VBA 기능을 활용하여 반복적이고 복잡한 작업을 간단하게 해결할 수 있다.</t>
  </si>
  <si>
    <t xml:space="preserve">1. 새로워진 엑셀 2010 시작하기
2. 데이터 입력 및 편집하기
3. 수식 및 기초 함수 다루기
4. 다양한 셀 서식 지정하기
5. 조건부 서식 및 다양한 테마 활용하기
6. 고급 그래픽 기능을 활용하여 완성도 높은 문서 만들기
7. 통계, 수학/삼각, 논리 함수 활용하기
8. 정렬 및 부분합, 필터로 원하는 자료 추출하기
9. 차트 및 스파크라인으로 데이터 시각화하기
10. 이름 정의 및 데이터 유효성 검사하기
11. 피벗 테이블 및 피벗 차트 만들기
12. 목표 값/해 찾기, 시나리오 기능으로 결과값 구하기
13. 날짜 함수와 문자열 수식 만들기
14. 찾기/참조 영역 함수 및 데이터베이스 함수 활용하기
15. 배열 수식 알아보기
16. 외부 데이터 활용 및 워크시트 내 맘대로 인쇄하기
17. 매크로와 VBA 이해하기
18. 매크로 활용 및 관리하기
19. 프로그래밍 기본 개념 이해하기
20. 프로그래밍 문법 알아보기
21. 엑셀 개체 다루기
22. 사용자 정의 함수 만들기
23. 사용자 정의 폼 만들기
</t>
  </si>
  <si>
    <t>1. 엑셀의 기초부터 중급까지 학습하고자 하는 분 
2. 업무상 엑셀 함수, 매크로, VBA 기능을 많이 활용하는 분 
3. 매크로와 VBA를 활용하여 반복적인 작업을 자동으로 해결하고자 하는 분</t>
  </si>
  <si>
    <t>1. 엑셀 2007의 다양한 기능을 익히고, 좀 더 효과적인 수치 테이터 활용을 도모한다. 
2. 효과적인 엑셀 사용법을 숙지하여 효율적으로 업무에 필요한 엑셀 문서 작성에 도전한다. 
3. 파워포인트 2007의 새로워진 기능을 익히고, 좀 더 효과적인 슬라이드 제작을 도모한다. 
4. 효과적인 개체 사용법을 알고, 완벽한 프레젠테이션 작성에 도전한다.</t>
  </si>
  <si>
    <t xml:space="preserve">1. 엑셀 2007 무엇이 달라졌나?
2. 누구나 할 수 있는 수식 계산하기
3. 쉽고 빠른 계산을 위한 기본함수
4. 엑셀 함수의 고수가 되기 위한 고급함수
5. 수치 데이터 한 눈에 보기
6. 데이터베이스 정렬하기
7. 원하는 데이터만 고르자!
8. 방대한 양의 데이터 요약해서 보기
9. 데이터에 따른 결과값 예상하기
10. 편리한 작업을 위한 기능 익히기
11. 엑셀 예제 작성하기
12. 파워포인트 2007 무엇이 달라졌나?
13. 배경이 살아야 내용이 산다. 
14. 중복된 내용 표현을 위한 슬라이드 마스터
15. 효과적인 PT의 기본은 도해이다. 
16. SmartArt 그래픽으로 도해를 한 번에! 
17. 클립아트와 그림으로 연출하기
18. 워드아트로 효과적인 연출
19. 간단한 데이터 표로 전환하기
20. 데이터를 한 눈에 표현하기
21. 움직임으로 시선 잡기
22. 실무 예제 만들기 I
</t>
  </si>
  <si>
    <t xml:space="preserve">1. 엑셀, 파워포인트 2010에서 새롭게 추가된 기능의 사용 방법을 알 수 있다. 
2. 데이터 입력 및 편집, 차트 만들기, 피벗 테이블 및 피벗 차트 등 엑셀의 기능을 알 수 있다. 
3. 그림/클립아트, 스마트아트의 활용, 사운드와 동영상 이용한 슬라이드 꾸미기 등 파워포인트의 기능을 알 수 있다. 
4. 실무에 사용되는 예제를 실습하고 다양한 기능을 배워 실전 업무에 활용할 수 있다. </t>
  </si>
  <si>
    <t xml:space="preserve">1. 새로워진 엑셀 2010 시작하기
2. 조건부 서식 및 다양한 테마 활용하기
3. 차트 및 스파크라인으로 데이터 시각화하기
4. 피벗 테이블 및 피벗 차트 만들기
5. ROW함수, 조건부 서식을 활용한 주소록 만들기
6. 찾기/참조, 논리 함수를 활용한 영업 실적표 만들기
7. 날짜 함수, 문자열 수식을 활용한 주간 일정표 만들기
8. 시나리오를 활용하여 매출 계획표 만들기
9. 유효성 검사, 수식 보호를 활용한 매입매출장 만들기
10. 새로워진 파워포인트 2010?시작하기
11. 파워포인트 기본 기능?익히기
12. SmartArt?그래픽으로 다이어그램?쉽게 그리기
13. 그림과 클립아트로 화려한?슬라이드 꾸미기
14. 사운드와 동영상을 이용해 슬라이드 꾸미기
15. 다이나믹한 화면을 위해 화면 전환과 애니메이션?활용하기
16. 청중을 사로잡기 위한 슬라이드 쇼 구성하기
17. 브랜드 색상을 이용한?회사 소개서?만들기
18. 한눈에 보이는 성과 보고서?만들기
19. 프레젠테이션을 돋보이게 하는 개발 업무 제안서 만들기
20. 제품을 돋보이게 하는 제품 소개서?만들기
21. 한번에 통과되는 마케팅 기획서?만들기
</t>
  </si>
  <si>
    <t>1. 기존 버전 오피스 사용자로 2010 버전의 새로운 기능을 학습하고 싶은 분 
2. 엑셀, 파워포인트의 기초부터 중급까지 학습하고자 하는 분 
3. 엑셀, 파워포인트를 많이 사용하는 직장인, 일반인</t>
  </si>
  <si>
    <t xml:space="preserve">1. ROW함수, 조건부 서식을 활용한 주소록 만들기
2. 찾기/참조, 논리 함수를 활용한 영업 실적표 만들기
3. 날짜 함수, 문자열 수식을 활용한 주간 일정표 만들기
4. 시나리오를 활용하여 매출 계획표 만들기
5. 유효성 검사, 수식 보호를 활용한 매입매출장 만들기
6. 매크로와 VBA 이해하기
7. 매크로 활용 및 관리하기
8. 프로그래밍 기본 개념 이해하기
9. 프로그래밍 문법 알아보기
10. 엑셀 개체 다루기
11. 사용자 정의 함수 만들기
12. 사용자 정의 폼 만들기
13. 브랜드 색상을 이용한?회사 소개서?만들기
14. 한눈에 보이는 성과 보고서?만들기
15. 프레젠테이션을 돋보이게 하는 개발 업무 제안서 만들기
16. 제품을 돋보이게 하는 제품 소개서?만들기
17. 한번에 통과되는 마케팅 기획서?만들기
</t>
  </si>
  <si>
    <t xml:space="preserve">1. 환경 설정 및 파일 관리
2. 글머리 기호 및 스타일
3. 페이지 및 디자인
4. 단/구역 나누기 및 머리글/바닥글
5. 표 및 차트 작성하기
6. 그래픽 요소 다루기
7. 검토 및 고급 편집
8. 매크로
9. 다단계 목록을 활용한 협조문 만들기
10. 서식 파일을 활용한 브로슈어 만들기
11. 고객 데이터 분석 보고서 만들기
12. 편지 병합 기능을 활용하여 강연회 초대장 및 주소 레이블 만들기
13. 문서 공유와 변경 내용 추적 기능으로 프로젝트 제안서 공동 작성하기
14. 표의 계산 기능과 각주를 삽입하여 비품 구입 품의서 만들기
15. 목차와 색인으로 찾기 편리한 제품 설명서 만들기
16. 그래픽 기능을 활용한 영업현황 보고서 만들기
17. 페이지 레이아웃과 다단을 활용한 할인 판매 전단 만들기
18. SmartArt와 하이퍼링크로 연락처를 포함한 배치도 만들기
19. 양식 컨트롤이 추가된 품의서 서식 파일 만들기
20. VBA 코드를 활용한 업무 양식 자동화 문서 만들기
</t>
  </si>
  <si>
    <t>1. 기존 버전 워드 사용자로 2010 버전의 새로운 기능을 학습하고 싶은 분 
2. 워드의 기초부터 중급까지 학습하고자 하는 분 
3. 워드를 많이 사용하는 직장인, 자영업인, 일상생활에서 워드를 이용하는 모든 분</t>
  </si>
  <si>
    <t>1. 스마트폰의 기본기능뿐만 아니라 업데이트, 관리, 통신, 멀티미디어 기능 및 애플리케이션을 이용, SNS 네트워킹까지 활용법을 배울 수 있다. 
2. 태블릿 PC를 이용하여 PC 동기화, 일정관리 및 오피스 문서 등을 이용하여 업무에 활용법을 익힐 수 있다. 
3. Gear Manager를 활용하여 사용법을 익혀 스마트폰과 함께 좀 더 효율적으로 사용할 수 있다.</t>
  </si>
  <si>
    <t xml:space="preserve">1. 왜 스마트워크가 필요한가?
2. 스마트워크를 위한 인프라 구축
3. 스마트워크의 개념과 최신 트렌드
4. 디지털을 활용한 스케줄관리
5. 인간관계에서 가장 중요한 주소록 관리
6. 직장인을 위한 생각 및 아이디어 정리, 마인드맵
7. 정보가 찾아오게 하라
8. 에버노트로 지식창고 활용하기Ⅰ
9. 에버노트로 지식창고 활용하기 Ⅱ
10. 효과적인 문서관리와 능률을 높여주는  협업하기
11. 원하는 정보를 언제 어디서나 받아보기
12. 동영상 촬영 및 편집 프로세스
13. 나의 모든 자료를 디지털화 시키자
14. 소셜미디어를 통해 새로운 인맥 만들기
15. 스마트한 이메일 관리 방법
16. 소중한 추억이 담긴 사진을 제대로 관리하자
17. 스마트폰 기본 기능 익히기
18. 태블릿PC 활용하기
19. 업무와 일상에 필요한 어플리케이션
20. Gear Manager 사용하기
</t>
  </si>
  <si>
    <t>1. 스마트폰 고급유저가 되고 싶은 분 
2. 스마트폰 및 태블릿 PC를 업무에 활용하고 싶은 분</t>
  </si>
  <si>
    <t xml:space="preserve">1. 온라인 테마 검색과 시작 옵션 지정하기
2. 디자인 테마로 쉽게 슬라이드 디자인하기
3. 단락 서식으로 가독성 있는 텍스트 디자인하기
4. 고급스럽게 문자 디자인하기
5. 브랜드의 이미지를 살리는 로고 디자인하기
6. 보면 바로 통하는 카피 디자인하기
7. 청중의 시선을 사로잡는 색채로 꾸미기
8. 작업 속도를 2배로 올리는 숨겨진 기능 익히기
9. 복잡한 내용을 간결하고 직관적으로 표현하기
10. 표를 이용한 자료 정리하기
11. 한눈에 보이는 그래프 만들기
12. 슬라이드 마스터에서 테마 만들기
13. Global 시대에 맞는 홍보 자료 만들기
14. 청중의 시선을 압도하는 애니메이션 기술 익히기
15. 신메뉴 소개 자료 만들기
16. 스마트한 느낌의 제품 설명서 만들기
17. 지도를 이용한 감각있는 리서치 결과지 만들기
18. 업무 평가 및 업무 개선을 위한 제안서 만들기
19. 캠페인 홍보자료 만들기
20. 성공적인 투자 유치를 위한 유인물 자료 만들기
</t>
  </si>
  <si>
    <t xml:space="preserve">1. 조건 처리 및 정보 함수 활용하기
2. 데이터 유효성 검사에 함수 활용하기
3. 조건부 서식에 함수 활용하기
4. 텍스트 함수로 데이터 입력, 제거 및 변환하기
5. 텍스트 함수로 데이터 가공하기
6. 데이터와 셀 참조하기
7. 숫자 데이터를 변경하는 함수 활용하기
8. 수치 데이터를 원하는 단위로 표시하기
9. 시간 데이터 능숙하게 다루기
10. 날짜 데이터로 계산 및 편집하기
11. 다양한 조건에 맞추어 계산하기
12. 참조 영역에서 데이터 검색하기
13. 재무 함수 알아보기
14. 매크로와 VBA 이해하기
15. 매크로 활용 및 관리하기
16. 프로그래밍 기본 개념 이해하기
17. 프로그램 문법 알아보기
18. 엑셀 개체 다루기
19. 사용자 정의 함수 만들기
20. 사용자 정의 폼 만들기
</t>
  </si>
  <si>
    <t xml:space="preserve">1. 엑셀 2013에서 새롭게 추가된 기능의 사용 방법을 알 수 있다. 
2. 데이터 입력 및 편집, 수식 입력, 서식 지정, 자료 추출, 차트 만들기 등 기본적인 엑셀 사용 방법을 알 수 있다. 
3. 피벗 테이블 및 피벗 차트, 함수 활용, 배열 수식, 외부 데이터 활용 등 중급 이상의 엑셀 사용 방법을 알 수 있다. 
4. 실무에 사용되는 예제를 실습하고 다양한 기능을 배워 실전 업무에 활용할 수 있다. </t>
  </si>
  <si>
    <t xml:space="preserve">1. 엑셀 2013 새롭게 시작하기
2. 데이터 입력 및 편집하기
3. 다양한 셀 서식 지정하기
4. 수식 및 기초 함수 다루기
5. 활용도 높은 함수 알아보기 1
6. 활용도 높은 함수 알아보기 2
7. 활용도 높은 함수 알아보기 3
8. 배열 수식 알아보기
9. 조건부 서식 및 다양한 테마 활용하기
10. 차트 만들기
11. 고급 그래픽 기능을 이용한 완성도 높은 문서 만들기
12. 정렬 및 부분합, 필터로 원하는 자료 추출하기
13. 피벗 테이블 및 피벗 차트 만들기
14. 데이터 도구 이용하기
15. 목표값, 해 찾기, 시나리오 기능으로 결과값 구하기
16. 외부 데이터 활용 및 워크시트 내 맘대로 인쇄하기
17. 엑셀 활용 문서 만들기 1
18. 엑셀 활용 문서 만들기 2
19. 엑셀 활용 문서 만들기 3
20. 엑셀 활용 문서 만들기 4
</t>
  </si>
  <si>
    <t>1. 파워포인트의 기능을 익혀, 필요에 따라 적절히 사용할 수 있다. 
2. 실무에 사용되는 예제를 실습하고, 다양한 기능을 배워 실전 업무에 활용할 수 있다.</t>
  </si>
  <si>
    <t>1. 파워포인트 2013 시작하기
2. 파워포인트 2013 기본기능 익히기
3. 텍스트 개체 활용하기
4. 도형으로 슬라이드 꾸미기
5. SmartArt로 빠르게 도해 만들기
6. 그림으로 슬라이드 꾸미기
7. 사진 앨범 및 스크린 샷 활용하기
8. 복잡한 내용을 한눈에 알아볼 수 있는 표 그리기
9. 내용에 맞는 차트 디자인하기
10. 멀티미디어 개체 활용하기
11. 테마를 이용하여 손쉬운 프레젠테이션 작성하기
12. 다이나믹한 화면을 위해 화면 전환과 애니메이션 활용하기
13. 문서의 완성도를 높여주는 슬라이드 마스터 활용하기
14. 작업 속도를 높이는 옵션 설정하기
15. 나만의 슬라이드 쇼 환경 설정하기
16. 믿음과 신뢰를 주는 회사소개 자료 만들기
17. 영업실적 결과 및 평가 보고자료 만들기
18. 지역사회 발전을 위한 홍보자료 만들기
19. "감성을 자극하는 제품 소개자료 만들기
20. 성과를 지향하는 홈쇼핑 상품 제안서 만들기</t>
  </si>
  <si>
    <t>1. 기존 버전 파워포인트 사용자로 2013 버전의 새로운 기능을 학습하고 싶은 분 
2. 업무 시 파워포인트를 활용하는 직장인, 일반인</t>
  </si>
  <si>
    <t>1. 파워포인트 2010에서 새롭게 추가된 기능을 파악하고, 활용할 수 있다. 
2. 워드아트, 도형/그림, 스마트아트의 활용, 표와 차트의 삽입, 사운드와 동영상 이용한 슬라이드 꾸미기 등 기본적인 파워포인트 사용 방법을 알 수 있다. 
3. 화면전환과 애니메이션 활용, 슬라이드 쇼 구성, 슬라이드 마스터, 프레젠테이션 공동 작업 등 중급 이상의 파워포인트 사용 방법을 알 수 있다. 
4. 실무에 사용되는 예제를 실습하고 다양한 기능을 배워 실전 업무에 활용할 수 있다.</t>
  </si>
  <si>
    <t>1. 새로워진 파워포인트 2010?시작하기
2. 파워포인트 기본 기능?익히기
3. WordArt로 제목 슬라이드?만들기
4. 도형을 이용해 다이어그램 슬라이드?만들기?
5. SmartArt?그래픽으로 다이어그램?쉽게 그리기
6. 복잡한 내용을 한눈에 알아볼 수 있는 표?그리기?
7. 수치를 간단하게 보여주는 차트 삽입하기
8. 그림과 클립아트로 화려한?슬라이드 꾸미기
9. 사운드와 동영상을 이용해 슬라이드 꾸미기
10. 개체와 인터넷 연결을 위한 하이퍼링크?활용하기
11. 다이나믹한 화면을 위해 화면 전환과 애니메이션?활용하기
12. 청중을 사로잡기 위한 슬라이드 쇼 구성하기
13. 테마를 이용하여 프레젠테이션 디자인하기
14. 슬라이드 마스터로 프레젠테이션의 전체 틀 잡기
15. 발표를 위한 슬라이드 노트와 유인물?작성하기
16. 브랜드 색상을 이용한?회사 소개서?만들기
17. 한눈에 보이는 성과 보고서?만들기
18. 프레젠테이션을 돋보이게 하는 개발 업무 제안서 만들기
19. 제품을 돋보이게 하는 제품 소개서?만들기
20. 한번에 통과되는 마케팅 기획서?만들기
21. 프레젠테이션?준비?및 전략?세우기</t>
  </si>
  <si>
    <t>1. 기존 버전 파워포인트 사용자로 2010 버전의 새로운 기능을 학습하고 싶은 분 
2. 파워포인트의 기초부터 중급까지 학습하고자 하는 분 
3. 파워포인트를 많이 사용하는 직장인, 일반인 
4. 일상생활에서 파워포인트를 이용하는 모든 분</t>
  </si>
  <si>
    <t xml:space="preserve">1. 엑셀의 기본 함수부터 고급 함수까지 상황별로 사용할 수 있다. 
2. 엑셀의 매크로와 VBA 기능을 활용하여 반복적이고 복잡한 작업을 간단하게 해결할 수 있다. 
3. 실무에서 많이 활용되는 예제를 통하여 엑셀의 함수와 매크로 기능을 익힐 수 있다. </t>
  </si>
  <si>
    <t xml:space="preserve">1. 데이터와 셀 참조하기
2. 통계 함수 활용하기
3. 수학 · 삼각 함수 활용하기
4. 조건이 있는 통계 구하기
5. 조건 처리 및 정보 함수 활용하기
6. 날짜 및 시간 함수 활용하기
7. 숫자 데이터를 변형하는 함수 활용하기
8. 참조 영역에서 데이터 검색하기
9. 데이터 유형 및 참조 영역 변환하기
10. 텍스트 함수 활용하기1
11. 텍스트 함수 활용하기2
12. 재무 함수 활용하기1
13. 재무 함수 활용하기2
14. 매크로와 VBA 이해하기
15. 매크로 활용 및 관리하기
16. 프로그래밍 기본 개념 이해하기
17. 프로그래밍 문법 알아보기
18. 엑셀 개체 다루기
19. 사용자 정의 함수 만들기
20. 사용자 정의 폼 만들기
</t>
  </si>
  <si>
    <t>1. 한글 2010의 새로워진 기능과 인터페이스를 익혀 문서 작성을 효율적으로 할 수 있다. 
2. 한글 프로그램의 기본 사용 방법과 다양한 기능의 사용법을 숙지하여 업무에 활용할 수 있습니다. 
3. 프레젠테이션, 블로그 올리기 등 전문 기능을 학습하여 작성한 문서를 다양하게 활용할 수 있습니다.</t>
  </si>
  <si>
    <t xml:space="preserve">1. 달라진 한글 2010 둘러보기
2. 문서 작성을 위한 기초 지식
3. 한자 입력 및 글자 모양
4. 문단 모양 및 글머리표
5. 다단 설정 및 구역
6. 스타일과 배경 및 쪽 테두리
7. 표 만들기 - 셀 편집
8. 표 만들기 - 표 테두리와 배경 설정
9. 표 자동채우기 및 계산식
10. 차트 만들기 및 꾸미기
11. 그림 삽입과 꾸미기
12. 도형 삽입과 꾸미기
13. 차례, 색인 및 각주 기능
14. 참조 기능 및 양식 개체
15. 상용구 및 맞춤법 검사
16. 매크로 및 메일머지, 라벨
17. 프레젠테이션 및 하이퍼링크
18. 블로그 포스트 문서 및 보안 문서
19. 문서 배포하기
20. 즐거운 여행을 위한 여행 안내지 만들기
21. 활용 만점! 회원 카드 안내서 만들기
22. 시선을 사로잡는 책 표지와 목차 만들기
23. 행사를 위한 홍보물과 팜플렛 만들기
</t>
  </si>
  <si>
    <t>1. 한글 2010을 활용하여 문서를 작성해야 하는 직장인, 일반인 등 모든 분 
2. 기존 버전 한글 사용자로 2010 버전의 새로운 기능을 학습하고 싶은 분 
3. 한글의 기초부터 중급까지 학습하고자 하는 분</t>
  </si>
  <si>
    <t>기획력</t>
  </si>
  <si>
    <t>1. 플래닝 코드의 기본 원리와 기획에 응용하는 원리에 대해 설명할 수 있다. 
2. 플래닝 코드에 맞추어 기획서를 작성할 수 있다. 
3. 플래닝 코드를 적용한 기획안으로 업무를 효율적이고 효과적으로 수행할 수 있다.</t>
  </si>
  <si>
    <t xml:space="preserve">1. 기획을 심플하게 만드는 도구, 플래닝코드
2. 기획 사고의 포인트, Framing &amp; Simplicity
3. 성공하는 기획자들의 플래닝코드 활용법
4. 보이는 문제가 아닌, 숨어있는 진짜 문제를 찾아라
5. 문제의 삼위일체, 사실-현상-본질을 구분하라
6. Task가 아닌 Project를 하라
7. 능동적인 문제의식으로 선제안하라
8. 문제의 핵심을 끈질기게 파고들라
9. 낯설지만 공감가게 하라
10. 훔치고 결합하여 창의적 솔루션 아이디어를 도출하라
11. 네이밍이 되는 컨셉을 만들어라
12. 실행아이디어를 도출하라
13. 상대가 듣고 싶은 말로 설득하라
14. 논리코드로 기획의 전체 그림을 그려라
15. 감정코드 활용으로 기획 고수가 되라
16. 프레젠터가 주인공이 되라
</t>
  </si>
  <si>
    <t>1. 전 직원의 지식과 정보의 폭을 넓혀 조직의 역량을 업그레이드 할 수 있다. 
2. 업무에 실질적으로 적용하고 성과를 낼 수 있는 지식을 습득하여 활용할 수 있다. 
3. 비즈니스 전반에 식견을 넓힘으로써 비즈니스 활동에 있어 자신감을 얻을 수 있다.</t>
  </si>
  <si>
    <t xml:space="preserve">1. 불확실성을 극복하는 분석과 전략(SWOT 분석/린 스타트업/퍼스트 무버 등)
2. 무한 경쟁에 필요한 분석과 전략(5세력 모형/리스트럭처링과 리엔지니어링/BCG 매트릭스 등)
3. 트렌드를 읽는 경영전략(경쟁우위 전략/옴니 채널/오픈 이노베이션 등)
4. 대박을 노리는 마케팅 전략(티핑포인트/STP 마케팅/4P와 7P 등)
5. 소비자의 마음을 사로잡는 마케팅 전략(시니어 마케팅/코즈 마케팅/디마케팅 등)
6. 스마트한 마케팅 전략(뉴로 마케팅/콜라보레이션/푸시&amp;풀 전략 등)
7. 생산성 높은 조직을 위한 경영 상식(파랑새 증후군/역멘토링/사일로 효과 등)
8. 잡(Job)을 이해하기 위한 경영 상식(소셜 리크루팅/인턴십/스마트 워크/잡 크래프팅 등)
9. 꼭 알아둬야 할 핵심 생산관리 상식(SCM/6시그마/ERP/TOC 등)
10. 기업의 스마트한 운영을 위한 최신 상식(깨진 유리창의 법칙/CSR/CSV/히든 챔피언 등)
11. 소비자 중심의 기업 전략(유니버셜 디자인/게임화/사용자 경험/퍼플 카우 등)
12. 시장을 이해하기 위한 경영 상식(캐즘/파레토와 롱테일의 법칙/윤리적 소비/협동조합 등)
13. 재무와 회계의 기본 쌓기(대차대조표에서 채권까지)
14. 빅데이터 시대를 위한 경영 상식(빅데이터/핀테크/해커톤/플랫폼 등)
15. 소셜시대 정복을 위한 경영 상식(소셜 디스커버리에서 집단지성까지)
16. 메가트렌드 경영 상식(클라우드서비스에서 웨어러블 디바이스까지)
</t>
  </si>
  <si>
    <t>1. 비즈니스 현장에서 꼭 알아야 할 경영상식에 관심이 있는 임직원 
2. 경영에 필요한 용어 및 법칙들이 어떻게 실용되고 적용되고 있는지 알고자 하는 임직원</t>
  </si>
  <si>
    <t>1. 기획서의 작성 방법과 성공적인 프레젠테이션을 위한 기법 등에 대해 알 수 있습니다.
2. 효과적인 프레젠테이션을 위한 슬라이드를 디자인하는 방법을 알 수 있습니다.
3. 효과적인 프레젠테이션 발표 능력을 키울 수 있습니다.</t>
  </si>
  <si>
    <t xml:space="preserve">1. 기획력 향상을 위한 워밍업
2. 아이디어 발상
3. 논리적 사고
4. 트렌드트래킹
5. 정보력과 용어
6. 실전! 기획의 과제와 방향
7. 실전! 경영환경 및 정보 분석
8. 실전! 기획서 기본 구성
9. 실전! 기획서 문장 작성
10. 실전! 기획서 시각화: 도해
11. 실전! 기획서 시각화: 차트
12. 프레젠테이션 워밍업
13. 프레젠테이션 기획의 출발! APT 분석
14. 프레젠테이션 스토리 구성
15. 프레젠테이션 디자인
16. 프레젠테이션 제작1
17. 프레젠테이션 제작2
18. 프레젠테이션 제작3
19. 프레젠테이션 실행
20. 실전 프레젠테이션 사례 분석
</t>
  </si>
  <si>
    <t>1. 기획력을 향상시키고자 하는 직장인 및 관심 있는 일반인
2. 프레젠테이션을 기획하고 시각화하며, 작성하는 전반적인 내용에 관심을 가지고 있는 학습자
3. 업무에서 프레젠테이션 작성을 주로 하고 있는 직장인</t>
  </si>
  <si>
    <t>1. 기획력의 개념을 정보 및 트렌드 분석력, 창의력, 논리적 문제해결력 측면에서 실무적으로 접근하고, 새로운 개념으로 수용하여 업무프로세스의 혁신을 창출할 수 있다.
2. 혁신이 필요한 다양한 문제 상황들을 통해 문제를 인지하고 해결해나가는 데 필요한 사고와 일하는 방식을 습득할 수 있다.
3. 다양한 자료에서 기획 요소를 끌어내어 기회를 발굴하고 이를 전략적, 창의적, 비주얼적인 기획서로 만들어 가는 절차, 방법론을 습득할 수 있다.</t>
  </si>
  <si>
    <t xml:space="preserve">1. 기획의 새로운 개념이해
2. 기획을 위한 정보력 &amp;분석력 업그레이드
3. 트렌드 SYNCING
4. 기획력 향상을 위한 업그레이드(1)
5. 나만의 판을 짜라
6. 기획력 향상을 위한 업그레이드(2)
7. 논리적구조화 능력
8. 차트로 Influence를 조성하라
9. 매력적인 비즈라이팅
10. 당신의 기획서를 업그레이드하라
11. 한장으로 승부하라
12. 기획서 작성(1)
13. 문서 사례 분석(1)
14. 문서 사례 분석(2)
15. 기획서 작성(2)
16. 기획서 작성(3)
</t>
  </si>
  <si>
    <t>1. 기획력 향상을 통해 업무프로세스 혁신을 하고자 하는 관리자
2. 프로기획자의 정보 및 트렌드 분석력, 비즈니스 창의력, 문제해결방법의 방법론을 필요로 하는 임직원
3. 기획서를 작성하여 실제적인 업무성과를 창출하고자 하는 임직원</t>
  </si>
  <si>
    <t>문서/보고</t>
  </si>
  <si>
    <t>1. 문서 작성의 핵심 역량이 무엇인지 알고 이를 향상시키기 위한 방법을 익혀 실천할 수 있다. 
2. 문서 작성 프로세스에 따라 효과적인 문서 작성을 수행할 수 있다. 
3. 보고의 3개 원칙을 바탕으로 보고의 상황에 맞는 적절한 방법으로 보고를 수행할 수 있다.</t>
  </si>
  <si>
    <t xml:space="preserve">1. 문서보고의 메커니즘을 꿰뚫어라.
2. [전략적 사고] 전략적으로 논리를 세워라.
3. [컨셉력] 본질의 힘을 믿어라.
4. [구성력] 3의 법칙을 활용하라.
5. [설득력]  너 자신부터 설득하라.
6. [표현력] 진심을 정확하게 표현하라. 
7. [프레임] 기반을 다지고 뼈대를 세워라.
8. [핵심 메시지] 문서의 핵심을 꿰뚫어라. 
9. [데코레이션] 다듬고 확인하고 포장하라. 
10. [일관성] 지루하지 않게 반복하여 강조하라.
11. [객관성] 보고의 객관성을 견지하라.
12. [고객지향] 상대의 입장에서 보고하라. 
13. [메모/브리핑] 간결하고 명료하게 보고하기  
14. [사내 문서] 역량을 10배 올리는 실전 보고서 작성  
15. [사외 문서] 몸값을 10배 올리는 실전 제안서 작성
16. [프레젠테이션] 마음을 움직이는 프레젠터 되기
</t>
  </si>
  <si>
    <t>1. 업무에 필요한 비즈니스 문서를 작성에서 보고법까지
2. 핵심역량을 기르고자 하는 학습자</t>
  </si>
  <si>
    <t>1. 일상생활에서도 쉽게 다가갈 수 있는 글쓰기 노하우를 활용할 수 있다. 
2. 글쓰기 트레이닝을 통해 글의 목적에 따른 업무적 글쓰기 전략을 수행할 수 있다. 
3. 글쓰기에서의 제목과 첫 문장의 중요성에 대해 설명할 수 있다.</t>
  </si>
  <si>
    <t>1. 처음부터 잘 쓰는 사람은 없다
2. 잘 쓰기 위해선 잘 버려야 한다
3. 때론 기존의 관점을 내던져야 한다
4. 잘못된 글쓰기 습관을 버려야 한다
5. 좋은 제목은 글의 질을 끌어올린다
6. 첫 문장이 지닌 힘은 가볍지 않다 
7. 독자와 소통하는 글쓰기 전략이 필요하다
8. 효과적인 마무리는 깊은 여운을 남긴다</t>
  </si>
  <si>
    <t>1. 일상생활이나 업무 상에서 글쓰기에 활력을 불어넣고 싶은 모든 직장인 
2. 기업체 전 임직원(사원~임원급)</t>
  </si>
  <si>
    <t>1. 생각을 논리적으로 정리하고 전달할 수 있다.
2. 업무를 수행할 때 논리적으로 과제 해결 프로세스를 체계화 할 수 있다.
3. 논리적 사고 기술을 자신의 업무에 적용할 수 있다.</t>
  </si>
  <si>
    <t>1. 논리란 무엇인가?
2. 논리적 Biz 커뮤니케이션
3. MECE를 활용한 체계적 접근
4. MECE를 활용한 그룹핑
5. So what? Why so?
6. So what? Why so? 트레이닝
7. Logic Tree
8. Logic Tree의 종류와 적용
9. 피라미드 논리구조
10. 피라미드 논리구조의 종류
11. 논리구조/패턴 적용 트레이닝
12. 논리적 의사결정
13. 논리적 비즈니스 문제 해결
14. 비즈니스 문서작성
15. 설득전략
16. 비즈니스 프레젠테이션</t>
  </si>
  <si>
    <t>1. 문제해결이나 과제를 논리적으로 해결하고자 하는 직장인
2. 논리적으로 설득하는 업무가 많은 직장인</t>
  </si>
  <si>
    <t>1. 효율적인 시간관리를 통해 자아실현 기반을 마련할 수 있다.
2. 창의적인 조직문화가 형성되어 업무효율과 업무성과를 높일 수 있다.</t>
  </si>
  <si>
    <t>1. 광고전략을 이해하고 다양한 비즈니스에 이를 활용할 수 있다.
2. 크리에이티브 전개와 카피라이팅 능력을 갖출 수 있다. 
3. 설득력 있는 기획서와 보고서 등을 작성할 수 있다.</t>
  </si>
  <si>
    <t xml:space="preserve">1. 광고기획의 표현과 배경 
2. 광고컨셉 추출 
3. 브리프 작성법 
4. 그리드모델과 포지셔닝 
5. 카피라이팅의 개념 
6. 커뮤니케이션의 조건 
7. 카피라이팅 아이디어발상법 
8. FAB와 GRID모델의 응용 
9. 카피와 리듬과 8가지 흐름 
10. TV광고의 제작 
11. 인쇄광고카피와 헤드라인 유형 
12. 브랜드네이밍 
13. 슬로건과 캐치프레이즈 
14. 직장인의 글쓰기 기초 
15. 구양수의 三多 
16. 글쓰기 기초만들기 
17. 글쓰기 업그레이드 
18. 글쓰기 프로 테크닉 
19. 인터넷 글쓰기 
20. 한 줄의 성공법칙
</t>
  </si>
  <si>
    <t>1. 광고회사 경영자 및 간부사원 (카피라이터/디자이너/광고기획자/CM 플래너/웹기획/웹카피/네이미스트 등)
2. 기업의 광고, 마케팅 담당자 및 기업체의 홍보 담당자 
3. 기획서나 보고서를 작성하는 직장인 
4. 홈쇼핑이나 포털사이트를 운영하는 직장인</t>
  </si>
  <si>
    <t>1. 기존의 딱딱하고 형식적인 사업기획, 문서작성, 발표방식을 벗어나 의사결정권자의 마음을 움직일 수 있는 스토리텔링 기반의 기획과 작성, 발표 방식을 학습함으로써 실무에 적용할 수 있다.
2. 상사, 고객, 청중들을 감동시키어 내 편으로 만들고 싶은 발표자들은 인지심리학에 기반한 스토리텔링 기법들을 습득하여 실전에 적용할 수 있다. 
3. 스토리텔링 기반의 기획에서부터 발표까지의 노하우를 습득하여 경쟁력 있는 제안을 준비할 수 있다.</t>
  </si>
  <si>
    <t>1. 스토리텔링과 '설득'
2. 스토리텔링과 'Concept'
3. 스토리텔링은 '구조화'와 '시각화'
4. 완벽한 스토리텔링을 위한 준비요소
5. 스토리텔링의 '갈등'과 비즈니스 문서의 '문제' 연결
6. 정보수집 노하우'로 시작하는 문제해결
7. 스토리텔러의 문제해결 노하우 
8. 스토리텔링을 적용한 좋은 보고의 공통점 
9. 프레임워크를 적용한 스토리텔링 문서
10. 나만의 스토리텔링을 입힌 실전보고서 
11. 스토리텔링 시각화 작성비법 1 
12. 스토리텔링 시각화 작성비법 2
13. 발표울렁증인 나의 마음을 스토리텔링하기 
14. 상사와 고객의 스토리 읽기
15. 몸'으로 이야기하는 스토리텔러 
16. 나와는 다른 스토리텔러의 스피치</t>
  </si>
  <si>
    <t>1. 기업체 전 부문의 관리자 
2. 경영기획 및 내외부 제안 관련 업무 실무자 
3. 비즈니스 문서 작성에 익숙하지 않은 신입사원 
4. 보고의 핵심에 스토리텔링의 기법을 적용하여 경쟁력있는 보고 및 제안을 하고자 하는 임직원</t>
  </si>
  <si>
    <t>한번에 통과되는 전략적 보고 기법</t>
  </si>
  <si>
    <t xml:space="preserve">1. 설득력 없는 보고의 문제점을 살펴, 자신의 보고 상황을 점검하여 정정할 수 있다.
2. 보고 받는 대상 및 상황을 명확히 파악 하여, 상황 별 적합한 보고를 수행할 수 있다.
3. 효과적인 보고를 위해 점검해야 할 포인트를 확인하고, 수행하여 인정받는 보고를 할 수 있다. 
</t>
  </si>
  <si>
    <t>1. 보고, 무엇이 문제인가?
2. 당신의 보고, 최종 고객은 누구인가?
3. 내 상사의 스타일은 무엇인가?
4. 내 상사의 우선가치는 무엇인가?
5. 인정받는 직장인의 보고 센스!     channel과 timing
6. 구슬이 서말이어도 꿰어야 보배라지.
7. 당신은 이 보고를 왜 하는가?
8. 상황을 제대로 이해했는가?
9. 사실적이고, 믿음을 주는 보고!
10. 보고 내용의 구조화Ⅰ
11. 보고 내용의 구조화 Ⅱ
12. 보고의 제목, 어떻게 정할까?
13. 효율적인 표현 방법과     보고 내용을 점검하는 방법
14. 신뢰 받는 보고 태도 만들기!
15. 보고 과정의 구성 종합 사례</t>
  </si>
  <si>
    <t xml:space="preserve">1. 설득력 있는 보고를 하고 싶은 사원~대리급
2. 문서작성과 보고의 기본업무지식이 필요한 신입사원
</t>
  </si>
  <si>
    <t>문제해결</t>
  </si>
  <si>
    <t>1. 의사결정에 영향을 미치는 심리적 요인을 인식하여, 판단력과 결정력을 향상 시킬 수 있다.</t>
  </si>
  <si>
    <t>1. 메타인지와 융화
2. 융합과 통찰
3. 접근 동기와 회피 동기</t>
  </si>
  <si>
    <t>1. 의사결정 요인을 이해하고 오류를 줄이려는 전 임직원</t>
  </si>
  <si>
    <t>1. 통합적 사고력 배양을 통해 문제 해결 능력을 향상시킬 수 있다.</t>
  </si>
  <si>
    <t xml:space="preserve">1. 전략 키우기     
2. 기획력 키우기     
3. 실행력 키우기     
4. 문제해결 능력 키우기     
5. 문제해결과 분석툴     
6. 전략적 사고 키우기     
7. 적극적인 문제 해결사     
8. 조직 속에서의 나     
9. 논리적, 단계적인 문제해결 방법     
10. 시장 성장 매트릭스와 경험곡선     
11. 전략적 직관 키우기 1     
12. 전략적 직관 키우기 2    
13. 관찰 능력 키우기     
14. 제로베이스 사고     
15. 가설 사고 </t>
  </si>
  <si>
    <t>1. 사고력과 문제해결을 향상시키고자 하는 전 임직원</t>
  </si>
  <si>
    <t>1. 다양한 문제 상황에서 두려움을 털어내고 능동적으로 문제를 해결하기 위한 창의적 문제해결 능력을 배양할 수 있다.</t>
  </si>
  <si>
    <t xml:space="preserve">1. 거래처가 결재를 하지 않아요     
2. 당신의 김과장이 부정을 저질렀다면     
3. 평범함을 경계하라     
4. 어떤 사람이 두각을 나타내는가?     
5. 해답은 있긴 있어?     
6. 거절을 즐겨라     
7. 괜한 오해     
8. 지혜로운 사람은 많다     
9. 팀플레이어     
10. 평소에 고민 좀 하세요!     
11. 고객은 어디에 숨어 있을까?     
12. 분석하고 또 분석하자! </t>
  </si>
  <si>
    <t>1. 직장생활에서 마주하게 되는 문제를 능동적으로 해결하여, 조직의 핵심 인재로 성공하고자 하는 사원~대리급 학습자</t>
  </si>
  <si>
    <t>1. 조직의 문제를 해결하기 위해 갖춰야 할 기본적인 마인드셋이 무엇인지 학습한다.
2. 과학적인 문제해결 방법론을 통해 실제 조직에서 발생하는 문제에 적용하는 법을 터득한다. 
3. 더 나은 해법을 발견하고 제안함으로써 조직의 발전에 기여할 수 있는 기회를 제공한다. 
4. 조직 내외에서 문제해결 전문가로 활동할 수 있는 기본 역량을 갖춘다.</t>
  </si>
  <si>
    <t>1. 삶이란 문제의 연속이다.
2. 문제해결의 기본구조, 가설연역법
3. 문제를 잘 정의하라.
4. 문제에도 유형이 있다.
5. 가설을 왜 세워야 할까
6. 가설 설정의 기술
7. 좋은 가설의 조건
8. 실증이란 무엇인가
9. 실증을 설계하라.
10. 결정적 실증
11. 분석의 기본기
12. 분석의 꽃, 2x2 매트릭스
13. 인터뷰의 기술
14. 곤란한 상황에서의 실증
15. 해법의 가설 설정
16. 합리적인 의사결정
17. 해법의 실험
18. 문제해결사의 마지막 조건</t>
  </si>
  <si>
    <t>1. 조직의 중간관리자
2. 프로젝트 수행자, 문제 해결 능력 향상을 원하는 직장인</t>
  </si>
  <si>
    <t>1. 과제중심의 문제해결을 위한 경영환경 분석 방법 및 다양한 업계 분석 모델을 파악할 수 있다. 
2. 비즈니스 프로젝트를 위한 목표설정, 가설 설정과 도출 및 데이터 수집, 스토리보드 작성, 인터뷰 기법을 파악할 수 있다. 
3. 문제해결에 대한 올바른 보고서 작성과 효율적인 프레젠테이션 방법을 숙지할 수 있다.</t>
  </si>
  <si>
    <t xml:space="preserve">1. 어떻게 문제를 해결하고 보고할 것인가? 
2. 문제해결의 기본 도구, 경영환경 분석을 활용하라 
3. 다양한 분석 모델을 활용하라(1) 
4. 다양한 분석 모델을 활용하라(2) 
5. 목표 설정은 비즈니스 프로젝트의 시작이다 
6. 문제해결 프로세스를 파악하라 
7. 가설 설정으로 탁월한 결론을 도출하라
8. 데이터 매트릭스로 데이터를 수집하라 
9. 스토리보드를 통해 전체를 보는 안목을 키워라 
10. 인터뷰 기법인 PROCESS를 활용하라 
11. 데이터 분석과 진단으로 논리도를 작성하라 
12. 보고서는 논리와 헤드라인이 중심이다
13. 보고서의 상세 지원 데이터를 준비하라
14. 설득력을 높이는 보고서 구성 전략을 세워라 
15. 보고서 품질의 핵심인 내용을 구조화하라 
16. 효율적인 표현 방법으로 보고 내용을 점검하라 
17. 프레젠테이션이 성공적인 보고회를 좌우한다 
</t>
  </si>
  <si>
    <t>1. 기업 생존의 핵심 이슈, 문제해결 및 보고를 위한 안목 구축이 필요한 기업체 전 임직원 
2. 경영지원, 경영혁신 등의 부서 담당자</t>
  </si>
  <si>
    <t>1. 비즈니스 업무역량과 업무수행력 강화로 조직 구성원의 가치를 높여 경쟁력을 갖출 수 있게 한다.
2. 비즈니스에서의 구성원의 역할과 업무핵심 역량을 숙지하여 실제 비즈니스에 적용시킬 수 있다. 
3. 대화/지시/보고, 불만고객응대, 고객응대 등 다양한 상황에서의 적합한 대처방법을 적용하여 직면한 문제에 효과적으로 대응할 수 있다. 
4. 비즈니스 상황에 효과적인 업무실행력 발휘하여 내부 고객과 외부 고객에게 좋은 인상을 심어줄 수 있다.</t>
  </si>
  <si>
    <t>1. (비즈니스 클래스의 전제조건_파트너십)당신의 비즈니스를 파트너십의 프레임으로 점검해 보라
2. (비즈니스 클래스의 전제조건_파트너십)비즈니스 파트너십을 갖추면 커뮤니케이션이 원활해 진다
3. (비즈니스 클래스의 전제조건_파트너십)비즈니스 파트너십의 실천은 비즈니스를 행동하게 한다
4. (비즈니스 클래스의 전제조건_파트너십)파트너의 역할과 행동지침은 조직의 힘을 더하는 원동력이다
5. (비즈니스클래스1. 업무스킬)업무스킬1. 보고 및 지시 스킬
6. (비즈니스클래스1. 업무스킬)업무스킬2. 효과만점 회의스킬I
7. (비즈니스클래스1. 업무스킬)업무스킬3. 효과만점 회의스킬II
8. (비즈니스클래스1. 업무스킬)업무스킬4. 프레젠테이션 스킬 
9. (비즈니스클래스2. 업무대응)업무대응1. 고객불만대응
10. (비즈니스클래스2. 업무대응)업무대응 2. 갈등 조정 커뮤니케이션
11. (비즈니스클래스2. 업무대응)업무대응3. 설득과 협상의 기술
12. (비즈니스클래스2. 업무대응)업무대응4. 상황별 업무대응
13. (비즈니스클래스3. 문서&amp;스피치)문서 &amp; 스피치1. 비즈니스 문서작성
14. (비즈니스클래스3. 문서&amp;스피치)문서 &amp; 스피치2. 사내 문서의 작성
15. (비즈니스클래스3. 문서&amp;스피치)문서 &amp; 스피치3. 스피치의 기술과 전략 
16. (건전한 직장문화를 위한 비즈니스클래스)건전한 직장문화로 조직의 힘을 더하다</t>
  </si>
  <si>
    <t>1. 올바른 비즈니스 업무수행에 따른 업무적 태도의 중요성을 인식하여, 신뢰를 얻는 행동 방식을 체화하고자 하는 임직원 
2. 다양한 상황에서 자신과 조직의 업무 가치를 자신있게 표현하고자 하는 임직원</t>
  </si>
  <si>
    <t>심플리스트</t>
  </si>
  <si>
    <t>1. 심플리스트의 주요 감각을 본인것으로 내재화 시킬 수 있다. 
2. 복잡한 문제를 단순하게 해결해내는 능력을 배양한다. 
3. 복잡한 문제를 해결하기 위한 문제의 본질을 파악하는 능력을 배양한다.</t>
  </si>
  <si>
    <t xml:space="preserve">1. Intro 
2. 왜 단순해져야 하는가?
3. 복잡성에 휘둘리는 이유
4. 복잡성이 극대화된 조직에서 벌어지는 일들
5.  실체를 알면 해법은 단순하다 (1)
6.  실체를 알면 해법은 단순하다 (2)
7. 심플리스트의 육감-부감 (1)
8. 심플리스트의 육감-부감 (2)
9. 심플리스트의 육감-직감
10. 심플리스트의 육감-추상감 (1)
11. 심플리스트의 육감-추상감 (2)
12. 심플리스트의 육감-도상감 
13. 심플리스트의 육감-정리감 (1)
14. 심플리스트의 육감-정리감(2)
15. 심플리스트의 육감-패턴감(1)
16. 심플리스트의 육감-패턴감(2)
</t>
  </si>
  <si>
    <t>1. 기업 내 다양한 업무를 맡고있는 주요 담당자 
2. 조직을 효율적으로 운영하고자 하는 모든 임직원 
3. 기업의 기획업무를 담당하고 있는 부서의 모든 임직원</t>
  </si>
  <si>
    <t xml:space="preserve">1. 전략적 의사결정의 토대가 되는 경영전략의 개념들을 설명할 수 있습니다. 
2. 실행계획의 수립, 변화관리의 적용, 전략의 평가와 통제, 전략적 경영의 실행과 평가 과정을 설명할 수 있습니다. 
3. 전략의 주요 기법, 합리적 의사결정의 프로세스와 방법을 설명할 수 있습니다. 
4. 전략적 의사결정에 성공한 주요 기업들의 사례 분석을 통해 전략수립을 할 수 있습니다. </t>
  </si>
  <si>
    <t xml:space="preserve">1. 경영환경 변화에 따라 전략도 바뀐다
2. 전략이란 무엇인가?
3. 전략의 개념은 어떻게 변화했나?
4. 구조에 적합한 조직을 설계하라
5. 시나리오 계획을 통해 전략을 수립하라
6. 변화를 관리하라
7. 변화관리를 성과에 연결하라
8. 전략을 평가하고 BSC에 적용하라
9. 전략평가시스템을 구축하라
10. 전략통제시스템을 활용하라
11. 외부환경 분석기법을 파악하라
12. 내부역량 분석기법을 파악하라Ⅰ
13. 내부역량 분석기법을 파악하라Ⅱ
14. 합리적 의사결정의 핵심모형을 도출하라
15. 합리적 의사결정 프로세스를 정립하라
16. 합리적 의사결정 방법론을 활용하라
</t>
  </si>
  <si>
    <t xml:space="preserve">1. 기업체 임직원 또는 예비 임원 
2. 기획·전략 부서에서 근무하는 직장인, 기업의 핵심 인재 
3. 경영전략에 대한 이해와 분석, 전략 수립이 필요한 자 
4. 관리자급 이상으로 전략적 사고와 전략적 의사결정이 필요한 자 </t>
  </si>
  <si>
    <t>1. 기업환경의 변화와 전략경영
2. 사업전략과 기업전략
3. 비전경영과 혁신
4. 문제해결형 사고란? 
5. Mckinsey 문제해결방법론 1 
6. Mckinsey 문제해결방법론 2
7. MECE의 개념과 Framework 
8. 로직트리의 개념과 작성법 
9. GE의 문제해결방법론 1 
10. GE의 문제해결방법론 2 
11. 창의적 사고를 통한 문제해결 
12. 효과적 분석실시를 위한 분석도구 활용방법 
13. 사업기회 발견을 위한 외부환경 분석 1 
14. 사업기회 발견을 위한 외부환경 분석 2 
15. 고성과를 위한 내부환경 분석 1 
16. 고성과를 위한 내부환경 분석 2 
17. 신사업 기회 평가 Tool
18. Financial Modeling - Revenue &amp; Cost 
19. Financial Modeling - DCF</t>
  </si>
  <si>
    <t>1. 상황에 적합한 인간관계 스킬을 배양할 수 있다. 
2. 인간관계 스킬의 기반이 되는 이론적 지식 습득할 수 있다.</t>
  </si>
  <si>
    <t>1. Human Factor Theory Review
2. 문제해결과 시너지 창출
3. 문제 파악을 위한 적극적 경청
4. 상대방의 숨은 관심사 파악
5. 상사의 의도, 관심사 이해
6. 효과적 업무수행을 위한 쌍방향 의사소통
7. 핵심 사항의 전달
8. 조직을 대표하는 대변인으로서의 의사소통
9. 객관성 유지를 위한 감정 조절
10. 효과적인 자기 주장
11. 조직 구성원에게 효과적으로 피드백하기
12. 자기 역량개발을 위한 피드백 수용
13. 성과 창출을 위한 설득의 활용
14. 조직내 갈등 관리
15. 협력적 팀 분위기 조성
16. 팀 시너지 창출을 위한 참여
17. 특이한 조직 구성원 다루기
18. 변화를 위한 방식 바꾸기</t>
  </si>
  <si>
    <t xml:space="preserve">1. 조직내에서 원만한 인간관계를 맺어 업무성과를 향상시키고자 하는자 
2. 변화된 조직에 적응하기 위해 효과적인 인간관계 스킬이 필요한 자 
3. 기타 조직 생활을 하는 모든 임직원 </t>
  </si>
  <si>
    <t>1. 기업 경영에서 경영혁신을 위한 창의적 문제해결 능력의 중요성을 이해할 수 있다. 
2. 창의적 문제해결을 위한 Biz-Solver방법론의 7 단계의 주요 활동을 학습할 수 있다.
3. 기업의 문제들을 해결하는데 필요한 창의적 문제해결 기법을 학습할 수 있다. 
4. 창의적 문제해결과 의사결정 과정에서 발생할 수 있는 오류와 원칙을 학습할 수 있다.</t>
  </si>
  <si>
    <t xml:space="preserve">1. 기업 경영의 핵심은 문제해결과 의사결정이다!
2. 신개념 창의적 문제해결 방법! Biz-Solver
3. 시작이 반이다 : 문제와 기회의 탐색
4. 문제와 기회를 어떻게 파악할 수 있을까?
5. 분석이라고 어렵지 않다 : 문제와 기회의 특성 이해
6. 문제와 기회의 성격을 정확히 파악하는 방법은?
7. 예리하게 구분하자 : 문제와 기회의 해결목표
8. 어떤 문제를 기회로 포착해야 하는가? 
9. 이제부터 발현하라 : 창의적 아이디어 개발
10. 누구나 궁금한 창의적 아이디어 도출법은?
11. 사후 예상을 하라 : 아이디어의 결과 추정
12. 아이디어의 결과를 예상할 수 있는 방법은?
13. 베스트를 선정하라 : 아이디어 선택
14. 논리적으로 베스트 아이디어를 선택하는 방법은?
15. 이제, 실행이다 : 아이디어 실행 계획 
16. 아이디어를 효과적으로 추진할 수 있는 방법은? 
</t>
  </si>
  <si>
    <t>1. 경영기획, 경영혁신 부서 근무자 (대리급 이상) 
2. 전략적 의사결정을 위한 전략적 사고, 문제해결력, 전략수립 프로세스 구축이 필요한 부서 근무자</t>
  </si>
  <si>
    <t>1. 문제해결을 위한 최상의 의사결정을 할 수 있는 전략을 습득할 수 있습니다. 
2. 창의적인 접근법과 아이디어로 문제를 해결할 수 있습니다. 
3. 개인 및 조직에서 발생하는 문제상황에 대한 문제해결을 직접 실행할 수 있습니다.</t>
  </si>
  <si>
    <t xml:space="preserve">1. 문제해결을 위한 최상의 의사결정
2. 문제해결의 전략 4단계 - 1단계 문제를 탐색하라!
3. 문제해결의 전략 4단계 - 2단계 문제의 특성을 분석하고 결정하라!
4. 문제해결의 전략 4단계 - 3단계 아이디어를 개발하라!
5. 문제해결의 전략 4단계 - 4단계 아이디어를 선택해서 실행하라!
6. 창의적 대안 개발과 현명한 선택의 노하우
7. 보틀넥의 한계를 뛰어 넘어라!
8. 맥킨지식 논리적 문제해결에 도전하라!
9. 갈등의 본질을 찾아 문제를 해결하라!
10. 유형에 따른 갈등해결의 기술로 문제를 해결하라!
11. 경력개발로 문제해결의 단서를 찾자!
12. 문제해결을 위한 적극적인 회의문화 구축하기
13. 나만의 노하우로 성공적인 회의 진행하기
14. 액션러닝으로 현장의 문제를 해결하라! Ⅰ
15. 액션러닝으로 현장의 문제를 해결하라! Ⅱ
16. 문제해결을 위한 실행을 두려워하지 마라!
</t>
  </si>
  <si>
    <t>1. 문제해결 능력 향상을 원하는 직장인 
2. 조직의 중간 관리자 
3. 프로젝트 수행자</t>
  </si>
  <si>
    <t>1. 효과적으로 일하고 제대로 성과 내기
2. 상사에게 인정받는 방법
3. 보고의 시작: 상사의 지시 의도부터 파악하자
4. 상사에게 인정받는 보고 노하우
5. 업무 상황에 따라 보고 잘하는 노하우
6. 프로젝트 성공은 시작이 좌우한다.
7. 업무 추진의 성공은 일정 관리에 달려 있다.
8. 문제 발생 예측과 리스크 관리 노하우
9. 효과적으로 회의하기
10. 마음을 사로잡는 프레젠테이션
11. 내 메시지를 잘 전달하는 비법
12. 내 메시지를 이해하기 쉽게, 논리적으로 전달하기
13. 의견이 어긋나는 상대방과 합의하기
14. 상대의 마음을 여는 적극적 경청
15. 복잡하게 얽혀 있는 문제 해결하기
16. 딜레마에 부딪쳤을 때 해결하는 노하우
17. 문제를 일으키는 직원과 잘 지내는 법
18. 잘못된 의사결정을 내리지 않는 노하우</t>
  </si>
  <si>
    <t>비즈니스 매너</t>
  </si>
  <si>
    <t>1. 직장 내 대인관계에서 실수 하기 쉬운 직장 매너를 이해하고 생활화 할 수 있다. 
2. 비즈니스 현장에서 고객과의 관계관리를 원활하게 하기 위한 방안을 숙지하여 성공적인 업무 수행이 가능하도록 한다. 
3. 자신에게 맞는 성공적인 이미지 연출법을 습득하고 적용할 수 있다.</t>
  </si>
  <si>
    <t>1. 성공하는 비즈니스맨의 전략적 이미지 메이킹
2. 매너가 경쟁력이다
3. 성공을 약속하는 첫인상 3感 법칙 1
4. 성공을 약속하는 첫인상 3感 법칙 2
5. 비즈니스 방문 매너
6. 비즈니스의 경쟁력을 높이는 프로토콜 의전
7. 나의 경쟁력을 높이는 사내 직장 매너
8. 인간관계를 향기롭게 하는 사외 직장 매너
9. 서양식 비즈니스 테이블 매너
10. 파티 &amp; 와인 매너
11. 글로벌 비즈니스 매너
12. 기본적인 국제 에티켓의 이해
13. 국제 행사의 기본을 알자
14. 비즈니스 매너를 갖춘 글로벌 리더로의 도약</t>
  </si>
  <si>
    <t>1. 처음 회사에 입사한 신입사원 ~ 대리급 
2. 고객 접촉이 많은 영업/판매 부서</t>
  </si>
  <si>
    <t>인문/교양</t>
  </si>
  <si>
    <t xml:space="preserve">1. 새로운 비즈니스 트렌드인 사용자 경험(UX)의 개념을 이해할수 있다. 
2. UX의 기본 요소와 UX 방법론을 이해하고 실무에 매칭하여 적용할 수 있다.   
3. UX를 활용해 고객의 잠재적 니즈를 발견하고 서비스 및 제품 혁신을 위한 비즈니스 전략을 도출할 수 있다. </t>
  </si>
  <si>
    <t xml:space="preserve">1. User에 대한 새로운 시각과 연구
2. User와 소통하는 인터랙션 디자인
3. User 중심 혁신을 위한 전략적 개념
4. User 이해를 위한 다양한 방법론 
5. UX를 이용한 비즈니스의 미래 </t>
  </si>
  <si>
    <t xml:space="preserve">1. 각 기업의 제품 및 서비스 기획 및 마케팅 담당자 
2. UX에 관심이 있는 모든 직장인 </t>
  </si>
  <si>
    <t>1. 인문학을 통해 경영의 통찰력을 체득하고자 하는 기업의 관리자</t>
  </si>
  <si>
    <t>1. 기획과 회의 등 일상업무에서 즉시 활용할 수 있는 10가지 메모&amp;정리 스킬 패턴을 배워 비즈니스 퍼포먼스를 향상시킬 수 있다.
2. 목적과 용도에 따른 실전형 메모&amp;정리 기술을 익혀 집중, 발상, 의사 결정, 사고 역량을 강화할 수 있다.
3. 업무 사례 기반의 구체적인 패턴을 통해 메모와 정리 습관을 익히고 업무에 즉시 활용할 수 있다.</t>
  </si>
  <si>
    <t>1. 집중과 몰입을 위한 ‘공간 정리’
2. 내 머리의 외장하드 ‘메모’ 사용법
3. 발상의 모태 ‘비주얼 메모’
4. 독서가 즐거워지는 ‘책갈피 메모’
5. 기획력을 높여주는 ‘생각 정리’
6. 없던 휴가도 만드는 ‘시간 정리’
7. 인맥관리의 시작 ‘명함 정리와 프로파일 메모’
8. 뒤죽박죽 만물상 머리 속에는 ‘그룹 정리’
9. 회의를 일찍 끝내주는 ‘회의록 정리’
10. 문제의 원인을 찾아주는 ‘피시본 정리’</t>
  </si>
  <si>
    <t>1. 넘쳐나는 정보와 지식을 담는 그릇, 메모리!
직장인의 메모리 최적화와 확장을 위한 특급 패턴을 학습하기를 원하는 모든 직장인</t>
  </si>
  <si>
    <t>1. 직장 내에서 업무 상황에 즉시 활용할 수 있는 10가지 몰입력 스킬 패턴을 배워 비즈니스 퍼포먼스를 향상시킬 수 있다.
2. 몰입을 방해하는 요인과 상황에 따른 극복 방법을 익혀 실질적인 몰입 역량을 향상시킬 수 있다. 
3. 사례별 주제별 몰입 노하우에  대해 알고 실제 업무 상황에 적용할 수 있다.</t>
  </si>
  <si>
    <t>1. 산만함을 이기는 몰입 (보물섬을 찾는 캐리비안의 해적!)
2. 과몰입을 바로잡는 몰입 (분리수거하고 가실게요!)
3. 몰입 지속력을 키우는 몰입 (과녁을 뚫는 명궁사가 되어라!)
4. 방해물도 물리치는 몰입 (광대역 LTE도 의미 없다!)
5. 아이디어 창출을 위한 몰입 (아이디어 결핍 해소엔, 걸으셔!)
6. 급박할 때의 몰입 (레고 블록으로 놀자!)
7. 회의 중 잡념을 물리치는 몰입 (잡화점에 간 아이젠하워!)
8. 바빠서 집중이 안될 때의 몰입 (부대찌개보다 스테이크!)
9. 독서할 때의 몰입 (In sight, In mind! 패턴)
10. 공사다망 할 때의 몰입 (살생부를 쓰자!)</t>
  </si>
  <si>
    <t>1. 성공한 사람들과 자기개발의 근본이 되는 몰입의 방법과 노하우를 얻고자 하는 직장인
2. 상황에 따른 현실적이고 실용적인 몰입의 기술을 익혀 실제 업무에 적용하고자 하는 직장인</t>
  </si>
  <si>
    <t>1. 대인 업무를 원활하게 할 수 있는 인맥을 형성하고 관리할 수 있다. 
2. 인맥 관리를 통해 소통과 관계 역량을 강화함으로써, 업무 전반에서 원활한 협업을 수행할 수 있다.
3. 업무 사례 기반의 구체적인 패턴을 통해 인맥 만들기와 인맥 관리 방법을 익히고 업무에 즉시 활용할 수 있다.</t>
  </si>
  <si>
    <t>1. 많은 인맥이 버거울 때의 인맥관리
2. 껄끄럽고 불편한 상대 인맥 만들기
3. 편식은 No! 골고루 인맥 만들기
4. 인맥인 듯 인맥 아닌 인맥 관리하기
5. 술자리 없이 인맥 만들기
6. 잘 쓰면 약, SNS로 인맥 관리하기
7. 뜸한 만남을 인맥으로 만들기
8. 사교성 없이도 인맥 만들기
9. 아부로 오해 받지 않는 인맥 관리
10. 가짜 인맥을 진짜 인맥으로 만들기</t>
  </si>
  <si>
    <t>1. 인간관계의 꽃, 인맥!
성공을 부르는 인맥 관리를 위한 10가지 필살기를 배우고자 하는 모든 직장인</t>
  </si>
  <si>
    <t>1. 직장 내에서 업무 상황에 즉시 활용할 수 있는 10가지 잡담력 스킬 패턴을 배워 비즈니스 퍼포먼스를 향상시킬 수 있다.
2. 포멀한 대화법과는 다른 잡담 상황에 익숙해 짐으로써, 실전형 Talk power 역량을 향상시킬 수 있다.
3. 잡담으로 대표되는 Small talk의 다양한 상황 적응력과 친화력, 설득력의 비결에 대해 알고 실제 대화 상황에 적용할 수 있다.</t>
  </si>
  <si>
    <t>1. 회의 전 잡담 : 침묵의 무게가 너무 버거워요!
2. 업무 개시 전 잡담 : 하루의 컨디션, 출근 직후에 잡아야죠
3. 휴게실/식당 잡담 : 무심결에 한마디 했다가 혼났어요!
4. 후배와의 잡담 : 저만 곁에 가면 조용해져요
5. 상사와의 잡담 : 그분과 잡담을요? 제가요?
6. 긴장해소용 잡담 : 잡담만 해도 성과를 내는 이 사람, 뭐죠?
7. 국면 전환용 잡담 : 저더러 말을 끊는 기계 같대요.
8. 서로를 이어주는 잡담 : 브리지 오버 트러블드 퍼슨
9. 방황하는 잡담 : 이리 갈까, 저리 갈까, 차라리 돌아 갈까.
10. 인정받는 잡담 : 지식보다 표현</t>
  </si>
  <si>
    <t>1. 포멀한 대화법과는 다른 잡담 상황에 익숙해 짐으로써, 실전형 Talk power 역량을 향상시키고 싶은 임직원
2. 잡담으로 대표되는 Small talk의 다양한 상황 적응력과 친화력, 설득력을 갖고자 하는 임직원</t>
  </si>
  <si>
    <t>1. 니체의 사상에 대해 알 수 있다.
2. 니체의 인생철학에 드러난 운명론에 대해 알 수 있다.</t>
  </si>
  <si>
    <t xml:space="preserve">1. 창조를 위한 파괴자, 니체
2. 고귀한 역사의 시작, 신의 죽음
3. 진정한 강자가 되는 우아한 방식, ‘힘에의 의지’
4. 새로운 가치를 창조하는 힘, 아이의 정신
5. 모든 것은 때가 되면 돌아온다, 영원회귀 사상 
</t>
  </si>
  <si>
    <t xml:space="preserve">1. 철학에 관심 있는 일반인 및 직장인
2. 니체의 철학을 통해 인문학적 소양을 높이고자 하는 직장인
</t>
  </si>
  <si>
    <t>1. 실생활에서 쉽게 구할 수 있는 재료를 활용하여 간편하고 색다른 요리를 만들 수 있다.
2. 요리를 통해 가족과 친구, 연인과의 즐거운 관계를 만들 수 있다.</t>
  </si>
  <si>
    <t>1. 딸이 친구를 데리고 왔을 때 아빠가 만들어 줄 수 있는 음식
2. 비오는 날 먹고 싶은 음식 만들기
3. 프로포즈할 때 필요한 로맨틱한 음식
4. 기러기 아빠 혼자 맛있게 밥을 먹고 싶을 때 아내가 알려주는 요리
5. 간단하고 건강한 한 끼를 먹고 싶을 때
6. 나른한 주말 오후, 건강을 생각하는 간식타임!
7. 즉석요리를 더 맛있게 만들기
8. 연말 파자마 파티를 열고 싶을 때 만들 수 있는 음식
9. 출출한 밤, 간단하고 맛있는 야식</t>
  </si>
  <si>
    <t>1. 요리에 관심있는 직장인
2. 요리를 통해 주변 관계를 더욱 돈독히 하고싶은 자</t>
  </si>
  <si>
    <t>TV로펌 법대법, 가정1</t>
  </si>
  <si>
    <t>1. 가정 생활 전반에 걸친 다양한 법률 이슈에 대해 판례와 전문 변호사의 법리 해석을 통해 각종 송사와 법적 문제 상황에서 자신을 방어하고 대처하는 능력을 향상 시킬 수 있다.</t>
  </si>
  <si>
    <t>1. 기러기 아빠 이렇게 하면 위자료 못 받는다!
2. 남의 자식을 내 씨인 줄 알고 키운 남편!
3. 친자확인 요청했을 때 거부하면?
4. 학교폭력 구경만해도 내 자녀에게 불이익?
5. 가족 여행 갔다가 아버지 돌아가시면?
6. 내 아버지 묘라도 합장하면 강제 이장 당한다?
7. 내 자녀가 몰래 산 휴대폰, 환불 받을 수 있다!
8. 다른 사람이 내 아버지 묘를 자기 아버지 묘라 하면?
9. 구박받는 며느리VS무시당하는 시어머니
10. 부모님 화장시켰다면 종손에게 배상해야 한다!
11. 애완견 죽었을 때, 과태료 물지 않으려면?
12. 병원비 걱정, 자식에게 맡겨라! 
13. 내 자식 효자 만드는 법!
14. 이런 남편 아내가 바람 펴도 위자료 못 받는다!
15. 상속전2년을조심하라!
16. 시어머니가 한 최고의 막말은?</t>
  </si>
  <si>
    <t>1. 각종 송사로 인한 금전적 심리적 피해로부터 자신을 방어하고자 하는 3~40대 직장인
2. 다양한 법률적 이해와 지식을 통해 문제 상황에 대한 사전 대처 능력을 갖추고 싶은 모든 직장인</t>
  </si>
  <si>
    <t>TV로펌 법대법, 가정2</t>
  </si>
  <si>
    <t>1. 내 몫의 유산, 불효자는 받을 수 없다! 
2. 부모님 모시고 산 양아들, 유산 더 가져갈 수 있다!
3. 유언장, 이것 안 쓰면 무효로 만들 수 있다!
4. 땅 주면 자식 농사 망친다! 
5. 축의금으로 내 자식 세금폭탄 맞는다!
6. 가정 버린 아버지, 생활비 받을 수 있다!
7. 남편의 월급이 수상하다면?
8. 나 없을 때, 아내가 내 도장으로 집 팔면?
9. 착한 사위 하나, 출세한 열 아들보다 낫다!
10. 생색내며 재산 넘겨주는 최고의 방법은?
11. 거짓말하고 친정에 돈 빌려준 아내!
12. 시어머니가 아들의 속옷 챙겨주면?
13. 시어머니에게 받은 땅, 시누이가 뺏어간다!
14. 아들에게 보태준 돈, 며느리에게 뺏긴다?
15. 시어머니가 남편에게 준 빌딩, 내가 이것 했다면?
16. 장모에게 양육비 안 주려고 한 사위, 위자료 문다!</t>
  </si>
  <si>
    <t>TV로펌 법대법, 건강 의료</t>
  </si>
  <si>
    <t>1. 건강 의료에 관한 다양한 법률 이슈에 대해 판례와 전문 변호사의 법리 해석을 통해 각종 송사와 법적 문제 상황에서 자신을 방어하고 대처하는 능력을 향상 시킬 수 있다.</t>
  </si>
  <si>
    <t>1. 요양비 80%를 지원받는 방법!
2. 무료 암 검진 안 받으면, 병원비 더 내야 한다!
3. 10년 간 다닌 병원에서 암 발견 못해 사망하면?
4. 암에 걸린 당신, 95% 지원받을 수 있다!
5. 눈썹문신, 환불 받을 수 있을까? 
6. 환자 부담이었던 3가지 병원비, 반값 된다! 
7. 아픈 당신을 위한 복지법! 
8. 아프려면 한국에서 아파라! 
9. 노안, 완전한 수술은 없다!
10. 쌍꺼풀 수술한 당신, 치료비 돌려받을 수 있다!
11. 단돈 500원에 물리 치료 받는 방법!
12. 특진교수에게 예약하고 일반의사에게 진료받으면?
13. 내 가족 살리는 응급실 이용법!
14. 전립선 검사 함부로 받지 마라!
15. 응급실, 돈 없어도 접수 할 수 있다?
16. 응급 상황 무면허 운전, 유죄? 무죄?</t>
  </si>
  <si>
    <t>TV로펌 법대법, 교통사고</t>
  </si>
  <si>
    <t>1. 교통사고와 관련한 다양한 법률 이슈에 대해 판례와 전문 변호사의 법리 해석을 통해 각종 송사와 법적 문제 상황에서 자신을 방어하고 대처하는 능력을 향상 시킬 수 있다.</t>
  </si>
  <si>
    <t>1. 경미한 교통사고, 어떻게 할지 고민 된다면?
2. 교통사고 합의서 쓸 때 '이것' 조심해라!
3. 보복 운전 당한 당신, 상대방은 징역 산다!
4. 사고 나면 무조건 입원해라?
5. 환입제도 이용해 합의하라!
6. 합의기간, 내 마음대로 할 수 있다! 
7. 교통사고 합의금, 퇴직금까지 챙겨라!
8. 사실혼 배우자도 손해보상금 받을 수 있을까?
9. 감기약 먹고 운전하면 처벌대상일까?
10. 내 주변 블랙박스를 확보하라!
11. 교통사고 후 믿지 말아야 할 말은?
12. 나라에 청구할 수 있는 교통사고?</t>
  </si>
  <si>
    <t>TV로펌 법대법, 구매 소비</t>
  </si>
  <si>
    <t>1. 일상 생활 전반에 걸친 다양한 구매 소비 관련 법률 이슈에 대해 판례와 전문 변호사의 법리 해석을 통해 각종 송사와 법적 문제 상황에서 자신을 방어하고 대처하는 능력을 향상 시킬 수 있다.</t>
  </si>
  <si>
    <t xml:space="preserve">1. 자동차, 저렴하게 사는 방법!
2. 휴대폰 알뜰하게 사려면?
3. 맛 없으면 100% 환불, 환불 받을 수 있을까?
4. 주문도 안 한 우유, 돈 내야 하나?
5. 당신이 산 홍삼농축액이 가짜라면?
6. 고장 났는지 모르고 산 중고차, 환불 받을 수 있다!
7. 김치 냉장고 때문에 김장 망쳤다면?
8. 월 2만 원 아끼려다 45배 덤터기 쓴다! 
9. 여행 상품 당일 취소 환불 불가는 거짓말!
10. 염색약 산 날 바로 쓰지 마라!
11. 식중독 걸렸다면 병원보다 보건소! 
12. 음식점에서 돌 씹었다면?
13. 고장 난 세탁기 환불 받을 수 있다!
14. 뚝배기가 터져서 상해를 입었다면?
15. 단종된 TV 수리거부 당했을 때!
16. 고가의 유아용품 무조건 안심하지 마라! </t>
  </si>
  <si>
    <t>TV로펌 법대법, 보상 배상</t>
  </si>
  <si>
    <t>1. 일상 생활 전반에 걸친 보상과 배상의 다양한 법률 이슈에 대해 판례와 전문 변호사의 법리 해석을 통해 각종 송사와 법적 문제 상황에서 자신을 방어하고 대처하는 능력을 향상 시킬 수 있다.</t>
  </si>
  <si>
    <t>1. 빙판길에서 다쳤다면?
2. 손님 부주의로 다쳤다면?
3. 실내수영장에서 다치면 책임은 누가?
4. 요가학원, 도중에 환불 받을 수 있을까? 
5. 식당 내 어린이 소란, 보상받을 수 있다!
6. 해수욕장에서 다쳤다면 보상받을 수 있을까?
7. 어린이집에서 흉터가 생겼다면?
8. 목욕탕 라커에 넣어 둔 돈이 사라졌다! 
9. 술자리에서 일어난 시비, 배상 해야 할까? 
10. 고3 자녀 있으면 층간소음 배상 더 받아라!
11. 내 집 앞 눈 때문에 다친 사람이 있다면?
12. 옆집 나무 때문에 피해를 입었다면?
13. 애견에게 물린 사람, 견주에게 배상 청구하면?
14. 맨홀 덮개에 부딪혀 다친 경우, 보상은?
15. 찜질방에서 코골이로 인한 소음!
16. 대리운전 기사가 사고 내면?</t>
  </si>
  <si>
    <t>TV로펌 법대법, 보험 카드</t>
  </si>
  <si>
    <t>1. 보험 카드와 관련한 다양한 법률 이슈에 대해 판례와 전문 변호사의 법리 해석을 통해 각종 송사와 법적 문제 상황에서 자신을 방어하고 대처하는 능력을 향상 시킬 수 있다.</t>
  </si>
  <si>
    <t xml:space="preserve">1. 택시 사고, 이것 받고 내리자!
2. 보험회사, 이렇게 하면 보험금 더 준다!
3. 합의한 교통사고, 또 보험금 청구해라!
4. 시세 떨어진 내 차, 그 만큼 돌려받아라!
5. 해외 여행가서 보험 보상 못 받는다?
6. 보험 해지할 때 환급금 믿지 마라! 
7. 만기 후 보험료, 다 돌려주지 않는다!
8. 암 보험 가입 잘하면, 남들 보다 더 받는다! 
9. 카드 회사는 당신의 개인 정보를 평생 이용할 수 있다?
10. 사망 보험금 수령, 전화 한 통에 달려 있다! 
11. 강남 부자들이 보험으로 돈 버는 방법은? 
12. 뇌졸중 대비 보험 들고도 보험금 못 받는 이유!
13. 2년 간 안 찾아간 보험금, 휴지 조각 된다! 
14. 보험 해지 고민한다면 보험료 내지 마라!
15. 한도 초과 된 카드 값, 이 사람이 갚아야 한다!
16. 먼저 검사하자고 하면 보험금 받을 수 없다! </t>
  </si>
  <si>
    <t>TV로펌 법대법, 부동산</t>
  </si>
  <si>
    <t>1. 부동산과 관련된 다양한 법률 이슈에 대해 판례와 전문 변호사의 법리 해석을 통해 각종 송사와 법적 문제 상황에서 자신을 방어하고 대처하는 능력을 향상 시킬 수 있다.</t>
  </si>
  <si>
    <t>1. 전세사기 예방법과 대처법
2. 월세시대는 끝났다!
3. 집, 자식에게 팔아라!
4. 세입자가 계약 전 알아봐야 하는 것
5. 집 살 때 이것 확인하고 집값 폭락 면하자!
6. 부동산 시장의 로또는 경매다?
7. 은행에서 내 놓은 집, 싸게 사는 방법?
8. 집주인의 권리를 지키는 유일한 법은?
9. 집 계약은 금요일 4시 30분 이후에 해라!
10. 부동산도 맞들면 낫다!
11. 미등기 아파트 위험이 아니라 기회다! 
12. 옆 집이 사용한 내 땅, 20년 후에 뺏긴다?
13. 방 3개 전세 2500만원! 절대 믿지 마라!
14. 중도금 제 날짜에 못 맞추면?
15. 고층 아파트에 살고 있다면 이것 확인해라!
16. 집 사고 팔 때 세금 아끼려면?</t>
  </si>
  <si>
    <t>TV로펌 법대법, 사회생활</t>
  </si>
  <si>
    <t>1. 사회 생활 전반에 걸친 다양한 법률 이슈에 대해 판례와 전문 변호사의 법리 해석을 통해 각종 송사와 법적 문제 상황에서 자신을 방어하고 대처하는 능력을 향상 시킬 수 있다.</t>
  </si>
  <si>
    <t>1. 처벌 받지 않는 음주운전도 있다? 
2. 이름 때문에 입국 거부 당한다?
3. 중요한 거래는 술자리에서 해라? 
4. 한 턱 쏜다는 술 값, 누가 내야 할까?
5. 술 마시고 보상받는 법도 있다? 
6. 초저가 항공권 산 당신, 바가지 썼다! 
7. 이것 안 준 사장님, 과태료 처벌받는다! 
8. 정년 늘려달라는 직원VS못 해준다는 회사
9. 오래 전 일하다 다쳤던 종업원, 산재 받을 수 있나?
10. 맡아준 짐, 임의로 처분 했다면? 
11. 당신이 비행기에서 테러범 될 수 있다!
12. 부하직원이 실연당하면 배상 해줘야 한다?
13. 상사의 지시로 장례식 다녀오다 죽으면?
14. 문자폭탄, 같이 죽자 해놓고 살면 전과자!
15. 외국에 내 흔적 남기면 경비 다 날린다!
16. 구두로 약속한 복권 당첨금, 받을 수 있을까?</t>
  </si>
  <si>
    <t>TV로펌 법대법, 상식</t>
  </si>
  <si>
    <t>1. 일상 생활 전반에 걸친 다양한 법률 상식에 대해 판례와 전문 변호사의 법리 해석을 통해 각종 송사와 법적 문제 상황에서 자신을 방어하고 대처하는 능력을 향상 시킬 수 있다.</t>
  </si>
  <si>
    <t>1. 야동 보면 취업제한 10년 처벌받는다!
2. 대한민국 중학생 60% 애인 있다!
3. 대한민국 청소년 13세부터 술 마신다!
4. 한국은 운전면허 따기 쉽다! 
5. 도둑, 맑은 날 든다!
6. 국민 5명 중 1명이 전과자다! 
7. 거짓말, 그 첫 번째 이야기
8. 효과 없는 한약
9. 당신이 모르는 물의 진실
10. 등산복차림 중년 출입금지하는 식당!
11. 단풍놀이 가서 도토리 탐내지 마라 
12. 거짓말, 그 두 번째 이야기
13. 거짓말로 호언장담하다 손해 입히면?
14. 1000원만 있으면 증거보존 할 수 있다. 
15. 도둑이 파손한 문, 수리는 누가?
16. 명절 연휴에 빈집 털이 걱정된다면?</t>
  </si>
  <si>
    <t>TV로펌 법대법, 성희롱</t>
  </si>
  <si>
    <t>1. 성희롱과 관련한 다양한 법률 이슈에 대해 판례와 전문 변호사의 법리 해석을 통해 각종 송사와 법적 문제 상황에서 자신을 방어하고 대처하는 능력을 향상 시킬 수 있다.</t>
  </si>
  <si>
    <t xml:space="preserve">1. 상담원에게 전화로 성희롱하면?
2. 성추행범 감싸주는 기사보도!
3. 팔 안쪽을 만져도 배상해야 한다!
4. 훈계하다 허벅지에 손이 닿으면?
5. 성희롱 제대로 알고 대처하는 법! (1)
6. 바바리맨은 벌금 300만원이다!
7. 성희롱 제대로 알고 대처하는 법! (2)
8. 여직원을 향한 성희롱에 같이 긍정하면?
9. 성희롱 제대로 알고 대처하는 법! (3)
10. 아이에게 뽀뽀하면 500만 원!
11. 상사에게 성희롱 당한 당신, 보상 받고 싶다면?
12. 비키니 여인 쳐다 본 남성 성희롱이다?
13. 러브샷 강요하면 벌금 문다!
14. 여자가 남자를? 남성 성추행 </t>
  </si>
  <si>
    <t>TV로펌 법대법, 세무</t>
  </si>
  <si>
    <t>1. 세무와 관련한 다양한 법률 이슈에 대해 판례와 전문 변호사의 법리 해석을 통해 각종 송사와 법적 문제 상황에서 자신을 방어하고 대처하는 능력을 향상 시킬 수 있다.</t>
  </si>
  <si>
    <t xml:space="preserve">1. 사위와 장모가 주소지가 같다면 세금폭탄 맞는다!
2. 이혼 후 '위자료'로 받은 집, '재산분할'로 받은 집
3. 60세 이상 연소득 1,300만 원 이하의 근로자를 위한 법! 
4. 싼 집으로 이사한 당신, 이것 더 내고 있다!
5. 연금저축, 중도 해지하면 세금으로 내야 한다!
6. 부모님이 암으로 사망하면, 이것 받을 수 있다!
7. 집주인 눈치 보여 망설여지는 월세 소득공제
8. 아버지가 남긴 집 한 채, 세금은 누가 낼까?
9. 부모 모시는 효자, 나라가 알아준다! 
10. 신용카드 당장 버려라! 
11. 연금의 이것만 알면 세금 덜 낼 수 있다!
12. 전기요금 누진세 폭탄 덤터기 쓸 수도 있다!
13. 아파트 줄 때 증여세 안내는 방법!
14. 집으로 재테크하고 싶은 당신을 위한 복지법
</t>
  </si>
  <si>
    <t>TV로펌 법대법, 의료분쟁</t>
  </si>
  <si>
    <t>1. 의료분쟁과 관련한 다양한 법률 이슈에 대해 판례와 전문 변호사의 법리 해석을 통해 각종 송사와 법적 문제 상황에서 자신을 방어하고 대처하는 능력을 향상 시킬 수 있다.</t>
  </si>
  <si>
    <t xml:space="preserve">1. 의사만 믿었다가 날벼락 맞는다!
2. 건강검진으로 건강 못 지킨다! 
3. 수면마취, 목숨 걸고 하고 있다!
4. 관절염, 병원 잘못 만나면 못 걷게 된다! 
5. 임플란트, 이것 모른다면 절대 하지 마라! 
6. 보톡스, 잘 맞아야 본전이다! 
7. 토요일에 병원가면 병원비 30% 더 낸다! 
8. 지방흡입 수술, 보상금 못 받는다! 
9. 성형수술 후, 예뻐지지 않았다면?
10. 병원입원 시, 이것을 챙기자!
11. 당뇨병환자, 의료소송에서 절대 못 이긴다! 
12. 예방 접종 후 생긴 이상반응, 보상 받을 수 있다!
13. TV속 살빼기 정보, 피해 보상 받을 수 있나?
14. 당신이 고혈압 환자라면 병원비 깎아라! 
15. 후회하지 않으려면 수술 전 이것 필수다! 
16. 내 생명 맡길 병원, 성적표부터 확인하고 가라! </t>
  </si>
  <si>
    <t>TV로펌 법대법, 이혼</t>
  </si>
  <si>
    <t>1. 이혼과 관련한 다양한 법률 이슈에 대해 판례와 전문 변호사의 법리 해석을 통해 각종 송사와 법적 문제 상황에서 자신을 방어하고 대처하는 능력을 향상 시킬 수 있다.</t>
  </si>
  <si>
    <t>1. 이혼 후 살림살이 내가 갖고 싶다면?
2. 결혼 취소하고 싶은 이유 1위는?
3. 황혼 이혼 할 때, 남편의 이것 챙기자!
4. 황혼이혼, 이런 남편이 제일 많이 당한다!
5. 이혼할 때 변호사 선임 하지 마라!
6. 100세 시대! 이혼 재혼 잘하는 법! (1)
7. 100세 시대! 이혼 재혼 잘하는 법! (2)
8. 이혼 소송 중 사망한 남편의 유산?
9. 황혼 이혼 결심했을 때 할 일 Best 3!
10. 자식들이 이혼 반대하면 이것 해줘라!
11. 이혼소송 때 더 치사하게 나오는 건 누구?
12. 잔소리 심한 아내VS무능력하고 내기하는 남편
13. 시집살이 한, 이혼소송으로 풀려다 도리어 당한다!
14. 잠깐 헤어져 있자는 서류상 이혼 절대 하지 마라!
15. 이혼, 자식까지 이용할 자신 없으면 꿈도 꾸지 마라! 
16. 재산 더 챙기려면 각서를 모아놔라!</t>
  </si>
  <si>
    <t>TV로펌 법대법, 재테크</t>
  </si>
  <si>
    <t>1. 재테크와 관련된 다양한 법률 이슈에 대해 판례와 전문 변호사의 법리 해석을 통해 각종 송사와 법적 문제 상황에서 자신을 방어하고 대처하는 능력을 향상 시킬 수 있다.</t>
  </si>
  <si>
    <t>1. 노후 재테크 전문가를 믿지 마라!
2. 방송보고 투자했다가 날리면?
3. 자식에게 돈 쓰지 마라! 
4. 밥벌이 그만둬도 돈 벌 수 있게 해준다! 
5. 재산, 자식에게 공개해야 할까?
6. 남편에게 손 벌리기 눈치 보인다면? 이것 만들자!
7. 국민 연금 많이 받는 법!
8. 4합 연금 계획, 노후대비 문제없다!
9. 대출이자 한 푼이라도 아끼고 싶다면?
10. 정년퇴직을 앞둔 당신을 위한 복지법!
11. 대출이자 의심되면 더 낸 돈 돌려받아라!
12. 오피스텔 수익률 의심될 때 보장받는 방법!
13. 원금보장조건 체인점 0% 보장 받을 수 있다!
14. 은행이 망해도 내 돈은 지킬 수 있다!
15. 다가올 노후 걱정, 국민연금 맞벌이로 해결해라! 
16. 이것만 있으면 전세대출이자 갈아탈 수 있다!</t>
  </si>
  <si>
    <t>TV로펌 법대법, 재해 상해</t>
  </si>
  <si>
    <t>1. 재해 상해와 관련한 다양한 법률 이슈에 대해 판례와 전문 변호사의 법리 해석을 통해 각종 송사와 법적 문제 상황에서 자신을 방어하고 대처하는 능력을 향상 시킬 수 있다.</t>
  </si>
  <si>
    <t>1. 강도가 든 쇠파이프 빼앗아 때리면?
2. 강제로 키스하려는 남자의 혀를 절단내면?
3. 차에 매달린 성폭행범 죽게 하면 유죄?
4. 여자친구 머리채 잡은 할아버지, 폭행하면?
5. 나를 때린 남편 죽이면 유죄다!
6. 대형마트 절대로 아내 혼자 보내지 마라!
7. 제2의 대형 참사, 당신이 막을 수 있다! 
8. 가전제품 사고 났다면, 수리·보상 받지 마라?
9. 재난적 전염병, 국가가 치료비 책임진다!
10. 무서운 밤길, 누군가 따라온다면?
11. 주차장에서 뺑소니 당했다면?
12. 장갑 낀 강도 들었을 때 이것을 건네자!
13. 경찰서 갔다면 이 사람을 불러라!
14. 고속도로에서 자동차가 섰다면?</t>
  </si>
  <si>
    <t>TV로펌 법대법, 채무</t>
  </si>
  <si>
    <t>1. 채무와 관련한 다양한 법률 이슈에 대해 판례와 전문 변호사의 법리 해석을 통해 각종 송사와 법적 문제 상황에서 자신을 방어하고 대처하는 능력을 향상 시킬 수 있다.</t>
  </si>
  <si>
    <t>1. 못 받고 있는 돈 돌려 받는 법!
2. 딸이 공부 잘하면 빚 안 갚는다! 
3. 계주가 도망가면, 이 사람한테 돈 받자!
4. 자식한테 숨겨둔 돈, 받을 수 있다!
5. 못 받은 월급, 어디서 받을 수 있나?
6. 파산 신청하는 이유 1위는? 
7. 친구의 신용정보를 모르고 보증섰다면?
8. 빚 독촉 심하게 하면, 징역 살 수 있다!
9. 빚을 1/10로 줄일 수 있는 방법은?
10. 이 싸움에서 지면 돈 빌려 주고 뒤통수 맞는다!
11. 돈을 다 써버린 계주에게 돈 받을 수 있을까?
12. 고스톱 판에서 꾼 돈, 골프치다 꾼 돈?
13. 차용증 없이 빌려준 돈, 돌려받을 수 있을까? 
14. 은행대출이자, 이러면 돌려받을 수 있다!
15. 빚 많은 삼촌이 사망하면 내가 빚 갚아야 한다?
16. 빚 전부를 없애주는 제도?</t>
  </si>
  <si>
    <t>TV로펌 법대법, 혼인</t>
  </si>
  <si>
    <t>1. 혼인과 관련한 다양한 법률 이슈에 대해 판례와 전문 변호사의 법리 해석을 통해 각종 송사와 법적 문제 상황에서 자신을 방어하고 대처하는 능력을 향상 시킬 수 있다.</t>
  </si>
  <si>
    <t xml:space="preserve">1. 결혼 전 거짓말, 위자료 뒤집어 쓴다!
2. 결혼 최대의 뒤통수는 잘난 배우자다?
3. 황혼 이혼하면 누가 더 쪽박 찰까?
4. 황혼 재혼 조건 1위는?
5. 궁합으로 파혼 당했다면?
6. 며느리가 알고 보니 돌싱이었다면?
7. 약혼자의 빚 고백에 파혼하면?
8. 재혼할 때, 재산 다툼 없애는 유일한 방법은?
9. 무리한 혼수요구 시어머니VS사위 폭행 장인어른 
10. 신혼여행부터 욕하고, 가출까지 한 아내!
11. 남편의 그녀에게 위자료 받자!
12. 남편의 외도가 의심된다면?
13. 이혼 후 알게 된 남편의 외도 사실!
14. 내 남편과 바람 피운 여자, 최고의 복수는?
15. 바람 피운 아내 VS 불륜 사진 보여준 남편! 
16. 사실혼 배우자, 유족 연금 받을 수 있을까? </t>
  </si>
  <si>
    <t>1. 소크라테스에서 들뢰즈까지, 서양 철학사를 풍미했던 철학자의 삶과 사상을 알 수 있다.
2. 서양철학의 흐름과 맥을 쉽게 이해하고 정리할 수 있다.</t>
  </si>
  <si>
    <t xml:space="preserve">1. 인문학과 건축의 관계를 알 수 있다.
2. 건축은 '인간을 위한 공간' 임을 알 수 있다. </t>
  </si>
  <si>
    <t>1. 고대와 중세, 신이 건축을 지배하다
2. 르네상스, 인간의 건축으로 부활하다
3. 근대, 모더니즘으로 새로움을 추구하다
4. 현대, 건축물에는 건축이 없다
5. 과학과 인간의 만남, 스마트건축을 만들다</t>
  </si>
  <si>
    <t xml:space="preserve">1. 건축에 관심 있는 일반인 및 직장인
2. 건축을 통해 인문학을 이해하고자 하는 자
</t>
  </si>
  <si>
    <t>골프 특성화 교육을 위한 Daily Golf Guide</t>
  </si>
  <si>
    <t>1. 실전 경기에서 18홀 72타를 칠 수 있다.
2. 골프를 취미 생활 및 소질 계발로 몸과 마음을 건강히 할 수 있다.</t>
  </si>
  <si>
    <t>1. 골프의 기본 어드레스
2. 골프의 스윙 및 퍼팅 입문
3. 3/4 스윙 만들기 및 퍼팅 연습 기본
4. 풀 스윙 완성 및 아이언 클럽의 이해
5. 퍼팅 실전 및 스윙의 임팩트
6. 쇼트 게임 바로 알기
7. 체중 이동과 백스윙의 톱
8. 실전 퍼팅 그린의 공략법
9. 그린 파악이 홀인의 포인트
10. 합리적인 다운 스윙 및 퍼팅 미스 대처법
11. 임팩트 정확도 높이는 훈련 방법
12. 아이런 클럽의 선택과 집중
13. 다양한 벙커 상황 대처법
14. 퍼팅 스트로크 줄이는 연습 및 벙커 샷 방법
15. 다양한 홀의 공략법
16. 바람을 이겨야 승자가 된다
17. 슬라이스와 훅의 해결책 및 다양한 구질
18. 트러블 상황 정복하기
19. 유용한 필드 공략법 및 아이언 샷 마스터
20. 2대 미스 샷 톱볼과 뒷땅
21. 미스 샷 대처법
22. 스윙의 시작은 백스윙이다
23. 탑 오브 더 스윙을 점검해라
24. 비거리는 다운 스윙으로 결정지어 진다
25. 임팩트 후 피니쉬까지 하나의 연결동작을 만들어라
26. 그린 주변의 다양한 상황을 정복해보자
27. 연습장과 필드에서 클럽 활용하기
28. 미스 샷 줄이기 프로젝트
29. 골프를 위한 스트레칭 배우기(1)
30. 골프를 위한 스트레칭 배우기(2)</t>
  </si>
  <si>
    <t>1. 골프를 처음 배우는 비기너 
2. 골프 기초과정의 효과적 레슨을 원하는 분
3. 스윙 기본을 갖춘 초급 아마추어 골퍼 및 선수를 지망하는 예비프로
4. 스코어가 좀처럼 줄지 않아 고민에 빠진 골퍼</t>
  </si>
  <si>
    <t>1. 동아시아 신화의 특징을 알 수 있다.
2. 신화를 통해 현대인의 삶을 되돌아볼 수 있다.</t>
  </si>
  <si>
    <t>1. 신화를 통해 보는 중국인의 사유
2. 자연 속에 살아있는 중국 소수 민족의 신화
3. 사람과 사람, 그 ‘사이’에 관한 신화들
4. 제주도에 전승되는 신화 속 주인공들
5. 여신과 꽃의 신화들의 의미
6. 마음을 변화시키는 오래된 지혜, 신화</t>
  </si>
  <si>
    <t xml:space="preserve">1. 신화에 관심 있는 일반인 및 직장인
2. 신화를 통해 동아시아를 이하고자 하는 자
</t>
  </si>
  <si>
    <t>1. 조선의 회화에 대해 알 수 있다.
2. 그림에 나타난 조선시대의 삶에 대해 알 수 있다.</t>
  </si>
  <si>
    <t xml:space="preserve">1. 산수화 - 자연과 인간의 조화
2. 화조화 - 생명의 조화와 확산
3. 인물화 - 역사적 기록과 자화상
4. 풍속화 - 삶의 모습을 그리다
5. 민화 - 대중을 위한 대중의 그림
</t>
  </si>
  <si>
    <t xml:space="preserve">1. 조선시대 회화에 관심 있는 일반인 및 직장인
2. 조선시대 회화작품들을 감상하고자 하는 직장인
</t>
  </si>
  <si>
    <t>끌리는 사람은 1%가 다르다</t>
  </si>
  <si>
    <t xml:space="preserve">1. 20가지 셀프 리모델링을 수강하고 이를 실천함으로써 학습자들은 돈독한 인간관계로 행복해 질 수 있다. </t>
  </si>
  <si>
    <t>1. 신은 마음을, 사람은 겉모습을 먼저 본다
2. 좋아하면 판단할 필요가 없다
3. 초록은 동색, 가재는 게편
4. 칭찬 방법을 바꾸면 관계가 달라진다
5. 바디랭귀지를 놓치면 사람을 잃는다
6. 나는 왜 나를 사랑해야 하는가
7. 다름을 인정하면 공감이 쉬워진다
8. 작은 빈틈이 마음을 열게 한다
9. 사람을 움직이는 가장 간단한 법칙 1:2:3 
10. 뒷담화, 만족은 짧고 후회는 길다
11. “나는 당신이 좋아요” 
12. 관계를 알리고 싶은 사람이 되라
13. 뜻밖의 작은 배려가 친밀감을 더해준다
14. 콤플렉스를 건드리면 돌부처도 돌아선다
15. 위대한 사람에겐 그를 믿어준 사람이 있다
16. 너무 멀지도 않게 너무 가깝지도 않게
17. 사과 먼저, 변명은 나중에
18. 당연한 일에서도 감사할 일을 찾아보라
19. 퍼주고 망한 장사 없다
20. 끝은 언제나 또 다른 시작이다</t>
  </si>
  <si>
    <t>1. 전 업종 전 직원</t>
  </si>
  <si>
    <t xml:space="preserve">1. 유럽역사에 대한 새로운 관점에서 고찰할 수 있다. 
2. 왜 유럽의 역사가 그렇게 쓰여졌는지 고민하고, 이면의 의미를 해석할 수 있다. 
</t>
  </si>
  <si>
    <t>1. 크리스트교의 등장과 로마제국
2. 중세 유럽의 세계관과  변화의 움직임
3. 근대 초 마녀사냥의 이면 
4. 유럽의 절대왕정
5. 근대 가족의 탄생</t>
  </si>
  <si>
    <t xml:space="preserve">1. 예술에 관심 있는 일반인 및 직장인
2. 예술을 통해 창의성을 높이고자 하는 직장인
</t>
  </si>
  <si>
    <t>1. 다산 정약용의 삶과 그의 사상을 이해할 수 있다.
2. 다산 정약용을 통해 지금 이 시대에 대한 성찰과 고민을 해볼 수 있다.</t>
  </si>
  <si>
    <t>1. 다산 정약용, 그는 누구인가
2. 상식으로 혁명을 시도하다
3. 인성에 길을 묻다
4. 노력하면 성공하는 세상을 꿈꾸다
5. 오늘날 우리에게 다산은 무엇인가</t>
  </si>
  <si>
    <t>1. 정약용에 관심 있는 일반인 및 직장인
2. 정약용의 사상을 통해 시대에 대한 성찰과 고민이 필요한 직장인</t>
  </si>
  <si>
    <t>1. 동양역사속의 불세출 여인들에 대해 알수 있다</t>
  </si>
  <si>
    <t>1. 신라최초의 여왕 선덕여왕
2. 조선시대 대표적 여류문인 신사임당
3. 권력을 위해 자식까지 내친 서태후
4. 중국 최초의 여왕 측전무후
5. 중국의 국모로 칭송받는 송경령</t>
  </si>
  <si>
    <t>1. 르네상스 미술은 어떻게 시작되었는지 알 수 있다.
2. 르네상스의 의미와 의의에 대해 알 수 있다.</t>
  </si>
  <si>
    <t>1. 미술이 태어난 날
2. 메디치 가문 사람들은 누구일까
3. 경쟁과 개인주의에서 태어난 미술
4. 수공업자에서 예술가로
5. 르네상스의 막을 열다</t>
  </si>
  <si>
    <t>1. 르네상스에 관심 있는 일반인 및 직장인
2. 미술에 관심 있는 일반인 및 직장인</t>
  </si>
  <si>
    <t xml:space="preserve">1. 인간관계 대가들의 경험과 가르침을 통해 인간관계에 대한 다양한 사례를 접하고 필요성을 느낄 수 있다.
2. 인간관계의 관점을 다른 시각으로 바라보고, 그에 대한 비법과 원칙들을 이해할 수 있다.
3. 다양한 유형별 인맥에 따라 각각의 대처법을 분석하여 파악할 수 있다.
4. 인간관계 실전테스트 방법을 알아보고, 적용할 수 있다.
</t>
  </si>
  <si>
    <t>1. 인간관계 대가들의 가르침
2. 인간관계 대가들의 경험담(1)
3. 인간관계 대가들의 경험담(2)
4. 현재의 재산, 주변 사람 점검하기(1)
5. 현재의 재산, 주변 사람 점검하기(2)
6. 새로운 투자, 필요한 인맥 넓히기(1)
7. 새로운 투자, 필요한 인맥 넓히기(2)
8. 황금 법칙과 티타늄 법칙
9. '나'를 통해 '세계' 열기
10. 손쉬운 핵심정보 사냥법
11. 인맥을 금맥으로 만드는 스무 가지 인간관계(1)
12. 인맥을 금맥으로 만드는 스무 가지 인간관계(2)
13. 인맥을 금맥으로 만드는 스무 가지 인간관계(3)
14. 성공적인 집단 인간관계 프로젝트 
15. 인간관계 실전 테스트(1)
16. 인간관계 실전 테스트(2)</t>
  </si>
  <si>
    <t>1. 영업, 고객관련 업무 담당자 
2. 사원 ~ 경영진 
3. 상대와의 원활한 소통을 원하는 분</t>
  </si>
  <si>
    <t>몰입(인생을 바꾸는 자기혁명)</t>
  </si>
  <si>
    <t xml:space="preserve">1. 개인의 자질을 비약적으로 향상시킴으로써 다양한 성과를 창출할 수 있는 수단인 몰입의 효과를 이해하고, 몰입의 기술을 익힌다.
2. 다양한 몰입 형 인간과 조직 사례를 접함으로써, 조직사회에서의 몰입형 리더십을 발휘 할 수 있는 동기와 능력을 부여한다.
3. 개인의 차원을 넘어, 몰입 형 기업의 시너지를 이해하고 그러한 기업으로 탈바꿈 할 수 있도록 가이드 한다.
</t>
  </si>
  <si>
    <t xml:space="preserve">1. 집중하여 생각하기 ?몰입
2. 성과달성의 도구 몰입
3. Work hard 이전에 Think hard를
4. 몰입을 향한 첫걸음
5. 당신이 잠든 사이에
6. 몰입을 통한 변화의 가능성
7. 몰입을 즐기자!
8. 몰입의 5단계 1. 기본 연습
9. 몰입의 5단계 2. 천천히 생각하기
10. 몰입의 근거와 징후들
11. 몰입의 5단계 3. 몰입 지속하기
12. 능동적인 몰입으로의 변화
13. 몰입의 5단계 4. 몰입 극대화하기
14. 몰입의 5단계 5.변화를 주도하기
15. 몰입의 깊이와 통찰력 증가
16. 몰입을 통한  업무 한계 극복
17. 몰입을 장려하는 기업과 조직
18. 조직몰입을 위한 노력 1. 커뮤니케이션
19. 조직몰입을 위한 노력 2. 능동적인 실천
20. 조직몰입을 위한  노력 3. 창의와 변화의 지속
21. 몰입, 성공과 행복 극대화를 위한 습관
22. 개인과 조직의 성공을 위한 몰입혁명
</t>
  </si>
  <si>
    <t>어려운 과제를 직면하거나 정보와 지식을 통해 새로운 것을 창조 해야 하는 상황에서 자신의 의식 밑에 숨겨진 능력을 적극 활용하여 생각의 능력을 향상시키고자 하는 기업체 전 임직원</t>
  </si>
  <si>
    <t>1. 문무겸전의 자기경영법에 대해 이해할 수 있다. 
2. 고전을 통해 세상을 보는 눈과 사람의 길에 대해 생각해볼 수 있다.</t>
  </si>
  <si>
    <t>1. 무엇으로 불안과 불황을 넘을 것인가?
2. 처세의 붓, 논어
3. 난세의 칼, 손자병법
4. 문과 무를 관통하는 공통점, 병도
5. 문무겸전의 핵심을 간파했던 인물들</t>
  </si>
  <si>
    <t>1. 논어와 손자병법에 관심 있는 일반인 및 직장인
2. 문무겸전으로 자기경영법을 터득하고자 하는 직장인</t>
  </si>
  <si>
    <t>1. 사회학이란 무엇이며, 왜 우리가 사회학을 배워야 하는지 알 수 있다.
2. 사회학 지식을 우리가 살고 있는 현실에 적용할 수 있다.</t>
  </si>
  <si>
    <t>1. 사회학, 사회를 탐구하다
2. 세상은 넓고 사회와 문화는 다양하다 
3. 경제와 노동의 미래를 상상하다
4. 계층과 계급을 되돌아보다
5. 사회운동, 세상을 바꾸다</t>
  </si>
  <si>
    <t xml:space="preserve">1. 사회학에 관심 있는 일반인 및 직장인
2. 사회학을 통해 다양한 사회문제에 대해 고민하고자 하는 직장인
</t>
  </si>
  <si>
    <t xml:space="preserve">1. 강박, 분노, 관심, 회피, 중독 등 현대인들이 겪고 있는 심리적 압박에 대해 이해할 수 있다.
2. 복잡하고 어두운 심리적 감옥에서 탈출할 수 있다. </t>
  </si>
  <si>
    <t xml:space="preserve">1. 강박(强迫) : 상황을 통제하기
2. 분노(憤怒) : 마음을 다스리기
3. 관심(關心) : 마음 속 거울 깨기
4. 회피(回避) : 자아의 벽을 얇게 하기
5. 중독(中毒) : 스스로 조절하기
</t>
  </si>
  <si>
    <t>1. 심리학에 관심 있는 일반인 및 직장인
2. 삶에 지쳐있는 일반인 및 직장인</t>
  </si>
  <si>
    <t>1. 중국 역사는 통일 지향적이라는 기존의 인식을 벗어나,  중국 역사는 분열 지향적이었음을 알 수 있다. 
2. 구체적이고 사실적인 실제 역사를 바탕으로 역사를 이해하는 시각을 기를 수 있다.</t>
  </si>
  <si>
    <t>1. 영토 확장을 끊임없이 꾀하는 역사
2. 통일할 수 없는 환경
3. 중국 역사의 세 중심점
4. 통일지향적인 파악에서 종합적 이해로
5. 역사를 통해서 본 중국의 미래</t>
  </si>
  <si>
    <t>1. 중국 역사에 관심 있는 일반인 및 직장인
2. 중국에  관심 있는 일반인 및 직장인</t>
  </si>
  <si>
    <t>1. 서양 역사속의 빛나는 여성 리더십에 대해 알수 있다</t>
  </si>
  <si>
    <t>1. 로마를 긴장시킨 세기의 미녀 클레오파트라
2. 무적함대를 이긴 절대 권력가 엘리자베스 1세
3. 사랑으로 오스트리아를 지킨 마리아 테레지아
4. 철의 여인 마가렛 대처
5. 노벨문학상에 빛나는 인권운동가 펄벅</t>
  </si>
  <si>
    <t>루브르와 오르세 명화 산책: 보티첼리에서 마티스까지 두 미술관의 소장 명화로 보는 서양미술 이야기</t>
  </si>
  <si>
    <t>1. 서양화가에 대한 전반적인 지식을 습득할 수 있다.
2. 서양미술에 대한 안목을 길러주며, 통찰력을 향상시킬 수 있다.</t>
  </si>
  <si>
    <t>1. 산드로 보티첼리(Sandro Botticelli)
2. 레오나르도 다 빈치(Leonardo da Vinci)
3. 미켈란젤로(Michelangelo Buonarroti)
4. 페테르 루벤스(Peter Paul Rubens)
5. 렘브란트 하르멘스존 반 레인(Rembrandt Harmenszoon van Rijn)
6. 장 프랑수아 밀레(Jean Francois Millet)
7. 에두아르 마네(Edouard Manet)
8. 폴 세잔(Paul C?zanne)
9. 클로드 모네(Claude Monet)
1. 앙리 루소(Henri Pousseau)
11. 폴 고갱(Paul Gauguin)
12. 빈센트 반 고흐(Vincent van Gogh)
13. 에드바르트 뭉크(Edvard Munch)
14. 바실리 칸딘스키(Wassily Kandinsky)
15. 앙리 마티스(Henri Matisse)</t>
  </si>
  <si>
    <t>1. 미술에 관심 있는 일반인 및 직장인</t>
  </si>
  <si>
    <t>1. 논리 뇌와 감성 뇌의 차이를 이해한다.
2. 인간관계에서 논리 뇌의 사고와 감성 뇌의 사고를 이해하고 대응할 수 있다.
3.  - 세일즈, 프레젠테이션, 대화, 고객관리에서 뇌의 특성을 이해하고 대응할 수 있다.
4. 상대의 뇌 타입을 이해하고 성과중심적 대화와 인간관계를 주도할 수 있다.</t>
  </si>
  <si>
    <t>1. 뇌의 차이가 마음의 차이다.
2. 사고의 시작점이 다르다.
3. 뇌가 하는 행동은 숨길 수 없다.
4. 소통의 벽을 이해하라.
5. 잘 칭찬하고 잘 꾸짖어라.
6. 세일즈 전략을 차별화하라.
7. 프레젠테이션을 해결하라.
8. 소통의 달인이 되라.
9. 뇌의 이중언어를 배워라.
10. 이제 습관을 바꿔 성공하라.</t>
  </si>
  <si>
    <t>1. 전략, 기획, 인사, 마케팅, 영업 담당자</t>
  </si>
  <si>
    <t>성공에너지 회복탄력성</t>
  </si>
  <si>
    <t>1. 역경을 딛고 자신의 꿈을 향해 도전하여 성공한 삶을 살아가는 사람들의 사례를 통해 역경을 극복하는 힘에 대해 알 수 있다.
2. 역경을 극복하는 힘에 대한 다양한 방법론과 실천 방안을 실생활에 적용할 수 있다.</t>
  </si>
  <si>
    <t>1. 성공에너지를 만들기 위해
2. 나를 찾아 여행을 떠나자  
3. 반밖에 안 남은 잔, 반이나 채워진 잔
4. 현명하게 감정을 조절하라
5. 더 나은 미래를 위해 변화하라   
6. 갈등에 대처하라 
7. 문제기회를 받아들여라
8. 자신을 돌보라
9. 관계를 맺어라
10. 멈추지 말고 계속 가라
11. 꿈을 가져라</t>
  </si>
  <si>
    <t>역경을 극복하는 힘이 필요한 전 임직원</t>
  </si>
  <si>
    <t xml:space="preserve">1. 세종의 리더십을 인재관리, 싱크탱크, 창의성, 위기관리, 추진력, 인간경영의 여섯 주제로 나누어 생각해볼 수 있다.
2. 세종의 보여준 리더십의 의미와 현대인들에게 주는 시사점을 도출할 수 있다. </t>
  </si>
  <si>
    <t>1. 세종은 어떻게 인재를 신명나게 했나?
2. 세종의 싱크탱크 집현전의 비밀
3. 세종은 어떻게 창의적으로 회의했나?
4. 세종은 어떻게 난관을 극복했나?
5. 세종은 어떻게 나라를 지켰나?
6. 세종은 과연 휴머니스트인가?</t>
  </si>
  <si>
    <t xml:space="preserve">1. 세종대왕에 관심 있는 일반인 및 직장인
2. 세종대왕을 통해 리더십을 기르고자 하는 직장인
</t>
  </si>
  <si>
    <t>1. 셰익스피어의 삶과 문학에 대해 알 수 있다.
2. 셰익스피어의 대표적인 희곡작품들을 이해하고 감상할 수 있다.</t>
  </si>
  <si>
    <t>1. 역사적 배경과 셰익스피어의 생애
2. 로미오와 줄리엣 - 진실한 사랑의 고전 
3. 오셀로 - 인간의 사랑과 질투
4. 한여름 밤의 꿈 - 사랑의 고난과 맹목적인 사랑
5. 십이야 - 사랑의 마술적 힘</t>
  </si>
  <si>
    <t xml:space="preserve">1. 희곡에 관심 있는 일반인 및 직장인
2. 셰익스피어의 작품을 감상하고 이해하고자 하는 직장인
</t>
  </si>
  <si>
    <t>탈바꿈의 동양고전</t>
  </si>
  <si>
    <t>1. 정신·가치·윤리적 측면에서의 변화를 통해 조직의 근본적인 변화를 도모할 수 있다.
2. 공동체에서 스스로의 가치를 발견하여 조직에서의 책임감과 사명감을 기를 수 있다.
3. 리더의 진정한 역할에 대해 이해하고 통찰력을 길러 바른 조직으로 이끌어나갈 수 있다.</t>
  </si>
  <si>
    <t>1. 기본을 세우면 길은 저절로 생긴다_논어
2. 전략적으로 사고하고 움직여라_손자병법Ⅰ
3. 완벽하게 준비하라, 이기는 싸움을 하라_손자병법Ⅱ
4. 의를 앞세우고 가치를 혁신하라_맹자Ⅰ
5. 언제 어디서든 당당하고 떳떳하라_맹자Ⅱ
6. 낮추어라, 비워라, 거꾸로 가라_노자와 도덕경
7. 멀리 가려면 가까운 곳부터, 높이 가려면 낮은 곳부터_중용Ⅰ
8. 쉬지 않는 성실함으로 진정한 변화를 도모하라_중용Ⅱ
9. 수신제가 후에 치국평천하하라_대학
10. 내 안의 소인을 버리고 군자의 길로 나아가라</t>
  </si>
  <si>
    <t>스트레스(Stressed), 달콤한 디저트(Desserts)로 바꾸기</t>
  </si>
  <si>
    <t>1. 다양한 상황에서의 스트레스 관리방법을 습득할 수 있다.
2. 스트레스 관리를 통해 정신건강을 보다 효율적으로 관리할 수 있다.</t>
  </si>
  <si>
    <t>1. 업무 스트레스를 관리하려면
2. 관계 스트레스를 관리하려면
3. 가정에서의 가사 스트레스를 관리하려면
4. 가정에서의 관계 스트레스를 관리하려면
5. 개인 정신건강 관리 방법은
6. 우울증을 예방하고 극복하려면
7. 나의 정신건강을 자가진단 하려면</t>
  </si>
  <si>
    <t xml:space="preserve">1. 전 업종 전 직급
</t>
  </si>
  <si>
    <t xml:space="preserve">1. 신화는 고대 인간의 이야기일 뿐 아니라, 현대를 살아가고 있는 우리의 이야기임을 이해할 수 있다.
2.그리스 신화에서 드러나는 제우스의  리더십을 이해하고, 이를 현업에 적용할 수 있다. </t>
  </si>
  <si>
    <t>1. 정의는 반드시 승리한다
2. 소통하고 소통하라
3. 원칙에는 예외를 두지 마라
4. 감정에 휘둘리지 마라
5. 화해하고 통합하고 상생하라</t>
  </si>
  <si>
    <t xml:space="preserve">1. 신화에 관심 있는 일반인 및 직장인
2. 신화를 통해 리더십을 함양하고자 하는 자
</t>
  </si>
  <si>
    <t>1. 인간관계를 이해하고 심리학적 모델을 통해 관계 형성을 발달시킨다.
2. 효과적인 의사소통 전략을 이해하고 적용할 수 있다.
3. 갈등의 의미와 유형을 이해하고 갈등요소를 해결할 수 있다.</t>
  </si>
  <si>
    <t xml:space="preserve">1. 인간관계의 기초(1)  
2. 인간관계의 기초(2)  
3. 인간관계 속의 자기이해(1)  
4. 인간관계 속의 자기이해(2)  
5. 인간관계의 심리학적 이해(1)  
6. 인간관계의 심리학적 이해(2)  
7. 인간관계의 상호작용적 요인(1)  
8. 인간관계의 상호작용적 요인(2)  
9. 정서와 인간관계(1)  
10. 정서와 인간관계(2)  
11. 친밀한 인간관계의 발전과정(1)  
12. 친밀한 인간관계의 발전과정(2)  
13. 친구관계(1)  
14. 친구관계(2)  
15. 이성관계(1)  
16. 이성관계(2)  
17. 결혼관계(1)  
18. 결혼관계(2)  
19. 부모-자녀관계(1)  
20. 부모-자녀관계(2)  
21. 직장에서의 인간관계(1)  
22. 직장에서의 인간관계(2)  
23. 의사소통과 인간관계(1)  
24. 의사소통과 인간관계(2)  
25. 스트레스  
26. 갈등관리 
</t>
  </si>
  <si>
    <t>대인관계 및 심리를 잘 이해하여 인사 및 조직 제도에 적용하기 원하는 임직원 모두</t>
  </si>
  <si>
    <t>1. 음식에 얽힌 다양한 에피소드들을 알수 있다.
2. 비스니스와 관련된 식사자리에서 음식과 관련된 에피소드를 통해 분위기를 이끌 수 있다.</t>
  </si>
  <si>
    <t>1. 마음을 움직이는 소통의 도구, 음식
2. 음식의 이름에 담긴 놀라운 비밀
3. 최고의 요리, 황제의 음식
4. 생일 음식에 담긴 간절한 소원
5. 일상의 작은 사치, 디저트</t>
  </si>
  <si>
    <t xml:space="preserve">1. 음식문화에 관심 있는 일반인 및 직장인
2. 음식문화를 통해 다양한 상식을 접하고자 하는 자
</t>
  </si>
  <si>
    <t>1. 아인슈타인의 일반상대성이론과 특수상대성이론에 대해 알 수 있다. 
2. 아인슈타인이 생각한 우주에 대해 알 수 있다.</t>
  </si>
  <si>
    <t>1. 상대성 이론이란 무엇인가?
2. 시간과 공간은 상대적이다
3. 중력이란 개념을 재해석하다
4. 태양의 중력이 별빛을 휜다
5. 우주론, 인류의 가장 오래된 질문에 답하다</t>
  </si>
  <si>
    <t>1. 상대성이론에 관심 있는 일반 직장인
2. 자연과학 지식에 관심이 있는 직장인</t>
  </si>
  <si>
    <t xml:space="preserve">1. 동·서양 화가들에 대한 전반적인 지식을 습득할 수 있다.
2. 동·서양 미술에 대한 안목을 길러주고, 통찰력을 향상시킬 수 있다.
</t>
  </si>
  <si>
    <t>1. 조선시대 풍속화가 - 단원(檀園)  김홍도(金弘道)
2. 네덜란드의 황금시대를 대표하는 - 요하네스 베르메르(Johannes Vermeer)
3. 진경산수화의 중심 – 겸재(謙齋) 정선(鄭敾)
4. 낭만주의적 완성을 보여준 영국의 화가 - 윌리엄 터너(William Turner)
5. 상류사회의 풍속도와 미인도를 그린 화가 - 혜원(蕙園) 신윤복(申潤福)
6. 세계에서 가장 뛰어난 데생화 - 에드가 드가(EDGAR DEGAS)
7. 프랑스의 인상파 화가 - 오귀스트 르누아르(Auguste Renoir) 
8. 호방한 필묵법과 정교한 묘사 – 오원(吾園) 장승업(張承業)
9. 빈 분리파의 창시자 - 구스타프 크림트(Gustav Klimt)
10. 피카소에게 큰 영감을 준 화가 - 툴루즈 로트렉(Toulouse-Lautrec)
11. 현대 추상회화의 시조 - 파울 클레(Paul Klee)</t>
  </si>
  <si>
    <t>1. 미술사에 관심이 있는 학습자</t>
  </si>
  <si>
    <t>1. 경제전쟁에서 반드시 이길 수 있는 다양한 책략과 유세술을 이해할 수 있다.
2. 사안의 핵심을 정확히 파악하게 하는 안목을 키울 수 있다.</t>
  </si>
  <si>
    <t>1. 상대의 마음을 자유롭게 여닫는 기술, 벽합술
2. 벌어진 틈을 미리 막는 기술, 저희술
3. 상대를 칭송하며 옭아매는 기술, 비겸술
4. 상대의 심중을 헤아리는 기술, 췌정술
5. 속셈을 고백하게 만드는 기술, 마의술</t>
  </si>
  <si>
    <t xml:space="preserve">1. 동양 철학에 관심 있는 일반인 및 직장인
2. 귀곡자에 관심 있는 일반인 및 직장인
</t>
  </si>
  <si>
    <t>엄마 아빠가 행복해지는 진짜 육아법</t>
  </si>
  <si>
    <t>1. 자녀의 연령대별 육아방법을 습득할 수 있다.
2. 자녀와의 정신적 교감을 통해 내 아이와의 관계를 친밀하게 유지할 수 있다.</t>
  </si>
  <si>
    <t>1. 좋은 부모가 되기 위해 필요한 마음가짐과 태도는
2. 유아기 아이를 올바르게 성장시키려면
3. 유아기 아이에게 해주어야 할 질문과 대답은
4. 유아기의 나쁜 습관을 바로 잡아주려면
5. 아동기 아이를 올바르게 성장시키려면
6. 아동기 아이에게 해주어야 할 질문과 대답은
7. 아동기의 나쁜 습관을 바로 잡아주려면
8. 청소년기 자녀를 올바르게 성장시키려면
9. 청소년기 자녀에게 해주어야 할 질문과 대답은
10. 청소년기 자녀의 나쁜 습관을 바로 잡아주려면
11. 왕따와 학교폭력으로부터 내아이를 지키려면
12. 좋은 부모가 되기 위해 필요한 아빠 육아 방법은
13. 육아에서 생길 수 있는 특별한 상황에 대처하려면</t>
  </si>
  <si>
    <t>1. 예술작품과 라캉의 정신분석이론을 활용하여 창의성을 발휘하는 효과적인 방법을 알 수 있다.
2. 예술작품 속에 드러난 창의성의 요소를 알 수 있다.</t>
  </si>
  <si>
    <t>1. 문신과 공집합, 그리고 창의성
2. 정신분석과 소크라테스, 그리고 창의성
3. 카라바조의 리얼리티와 창의성
4. 미메티즘의 심리학과 창의성
5. 거식증과 창의성</t>
  </si>
  <si>
    <t>1. 미국을 이끈 주요 대통령의 리더십과 그들이 정책에 활용한 네 가지 철학을 알 수 있다.
2. 미국의 역사적인 사건과 당시의 시대상 속에서 대통령들이 어떻게 리더십을 그 속에서 구현했는지 찾아 볼 수 있다.</t>
  </si>
  <si>
    <t xml:space="preserve">1. 자부심의 리더십
2. 되새김의 리더십
3. 포용과 관용의 리더십
4. 미래지향적 리더십
5. 리더십과 만들어진 전통
</t>
  </si>
  <si>
    <t>1. 미국 역사에 관심 있는 일반인 및 직장인
2. 미국 대통령들에  관심 있는 일반인 및 직장인</t>
  </si>
  <si>
    <t>1. 부모의 역할이 무엇인지 이해하고, 아이와 대화하는 법, 훈육하는 법을 실천할 수 있습니다. 
2. 학대와 훈육의 사례를 통해 학대와 훈육의 차이점과 올바른 훈육의 방법을 이해할 수 있습니다.
3. 아이의 감정 읽기와 부모의 감정 조절의 중요성을 확인하여 부모 스스로 감정조절을 할 수 있습니다.</t>
  </si>
  <si>
    <t>모듈 1. 올바른 훈육 
1. 아이가 밥을 안 먹어요 - 올바른 편식 지도
2. 아이가 무조건 소리부터 지르며 떼를 써요 - 제대로 된 훈육의 시작 
3. 어쩔 수 없이 아이의 말을 들어 줘요 - 훈육의 기준 세우기 
4. 아이가 너무 소극적이에요 - 아이의 올바른 공격성 키우기 
5. 아이를 때리게 돼요 - 교육의 의미 알기
6. 아이가 나의 싫은 면을 닮아서 불안해요 - 담대한 부모되기 
7. 나와 아이의 성격이 정반대예요 - 아이의 기질 파악하기
모듈 2. 훈육과 학대 사이 
8. 이건 아동학대가 아니라 훈육이에요 - 아동학대 바로알기 
9. 아이가 불안해 하고 분노가 많아요 - 학대당한 아이가 보이는 행동 
10. ‘이에는 이, 눈에는 눈' 똑같이 느끼게 해줘야 하지 않을까요? - 공격성만 배우는 아이 
11. 아이의 행동에 나도 모르게 '욱'해요 - 문제행동을 대하는 우리의 자세 
12. 때려서라도 가르쳐야 하지 않을까요? - 체벌에 대한 부모의 잘못된 생각
13. 아이가 깜짝깜짝 놀라고 과민해요 - 체벌이 가져온 아이의 발달지연 
14. 아이가 모든 것에 반응이 없어요 - 학대가 아이에게 미치는 영향 
15. 경악스러운 범죄, 나와 상관 없는 일이었으면 좋겠어요 - 가정의 의미
모듈 3. 아이 감정 읽기
16. 나도 욱하는 성격인데, 아이가 나를 닮았어요 - 감정조절 교육의 필요성
17. 자주 화를 내는 아이, 감당이 안돼요 - 아이의 화 다스리기
18. 저도 모르게 자꾸 아이 탓을 해요 - 아이의 감정발달을 돕는 방법</t>
  </si>
  <si>
    <t>1. 유아~초등 자녀를 둔 모든 임직원
2. 일과 육아를 병행하는 워킹맘
3. 올바른 훈육방법에 대해 고민하고 계신 부모님/양육자</t>
  </si>
  <si>
    <t>1. 역사의 매 순간을 장식한 인물들의 옳고 그른 리더십에 대해 이해할 수 있다.
2. 조선의 역사에서 배워야 할 것과 버려야 할 것들에 대해 알수 있다.</t>
  </si>
  <si>
    <t>1. 태조, 정도전과 권근 - 조선 최고의 씽크탱크가 뭉치다
2. 세종, 황희와 맹사성 - 백성을 위한 진정한 정치가들
3. 세조, 한명회와 신숙주 - 정치적 야심으로 똘똘 뭉친 사람들
4. 정조, 체제공과 김종수 - 학식과 덕을 겸비한 신하와 군주
5. 고종, 대원군과 민비 - 안에서 새는 바가지 밖에서도 새다</t>
  </si>
  <si>
    <t xml:space="preserve">1. 조선 역사에 관심 있는 일반인 및 직장인
2. 조선의 2인자들에  관심 있는 일반인 및 직장인
</t>
  </si>
  <si>
    <t>우리 문화 유산 이야기</t>
  </si>
  <si>
    <t>1. 오랜 시간을 거쳐 선조들이 만들어 낸 유·무형의 문화유산을 통해 우리나라의 역사를 엿볼 수 있다. 
2. 역사에 대한 객관적인 시각을 키우고 문화유산의 가치와 소중함을 깨달을 수 있다.
3. 학생들이 문화를 아끼고 사랑하는 마음으로 선조들이 만들어 낸 문화유산을 지켜내는 문화 지킴이로 성장하도록 지도할 수 있다.</t>
  </si>
  <si>
    <t>1. 시대개괄
2. 전통 건축구조
3. 건축 용도에 의한 구분
4. 궁궐건축
5. 관청건축, 서원건축, 사찰건축
6. 민가건축
7. 의장(기와, 장석, 단청)
8. 성곽
9. 왕릉
10. 금속공예
11. 목공예
12. 도자공예 - 도기, 청자
13. 도자공예 - 백자, 분청사기
14. 석조공예
15. 선사시대회화 - 암각화
16. 삼국시대 고분벽화
17. 고려시대 - 불화
18. 수묵화와 채색화
19. 인물화와 풍속화
20. 서예
21. 복식(시대별 용도별 특징)
22. 음식문화(시대별 용도별 특징)
23. 민속놀이
24. 우리 민족의 음악
25. 종묘제례와 관혼상제
26. 명승 및 천연기념물 
27. 조선왕조의 궤
28. 지봉유설, 임원경제지, 성호사설
29. 약탈문화재
30. 박물관</t>
  </si>
  <si>
    <t>1. 노자와 장자의 사상에 대해 알 수 있다.
2. 노자와 장자의 사상을 현대인의 삶에 적용할 수 있다.</t>
  </si>
  <si>
    <t>1. 무위(無爲)의 정치와 관료제
2. 이단(異端)의 두 얼굴, 권력인가 자유인가?
3. 강호(江湖)에 이상적인 삶을 그리다
4. 기술(技術), 삶을 치유하는 예술
5. 노자(老子)의 사상에 피어난 행복의 얼굴</t>
  </si>
  <si>
    <t xml:space="preserve">1. 노자의 철학에 관심 있는 일반인 및 직장인
2. 동양철학을 통해 다양한 상식을 접하고자 하는 자
</t>
  </si>
  <si>
    <t>1. 조선시대 기록문화의 진수인 조선왕조실록의 가치를 이해할 수 있다.
2. 조선 왕실 기록문화의 꽃 의궤를 통해 다채로운 궁중문화를 이해할 수 있다.</t>
  </si>
  <si>
    <t>1. 조선왕조실록 : 조선시대 기록문화의 진수
2. 조선왕조실록 : 조선시대 생활사를 보는 타임캡슐
3. 의궤 : 의궤와 조선의 왕실문화
4. 의궤 : 영조와 정조
5. 의궤 : 의궤로 보는 왕실의 이모저모</t>
  </si>
  <si>
    <t xml:space="preserve">1. 조선 역사에 관심 있는 일반인 및 직장인
2. 기록 문화에 관심 있는 일반인 및 직장인
</t>
  </si>
  <si>
    <t>1. 유대인들의 성공비법인 탈무드에 대해 알 수 있다. 
2. 유대인들의 삶과 탈무드에서 현대인들에게 필요한 교훈과 메시지를 알 수 있다.</t>
  </si>
  <si>
    <t>1. 성공하는 경영비법, 탈무드의 지혜
2. 성공하는 경영비법, 안식의 지혜
3. 유대인의 재테크 문화
4. 비즈니스 목표관리의 실체
5. 베풂으로 성공을 지켜가는 유대인</t>
  </si>
  <si>
    <t xml:space="preserve">1. 탈무드에 관심 있는 일반인 및 직장인
2. 유대인의 지혜와 삶에 관심 있는 일반인 및 직장인
</t>
  </si>
  <si>
    <t>1. 일상에서 마주하는 윤리적 문제에 대해 생각해볼 수 있다.
2. 삶의 문제를 해결하기 위한 현실적 기준과 대안을 세울 수 있다.</t>
  </si>
  <si>
    <t>1. 성윤리 : 욕구의 총족 대 인격의 만남
2. 경제윤리 : 정의로운 분배와 빈곤의 해결
3. 경제윤리 : 세계화와 신자유주의
4. 환경윤리 : 환경윤리 담론의 흐름과 미래 환경
5. 생명윤리 : 인간복제기술의 축복과 재앙</t>
  </si>
  <si>
    <t xml:space="preserve">1. 윤리학에 관심 있는 일반인 및 직장인
2. 윤리학을 통해 삶의 문제를 해결하고자 하는 직장인
</t>
  </si>
  <si>
    <t>1. 러시아 문학의 거장들이 음식을 어떤 코드와 상징으로 끌어들여 자신의 문학 세계를 풍성하게 일궈냈는지 알 수 있다. 
2. 러시아 문학의 거장들이 음식을 통해 궁극적으로 어떤 메시지를 전달하고자 했는지 알 수 있다.</t>
  </si>
  <si>
    <t xml:space="preserve">1. 푸슈킨의 소박한 식성과 문체
2. 도스토예프스키와 빵
3. 고골과 탐식의 문제
4. 톨스토이의 채식주의
5. 체호프와 범속한 음식
</t>
  </si>
  <si>
    <t xml:space="preserve">1. 러시아 문학에 관심 있는 일반인 및 직장인
2. 음식과 문화에  관심 있는 일반인 및 직장인
</t>
  </si>
  <si>
    <t>이원복 교수와 함께하는 가로세로 세계사 1 (발칸반도,동남아시아)</t>
  </si>
  <si>
    <t>가로세로 세계사 전권(1~4)</t>
  </si>
  <si>
    <t>1. 미래지향적인 세계관과 간접체험을 통해 중요한 역사적 사건과 내용을 습득한다.</t>
  </si>
  <si>
    <t>1. 오늘의 세계
2. 민족, 민족국가, 국민국가
3. 제국과 민족국가
4. 기독교의 분열과 동방정교, 그리고 가톨릭
5. 발칸의 역사1 (독재와 파시즘)
6. 발칸의 역사2 (1인공산독재, 반공군사독재, 21세기의 재앙 ? 닫힌 민족주의)
7. 미얀마, 60년간 나라의 문을 닫다.
8. 타이와 브루나이
9. 30년간의 내전, 라오스
10. 베트남, 유교정신으로 승리한 저항의 역사
11. 캄보디아, 가장 당당했던 역사, 가장 비극적인 현실
12. 말레이시아, 힘차게 날아오르는 아시아의 용
13. 인도네시아, ‘다양성 속의 통일’을 향해
14. 필리핀, 아시아에서 처음 독립을 선언하다.
15. 싱가포르와 동티모르</t>
  </si>
  <si>
    <t>이원복 교수와 함께하는 가로세로 세계사 2 (중동, 태평양의 젊은 나라들)</t>
  </si>
  <si>
    <t>1. 오늘의 세계
2. 민족 · 민족국가 · 국민국가
3. 제국과 민족국가
4. 왜 이슬람이 일어났을까?
5. 이슬람세계(1)
6. 이슬람세계(2)
7. 정통 칼리프 시대1(옴미아드 왕조/아바스 왕조/파티마 왕조)
8. 정통 칼리프 시대2(스페인의 이슬람왕국들/몽골의 침입과 맘루크)
9. 정통 칼리프 시대3(오스만튀르크제국)
10. 오늘의 이슬람세계
11. 중동은 왜 불타고 있는가?
12. 영토대국 자원대국, 캐나다(1)
13. 영토대국 자원대국, 캐나다(2)
14. 영토대국 자원대국, 캐나다(3)
15. 남반구의 대륙국가, 호주(1)
16. 남반구의 대륙국가, 호주(2)
17. 하얗고 긴 구름의 나라, 뉴질랜드(1)
18. 하얗고 긴 구름의 나라, 뉴질랜드(2)</t>
  </si>
  <si>
    <t>1. 금속이 인류에 미친 영향력을 알 수 있다. 
2. 금속의 기본적인 성질과 그것이 가져온 인류 생활의 변화를 이해함으로써 세계를 보는 시야를 넓힐 수 있다.</t>
  </si>
  <si>
    <t>1. 금 - 부를 빛내고 명예를 드높이다
2. 주석 - 작은 거인, 역사를 가르다
3. 철 - 인류를 이끄는 신의 금속
4. 수은 - 욕망을 비추는 역사의 거울</t>
  </si>
  <si>
    <t>1. 역사에 관심 있는 일반인 및 직장인
2. 금속을 통해 역사를 알고자 하는 직장인</t>
  </si>
  <si>
    <t>생각을 읽자 세트(전 9권)</t>
  </si>
  <si>
    <t xml:space="preserve">1. 인류 문명의 정신사(精神史)에 큰 영향을 미친 명사와 명저(名著), 사상들을 이해할 수 있다.
2 중요 인물(사상가, 철학자, 작가, 과학자)의 저작을 중심으로 그 생애와 사상, 인류 정신사에 끼친 영향을 살펴보고 그 속에서 인문학적 소양을 기를 수 있다.
3. 간접체험을 통해 환경, 경제, 경영, 언어학, 과학 등 전반적인 인문학적 지식들을 습득하고 수업에 활용할 수 있다.
</t>
  </si>
  <si>
    <t>1. 토마스 만 – 예술과 인생의 양극적 고뇌를 그려내다
2. 토마스 만 – 사회와 정치 현실에 눈을 뜨다
3. 헤르만 헤세(1)
4. 헤르만 헤세(2)
5. 제레미 리프킨의 생각 읽기
6. 노암 촘스키의 생각 읽기
7. 앨빈 토플러의 생각 읽기(1)
8. 앨빈 토플러의 생각 읽기(2)
9. 리처드 도킨스(1)
10. 리처드 도킨스(2)
11. 피터 드러커(1)
12. 피터 드러커(2)
13. 괴테(1)_젊은 베르터의 고통
14. 괴테(2)_파우스트
15. 달라이 라마</t>
  </si>
  <si>
    <t>1. 일본문학의 시대별 흐름을 알 수 있다.
2. 문학에 반영된 일본의 사회상에 대해 알 수 있다.</t>
  </si>
  <si>
    <t>1. 고대문학 : 야마토ㆍ나라 ㆍ헤이안 시대
2. 중세문학 : 가마쿠라ㆍ무로마치 시대
3. 근세문학 : 에도 시대
4. 근대문학 : 메이지ㆍ다이쇼ㆍ쇼와 시대
5. 현대의 일본문학</t>
  </si>
  <si>
    <t xml:space="preserve">1. 일본문학에 관심 있는 일반인 및 직장인
2. 일본문학을 통해 일본에 대해 알고자 하는 직장인
</t>
  </si>
  <si>
    <t>1. 서양예술사의 전반적인 흐름과 특징을 이해하고 설명할 수 있다. 
2. 예술작품을 보는 안목을 높여 감상지도에 활용할 수 있다.
3. 예술작품의 특징을 이해하고 미술교과와 연계하여 지도에 활용할 수 있다.</t>
  </si>
  <si>
    <t xml:space="preserve">1. 서양예술사 6000년 Part1
2. 서양예술사 6000년 Part2
3. 예술이란 무엇인가?
4. 고대 그리스 로마 시대 쪼개서 보기
5. 고대 그리스와 동방
6. 고대 그리스 클래시칼 시대
7. 고대 그리스 헬레니즘 시대
8. 로마의 군인 정신
9. 빵과 서커스
10. 로마 후기의 분열과 기독교의 등장
11. 중세기와 르네상스
12. 비잔틴 예술
13. 게르만 예술과 기독교 예술의 융합
14. 칼를로만 르네상스 예술
</t>
  </si>
  <si>
    <t>1. 수도승과 순례자의 시대
2. 이슬람 예술과 십자군 전쟁
3. 대성당의 시대
4. 초기 르네상스
5. 르네상스 전성기
6. 기독교의 위기
7. 유럽이 세계를 제패한 시대
8. 절대 왕권
9. 왕의 여자들의 전성 시대
10. 폭풍 전야
11. 혁명의 시대1
12. 질풍노도의 시대
13. 혁명의 시대2
14. 제1차 세계 대전 전후
15. 제2차 세계 대전 전후
16. 컨템퍼러리 예술의 시대</t>
  </si>
  <si>
    <t>여행의 기술</t>
  </si>
  <si>
    <t>1. 구글 닥스를 통한 여행계획 세우기, 구글맵으로 여행지도 만들기, 포켓 앱을 통한 여행정보 수집 및 정리, 빠르고 저렴한 항공 및 숙박 예약, 현지에서 유용하게 쓰일 수 있는 언어 및 여행정보 앱 활용법 등 직장인들이 해외 출장 시 유용하게 활용할 수 있는 정보가 가득해 직장인의 ‘비즈니스 트립’에 도움을 줄 수 있다.
2. 현지 정보를 통해서 비즈니스 트립 혹은 해외 여행지 검토에 도움을 줄 수 있다. (해외 여행지 10곳 소개)
3. 여행을 통해 삶의 여유와 에너지를 채우는 것은 물론 자기발전 및 인사이트를 얻게 됨으로써 일상생활과 직장생활에 필요한 에너지를 재충전할 수 있다.</t>
  </si>
  <si>
    <t>1. 바쁜 일상, 여행은 필요한가? (feat. 싱가포르)
2. 어떻게 나만의 여행을 계획할까? (feat. 대만)
3. 여행 정보를 어떻게 하면 쉽게 정리할 수 있을까? (feat. 호주)
4. 여행의 양대 핵심, 항공과 호텔예약은 어떻게 할까? (feat. 하와이)
5. 여행지에서 헤매지 않으려면? (feat. 태국 방콕)
6. 여행지에서 유용하게 쓸 수 있는 앱은 없을까? (feat. 영국 런던)
7. 여행 사진을 잘 찍기 위해서는 무엇을 준비해야 할까? (feat. 미국 뉴욕)
8. 여행사진을 위한 스마트 폰 필수 매뉴얼엔 무엇이 있을까? (feat. 중국 상하이)
9. 실전 촬영에는 어떤 팁이 있을까? (feat. 프랑스 파리)
10. 여행지에서 찍은 사진, 어떻게 관리하면 좋을까? (feat. 뉴질랜드)</t>
  </si>
  <si>
    <t>1. 여행을 통해 얻은 새로운 아이디어를 업무에 적용시키고, 자기개발을 통한 업무생산성을 향상시키고 싶은 임직원
2. 해외 출장이 잦아 항공권 및 숙박 예매는 물론 지도앱을 활용하여 해외 출장을 효율적으로 하고 싶은 임직원
3. 현지 정보 및 현지에서 유용하게 사용할 수 있는 여행지 정보 앱들을 활용하여 효율적인 비즈니스 트립을 원하는 임직원</t>
  </si>
  <si>
    <t>1. 고객 상담 시 높은 교양수준을 갖춘 원활한 커뮤니케이션을 할 수 있다. 
2. 이탈리아 오페라가 창조된 배경과 과정 확인을 통해 새로운 것을 창조하기 위한 인사이트를 확인할 수 있다.
3. 고전 작품과 철학에 대한 쉬운 접근으로 인문학적 통찰력을 향상시킬 수 있다.
4. 문화 마케팅을 위한 기초소양 역량을 키울 수 있다.</t>
  </si>
  <si>
    <t>1. 오페라를 만나다
2. 벨리니의 오페라 &lt;노르마&gt;
3. 도니제티의 오페라 &lt;돈 파스콸레&gt; Ⅰ 
4. 도니제티의 오페라 &lt;돈 파스콸레&gt; Ⅱ 
5. 도니제티의 오페라 &lt;사랑의 묘약&gt; Ⅰ 
6. 도니제티의 오페라 &lt;사랑의 묘약&gt; Ⅱ 
7. 베르디의 오페라 &lt;라 트라비아타&gt; Ⅰ 
8. 베르디의 오페라 &lt;라 트라비아타&gt; Ⅱ 
9. 베르디의 오페라 &lt;리골레토&gt; Ⅰ 
10. 베르디의 오페라 &lt;리골레토&gt; Ⅱ 
11. 푸치니의 오페라 &lt;라보엠&gt; Ⅰ 
12. 푸치니의 오페라 &lt;라보엠&gt; Ⅱ 
13. 푸치니의 오페라 &lt;투란도트&gt; Ⅰ 
14. 푸치니의 오페라 &lt;투란도트&gt; Ⅱ</t>
  </si>
  <si>
    <t>1. 고객접점에서 높은 문화적 소양이 필요한 분
2. 종합무대예술인 오페라(문학, 음악, 무용, 연극 등)를 통해 자신의 표현력을 키우고자 하시는 분
3. 오랜 시간 사랑받은 고전클래식을 통해 예술에 대한 깊은 감동을 느끼고 인문학적 인사이트를 얻고자 하시는 분</t>
  </si>
  <si>
    <t>1. 개인이나 조직의 성공을 위해 무엇보다 자기관리, 자기경영이 중요한 이유를 이해하고 설명할 수 있다.
2. 행복한 개인, 행복한 조직, 행복한 커뮤니케이션을 만들기 위한 방법을 이해하고 적용할 수 있다.</t>
  </si>
  <si>
    <t>1. 그들은 달랐다
2. 팔자는 없다
3. 뇌 속에 성공이 있다
4. 좌뇌에 숨은 블루오션을 찾으라
5. 무지개 원리 1 - 긍정적으로 생각하라
6. 무지개 원리 2 - 지혜의 씨앗을 뿌리라
7. 우뇌에 숨은 블루오션을 찾으라
8. 무지개 원리 3 - 꿈을 품으라
9. 무지개 원리 4 - 성취를 믿으라
10. 뇌량에 숨은 블루오션을 찾으라
11. 무지개 원리 5 - 말을 다스리라
12. 무지개 원리 6 - 습관을 길들이라
13. 상처의 치유
14. 관계의 치유
15. 자아의 치유
16. 생의 목적을 추구하라
17. 무지개 원리 7 - 절대로 포기하지 말라
18. 축복을 유통시키라
19. 하는 일마다 잘되게 하는 무지개 원리
20. 지금 행복하라
21. 무슨 일이든 감사하라</t>
  </si>
  <si>
    <t>1. 긍정적인 마인드 함양이 필요한 관리자 및 영업부서 직원</t>
  </si>
  <si>
    <t>1. 철학과 고전 텍스트를 통해 철학이 무엇이며 철학자란 누구인지 알 수 있다.
2. 철학과 고전을 관련지어 이해할 수 있다.</t>
  </si>
  <si>
    <t>1. 철학적 삶  : &lt;소크라테스의 변론&gt;
2. 사랑의 철학 : &lt;향연&gt;
3. 성과 결혼 : &lt;성의 역사&gt;
4. 예술이란 무엇인가? : &lt;시학&gt;
5. 행복한 삶 : &lt;니코마코스 윤리학&gt;
6. 마음의 평정 :  &lt;엥케이리디온&gt;, &lt;명상록&gt;</t>
  </si>
  <si>
    <t xml:space="preserve">1. 철학과 고전에 관심 있는 일반인 및 직장인
2. 철학과 고전텍스트를 함께 살펴보고자 하는 직장인
</t>
  </si>
  <si>
    <t>학교에서 배웠지만 잘 몰랐던 미술</t>
  </si>
  <si>
    <t>1. 명화에 대한 교양과 긍정 에너지를 함께 얻을 수 있다.
2. 미술 작품과 작가의 삶을 통해 예술가들의 역경 극복방법을 배울 수 있다. 
3. 예술가들이 어떻게 역경을 예술로 승화 시켰는지 설명할 수 있다.</t>
  </si>
  <si>
    <t>1. 몸의 장애와 마음의 상처를 가진 포스터 작가 / 로트렉 
2. 약점을 강점으로 전환한 여성화가 / 발라동, 베커, 카사트 
3. 트라우마를 극복한 여성화가 / 젠틸레스키 
4. 고통을 예술의 자양분으로 / 뭉크 
5. 인간의 한계를 뛰어넘는 명작 / 미켈란젤로
6. 전통과 관습에 도전한 조각가 / 로댕 
7. 로댕의 여인, 여성조각가 / 카미유 
8. 침묵의 위대함 / 프리드리히 
9. 스펙보다는 잠재력으로 승부 / 루소, 안창홍
10. 진보주의 화가 / 쿠르베, 마네
11. 전위적인 아방가르드 예술 / 고야
12. 끈기와 집념의 화신 / 세잔
13. 신인상주의를 창안한 색채 연구가 / 쇠라
14. 내안의 나, 자화상 집중분석 / 램브란트 
15. 나에 대한 쉼 없는 질문 / 파르미지나니노, 티치아노, 다비드 베일리, 윤두서, 강형구</t>
  </si>
  <si>
    <t>1. 전 산업군 / 전 직무 / 전 계층
2. 긍정 에너지를 얻고자 하시는 분
3. 미술의 교양을 쌓고자 하시는 분</t>
  </si>
  <si>
    <t>1. ‘터치’에 대해 갖고 있던 선입견을 깨고, 과학적으로 터치의 효과를 설명할 수 있다.
2. 터치를 통해 우리 삶을 풍성하게 하고, 인간다움을 느낄 수 있다.</t>
  </si>
  <si>
    <t>1. 왜 접촉할까?
2. 접촉 굶주림 : 접촉 없는 삶, 성장을 멈춘다
3. 사랑의 접촉 : 만지면 산다
4. 마음을 움직이는 터치
5. 터치로 소통하고, 화해하고, 사랑하라</t>
  </si>
  <si>
    <t xml:space="preserve">1. 심리학에 관심 있는 일반인 및 직장인
2. 터치를 통해 인간다움을 느끼고자 하는 직장인
</t>
  </si>
  <si>
    <t>1. 반려견과의 유대감을 통해 일상생활과 직장생활에 필요한 에너지를 재충전할 수  있다.
2. 교육의 필요성, 개의 성장발달 단계, 개가 보내는 신호 읽는 법, 개에게 정확한 신호 보내는 법, 개의 품종 별 특징 등 반려견의 상태와 특징, 의사표현 등을 이해하여  반려견과의 유대관계를 증진시킬 수 있다.
3. 훈련과 복종이 아닌 산책하기, 혼자 두기, 목욕하기, 배변하기 등 반려견을 키우는 데 있어서 꼭 필요한 교육방법들을 습득하게 됨에 따라 반려견과의 편안하고 행복한  삶을 기대할 수 있다.</t>
  </si>
  <si>
    <t>1. 반려견도 교육이 필요하다.
2. 사회화 교육과 예절 교육
3. 개의 성장발달 단계
4. 개가 보내는 신호, 카밍 시그널
5. 우리는 고장난 신호등 
6. 기분이 좋아지는 과학적 교육법
7. 클리커(Clicker) 트레이닝
8. 벌을 조장하는 2가지 오해
9. 벌이 효과가 없는 이유
10. 개의 품종별 특징
11. 순서 정하기
12. 다른 강아지와 어울리기
13. 우아하게 산책하기
14. 혼자 남겨지는 연습하기
15. 사료 적응하기
16. 즐겁게 목욕하기
17. 일정한 곳에서 배변하기
18. 강아지 두 마리 키우기 
19. 옷이나 휴지를 물어뜯지 않게 하기
20. 짖지 않게 하기</t>
  </si>
  <si>
    <t>1. 점점 커져가는 반려동물 시장에 대해 관심 있는 임직원 
3. 반려견과 진정한 가족으로 거듭나고 싶은 임직원</t>
  </si>
  <si>
    <t>1. 프로이트 정신분석학의 배경과 탄생에 대해 알 수 있다.
2. 프로이트의 정신분석학 이론을 통해 현대인들의 정신건강관리의 해법을 찾을 수 있다.</t>
  </si>
  <si>
    <t>1. 프로이트의 정신분석학은 이렇게 탄생하였다
2. 꿈과 성충동과 노이로제와의 관계를 연구하다
3. 성충동 이론의 확산과 위기
4. 현대 예술, 종교, 문화에 파문을 일으킨 혁명적 사상가, 프로이트
5. 프로이트 사상의 핵심 저서, 꿈의 해석과 정신분석학입문</t>
  </si>
  <si>
    <t xml:space="preserve">1. 프로이트에 관심 있는 일반인 및 직장인
2. 정신분석 및 정신건강에 관심 있는 일반인 및 직장인
</t>
  </si>
  <si>
    <t xml:space="preserve">1. 직장 및 조직생활에서 부딪힐 수 있는 다양한 상황을 인문학적(철학) 관점에서 통찰해 해결방법을 모색할 수 있다.
2. 사소한 문제라도 철학적으로 생각하는 습관을 가질 수 있다.
3. 전반적인 인문학적 소양과 수준을 업그레이드 할 수 있다.
4. 어려운 인문학을 쉽고 실용적으로 접근할 수 있다. </t>
  </si>
  <si>
    <t>1. 잘 나가는 선배에게 성공의 길을 묻다. - 장자 『장자』 
2. 노력해도 안 된다고 생각될 때 - 맹자 『맹자』
3. 잘나가는 동창에게 주눅이 드는 이유 - 들뢰즈 『차이와 반복』
4. 마음이 안 맞는 상사와 잘 지내는 방법 - 에픽테토스 『엥케이리디온』
5. 내 인생 이대로 괜찮은 걸까? - 하이데거 『존재와 시간』
6. 미래는 원래 불안한 것이다? - 아우구스티누스 『고백록』
7. 남들보다 뒤처진 자신이 한심하게 느껴질 때 - 나가르주나 『중론』, 임제 『임제어록』
8. 과거의 실패했던 기억이 마음에 걸린다면 - 니체 『도덕의 계보』
9. 상사의 지시대로 한 행동에 내 책임은 있을까? - 칸트 『실천이성비판』, 사르트르 『존재와 무』
10. 출세 지향적인 사람을 욕하지 마라 - 공자 『논어』, 니체 『차라투스트라는 이렇게 말했다』
11. 나에게는 왜 재능이 없을까? - 다윈 『종의 기원』
12. 칼퇴근이 눈치 보이는 이유 - 니체 『차라투스트라는 이렇게 말했다』
13. 새로운 도전이 망설여질 때 - 베르그송 『창조적 진화』
14. 존경하던 선배의 말이 거슬리기 시작한다면 - 임제 『임제어록』
15. 10년차 직장인, 이제 와서 꿈을 꿔도 되는 걸까? - 사르트르 『존재와 무』
16. 차 대리의 축의금이 괘씸할 때 - 데리다 『주어진 시간』
17. 왜 진심을 아무도 몰라줄까? - 메를로 퐁티 『지각의 현상학』, 비트겐슈타인 『논리철학논고』
18. 조직에 필요한 인재는? - 가라타니 고진 『탐구Ⅰ』
19, 부하직원의 진심을 알고 싶다면 - 들뢰즈 『프루스트와 기호들』
20. 오늘도 퇴근 후 술집을 찾는 당신 - 스피노자 『에티카』
21. 어쩌면 당신도 왕따가 될 수 있다. - 비트겐슈타인 『철학적 탐구』
22. 이직을 고민하는 당신에게 필요한 한마디 - 들뢰즈 『디알로그』
23. 시대의 흐름을 따라가야지 - 들뢰즈 『천개의 고원』
24. 어젯밤 술자리에서 실수를 했다면 - 프로이트 『프로이트 심리학연구』, 라캉 『실리세』
25. 승승장구하던 혈 팀장이 한 방에 훅 간 이유 - 한비자 『한비자』
26. 시키는 일만 하는 후배들이 눈엣가시라면 - 토머스 쿤 『과학혁명의 구조』, 푸코 『말과 사물』
27. 회사 전체 산행은 일의 연장일까? 휴식일까? - 하위징아 『호모루덴스』
28. 내 복장이 어때서? - 하이데거 『존재와 시간』
29. 인정받는 리더가 되기 위한 두 가지 조건 - 한비자 『한비자』
30. 능력 있는 차 대리가 회사를 떠나려 할 때 - 사르트르 『존재와 무』</t>
  </si>
  <si>
    <t>전 임직원인문학을 통해 직장생활의 지혜를 얻고자 하는 모든 이</t>
  </si>
  <si>
    <t>1. 중국을 대표하는 6인의 시인의 삶과 문학에 대해 알 수 있다. 
2. 한시의 맛과 멋을 이해하고 감상할 수 있다.</t>
  </si>
  <si>
    <t xml:space="preserve">1. 도연명 시에 나타난 전원생활의 즐거움
2. 이태백 시에 나타난 음주의 효용
3. 두보 시에 나타난 우환 의식 
4. 백낙천 시에 나타난 민중 생활과 지식인의 일상
5. 소동파 시에 나타난 인생철학
6. 육유 시에 나타난 조국애와 부부애
</t>
  </si>
  <si>
    <t>1. 중국의 문화와 문학에 관심 있는 일반인 및 직장인
2. 한시와 중국 시인에  관심 있는 일반인 및 직장인</t>
  </si>
  <si>
    <t>행복한 인생, 알찬 노후 설계</t>
  </si>
  <si>
    <t xml:space="preserve">1. 은퇴 설계의 중요성에 대해 설명할 수 있다.
2. 행복한 은퇴 생활에 필요한 금융 지식을 해석할 수 있다.
 -행복한 노후를 위한 마음가짐과 가족의 중요성을 설명할 수 있다.
</t>
  </si>
  <si>
    <t xml:space="preserve">1. 호모 헌드레드 시대 
2. 요람에서 무덤까지, 라이프사이클 
3. 돌고 도는 귀한 돈, 천한 돈 
4. 오르락 내리락, 금리와 환율 
5. 목적이 이끄는 예금과 적금 
6. 초보가 알아두면 좋은 투자상식 
7. 나도 부자다: 펀드, 주식투자 노하우 
8. 어렵지 않아요. 보험 
9. 모르면 손해 보는 신용과 대출 활용법 
10. 내 집 장만하기:부동산 
11. 행복 탄탄, 3층 보장 연금 
12. 실속 있는 금융회사 활용법 
13. 돈 관리는 통장 쪼개기부터 
14. 내 마음을 통한 인생설계 
15. 행복을 그리는 노후준비 </t>
  </si>
  <si>
    <t>식객 2부(전 3권)</t>
  </si>
  <si>
    <t>1. 음식문화에 대한 교육의 필요성을 인식하고, 생활에 반영할 방안을 찾을 수 있다.
2. 음식을 통해 8도로 나뉘어져 있는 각 지역의 역사를 이해하고, 해당 지역의 문화를 이해하고 설명할 수 있다.
3. 올바른 음식문화의 이해를 통하여, 인문학적 소양을 함양할 수 있다.</t>
  </si>
  <si>
    <t>1. 기억은 잊혀도 맛은 잊히지 않는다 – 대구내장젓
2. 상상력을 보태면 음식이 맛있어진다 - 김해 뒷고기
3. 요리의 핵심은 간과 타이밍이다 - 된장찌개
4. 재미있는 음식은 두 배의 즐거움을 선물한다 - 아이들을 위한 채소 요리
5. 요리사에게 최고의 찬사는 돌아오는 빈 접시다 - 보리밥 한 그릇
6. 정성이 담긴 음식은 마음을 통하게 된다 – 갑오징어
7. 고명으로 사랑을 비비면 더 맛깔스럽다 - 비빔국수
8. 음식은 생기가 되고 생명이 된다 - 오이 소박이
9. 모든 맛은 향에서 출발한다 - 비단멍게
10. 최고의 의사는 요리사다 - 가을 한방 음료
11. 맛 이야기는 친밀함을 더하는 대화의 소재다 – 전어무침
12. 음식에 대한 사랑처럼 원초적 사랑은 없다 - 야그너의 육회
13. 신선한 재료에 정성이 보태지는 순간 요리는 완성된다 - 흑돼지고기
14. 음식은 상처 받은 영혼과 마음을 치유해준다 - 어묵과 오뎅
15. 식객을 마치며</t>
  </si>
  <si>
    <t>1. 다양한 음식에 대한 이야기를 듣고 싶은 학습자 및 식ㆍ음료 관련 종사자</t>
  </si>
  <si>
    <t>식객, 팔도를 간다 박스세트(전 8권)</t>
  </si>
  <si>
    <t>1. 음식문화에 대한 교육의 필요성을 인식하고, 생활에 반영할 방안을 찾을 수 있다.
2. 음식을 통해 8도로 나뉘어져 있는 각 지역의 역사를 이해하고, 해당 지역의 문화를 이해하고 설명할 수 있다.
3. 각 지역의 음식 문화와 역사를 통해 수업교과에 적용할 수 있는 방법에 대해 이해하고 설명할 수 있다.
4. 올바른 음식문화의 이해를 통하여, 인문학적 소양을 함양할 수 있다.</t>
  </si>
  <si>
    <t>1. 부대찌개와 빙어 이야기
2. 죽음과 맞바꾸는 맛
3. 오미자 화채
4. 자장 3대
5. 24시간의 승부
6. 제호탕, 그리고 완벽한 음식
7. 궁중 떡볶이와 민어
8. 닭 한 마리
9. 두부의 모든 것
10. 산나물 이야기
11. 봄, 그리고 올챙이 국수
12. 하루 세 가지 맛
13. 콩나물 국밥과 소금 이야기
14. 황포묵과 비빔밥(비빌밥)
15. 팥칼국수</t>
  </si>
  <si>
    <t>1. 갓김치와 고추장 굴비
2. 1+1+1+1
3. 홍어를 찾아서
4. 소금의 계절
5. 자반고등어
6. 구룡포 이야기, 그리고 돼지국밥
7. 대게 승부
8. 진주 냉면
9. 청국장과 가을 전어
10. 요리하는 남자와 우럭젓국
11. 바지락칼국수와 올갱이국
12. 김치찌개와 족발
13. 가자미 식해
14. 평양냉면
15. 함흥냉면</t>
  </si>
  <si>
    <t>1. 장수, 젊음, 생활습관, 암, 흔한 증상이라는 5가지 영역에 대한 다양한 이슈를 공감하고 이해하며, 스스로 예방법과 해결책을 찾아 적용할 수 있다.</t>
  </si>
  <si>
    <t xml:space="preserve">1. 건강 장수의 기반 - 무릎 건강  
2. 혈관속의 시한폭탄! - 콜레스테롤  
3. 내 심장에 심혈을 기울여라 - 심혈관 질환 그리고 돌연사  
4. 모든 성인병의 모태질환 - 고혈압  
5. 소리없는 혈관 속 시한폭탄 - 당뇨병  
6. 뇌혈관 속 침묵의 저격수 - 뇌졸중  
7. 내 인생의 사추기 - 우울증  
8. 내 건강의 걸림돌 - 담석과 결석  </t>
  </si>
  <si>
    <t>1. 건강과 젊음의 유지에 관심이 많은 성인 전체</t>
  </si>
  <si>
    <t xml:space="preserve">1. 탈모 
2. 회춘의 조건 - 피부 
3. 여자 나이 50에 찾아온 불청객 - 여성 갱년기 
4. 중년의 신사여 고개를 들어라! - 남성 갱년기 
5. 이제는 '치료'를 말할 수 있다 - 치매 
6. 도자기 피부 만들기 - 피부 2탄 
7. 남자의 청춘을 돌려다오 - 스태미너 
8. 10년 더 젊은 얼굴로 - 회춘성형 
9. 치아를 위한 최종 선택, 치아의 회춘 - 임플란트 </t>
  </si>
  <si>
    <t xml:space="preserve">1. 지금까지 당신이 해왔던 모든 다이어트는 거짓이다! - 다이어트 
2. 국민음료 - 커피 
3. 피곤한 당신을 위한 꿀잠 - 수면 
4. 잘하면 약, 못하면 독! - 약이되는 운동법 독이 되는 운동법 
5. 줄여야 산다 - 소금 
6. 딱 한잔의 건강학 - 술 
7. 죽지 않는 죽음 - 만성피로 
8. 건강음식 대반전 - 당신의 비타민제 지금까지 헛 먹었다 
9. 건강음식 대반전 - 무엇을 얼마나 먹어야 할까 - 소식과 식탐 </t>
  </si>
  <si>
    <t xml:space="preserve">1. 암 아닌 암? - 갑상선암(의 불편한 진실) 
2. 4대암 특집 시리즈 1탄 - 폐암 
3. 침묵의 습격자 - 간암 
4. 한국인 암 유병률 세계 1위 - 위암 
5. 잘 먹어도 생기는 병 - 대장암 
6. 50 ~60대가 더 위험하다! - 유방암 
7. 건강음식 대반전 - 당신이 아는 항암음식 모두 틀렸다. </t>
  </si>
  <si>
    <t xml:space="preserve">1. 요통, 디스크 
2. 변비 VS 장 트러블 
3. 내 눈에 뵈는게 없다! 실명을 부르는 - 4대 눈질환 
4. 종합병원을 이용하는 현명한 방법 - 병원사용설명서 
5. 지피지기면 백전백승 - 알레르기성 비염 
6. 내 항문의 뒤끝 있는 아우성 - 치질 
7. 고개숙인 그대가 위험하다 - 목 디스크 
8. 내 속을 썩이는 두 가지 염증 - 역류성 식도염과 위염 </t>
  </si>
  <si>
    <t xml:space="preserve">1. 중국 5천 년 역사를 관통하는 처세의 비밀 '후흑'에 대해 알 수 있다.
2. 후흑의 기술을 이해하고 활용할 수 있다.
</t>
  </si>
  <si>
    <t>1. 난세의 처세술, 후흑학
2. 역사의 승자, 후흑의 대가들 
3. 승자의 전략, 후흑술
4. 후흑으로 오늘날에 답하라</t>
  </si>
  <si>
    <t>1. 후흑학에 관심 있는 일반인 및 직장인
2. 처세에  관심 있는 일반인 및 직장인</t>
  </si>
  <si>
    <t>1. 자신의 만성 질병을 자연치유적인 방법으로 스스로 관리하여, 업무에 집중할 수 있는 최상의 컨디션을 유지할 수 있다.
2. 오장에 연관된 감각 통로들을 활용한 치유프로그램인 오감테라피를 실천할 수 있다.
3. 스스로 자신의 몸과 마음을 돌보는 셀프힐링을 통해 건강한 육체와 건강한 정신을 가질 수 있다.
4. 약에 의존하는 치료에서 벗어나 자신에게 부족한 부분을 채워 풍요로운 몸과 마음을 만드는 힐링을 체험할 수 있다.</t>
  </si>
  <si>
    <t>1. 오감테라피 - 다섯 가지 장부, 다섯 가지 감각
2. 컬러테라피 - 나에게 필요한 색을 찾아라.
3. 명상테라피 - 잠자기 전 10분, 긍정단어를 떠올려라.
4. 푸드테라피 - 음식, 이렇게 먹어라.
5. 향기테라피 - 환경 오염으로부터 내 코를 지켜라.
6. 뮤직테라피 - 내 몸의 이야기를 들어라.</t>
  </si>
  <si>
    <t>1. 두통, 소화불량, 스트레스 및 많은 질병으로 업무에 집중이 어려우신 분
2. 질병에 대한 원인과 해독방법을 알고자 하시는 분
3. 채식 위주의 식단을 실천해 봤지만 몸의 변화가 미미한 분
4. 약 중심에서 벗어나 자연스러운 건강 관리를 원하는 모든 분</t>
  </si>
  <si>
    <t>창의력</t>
  </si>
  <si>
    <t>1. 생각하기의 중요성에 대해 설명할 수 있다.
2. 다양한 상황에 대한 혁신적인 시각을 적용할 수 있다.
3. 각 분야의 아이디어 발상법을 현업에 적용하여 업무 향상에 활용할 수 있다.</t>
  </si>
  <si>
    <t>1. CEO처럼 생각하기 
2. 수학자처럼 생각하기
3. 광고가처럼 생각하기  
4. 예술가처럼 생각하기
5. 엔지니어처럼 생각하기
6. 마케터처럼 생각하기
7. 디자이너처럼 생각하기 
8. 비평가처럼 생각하기</t>
  </si>
  <si>
    <t>1. 다양한 생각하기를 통해 창의적 아이디어 발상에 도움을 얻고자 하는 대한민국 모든 직장인 
2. 기업체 전 임직원(사원~임원급)</t>
  </si>
  <si>
    <t>서양미술사를 보다 전 2권 세트</t>
  </si>
  <si>
    <t>1. 미술 작품과 작가의 삶을 통해 예술가들의 독특한 창의법을 배울 수 있다.
2. 예술가들이 어떻게 아이디어를 얻고 독특한 발상을 통해 예술로 승화 시켰는지 알 수 있다.
3. 작품을 통해 관찰력, 분석력, 도전과 혁신정신, 창의력 등을 배워 실제 생활에 적용할 수 있다.</t>
  </si>
  <si>
    <t>1. 관찰력, 창의성의 시작 / 존 컨스터블, 모네, 정선
2. 저평가 우량주에 주목, 승격된 정물화 / 샤르댕 
3. 다른 시각, 때로는 벌레의 시각으로 / 메리안, 신사임당
4. 호기심과 실험정신, 원근법과 명암법의 창시 / 지오토, 카라바조 
5. 불가능에 도전, 움직임을 그리다 / 보티첼리, 모네 외
6. 부분과 전체 동시 보기, 이중그림 / 아르침볼도 
7. 제거와 절제, 추상적 사고  / 칸딘스키, 몬드리안 
8. 베스트가 아닌 유니크, 나만의 스타일 / 클림트, 모딜리아니,  함명수
9. 긍정 마인드, 행복의 화가 / 르누아르
10. 롤모델 갖기, 고흐의 롤모델 밀레 / 고흐, 밀레 
11. 예술과 신기술의 융합 / 베르메르, 카날레토 
12. 문학의 융합 / 블레이크, 로제티 
13. 타문화 융합 / 들라크루아, 고갱 
14. 다름에 대한 배움, 일본을 사랑한 고흐 / 고흐
15. 여러 분야를 넘나드는 방사적 사고 / 레오나르도 다빈치</t>
  </si>
  <si>
    <t>1. 전 산업군 / 전 직무 / 전 계층
2. 창의력 향상을 원하시는 분
3. 명화에 대한 상식을 넓히고자 하시는 분</t>
  </si>
  <si>
    <t>1. 기업과 사회가 요구하는 '창조형 인간'으로의 진화를 위해 필요한 창의적 태도와 소양을 갖출 수 있다.
2. 일상적인 업무 상황에서 발상의 전환과 사고의 융합을 통해 성과 달성과 조직의 성장을 이끌어 나갈 수 있다.</t>
  </si>
  <si>
    <t>1. 감성이란 무엇인가?
2. 당신은 어떤 관점에서 일하시나요(관점)
3. 사람들은 공짜를 좋아한다(공짜마케팅)
4. 다른 속도에 올라타라
5. 창의적 마인드를 가진 변종이 되자
6. 융합이 경쟁력이다
7. 새로운 시각으로 바로볼 수 있는 능력 기르기
8. 창의력이란 경청이다
9. 상상력은 모방이다
10. 발상의 전환
11. 진정한 자아 찾기, 자존감
12. 나는 창조한다</t>
  </si>
  <si>
    <t>1. 창의력 향상에 필수적인 창의적 마인드를 갖추고자 하는 모든 임직원</t>
  </si>
  <si>
    <t>1. 기업과 사회가 요구하는 '창조형 인간'으로의 진화를 위해 필요한 상상력과 발상력을 향상시킬 수 있다.</t>
  </si>
  <si>
    <t xml:space="preserve">1. 생산적 상상을 하라     
2. 역발상을 하라     
3. 관찰력을 키워라     
4. 변화의 중심에 서라     
5. 호기심을 자극하라     
6. 발상의 전환을 하라     
7. 주변 상황을 파악하라     
8. 유추하라     
9. 관점 바꾸기     
10. 놀이     
11. 꿈을 형상화하라     
12. 감정을 공유하라 </t>
  </si>
  <si>
    <t>1. 창의적 사고를 위해 상상력을 키우고자하는 모든 임직원</t>
  </si>
  <si>
    <t>1. 기업과 사회가 요구하는 '창조형 인간'으로의 진화를 위해 필요한 융합의 힘을 향상시킬 수 있다.</t>
  </si>
  <si>
    <t xml:space="preserve">1. 아담의 유전자     
2. 소프트뱅크 손정의의 융합     
3. 원초적 본능과 안성기     
4. 인디언 썸머     
5. 내 스스로 길이 되어     
6. 융합 요리사가 되자     
7. 53R03     
8. 체중계와 브래지어     
9. 고유한 성질을 알자     
10. 어벤져스     
11. 기계가 못 하는 일     
12. 자아와 융합하라 </t>
  </si>
  <si>
    <t>1. 융합을 통한 창의 혁신 역량을 키우고자 하는 모든 임직원</t>
  </si>
  <si>
    <t>미래를 만드는 기업은 어떻게 일하는가 일하는 방식을 바꾸는 8가지 혁신 키워드</t>
  </si>
  <si>
    <t xml:space="preserve">1. 관점의 변화부터 행동변화로 이어지는 업무혁신 흐름을 알고 협업에 적용시킬 수 있다.  
2. 개인과 기업을 혁신하는 키워드를 이해하고 생산적인 업무혁신과 효율적인 업무 프로세스 정립을 할 수 있다. </t>
  </si>
  <si>
    <t>1. 스마트시대, 스마트하게 일하고 있나요? 
2. 시작이 반이다! 문제 정의부터 하자
3. 넘사벽 문제도 우물 밖으로 나가면 풀 수 있다
4. 창의적 사고가 게임의 법칙을 바꾼다
5. 창의성에 대해 ‘오해’하지 말고 ‘이해’하자
6. 발산적/탐구적/수렴적 사고로 생각하자
7. 개인역량 어벤져스 : 리더십, 팔로우십, 리드십
8. 개인역량 어벤져스 : 언리더십, 오너십, 앙트레프레너십
9. '우리'가 함께 하면 못 이룰 게 없다
10. 스마트 시대는 감성 디지털을 원한다
11. 고객이 원하는 프로덕트를 만들자
12. 타이밍이 프로세스를 윤활하게 한다
13. 시행착오가 프로젝트를 견고하게 만든다
14. 모델적 사고로 비즈니스의 기본을 다져라
15. 전략적 사고가 미래를 결정한다
16. 디자인 사고는 너의 ‘의도’를 ‘의미’로 만들어준다</t>
  </si>
  <si>
    <t xml:space="preserve">1. 스마트 시대에 진가를 발휘하는 업무혁신 전략을 현업에 적용시키고 싶은 사원~대리급 직장인
2. 생산적인 업무혁신과 효율적인 업무 프로세스 정립이 필요한 중간관리자 </t>
  </si>
  <si>
    <t>이야기동양신화</t>
  </si>
  <si>
    <t xml:space="preserve">1. 동양 神 (황제, 치우, 서왕모등)들의 전쟁과 사랑의 스토리 및 우리가 망각했던 신들의 역사를 통해 동양인들의 마음과 행동을 파악한다.
2. 중국의 신화 및 고전(산해경,목천자전,초사,회남자등)을 고증하고 일본, 대만등의 신화내용을 정리하여 각국의 신화를 접할 수 있으며 현지인들의 고유 사상및 철학적인 면을 파악하여 적응할 수 있다.
</t>
  </si>
  <si>
    <t>1. 오리엔테이션
2. 눈도 입도 없는 기이한 새가 춤추고 노래하며 날아올랐다
3. 1만 8천 년의 잠에서 깨어난 거인 이야기
4. 홍수 속에 살아남은 남매, 인류의 조상이 되다 –복희, 여와-
5. 창조와 치유의 여신 –여와-
6. 죽음과 생명의 여신 –서왕모-
7. 구름이 되고 비가 되어 사랑을 그리워하네
8. 신들의 임금 –황제-
9. 남방의 큰 신 –염제 신농-
10. 동방·서방·북방의 신들 -태호·소호·전욱-
11. 태양과 달의 여신 –희화와 항아-
12. 산과 바다를 다스리는 산신과 수신에 대한 상상
13. 사람의 수명을 관리하고 귀신을 다스리는 여러 신들
14. 불굴의 영웅들
15. 열 개의 태양을 쏘아 떨어뜨리다</t>
  </si>
  <si>
    <t>1. 전 사원</t>
  </si>
  <si>
    <t>1. 말 달리자, 세상 속으로 모험을 떠나자
2. 태양과 달리기 시합을 한 거인과 난쟁이
3. 긴 팔, 긴 다리 사람들이 사는 나라
4. 여자들만 사는 나라와 군자들이 사는 나라
5. 새, 고대인의 특효약이거나 길흉화복을 암시하다
6. 아무리 베어 먹어도 다시 자라는 소의 엉덩이 살
7. 머리 하나에 몸이 열 개인 물고기와 근심을 없애주는 나무
8. 새가 떨어뜨린 알을 먹고 처녀가 낳은 아이
9. 신비한 개 반호- 공주와 결혼하여 여러 족속을 낳다
10. 불로 어둠을 물리치다
11. 태초의 발명가, 문명의 신들
12. 서방의 낙원 곤륜산
13. 동방의 낙원 삼신산
14. 동양의 낙원, 무릉도원
15. 지옥 혹은 죽은 자들의 세계</t>
  </si>
  <si>
    <t>1. ‘오감, 이성, 감성, 언어, 이미지’의 메커니즘을 통해 인간의 상상력은 어떻게 시작되고, 창조는 어떻게 발현되는지 이해할 수 있다.
2. 일상생활과 비즈니스생활 속에서 창조적 사고를 키우는 방법에 대해 이해할 수 있다.</t>
  </si>
  <si>
    <t>1. 생각의 시작
2. 생각하는 인간, '생각하는 사람'
3. 멈출 수 없는 생각
4. 언어의 붓으로 그리는 그림
5. 이미지로 말하다
6. 언어와 이미지 활용
7. 세계를 인식하는 렌즈
8. 세계를 키우는 웨이브, 이성과 감성 
9. 세계를 만드는 상상의 소재들
10. 다름의 미학
11. 뉴턴의 사과, 행복의 사과
12. 세속적인 것의 장엄함
13. 계단을 내려오는 누드
14. 사각형의 진실
15. 일하는 사람, 노는 사람
16. 몸으로 연주하는 사람
17. 왼손에 명령하는 우뇌
18. 감성의 시선 배우기
19. 생각의 뿌리
20. 먹기 위해 살까, 살기 위해 먹을까
21. 오감의 미래를 발견하라
22. 주방보조의 미래
23. 날씬한 콜라캔의 비밀
24. 쇼핑센터의 스토리텔러들
25. 9년의 계획
26. 빅 세일, 빅 씽킹
27. 스포츠카의 주유구
28. 자동차, 디자인으로 패턴을 입다
29. 계산과 식사 중 무얼 먼저할까?
30. 시간의 차원
31. 해변은 누구에게나 평등하다
32. 천 개의 얼굴을 가진 빌딩
33. 자유이용권을 맹신하지 마라
34. 애플이 판 게 휴대폰일까1
35. 애플이 판 게 휴대폰일까2
36. 애플이 판 게 휴대폰일까3
37. 서서 걷는 원인1
38. 서서 걷는 원인2
39. 서서 걷는 원인3
40. 소녀의 미래
41. 예술과 과학의 뿌리
42. 아인슈타인의 바이올린
43. WHY
44. HOW
45. THEN
46. 잘하는 것과 잘못하는 것
47. 가장 먼저 배워야 할 것
48. 열정이 만드는 것들</t>
  </si>
  <si>
    <t xml:space="preserve">전체 임직원 </t>
  </si>
  <si>
    <t>1. 관찰의 힘과 관찰 프로세스의 개념을 이해하고, 창의적인 업무 수행을 통한 성과창출을 도모하기 위해 관찰을 활용하는 방법을 습득한다.
2.8가지 관찰의 모티브(와칭, WATCHING)를 통해 관찰역량을 향상하고 지속적으로 업그레이드해 나가기 위한 방법을 습득한다. 
3. 관찰의 결과를 업무성과 향상 및 조직 내에서의 갈등관계를 해소하는 관계 개선에 활용할 수 있다.</t>
  </si>
  <si>
    <t xml:space="preserve">1. 관찰의 기술을 알면 미래가 보인다!
2. 통찰력을 기르는 관찰 프로세스
3. Wonder! 당연한 것에 의문 던지기 
4. Assignment! 해결해야 할 문제 갖기
5. Trivial! 사소한 것에서 변화 이끌어내기
6. Count Mistake! 실수나 실패 되돌아보기
7. High Sense! 오감 활용하기
8. Inconvenience! 불편함 속에서 기회 찾기
9. New Experience! 새로운 것을 접할 기회 만들기
10. Grow Curiosity! 호기심 키우기
11. 관찰력으로 아이디어 도출하기 (1)
12. 관찰력으로 아이디어 도출하기 (2)
13. 조직 내 소통 강화하기 (1)
14. 조직 내 소통 강화하기 (2)
15. 관찰력을 기르기 위한 훈련
16. 사례로 살펴보는 관찰력 향상 동인 'WATCHING!'
</t>
  </si>
  <si>
    <t>1. 비즈니스 전략 수립 업무를 담당하고 있는 부서의 임직원
2. 신사업, 신상품 기획 업무를 추진하고 있거나 관심이 있는 임직원 
3. 관찰에 관심을 갖고 업무에 활용하려는 전 임직원</t>
  </si>
  <si>
    <t xml:space="preserve">1. 창조경제를 업무 현장에서 실천해 부가가치를 창출할 수 있는 창의적 업무스킬을 습득할 수 있다. 
2. 급변하는 비즈니스 시장과 경영환경 변화에 대처할 수 있는 창의적 업무 스킬을 습득할 수 있다. 
3. 고정관념을 깨고 창의적 아이디어를 발상하는 방법을 습득할 수 있다. 
4. 창조성으로 새로운 부가가치를 창출할 수 있는 방법을 습득할 수 있다. 
5. 업무 현장의 복잡한 문제들을 해결할 수 있는 창의적 문제해결 방법을 습득할 수 있다. 
6. 창의적 사업 기획 방법을 습득할 수 있다.  </t>
  </si>
  <si>
    <t xml:space="preserve">1. 누구나 창의적 인재가 될 수 있다. 
2. 고정관념을 깨라.
3. 새로운 관점으로 연결하고 조합하라.
4. 최고의 아이디어는 그룹에서 나온다. 
5. 기존 제품을 개선하고, 대체하고, 바꿔라.
6. 올바른 질문으로 문제를 제대로 파악하라.
7. 문제 해결을 위해 근본 원인을 찾아라. 
8. 문제 해결방법의 논리적 사고를 갖추자.
9. 품질-비용 딜레마를 해결하라.
10. 고객 니즈 딜레마를 해결하라.
11. 제품 개선 딜레마를 해결하라. 
12. 마케팅 딜레마를 해결하라. 
13. 프로세스 딜레마를 해결하라.
14. 창의적인 사업 기획 프레임워크
15. 창의적인 마케팅 전략 프레임워크
16. 창의적인 업무 관리 프레임워크
</t>
  </si>
  <si>
    <t>1. 급변하는 시장과 빠른 경영환경 변화에 대응하기 위해 비즈니스 창의성을 갖추고자 하는 기업체 전 부문의 임직원 
2. 창의적 인재로 거듭나고 싶은 임직원 
3. 업무 현장의 복잡한 문제들을 해결할 수 있는 창의적 문제해결 방법을 습득하고 싶은 임직원 
4. 창조경제를 업무 현장에 적용해 새로운 부가가치를 창출하고 싶은 임직원 
5. 글로벌 무한 경쟁시대에 창의력으로 경쟁력을 강화하고 싶은 임직원</t>
  </si>
  <si>
    <t>커뮤니케이션</t>
  </si>
  <si>
    <t>1. 다양한 업무 상황에서 유쾌하게 상대를 설득하는 커뮤니케이션 스킬을 습득할 수 있다.</t>
  </si>
  <si>
    <t>1. 갑을의 대화법
2. 가치를 높이는 칭찬
3. 경청의 기술</t>
  </si>
  <si>
    <t>1. 커뮤니케이션 역량 향상을 원하는 전 임직원</t>
  </si>
  <si>
    <t>1. 조직에서 자신의 소통 스타일과 문제점을 진단을 통해 파악하고 진정한 소통을 위한 마인드를 갖출 수 있다.
2. 성과와 협력을 이끌어 내고 갈등을 예방할 수 있는 팀 내 소통 방식을 익혀 활용할 수 있다. 
3. 가치와 신뢰에 기반한 창의적 소통문화를 구축할 수 있다. 
4. 구체적인 소통의 방법을 익혀 조직 내 다양한 소통 장면에 활용할 수 있다.</t>
  </si>
  <si>
    <t xml:space="preserve">1. 신통, 방통, 화통의 소통 상수가 되는 법
2. 나는 깜깜먹통인가? 사통팔달인가? 
3. [인지] 차이를 인정하고 다양성을 수용하라.
4. [민감] 마음을 읽고 마음으로 소통하라. 
5. [변화] 변화를 기대하지 말고 스스로 변화하라. 
6. [성과 소통] 목표로 소통하여 성과를 창출하라.
7. [협력 소통] 소통으로 갈등을 관리하라. 
8. [정서 소통] 아전인수 고집 말고 이심전심 실천하라. 
9. [가치 소통] '같이'에 만족 말고 ‘가치’를 나눠라.
10. [신뢰 소통] 신뢰의 선순환구조로 진입하라.
11. [창의 소통] 지혜가 확산되는 소통의 장을 만들어라. 
12. [구체 소통] 막연함을 버리고 구체적으로 소통하라! 
13. [사전 소통]사후 의논하지 말고 미리미리 소통하라.
14. [구분 소통] 사실과 의견을 구분하여 소통하라. 
15. [진심 소통] 남의 생각 억측 말고 나의 느낌을 소통하라. 
16. [긍정 소통] 인정과 칭찬으로 동기를 부여하라. 
</t>
  </si>
  <si>
    <t>소통을 통해 자신과 팀, 조직의 변화와 성과를 이루고자 하는 모든 학습자</t>
  </si>
  <si>
    <t xml:space="preserve">1. 조직에서 자신의 소통 스타일과 문제점을 진단을 통해 파악하고 진정한 소통을 위한 마인드를 갖출 수 있다. 
2. 성과와 협력을 이끌어 내고 갈등을 예방할 수 있는 팀 내 소통 방식을 익혀 활용할 수 있다. 
3. 가치와 신뢰에 기반한 창의적 소통문화를 구축할 수 있다. 
4. 구체적인 소통의 방법을 익혀 조직 내 다양한 소통 장면에 활용할 수 있다.  </t>
  </si>
  <si>
    <t>1. 직장인에게 핵심적으로 필요한 커뮤니케이션 능력과 소통 능력을 향상시킬 수 있다. 
2. 자신의 주장에 대해 설득력을 강화시켜 이야기를 듣는 상대방을 제대로 설득시킬 수 있다. 
3. 논리와 스토리라는 설득력의 필수 요소를 이해하고, PT, 협상 등 직무상황에 적용할 수 있다. 
4. 자신의 의견을 전개하는데 있어서 논리성과 감성을 잘 표현할 수 있다.</t>
  </si>
  <si>
    <t>1. 비즈니스 설득과 강의의 전제
2. 논리 전략1. 논거와 주장 매칭하기
3. 논리 전략2. 전제 강화하기
4. 설득 전략1. 통계적 수치 활용하기
5. 설득 전략2. 스마트한 반론 프로세스
6. 설득 전략3. 비즈니스 설득에 효과적인 구성
7. 설득 전략4. 쇼를 하라! 설득을 완성하는 임팩트
8. 비즈니스 설득을 배가시키는 스토리 활용
9. 스토리 전략1. 반복적인 메시지 구성
10. 스토리 전략2. 문학적 수사와 대조
11. 스토리 전략3. 촌철살인의 한마디
12. 공감 전략1. 비즈니스에서도 중요한 리얼!
13. 공감 전략2. 흥미를 유발하는 비법
14. 공감 전략3. 역사와 문화 활용
15. 말을 듣는 기술, 리액션과 타이밍
16. '진정'과 '열정'을 표현하는 법</t>
  </si>
  <si>
    <t>1. 커뮤니케이션 상황에서 논리성과 감성을 잘 표현하고자 하는 임직원 
2. 상대와의 소통에 있어 논리적인 설득력을 필요로 하는 임직원 
3. 커뮤니케이션 역량 향상으로 성과를 높이고자 하는 임직원</t>
  </si>
  <si>
    <t>1.조직에서의 다양한 구성원들의 유형과 그 특성을 이해하고 현대 리더에게 필요한 소통의 기술을 한층 더 심층적으로 업그레이드 할 수 있다. 
2.실제 응용 가능한 다양한 진단프로그램 등을 활용하여 자신의 리더십 스타일 및 직원의 유형을 정확히 파악할 수 있다. 
3.조직내 다양한 특성을 지닌 구성원들의 성향을 파악하고 구성원들의 마음을 움직이는 각각의 기술을 습득하여 효과적인 조직내 관계를 원활하게 유지할 수 있다. 
4.구성원들의 발단단계에 맞는 리더십의 유형을 알고 그에 따른 의사결정, 행동방법, 갈등관리에 효과적으로 대처할 수 있다.</t>
  </si>
  <si>
    <t>1. [소통하는 리더의 커뮤니케이션 전략]현명한 리더의 특별한 리더십
2. [소통하는 리더의 커뮤니케이션 전략]소통하는 리더의 프레임 
3. [이고그램진단]자신과 구성원의 유형을 파악하는 이고그램 진단
4. [이고그램진단]리더의 유형별 분석 및 소통방법 
5. [이고그램진단]직원 유형별 분석 및 맞춤 코칭방법 
6. [커뮤니케이션진단]교류분석을 통한 커뮤니케이션 진단
7. [커뮤니케이션진단]어긋난 관계를 바로잡는 테트리스 대화방법
8. [스트로크진단]동기부여의 힘, 스트로크 진단
9. [스트로크진단]관계의 질을 개선하는 스트로크의 방법
10. [스트로크진단]조직 스토로크의 활용 방법
11. [갈등관리진단]효과적인 갈등관리를 위한 유형 진단
12. [갈등관리진단]갈등관리의 스타일 분석과 행동 스킬
13. [갈등관리진단]갈등관리 프로파일링의 활용 방법
14. [태도분석진단]도미노 긍정지수, 자기태도 진단 및 분석
15. [태도분석진단]성과를 불러오는 리더의 각본 분석과 스킬
16. [소통지수진단]구성원의 눈높이에서 시작하는 조직 소통지수진단
17. [소통지수진단]조직 의사결정과 행동 방법
18. [소통지수진단]소통하는 리더의 상황대응 방법</t>
  </si>
  <si>
    <t>1.현 시대 리더에게 요구되는 소통의 접근 방법을 구체적으로 습득하고자 하는 조직 중간 관리자 
2.자신의 리더십 스타일 및 직원의 유형을 파악하여 그에 맞게 리더십을 발휘하고자 하는 임직원 
3.관계를 개선해 나가는 방법과 갈등에 대처하는 방법을 습득하고 하는 임직원</t>
  </si>
  <si>
    <t xml:space="preserve">1. 직장인에게 필요한 필수 설득 능력을 향상시켜, 제안과 PT, 협상 등의 직무 상황에 적용할 수 있다.
</t>
  </si>
  <si>
    <t>1. 고객을 내 마음대로 컨트롤 할 수 있다
2. 두루뭉실 화법
3. 맛있게 이야기하자
4. 말을 광고처럼 하라
5. 상대의 반응은 내 마음의 거울
6. 3가지 말만 하라
7. 중요한 메시지
8. 3WHY
9. 궁금의 기술
10. 손으로 마법을 걸어라
11. 숨어있는 소구점을 찾아라
12. 자기주장은 연역적 화법
13. 인사의 기술
14. 질문의 기술
15. 칭찬하는 요령
16. I 메시지, YOU 메시지</t>
  </si>
  <si>
    <t>1. 다양한 상대를 대상으로 설득의 기본기를 키우고자 하는 모든 임직원</t>
  </si>
  <si>
    <t>1. 감정코치
2. 문자를 이용하자
3. 복사화법
4. 호감
5. No를 봉쇄하라
6. 눈을 보면서 설득하자
7. 고객을 페이싱하라
8. 설득을 하려면 상대의 리드시스템을 알아야 한다
9. 시각형은 이미지로 승부하라
10. 청각형은 섬세하다
11. 촉각형은 감성적이다
12. 권위의 법칙
13. 상호성의 법칙
14. 일관성의 법칙
15. 희소성의 법칙
16. 앵커링기법</t>
  </si>
  <si>
    <t xml:space="preserve">1. 인간 심리와 행동경제 심리를 통해 직장인에게 필요한 설득 커뮤니케이션 능력을 향상시켜, 기획과 영업, 마케팅 등의 직무 상황에 적용할 수 있다.
</t>
  </si>
  <si>
    <t>1. 인간은 인지적 구두쇠
2. 넛지 커뮤니케이션
3. 전망이론과 손실 혐오
4. 쾌락적 편집
5. 합리적 판단을 방해하는 심리 &lt;매몰비용&gt;
6. 합리적 판단을 방해하는 심리 &lt;앵커링 효과&gt;
7. 합리적 판단을 방해하는 심리 &lt;가용성 편향&gt;
8. 합리적 판단을 방해하는 심리 &lt;보유효과&gt;
9. 행동경제학의 활용 &lt;마케팅&gt;
10. 행동경제학의 활용 &lt;서비스&gt;
11. 행동경제학의 활용 &lt;세일즈&gt;
12. 행동경제학의 활용 &lt;커뮤니케이션&gt;</t>
  </si>
  <si>
    <t>1. 인간의 행동경제 심리를 통해 설득의 기술을 향상시키고자 하는 모든 임직원</t>
  </si>
  <si>
    <t xml:space="preserve">1. 직장인에게 필요한 실무 협상 스킬을 향상시켜, 다양한 협상 상황에 적용할 수 있다.
</t>
  </si>
  <si>
    <t>1. 나 자신부터 설득하라
2. 역산 스케줄링을 실행하라
3. 플랜 B를 계획하라!
4. 협상가의 4가지 조건
5. 내면의 대화를 공략하라
6. Rapport를 형성하라
7. 상황을 리드하라
8. 질문에도 전략이 필요하다
9. Listening과 Hearing의 차이를 인식하라
10. FAB 화법의 영향력
11. 고객의 오감을 자극하라
12. 1인 브랜드 전략</t>
  </si>
  <si>
    <t>협상의 상황에서 필요로 하는 설득 스킬을 향상시키고자 하는 모든 임직원</t>
  </si>
  <si>
    <t xml:space="preserve">1. 조직 내에서 발생하는 갈등을 이해하고 그 근본 원인에 대해 설명할 수 있다. 
2. 조직 구성원의 행동을 이해하고 신뢰를 형성하여, 조직 내 갈등을 해결할 수 있는 방법을 모색할 수 있다. 
3. 대화 모델, 피드백, 리더의 역할을 통해 조직 갈등을 극복하고 조직 문화를 형성하는 방법에 대해 설명할 수 있다. </t>
  </si>
  <si>
    <t xml:space="preserve">1. 조직에서 발생하는 갈등
2. 업무에서 발생하는 갈등의 원인과 잠재 요인
3. 조직 갈등의 이해
4. 조직 갈등에 대한 대응 전략
5. 업무로 인한 감정 충돌
6. 자신의 이익에 따라 행동하는 조직 구성원
7. 갈등을 부르는 생각, 갈등을 해결하는 생각 
8. 조직의 갈등을 확대시키는 비난의 이해
9. 조직에서 발생하는 비난 해결 방법
10. 조직 갈등과 함께하는 스트레스
11. 조직 갈등의 해결, 조직 구성원의 행동 이해
12. 조직 갈등 해결의 출발은 신뢰 형성
13. 조직 내 갈등 당사자에 의한 갈등해결
14. 조직 갈등을 예방하는 대화 모델
15. 갈등을 예방하고 업무 성과를 높이는 피드백
16. 조직의 갈등을 관리 ? 예방하기 위한 리더의 역할
17. 조직 갈등 극복 방법
18. 조직 갈등을 예방하는 방법
</t>
  </si>
  <si>
    <t xml:space="preserve">1. 사원~관리자급 
2. 대인관계부터 조직과 관련된 갈등을 예방하거나 혹은 효과적으로 해결하고 싶은 직장인 </t>
  </si>
  <si>
    <t xml:space="preserve">1. 조직 내 남녀의 갈등을 이해하고 극복하여 업무 진행에 적극 활용할 수 있다. 
2. 각 성별 상사 및 부하직원 대처방법을 이해함으로써 업무 효율을 높이는 방법을 이해할 수 있다. </t>
  </si>
  <si>
    <t xml:space="preserve">1. 여성 인력의 중요성을 인식하라
2. 신세대 사원 그대로를 이해하라
3. 여성의 언어와 관계망을 이해하라
4. 업무지도의 방식을 달리하라
5. 당신의 코칭 능력을 활용하라
</t>
  </si>
  <si>
    <t>1. 직장 내 여성부하직원과의 업무에 어려움을 겪는 차장급 이상의 남자 관리자</t>
  </si>
  <si>
    <t xml:space="preserve">1. 여성중간관리자의 역할을 인식하라
2. 버려야 할 여성성을 인지하라 
3. 키워야 할 여성성을 끄집어내라
4. 워킹맘, 행복하게 일하라 
5. 당당한 그대여, 롤모델이 되라
</t>
  </si>
  <si>
    <t>1. 직장 내 상사 및 부하직원과의 업무에 어려움을 겪는 경력 4~7년 차의 관리자 이전의 여성 직원
2. 출산 후 경력단절로 조직 적응에 어려움을 겪는 워킹맘</t>
  </si>
  <si>
    <t>1. 원만한 인간관계 형성과 직무별 효율성을 제고하기 위한 커뮤니케이션에 대해 체계적으로 학습하고 실제로 활용 할 수 있다. 
2. 다양한 사례와 상황별 해결 방법을 통해 정확한 커뮤니케이션 방법에 대해 이해하고 설명할 수 있다. 
3. 자신이 원하는 상황을 만들기 위한 전략적인 커뮤니케이션 방법에 대해 이해하고 설명할 수 있다. 
4. 자신의 커뮤니케이션 습관을 확인하고 보다 신뢰감 있는 대화를 위한 행동변화로 자신감 있고, 적극적인 커뮤니케이션을 구사할 수 있다.</t>
  </si>
  <si>
    <t xml:space="preserve">1. 커뮤니케이션의 이해
2. 커뮤니케이션 구성
3. 경청기술
4. 설득기술
5. 호감을 이끄는 대화 기술
6. 스타일별 커뮤니케이션 전략
7. 비언어 커뮤니케이션
8. E-커뮤니케이션
9. 텔레커뮤니케이션
10. 감성커뮤니케이션
11. 리더에게 필요한 커뮤니케이션
12. 보고커뮤니케이션
13. 스마트한 회의 스킬
14. 성공적인 프레젠테이션 기술
15. 소통하는 조직
16. 직무에 따른 커뮤니케이션 스킬
</t>
  </si>
  <si>
    <t>1. 커뮤니케이션이 중요하다고 생각하며, 지금보다 더 나은 커뮤니케이션을 하고자 하는 전임직원 
2. 타인과의 갈등을 줄이고 소통하고자 하는 전 임직원</t>
  </si>
  <si>
    <t xml:space="preserve">1. 세대 차이로 인해 발생되는 업무상 커뮤니케이션 오류들을 진단하고, 갈등 상황에 따라 그 원인을 해소할 수 있는 불순물 없는 소통 역량을 갖출 수 있다.
</t>
  </si>
  <si>
    <t xml:space="preserve">1. 고리타분한 옛 것과 버릇없는 요즘 것의 만남
2. 우리 회사 OB들의 뇌 구조 뒤집어 보기
3. 우리 회사 YB들의 뇌 구조 뒤집어 보기
4. 이직해도 소용없다, 다름에서 오는 직장 내 불편한 진실
5. 회사 행사 ? 조회, 회식, 야유회
6. 연봉 협상 ? 통보인가 협상인가
7. 회사 정책 ? 준수와 자율 사이
8. 충성심 ? 비용과 비품을 대하는 우리의 자세
9. 위계서열 ? 상하좌우로 정렬
10. 고객 ? 존재가치와 관계의 설정
11. 공멸과 공존의 갈림길 ? 이직 다스리기
12. 일과 목표에 대한 영점 조준 ? 재미, 자율성, 동기부여
13. 업무 애로사항도 함께  ? 추가 근무, 공동 업무
14. 조화의 장점 살리기 ? 업무 스타일
15. 문서로 소통하기 ? 보고서, 이메일
16. 스마트하게 소통하기 ? SNS, 메신저
</t>
  </si>
  <si>
    <t>1. 다양한 세대가 혼재되어 있는 직장에서 공생의 커뮤니케이션에 어려움을 겪고 있는 모든 직장인
2. OB와의 업무상 세대차이로 인해 스트레스에 시달리는 YB
3. YB세대 팀원에 대한 소통과 리더십에 뭔가 불편함이 자리잡은 팀장과 간부</t>
  </si>
  <si>
    <t xml:space="preserve">1. 모든 구성원 간에 유기적이며 원활한 소통을 할 수 있다.
2. 소통을 통해 조직의 목표 달성과 자신의 일에 보람을 느낄 수 있다..
3. C.U.L.L.A.S.T. 적용 및 실전 분석을 통해 조직내 의사 소통의 비밀을 밝힐수 있다. </t>
  </si>
  <si>
    <t>1. 소통이란 무엇인가?
2. 소통의 역할
3. 조직문화와 소통의 관계
4. 소통과 리더십
5. 소통의 장애물
6. 소통의 실행1 (변화 change))
7. 소통의 실행2 (이해 Understanding)
8. 소통의 실행3 (언어 Language)
9. 소통의 실행4 (경청 Listening)
10. 소통의 실행5 (행동 Action)
11. 소통의 실행6 (기술 Skill)
12. 소통의 실행7 (신뢰 Trust)
13. 소통의 비밀 1 (자아 Ego)
14. 소통의 비밀 2 (가정 Home)
15. 소통의 비밀 3 (경영 Management)
16. 소통의 시크릿 (능히 잘 하는 것으로 소통하라.)</t>
  </si>
  <si>
    <t>1. 주임 및 대리급 이상의 임직원
2. 단 한번이라도 소통으로 인한 고민을 해본 임직원
3. 조직과 구성원들간의 원활한 소통을 원하는 임직원</t>
  </si>
  <si>
    <t>1. 최고의 성과와 우호적 관계를 동시에 달성하는 리더십 역량을 달성하는데 필요한 구체적 커뮤니케이션 스킬을 활용할 수 있다. 
2. 비폭력 대화, ABCD 대화, 상대 존중의 PCS 대화 등 대화의 핵심기법으로 조직내 우호관계를 유지할 수 있다. 
3. 부족한 직원까지 분발하게 하는 긍정 리더십의 실천기법을 대화에 쉽게 활용할 수 있다.</t>
  </si>
  <si>
    <t>1. [관계와 성과 공식] 어떤 리더가 좋은 리더인가
2. [EQ와 성과 공식] 감정지능이 성공을 좌우한다
3. [행동특성의 차이 공식] 나와 상대의 행동특성이 다르다
4. [비 폭력 공식] 화내지 않고 나를 표현할 수 있다
5. [나-표현 공식] 분노와 화날 때도 감정통제를 할 수 있다
6. [ABCD 공식] 잘못을 지적할 때도 올바른 방법이 있다
7. [PCS 공식] 의견을 거부할 때도 기분좋게 말할 수 있다
8. [PCS 공식] 까다로운 사람과 갈등없이 일할 수 있다
9. [POBS 공식] 칭찬거리가 없는 사람도 분발시킬 수 있다
10. [POAH_S(포아스)공식] 정답이 없는 주제는 문제점을 공유하자
11. [POAH_S(포아스)공식] 실행력을 높이려면 지시하지 말고 의논하자
12. [SACEM(사귐)공식] 진정한 소통에는 경청 기법이 따로 있다
13. [질문 공식]지시하기보다 질문하라
14. [점진적 징계 공식] 문제직원도 쉽게 바로 잡을 수 있다
15. [에너지 생성 공식] 긍정적 자기대화로 활기찬 매일을 만들 수 있다
16. 성과와 관계의 동시달성, 탁월한 리더를 향하여</t>
  </si>
  <si>
    <t>1. 조직내에서 안정적으로 관계를 맺고자 하는 학습자 
2. 대화의 구체적 스킬을 현장에서 바로 적용하고자 하는 학습자</t>
  </si>
  <si>
    <t>커뮤니데아(오천년 음양오행에서 찾은 소통법,COMMUNIDEA)</t>
  </si>
  <si>
    <t xml:space="preserve">1. 오행에 기반하여 자신의 소통 스타일 유형(木, 火, 土, 金, 水)을 진단할 수 있다. 
2. 음양오행에 기반하여 자신의 소통 문제점을 알고 개선방법을 제시할 수 있다. 
3. 타인의 소통 스타일을 이해하여 상생, 상극관계에서의 시너지 소통법을 제시할 수 있다. </t>
  </si>
  <si>
    <t xml:space="preserve">1. 지피지기면 백전백승! - 소통(疏通) 고수가 인생 고수다. 
2. 칠전팔기 “목(木)”, 당신의 열정에 현실을 더하라! 
3. 불광불급 "화(火)", 미치지 말고 리드하라! 
4. 중용지도 "토(土)", 진정성으로 진정시켜라! 
5. 결초보은 "금(金)", 차가운 머리에 뜨거운 심장을! 
6. 해불양수 “수(水)”, 받아만 주지 말고 행동하라! 
7. 사주팔자(四柱八字)가 아니라 사주팔자(思主八字)! - 당신의 운명을 재창조하라! </t>
  </si>
  <si>
    <t>성공 Networking! 황금 인맥을 만드는 습관</t>
  </si>
  <si>
    <t xml:space="preserve">1. 성공적인 비즈니스를 위해 인맥을 발굴하고, 효과적으로 관리할 수 있다.
2. 누구든 내편으로 만드는 소통법을 알고, 아주 특별한 인간관계를 만들 수 있다. 
3. 성공을 부르는 작지만 특별한 인맥관리 습관을 기를 수 있다. </t>
  </si>
  <si>
    <t>1. 내 사람을 만드는 인맥발굴
2. 거절, 사과, 맞장구, 감사를 활용한 소통기술
3. 다양한 상황에서 필요한 소통기술
4. 내편으로 만드는 심플한 인맥관리법
5. 호감을 얻는 센스 있는 비스니스 방법
6. 성공을 부르는 작지만 아주 특별한 인맥관리 습관</t>
  </si>
  <si>
    <t>1. 인맥관리에 관심있는 직장인(사원~관리자급)
2. 좋은 인맥을 발굴하고 유지하려는 자</t>
  </si>
  <si>
    <t>실속대화법</t>
  </si>
  <si>
    <t>1. 다양한 상황 속에서 내 실속을 차리는 대화법을 습득할 수 있다.
2. 직장생활에서의 원만한 인간관계를 위한 대화법을 배우고, 활용할 수 있다.</t>
  </si>
  <si>
    <t>Step1. 가슴이 아닌 머리로 생각하라
1.할 말은 하고 살아라
2. 동의가 필요한 일은 항상 사전에 고지한다
Step2. 너무 친절하지 마라
3. 상대방과 적당한 거리를 유지하라
4. 절차와 통로를 맞춰라
5. 상대방의 기분까지 책임지지 마라
Step3. 옳고 그름의 함정에 빠지지 마라
6. 잘잘못은 중요하지 않다
7. 길게 설명하지 말고 간단하게 말하라
Step4. 상대방에 대한 기대를 버려라
8. 선의도 때로는 불편하다
9. 친분이 실수를 무마할 수는 없다
10. 원하는 것을 당당히 요구하라</t>
  </si>
  <si>
    <t>1. 상대방과 대화를 잘 이끌어가고 싶은 전업종 직장인
1. 설득과 협상에서 이기는 대화를 만들고 싶은 전업종 직장인</t>
  </si>
  <si>
    <t>1. 소통의 필요성에 대해 여러가지 관점으로 설명할 수 있다. 
2. 소통을 잘하는 방법에 대해 요약할 수 있다.
3. 시대 흐름에 맞는 소통 활용법에 대해 설명할 수 있다.</t>
  </si>
  <si>
    <t>1. 왜 매번 커뮤니케이션일까
2. 비즈니스&amp;패밀리 커뮤니케이션
3. 세계는 하나
4. 심리와 소통의 콜라보레이션
5. 소통의 왕도: 듣기
6. 질문을 잘 하는 법
7. 대답을 잘 하는 법
8. 비언어적 의사소통
9. 자기 주장 시대
10. 직장 내 왕따 발생의 예방과 해결
11. 네일숍의 미남_기업의 심리 수단
12. 강남 스타일 소통 따라하기
13. 건강한 공유 커뮤니케이션
14. 통쾌 복수, 유쾌 지시, 상쾌 협력 
15. 역이통 소통
16. 내 맘은 누가 알아줄까</t>
  </si>
  <si>
    <t>1. 기획, 마케팅 직무 신규진입자 및 전 직원 대상
2. 커뮤니케이션에 어려움을 겪는 직장인</t>
  </si>
  <si>
    <t>1. 인문학적 교훈으로 살펴본 조직 내 대인관계 의미와 특징을 이해하고 효과적 커뮤니케이션을 위한 구체적 스킬과 동기부여의 방법을 익힐 수 있다. 
2. 리더로서 구성원들에게 현장에서 영향력을 미칠 수 있는 구체적 커뮤니케이션 수단을 학습할 수 있다. 
3. 팔로워로서 리더에게 설득력을 가지고 자신의 아이디어를 '셀링(selling)'할 수 있는 소통 스킬을 습득할 수 있다.</t>
  </si>
  <si>
    <t xml:space="preserve">1. 조직의 비전을 명료히 소통하라
2. 열정이 넘치는 조직을 위한 미션과 밸류 공유  
3. 자발적 참여를 유도하는 가치관 동기부여
4. 성공 커뮤니케이션을 이끄는 효과적 팔로워 되기
5. 위대한 팔로워의 조건과 유형별 대처방법
6. 리더의 관점을 보완하는 올바른 직언 커뮤니케이션 
7. 올바른 상향 커뮤니케이션
8. 리더와 협력자로 관계 맺는 커뮤니케이션
9. 조직 내 외유내강 거절 커뮤니케이션
10. 조직사기와 성과향상을 위한 칭찬 커뮤니케이션
11. 인재육성을 위한 피드백 커뮤니케이션
12. 관계를 증진시키는 경청 커뮤니케이션
13. 위대한 리더를 만드는 위대한 질문 커뮤니케이션
14. 효과적 조직관리를 위한 야단 커뮤니케이션 
15. 효과적 의견수렴과 의사결정
16. 권한 위임을 위한 커뮤니케이션
17. 인재 포트폴리오를 활용한 눈높이 소통 커뮤니케이션
18. 실수 인정과 자기 노출을 통한 오픈 커뮤니케이션
19. 메시지를 생생하게 전달하는 리더의 스토리텔링 
</t>
  </si>
  <si>
    <t>1. 기업체 전 임직원(사원~관리자급)
2. 팀, 조직 내 업무와 관련해서 효과적인 의사소통을 통해 균형있는 대인관계를 이루고 싶은 직장인</t>
  </si>
  <si>
    <t>1. 스몰토크의 기법을 연마를 통해 성공적인 비즈니스와 대인관계를 이끌어 낼 수 있다. 
2. 호감을 얻는 PR기술을 연마하는 구체적인 방법을 제시하여 자신감 가질 수 있다. 
3. PR, 잡담, 유머, 설득과 거절 그리고 칭찬과 감사의 구체적인 대화 기법을 제시함으로써 상황별 스몰트크를 시의적절하게 활용할 수 있다.</t>
  </si>
  <si>
    <t>1. 대화의 물꼬를 트는 스몰토크, 말의 힘!
2. 호감을 얻는 PR의 힘
3. 더 알고 싶게 만드는 PR의 테크닉
4. 상대방의 반응을 바꾸는 비즈니스 PR
5. 어색함이 사라지는 잡담의 힘
6. 마음의 경계를 풀게 하는 잡담의 교섭
7. 세련되고 논리적인 비즈니스 잡담
8. 상황을 리드하는 유머의 힘
9. 능력을 보여주는 비즈니스 유머
10. 적군을 아군으로 만드는 설득의 힘
11. 결정적 한방이 되는 거절의 힘
12. 고래도 춤추게 하는 칭찬의 힘
13. 비즈니스 파트너가 되는 감사의 기술
14. 업무에서 호감 받는 법 - 성공한 사람들의 노하우
15. 회의에서 호감 받는 법 - '강한 임팩트’와 ‘인상 깊은 액션’
16. 회식에서 호감 받는 법 - 건배사와 명언의 활용</t>
  </si>
  <si>
    <t>1. 언제, 어디서나, 누구와도 부담 없이 다양한 환경에서 대화를 자연스럽게 유도하고자 하는 직장인 
2. 섬세하고 간결하지만 임펙트 있는 강렬한 인상을 주는 스몰토크의 기법을 통해 성공적인 비즈니스와 대인관계를 이끌어 내고자 하는 직장인</t>
  </si>
  <si>
    <t>일 잘하는 1%의 히든카드, OK를 부르는 컨펌의 기술</t>
  </si>
  <si>
    <t>1. 컨펌에 필요한 심리, 업무, 가치, 커뮤니케이션 스킬을 습득할 수 있다. 
2. 여러 스킬을 통해 상사를 잘 설득하고 자신이 원하는 대로 컨펌을 이끌어 낼 수 있다.</t>
  </si>
  <si>
    <t>1. 심리를 자극하는 컨펌 기술
2. 업무를 장악하는 보고내용
3. 가치를 높여주는 제안
4. Yes를 끌어내는 커뮤니케이션
5. 상사를 빛나게 하는 보고</t>
  </si>
  <si>
    <t>1. 스피치의 중요성을 알고 업무현장에서 준비된 구성원으로써 스피치 자질을 갖출 수 있다. 
2. 스피치를 위해 필요한 조건인 논리, 목소리, 바디랭귀지 활용방법 등을 숙지하여 퍼블릭 스피치에 강한 사람이 될 수 있다. 
3. 유형별, 상황별 스피치 트레이닝을 통해 정확한 교정으로 나의 스피치 스타일을 업그레이드 할 수 있다.</t>
  </si>
  <si>
    <t xml:space="preserve">1. 스피치의 조건
2. 스피치 스타일
3. 스피치 스타일의 완성 - 스피치 스타일 교정하기 
4. [청중분석 플롯] 청중을 먼저 분석하라
5. [O-B-C 플롯] 주장과 근거로 논리적인 스피치를 하라
6. [에피소드 플롯] 설득력을 높이는 표현력 퍼포먼스를 활용하라
7. [바디랭귀지 플롯] 청중을 집중시키는 제스처를 취하라
8. [감정 플롯] 진행기법을 통해 말이 아니라 마음을 들어라
9. [발음교정] 전달력 좋은 목소리
10. [발성교정] 자신감 있는 목소리
11. [복식호흡] 생동감 있는 목소리
12. 표현력-공감을 얻을 수 있는 목소리 
13. 무대공포 치유하기
14. 세련되게 Free Speech하기 
15. 똑부러지게 비즈니스 스피치하기 
16. 블랙스피치에서 살아남기
</t>
  </si>
  <si>
    <t>1. 스피치 실전 역량을 강화하고자 하는 전 임직원 
2. 발표 및 회의, 프리젠테이션, 강의 등 퍼블릭스피치를 잘하고자 하는 임직원 
3. 스피치와 보이스 트레이닝 강의를 실제 연습해 보면서 실전 감각을 쌓고자 하는 임직원</t>
  </si>
  <si>
    <t>1. 상대를 설득하기 위한 다양한 비즈니스 스피치 방법에 대해 설명할 수 있다. 
2. 국내외 비즈니스 상대와 정확한 정보를 주고 받을 수 있는 다양한 문서 작성 방법과 노하우에 대해 설명할 수 있다. 
3. 차별화 전략과 진실된 자신감으로 상대를 감동시킬 수 있는 비즈니스 프리젠테이션의 다양한 방법과 마음가짐 그리고 노하우에 대해 설명할 수 있다.</t>
  </si>
  <si>
    <t xml:space="preserve">1. 비즈니스 스피치 기술이란?
2. 효과적으로 아이디어를 도출하라
3. 합리적으로 토론과 회의에 임하라
4. 스토리로 공감대를 형성하라
5. 커뮤니케이션과 인간관계를 연결하라
6. 엘리베이터 스피치의 중요성을 인식하라
7. 상황별 비즈니스 스피치 기술을 익혀라
8. 비즈니스 문서 작성이란?
9. 이메일과 메모를 효과적으로 작성하라
10. 한번에 통과되는 보고서를 만들어라
11. 비즈니스 프레젠테이션이란?
12. 상황에 맞는 프레젠테이션을 준비하라
13. 목표에 충실한 프레젠테이션 전략을 세워라
14. 완성도 높은 프레젠테이션을 하라
15. 비주얼로 설득 효과를 극대화하라
16. 청중과 소통하는 프레젠테이션을 하라
</t>
  </si>
  <si>
    <t>1. 사원~관리자급 
2. 비즈니스에서 기본적으로 필요한 스피치, 보고, 문서 작성, 프레젠테이션의 스킬을 습득하고 싶은 직장인</t>
  </si>
  <si>
    <t xml:space="preserve">더 트루스 : 진실을 읽는 관계의 기술 </t>
  </si>
  <si>
    <t>1. 진실한 인간관계가 무엇인지 이해한다.
2. 인간관계에서 사실과 거짓, 진실을 규명해내는 방법을 이해한다.
3. 인간관계의 방해물을 제거하고 진실한 인간관계를 맺는 방법을 실행할 수 있다.
4. 정보에서 어떻게 사실을 규명하고, 사실에서 진실을 어떻게 추론하는지 안다.</t>
  </si>
  <si>
    <t>1. 사실과 진실
2. 정보원 검증의 기술
3. 인간관계에 신뢰 쌓기
4. 동기부여의 예술과 과학
5. 정보를 얻는 커뮤니케이션
6. 정보의 분석과 해석
7. 진실을 말하려는 사람들
8. 진실을 숨기려는 사람들
9. 적대적 정보원 활용
10. 자기평가</t>
  </si>
  <si>
    <t>1. 협업의 중요성과 성공 및 실패 원인을 분석하여 창조적 협업을 이해하고 업무 현장에 적용할 수 있다.
2. 무조건적인 협업이 아닌 성과로 연결되는 똑똑한 협업을 진행할 수 있다.
3. 창의적 협업을 실천하는 기업의 사례를 통해 자신의 업무에 적용할 수 있다.
4.  영화, 미술, 음악, 고전 문학 등 다양한 인문 분야의 협업 사례를 확인하고, 이를 통해 자신과 다른 분야의 협업의 기회를 모색할 수 있다.</t>
  </si>
  <si>
    <t>1. 창조 3.0시대의 키워드, 협업 - &lt;아바타의 성공비결&gt;
2. 창조적 협업이란? - &lt;베토벤의 합창 교향곡&gt; 
3. 협업의 기회 발견 - &lt;장자, [소요유]&gt;
4. 협업의 장벽 제거 - &lt;피카소와 장승업의 차이&gt;
5. 공동의 목표를 설정하라 - &lt;다빈치와 그의 스승&gt;
6. 역할과 책임을 공유하라 - &lt;이순신과 유성룡&gt;
7. 존중과 배려의 문화를 만들어라 - &lt;최무선 장군의 화약제조 비화&gt;
8. 개방적으로 의사소통하라 - &lt;왓츠 그림의 해석&gt;</t>
  </si>
  <si>
    <t xml:space="preserve">1. 협업 역량 향상이  필요한 모든 임직원
2. 협업 문화를 만들고 싶은 조직의 모든 임직원 </t>
  </si>
  <si>
    <t xml:space="preserve">1. 말을 한다고 해서 모두 스피치는 아니다!
2. 메시지가 없는 스피치는 죽은 스피치다!
3. 스피치에 언어의 힘을 싣다!
4. 스피치에 비언어의 힘을 싣다!
5. 기억에 남는 스피치를 만들자!
6. 나만의 스피치를 만들자!
7. Case Study - 사내 스피치 마스터하기
8. Case Study - 사외 스피치 마스터하기 
</t>
  </si>
  <si>
    <t>1. 리더에게 커뮤니케이션이 필요한 이유를 이해하고 커뮤니케이션 역량을 키울 수 있다. 
2. 커뮤니케이션을 통해 상대방 의도 알아내고 상대 의도를 확인하고 대응할 수 있다. 
3. 조직 내/외부에서 발생하는 업무 수행 시 효과적 커뮤니케이션을 위한 말하기 스킬을 습득할 수 있다.</t>
  </si>
  <si>
    <t xml:space="preserve">1. 커뮤니케이션 능력을 갖춘 리더
2. 리더가 갖춰야 할 커뮤니케이션 스킬
3. 리더에게 커뮤니케이션이 중요한 이유
4. 효과적인 커뮤니케이션을 위한 갈등해결전략
5. 조직 내 커뮤니케이션의 원천,  관심갖기
6. 적극적이고 능동적인 커뮤니케이션, 경청하기
7. 커뮤니케이션의 역지사지, 공감하기
8. 커뮤니케이션을 완벽하게 만드는 내용확인
9. 커뮤니케이션의 표정 읽기, 비언어적 메시지
10. 조직 내에서 팀원들 간에 자신을 개방하는 방법
11. 팀원들과 함께하는 업무지시
12. 조직 내 커뮤니케이션의 윤활유, 피드백
13. 커뮤니케이션에 생명력을 불어넣는 질의응답
14. 상사의 관점에서 하는 효과적 보고
15. 감동을 전달하는 스피치
16. 자신의 생각을 효과적으로 전달하는 프레젠테이션 Skill
17. 효과적인 의사결정을 위한 회의
18. 창조적 아이디어를 도출하는 브레인스토밍
19. 문제해결을 위한 집단커뮤니케이션 워크아웃
</t>
  </si>
  <si>
    <t>1. 기업체 전 임직원(사원~관리자급) 
2. 동료들과 소통하고 원활히 업무를 진행하고 싶은 직원 
3. 효율적인 커뮤니케이션으로 조직의 성과를 창출하고 조직 활성화의 중요성을 인식하는 임직원</t>
  </si>
  <si>
    <t>케미의 심리학, 대인관계에 그린라이트를 켜라!</t>
  </si>
  <si>
    <t xml:space="preserve">1. 타인과 관계를 맺는 이유를 설명할 수 있다. 
2. 대인관계를 위한 자기관리를 할 수 있으며, 타인에 대해 이해할 수 있다.
3. 좋은 관계 구축을 위한 스킬을 파악하여 행복한 대인관계를 맺을 수 있다. </t>
  </si>
  <si>
    <t>1. 타인과 관계를 맺는 이유
2. 대인관계를 위한 자기 관리 및 타인 이해하기
3. 좋은 관계 구축하기
4. 좋은 관계 구축을 위한 Skill
5. 행복한 대인관계 Tip</t>
  </si>
  <si>
    <t>1. 직장생활에서 타인과 관계를 맺는 모든 임직원
2. 대인관계에 어려움을 겪는 자
3. 심리학에 관심이 있는 자</t>
  </si>
  <si>
    <t>통통 튀는 인간관계와 쫀득한 소통기술</t>
  </si>
  <si>
    <t xml:space="preserve">1. 상사나 동료간 관계를 원활히 하고, 인맥을 강화할 수 있다.
2. 조직의 관리자로서 부하직원과의 관계를 풀어가는 데 어려움을 극복할 수 있다.
3. 다른 사람을 내 편으로 만드는 소통기술을 습득할 수 있다.
</t>
  </si>
  <si>
    <t xml:space="preserve">1. 동료를 내 편으로 만들고 리드하라
2. 까다로운 상사에게 인정받는 소통 기술
3. 부족한 나를 채우는 통통튀는 인맥의 힘
4. 어떤 상대도 내 편으로 만드는 쫀득한 소통법 
5. 리더를 꿈꾸는 직장인이 반드시 알아야 할 성공법 </t>
  </si>
  <si>
    <t>1. 조직 내에서 원만한 인간관계를 맺어 업무성과를 향상 시키고자 하는 자
2. 변화된 조직에 적응하기 위해 효과적인 인간관계 스킬이 필요한 자</t>
  </si>
  <si>
    <t xml:space="preserve">1. 고객 불만에 대한 중요성의 인식을 가질 수 있다. 
2. 불만고객의 심리와 유형을 설명할 수 있다. 
3. 고객 불만의 발생원인을 이해하고 효과적인 불만 응대 기법을 습득하고 활용할 수 있다. 
4. 고객 불만 시 나의 감정 상태를 확인하고, 올바른 감정관리 방법을 실천할 수 있다. </t>
  </si>
  <si>
    <t xml:space="preserve">1. 고객불만을 알면 미래가 보인다
2. 고객불만의 최근 경향과 트렌드를 찾아라
3. 고객불만처리 선행기업을 벤치마킹 하라
4. 고객불만처리 방법의 성공원칙을 찾아라
5. 고객불만처리 전략을 수립하라
6. 고객불만, 서비스 기법을 발굴하고 활용하라
7. 고객불만, 설득심리를 활용하라
8. 고객불만을 유형별로 접근하라
9. 고객불만 응대 프로세스를 습득하라
10. 고객불만 응대기법을 업그레이드 시켜라
11. 갈등 상황에서의 응대기술을 익혀라
12. 고객불만을 만족으로 처리하기 위한 조건과 자격 갖추기
13. 고객불만을 만족으로 처리하기 위한 실행력 갖추기
14. 효율적인 고객불만처리를 위한 창의력 갖추기
15. 고객불만에 대한 감정노동을 관리하라
16. 불만고객으로 생긴 스트레스는 이렇게 풀어라
17. 내부 고객을 만족시켜라
18. 나만의 고객불만 처리방법을 만들어라
</t>
  </si>
  <si>
    <t xml:space="preserve">1. 고객 접점의 현장 근무자 
2. 고객 센터/콜센터 근무자 및 관리자 
3. 유통 업종 매장의 매니저 </t>
  </si>
  <si>
    <t xml:space="preserve">1. 효과적인 커뮤니케이션 기술을 습득하여 조직의 성과를 이끌어 내는 방법을 습득할 수 있다. 
2. 조직을 활성화 하는 커뮤니케이션 기술을 습득하여 개인은 물론 개인이 속한 조직을 업그레이드 할 수 있는 능력을 기른다. 
3. 직장인에게 필요한 커뮤니케이션 역량을 배양하며, 다양한 사례를 통한 실전 전략을 배울 수 있다. 
4. 조직의 긍정적 변화를 유도하여 성과 창출에 기여할 수 있다. </t>
  </si>
  <si>
    <t>1. 커뮤니케이션의 장애물
2. 조직을 망치는 커뮤니케이션
3. 커뮤니케이션의 원리와 실전전략
4. 커뮤니케이션의 환경 조성
5. 커뮤니케이션의 기술1 - 호칭과 질문
6. 커뮤니케이션의 기술2 - 경청
7. 커뮤니케이션의 기술3 - 목적
8. 커뮤니케이션의 기술4 - 표현
9. 커뮤니케이션의 기술5 - 공감
10. 커뮤니케이션의 기술6 - 스토리텔링
11. 설득력 있는 커뮤니케이션
12. 커뮤니케이션의 시너지 요소
13. 다양한 커뮤니케이션의 방법
14. 커뮤니케이션의 힘 
15. 신뢰감 있는 커뮤니케이션
16. 행동하는 커뮤니케이션
17. 피드백의 효과
18. 피드백의 조건
19. 리더의 필수 조건, 커뮤니케이션
20. 리더의 커뮤니케이션 방법
21. 조직을 살리는 커뮤니케이션</t>
  </si>
  <si>
    <t>전임직원 대상 (특히, 조직 문화를 주도해 나가야 하는 팀장급 및 예비 팀장급)</t>
  </si>
  <si>
    <t>1. 사내 커뮤니케이션의 중요성 및 한국 기업의 사내 커뮤니케이션 문제를 파악함으로써, 현 수준에 대한 진단을 할 수 있다. 
2. 다양한 사내 커뮤니케이션 사례와 방법, 채널을 학습함으로써 현재 상황에 맞는 사내 커뮤니케이션 활성화 전략을 알 수 있다.</t>
  </si>
  <si>
    <t>1. 사내 커뮤니케이션의 중요성
2. 통합적 사내 커뮤니케이션
3. 한국 기업의 사내 커뮤니케이션 현황
4. 커뮤니케이션에 대한 이해
5. 전략적 인적자원관리와 조직행동론
6. 조직 커뮤니케이션
7. 혁신 커뮤니케이션
8. 도요타 리콜 사태 분석 
9. 리더십과 사내 커뮤니케이션
10. 변화관리 사내 커뮤니케이션 : 구조조정 및 경영혁신
11. 내부 마케팅과 고용인 브랜드 
12. 원활한 조직문화 형성을 위한 사내 커뮤니케이션 
13. 개인의 사내 커뮤니케이션 기술
14. 사내 커뮤니케이션 채널
15. 상향 커뮤니케이션과 사원 만족 채널
16. 열린 소통
17. 문제진단 · 상황분석 · 조사
18. 사내 커뮤니케이션 캠페인 기획
19. PR실행 및 평가</t>
  </si>
  <si>
    <t>1. 기업의 전 직원 
2. 조직의 리더, 수퍼바이저, 사원 등</t>
  </si>
  <si>
    <t>프레젠테이션</t>
  </si>
  <si>
    <t>1. 전략적으로 제안서를 작성하고, 성공적으로 프레젠테이션하는 스킬을 습득할 수 있다.</t>
  </si>
  <si>
    <t>1. 수주 영업 전략과 기술
2. 전략적 제안서 작성
3. 이기는 제안서의 원리
4. 이기는 Presentation</t>
  </si>
  <si>
    <t>1. 경쟁 제안과 프레젠테이션 역량 향상을 원하는 임직원</t>
  </si>
  <si>
    <t>1. 명확한 메시지와 논리를 바탕으로 청중이 오래 기억하는 스토리 구조를 만들 수 있다. 
2. 시각자료의 디자인 원칙을 습득하고 효과적인 정보전달 방법과 정보를 비주얼화시키는 능력을 향상시킬 수 있다. 
3. 설득력 있는 스피치의 조건을 이해하고, 평소 자신의 대중 스피치 및 전달 스킬에 대한 보완사항을 발견하고 개선할 수 있다.</t>
  </si>
  <si>
    <t>1. 비즈니스 프레젠테이션 개요  
2. 프레젠테이션 전략
3. 프레젠테이션 구조(스토리)
4. 프레젠테이션 스토리텔링
5. 시각자료 디자인
6. 슬라이드웨어 고급스킬
7. 프레젠테이션 전달스킬
8. 비언어적 전달스킬</t>
  </si>
  <si>
    <t>1. 프레젠테이션에 관심이 있는 누구나 (전사원)</t>
  </si>
  <si>
    <t>1. SMART한 5가지 키 포인트와 데일 카네기의 사상과 철학을 접목하여 프레젠테이션 및 발표 스킬을 함양할 수 있다. 
2. 프레젠테이션에 관한 전략과 지식, 노하우, 연습과 경험을 쌓아 성공적인 프레젠테이션을 실시할 수 있다. 
3. 프레젠테이션을 잘 하는 방법을 익혀 실력과 인격을 갖춘 리더로서 영향력을 발휘할 수 있다.</t>
  </si>
  <si>
    <t xml:space="preserve">1. SMART 스킬로 영향력 있게 프레젠테이션 하라.
2. 마음 다지기로 성공하겠다는 확신을 가져라.
3. 청중 분석을 통해 특별한 화제를 선정하라.
4. 두려움은 없애는 것이 아니라 극복하는 것이다.
5. 목적에 따른 핵심 메시지를 먼저 만들어라.
6. 아웃라인에 따른 개요서, 오프닝, 클로징을 만들어라.
7. 논리와 설득이 함께하는 메시지로 재구성하라.
8. 메시지가 돋보이도록 시선을 끄는 시각 자료를 만들어라.
9. 새로운 각도에서 실전 프레젠테이션을 준비하라.
10. 복잡한 주제도 쉽게 프레젠테이션 할 수 있다.
11. 강한 임팩트를 주면서 프레젠테이션하라.
12. 생생한 스토리텔링으로 감동을 일으켜라.
13. 철저한 리허설로 실전 스피치를 준비하라.
14. 청중이 행동하도록 동기부여하라.
15. 어려운 질문에 대처하는 방법을 익혀라.
16. 뮤지컬 배우처럼 프레젠테이션하라.
17. 프레젠테이션을 연출하라.
18. 스마트하게 프레젠테이션하라.
</t>
  </si>
  <si>
    <t>1. 프레젠테이션 능력이 요구되는 기획자 
2. 프레젠테이션 능력이 요구되는 마케터 
3. 프레젠테이션 리더십을 배우고 싶은 직장인</t>
  </si>
  <si>
    <t>1. 자신의 스피치 역량과 스타일을 스스로 진단하고, 자신에게 필요한 스피치 관련 지식과 기술을 습득할 수 있다.
2. 성공 스피치를 위한 5가지 핵심역량에 대한 훈련을 통해 정확하고 올바른 커뮤니케이션을 할 수 있다. 
3. 명확한 발음과 언어구사력을 바탕으로 정확하게 자신의 의사를 표현할 수 있다. 
4. 프레젠테이션, 질문/회의 등 다양한 직장 내 커뮤니케이션 상황에서 성공적인 스피치를 수행할 수 있다.</t>
  </si>
  <si>
    <t>1. 스피치 리더가 되기 위한 진단과 분석
2. 스피치 리더의 준비 : 상호작용
3. 스피치 리더의 준비 : 7가지 언어
4. 스피치 리더의 힘 : 공감력 
5. 스피치 리더의 힘 : 지식력
6. 스피치 리더의 힘 : 언어구사력  
7. 스피치 리더의 힘 : 상황통제력  
8. 스피치 리더의 힘 : 스피치 벤치마킹
9. 스피치 리더의 표현 : 음성(Voice)
10. 스피치 리더의 표현 : 언어(Language)
11. 스피치 리더의 표현 : 비언어(Non-verbal)
12. 스피치 리더의 실전 : PT 스킬
13. 스피치 리더의 실전 : PT 문제 진단/개선
14. 스피치 리더의 실전 : 질문과 보고  
15. 스피치 리더의 실전 : 대화와 설득 
16. 스피치 리더로 성공하라!</t>
  </si>
  <si>
    <t>1. 새로운 프레젠테이션 도구가 필요하신 분
2. Prezi를 시작하는 방법이 궁금하신 분</t>
  </si>
  <si>
    <t>한권으로 끝내는 기획&amp; 프레젠테이션</t>
  </si>
  <si>
    <t xml:space="preserve">1. 기획이란 무엇인가? 
2. 기획 프로세스와 기획역량   
3. 기획적 사고(1)
4. 기획적 사고(2)
5. 기획의 프로세스와 방법(1) : 기획 테마의 선정
6. 기획의 프로세스와 방법(2) : 정보수집과 활용
7. 기획의 프로세스와 방법(3) : 현상분석
8. 기획의 프로세스와 방법(4) : 현상분석
9. 기획의 프로세스와 방법(5) : 아이디어 발상
10. 기획의 프로세스와 방법(6) : 아이디어 발상
11. 기획의 프로세스와 방법(7) : 의사결정
12. 기획의 프로세스와 방법(8) : 계획수립
13. 성과향상 업무 기획
14. 기획서 작성(1) : 기획서 작성 개요
15. 기획서 작성(2) : 기획서 작성 노하우
16. 프리젠테이션의 개요 
17. 설득심리학과 설득전략
18. 프리젠테이션 준비(1)
19. 프리젠테이션 준비(2) : 프리젠테이션 내용 개발
20. 프리젠테이션 준비(3) : 시각자료 작성
21. 프리젠테이션 연습 · 점검
22. 프리젠테이션 실시
23. 프리젠테이션 스킬(1)
24. 프리젠테이션 스킬(2)
</t>
  </si>
  <si>
    <t>TED 프레젠테이션</t>
  </si>
  <si>
    <t>1. 청중에게 ‘감동을 주는 프레젠테이션 방법’을 구체적으로 알 수 있다.
2. 주제 선정, 스토리 구성, 감동적인 프레젠테이션, 그리고 근사한 프레젠테이션 디자인에 이르기까지 최고의 프레젠테이션이 갖추어야 할 룰을 충분히 이해할 수 있다.</t>
  </si>
  <si>
    <t>1. 당신의 아이디어를 퍼뜨려라
2. 깊은 자기 성찰에서부터 시작하라
3. 짧고 명쾌한 핵심 메시지를 개발하라
4. 당신의 프로필도 메시지와 연관시켜라
5. 인상적인 오프닝이 분위기를 결정한다
6. 스토리의 프레임을 고민하라
7. 결론은 생각을 움직일 마지막 기회다
8. 스토리는 청중과 함께하는 여행지도다 
9. 열정을 전하는 이야기꾼이 되라
10. 주인공의 대화에 유머를 녹여라
11. 표정과 제스처로 스토리에 생명을 불어넣어라
12. 프레젠테이션 자료는 적을수록 좋다
13. 연습만이 프레젠테이션을 빛낸다
14. 실전에 뛰어들라</t>
  </si>
  <si>
    <t xml:space="preserve">1. 주요 실무를 담당하는 사원~과장급 
2. 프레젠테이션 역량을 배양하고자 하는 실무자  </t>
  </si>
  <si>
    <t xml:space="preserve">말은 어떻게 공감을 얻는가
-TED 최고의 강의에서 배우는 말하기 비법
</t>
  </si>
  <si>
    <t>1. 무엇을 말할 것인가를 통해 말하기의 소스를 찾고 활용하는 법을 이해할 수 있다. 
2. 어떻게 말할 것인가를 통해 좋은 스피치의 스킬을 파악할 수 있다. 
3. 어떻게 들을 것인가를 통해 스피치에서 경청이 중요한 이유를 파악하고 활용할 수 있다.</t>
  </si>
  <si>
    <t xml:space="preserve">1. 거침없이 터트려라
2. 나의 일상을 이야기해라
3. 유머로 감동을 전달해라
4. 살아있는 경험으로 생생하게 전하라
5. 클라이맥스에서 특정 감정을 느끼게 해라
6. 스피치 유형을 진단해라
7. 진심을 말해라
8. 듣는 사람의 입장에서 말해라
9. 오감을 활용해라
10. 바디랭귀지를 활용해라
11. 마법의 숫자 3을 활용해라
12. 복장으로 완성해라
13. 매력적인 보이스로 말해라
14. 긍정적으로 피드백해라
15. 가치를 이해해라
16. 질문으로 경청을 표시해라
</t>
  </si>
  <si>
    <t>1. 영업/마케팅 현장에서 프리젠테이션을 빈번히 실시해야 하는 직무 담당 
2. 기타 업무 역량에 프리젠테이션의 기초 기술이 필요하다고 판단되는 직장인</t>
  </si>
  <si>
    <t>1. 신임 프로젝트 매니저
2. 프로젝트에서 위험/위기 관리가 필요한 프로젝트 매니저</t>
  </si>
  <si>
    <t>1. 스마트워커의 구성요소와 프로세스를 이해할 수 있다. 
2. 스마트시대에 맞는 디지털 도구를 이용해 다양한 상황에서의 효율적인 방법을 익힐 수 있다. 
3. 클라우드컴퓨팅을 활용한 업무형태를 파악하고 적용하여 이해할 수 있다.</t>
  </si>
  <si>
    <t xml:space="preserve">1. 업무성과를 높이는 스마트 업무술
2. 효율적 업무를 위한 SMART 설계법
3. 스마트한 업무의 시작은 기획의 능력
4. 협상을 알면 삶이 달라진다
5. 스마트워커의 해결사 문제해결 완전정복
6. 스마트워커는 보고도 다르다
7. 바로 결론을 이끌어내는 스마트 회의
8. 스마트하게 리드하는 스마트 리더십
9. 사고, 아이디어, 정보의 스마트한 활용법
10. 업무능률 향상시키는 시각화 표준화 프로세스
11. 스마트워커의 효율적 업무방법
12. 스마트한 업무패턴의 변화
13. Yes'를 이끌어내는 스마트워커의 경쟁력
14. 나만의 강점을 찾아라
15. 업무의 소통! SNS를 활용하자
16. 스마트워커의 디지털 네트워크 사례
17. 때와 장소를 가리지 않는 클라우드
18. 스마트한 직원이 되기 위한 파워엔진 달기
19. 스마트한 업무스킬 다지기
</t>
  </si>
  <si>
    <t>협상력</t>
  </si>
  <si>
    <t>1. 비즈니스, 정치, 외교는 물론 일반적인 인간관계를 포함한 모든 영역에 적용할 수 있는 협상 전략을 다루고 싶은 전 임직원
2. 상대의 마음을 움직이는 의사소통의 원리 또는 갈등 해결의 원리를 알고 싶은 직장인</t>
  </si>
  <si>
    <t>1. 내가 원하는 것을 다른 사람으로부터 얻어내기 위한 일련의 활동이 협상임을 이해하고 협상과 관련된 일반적인 개념과 지식 및 용어를 능숙하게 일상에서 사용할 수 있다. 
2. 현업에서의 다양한 상황에 맞는 협상기법을 빠르게 연상해내고 필요한 정보수집을 거쳐 전략과 절차를 수립하여 대처할 수 있다. 
3. 협상전문가로서 갖추어야 할 태도와 마음가짐을 숙지하여 현업일상에서 적용함으로써 조직의 성과에 리더로서의 역할을 수행할 수 있다.</t>
  </si>
  <si>
    <t>1. 지금은 협상의 시대다.
2. 말해야 얻는다.
3. 가슴과 머리로 말한다.
4. 걸림돌을 디딤돌로 바꿔라.
5. 나를 알면 상대를 알 수 있다.
6. 승승의 지혜를 활용한다.
7. 계획이 결과를 좌우한다.
8. 낯선 사람과 협상하지 않는다.
9. 반론을 극복하고 합의한다.
10. 합의 보다 이행이다.
11. 강하게 요구해야 얻는다.
12. 아는 것이 힘이다.
13. 시간을 관리한다.
14. 사람이 가장 중요하다.
15. 지는 것이 이기는 것이다.
16. Only ONE을 찾아라.
17. 임기응변을 발휘한다.
18. 이미지를 메이킹한다.
19. 상황에 따라 다르다.
20. 키워드를 기억하라.</t>
  </si>
  <si>
    <t>1. 보상업무의 시작부터 끝까지 피해자를 상대하는 일련의 활동이 협상임을 이해하고 협상과 관련된 일반적인 개념과 지식 및 용어를 능숙하게 피해자와의 접점에서 사용할 수 있다. 
2. 협상전문가로서 보상현장에서의 다양한 상황에 맞는 협상기법을 빠르게 연상해내고 필요한 정보수집을 거쳐 전략과 절차를 수립하여 대처할 수 있다.</t>
  </si>
  <si>
    <t>1. 자동차보험 대인보상 손해사정을 담당하고 있는 실무자 
2. 기타 협상전문가로서의 전략과 기술을 실무에 적용하기를 원하는 사람</t>
  </si>
  <si>
    <t>1. 협상 기법을 필요로 하는 업무를 담당하고 있는 사람
2. 협상에 대한 어려움을 느끼고, 협상 스킬을 습득하고자 하는 사람</t>
  </si>
  <si>
    <t>1. 협상의 의의 및 중요성, 경쟁협상과 승승협상, 협상의 핵심개념, 협상력의 3대 요소, 훌륭한 협상가의 자질에 대해서 설명할 수 있다. 
2. 협상준비의 기본원칙, 준비단계에서의 체크포인트, 협상게임과 전략적 사고, 협상을 위한 자기 및 타인이해에 대해 설명할 수 있다. 
3. 협상테이블에서의 주요전략, 인간심리, 장애요인 및 인지적 오류 극복, 커뮤니케이션 스킬에 대해 설명할 수 있다. 
4. 협상기술의 업그레이드 전략, 성공적인 마무리, 글로벌 협상의 포인트, 협상의 성공 및 실패 사례에 대해 설명할 수 있다.</t>
  </si>
  <si>
    <t>1. 협상의 의의 및 중요성
2. 경쟁협상과 승승협상
3. 협상의 핵심개념
4. 협상력의 3대 요소
5. 훌륭한 협상가의 자질
6. 협상 준비의 기본원칙
7. 협상준비단계의 체크포인트I
8. 협상준비단계의 체크포인트II
9. 협상게임과 전략적 사고
10. 협상을 위한 자기이해/타인이해
11. 협상테이블에서의 주요전략I
12. 협상테이블에서의 주요전략II
13. 협상을 위한 인간 심리 이해
14. 협상의 장애요인극복
15. 협상을 위한 커뮤니케이션 스킬
16. 협상기술의 업그레이드 전략
17. 협상의 성공적 마무리
18. 협상과정의 갈등해결
19. 글로벌 협상의 포인트
20. 협상의 성공/실패 사례 연구</t>
  </si>
  <si>
    <t>1. 사원 ~ 중간관리자 
2. 팀장 및 관리자 
3. 영업 및 구매업무 담당자 
4. 협상 분야를 체계적으로 학습하고 싶은 자</t>
  </si>
  <si>
    <t>협상력 활용을 통한 유리한 계약서작성의 노하우</t>
  </si>
  <si>
    <t>1. 현직 로펌변호사의 다양한 자문, 소송경험을 통해 생생한 비즈니스 경험을 습득할 수 있다.
2. 계약업무와 관련한 각종 갈등관계를 극복할 수 있다.</t>
  </si>
  <si>
    <t>1. 계약협상의 기초지식
2. 윈윈협상의 노하우
3. 계약협상시 유용하게 사용되는 각종 기법
4. 계약서 작성시 협상력이 요구되는 상황 및 이에대한 대처방안</t>
  </si>
  <si>
    <t>1. 협상의 본질을 이해하고 학습함으로써 체계적인 협상전략을 통해 협상역량을 강화시킬 수 있다. 
2. 성공적인 협상을 타결하는 기법을 학습 함으로써 이를 실전 협상에 적용하여 협상을 성공적으로 타결 시킬 수 있다. 
3. 실제 협상 상황에서 활용할 수 있는 협상 전술을 학습하고 숙지 함으로써 다양한 협상 상황에 적절한 전술을 구사 할 수 있다.</t>
  </si>
  <si>
    <t xml:space="preserve">1. 협상을 알면 인생이 즐겁다
2. 협상 전 무엇을 확인할까?
3. 나와 상대방의 협상목표를 파악하라 
4. 객관적 기준으로 상대를 납득시켜라
5. 모두 만족하는 창의적 옵션을 개발하라 
6. 질문하고 요구하라
7. 정보는 협상의 기본이다
8. 협상 결렬에 대비하여 바트나(BATNA)를 준비하라 
9. 협상의 주도권 첫 제안에 달려있다 
10. 양보는 협상의 미덕이다
11. 협상전술 1 - 벼랑 끝 전술 
12. 협상전술 2 - 권한 위임 전술 / 플린칭(flinching) 전술
13. 협상전술 3 - 대조 전술 / 침묵 전술
14. 협상전술 4 - 미끼 전술 / 전화 활용 기습 전술
15. 협상전술 5 - 니블링(Nibbling)전술 /지연 전술
16. 협상전술 6 - 프레이밍(Framing)전술/ 그 밖의 전술들
</t>
  </si>
  <si>
    <t>1. 실무에 필요한 협상력을 업그레이드하고자 하는 임직원 
2. 사례별 다양한 협상의 전략을 통해 업무에 활용하고자 하는 임직원</t>
  </si>
  <si>
    <t>1. 국가공인 ITQ 엑셀의 학습과 실무 활용 기법을 동시에 배우고자 하는 직장인, 학생 등</t>
  </si>
  <si>
    <t>1. 창의와 혁신의 개념을 이해하고 창의성을 높일 수 있는 방법을 이해한다. 2. 사용자 경험을 바탕으로 새로운 기회 및 Idea를 발굴하기 위한 관찰조사 기법 및 Ideation Process를 이해하고 활용할 수 있다. 3. 다양한 Idea를 효율적으로 도출하는 Ideation의 방법 및 Facilitation 방법을 익히고 활용할 수 있다.</t>
  </si>
  <si>
    <t>1. 좋은 아이디어의 조건
2. 소비자 관찰조사기법 1 
3. 소비자 관찰조사기법 2
4. 창의적 사고와 창의성
5. 성공적인 Ideation의 요소
6. 효과적인Ideation
7. 아이디어 발산하기
8. 아이디어 수렴하기</t>
  </si>
  <si>
    <t>1. 최근 일어나는 거시적인 기술 및 인적 변화를 관통하는 개념을 이해하고 업무에 활용한다. 2. 지식정보사회에서 관심연결경제로의 큰 비즈니스 모델 변화를 이해하고 본인의 업무는 물론 기업의 혁신 전략을 검토한다.</t>
  </si>
  <si>
    <t>1. 관심연결경제의 탄생
2. ROI(Return on Investment)에서 ROC로(on Community)
3. 정서가 비즈니스모델이 되다
4. B2N에서 P2P로
5. 금융혁명 FINTECH
6. IOT_Internet of Things to Internet of Tomorrow
7. 로봇과 인공지능
8. 아이디어를 확산시키는 방법</t>
  </si>
  <si>
    <t>1. 팀장/부장 및 전사원</t>
  </si>
  <si>
    <t>생산/제조</t>
  </si>
  <si>
    <t>생산/제조일반</t>
  </si>
  <si>
    <t>1. 자재(재고)관리의 이해
2. 수요예측과 기업 정보 시스템
3. 적정재고와 주문량 산정
4. 재고 조사 및 장기 악성 재고관리
5. 재고관리 전략수립의 이해
6. 공정 단계별 재고관리
7. 창고 효율화 방안
8. 재고관리 개선 사례 분석리</t>
  </si>
  <si>
    <t>1. 협상에 대한 새로운 이해와 틀짜기를 통해 협상력을 높인다.
2. 이해관계자 관리를 통해 효과적인 업무를 처리할 수 있는 기본 지식을 습득하고 갈등상황에 대해 계획할 수 있는 안목을 높인다.
3. 협상을 실행하는 일정한 원칙과 프로세스를 통해 체계적인 계획을 수립할 수 있다.</t>
  </si>
  <si>
    <t>1. 협상에 대한 새로운 생각
2. 협상에 작용하는 과학적 원리들
3. 협상의 계획 세우기 Ⅰ
4. 협상의 계획 세우기 Ⅱ
5. 협상의 실행 Ⅰ
6. 협상의 실행 Ⅱ
7. 협상의 실행 Ⅲ 
8. 협상성공을 위한 7가지 전략</t>
  </si>
  <si>
    <t>1. 조직 내에 부서간 이해관계 관리가 잦은 관리자나 실무 담당자
2. 부서나 업무의 특성상 중재나 협상이 필요한 중간관리자
3. 대외적인 영업 혹은 협력 업무 담당자나 관리자</t>
  </si>
  <si>
    <t>1. 구매원가에 대한 기본 지식을 습득한다. 2. 구매원가 계산능력의 확보 및 검증한다. 3. 구매 Cost Table 작성 방법 및 활용을 습득한다. 4. 구매원가 개선점 파악 및 원가절감능력을 배양한다.</t>
  </si>
  <si>
    <t>1. 원가의 정의 및 구성요소
2. 원가의 흐름과 재무제표 이해
3. 구매원가 요소 분석 Ⅰ - 재료비
4. 구매원가 요소 분석 Ⅱ - 노무비
5. 구매원가 요소 분석 Ⅲ - 제조경비
6. 구매원가 요소 분석 Ⅳ - 일반관리비
7. 구매원가 결정 및 활용
8. 구매원가 절감 및 개선 포인트</t>
  </si>
  <si>
    <t>1. 구매원가, 구매관리, 구매기획, 외주관리, 물류관리 등 지식을 쌓고자 하는 구매인</t>
  </si>
  <si>
    <t>전사/혁신</t>
  </si>
  <si>
    <t>1. 기업경영과 생산관리
2. 생산관리의 개요
3. 생산시스템
4. 생산관리의 사명과 목표
5. 생산전략
6. 생산관리에서의 의사결정
7. 제품설계
8. 서비스의 설계
9. 공정(프로세스) 설계(1)
10. 공정(프로세스) 설계(2)
11. 생산능력계획
12. 입지결정
13. 시설배치(1)
14. 시설배치(2)
15. 수요예측
16. 판매 및 운영계획
17. 일정계획(1)
18. 일정계획(2)
19. 프로젝트관리(1)
20. 프로젝트관리(2)
21. 독립수요품목의 재고관리(1)
22. 독립수요품목의 재고관리(2)
23. 자재소요계획(MRP)
24. 공급사슬관리
25. 린 생산시스템
26. 품질경영</t>
  </si>
  <si>
    <t>공통가치</t>
  </si>
  <si>
    <t>기업가치</t>
  </si>
  <si>
    <t>사회공헌</t>
  </si>
  <si>
    <t>성공을 부르는 상생전략_CSR로 윈윈하기</t>
  </si>
  <si>
    <t xml:space="preserve">1. CSR 기업의 사회적 책임, 경제 성과, 사회 배려, 환경 보존, 경제적 책임, 법적 책임, 윤리적 책임, 자선적 책임에 대해 설명할 수 있다.
2. 기업이 CSR을 통해 얻을 수 있는 것들을 설명할 수 있다. 
3. 기업이 주변 가치사슬과의 관계를 상생전략으로 이끌어야 하는 이유를 설명할 수 있다. </t>
  </si>
  <si>
    <t>1. 기업은 무엇으로 사는가?(CSR의 등장배경, 개념과 영역(경제적, 법적, 윤리적, 자선적 책임) 
2. 기업이 CSR을 통해 얻는 효과
3. CSR의 성과를 위해 중요한 것들
4. CSR의 진화
5. 협력업체의 성공이 우리 기업의 성공!
6. 소비자는 상생의 좋은 파트너! 
7. NGO와 함께 걸어가기!
8. 누구를 위하여 종은 울리나?</t>
  </si>
  <si>
    <t>정부 3.0, 국민의 행복을 디자인하다</t>
  </si>
  <si>
    <t>1. 정부 3.0이 무엇이며, 왜 필요한지 설명할 수 있다.
2. 정부 3.0의 3대 전략과 이에 따른 중점과제, 구체적인 실천방안을 설명할 수 있다.
3. 정부 3.0의 가치를 찾고, 적극적으로 정부 3.0을 활용하여 양질의 국민 서비스를 실행할 수 있다.</t>
  </si>
  <si>
    <t>1. 왜 ‘정부 3.0’인가? 
2. ‘정부 3.0’의 진화
3. 변화의 원동력, ‘정부 3.0’
4. ‘정부 3.0’으로 여는 창조경제
5. 투명한 정부를 위한 공공정보 공개
6. 국민이 참여하는 소통하는 정부
7. 부처간 눈높이를 맞춘 일 잘하는 정부
8. 세상을 바꾸는 데이터 기반의 과학적 행정
9. 국민 중심의 맞춤형 원스톱 서비스
10. 먼저 찾아가는 생활밀착형 스마트 정부</t>
  </si>
  <si>
    <t>1. 국가 기관, 공사 근무자, 공무원
2. 정부3.0에 대한 이해가 필요한 자</t>
  </si>
  <si>
    <t>안전관리</t>
  </si>
  <si>
    <t>1. 의사, 간호사 및 간호 조무사, 원무과직원, 진료지원부서 직원, 의료기관 종사자 등</t>
  </si>
  <si>
    <t>조직활성화</t>
  </si>
  <si>
    <t>1. 지역사회복지를 이해하고, 지역사회복지의 비전과 방향을 설명할 수 있다.
2. 지역사회복지의 나아갈 방향을 모할 수 있다.
3. 사회복지전달체계와 지방자치 대해 이해하고, 지역주민복지 추진의 핵심조직인 지역사회보장협의체의 바람직한 발전 방향을 모색할 수 있다.</t>
  </si>
  <si>
    <t>1. 지역사회복지의 비전과 방향
2. 사회복지서비스 전달체계
3. 지역사회복지 실천 환경: 지방분권
4. 안전복지의 이해
5. 거버넌스의 이해
6. 비영리기관의 이해
7. 사회복지와 자원봉사
8. 지역사회조직화의 실천방법</t>
  </si>
  <si>
    <t>지속가능경영</t>
  </si>
  <si>
    <t>1. 변화의 필요성 및 목적을 파악하고 근원적 변화를 위한 방안 및 조직과 개인의 변화관계를 인식하여 변화 챔피언의 역할을 설명할 수 있다. 
2. 변화경영의 E전략과 O전략에 대해 이해하고 조직변화를 위한 변화모형에 대해 설명할 수 있다. 
3. 근원적 변화를 못하는 이유와 변화를 위한 방법을 알아보고 타 사의 변화전략에 대한 사례를 통해 변화를 위한 효과적인 전략을 이해할 수 있다. 
4. 변화의 목적지에 도달하기 위한 정신모형의 의미, 비전설정을 위한 가이드라인을 통해 비전을 설계하며 비전달성을 위한 커뮤니케이션의 중요성에 대해 설명할 수 있다. 
5. 변화경영을 위한 시스템 구축의 방법을 이해하고 변화경영을 위한 동적역량관리 방안과 변화챔피언 9단계 모형에 따른 변화단계별 행동방향을 설명할 수 있다.</t>
  </si>
  <si>
    <t xml:space="preserve">1. 혼돈이론과 근원적 변화
2. 영웅의 여행
3. 변화 챔피언
4. 변화경영에 관한 몇 가지 신화
5. 변화경영의 두 가지 전략
6. 신 레빈 이론
7. 조직이 근원적 변화를 못하는 이유
8. 변화에 대한 두려움 극복하기
9. 변화에 대한 각성 전략
10. 변화의 목적지
11. 비전설계
12. 비전 커뮤니케이션
13. 비전 프로젝트
14. 시스템 구축 : 정신모형 Ⅱ의 제도화
15. HR시스템 구축
16. 문화관리
17. 동적역량관리 
18. 변화 챔피언 모형
19. 100년 기업을 향한 도전 </t>
  </si>
  <si>
    <t>1. 경영지원, 전략기획 부서 담당자 
2. 변화경영에 대한 마인드를 함양하고 싶은 직장인</t>
  </si>
  <si>
    <t>1. 지속가능경영의 출현배경 및 핵심 이슈를 파악할 수 있다. 
2. 지속가능경영의 지배구조와 원료의 확보방법을 설명할 수 있다. 
3. 전략적 환경경영의 개념 및 정책방향을 설명할 수 있다. 
4. 전략적 사회적 책임활동의 관점 및 동향, 기업의 역할에 대해여 설명할 수 있다. 
5. 지속가능경영 역량제고를 위한 회계, 보고, 측정, 검증 등의 필요성을 설명할 수 있다. 
6. 지속가능 경영의 우수사례를 분석하여 기업에 적용할 수 있다.</t>
  </si>
  <si>
    <t xml:space="preserve">1. 새로운 지속가능경영 패러다임 대두
2. 이해관계자와의 소통과 신뢰 
3. 지속가능경영 주요 국제 이니셔티브 
4. 지속가능경영과 전사위험관리 
5. 지속가능성(Corporate Sustainability)과 경영성과 
6. 기업지배구조와 SRI 
7. 연원료의 안정적 확보 
8. 전략적 환경경영의 개념 및 추진방향 
9. 지속가능성 확보를 위한 환경정책 
10. 온실가스 감축 정책과 기업의 대응 
11. 지속가능성 확보를 위한 공급망관리(SCM) 
12. 글로벌 시대, 기업의 사회공헌활동 
13. 사회적 책임과 환경정책 
14. 정보격차 해소를 위한 기업의 역할 변화 
15. 사회적 책임과 동반성장 
16. 지속가능회계 
17. 지속가능성 보고 및 검증 
18. 지속가능경영 우수 기업 사례 </t>
  </si>
  <si>
    <t>1. 기업 및 공기관의 지속가능경영, 사회공헌, 환경경영 담당 실무자 및 부서장
2. 기업 및 공기관의 경영전략 및 기획 담당자 
3. 지속가능경영, 사회공헌, 환경경영 컨설턴트</t>
  </si>
  <si>
    <t>1. 영속기업이 갖고 있는 8가지 문화적 DNA를 습관화 ? 체질화시켜 다양한 구성원들의 개성과 가치관의 차이를 조정하고 화합을 도모하는 원칙적인 기준으로 활용할 수 있다. 
2. 서로 다른 조직 구성원이 공동의 목표를 달성하는 여정에서 겪는 가치관의 갈등과 조직 및 팀의 다름과 차이로 발생하는 다양한 문제를 슬기롭게 해결할 수 있다.</t>
  </si>
  <si>
    <t>1. 목표는 열정을 타오르게 하는 연료다
2. 가슴 뛰는 목표를 세워라
3. 믿음을 구하지 마라
4. 믿음을 얻기 위한 최고의 방법을 찾아라
5. 창조는 고뇌를 통해 완성된다
6. 창조의 열매에는 성장통이 필요하다
7. 변화의 힘을 믿어보자
8. 행복한 변화를 꿈꾸자 
9. 물고기를 잡으려면 물에 흠뻑 빠져라
10. 몰입하면 모든 것이 이루어진다
11. 주인의식이 흔들리고 있다
12. 진정한 주인의식을 갖추자
13. 너와 나의 다름을 이해하자
14. 진정한 존중은 무엇인가
15. 하나의 비전을 바라보자
16. 영속기업의 성장 DNA를 이식하라</t>
  </si>
  <si>
    <t xml:space="preserve">1. 키우고 부를 축척하고 싶은 리더 및 예비 리더들
2.과거를 통해서 훗날의 영광을 예비하고자 하는 미래지향적인 경영자들
3.옛 가문의 경영 노하우를 통해서 경영학 원전을 배우고자 하는 일반인
4.개인과 기업의 위기관리 능력이나 지속가능경영 노하우를 습득하고자 하는 자
5.자상함 뿐만 아니라 올곧은 신념과 철저한 원칙주의가 뒷받침된 모성형리더십을 배우고자 하는 기업의 최고경영자를 비롯한 모든 조직의 리더들 </t>
  </si>
  <si>
    <t>1. 환경 변화에 따른 경영 패러다임과 상생 매커니즘을 이해할 수 있다.
2. 조직 간 소통과 협력 및 공동의 목표 달성을 위해 리더가 가져야 할 리더십 스킬을 습득할 수 있다. 
3. 조직 내 변혁을 이끌어내기 위한 신뢰구축 및 변화관리, 업무혁신, 가치 혁신 전략에 대해 설명할 수 있다. 
4. 기업문화 혁신을 이루어내기 위해 필요한 가치경영, 시너지 경영, 기업의 지속가능 경영 전략에 대해 설명할 수 있다.</t>
  </si>
  <si>
    <t>1. 환경변화에 따른 위기관리와 변화관리
2. 상생을 위한 Win Win 파트너십
3. 상생협력의 새로운 경영패러다임
4. 상생 메커니즘과 시장경제
5. 리더의 패러다임 변화와 전략적 대응
6. 효율성을 높이는 목표관리
7. 적극적 커뮤니케이션 스킬
8. 상생을 위한 갈등관리
9. 상생을 위한 임파워먼트 조직
10. 성과지향의 코칭과 피드백
11. 경쟁력 강화를 위한 팀 협력체계 구축
12. 상생하는 생산적 업무혁신
13. 신뢰형성을 위한 신뢰구축전략
14. 상생을 위한 가치혁신
15. 상생리더를 위한 변화관리 전략
16. 기업문화와 조직변화
17. 상생파트너 가치경영
18. 다양성의 경영과 시너지
19. 기업의 핵심가치와 영속기업
20. 기업의 지속가능경영을 위한 전략</t>
  </si>
  <si>
    <t>1. 혁신의 필요성과 방법에 이해가 필요한 직장인
2. 혁신의 기초를 확립하려는 혁신 실무자</t>
  </si>
  <si>
    <t>환경경영</t>
  </si>
  <si>
    <t>스마트한 환경지킴이, 건강한 생활을 만드는 명품 안전교육</t>
  </si>
  <si>
    <t>1. 산업안전보건법의 근로자 안전보건을 알 수 있다.
2. 건강관리의 중요성과 예방방법을 알 수 있다.
3. 사무환경에서의 근골격계질환과 예방방법을 알 수 있다.
4. 응급한 상황에서의 처치방법을 숙지할 수 있다.
5. 다양한 피난 사례와 안전한 피난 방법을 알 수 있다. 
6. 교통안전의 중요성을 알고, 예방방법을 알 수 있다.</t>
  </si>
  <si>
    <t>1. 건강한 직장생활을 위한 산업안전보건법
2. 스마트한 직장생활을 위한 건강관리의 중요성 Ⅰ
3. 스마트한 직장생활을 위한 건강관리의 중요성 Ⅱ
4. 근골격계질환 예방, 올바른 자세의 비밀!
5. 골든타임, 응급처치 방법의 필요성
6. 안전피난, 생명을 지키는 지름길
7. 올바른 안전법규, 교통안전의 중요성</t>
  </si>
  <si>
    <t xml:space="preserve"> 저탄소 녹색성장을 위한 환경경영</t>
  </si>
  <si>
    <t xml:space="preserve">1. SD와 녹색성장
2. 환경정책방향
3. 국제환경협약 동향 및 논의(1)
4. 국제환경협약 동향 및 논의(2)
5. 국제환경협약 동향 및 논의(3)
6. 우리나라 환경법체계
7. 전략적 환경경영
8. 환경성과의 측정(1)
9. 환경성과의 측정(2)
10. 환경조직 및 체계
11. 친환경제품전략
12. 친환경 공급망 관리와 녹색구매
13. 청정생산
14. 그린마케팅과 라벨링
15. 이해관계자와 전략적 파트너십
16. 환경 및 지속가능성 보고서와 적합성 평가
</t>
  </si>
  <si>
    <t>1. 기업 내 환경경영을 통해 기업 성과를 창출하고자 하는 임직원 
2. 일반기업체(대기업, 중소기업) 사업기획 및 혁신담당 임직원 
3. 일반기업체(대기업, 중소기업) 연구개발 부서 임직원 
4. 일반기업체(대기업, 중소기업) 생산, 환경 부서 임직원 
5. 공공기관 사업기획 및 연구조사 부서 임직원</t>
  </si>
  <si>
    <t>1. 기업내 환경관련 담당자 및 관리자 
2. 환경경영을 추진하고자 하는 담당자 및 관리자 
3. 환경경영을 이해하고자 하는 기업내 전 임직원</t>
  </si>
  <si>
    <t>필수교육</t>
  </si>
  <si>
    <t>공정거래</t>
  </si>
  <si>
    <t>1. 하도급법의 중요성을 알고, 기업활동에서 하도급상의 위험한 행동이 무엇인지 파악하여 하도급법 위법행위를 방지할 수 있다. 
2. 사건발생에 대해 사전 또는 사후에 적법하게 대처하여 하도급거래 업무의 효율성을 높일 수 있다.</t>
  </si>
  <si>
    <t>1. 하도급법의 의의와 적용범위
2. 원사업자의 서면발급 및 보존 의무
3. 원사업자의 대금지급 및 조정 의무
4. 하도급법상 부당한 대금의 결정사항
5. 하도급법상 부당한 특약사항
6. 하도급대금 직접지급제도
7. 하도급법 위반에 대한 행정처분
8. 하도급법 위반사건의 처리절차</t>
  </si>
  <si>
    <t>1. 공정거래법과 관련된 사항을 살펴봄으로써 불필요한 법적분쟁을 방지할 수 있다. 
2. 공정거래법의 명확한 범위를 이해하고 회사의 권리와 타인의 권리를 지킬 수 있다. 
3. 다양한 판례를 통해 공정거래 관련 문제발생 시 신속히 대처할 수 있다.</t>
  </si>
  <si>
    <t>1. 시장지배적 지위 남용금지
2. 시장지배적 지위 남용행위 유형 1
3. 시장지배적 지위 남용행위 유형 2
4. 시장지배적 지위 남용행위 유형 3
5. 경쟁제한적 기업결합에 대한 개관
6. 경쟁제한적 기업결합에 대한 규제
7. 부당한 공동행위의 제한 Ⅰ
8. 부당한 공동행위의 제한 Ⅱ
9. 부당한 공동행위의 제한 Ⅲ
10. 부당한 공동행위의 제한 Ⅳ
11. 불공정거래행위의 규제 Ⅰ
12. 불공정거래행위의 규제 Ⅱ
13. 불공정거래행위의 규제 Ⅲ
14. 불공정거래행위의 규제 Ⅳ
15. 불공정거래행위의 규제 Ⅴ
16. 생활 속 공정거래법</t>
  </si>
  <si>
    <t>1. 공정거래법률에 대해 알기원하는 모든 임직원 
2. 인사 및 경영 관리부서 사원 3. 기업의 모든 임직원</t>
  </si>
  <si>
    <t>1. 일반 대기업(특히 제조업/유통업/건설업)에서 업무 진행 시, 하도급법에 대해서 알고자 하는 직장인</t>
  </si>
  <si>
    <t>정보보호</t>
  </si>
  <si>
    <t>IT비즈니스전략</t>
  </si>
  <si>
    <t>1. ‘신경사회(Neuro society)’를 이끄는 새로운 패러다임, 뇌공학에 대해 이해할 수 있다. 
2. 과거부터 현재까지 뇌공학자들과 과학자들이 어떤 연구들을 진행하고 있는지 알고, 현업에 활용할 수 있다.
3. 뇌공학이 미래 유망 산업임을 알고, 뇌공학 분야의 연구를 통해 새로운 가치 창출할 수 있다.</t>
  </si>
  <si>
    <t xml:space="preserve">1. 생각으로 나누는 대화: 뇌-컴퓨터 인터페이스 기술
2. 빛과 소리가 뇌를 바꾼다: 첨단 뇌조절 기술
3. 슈퍼컴퓨터로 치매 진단: 첨단 뇌영상 기술
4. 스스로 뇌를 조절한다: 뉴로피드백 기술
5. 뇌를 닮은 기계: 뇌모방 컴퓨팅 기술
</t>
  </si>
  <si>
    <t>1. 빅데이터를 기반으로 새로운 비즈니스를 만들어내고 있는 기업의 비즈니스 모델을 분석하고, 미래기업의 모습을 예측할 수 있다.
2.  빅데이터를 통해 새로운 비즈니스를 만들어내고 세상을 변화시킬 수 있다.</t>
  </si>
  <si>
    <t xml:space="preserve">1. 미래기업의 열쇠, 빅데이터
2. 축적된 데이터를 사업화하라
3. 가치를 창출하는 데이터를 찾아라
4. 스마트한 대리인이 되라
5. 빅데이터 연구를 사업화하라
6. 고객의 속까지 알고 서비스하라
</t>
  </si>
  <si>
    <t xml:space="preserve">1. '빅데이터'에 관심있는 직장인
2. '빅데이터'를 활용하여 통해 성과를 창출하고자 하는 실무자
3. 전자/통신/포털/IT/금융 등 산업직군별 '데이터 분석'관련 실무자
</t>
  </si>
  <si>
    <t>1. 빅데이터를 기반으로 새로운 비즈니스를 만들어내고 있는 기업의 비즈니스 모델을 분석하고, 미래기업의 모습을 예측할 수 있다. 
2. 빅데이터를 통해 새로운 비즈니스를 만들어내고 세상을 변화시킬 수 있다. 
3. 새로운 유통경로인 옴니 채널의 개념과 중요성을 인식할 수 있다. 
4. 진화하는 소비자의 욕구를 충족시키는 마케팅 전략을 수립하고 현업에 적용할 수 있다.</t>
  </si>
  <si>
    <t>1. 미래기업의 열쇠, 빅데이터
2. 축적된 데이터를 사업화하라
3. 가치를 창출하는 데이터를 찾아라
4. 스마트한 대리인이 되라
5. 빅데이터 연구를 사업화하라
6. 고객의 속까지 알고 서비스하라
7. 한국 소비시장 변화와 옴니채널의 등장
8. 옴니채널의 개념과 디지털 혁신
9. 소비자 행동 변화와 O2O마케팅
10. 선도기업의 옴니채널 성공 사례</t>
  </si>
  <si>
    <t>1. '빅데이터'와 '옴니채널'에 관심있는 직장인 
2. '빅데이터'와 '옴니채널를 활용하여 통해 성과를 창출하고자 하는 실무자 
3. 기업체 전 임직원(사원~임원급)</t>
  </si>
  <si>
    <t xml:space="preserve">1. IoT 서비스의 개념을 습득하고 국내외 시장 변화를 감지할 수 있다.
2. IoT 환경에서 새로운 비즈니스 모델과 신사업 전략을 수립할 수 있다.
</t>
  </si>
  <si>
    <t>1. 스마트신인류의 시대
2. 스마트신인류가 지배하는 스마트산업
3. 사물인터넷 시대, 사람을 보라
4. 사람중심으로 디자인하라
5. 비즈니스모델의 디자인</t>
  </si>
  <si>
    <t>1. IT 업종에 종사하는 임직원
2. 상품개발, 기획부서 근무자
3. R&amp;D부서 근무자</t>
  </si>
  <si>
    <t>1. 3D 프린팅과 사물인터넷이 무엇인지 이해하고, 발전 가능성을 확인할 수 있다.
2. 3D 프린팅과 사물인터넷이 미래의 비즈니스와 경제에 미칠 변화를 예측하고 준비할 수 있다.</t>
  </si>
  <si>
    <t>1. 인터넷보다 거대한 파도
2. 홈오피스를 향하여
3. 3D 프린팅이 바꾸는 세상
4. 칼은 무기인가, 도구인가
5. 나와 집이 공장이다
6. 사물이 인터넷을 한다
7. 진화하는 인터넷
8. 쓰린 속도 아는 스마트 병원
9. 운전이 불법인 스마트 카
10. 2020년 IoT속으로</t>
  </si>
  <si>
    <t>테크놀로지가 가져올 변화에 관심 있는 임직원</t>
  </si>
  <si>
    <t>1. 기업 내 전략수립 전문가
2. IT 및 통신관련업체 임직원
3. IT에 관심이 있는 자
4. IT동향 파악 및 활용을 요하는 자</t>
  </si>
  <si>
    <t xml:space="preserve">1. IT기술이 업무에 어떤 형태로 적용될 수 있는지 비즈니스 동향을 파악할 수 있다. 
2. 실시간 통역기능, 스마트폰, 스마트패드를 활용한 스마트워킹 활용법을 설명할 수 있다. 
3. 소셜미디어, 소셜쇼핑, 집단지성, 소셜커넥트를 활용하여 비즈니스 마케팅에 활용할 수 있는 방법을 설명할 수 있다. 
4. 신기술과 웹접근성을 비즈니스 업무에 어떻게 활용할 수 있는지를 파악할 수 있다. 
5. 그린 IT의 도입으로 앞으로 기업이 나가야 할 방향을 설명할 수 있다. </t>
  </si>
  <si>
    <t xml:space="preserve">1. RFID의 기업 업무 적용법
2. QR코드의 업무 활용법
3. 오토데이터 수집 및 빅데이터의 업무 활용법
4. 실시간통역 기능의 글로벌업무 활용
5. 스마트폰을 활용한 스마트워킹 업무
6. 스마트패드를 활용한 스마트워킹 활용법
7. 소셜미디어 활용하기
8. 소셜쇼핑의 마케팅 활용
9. 집단지성의 비즈니스 활용
10. 소셜커넥트와 사회적기업 전략
11. 텔레프레즌스로 원격회의하기
12. AR(증강현실)의 직무교육 적용
13. 직원들의 정보격차 줄이기
14. 주목경제와 기업의 미래전략
15. 그린 IT와 기업의 준비
16. 웹접근성과 웹표준의 업무 적용
</t>
  </si>
  <si>
    <t>1. 서비스 기반 아키텍처의 운영자나 관리자
2. 서비스 기반 아키텍처에 대한 배경지식이 필요한 실무자
3. 기업 전산 실무자로 서버나 데이터베이스  관리자</t>
  </si>
  <si>
    <t>새로운 성장 기회, 빅 데이터(Big Data)에 주목하라!</t>
  </si>
  <si>
    <t xml:space="preserve">1. 빅데이터가 왜 주목받고 있는지 이해하고, 빅데이터의 개념을 설명할 수 있다. 
2. 빅데이터와 빅데이터 애널리틱스의 상관관계를 설명할 수 있다.
3. 빅데이터를 활용하고 있는 다양한 기업의 사례를 제시할 수 있다. 
4. 기존 데이터 분석과 빅데이터 분석의 차이점을 설명할 수 있다. 
5. 빅데이터 활용을 위한 전략에 대해 설명할 수 있다. 
</t>
  </si>
  <si>
    <t>1. 왜 빅데이터인가?
2. 빅데이터와 빅데이터 애널리틱스
3. 빅데이터 분석 사례
4. 빅데이터의 새로운 경영의 새로운 패러다임</t>
  </si>
  <si>
    <t>1. 기업에 스마트워크 환경 구축을 고민하는 경영관리자 
2. 스마트워크를 통해 업무 생산성 향상을 모색하고자 하는 사람
3. T트렌드를 활용하여 스마트한 업무를 원하는 직장인</t>
  </si>
  <si>
    <t>1. IT발전을 기여한 천재들의 성공원인을 설명할 수 있다.
2. 세계 IT 발전을 이끌어온 실리콘밸리의 혁신사례를 통해 변화와 성과창출 주도할 수 있는 인사이트를 제공한다.</t>
  </si>
  <si>
    <t>1. IT천재들은 누구인가?
2. 실리콘밸리의 탄생
3. 실리콘밸리에는 실리콘이 없다
4. SI산업의 신화 - 로스 페로
5. 무너진 제국 IBM 살리기 - 루 거스너
6. 잠자던 기업을 살린 기적 ? 플레이스테이션
7. 대한민국은 왜 반도체 산업을 해야 하나 - 삼성
8. 세계는 평평하다 ? 아파넷
9. 빌게이츠가 두려워한 차고 창업 ? 구글
10. 지구 최고의 인터넷 상점 ? 아마존
11. 휴대폰의 아버지 - 마틴 쿠퍼
12. PC의 시대 - 진정한 PC를 찾아서
13. 끝간데 모르는 IT혁명 - SNS</t>
  </si>
  <si>
    <t xml:space="preserve">1. e-비즈니스 전략 수립과 관련된 담당자 또는 마케팅 담당자
2. IT 및 IT 관련 컨설팅 기업에서 관련 업무에 종사하는 자 
</t>
  </si>
  <si>
    <t xml:space="preserve">1. 사물인터넷의 개념 및 정의에 대해 이해한다. 
2. 사물인터넷이 적용되고 있는 현재의 산업분야에 대해 이해한다. 
3. 사물인터넷이 가져올 미래의 비즈니스 환경 변화에 대해 이해한다. </t>
  </si>
  <si>
    <t xml:space="preserve">1. 사물인터넷 개요(1)
2. 사물인터넷 개요(2)
3. IoT 헬스케어 (1) 
4. IoT 헬스케어 (2)
5. IoT 물류 
6. IoT 제조(1)
7. IoT 제조(2)
8. IoT 제조(3)
9. IoT 금융(1)
10. IoT 금융(2)
11. IoT 유통 (1)
12. IoT 유통 (2)
13. IoT 도시
14. IoT 홈
15. IoT 웨어러블
16. IoT 자동차
</t>
  </si>
  <si>
    <t xml:space="preserve">1. 빅데이터의 정의와 구성 요소에 대해 학습하고 이해할 수 있다. 
2. 빅데이터의 분석 장점과 활용방법을 학습하고 접목할 수 있다. 
3. 빅데이터와 접목한 인포그래픽의 활용사례를 이해하고 실무에서 활용할 수 있다. 
4. 인포그래픽의 제작과정을 학습하고 제작할 수 있다. 
</t>
  </si>
  <si>
    <t xml:space="preserve">1. IT 트렌드와 디지타이징 비즈니스
2. 재미있는 빅데이터 분석
3. 빅데이터 사례 연구1
4. 빅데이터 사례 연구2
5. 소셜미디어 분석
6. 빅데이터와 일반적인 이슈들
7. 공공기관의 빅데이터 추진 방안
8. 빅데이터 테마 도출 방법론
9. 데이터 분석 기법
10. 빅데이터 IT 기술
11. 빅데이터 프로젝트 추진 방법론1
12. 빅데이터 프로젝트 추진 방법론2
13. 빅데이터를 시각화시키는 정보디자인, 인포그래픽
14. 인포그래픽의 제작 프로세스 알아보기
15. 기본적인 인포그래픽 기획하기
16. 통계형 인포그래픽 제작하기
17. 타임라인 인포그래픽 기획하기
18. 타이포그래피를 이용한 인포그래픽
19. 다양한 형태의 광고형 인포그래픽 제작하기
20. 통합형 인포그래픽 제작하기
</t>
  </si>
  <si>
    <t>1. 유비쿼터스 컴퓨팅의 개념, 기술, 소프트웨어를 이해하고 활용할 수 있다. 
2. 유비쿼터스 응용 서비스가 어떻게 구현되는지 알고 활용할 수 있다. 
3. 유비쿼터스가 실생활에 어떻게 활용되는지 이해하고 활용할 수 있다. 
4. 유비쿼터스 시대를 이해하고 실생활에서 유비쿼터스를 적극적으로 활용할 수 있다.</t>
  </si>
  <si>
    <t xml:space="preserve">1. 유비쿼터스 컴퓨팅 개념
2. 유비쿼터스 공간의 변화
3. 유비쿼터스 컴퓨팅을 위한 핵심 기술과 전망
4. SoC 기술
5. MEMS기술 및 차세대 전지 기술
6. 나노 기술
7. 유비쿼터스 네트워크 기반 기술
8. 유비쿼터스 센서 네트워크 기반 기술
9. 광대역 네트워크 기반 기술
10. 유비쿼터스 센서 네트워크를 위한 무선 인식 기술
11. 네트워크 기반 슈퍼컴퓨팅 기술
12. 상황인식 기술
13. 상호작용 기술
14. 보안 기술 I
15. 보안 기술 II
16. 임베디드 시스템 구성
17. 임베디드 시스템 구현 사례
18. 응용사례 I
19. 응용사례 II
20. 응용사례 III
</t>
  </si>
  <si>
    <t>1. 유통, 물류 등 유비쿼터스 기술이 다양하게 활용되고 있는 업종 종사자 
2. 정보 기술, IT 산업 관련 업종 종사자 
3. 유비쿼터스에 관심이 있는 모든 사람</t>
  </si>
  <si>
    <t>1. 모델링의 역사와 3D프린터
2. 라이노의 환경 이해하기
3. 상대좌표의 정의와 활용
4. 모델링 보조 기능
5. 원, 호 그리기
6. 커브의 편집
7. 책상 그리기
8. 3D 퍼즐 그리기
9. 드론 그리기 (1) 몸체
10. 드론 그리기 (2) 프로펠러 가드
11. 드론 그리기 (3) 프로펠러
12. 드론 그리기 (4) 커버</t>
  </si>
  <si>
    <t>1. 동영상 편집 프로그램인 Adobe Premire Pro CS6의 기능과 활용법에 대해 알아보자.</t>
  </si>
  <si>
    <t xml:space="preserve">1. 인터페이스 및 기본 편집하기1
2. 인터페이스 및 기본 편집하기2
3. 러프스케치와 배경음악삽입하기1
4. 러프스케치와 배경음악삽입하기2
5. 사진으로 애니메이션 영상 제작1
6. 사진으로 애니메이션 영상 제작2
7. 영상앨범에 타이틀 삽입하기1
8. 영상앨범에 타이틀 삽입하기2
9. 카운팅 리더 삽입하기1
10. 카운팅 리더 삽입하기2
11. 장면전환 트렌지션 1
12. 장면전환 트렌지션 2
13. 장면전환 트렌지션 3
14. 다양한 영상 동시에 연출하기 1
15. 다양한 영상 동시에 연출하기 2
16. 다양한 영상 동시에 연출하기 3
17. 입체감 있는 롤링타이틀 제작하기 1
18. 입체감 있는 롤링타이틀 제작하기 2
19. 입체감 있는 롤링타이틀 제작하기 3
20. 영상의 감감적인 분위기 연출하기
21. 왜곡과 변형 효과의 영상 연출하기1
22. 왜곡과 변형 효과의 영상 연출하기2
</t>
  </si>
  <si>
    <t>1. 기업체 임직원
2. 기업관련 단체
3. 대학생
4. 일반인
5. 그 외 본 과정수강을 원하는 수강생</t>
  </si>
  <si>
    <t>1. 동영상 편집 프로그램인 Sony Vegas 12의 기능과 활용법에 대해 알아보자.</t>
  </si>
  <si>
    <t xml:space="preserve">1. vegas 화면구성
2. Tool &amp; Progect propertise
3. Fade in &amp; Fade out 1
4. Fade in &amp; Fade out 2
5. Video Fx효과 적용하기
6. Transition 적용하기
7. Titles &amp; Text 자막 적용하기
8. Credit Roll(엔딩자막) 적용하기
9. Mask를 이용한 Scroll Text
10. 3D Track Motion
11. Mask를 이용한 화면분할
12. Pro type titler
13. 역재생을 이용한 동영상
14. 일부화면 모자이크 처리하기
15. 연필 스케치 효과
16. 특정인물 얼굴키우기 효과
17. 화면 하단의 흐르는 자막 만들기
18. 오브젝을 따라 움직이는 3D자막 만들기
19. 블루스크린 영상합성
20. 포토샵로고와 영상합성하기
</t>
  </si>
  <si>
    <t xml:space="preserve">1. AutoCAD 2015 한글 2D의 다양한 명령어를 익혀 업무 효율 향상을 가져올 수 있다
2. 실제 업무에 적용할 수 있는 다양한 예제를 통해 도면 작성 순서, 작업 요령 등을 습득할 수 있으며, 이는 작업자의 업무 스킬을 한 단계 높일 수 있는 계기가 될 수 있다. 
</t>
  </si>
  <si>
    <t>1. autocad 2015 소개 및 화면 구성 등
2. 선 그리기와 지우기 등
3. 다양한 선의 표현 등
4. 도형그리기1
5. 도형그리기2
6. 다양한 객체 복사
7. 레이어 등을 활용한 객체 관리
8. 선의 분할 및 해치 등
9. 모따기 및 모깎기 등
10. 회전과 축척 변경 등
11. 객체의 정보 측정 및 특성 일치 등
12. 테이블의 작성 및 외부데이터의 활용 등
13. 팔레트 및 디자인센터의 활용 등
14. 문자 및 신속 지시선의 작성
15. 치수선의 작성 및 수정
16. 레이아웃 및 출력 등
17. 단축키 설정 및 신속 선택 등
18. 주요 옵션 설정 및 overkill의 활용 등</t>
  </si>
  <si>
    <t xml:space="preserve">1. 설계관련업무 종사자
2. 도면 작성 방법에 대해 학습하려는 자 </t>
  </si>
  <si>
    <t xml:space="preserve">1. AutoCAD 2015 한글 3D의 다양한 명령어를 익혀 업무 효율 향상을 가져올 수 있다
2. 실제 업무에 적용할 수 있는 다양한 예제를 통해 도면 작성 순서, 작업 요령 등을 습득할 수 있으며, 이는 작업자의 업무 스킬을 한 단계 높일 수 있는 계기가 될 수 있다. 
</t>
  </si>
  <si>
    <t>1. 다양한 시점의 전환 및 비주얼 스타일 전환 등
2. 돌출 및 눌러 당기기 등
3. 합집합 및 솔리드 형상 작성 등
4. 모서리 모깎기 및 스윕 등
5. 로프트 및 3D회전 등
6. 3D대칭 및 3D정렬 등
7. 슬라이스 및 간섭 등
8. 솔리드 편집의 주요 기능 등
9. 모서리 표면 및 방향 백터 표면 등
10. 표면 네트워크 및 표면 모깎기 등
11. 표면 연장 및 표면 패치 등
12. 조명과 재질 등
13. 다른형식으로 내보내기와 가져오기 등
14. 뷰포트 구성 및 레이아웃 등
15. 예제를 통한 3D 응용 1
16. 예제를 통한 3D 응용 2
17. 예제를 통한 3D 응용 3
18. 예제를 통한 3D 응용 4</t>
  </si>
  <si>
    <t>1. 새로워진 오토캐드2010의 화면구성과 기능을 체계적으로 이해하고 새로운 기능을 이용하여 실무에 바로 활용할 수 있는 다양한 도면을 작성할 수 있다
2. 오토캐드2010의 새로워진 기능들을 알고 익힐 수 있다. 
3. 이론적인 부분을 탈피하여 새롭고 다양한 기능을 강의를 통해 학습하고, 실습을 통해 익힐 수 있다. 
4. 오토캐드2010의 새로운 기능을 활용하여 실무적으로 접근할 수 있다.</t>
  </si>
  <si>
    <t xml:space="preserve">1. 인터페이스(Interface)를 통해 전체 흩어보기
2. 새롭게 시작하고 효율 있게 저장하기
3. 도면 작성에 앞서 반드시 알아야 할 내용
4. 매우 중요한 객체 선택과 뷰(View) 환경 지배하기
5. 좌표로 선분 작성하고 다양한 객체 작성하기
6. 해치(Hatch)로 패턴 작성하기
7. 비슷한 편집 명령 한 줄에 꿰어서 배우기 Ⅰ 
8. 비슷한 편집 명령 한 줄에 꿰어서 배우기 Ⅱ 
9. 비슷한 편집 명령 한 줄에 꿰어서 배우기 Ⅲ 
10. 객체 특성(Properties) 부여하기
11. 객체 특성(properties) 편집하기
12. 블록(Block) 정의하고 삽입하기
13. 문자 스타일(Style) 작성하고 입력·편집하기
14. 치수(Dimension) 추가하고 편집하기
15. 3D 작업의 기초
16. 레이아웃을 이용하여 시트로 도면 출력하기 </t>
  </si>
  <si>
    <t>1. 오토캐드2010의 새로운 기능을 익히고 싶은 학습자 
2. 실무 도면 작성에 필요한 기능과 스킬을 익힘으로서 도면을 효과적으로 작성하기를 원하는 직장인</t>
  </si>
  <si>
    <t xml:space="preserve">1. 사진 보정, 편집에서 홈페이지 제작 등 이미지활용을 폭넓게 하고자 하는 사용자 
2. 실무위주로 빠른 시간 안에 포토샵을 이용한 이미지활용을 하고자 하는 사용자 </t>
  </si>
  <si>
    <t>1. 포토샵cs5와 파워포인트2010의 새로운 기능 등을 이해하고 활용 한다.
2. 각종 보고서, 소개서,제안서 등 실무에서 필요한 기능과 활용 기법 등을 사용하여, 필요한 발표 자료를 만든다. 
3. 포토샵cs5 + 파워포인트2010의 시너지 효과를 통해 보다 다이나믹 하고 효과적인 프리젠테이션을 구현 한다.</t>
  </si>
  <si>
    <t>1. 눈에 띄는 회사 소개서 만들기
2. 한눈에 보이는 회사 소개서 만들기
3. 업무 보고서 만들기
4. 전략 보고서 만들기
5. 판매현황 보고서 만들기
6. 경영계획 보고서 만들기
7. 실적 보고서 만들기
8. 수요예측 보고서 만들기
9. 성과 보고서 만들기
10. 사내 교육과정 보고서 만들기
11. 상품 제안서 만들기
12. 제품소개서 만들기
13. 사업안내 보고서 만들기
14. 신제품소개 컨퍼런스용 프리젠테이션 만들기
15. 초청행사 안내서 만들기
16. 박람회 유치제안서 만들기
17. 교육과정 업무보고서 만들기
18. 버스정보서비스 홍보 프리젠테이션 만들기
19. 스포츠 기업 홍보 프리젠테이션 만들기
20. 연구 보고서 만들기
21. 대학교 입학설명회 프리젠테이션 만들기
22. 출판기념회 프리젠테이션 만들기
23. 인권에 대한 교육용 프리젠테이션 만들기
24. 황사안내 강의용 프리젠테이션 만들기
25. 골프 교육용 프리젠테이션 만들기</t>
  </si>
  <si>
    <t>1. 오토캐드 2016의 화면 구성과 핵심 기능들을 이해하고 활용할 수 있으며, 업무에 맞는 오토캐드 환경을 설정할 수 있습니다. 
2. 오토캐드를 활용하여 실무에 적합한 도면을 작성하고 활용할 수 있습니다. 
3. 실무 관련 노하우와 기계 도면 해독 노하우를 습득하여 업무 효율성을 높일 수 있습니다.</t>
  </si>
  <si>
    <t>1. 오토캐드 시작하기
2. 좌표 입력 및 객체 스냅 익히기
3. 도형 그리기
4. 도형 편집하기
5. 도형 이동하기
6. 여러 가지 형태의 도형 정의와 편집하기
7. 속성 편집과 도면층 정의 및 절단면 표시
8. 문자 입력과 수정 및 블록 만들기
9. 치수 기입하기
10. 치수 편집과 정리 및 도면 출력하기</t>
  </si>
  <si>
    <t>1. 실무에 필요한 오토캐드의 기능과 스킬을 익히고 싶은 학습자 
2. 오토캐드를 통해 보다 효율적으로 도면을 작성하고 싶은 실무자 
3. 기계 및 건축 설계 관련 임직원</t>
  </si>
  <si>
    <t xml:space="preserve">1. 변화된 HTML5와 JavaScript의 기본 개념과 형식을 이해할 수 있습니다. 
2. HTML5와 JavaScript를 활용하여 홈페이지를 효과적으로 제작하는 방법을 습득할 수 있습니다. </t>
  </si>
  <si>
    <t xml:space="preserve">1. HTML5의 이해
2. HTML5 문서 구조화(상)
3. HTML5 문서 구조화(하)
4. CSS 문서 표현(상)
5. CSS 문서 표현(하)
6. 레이아웃과 고급 CSS 기능
7. JavaScript 기초
8. JavaScript 문법
9. 내장 객체
10. 배열과 함수
11. 문서객체모델(DOM)
12. 이벤트
13. 함수의 고급 기능
14. 객체의 이해와 생성
15. JavaScript 상속
16. JavaScript library(1)
17. JavaScript library(2)
18. 간단한 웹 페이지 작성해보기
19. 간단한 배너 만들기
20. 네비게이션 만들기
</t>
  </si>
  <si>
    <t xml:space="preserve">1. 홈페이지 제작 경험자 
2. HTML 태그 활용 가능자 
3. 웹 디자이너 등 홈페이지 제작 관련업 종사자 </t>
  </si>
  <si>
    <t xml:space="preserve">1. 디지털 컨텐츠와 디지털 퍼블리싱 이해하기
2. 작업 화면과 기본 도구 이해하기
3. 새 문서 만들고 문서 크기 변경하기
4. 텍스트와 이미지 파일로 문서 편집하기
5. 편집 페이지와 마스터 페이지 이해하기
6. 마스터 페이지에 페이지 번호 삽입하고 수정하기
7. 문자 입력하고 관련 패널 이해하기
8. 텍스트 기능으로 목차 및 색인 만들기
9. 스토리 편집기와 텍스트 기능 이해하기
10. 이미지 링크와 클리핑 패스 사용하기
11. 다각형 도형 그리고 효과 적용하기
12. 스타일로 경쟁력있는 표 만들기
13. 별색을 활용하여 나만의 명언 카드 만들기
14. 펜, 연필 도구로 문서 장식하기
15. 책 표지 만들고 QR코드 삽입하기
16. PDF 문서를 자유자재로 다루기
17. 작업한 문서의 인쇄 및 패키지 활용하기
18. Adobe DSP 이용하여 전자책 만들기
19. 화려한 인터렉티브 효과 만들기
20. 멀티미디어 페이지 만들기
</t>
  </si>
  <si>
    <t>1. 디지털 콘텐츠 미디어를 활용하는 직장인, 일반인 
2. 편집 소프트웨어를 활용하는 직장인, 일반인</t>
  </si>
  <si>
    <t xml:space="preserve">1. 멀티미디어 콘텐츠 제작에 필요한 기초 이론과, 이미지, 오디오, 동영상 등에 대한 이론을 학습할 수 있다. 
2. 다양한 편집 프로그램을 사용하여 멀티미디어 콘텐츠를 제작할 수 있다. 
3. 실무에 직접 활용할 수 있는 멀티미디어 콘텐츠를 제작할 수 있다.
</t>
  </si>
  <si>
    <t xml:space="preserve">1. 멀티미디어 콘텐츠 제작을 위한 워밍업!
2. 멀티미디어 콘텐츠 제작 과정
3. 이미지 파일 이해하기
4. 포토샵을 이용한 이미지 파일 제작하기
5. 오디오 파일 이해하기
6. 오디션을 이용한 오디오 파일 편집하기
7. 동영상 파일 이해하기
8. 다양한 NLE 프로그램으로 영상 편집하기
9. 프리미어를 이용한 기초탄탄 영상 편집하기
10. 프리미어를 이용한 영상 합성과 PIP 활용하기
11. 프리미어를 이용한 모션트래킹 활용하기
12. 프리미어를 이용한 각종 효과 삽입 및 인터페이스 설계하기
13. 익스포팅 및 인코딩을 통하여 소셜미디어 활용하기
14. 애니메이션과 인터렉션 이해하기
15. 플래시를 이용한 기초탄탄 화면 구성하기
16. 플래시를 이용한 심볼 활용하기
17. 플래시를 이용한 애니메이션 구성하기
18. 플래시를 이용한 액션 스크립트 활용하기
19. 멀티미디어를 활용한 업무 보고서 제작하기
20. 멀티미디어를 활용한 기획서 제작하기
</t>
  </si>
  <si>
    <t xml:space="preserve">1. 일러스트레이터 CS6 새로운 시작!
2. 일러스트레이터 CS6 새로운 기능과 기본다지기
3. 비트맵 이미지를 벡터 이미지로 변형한 디자인하기 
4. 오브젝트 변형을 이용한 디자인하기
5. 심볼을 이용한 일러스트 그리기
6. 다양한 도형툴로 실용적인 오피스 용품 만들기
7. 경쟁력을 갖춘 명함, 쿠폰북, 카드 만들기
8. 이미지를 이용하여 일러스트화 시키기
9. CI를 활용한 라벨 및 스티커 디자인
10. 타이포그라피를 이용한 다양한 문자 디자인 
11. 시선을 사로잡는 캘리그라피 디자인
12. 프레젠테이션을 위한 슬라이드 디자인
13. 독특한 그래픽 효과로 나만의 상품 만들기
14. 스타일리쉬한 광고 만들기
15. 데이터 시각화를 위한 다양한 그래프 만들기
16. 입체감 있는 3D 적용하기
17. 캐릭터를 활용한 웹툰 만들기
18. 디자이너도 반하는 출판, 편집 디자인 
19. 웹 환경을 위한 일러스트 디자인
20. 모바일 유저를 위한 앱 디자인
</t>
  </si>
  <si>
    <t>1. 웹디자이너가 되고 싶은 분 
2. 웹 및 멀티미디어 기획자 
3. 그래픽에 관심이 많은 분</t>
  </si>
  <si>
    <t xml:space="preserve">1. 포토샵 CS6의 새로운 기능을 이해하고, 다양한 예제를 통해 포토샵의 실력을 향상시킬 수 있다. 
2. 포토샵의 기능을 익혀, 실제 업무에 효율적으로 활용할 수 있다. </t>
  </si>
  <si>
    <t xml:space="preserve">1. 포토샵 CS6와 친해지기
2. 포토샵 CS6 새로운 기능과 개선사항 알기
3. Edit 메뉴 활용으로 편집능력 올리기
4. 문자도구 활용하여 스마트한 문서만들기
5. 늘이고 줄여도 깨지지 않는 벡터 디자인 활용
6. 이미지 합성 알고보면 쉽다
7. 사진 보정효과로 시각 극대화 하기
8. 아름다운 라벨 디자인으로 상품 적용하기
9. 누구나 필요한 스마트한 계획표 디자인
10. 동영상 편집기능으로 동적인 화면 적용하기
11. 입체감 있는 이미지 효과 적용하기(3D 활용편)
12. 쉽게 만드는 간단한 안내 디자인
13. 다양한 질감 표현 적용하기
14. 시선을 사로잡는 광고 만들기
15. 전통미를 살린 포스터 만들기
16. 편집디자이너도 반하는 북커버 만들기
17. 신제품 소개를 위한 카탈로그 만들기
18. 매출을 올리는 안내 페이지 만들기
19. 웹사이트 활용하기 1
20. 웹사이트 활용하기 2
</t>
  </si>
  <si>
    <t xml:space="preserve">1. 마인드맵과 클라우드를 활용하여 창의적이고, 효율적인 업무를 할 수 있다. 
2. 아이디어 창출 및 기획서 작성, 프로젝트 관리, 회의 등의 업무를 빠르고, 체계적으로 할 수 있다. 
3. 클라우드를 활용하여 언제 어디서나 업무를 처리할 수 있다.
</t>
  </si>
  <si>
    <t>1. 의적 무를 한 구
2. 의적 무 밍업
3. 제 결  안 출
4. 즈니스 이디어 출
5. 이디어 조화를 한 구의 용
6. 계적인 무 ata 리
7. 대의 음을 직이는 획서
8. 공적인 로젝트 행
9. 눈에 이는  age eport
10. 의적 단 의 법
11. 라우드 대의 마트워커
12. 다른 레젠테이션을 한 구, 레지 해하기
13. 레지의 징을 용한 성 는 레젠테이션 들기
14. 글 라이브를 용하여 관과 유가 유로운 서 들기
15. 글 라이브에서 공하는 식을 용한 양한 서 업
16. 글 라이브를 용하여 서관리  유하기
17. 워목업으로 워포인트 서 면 계하기
18. 사믹 업으로  케치하기
19. 셜 케줄링을 한 들 용하기
20. 종 라우드 비스를 용한 료 동  유</t>
  </si>
  <si>
    <t xml:space="preserve">1. 창의적 업무를 위해 마인드맵과 클라우드가 필요하신 분 
2. 시간과 장소에 구애받지 않고 업무를 수행하고 싶으신 분 
3. 클라우드와 마인드맵을 활용해서 업무의 능률을 높이고 싶으신 분
</t>
  </si>
  <si>
    <t>1. 빅데이터의 개념과 중요성을 이해할 수 있습니다.
2. 데이터 실무자들이 가장 많이 사용하고 있는 R에 대해 이해할 수 있습니다.
3. 데이터의 종류와 유형, 활용방법 등에 대해 이해하고 이를 활용할 수 있습니다.
4. R을 통해 데이터를 정제하고 분석할 수 있으며, 다양한 시각화 기능을 통해 결과를 도출할 수 있습니다.
5. R이 실무에서는 어떻게 사용되고 있는지 알아보고 이를 활용할 수 있습니다.</t>
  </si>
  <si>
    <t xml:space="preserve">1. R에 대해 알아가기 1 (R 소개와 설치)
2. R에 대해 알아가기 2 (R의 기본 사용법)
3. 고객의 소비 패턴을 이해하면 매출이 보인다.
4. 고객의 마음을 읽는 똑똑한 상품추천 서비스
5. 데이터 앞에서는 거짓말을 할 수가 없다!
6. 진짜 돈을 벌어주는 고객은 누구일까?
7. 사람의 마음을 읽는 데이터
8. 데이터만 있으면 미래를 알 수 있다!?
9. 백문이 불여일견! 실무에 자주 사용하는 시각화 
10. 백문이 불여일견! 뛰어난 R의 시각화 
11. R! 실무에 사용하기 1 (데이터 본격적으로 다루기)
12. R! 실무에 사용하기 2 (데이터 통합과 데이터 병합)
13. R! 실무에 사용하기 3 (R 프로그래밍의 핵심)
</t>
  </si>
  <si>
    <t xml:space="preserve">1. 빅데이터를 실무에 활용하고자 하는 모든 임직원
2. 전 산업군에 걸쳐 데이터 분석 관련 업무에 종사하는 실무자
3. R을 통해 쉽고 재미있게 빅데이터와 데이터 분석을 배우고자 하는 직장인
</t>
  </si>
  <si>
    <t>1. Oracle 11g를 설치하고 구성할 수 있다. 
2. 기본 SELECT, INSERT, DELETE, UPDATE를 사용할 수 있다. 
3. SQL의 주요 함수들을 활용한 SQL문을 작성할 수 있다. 
4. SQL 고급 함수로 멋진 레포트를 만들 수 있다. 
5. 조인, 서브쿼리를 활용한 SQL문을 작성할 수 있다. 
6. DDL을 사용하여 테이블을 생성, 삭제, 변경 할 수 있다. 
7. 트랜잭션, 무결성 제약 조건, 뷰, 인덱스를 활용한 SQL문을 작성할 수 있다. 
8. 사용자 관리 및 동의어 생성과 제거를 할 수 있다.
9. Oracle 11g에서 추가된 부분을 이해하고 활용할 수 있다.</t>
  </si>
  <si>
    <t xml:space="preserve">1. 데이터베이스 개념과 Oracle 11g 설치 방법
2. SQL과 SQL*PLUS의 기본 개념
3. SQL * Plus 명령어
4. SQL문을 이용하여 원하는 데이터 가져오기- 1
5. SQL문을 이용하여 원하는 데이터 가져오기 - 2
6. SQL 단일행 함수 – 숫자 함수/문자함수
7. SQL 단일행 함수 - 날짜 함수/형 변환함수/일반 함수
8. SQL 복수행 함수 – 그룹함수
9. SQL 고급함수로 멋진 레포트 만들기
10. 조인
11. 서브 쿼리
12. 테이블 구조 생성, 변경, 삭제하는 DDL  
13. 테이블의 내용을 추가, 수정, 삭제하는 DML
14. 트랜잭션 관리
15. 데이터 무결성을 위한 제약조건 - 1
16. 데이터 무결성을 위한 제약조건 - 2
17. 가상 테이블인 뷰
18. 인덱스
19. 사용자 관리
20. 시퀀스와 동의어
</t>
  </si>
  <si>
    <t>1. 데이터베이스 관리 담당자 
2. 어플리케이션 개발자 
3. DB 구축 / 운용 담당자</t>
  </si>
  <si>
    <t>1. 컴퓨터와 대화하기 : C프로그래밍
2. 데이터 : 자료형(Data Type)과 연산자(Operator)
3. C언어 표준출력문 : printf( )
4. C언어 표준입력문 : scanf()
5. 조건문 : if문, switch∼case문
6. for 반복문
7. while 반복문 
8. 같은 데이터의 표현 : 배열
9. 배열의 사용 : 포인터
10. 다양한 함수의 사용 : 라이브러리 함수
11. 다른 데이터의 표현 : 사용자 정의 자료형
12. 문자열의 표현 : 문자열 함수
13. 파일에 쓰기, 읽기 : 파일 입출력
14. 실무에서 자주 사용하는 요소들
15. 길 찾기 프로그램 : C언어와 자료구조
16. 도형 그리기 프로그램 : C를 이용한 그래픽</t>
  </si>
  <si>
    <t>1. C언어에 관심 있거나 C프로그래밍을 처음 접하는 직장인(개발자) 2. C 프로그래밍의 용어, 수행방법 등에 대한 기본기를 탄탄히 다지고 싶은 분 3. 실무 능력을 향상시키고 싶은 현업 종사자</t>
  </si>
  <si>
    <t>1. 파이썬을 수행하는 데 있어 핵심적인 지식과 함께 실무 능력을 쌓을 수 있다.
2. 다양한 분야의 실무에서 파이썬을 활용할 수 있다.</t>
  </si>
  <si>
    <t>1. Getting Start Python
2. Python기본 자료형과 연산자
3. 자료형을 이용한 자료관리
4. 표준입출력
5. 제어문
6. 함수 
7. 클래스
8. 상속과 다형성
9. 모듈
10. 예외처리
11. 파일 입출력
12. 파이썬과 XML
13. 네트워크
14. 데이터베이스
15. GUI툴킷 Tkinter
16. Tkinter와 차트</t>
  </si>
  <si>
    <t xml:space="preserve">1. 자바 언어의 다양한 예제를 통해 문법을 익히고 실무에 활용할 수 있다. 
2. 객체지향 프로그래밍의 개념을 이해하고 자바언어를 통하여 어떻게 구현되는지 설명할 수 있다. 
3. 자바프로그램의 기본 문법과 객체지향 및 AWT, 스레드, 네트워크, 소켓, IO 등을 이용하여 자바 응용프래그램을 작성할 수 있다.
 </t>
  </si>
  <si>
    <t xml:space="preserve">1. 자바 프로그래밍의 첫걸음, 자바언어의 개요
2. 자바 형식을 의미하는 식별자와 상수를 나타내는 자료형
3. 데이터 계산을 위한 자바 연산자와 우선순위
4. 프로그램 작성을 위한 자바의 구문 분석Ⅰ
5. 프로그램 작성을 위한 자바의 구문 분석Ⅱ
6. 자료의 효율적 관리를 위한 자바 배열
7. OOP구성을 위한 객체지향 프로그램 설계
8. 객체를 구성하기 위한 자바의 클래스 설계Ⅰ
9. 객체를 구성하기 위한 자바의 클래스 설계Ⅱ
10. 기능을 쉽게 구현하도록 도와주는 상속
11. 상속 클래스를 설계하고 구체화 시키는 다형성
12. 프로그램 오류를 사전에 막아주는 예외 처리
13. java.lang 패키지와 컴파일 활용에 대한 Annotation
14. 편리한 자료 구현을 위한 컬렉션과 유틸리티
15. GUI 응용프로그램 작성을 위한 AWT 컴포넌트
16. GUI 응용프로그램 실행을 위한 AWT 이벤트
17. 프로그램 정보를 입력하고 출력하는 자바의 IO
18. 두 가지 일을 동시에 수행하도록 돕는 스레드
19. 서버와 클라이언트 통신을 위한 네트워크 프로그래밍
20. 데이터베이스 접근의 표준 API를 제공하는 JDBC
</t>
  </si>
  <si>
    <t>1. Visual Studio 2015에서 C#을 사용한 콘솔 프로그램을 작성하고 번역하여 실행할 수 있다. 
2. Method, Extends, Override, Overload와 같은 객체 지향 개념을 활용하여 클래스를 작성하고 사용할 수 있다. 
3. 인덱서, 컬렉션, 제네릭, 포인터 등을 활용하여 프로그램을 작성할 수 있다. 
4. LINQ를 이용하여 데이터베이스 조작을 할 수 있다.</t>
  </si>
  <si>
    <t>1. C#.NET 워밍업! Helloworld 출력하기
2. 데이터 저장은 변수에 데이터 처리는 연산자로!
3. 명령의 흐름을 제어하는 제어문, 효율적 데이터 저장을 돕는 배열
4. 의미있는 명령의 묶음, 메소드
5. 강력한 데이터 형식 클래스, C#의 메모리 관리 방법
6. 클래스의 확장 및 재사용의 핵심 '상속'
7. 메서드를 참조하는 대리자, 클래스에 상황 발생을 알리는 이벤트
8. 예정되지 않은 상황 발생의 해결사 '예외처리'
9. 콘솔을 탈출하자! '파일 입출력'
10. 효율적인 메모리 절약 '쓰레드'
11. 클래스의 보호자 ' 프로퍼티', 클래스를 배열처럼 '인덱서'
12. 객체와 프로그램의 정보 전달자 '리플렉션과 에트리뷰트'
13. 데이터의 효율적 그룹화 '컬렉션'
14. 형식 캐스팅이 필요할 때 사용하는 '제네릭'
15. 클래스에 연산 기능 부여하는 '연산자 오버로딩'
16. 웹에서 데이터를 사용하자! XML.NET
17. 형식을 지정할 필요 없는 '익명 형식'
18. C#3.0 부터 사용하는 '확장 메소드, 파셜 메소드'
19. 프로그램 언어 + 쿼리 기능 = LINQ
20. C#.NET 마무리하기, 응용 프로젝트</t>
  </si>
  <si>
    <t>1. C, C++ 언어에 관심이 있거나 C, C++ 언어을 처음 접하는 직장인(개발자) 
2. 닷넷(.NET) Platform으로 실무 능력을 향상 시키고 싶은 현업 종사자</t>
  </si>
  <si>
    <t>1. 프로그래밍의 기초 문법을 배우고자 하는 학습자 
2. OOP, C++등의 상위 단계 학습을 위한 C언어 개념을 필요로 하는 학습자</t>
  </si>
  <si>
    <t>1. 안드로이드 개발 환경을 구축하고 기초 지식을 습득할 수 있습니다. 
2. 안드로이드 애플리케이션 개발에 필요한 프로그래밍 기술을 습득할 수 있습니다. 
3. 독자적인 애플리케이션 개발 능력을 함양할 수 있습니다.</t>
  </si>
  <si>
    <t xml:space="preserve">1. 안드로이드 개요 및 개발환경 구축
2. 처음으로 만드는 안드로이드 응용프로그램
3. 기본 위젯익히기
4. 레이아웃 익히기
5. 고급 위젯 익히기
6. 메뉴와 액션바 활용방법
7. 다어얼로그 사용하기
8. 파일 입출력 다루기
9. 그래픽과 이미지
10. 액티비티와 인텐트
11. 어댑터 뷰 사용하기
12. 데이터 저장관리
13. 스레드 이용한 애플리케이션 개발
14. 프래그먼트
15. 서비스와 브로드 캐스트리시버
16. 응용 애플리케이션 만들기
</t>
  </si>
  <si>
    <t>1. 리눅스의 기본개념을 이해하고 실무에 적용하고자 하는이</t>
  </si>
  <si>
    <t>1. DBMS와 RDBMS의 기본 개념과 사용법을 이해한다.
윈도우용 2. MySQL를 설치하고, CLI(콘솔)실행 &amp; 워크벤치 실행한다. 
3. SQL, CRUD 개념을 이해하고, 실습을 통해 CRUD에 대한 SQL 사용 방법을  습득한다.</t>
  </si>
  <si>
    <t>1. DBMS 기초
2. MySQL 설치 및 기본 사용법
3. SQL(DML) 1 : SQL, CRUD
4. SQL(DML) 2 : 쿼리결과 중복제거, 논리연산자, 결과정렬
5. SQL(DML) 3 : 결과값 일부 조회, 집합함수, 유용한 함수 
6. SQL(DML) 4 : JOIN, 별명(ALIAS), 뷰(View)
7. SQL(DML) 5 : SELECT INTO, INSERT INTO SELECT
8. SQL(DML) 6 : LIKE 검색, NULL값, GROUP BY/HAVING
9. SQL(DML) 7 : 서브쿼리, 집합연산
10. SQL(DDL) 1 : 스키마 정의, 자료형, 제약조건
11. SQL(DDL) 2 : 중복정보 제거, 정규형, 참조무결성
12. SQL(DDL) 3 : 스키마 수정, 스키마 삭제
13. SQL(DCL) : 권한 설정, 역할 설정, MySQL 원격접속 설정
14. SQL Advanced 1 : INDEX
15. SQL Advanced 2 : 메타데이터, 캐릭터셋/콜레이션, 
스토리지 엔진
16. SQL Advanced 3 : 데이터베이스 백업 · 복원 · 데이터베이스 로그
17. SQL Advanced 4 : 파티셔닝/샤딩, 데이터베이스 복제
18. SQL Advanced 5 : Full Text Search, Bulk Insert
19. SQL Advanced 6 : 트랜잭션 개념, 락(Lock), 격리수준
20. SQL Advanced 7 : 저장 프로시저, 트리거(Trigger)</t>
  </si>
  <si>
    <t>1. 관련업무 종사자</t>
  </si>
  <si>
    <t>1. 빅데이터 개념 및 정의
2. 하둡의 개요
3. 하둡 실습(1.2.1기반)
4. 하둡 2
5. 하둡 프로그램 설명
6. 하둡 프로그램 결과 2차 처리
7. 하둡 에코시스템의 개념1
8. 하둡 에코시스템의 개념2
9. 스파크의 개요
10. 도커기반의 하둡</t>
  </si>
  <si>
    <t>1. 클라우드 시스템의 개념
2. 하이퍼바이저기반 가상화의 특징
3. 하이퍼바이저 사용법
4. 하이퍼바이저 자동화 기술 Vagrant
5. 컨테이너 기반 가상화
6. 도커의 사용법
7. 도커 자동화(Dockerfile)
8. 도커 활용예</t>
  </si>
  <si>
    <t xml:space="preserve">1. 네트워크 기본적인 개념과 네트워크 장비의 역할을 알 수 있다. 
2. 다양한 OS 환경에서 네트워크를 구축해보고 활용할 수 있다. 
3. 네트워크 및 시스템 해킹에 대하여 학습하고 보안 방법을 구축할 수 있다. 
4. Windows 8에서 제공되는 네트워크 기능과 컴퓨터 보안방법에 대해 학습하고 활용할 수 있다. 
5. 스마트 기기에서 네트워크를 설정하고 보안 설정을 할 수 있다. 
</t>
  </si>
  <si>
    <t xml:space="preserve">1. 네트워크 일반
2. 네트워크 기초
3. 근거리 통신망
4. 장거리 통신망
5. 프로토콜
6. 네트워크 보안
7. IPv6
8. 스위칭
9. IP 라우팅
10. Windows 8과 네트워크
11. Windows 8 보안 설정
12. 네트워크 문제해결
13. NOS(Network Operating System)
14. Windows 서버
15. 리눅스
16. 무선 네트워크
17. 네트워크 응용 기술
18. 컴퓨터 보안 기초
19. 네트워크 해킹과 보안
20. 시스템 해킹과 보안
</t>
  </si>
  <si>
    <t>프로젝트관리(PM)</t>
  </si>
  <si>
    <t>1. 조직의 구성원으로서 필요한 역량 체득으로 빠른 조기 전략화를 할 수 있다.
2. 효과적인 업무처리를 위한 보고서 작성방법을 습득하고, 실무에 적용할 수 있다.
3. IT직무 학습을 통해 목표와 핵심에 부합되는 자료 활용 법을 이해하고 활용할 수 있다.
4. 데이터의 관리 및 차별화된 업무 스킬 활용으로 효율적인 업무처리를 습득하고 활용할 수 있다</t>
  </si>
  <si>
    <t>1. 업무에 적합한 나 만들기
2. 업무에 사용할 도구 선택하기
3. 업무장소 선택하기
4. 시간효율을 높이는 기술
5. 상대를 움직이는 커뮤니케이션
6. 종이 없이 회의 진행하기
7. 실패하지 않는 프로젝트 관리
8. 업무 파일 작성의 기본
9. 세련된 보고 파일 만들기
10. 스마트하게 업무 보고하기
11. 효율적인 PC 활용 방법
12. Google 활용하여 업무 능률 높이기
13. 효율적인 웹 설문하기
14. 인맥의 시작 명함관리 그리고, 효과적인 문서관리
15. 업무 시 파일 전송하기
16. 알아두면 편리한 업무 활용 능력
17. 작업 공간 내 네트워크 연결하기
18. 스마트기기로 업무 효율 높이기 I
19. 스마트기기로 업무 효율 높이기 II
20. 철벽 보안 설정하여 업무 처리하기</t>
  </si>
  <si>
    <t xml:space="preserve">1. 신입사원 전 직원
2. 업무의 효율을 향상시키고 싶은 </t>
  </si>
  <si>
    <t xml:space="preserve">1. 프로젝트 관리 프로세스 및 핵심 활동들을 이해하고 이를 실무에 적용할 수 있다. 
2. 프로젝트 진행에 있어 다양한 상황에 필요한 도구와 기법을 실무에 활용하여 효율적인 프로젝트 관리를 할수 있다. 
3. 실사례를 통하여 프로젝트 관리 기법을 학습하고 실무에 활용할 수 있다. </t>
  </si>
  <si>
    <t>1. 프로젝트 관리의 특징과 이해
2. 프로젝트 성공의 8대 철학
3. 프로젝트 관리 프로세스에 대한 이해
4. 프로젝트 발주와 제안하기
5. 프로젝트 차터와 프로젝트 팀 구성
6. 프로젝트 범위관리 계획
7. 프로젝트 일정관리 계획
8. 프로젝트 원가관리 계획
9. 프로젝트 위기관리 계획
10. 기타 프로젝트 관리 계획
11. 프로젝트의 변경통제
12. EVM을 통한 진척 관리
13. 프로젝트의 종료와 평가
14. 평가 기준의 이해 및 활용
15. 변화 관리
16. PMO 이해하기
17. 고객 관계 관리
18. 외주 관리
19. 프로젝트 정치학
20. 프로젝트 관리 성숙도</t>
  </si>
  <si>
    <t>1. 프로젝트 관리에 입문하고자 하는 임직원 
2. 효율적인 업무처리 방법을 알고 싶은 임직원 
3. 프로젝트 관리에 대한 지식을 실무에 활용하고자하는 PM 
4. 효율적 프로젝트 관리에 대해 고민하는 PM</t>
  </si>
  <si>
    <t xml:space="preserve">1. 프로젝트의 개념을 이해하고 PM으로써의 사고를 전환할 수 있다. 
2. 프로젝트의 프로세스를 이해하고 실제 프로젝트에서 활용할 수 있다. 
3. 프로젝트의 용어를 이해하고 프로세스의 흐름을 파악할 수 있다. </t>
  </si>
  <si>
    <t xml:space="preserve">1. 프로젝트 관리 입문하기
2. PM의 역할, 프로젝트의 기본과 PMO 알아보기
3. 프로젝트 생애주기 및 이해관계자 관리
4. 프로젝트 관리에 대한 조직구조
5. 기획 프로세스 소개
6. 실행, 감시 및 통제, 종료 프로세스 소개
7. 통합관리 프로세스
8. 범위관리 프로세스
9. 일정관리 프로세스
10. 일정개발 프로세스 주요 도구 및 기법
11. 원가관리 프로세스
12. 원가관리 프로세스 주요 도구 및 기법
13. 품질관리 프로세스
14. 인적자원관리 프로세스
15. 의사소통관리 프로세스
16. 리스크관리 프로세스(1)
17. 리스크관리 프로세스(2)
18. 조달관리 프로세스
19. 인도물, 작업 성과 정보, 변경의 흐름정리
20. 프로젝트 종료 시 중요사항과 프로젝트 성숙도
</t>
  </si>
  <si>
    <t>1. 프로젝트 관리에 입문하고자 하는 임직원 
2. 실제 프로젝트를 시작하고자 하는 신입 PM 
3. 효율적 프로젝트 관리에 대해 고민하는 PM 
4. 기존 프로젝트 관리에 대한 지식을 정리하고자 하는 임직원</t>
  </si>
  <si>
    <t>건설</t>
  </si>
  <si>
    <t>건설일반</t>
  </si>
  <si>
    <t xml:space="preserve">1. 건설산업의 동향과 관련법령을 이해하고 업무에 반영할 수 있다. 
2. 건설조직과 건설정보를 알고, 국내 건설산업의 이슈를 알 수 있다. 
3. 건설현장소장에게 필요한 공사관리 효율화 방법을 알고, 업무에 적용할 수 있다. 
4. 비용, 설계 및 계약, 운영, 협력업체, 발주처 및 대관, 민원관리의 세부 프로세스를 건설 프로젝트에 활용할 수 있다. 
5. 현장소장의 임무와 역할을 설명하고, 리더십을 향상 시킬 수 있다. </t>
  </si>
  <si>
    <t xml:space="preserve">1. 건설산업의 동향과 미래
2. 건설관련법령의 이해
3. 건설조직관리
4. 건설정보관리
5. 공사관리 효율화 방안
6. 건설 생산성관리
7. 원가 및 손익관리
8. 공정 및 품질관리
9. 안전 및 환경관리
10. 설계관리 및 계약관리
11. 건설현장준비와 운영계획 수립 / 현장 Mobilization 
12. 협력업체 관리
13. 건설 Risk 관리
14. 발주처 및 대관관리
15. 민원관리 및 협상 실무 
16. 현장소장의 임무와 역할
17. 현장소장의 리더십
18. 건설인의 전략적 직무관리
</t>
  </si>
  <si>
    <t>1. 건설업 종사자 2. 건설사, 감리사, 시공사, 건설사 협력업체 임직원 3. 건설 CM/PM 4. 건설사업관리 부문의 역량 향상이 필요한 자 5. 건설현장소장 등 현장근로자</t>
  </si>
  <si>
    <t>1. VE의 개념과 국내외 VE제도에 대해 설명할 수 있다. 2. VE 추진단계별 분석, 운영기법 및 기능분석을 습득하여 업무에 효율성을 높일 수 있다. 
3. VE 제안단계, 소프트웨어, CVS 자격인증을 학습할 수 있다. 
4. 건설 VE 수행상의 문제점과 개선방안을 통해 VE가 추구해야할 방향을 파악하고, 실무에 유용하게 활용할 수 있다.</t>
  </si>
  <si>
    <t xml:space="preserve">1. VE개념 및 정의
2. VE 필요성
3. 5패러다임 
4. 설계VE 추진단계
5. 준비단계 운영기법(1)
6. 준비단계 운영기법(2)
7. 기능분석 단계
8. 기능평가 단계
9. 기능평가단계 및 아이디어 창출단계
10. 대안평가 단계
11. VE 제안단계
12. VE Sofeware
13. CVS자격인증
14. 설계VE 사례
15. 건설VE 문제점 및 대책
16. 설계VE 발주지침 및 사례
</t>
  </si>
  <si>
    <t>1. 발주청(국토부, 지자체, 공사 등) 소속 공사관리 담당 직원 
2. 건설기술자 및 감리원, 기술사 및 건축사 
3. 건설현장 관리 업무 담당 실무자 및 관리자 
4. 건설 현장소장을 준비하고 있는 건설업 재직자 
5. 건설 현장소장 업무를 담당하고 있는 담당 실무자 6. 현재 건설업에 근무하고 있는 재직자</t>
  </si>
  <si>
    <t>1. 건설관리의 개념과 성공과정을 설명할 수 있다. 
2. 건설공무실무에서의 원가, 공정, 품질, 안전 관리 및 클레임의 해결 방법을 설명할 수 있다. 
3. 현장운영관리계획 및 시공계획, 환경, 인원관리에 대해 설명할 수 있다. 
4. 공사관리 실무 및 건축물 인도 및 사용 유지관리에 대해 설명할 수 있다.</t>
  </si>
  <si>
    <t xml:space="preserve">1. 건설업과 건설관리 
2. 건설공무의 성공학 
3. 실행예산 편성 및 원가관리 실무 
4. 협력업체 지도관리 
5. 공정계획 및 관리 실무 
6. 품질계획 및 관리 
7. 안전관리 실무 
8. 건설공사 클레임과 분쟁 
9. 건설공무의 윤리, 건강 
10. 현장운영관리계획 
11. 시공계획(1) 
12. 시공계획(2) 
13. 건설환경/공해관리 
14. 건설사업의 민원관리 
15. 공사관리 실무 
16. 건축물 인도 및 사용 유지관리 </t>
  </si>
  <si>
    <t>1. 기업법무팀 
2. 건설관련 실무자
3  경영진, 변호사 등</t>
  </si>
  <si>
    <t>건설산업기본법과 국가계약법 실무</t>
  </si>
  <si>
    <t>1. 건설산업기본법의 개요와 도급 및 하도급제도에 대해 설명할 수 있다. 
2. 건설산업의 건전한 발전을 도모하기 위한 건산법의 이념을 구현할 수 있는 방안을 마련할 수 있다.
3. 국가계약법에 의한 입찰제도 및 낙찰제도에 대해 설명할 수 있다.
4. 국가와 사인간의 관계에서 체결되는 계약관련 사항과 동법 시행령, 시행규칙을 학습하여 실무에 적용할 수 있다.</t>
  </si>
  <si>
    <t>1. 건설산업의 개요
2. 법령체계와 건설업의 등록
3. 건설공사의 도급제도
4. 건설공사의 하도급제도
5. 건설공사와 CM제도
6. 건설기술자 제도
7. 건설분쟁 조정위원회
8. 기술용역(감리)제도
9. 사업시행절차와 계약체계
10. 계약의 종류와 내용
11. 입찰제도
12. 낙찰제도
13. 해외공사의 입찰 및 계약제도
14. 계약이행(1)
15. 계약이행(2)과 턴키제도
16. 건설공사 클레임과 분쟁</t>
  </si>
  <si>
    <t>1. 공공기관, 공기업 및 건설업체 설계 및 시공 담당 실무자
2. 대규모 SOC사업, 대형 프로젝트 건설사업 담당 관리자 및 실무자
3. 건설기술자 및 감리원, 기술사 및 건축사
4. 현재 건설업에 근무하고 있는 재직자</t>
  </si>
  <si>
    <t>1. 해외 건설계약의 개요와 형태를 파악할 수 있다. 
2. FIDIC의 계약조건 및 계약문서를 이해할 수 있다.
3. 클레임의 정의, 유형, 문서작성방법 등을 설명할 수 있다.
4. 공사 지연 및 연장 시 문제점을 해결할 수 있다.</t>
  </si>
  <si>
    <t xml:space="preserve">1. 건설계약
2. 계약형태
3. FIDIC, 계약조건의 구성
4. 계약문서(국제 건설계약 - FIDIC)
5. Comparison of major provisions of the Conditions of Contract(New FIDIC)
6. 중재(Arbitration) 
7. Performance Security
8. Variation and Adjustment
9. Unforeseeable Physical Conditions
10. 불가항력
11. Claim의 정의, 유형 
12. 공사지연, 공기연장
13. Claim Documentation
14. Claim 근거자료 
15. 공기연장 Claim
16. 본사관리비(Home Office Overhead) 산출방법 </t>
  </si>
  <si>
    <t>1. 건설, 현장직 임직원 
2.건설, 산업분야 소장급 관리자</t>
  </si>
  <si>
    <t>시공</t>
  </si>
  <si>
    <t>1. 전기(산업)기사는 전기기계 기구의 설계, 제작, 관리 등과 전기설비를구성하는 모든 기자재의 규격, 크기, 용량 등을 산정하기 위한 계산 및 자료의 활용과 전기설비의 설계, 도면 및 시방서 작성, 점검 및 유지, 시험작동, 운용관리 등에 전문적인 역할과 전기안전 및 관리를 담당한다. 
2. 저자가 직접 강의 하는 핵심이론 정리와 단원 핵심문제 및 과년도 출제문제의 상세한 해설로 우수한 학습효과를 획득하고자 한다. 
3. 전기(산업)기사 자격증 취득과정 중 필수과목인 전기자기학 과목의 심층학습을 통하여 보다 자세하게 이해하고, 나아가 자격증 취득의 밑바탕이 되고자 한다.</t>
  </si>
  <si>
    <t>1. 벡터의 종류
2. 벡터의 성분
3. 벡터의 합과 차
4. 벡터의 내적
5. 벡터의 외적
6. 벡터의 미분
7. 벡터의 회전 및 라플라시안
8. 좌표계 및 미분 연산자 관련 성질
9. 정전 유도 및 쿨롱의 법칙
10. 전기력선 및 가우스 법칙
11. 점전하·선전하·면전하의 전계의 세기
12. 중공구·구도체·원통전하의 전계의 세기
13. 전위와 전위차
14. 전위 경도, 푸아송 방정식, 전기 쌍극자
15. 전위 계수와 용량 계수
16. 구도체·동심구·동심원통의 정전 용량
17. 평행판, 평행 왕복 도선 간의 정전 용량
18. 콘덴서 및 도체계 공간 전하계가 갖는 에너지
19. 유전체의 제법칙 및 복합 유전체
20. 동축원통의 정전 용량
21. 전기 분극 및 경계면 조건에 작용하는 힘
22. 무한 평면 도체와 점전하
23. 무한 평면 도체와 선전하
24. 접지 구도체와 점전하
25. 전류 및 전류 밀도
26. 저항의 직렬과 병렬 접속
27. 전류의 열 작용
28. 정전계와 도체계 및 전기의 여러 가지 현상
29. 자계의 쿨롱의 법칙 및 자력선의 성질
30. 자위와 자기 쌍극자
31. 앙페르의 주회 적분 법칙
32. 비오-사바르의 법칙
33. 정사각형 및 원형 전류 중심 자계의 세기
34. 로렌츠의 힘과 평행 전류 도선 간에 작용하는 힘
35. 자성체의 종류와 경계면 조건
36. 자기 회로
37. 전자 유도
38. 자기 인덕턴스
39. 상호 인덕턴스
40. 인덕턴스 직렬 접속
41. 인덕턴스 병렬 접속
42. 결합 계수 및 축적 에너지
43. 전자장</t>
  </si>
  <si>
    <t>토목시공 관련업무 종사자</t>
  </si>
  <si>
    <t>금융실무</t>
  </si>
  <si>
    <t>고객신뢰를 디자인하라! SMART 금융소비자 보호</t>
  </si>
  <si>
    <t xml:space="preserve">1. 금융소비자 보호의 필요성 및 세계적 동향을 이해하고 모범 규준에 대해 이해할 수 있다. 
2. 금융소비자보호법 입법(안)을 이해할 수 있다. 
3. 금융업권별 금융소비자보호 사례를 통해 금융소비자보호 세부사항을 숙지할 수 있다. </t>
  </si>
  <si>
    <t xml:space="preserve">1. 금융소비자란 누구인가?
2. 세계의 이슈, 금융소비자보호
3. 금융소비자의 불만을 파악하라
4. 금융당국의 소비자 보호 정책을 파악하라
5. 금융소비자보호를 위한 모범규준 이해하기
6. 금융소비자 민원, 어떻게 처리할 것인가?
7. 금융소비자보호법, 금융회사와 금융상품이란?
8. 금융소비자보호법, 금융분쟁은 이렇게
9. 자본시장통합법, 이렇게 적용하라
10. 금융상품 판매 시에는 이것을 꼭 기억하라
11. 개인정보 유출, 어떻게 막을 것인가?
12. 금융개인정보를 보호하라
13. 금융소비자문제의 원인은 무엇인가?
14. 전자금융사기, 적극적으로 대응하라
15. 금융사 내부통제 시스템을 갖춰라
16. 블랙컨슈머는 이렇게 대응하라
17. 금융 사고 방지책을 마련하라
18. 분쟁조정제도 확실하게 알기
</t>
  </si>
  <si>
    <t>1. 금융업에 종사하는 임직원(사원~관리자급) 
2. 고객접점에 근무하는 창구 직원 
3. 금융권의 상품개발부서 근무자</t>
  </si>
  <si>
    <t xml:space="preserve">금융 세일즈 성과를 향상시키고자 하는 모든 금융 세일즈맨 </t>
  </si>
  <si>
    <t>1. 금융을 글로 배워, 현실문제를 해결하는 지식근육을 갖고자 하는 금융인에게 강추
2. 금융을 경험으로 배워, 논리적 근거와 통찰력을 갖고자 하는 금융인에게 강추
3. 금융의 새로운 신성장 동력을 고민하는 금융인에게 추천</t>
  </si>
  <si>
    <t>1. 주식발행시장 - 증자
2. 유상증자와 무상증자
3. 채권발행시장 - 회사채
4. 주식연계채권
5. IPO
6. 프로젝트파이낸싱
7. M&amp;A의 기본적 이해
8. 기업인수 실무
9. 자산유동화증권
10. 구조화상품
11. JP Morgan의 이해
12. JP Morgan의 분석
13. 골드만삭스의 이해
14. 골드만삭스의 분석
15. UBS의 이해
16. UBS의 분석</t>
  </si>
  <si>
    <t>1. 여신심사사후관리 프로세스에 대해 알 수 있다. 
2. 여신심사사후관리에 대한 관련법규 및 여신정책에 대해 이해할 수 있다. 
3. 구체적 사례를 통해 여신심사사후관리방법에 대해 알 수 있다.</t>
  </si>
  <si>
    <t xml:space="preserve">1. 여신사후관리의 절차와 규정(1)
2. 여신사후관리의 절차와 규정(2)
3. 문제여신관리
4. 기업부실예측방법
5. 재무제표분석 Ⅰ
6. 재무제표분석 Ⅱ
7. 재무제표분석 Ⅲ
8. 재무제표분석 Ⅳ
9. 재무제표분석 Ⅴ
10. 재무제표분석 Ⅵ
11. 사업진행관리 Ⅰ
12. 사업진행관리 Ⅱ
13. 사업진행관리 Ⅲ
14. 담보관리 Ⅰ
15. 담보관리 Ⅱ
16. 담보관리 Ⅲ
</t>
  </si>
  <si>
    <t>1. 여신심사 프로세스에 대해 알 수 있다.
2. 여신심사에 대한 관련법규 및 여신정책에 대해 이해할 수 있다.
3. 구체적 사례를 통해 여신심사절차를 알 수 있다.</t>
  </si>
  <si>
    <t>1. 여신심사 프로세스와 관련법규 및 여신정책
2. 시장환경분석(1)
3. 시장환경분석(2)
4. 산업분석(1)
5. 산업분석(2)
6. 경영및영업위험분석(1)
7. 경영및영업위험분석(2)
8. 재무제표분석(1)
9. 재무제표분석(2)
10. 재무제표분석(3)
11. 재무제표분석(4)
12. 재무제표분석(5)
13. 재무제표분석(6)
14. 재무제표분석(7)
15. 재무제표분석(8)
16. 재무제표분석(9)
17. 재무제표분석(10)
18. 재무제표분석(11)
19. 여신심사사례1
20. 여신심사사례2</t>
  </si>
  <si>
    <t>1. 여신을 취급하는 모든 금융기관의 임직원 
2. 여신상담업무를 담당하는 실무자 
3. 여신과 관련한 재무제표 분석방법에 대해 알고자 하는 모든 임직원</t>
  </si>
  <si>
    <t>1. 사모펀드와 헷지펀드의 특징과 법률 등의 제도를 파악할 수 있습니다. 
2. 사모펀드와 헷지펀드의 투자운용전략을 설명할 수 있습니다. 
3. 헷지펀드의 자산배분 방법을 습득할 수 있습니다. 
4. 사모펀드의 투자전략을 습득할 수 있습니다. 
5. 사모펀드와 헷지펀드의 올바른 투자를 통해 성공적인 운용을 할 수 있습니다.</t>
  </si>
  <si>
    <t>1. 헷지펀드와 사모펀드의 이해
2. 헷지펀드의 발전과 특징
3. 사모펀드의 발전과 특징
4. 헷지펀드의 법률과 제도
5. 헷지펀드의 운용구조
6. 헷지펀드의 기초 투자전략
7. 주식보유와 공매도전략
8. 시장중립전략
9. 부실채권전략
10. 기업합병 차익거래전략
11. 전환사채 차익거래전략
12. 신흥시장과 글로벌 매크로전략
13. Managed Futures &amp; CTA전략
14. 채권차익거래 및 기타전략
15. FOH 및 구조화상품
16. 헷지펀드의 선택과 자산배분
17. 수익률과 성과측정
18. 사모펀드의 Buyout전략
19. 사모펀드의 벤처캐피탈, 메자닌, 부실채권 투자전략
20. 헷지펀드와 사모펀드 종합정리</t>
  </si>
  <si>
    <t>1. 총무, 기획, 부동산, 관재, 개발사업 담당 관리자 및 실무자 
2. 용지, 주택영업, 경영기획, 신규사업 관련 부서의 관리자 및 실무 담당자 
3. 각 금융기관의 신탁, 여신, 부동산 금융 담당자 및 실무자 
4. 세무, 경리, 총무, 기획 담당 관리자 및 실무자</t>
  </si>
  <si>
    <t>은퇴쇼크</t>
  </si>
  <si>
    <t xml:space="preserve">1. 은퇴 이후 다양하게 제기되는 어려움과 질환에 대해 대비책을 세울 수 있다.
2. 현재의 상황을 파악하여 퇴직 이후의 자신의 삶을 구체적으로 설계할 수 있다.
</t>
  </si>
  <si>
    <t>1. 은퇴란 무엇인가?
2. 은퇴하기 전에 생각해야 할 사항(1)
3. 은퇴하기 전에 생각해야 할 사항(2)
4. 은퇴 후에도 행복한 시간을 보내는 방법
5. 은퇴로 인한 스트레스와 해결방법(1)06. 은퇴로 인한 스트레스와 해결방법(2)
7. 은퇴 남편 증후군과 우울증 해결방법
08. 은퇴 후에 다가올 미래
09. 은퇴 후에도 성공하기 위한 방법(1)
10. 은퇴 후에도 성공하기 위한 방법(2)
11. 은퇴 후 자산관리
12. 은퇴 후 다른 일자리 찾기
13. 은퇴 후 다른 일자리 찾을 때의 고려사항(1)
14. 은퇴 후 다른 일자리 찾을 때의 고려사항(2)</t>
  </si>
  <si>
    <t>은퇴를 대비하고자 하는 학습자</t>
  </si>
  <si>
    <t>1. 심각한 노인문제(1)
2. 심각한 노인문제(2)
3. 노인의 性(1)
4. 노인의 性(2)
5. 노인 질환
6. 노화의 원인과 증상 알아보기(1)
7. 노화의 원인과 증상 알아보기(2)
8. 노화를 예방하는 방법
9. 노화 예방과 장수의 비밀
10. 실버산업의 전망(1)
11. 실버산업의 전망(2)
12. 은퇴 후 귀농 생활
13. 건강한 삶을 위한 식이요법(1)
14. 건강한 삶을 위한 식이요법(2)
15. 건강한 삶을 위한 식이요법(3)
16. 건강한 삶을 위한 식이요법(4)</t>
  </si>
  <si>
    <t>1. 실제적인 영업현장에서 활용할 수 있는 퇴직연금 및 법인 세일즈스킬을 익힌다. 
2. 법인의 유형별 특징 및 니즈를 이해하고, 이를 기반으로 한 세일즈 스킬을 익힌다. 
3. 다양한 퇴직연금 세일즈 영업대상과 상황별 영업방법을 세부적으로 익힌다. 
4. 법인영업의 기본기와 상황별 세일즈 포인트을 익힌다.</t>
  </si>
  <si>
    <t xml:space="preserve">1. 퇴직연금 세일즈는 지금까지 왜 비효율적이었나? 
2. 퇴직연금 세일즈에 대한 패러다임 변화 
3. 퇴직연금 세일즈를 위한 은퇴시장의 이해 
4. 퇴직연금 세일즈를 위한 프로세스 브리핑 
5. 퇴직연금 세일즈를 위한 동기부여방법 
6. 호봉제 기업을 위한 퇴직연금 세일즈 
7. 연봉제 기업을 위한 퇴직연금 세일즈 
8. 비영리기관을 위한 퇴직연금 세일즈 
9. 임금과 퇴직금 구조에 따른 다양한 세일즈 전략 
10. 퇴직연금 세일즈 다양한 문제해결방안 1 
11. 퇴직연금 세일즈 다양한 문제해결방안 2 
12. 3D업종이 되어버린 법인영업담당자 
13. 법인 세일즈 패러다임의 변화 
14. CEO 및 재무담당자의 고민의 이해 
15. 법인상품 세트판매 기법 
16. CEO 및 임직원 세일즈 전략 " </t>
  </si>
  <si>
    <t>1. 글로벌 자산운용사의 성공사례를 확인하고 이해할 수 있다. 
2. 글로벌 사모펀드사의 성공사례를 확인하고 이해할 수 있다. 
3. 국제금융시장 현황 및 진출방향에 대해 알 수 있다.</t>
  </si>
  <si>
    <t xml:space="preserve">1. 세계 최대 자산운용사 블랙록
2. 블랙록의 성공요인
3. 뱅가드의 투자철학 
4. 뱅가드의 성공요인
5. 피델리티 인베스트먼트
6. 피델리티의 성공요인
7. 채권운용사 핌코
8. 핌코의 성공요인
9. LBO 개척자 KKR
10. KKR의 성공요인
11. 최대 사모펀드사 칼라일그룹
12. 칼라일그룹의 성공요인
13. 확장의 블랙스톤
14. 블랙스톤의 성공요인
15. IB최강자 골드만삭스의 사모펀드
16. 골드만삭스 캐피탈의 성공요인
</t>
  </si>
  <si>
    <t>1. 금융권에 종사하는 모든 임직원 
2. 자산운용사와 사모펀드사의 업무에 대해 알고자 하는 모든 임직원 
3. 글로벌 금융기업들의 성공사례를 분석하고자 하는 임직원</t>
  </si>
  <si>
    <t>1. 전통적 투자자산과 대체투자자산의 차이점에 대해 알 수 있다. 
2. 대체투자의 개념 및 정의에 대해 이해할 수 있다. 
3. 대체투자의 필요성에 대해 이해하고 이를 고객에게 설명할 수 있다.</t>
  </si>
  <si>
    <t xml:space="preserve">1. 대체투자란?
2. 대체투자 시장
3. 부동산투자의 이해
4. 부동산 평가방법
5. 리츠
6. 프로젝트파이낸싱
7. 사모펀드의 이해
8. 벤처캐피탈투자와 LBO의 이해
9. 사모펀드에 활용되는 기업가치평가 
10. LBO의 사례분석
11. 헤지펀드(1)
12. 헤지펀드(2)
13. Commodity(1)
14. Commodity(2)
15. 자산유동화증권
16. ETF
</t>
  </si>
  <si>
    <t xml:space="preserve">1. 투자의 변화에 대비하고자 하는 관계기업의 임직원 
2. 대체투자업무를 담당하고 있는 기업의 모든 임직원 
3. 고객에게 대체투자에 대해 설명하고자 하는 금융기관의 직원 
4. 업무상 대체투자에 대해 알아야 하는 모든 임직원 </t>
  </si>
  <si>
    <t>1. 금융업에 종사하는 임직원(사원~관리자급) 
2. 금융회사 마케팅부서 근무자</t>
  </si>
  <si>
    <t>1. 금융 영업에 있어서 설득의 중요성을 이해하고 설득하는 사람이 갖춰야 할 기본 요소를 알 수 있다. 
2. 고객의 유형에 따라 설득하는 방법과 고객을 움직이게 만드는 열쇠가 무엇인지 이해한다. 
3. 각 금융분야의 전문지식은 물론, 그 지식을 실제 사례에 적용할 수 있는 능력과 기술을 습득한다.</t>
  </si>
  <si>
    <t xml:space="preserve">1. 대화에도 프로세스가 필요하다. 
2. 금융업에서의 상담이란?
3. 사람들이 관심을 가지는 것들 
4. 설득과 공감의 포인트
5. 경청에 대한 태도
6. 다양한 상담기법의 종류 l
7. 다양한 상담기법의 종류 ll
8. 사람들은 어떻게 결정하는가? 
9. 상담에 임하는 태도
10. 금융영업도 스토리텔링으로
11. 고객의 투자성향에 따른 대응전략 l 
12. 고객의 투자성향에 따른 대응전략 ll  
13. 고객의 투자성향에 따른 대응전략(종합) l
14. 고객의 투자성향에 따른 대응전략(종합) ll 
15. 상품특성에 따른 대응전략(보험사)
16. 상품특성에 따른 대응전략(증권사)
17. 상품특성에 따른 대응전략(은행)
18. 실전! 설득전략 종합 
</t>
  </si>
  <si>
    <t>금융일반</t>
  </si>
  <si>
    <t>1. 금융기관에 종사하는 모든 직원 
2. 경제 및 금융의 큰 흐름을 통해 실무에 활용하여 고객의 투자를 전략적으로 수행해야하는 직무 종사자 
3. 투자상담의 기본역량 향상이 필요한 금융기관 종사자</t>
  </si>
  <si>
    <t>100만원으로 시작하는 가치투자</t>
  </si>
  <si>
    <t xml:space="preserve">1. 주식투자와 금리, 환율, 경상수지 등 거시경제지표와의 연관성을 파악할 수 있습니다. 
2. 기술적 분석 중의 하나인 캔들, 거래량, 이동평균선, 추세와 패턴 분석을 통하여 모멘텀 투자자들을 위한 최적의 매수와 매도 시점을 파악할 수 있습니다. 
3. 기본적 분석인 재무상태표, 포괄손익계산서, 재무상태변동표, 재무비율 분석, 분식회계 기업, 부도 예상 기업을 찾아내는 방법, 지속적인 성장이 예상되는 가치종목 찾아내는 방법을 통하여 가치투자를 실현할 수 있습니다. 
4. 시장에 유입되는 자금의 흐름을 중심으로 새로운 주식공급과 예상되는 투자수요 사이의 불균형을 평가하여 시장동향을 예측하려는 수급적 분석을 통해 외국인의 동향과 투자전략을 파악할 수 있습니다.  </t>
  </si>
  <si>
    <t xml:space="preserve">1. 주식투자
2. 주식투자와 거시경제지표(1)
3. 주식투자와 거시경제지표(2)
4. 기술적 분석(1)-캔들
5. 기술적 분석(2)-캔들 분석을 통한 주가 예측
6. 기술적 분석(3)-캔들 조합을 통한 주가 예측
7. 기술적 분석(4)-거래량
8. 기술적 분석(5)-이동평균선
9. 기술적 분석(6)-추세
10. 기술적 분석(7)-패턴
11. 기술적 분석(8)-종합분석(1)
12. 기술적 분석(9)-종합분석(2)
13. 기술적 분석(10)-종합분석(3)
14. 기본적 분석(1)-재무상태표(1)
15. 기본적 분석(2)-재무상태표(2)
16. 기본적 분석(3)-포괄손익계산서
17. 기본적 분석(4)-자본변동표
18. 기본적 분석(5)-재무상태변동표
19. 기본적 분석(6)-재무비율분석(1)
20. 기본적 분석(7)-재무비율분석(2)
21. 기본적 분석(8)-기업가치지표(1)
22. 기본적 분석(9)-기업가치지표(2)
23. 기본적 분석(10)-분식회계
24. 수급적 분석(1)
25. 수급적 분석(2)
26. 실전 가치투자 연습(1)
27. 실전 가치투자 연습(2)
28. 실전 가치투자 연습(3)
29. 배당주 투자
</t>
  </si>
  <si>
    <t>실전 보험과 세금</t>
  </si>
  <si>
    <t xml:space="preserve">1. CEO가 알지 못하고 있는 세금관련 규정을 이해한다. 
2. CEO플랜의 구체적인 방법과 CEO의 접근방법에 대한 이해한다. 
3. CEO플랜의 구체적인 법률규정과 절세효과 및 회계처리에 대하여 이해한다. </t>
  </si>
  <si>
    <t xml:space="preserve">1. CEO플랜의 기본개념
2. 중소기업 CEO가 알아야 할 기본절세법 
3. CEO플랜 프로세스와 보험 활용법
4. CEO플랜에서 보험증서의 평가와 비과세 
5. 법인 보험계약과 과세방법
6. 법인 보험 비과세와 임원퇴직금
7. 임원퇴직금의 절세방법
8. 임원퇴직금 지급규정 및 한도
9. 임원퇴직금의 중간정산 및 세법상의 퇴직
10. 임원퇴직금의 법인세 절세방법 및 회계처리
11. CEO플랜 보험료의 과세방법
12. 보험료의 세무조정 및 재무제표 분석
13. CEO플랜의 세무와 회계처리 
14. CEO플랜과 퇴직연금
15. CEO플랜 적용 대상기업 및 생보사 상품을 활용한 CEO플랜
16. 손해보험사 상품을 활용한 CEO플랜
17. 개인 및 비영리법인의 CEO플랜과 보장성 보험의 활용
18. 상속 · 증여세 절세전략
19. 보험을 활용한 자산관리 및 과세 대응
20. 보험을 활용한 자산관리운영전략
</t>
  </si>
  <si>
    <t xml:space="preserve">1. 법인 고객 담당자 
2. PB, FP, FC등 VIP고객 담당자 
3. 금융권 방카슈랑스 담당자 
4. 기업내의 재무담당자 또는 회계담당자 </t>
  </si>
  <si>
    <t xml:space="preserve">1. 금융하부구조와 금융기관 구조에 대해 설명할 수 있다. 
2. 자금시장과 자본시장의 구조와 특징에 대해 설명할 수 있다. 
3. 파생금융상품시장과 외환시장에 대해 설명할 수 있다. </t>
  </si>
  <si>
    <t xml:space="preserve">1. 금융의 큰 틀, 금융 시스템
2. 금융하부구조의 핵심, 중앙은행제도
3. 금융업무수행의 주요 인프라, 지급결제제도
4. 뱅크런 리스크의 방파제, 예금보험제도
5. 금융 안정의 파수꾼, 금융감독제도
6. 금융기관의 중심, 은행의 역할
7. 은행권과 사금융을 완충하는 제2금융권
8. 국가의 경쟁력을 만드는 금융시장
9. 단기자금 조달의 통로, 자금시장
10. 통화정책을 금융시장에 전하는 RP시장
11. 기업의 단기자금조달 통로, CP시장
12. 자본시장의 양대 축, 주식시장과 채권시장
13. 유동성 조절과 자산 유동화의 채널, 통안증권과 자산유동화증권시장
14. 장기자금 조달과 운용의 채널, 주식시장
15. 추상적금융상품을 매매하는 파생금융상품시장
16. 금리선물과 스왑을 거래하는 금리파생상품시장
17. ELW, ELS를 거래하는 파생결합증권시장
18. 외환거래와 환율을 형성하는 외환시장
19. 현물환, 선물환, 외화자금을 거래하는 외환파생상품시장
20. 통화선물, 옵션, 신용파생상품을 거래하는 외환파생상품시장
</t>
  </si>
  <si>
    <t>1. 무역, 해외영업, 자금, 재무, 국제금융 및 재경 담당 실무자 및 종사자 
2. 외환 및 국제금융에 관심 있는 금융업 종사자 
3. 수출입 관련 기업의 재무 담당자 
4. 기업의 자금 조달과 운용을 책임지는 담당자 
5. 세계경제와 금융자산의 흐름을 이해하고 대응하려는 금융 및 외환 관련 재직자</t>
  </si>
  <si>
    <t xml:space="preserve">1. 세금이 부과되는 개인소득의 종류
2. 종합소득세 계산구조와 신고·납부방법
3. 소득공제 및 세액공제 항목 
4. 연말정산 과정과 개인사업자의 장부작성
5. 성실신고 확인제도와 금융소득 종합과세
6. PCI시스템과 소득 증가에 따른 4대 보험료
7. 증여세 계산구조와 증여세 비과세
8. 상속 ㆍ 증여재산의 가액 평가
9. 증여공제제도와 부담부증여
10. 자금출처조사 및 차명계좌금지법
11. 차명재산에 대한 증여세과세
12. 상속세 계산구조와 추정상속제도
13. 상속공제제도 및 상속세 면세점
14. 상속세 신고납부와 상속세 세무조사
15. 상속세 절세전략과 상속재산의 분배
16. 대습상속 및 상속의 승인과 포기 및 유언장의 종류
17. 유류분과 창업자금 증여세특례
18. 가업승계 증여세 특례 및 가업상속공제
19. 비상장주식 세무상 평가방법과 개인ㆍ법인기업의 차이
20. 법인세의 기본구조 및 세무조사
21. 법인전환 및 가지급금의 개념과 해결방안 
</t>
  </si>
  <si>
    <t>만화로 배우는 금융경제이야기 - 1.채권과 이자율</t>
  </si>
  <si>
    <t>1. 경제관련 기초용어를 이해할 수 있다. 
2. 경제관련 공식과 그래프를 활용하여 경제현상을 분석할 수 있다. 
3. 채권의 역사와 이자율 계산에 대해 이해하고 분석할 수 있다.</t>
  </si>
  <si>
    <t>1. Intro / 위험과 수익률
2. 채권평가의 기초 
3. 피렌체와 채권의 탄생
4. 채권의 종류와 위험(1)
5. 채권의 종류와 위험(2)
6. 나폴레옹전쟁과 채권(1)
7. 나폴레옹전쟁과 채권(2)
8. 금융시장과 신용평가
9. 채권가격과 채권수익률
10. 남북전쟁과 채권(1)
11. 남북전쟁과 채권(2)
12. 남북전쟁과 채권(3)
13. 물가와 채권
14. 옵션내재채권
15. LTCM파산과 채권(1)
16. LTCM파산과 채권(2)
17. LTCM파산과 채권(3)
18. 금융위기와 채권(1) 
19. 금융위기와 채권(2)
20. 금융위기와 채권(3)</t>
  </si>
  <si>
    <t xml:space="preserve">1. 기업의 프로젝트 및 투자 계획 수립을 위한 자금 조달 방안의 이해가 필요한 경영전략(경영 기획, 경영전략, 정보전략)팀 직원 
2. 기업의 영업과 마케팅에서 필요한 거래처 신용 관리 및 거래 자체에 대한 리스크 매니지먼트를 하고자 하는 영업팀과 마케팅팀 직원 
3. 위험 관리 및 다양한 자금 조달 출처에 대한 이해가 필요한 CEO와 CFO 
4. 기업의 프로젝트 투자 결정과 예산 집행에 관련된 임직원 </t>
  </si>
  <si>
    <t>1. 부자들이 알지 못하고 있는 세금관련 규정을 이해한다. 
2. 개입사업자와 관련된 보험세금규정에 대하여 이해하고, 고객에게 설명하는 방법에 대한 이해한다. 
3. 상속 및 증여와 관련된 보험세금에 대하여 이해한다.</t>
  </si>
  <si>
    <t xml:space="preserve">1. 개인이 가입한 보험의 비과세 요건 및 절세효과
2. 개인이 가입한 보험에 대한 과세케이스
3. 즉시연금의 과세제도와 저축성 보험의 압류 및 보장성 보험의 절세효과
4. 보장성보험의 절세효과와 비과세 및 세액공제
5. 맞벌이 부부의 보장성가입효과 및 보장성보험의 압류금지
6. 세제적격연금과 비적격연금의 비교 및 절세효과
7. 세제적격연금의 중도해지 과세와 연금수령시 원천징수
8. 연금계좌의 개념과 연금소득의 과세방법
9. 연금소득의 종합과세 계산방법과 세제적격연금의 단계별 세금
10. 개인사업자의 보험료 경비처리 및 단체보험의 절세
11. 개인사업자의 화재보험료의 경비처리 및 보험료 대납시 증여세 과세시점 
12. 증여받은 재산의 보험가입 및 계약자 · 수익자 변경 시 증여세
13. 장애인보험의 비과세와 보험금지급명세서
14. 미성년자 보험가입과 보험금의 증여세 회피기간 및 상속세 과세
15. 승계 받은 보험의 평가 및 정기금 평가
16. 종신형 연금의 정기금 평가 및 보험관계자에 따른 상속증여세
</t>
  </si>
  <si>
    <t>1. 금융기관(증권/은행/보험/종금/투신사 등) 임직원의 업무능력 향상을 위한 금융기초지식을 이해할 수 있다. 
2. 금융시장 환경변화에 따른 리스크에 대비하고 경기흐름을 예측할 수 있다.</t>
  </si>
  <si>
    <t xml:space="preserve">1. 금융시장 
2. 금융기관
3. 금융상품
4. 주가지수 
5. 다우존스
6. 주가 
7. 배당 
8. 상장
9. 금리 
10. 채권
11. 선물
12. 옵션 
13. 보험 
14. 펀드
15. 환율
16. 자산 유동화
</t>
  </si>
  <si>
    <t>스마트한 월급 관리의 법칙</t>
  </si>
  <si>
    <t xml:space="preserve">1. 저금리 시대에 맞는 생활형 재테크 방법을 학습해서 자신의 월급에 대한 체계적인 재테크 전략을 수립할 수 있다.
2. 불확실한 시대를 대비하여 인생의 재무 마스터플랜을 세울 수 있다. </t>
  </si>
  <si>
    <t xml:space="preserve">1. 나의 월급 관리를 방해하는 오적(五賊)!
2. 나의 월급관리를 방해하는 고정관념을 깨자
3. 돈이 모이는 라이프스타일이 필요하다 
4. 월급관리만으로도 부자가 될 수 있다 
5. 월급관리! 지금부터 시작하자 
6. 내 월급은 어떻게 이루어져 있을까?
7. 내 월급의 현금흐름은 어떻게 돌아갈까?
8. 월급 관리의 컨트롤 타워를 만들어라 
9. 저축의 황금비율 1 - 금융상품을 통해 얻는 효과 
10. 저축의 황금비율 2 - 어디에 얼마나 어떻게 저축할까?
11. 내 월급관리의 황금 가이드라인 만들기 
12. 월급 관리, 통장과 계좌 만들기만으로 절반은 성공 
13. 내가 진정으로 원하는 것을 파악하라 
14. 평생의 숙제, 주택계획
15. 준비는 미리미리! 교육 자금 준비하기
16. 남 일이 아니다! 노후생활 준비하기
17. 저축계획의 새 틀을 만들자 1 - 단기저축과 대출상환 
18. 저축계획의 새 틀을 만들자 2 - 보험계획 바로 세우기 
19. 목적별로 저축하자
20. 경제를 알아야 재테크도 성공한다
21. 금융상품을 알아야 재테크도 성공한다
22. 스마트한 소비습관 만들기
23. 통장쪼개기와 부스러기 빚 정리하기
24. 적금과 펀드로 라인업을 완성하기 
25. 좋은 펀드 고르기
26. 나에게 맞는 보험 선택하기
27. 나에게 맞는 연금 선택하기
28. 재정사명선언서 및 현금흐름표 만들기
29. 가족과 목표를 공유하자
30. 월급 재테크를 위한 최종점검 </t>
  </si>
  <si>
    <t>1. 전산업군/전직무/전계층
2. 급여를 받는 대한민국 모든 직장인
3. 월급만으로도 성공적인 재테크를 하고 싶은 모든 분</t>
  </si>
  <si>
    <t>글로벌 환경의 미래 생존 전략이 필요한 전 임직원</t>
  </si>
  <si>
    <t xml:space="preserve">1. 아웃바운드 영업의 핵심역량을 찾아라
2. B2B 마케팅을 이해하다
3. 고객의 니즈를 파악하라
4. 영업 이미지 메이킹이 기본이다
5. 영업 프로세스로 무장하라 
6. 영업실적으로 말한다
7. 통합적 고객 네트워크를 창출하라
8. 정확한 타깃을 선정하라
9. 고객의 의사결정 과정을 이해하라 
10. 아웃사이드 인 전략으로 고객가치를 혁신하라
11. VIP, VVIP 고객을 공략하라
12. 영업 패러다임을 바꾸자 
13. 고객 유형에 따라 전략적으로 접근하라
14. 인사이트 세일즈로 영업리더가 되자 
15. 브랜드로 포지셔닝하라
16. 고객의 마음을 읽다
17. ABC분석으로 영업성과를 높이자!
</t>
  </si>
  <si>
    <t>1. 환율과 외환시장의 개념 및 구조를 파악할 수 있다. 
2. 외환시장의 기초상품에 대하여 설명할 수 있다. 
3. 환위험의 개념과 환율변동에 따른 영향력을 파악할 수 있다. 
4. 환위험관리를 위한 다양한 헤지 전략을 설명할 수 있다.</t>
  </si>
  <si>
    <t>1. 환율의 이해
2. 우리나라 외환시장
3. 현물환 거래
4. 선물환 거래
5. 선물환 거래와 NDF
6. 외환스왑 거래
7. 통화선물 거래
8. 통화옵션 거래
9. 통화옵션 거래 전략
10. 환율결정이론
11. 환위험의 의미
12. 환노출의 유형
13. 환위험 관리전략의 선택(1)
14. 환위험 관리전략의 선택(2)
15. 환변동 보험과 옵션헤지 전략(1)
16. 환변동 보험과 옵션헤지 전략(2)
17. 운영 헤지 전략(1)
18. 운영 헤지 전략(2)
19. 재무적 헤지 전략
20. 불확실성하의 헤지전략</t>
  </si>
  <si>
    <t>1. 행복한 가정 경제를 만들기 위한 인생 설계를 하고, 체계적인 재무 계획을 세울 수 있다. 
2. 인생의 5대 자금을 준비하기 위한 효과적인 저축과 투자 포트폴리오를 구축할 수 있다.</t>
  </si>
  <si>
    <t>1. 재무설계? 내 인생의 길라잡이
2. 재무설계의 첫걸음, 나 자신을 알자
3. 우리가족 예산 짜기
4. 돈 관리의 달인이 되자!
5. 위험을 알고 투자하면 100전 100승
6. 성공투자의 지름길, 펀드투자
7. 펀드투자! 속속들이 파헤치기
8. 노후준비의 기초공사, 국민연금
9. 행복한 노후준비, 나만의 비법
10. 내 집 마련? 제대로 알고 하자
11. 인생설계 기초공사, 보험 바로 알기
12. 유리지갑 샐러리맨의 절세 전략
13. 연말정산, 13월의 월급 만들기
14. 실전 설계 Case 1
15. 실전 설계 Case 2
16. 실전 설계 Case 3</t>
  </si>
  <si>
    <t>1. 대리~과장급</t>
  </si>
  <si>
    <t>1. 사회초년기에 필요한 인생 설계를 하고, 체계적인 재무 계획을 세울 수 있다.
2. 인생의 꿈과 목표를 이루기 위한 합리적인 급여 관리와 투자 포트폴리오를 구축할 수 있다.</t>
  </si>
  <si>
    <t>1. 재무설계? 내 인생의 길라잡이
2. 재무설계의 첫걸음, 나 자신을 알자
3. 우리가족 예산 짜기
4. 돈 관리의 달인이 되자
5. 성공으로 가는 인생의 첫걸음
6. 위험을 알고 투자하면 100전 100승
7. 성공투자의 지름길, 펀드투자
8. 펀드투자! 속속들이 파헤치기
9. 국민연금, 퇴직연금 제대로 알기
10. 행복한 노후, 연금으로 준비하기
11. 인생설계 기초공사, 보험 바로 알기
12. 유리지갑 샐러리맨의 절세 전략
13. 연말정산, 13월의 월급 만들기
14. 실전 설계 Case 1
15. 실전 설계 Case 2
16. 실전 설계 Case 3</t>
  </si>
  <si>
    <t>1. 사원~ 대리급</t>
  </si>
  <si>
    <t>1. 인생의 황금기인 자녀성장기에 필요한 인생 설계를 하고, 은퇴까지 준비하는 재무 계획을 세울 수 있다. 
2. 100세 시대를 위한 통합적인 저축과 투자 포트폴리오를 구성하고 체계적인 자산관리 전략을 세울 수 있다.</t>
  </si>
  <si>
    <t>1. 재무설계? 내 인생의 길라잡이
2. 재무설계의 첫걸음, 나 자신을 알자
3. 합리적인 소비와 예산 수립하기
4. 위험을 알고 투자하면 100전 100승
5. 성공투자의 지름길, 펀드투자
6. 펀드투자! 속속들이 파헤치기
7. 내 국민연금은 얼마나 나올까요?
8. 행복한 노후준비, 나만의 비법
9. 내 자산의 모든 것! 부동산은 어떻게?
10. 꼭 준비해야 할 보험 알아보기
11. 유리지갑 샐러리맨의 절세 전략
12. 연말정산, 13월의 월급 만들기
13. 미리미리 준비하는 상속과 증여
14. 내 인생에 완전한 은퇴는 없다
15. 실전 설계 Case 1
16. 실전 설계 Case 2</t>
  </si>
  <si>
    <t>1. 과장~부장급</t>
  </si>
  <si>
    <t xml:space="preserve">1. 투자상담의 기본역량 향상이 필요한 금융기관 종사자 
2. 고객과 금융상담을 통하여 금융상품을 판매하는 금융권 임직원  
</t>
  </si>
  <si>
    <t>1. 후강퉁의 개념 및 정의에 대해 이해한다. 
2. 후강퉁을 통해 투자 가능한 중국 및 홍콩 기업들의 주요 현황을 이해한다. 
3. 중국내 각종 산업현황에 대해 이해한다.</t>
  </si>
  <si>
    <t xml:space="preserve">1. 후강퉁이란?
2. 재무분석의 기초
3. 중국의 정치 및 경제환경
4. 왕왕
5. 캉스푸/ 칭다오
6. 페트로차이나
7. 시노펙
8. 상해자동차
9. 대진철도
10. 중국조선중공업
11. 중국건축
12. 보산철강
13. 레노보
14. 차이나모바일
15. 텐센트 홀딩스
16. 샌즈중국
17. 항서제약
18. 귀주모태주
19. 갤럭시 오락
20. 중국건설은행
21. 중국인수보험
22. 중신증권
23. 장강전력
24. HSBC홀딩스
25. 홍콩 중화가스
26. 공상은행
27. 차이나유니콤
28. 장성자동차
29. 중국국제항공
30. 삼일중공업
31. 중국신화에너지
32. 상해항만그룹
</t>
  </si>
  <si>
    <t>1. 증권 시장 제도
2. 화폐 
3. 환율 
4. 원유
5. 반도체 
6. 숲을 보는 지혜 
7. HTS 활용 
8. PER, PBR
9. 꼬리가 뭔가요?  
10. 파생상품이 뭔가요? 
11. 캔들 차트의 이해
12. 샛별형 캔들 
13. 삼성물산 · GS 이동평균선
14. 이동평균선
15. 보조지표
16. 일목균형표 
17. 추세 매매
18. 추가패턴의 이해  
19. n자형 파동의 이해 
20. 엘리어트 파동이론</t>
  </si>
  <si>
    <t>1. 각 증권 및 금융기관에서 주식 투자 업무 담당자 및 상담자
2. 기업의 주식관련 담당자 및 실무자
3. 주식투자에 관심이 있는 법인</t>
  </si>
  <si>
    <t>1. 거래선 신용을 조사하자
2. 거래선 관리를 바로 하자
3. 부실채권 미리 예방하자
4. 담보를 사전에 확인하자
5. 어음, 수표를 먼저 관리하자
6. 재산 회수와 채권자취소권을 파악하자
7. 민사소송 흐름을 알자
8. 집행권원을 수급하자
9. 민사집행 흐름을 알자
10. 재산명시절차를 확실히 알자
11. 부동산 경매를 정확히 알자
12. 유체동산 강제집행을 제대로 알자
13. 채권 강제집행을 진행하자
14. 보전처분(가압류∙가처분)을 이해하자
15. 채무자 회생 및 파산을 관리하자
16. 대손처리를 확실히 하자</t>
  </si>
  <si>
    <t>1. 가치투자의 개념 및 방법에 대해 이해한다. 
2. 가치투자의 거장들의 투자방법론을 이해한다. 
3. 가치투자 실전 연습을 통해 실무능력을 향상시킨다.</t>
  </si>
  <si>
    <t xml:space="preserve">1. 피터린치의 틈새투자(1)
2. 피터린치의 틈새투자(2)
3. 존네프의 저PER 투자
4. 벤저민그레이엄의 3가지 투자유형(1)
5. 벤저민그레이엄의 3가지 투자유형(2)
6. 필립피셔의 대박투자(1)
7. 필립피셔의 대박투자(2)
8. 워렌버핏의 기업관점투자(1)
9. 워렌버핏의 기업관점투자(2)
10. 워렌버핏의 기업관점투자(3)
11. 가치투자 방법론
12. 가치투자 실전연습(1)
13. 가치투자 실전연습(2)
14. 가치투자 실전연습(3)
15. 가치투자 실전연습(4)
16. 가치투자 실전연습(5)
</t>
  </si>
  <si>
    <t>1. 핀테크의 개념 및 새로운 금융비즈니스 모델에 대해 이해한다. 
2. 핀테크의 다양한 분야에 대해 이해하고 해당분야의 대표적 기업에 대해 이해한다. 
3. 핀테크에 진출하는 기존의 금융기관들의 사례를 확인하고 이해한다.</t>
  </si>
  <si>
    <t>1. Intro
2. 새로운 금융비즈니스 모델
3. 대출(Lending)-1
4. 대출(Lending)-2
5. 개인재무관리(Personal Finance)-1
6. 개인재무관리(Personal Finance)-2
7. 개인재무관리(Personal Finance)-3
8. 개인재무관리(Personal Finance)-4
9. 온라인 은행
10. 크라우드 펀딩-1
11. 크라우드 펀딩-2
12. 송금(remittance)
13. 디지털화폐
14. 결제(payments)-1
15. 결제(payments)-2
16. 금융회사의 핀테크</t>
  </si>
  <si>
    <t>1. 금융산업의 변화에 대비하고자 하는 관계기업의 임직원 
2. 미래 산업변화를 대비하고자 하는 기업의 임직원 
3. 핀테크 산업에 진출하고자 하는 기업의 임직원</t>
  </si>
  <si>
    <t>1. 금융업 관련 종사자 
2. 투자 전략 능력을 키우고자 하는 현업 담당자 
3. 금융 컨설팅 업무를 담당하는 실무자</t>
  </si>
  <si>
    <t>1. 금융기관(증권/은행/보험/종금/투신사 등) 임직원의 업무능력 향상을 위한 재무기초 내용을 이해할 수 있다. 
2. CFA 시험의 FSA 과정의 기초 내용을 이해할 수 있다. 
3. 외국계회사의 회계담당자의 업무능력 향상을 위한 기초회계지식을 쌓을 수 있다.</t>
  </si>
  <si>
    <t>1. Financial accouting 
2. Basic accounting equation 
3. Double entry accounting 
4. Accounting cycles 
5. Adjusting entries 
6. Financial position 
7. Income statement 
8. Statement of changes in equity
9. Inventory
10. Fixed assets 
11. Statement of cash flows 
12. Time value of money (1)
13. Time value of money (2)
14. Time value of money (3)
15. Time value of money (4)
16. Time value of money (5)</t>
  </si>
  <si>
    <t>1. 실제개발사례(1) 
2. 실제개발사례(2)
3. 사업부지 확보(1) 
4. 사업부지 확보(2) 
5. 사업부지 확보와 사업구도 마련 · 금융(개요)
6. 사업부지 확보와 사업구도 마련 · 금융(지주접촉)
7. 사업부지 확보와 사업구도 마련 · 금융(사업자금조달)
8. 개발사업 관련법규와 사업방식  
9. 도시관리계획 결정(변경)조서 
10. 도시관리계획 결정(변경)사례
11. 최적의 시공사 선정과 관리 
12. 마케팅과 분양 
13. 현금흐름표  
14. 실제사업사례분석
15. 민감도 분석 
16. 결론 
17. 투자 물건 개요 
18. 계약 체결실패 · 지연리스크
19. 유치권의 소멸</t>
  </si>
  <si>
    <t>1. 부동산 관재, 개발사업 담당 관리자 및 실무자 2. 건설업체 재개발재건축 담당 관리자 및 실무자 3. 부동산 및 건설업체의 개발사업 담당 관리자 및 실무자 4. 금융기관 담당 관리자 및 실무자</t>
  </si>
  <si>
    <t>1. 상업용 부동산 시장 개요
2. 자산관리 개요
3. 오피스 빌딩의 임차인 유치전략
4. 빌딩편의시설 전략 및 임차인 유치 성공사례 분석
5. 민법에 의한 임대차
6. 특별법에 의한 임대차(주택임대차보호법, 상가건물 임대차보호법)
7. 권리분석의 우선순위와 배당계산
8. 소멸기준권리와 권리분석 실습
9. 부동산 자산 총무관리 기초개념
10. 부동산 자산 매매 시 총무 점검사항
11. 부동산등기부 총무분석 및 쟁점
12. 부동산 자산 총무쟁점 등기
13. 전세권 관리 및 분쟁사례
14. 임대차(민법) 및 총무분쟁사례
15. 상가건물 임대차보호법 및 총무분쟁사례
16. 주택임대차보호법 및 총무분쟁사례
17. 기업부동산 취득활동과 관련된 부동산조세(1) : 취득세
18. 기업부동산 취득활동과 관련된 부동산조세(2) : 등록면허세, 부가가치세
19. 기업부동산 보유활동과 관련된 부동산조세 : 재산세, 종합부동산세
20. 기업부동산 운용활동과 관련된 부동산법인세 및 부가가치세</t>
  </si>
  <si>
    <t>1. 금융과 부동산 금융의 개념
2. 부동산 금융의 종류
3. 주택개발사업 이해
4. 주택금융의 유형
5. 부동산 투자의 정의
6. 투자함수와 투자량 결정
7. 투자의 유형과 포트폴리오
8. 부동산 투자의 특성
9. 부동산 투자와 현금흐름
10. 담보금융
11. 부동산 가치평가
12. 부동산 투자분석기법
13. 재무레버리지의 이해와 Sale &amp; Lease-back
14. 개발금융과 부동산신탁
15. Project Financing
16. 부동산유동화, 증권화
17. 수익형 부동산의 분석자료
18. 부동산 투자의 기초개념과 특성
19. 수익형 부동산의 평가
20. 수익형 부동산의 조세 및 순영업소득(순운영수익) 분석
21. 투자위험 분석 및 타당성 분석
22. Case 분석</t>
  </si>
  <si>
    <t>1. 상업용 부동산 임대 및 마케팅 수행전략을 수립할 수 있다. 
2. 부동산 임대를 위한 부동산 권리분석과 임대차 관련 법률을 이해할 수 있다. 
3. 임대차 계약 시 체크사항 및 계약 후 사후관리와 관련소송에 대비할 수 있다.</t>
  </si>
  <si>
    <t>1. 상업용 부동산 시장 개요
2. 자산관리 개요
3. 오피스 빌딩의 임차인 유치전략
4. 빌딩편의시설 전략 및 임차인 유치 성공사례 분석
5. 임대마케팅 전략 수립
6. 리싱패키지(Leasing Package)의 이해
7. 권리분석의 의의, 물권의 성질 및 종류
8. 물권변동의 법리, 주택임차권의 대항력, 보증금의 회수
9. 권리의 우선순위, 배당계산
10. 권리분석 실무
11. 주택임대차보호법(1) : 대항력과 우선변제권
12. 주택임대차보호법(2) : 소액임차인과 임차권등기명령
13. 상가건물 임대차보호법
14. 임대차 계약실무(1)
15. 임대차 계약실무(2)
16. 임대차관련 소송 분쟁 해결 실무</t>
  </si>
  <si>
    <t>1. 실전으로 배우는 경매입찰체험 : 여기가 입찰장이다!
2. 꼭 알아야 하는 경매용어 20개(1)
3. 꼭 알아야 하는 경매용어 20개(2)
4. 경매접근방법 개괄
5. 입찰장 가기 전 후 체크사항, 입찰표 작성, 제출 및 개찰
6. 경매절차(1) : 경매신청 - 배당요구종기일 
7. 경매절차(2) : 매각기일 - 배당기일
8. 주택임대차보호법(1) : 대항력과 우선변제권
9. 주택임대차보호법(2) : 소액임차인과 임차권등기명령
10. 상가건물 임대차보호법
11. 권리분석(1) : 말소기준권리, 소멸주의, 인수주의, 잉여주의
12. 권리분석(2) : 선순위임차인, 선순위전세권, 유치권
13. 권리분석(3) : 지분경매, 법정지상권, 대지권미등기, 토지별도등기
14. 배당절차와 배당연습
15. 인도명령과 강제집행
16. 공매 용어 및 공매절차
17. 경매물건분석 현장답사 : 경매부동산 현장 체크리스트!</t>
  </si>
  <si>
    <t>1. 다양한 개념을 통해 부동산 제대로 이해하기 
2. 토지 및 건물의 구분으로 보는 부동산의 유형 
3. 부동산 특징을 알면 부동산 시장이 보인다 
4. 입지분석, 왜 필요한가? 
5. 입지분석 방법과 체크리스트 
6. 부동산은 위치, 입지, 편익이다 
7. 사례로 배우는 편익효과, 필터링효과, 블루칩효과 
8. 인근지역 생애주기 단계 별 특성 
9. 주거시설 별 입지조건 
10. 업무시설 별 입지조건 
11. 노인복지시설 별 입지조건 
12. 펜션 별 입지조건 
13. 리조트 시설 별 입지조건 
14. 상업시설과 입지 
15. 상권과 상권분석 
16. 상권분석 유형
17. 상권분석 사례
18. 경쟁분석
19. 상권과 컨셉
20. MD방법</t>
  </si>
  <si>
    <t>1. 부동산 권리분석의 의의 및 필요성 
2. 부동산 권리분석을 위한 정보의 수집·분석 및 경매절차
3. 물권의 의의, 성질, 종류
4. 물권변동의 법리
5. 용익물권 : 지상권, 지역권, 전세권
6. 담보물권 : 유치권, 저당권
7. 상린권 
8. 책임재산의 보전과 대위변제
9. 주택임대차보호법의 적용범위 및 대항력 
10. 주택임대차보호법의 우선변제권 
11. 주택임대차보호법의 임차권등기명령 및 상가건물 임대차보호법
12. 경매배당(1) : 배당의 의의 및 순위
13. 경매배당(2) : 배당계산 연습 
14. 소멸기준권리
15. 권리분석 연습
16. 경매 매수사례</t>
  </si>
  <si>
    <t>1. 리모델링 개발에 대한 개념을 이해할 수 있다. 2. 부동산투자의 사업성을 극대화할 수 있다. 3. 사례분석을 통해 리모델링 투자전략을 수립할 수 있다.</t>
  </si>
  <si>
    <t xml:space="preserve">1. 경매와 리모델링을 활용하는 투자개발 마인드    
2. 경매물건 검토(1)
3. 건축물의 합법적 용도분류와 개발용도의 구상     
4. 경매물건 검토(2)
5. 리모델링을 위한 용도변경
6. 주거형 수익형 부동산 관련법률
7. 경매물건 검토(3)
8. 리모델링과 신축 장단점 분석  
9. 주택, 오피스텔 경매
10. 근생주택, 다가구 경매
11. 소규모부지 건축가능규모 산출기법     
12. 근생상가 경매
13. 고시원 리모델링 투자전략(1)    
14. 고시원 리모델링 투자전략(2)    
15. 경매물건 검토(4)
16. 임대용 소형사무실 리모델링 투자 전략
17. 리모델링 검토 시 주의점 </t>
  </si>
  <si>
    <t xml:space="preserve">1. 부동산 관재, 개발사업 관련 담당자 또는 실무자
2. 재개발, 재건축 관련 담당자 또는 실무자 
3. 금융기관의 부동산개발 관련 담당자 또는 실무자 </t>
  </si>
  <si>
    <t>1. 부동산공법의 구성체계를 파악하여 부동산개발 사업에 활용할 수 있다. 
2. 도시 및 주거환경정비법의 내용을 파악하여 개발사업 시 도시의 기능을 회복하고 건축물 개량에 필요한 사항을 확인할 수 있다. 
3. 건축법, 주택법의 이론과 사례를 분석하여 부동산개발 사업에 활용할 수 있다.</t>
  </si>
  <si>
    <t>1. 부동산 관재, 개발사업 관련 담당자 또는 실무자 
2. 용지, 주택영업, 경영기획 실무자 
3. 금융기관의 부동산개발 관련 담당자 또는 실무자 
4. 재개발, 재건축 관련 담당자 또는 실무자</t>
  </si>
  <si>
    <t>모두의 경공매</t>
  </si>
  <si>
    <t xml:space="preserve">1. 부동산 경매의 개념과 절차에 대하여 설명할 수 있다. 
2. 주택임대차보호법과 상가건물임대차보호법에 대하여 설명할 수 있다. 
3. 유치권, 법정지상권, 선순위 가등기, 선순위 가처분, 선순위 전세권에 대하여 설명할 수 있다. 
4. 경매와 공매를 비교하고, 공매의 종류에 대하여 설명할 수 있다. </t>
  </si>
  <si>
    <t xml:space="preserve">1. 권리의 이해
2. 기본용어정리
3. 등기부 보는 법
4. 경매절차의 이해
5. 주택임대차보호법1
6. 주택임대차보호법2
7. 주택임대차보호법3
8. 주택임대차보호법4
9. 상가건물임대차보호법
10. 유치권1
11. 유치권2
12. 유치권3
13. 법정지상권1
14. 법정지상권2
15. 법정지상권3
16. 선순위 가등기1
17. 선순위 가등기2
18. 선순위 가등기3
19. 선순위 가처분
20. 선순위 전세권1
21. 선순위 전세권2
22. 전세권이 매각대상이 되는 경우
23. 공매1
24. 공매2
</t>
  </si>
  <si>
    <t xml:space="preserve">1. 금융기관의 여신, 심사, 대출 담당 실무자 및 관리자 2. 용지, 주택영업, 경영기획, 신규사업 관련부서 관리자 및 실무담당자 
3. 부동산 및 건설업체의 개발사업 담당 관리자 및 실무자 
4. 각 공공기관의 기획, 심사, 경영관리부문 관리자 및 실무자 </t>
  </si>
  <si>
    <t>부동산 감정평가 실무</t>
  </si>
  <si>
    <t>1. 부동산 및 부동산시장의 특성을 파악하며, 완전경쟁시장과 부동산시장을 비교할 수 있습니다. 
2. 감정평가의 기본 이론을 이해하고, 담보감정평가의 내용을 파악하여 실무에 활용할 수 있습니다. 
3. 경매감정평가 및 보상감정평가를 알고 적용 사례들을 통해 그 내용을 실무에 활용할 수 있습니다."</t>
  </si>
  <si>
    <t xml:space="preserve">1. 부동산의 이해
2. 부동산시장의 기본개념 
3. 감정평가의 개념 
4. 감정평가의 절차 및 방식 
5. 감정평가실무의 기본사항 
6. 부동산금융의 개요 및 담보대출 금융 
7. 담보감정평가 개요 
8. 담보감정평가의 절차 및 작성 
9. 원가법 
10. 거래사례비교법 
11. 수익환원법 
12. 토지관련 공적장부의 이해 
13. 토지평가 Ⅰ 
14. 토지평가 Ⅱ 
15. 건물평가 
16. 토지&amp;#12539;건물 일괄평가 및 구분소유권평가 
17. 주택 및 상가임대차보호법의 이해 
18. 공장 및 기계기구의 평가 
19. 경매감정평가 이해 및 실무 
20. 손실보상 
21. 토지보상 Ⅰ
22. 토지보상 Ⅱ 
23. 건축물 등 물건의 평가 
24. 영업의 손실 등에 관한 평가 </t>
  </si>
  <si>
    <t>1. 부동산, 관재, 개발사업 담당 관리자 및 실무담당자 2. 각 금융기관의 신탁, 여신, 부동산 금융담당자 및 실무자 
3. 용지, 주택영업, 경영기획, 신규사업 관련부서 관리자 및 실무담당자</t>
  </si>
  <si>
    <t xml:space="preserve">1. 개발사업 타당성 분석을 위한 개발사업의 개념을 이해할 수 있다. 
2. 부동산 PF 등 금융과 개발사업 타당성 분석을 이해할 수 있다. 
3. 개발사업 타당성분석의 주요변수와 판단을 이해할 수 있다. 
4. 개발사업 주체별, 용도별 사업타당성분석을 이해할 수 있다. 
5. 개발사업 타당성 분석 중 사업수지분석을 이해할 수 있다. 
6. 사업수지분석 및 타당성 분석보고서를 파악할 수 있다. </t>
  </si>
  <si>
    <t xml:space="preserve">1. 개발사업 타당성 분석의 개요 및 개발사업계획서 분석 
2. 개발사업 타당성 분석을 위한 개발사업의 이해(1) 
3. 개발사업 타당성 분석을 위한 개발사업의 이해(2) 
4. 부동산 PF 등 금융과 개발사업 타당성 분석(1) 
5. 부동산 PF 등 금융과 개발사업 타당성 분석(2) 
6. 개발사업 타당성 분석 중 재무적 분석의 이해 
7. 개발사업 타당성분석의 주요변수와 판단(1) 
8. 개발사업 타당성분석의 주요변수와 판단(2) 
9. 개발사업 주체별, 용도별 사업타당성분석(1) 
10. 개발사업 주체별, 용도별 사업타당성분석(2) 
11. 개발사업 타당성분석을 위한 세무실무 
12. 개발사업 타당성 분석 중 사업수지분석 - 구조분석 
13. 개발사업 타당성 분석 중 사업수지분석 - 수입분석 
14. 개발사업 타당성 분석 중 사업수지분석 &amp;#8211; 비용분석(1)
15. 개발사업 타당성 분석 중 사업수지분석 &amp;#8211; 비용분석(2)
16. 사업수지분석 및 타당성 분석보고서 - 내용분석 </t>
  </si>
  <si>
    <t>실전 부동산 경공매</t>
  </si>
  <si>
    <t>1. 부동산 경매를 위한 각종 용어와 경매 분석에 필요한 사항들을 이해할 수 있습니다.
2. 부동산 경매진행절차를 설명할 수 있습니다. 
3. 권리분석과 물건분석에 필요한 기본 지식을 이해할 수 있습니다. 
4. 부동산 경매의 실제 사례를 분석할 수 있습니다.</t>
  </si>
  <si>
    <t xml:space="preserve">1. 부동산 경매의 개념과 분류 
2. 경매용어 풀이 
3. 부동산 경매 분석시 필요한 사항 
4. 부동산 경매 전 점검 · 확인해야 할 필수사항(1) 
5. 부동산 경매 전 점검 · 확인해야 할 필수사항(2) 
6. 부동산 경매 진행절차(1) 
7. 부동산 경매 진행절차(2) 
8. 부동산 경매 진행절차(3) 
9. 물권과 채권의 비교와 권리간의 우선순위 
10. 취득시효와 공유 
11. 부합물과 종물 
12. 지상권분석(1) 
13. 지상권분석(2) 
14. 지역권과 전세권 분석 
15. 유치권과 저당권 분석 
16. 말소기준권리 
17. 배당 
18. 국세와 지방세 분석 
19. 가등기 및 가압류 분석 
20. 주택임대차보호법의 입법목적과 적용범위 
21. 대항력 요건과 주요내용 
22. 담보책임과 존속기간의 보호 
23. 차임보증금 등의 증감청구권과 우선변제력 
24. 최우선변제와 임차권등기명령제도 
25. 상가건물임대차보호법(1) 
26. 상가건물임대차보호법(2) 
27. 실전경매사례분석(1) 
28. 실전경매사례분석(2) 
29. 실전경매사례분석(3) 
30. 실전경매사례분석(4) 
31. 부동산 경매성공을 위한 투자원칙 
32. 부동산 경·공매의 차이와 공매절차의 업무흐름 
33. 인터넷 공매 입찰참가자 준수규칙 
34. 국유림 공매와 공매관련 질의응답 </t>
  </si>
  <si>
    <t>1. 부동산 관재, 개발사업 담당자 및 실무자 
2. 금융기관의 담당 관리자 및 실무자 3. 일반기업체 총무, 채권 담당 관리자 및 실무자 
4. 신규사업 부서 관리자 및 실무자</t>
  </si>
  <si>
    <t>1. 부동산 관재, 개발사업 담당자 및 실무자 2. 금융기관의 담당 관리자 및 실무자 3. 용지, 주택영업, 경영기획 실무자 4. 전문부동산 경매컨설턴트 희망자 5. 신규사업 부서 관리자 및 실무자</t>
  </si>
  <si>
    <t>부동산 경매와 권리분석</t>
  </si>
  <si>
    <t>1. 부동산 경매의 개념과 절차에 대해 이해할 수 있다. 2. 주택임대차보호법과 상가건물임대차보호법에 대해 이해할 수 있다.
3. 부동산 권리분석에 대해 이해할 수 있다. 
4. 가압류, 가처분, 가등기, 유치권과 법정지상권, 지분경매에 대해 이해할 수 있다. 
5. 경매와 공매를 비교하고, 인도명령과 명도소송을 이해할 수 있다. 
6. 강제집행 절차를 이해하고, 배당과 배당기일을 이해할 수 있다. 
7. 사이트를 활용하여 경매정보를 찾고, 실전 사례를 통해 권리분석 요령을 파악할 수 있다.</t>
  </si>
  <si>
    <t xml:space="preserve">1. 부동산 경매의 개념 및 용어 정리 
2. 입찰표 작성 및 제출방법과 입찰장 체크사항 
3. 부동산 경매 절차(1)  
4. 부동산경매절차(2)  
5. 주택임대차보호법 
6. 상가건물임대차보호법 
7. 권리분석(1) 
8. 권리분석(2) 
9. 가압류, 가처분, 가등기
10. 유치권과 법정지상권, 지분경매 
11. 경매와 공매 
12. 인도명령과 명도소송 
13. 점유이전금지가처분과 명도 강제집행절차 
14. 배당과 배당기일
15. 사이트를 활용하여 경매정보 찾는 요령 
16. 실전 사례를 통한 권리분석 요령 </t>
  </si>
  <si>
    <t>부동산 계약실무</t>
  </si>
  <si>
    <t xml:space="preserve">1. 부동산거래계약 체결 시 확인사항과 작성 방법을 이해할 수 있다.
2. 부동산매매계약의 실무 요령을 파악할 수 있다. 
3. 주택임대차보호법과 상가건물임대차보호법을 구분할 수 있다. 
4. 제한물권설정계약에 대한 실무요령을 설명할 수 있다. </t>
  </si>
  <si>
    <t xml:space="preserve">1. 부동산거래계약 체결시 확인해야 할 사항(1)
2. 부동산거래계약 체결시 확인해야 할 사항(2) 
3. 부동산거래계약 체결시 확인해야 할 사항(3) 
4. 부동산거래계약서 작성 방법 
5. 부동산거래계약서 작성 실무 요령 
6. 아파트와 주택의 매매 
7. 상가와 오피스텔의 매매 
8. 토지의 매매(1) 
9. 토지의 매매(2) 
10. 주택임대차보호법(1) 
11. 주택임대차보호법(2) 
12. 주택임대차 계약 
13. 상가건물임대차보호법(1) 
14. 상가건물임대차보호법(2) 
15. 제한물권설정계약 실무요령(1) 
16. 제한물권설정계약 실무요령(2) </t>
  </si>
  <si>
    <t xml:space="preserve">1. 일반기업체 관재 담당자 및 실무자
2. 금융기관 담당 관리자 및 실무자 
3. 부동산 계약 담당자 및 실무자 </t>
  </si>
  <si>
    <t xml:space="preserve">1. 부동산 권리분석의 필요성에 대해 설명할 수 있다. 
2. 각 권리간의 우선순위를 파악할 수 있다. 
3. 소유권 분석, 용익물권 분석, 담보물권 분석 등 부동산거래 관련 물권분석에 관한 지식을 습득할 수 있다. 
4. 매매 계약, 임대차 계약 등 부동산 거래 관련 채권분석에 관한 지식을 습득 할 수 있다. 5. 부동산 거래 시 사고를 줄일 수 있는 안목을 가질 수 있다." </t>
  </si>
  <si>
    <t xml:space="preserve">1. 부동산 권리분석의 기초 
2. 권리간의 우선순위 
3. 소유권 분석 Ⅰ (소유권제한ㆍ상린권ㆍ취득시효) 
4. 소유권 분석 Ⅱ (물권적청구권ㆍ공동소유) 
5. 용익물권분석 Ⅰ (지상권) 
6. 용익물권분석 Ⅱ (지역권) 
7. 용익물권분석 Ⅲ (전세권) 
8. 담보물권분석 Ⅰ (총설) 
9. 담보물권분석 Ⅱ (유치권분석) 
10. 담보물권분석 Ⅲ (저당권분석) 
11. 매매 
12. 민법에 의한 임대차 
13. 주택임대차보호법에 의한 임대차 
14. 상가임대차보호법에 의한 임대차 
15. 부동산등기
16. 가압류ㆍ가처분ㆍ가등기의 분석 </t>
  </si>
  <si>
    <t xml:space="preserve">1. 부동산, 부동산 권리분석, 담당 관리자 및 실무자 
2. 용지, 주택영업, 경영기획, 부동산금융, 신규사업 관련 부서 관리자 및 실무 담당자 
3. 각 금융기관의 신탁, 여신, 부동산 금융 담당자 및 실무자 
4. 공인중개사 업무 및 부동산 거래 담당자 및 실무자" </t>
  </si>
  <si>
    <t>1. 부동산 금융의 전반적인 내용과 부동산개발사업의 구조를 이해할 수 있습니다.
2. 자산유동화증권(ABS), 부동산신탁, 프로젝트 파이낸싱의 구조 및 특징을 파악하여 앞으로의 부동산 금융 발전방안에 대해 예측할 수 있습니다. 
3. 부동산투자회사(Reits)와 부동산 펀드의 구조 및 사례 유형을 통해 앞으로의 부동산 금융 발전방안에 대해 예측할 수 있습니다.</t>
  </si>
  <si>
    <t xml:space="preserve">1. 금융시장의이해 
2. 부동산 금융의 이해
3. 화폐의시간가치및일시금의미래가치와현재가치 
4. 연금의 미래가치와 현재가치 및 감체기금계수와 저당상수
5. 부동산 투자위험과 투자성과분석
6. 부동산 투자분석 및 기법
7. 주택금융과 주택금융시장의 개요
8. 주택저당시장의 이해와 구조
9. 주택저당대출의 분류와 방법
10. 역모기지론과 주택금융제도
11. 부동산 개발사업과 프로젝트 파이낸싱
12. 프로젝트 파이낸싱의 성립 및 절차와 부동산신탁
13. 프로젝트 파이낸싱의 자금조달과 심사
14. 프로젝트 파이낸싱의 RISK분석 및 관련 법률
15. 자산유동화증권(ABS)의 도입 및 발행구조
16. 자산유동화증권(ABS)의 장·단점 및 종류
17. 자산유동화증권(ABS) 운용사례 분석
18. 주택저당증권(MBS)의 도입배경과 기본구조
19. 주택저당증권(MBS)의 발행효과 및 주요 특징
20. MBS와 CMBS의 비교
21. 부동산신탁의 도입배경 및 특징
22. 부동산신탁의 종류와 활용사례
23. REITs의 도입배경과 구조
24. REITs의 성격과 종류 및 장단점
25. CR-REITs와 REITs의 평가 및 기대효과
26. 부동산펀드 법규 및 종류
27. 부동산펀드의 종류별 특성 및 리스크 관리
</t>
  </si>
  <si>
    <t>1. 부동산 관재, 개발사업 담당자 및 실무자
2. 부동산 금융 및 여신담당자 및 실무자 
3. 금융기관의 담당 관리자 및 실무자 
4. 신규사업 관련 부서 관리자 및 실무자 
5. 정부 지자체의 담당 공무원</t>
  </si>
  <si>
    <t>1. 등기실무의 이론적 체계를 확립할 수 있다. 2. 등기 종류별 특징을 파악하고, 전문가의 도움 없이 등기를 진행할 수 있다.</t>
  </si>
  <si>
    <t>1. 부동산등기의 개념 및 종류(1)
2. 부동산등기의 개념 및 종류(2)
3. 부동산등기의 개념 및 종류(3)
4. 지역권 
5. 부동산 등기 절차 개관
6. 등기부(표제부, 갑구, 을구) 
7. 등기신청 접수절차 
8. 토지 소유권 보존등기 
9. 매매의 의한 소유권 이전등기 
10. 부동산의 표시 
11. 취득세 및 등록면허 세율표
12. 등기신청안내서 
13. 상속에 의한 소유권 이전등기 
14. 증여에 의한 소유권 이전등기  
15. 소유권 이전등기 신청서(증여)  
16. 협의 분할에 의한 상속
17. 상속재산 분할 협의서 
18. 근저당권설정등기 신청
19. 전세권 말소등기신청
20. 지상권 설정 등기 및 말소등기</t>
  </si>
  <si>
    <t>1. 총무, 부동산, 관재 담당자 및 실무자 2. 용지, 주택영업, 경영기획, 신규사업 관련 부서 관리자 및 실무자 3. 임대사업자, 관리대행업자, 자산관리 관련부서 관리자 및 실무자</t>
  </si>
  <si>
    <t xml:space="preserve">1. 총무, 기획, 부동산, 관재, 개발사업, 담당 관리자 및 실무자 
2. 용지, 주택영업, 경영기획, 부동산금융, 신규사업 관련 부서 관리자 및 실무 담당자 
3. 각 금융기관의 신탁, 여신, 부동산 금융 담당자 및 실무자 
4. 공인중개사, 감정평가사, 변호사, 법무사, 건축사 등 부동산 관련 전문가
</t>
  </si>
  <si>
    <t>부동산 입지 및 상권분석(New)</t>
  </si>
  <si>
    <t>1. 부동산 입지 및 상권을 분석을 위한 개념 및 기본적인 방법론을 습득하여 시설 및 건물 개발 시 유용하게 활용할 수 있습니다. 
2. 부동산 개발사례를 통해 부동산 입지 및 상권분석의 중요성에 대한 이해도를 높일 수 있습니다. 
3. 좋은 상권 및 좋은 점포를 고르기 위한 요구조건을 파악할 수 있습니다. 
4. 부동산 입지분석을 위한 방위측정 및 건축방법을 설명할 수 있습니다.</t>
  </si>
  <si>
    <t>1. 입지 및 상권분석 개요
2. 상권분석이론
3. 매장용 부동산의 대인부지분석기법과 업종별 입지조건
4. 부동산입지론의 의의와 입지선정의 3단계
5. 농업입지론과 공업입지론
6. 상업(서비스)입지론
7. 주거시설 및 상업시설 입지선정
8. 부동산가치의 형성요인과 지역분석 및 개별분석(1)
9. 지역분석 및 개별분석(2)
10. 상업시설 개발컨셉 설정 및 상품화 기획
11. 상업시설 개발 타당성 검토
12. 임대료와 권리금 및 분양가 산정
13. 좋은 상권, 좋은 점포 고르기(1)
14. 좋은 상권, 좋은 점포 고르기(2)
15. 좋은 상권, 좋은 점포 고르기(3)
16. 좋은 상권, 좋은 점포 고르기(4)
17. 풍수지리의 개요와 기초이론
18. 풍수를 통한 부동산 입지 방위측정 및 88향법(向法)
19. 부동산 입지분석을 위한 양택풍수(1)
20. 부동산 입지분석을 위한 양택풍수(2)
21. 풍수를 통한 부동산 건축 입지분석</t>
  </si>
  <si>
    <t>1. 총무, 부동산, 관재 담당자 및 실무자 
2. 용지, 주택영업, 경영기획, 신규사업 관련 부서의 관리자 및 실무 담당자 
3. 금융기관의 신탁, 여신, 부동산 금융 담당관리자 및 실무자 
4. 임대사업자, 관리대행업자, 자산관리 관련부서 관리자 및 실무자</t>
  </si>
  <si>
    <t>도전! 부동산경매 고수되기</t>
  </si>
  <si>
    <t>1. 부동산 경매를 위한 각종 용어와 경매 분석에 필요한 사항들을 설명할 수 있다. 
2. 부동산 경매진행절차 및 진행 시 유의사항에 대하여 설명할 수 있다. 
3. 권리분석과 물건분석에 필요한 개념을 설명할 수 있다. 
4. 부동산 경매의 실제 사례분석을 통하여 실무적에 적용할 수 있다.</t>
  </si>
  <si>
    <t>1. 부동산 경매 입문
2. 부동산 경매전! 이것만은 꼭!
3. 참고만 할까? 믿어도 될까? 구속력은 있을까?
4. 쏙쏙! 경매진행 절차
5. 경매준비 절차
6. 매각대금 납부의 효력 / 인도명령 / 명도소송
7. 권리분석은 왜 하는 것일까?
8. 물권과 채권
9. 권리간의 우선순위
10. 말소기준권리 완전정복(1)
11. 말소기준권리 완전정복(2)
12. 배당 완전정복(1)
13. 배당 완전정복(2)
14. 국세와 지방세 및 가등기 완전정복
15. 가압류 완전정복
16. 주택임대차보호법이란 무엇인가?
17. 필수! 주택임대차보호법의 대항력 요건
18. 주택임대차의 존속기간
19. 주택임대차의 보증금
20. 임차권등기명령제도
21. 상가건물임대차보호법이란 무엇인가?
22. 상가건물임대차보호법 대항력 요건
23. 상가건물 임대차의 차임 또는 보증금증감청구권
24. 실전 경매사례분석(1)
25. 실전 경매사례분석(2)
26. 실전 경매사례분석(3)
27. 실전 경매사례분석(4)
28. 실전 경매사례분석(5)
29. 실전 경매사례분석(6)
30. 실전 경매사례분석(7)
31. 실전 경매사례분석(8)
32. 실전 경매사례분석(9)</t>
  </si>
  <si>
    <t>1. 뉴스마케팅을 통해 새로운 비즈니스를 창출할 수 있다. 2. 블로그마케팅을 위한 실무능력을 향상시킬 수 있다. 3. 부동산마케팅 능력을 향상시킬 수 있다.</t>
  </si>
  <si>
    <t>1. 부동산 블로그와 뉴스 마케팅
2. 부동산 마케팅 어떤 것이 좋을까? 
3. 부동산 블로그 마케팅의 핵심요소 
4. 부동산 특성에 맞는 마케팅 접근방법 
5. 부동산 정보 검색하는 요령 
6. 뉴스 마케팅과 보도자료 작성실무 
7. 블로그 개설하기 
8. 타이틀 만들기 
9. 카테고리 구성하기 
10. 포스팅 편집하기 
11. 글쓰기의 강력한 무기 
12. 네이버 블로그 포스팅 활용방법 
13. 검색 상위노출 방법과 블로그 최적화하는 방법 
14. 활동지수 높이는 방법 
15. 인기도지수 높이는 방법 
16. 키워드의 이해
17. 키워드 추출방법 
18. 글쓰기 3위 일체의 조건</t>
  </si>
  <si>
    <t>1. 기업의 기획 및 마케팅 담당 실무자 및 책임자 2. 부동산홍보마케팅을 체계적으로 배우고자 하는 마케팅 담당자 3. 부동산블로그와 새로운 뉴스마케팅을 경험해 보고 싶은 실무자</t>
  </si>
  <si>
    <t>1. 부동산 관재, 개발사업 담당 관리자 및 실무자 
2. 금융기관 담당 관리자 및 실무자 
3. 건설업체 재개발재건축 담당 관리자 및 실무자</t>
  </si>
  <si>
    <t>1. 부동산 정보분석과 찾는 방법에 대해 이해할 수 있다. 2. 부동산의 전반적 이해를 통해 관련 지식을 습득할 수 있다.</t>
  </si>
  <si>
    <t>1. 부동산 토지투자와 개발 
2. 토지 개발 관련 기초적인 지식 
3. 부동산의 정보 확인 방법
4. 토지개발의 첫 걸음 
5. 용도지역에서 가능한 건축물 
6. 도시기본계획 
7. 토지이용계획확인원 분석 
8. 좋은 토지와 나쁜 토지 구별하기(1)
9. 좋은 토지와 나쁜 토지 구별하기(2)
10. 지목변경과 용도변경(1)
11. 지목변경과 용도변경(2) 
12. 지목변경과 용도변경(3) 
13. 사례연습 
14. 건축 시 숨어있는 부분을 찾아 최대한 활용하는 방법 
15. 도로부지 투자로 수익내는 투자기법 
16. 농지개발 
17. 주말농장 
18. 농지에 집 짓기</t>
  </si>
  <si>
    <t>1. 재개발 · 재건축의 전체적인 업무 단계를 설명할 수 있다. 2. 재개발 · 재건축의 특수성을 이해하고, 수익극대화 방안을 모색할 수 있다. 3. 재개발 · 재건축 투자 노하우를 익힐 수 있다.</t>
  </si>
  <si>
    <t>1. 재정비 촉진사업   
2. 재개발 · 재건축 추진 절차(1)       
3. 재개발 · 재건축 추진 절차(2)       
4. 이주신청    
5. 영업손실에 대한 평가      
6. 분양공고 및 조합원 분양신청   
7. 공익사업을 위한 토지 등의 취득 및 보상에 관한 법률       
8. 재개발 · 재건축 투자 20계명(1)   
9. 재개발 · 재건축 투자 20계명(2)      
10. 재개발 · 재건축 구역에 투자를 한다면      
11. 투자지역에 대한 입지분석이 중요하다
12. 너무 높은 가격에 매입하지 말라
13. 재개발 · 재건축 구역의 주변 단지를 노려라
14. 시청, 구청 등의 전화 및 방문 시 유의사항
15. 관리처분인가 후 이주 단계
16. 재개발 · 재건축 구역 물건 거래 시 기재해야 할 필수 특약사항
17. 이주 시점에서의 특약
18. 수익률 분석
19. 구역별 재개발 수익분석기(1)
20. 구역별 재개발 수익분석기(2)</t>
  </si>
  <si>
    <t>1. 부동산 관재, 개발사업 관련 담당자 또는 실무자 
2. 용지, 주택영업, 경영기획 실무자
3. 금융기관의 부동산개발 관련 담당자 또는 실무자 
4. 재개발, 재건축 관련 담당자 또는 실무자</t>
  </si>
  <si>
    <t>프로젝트파이낸싱 핵심특강</t>
  </si>
  <si>
    <t xml:space="preserve">1. 주요 사례검토를 통한 강의로 실무적용능력을 향상시킬 수 있습니다. 
2. 부동산개발금융의 현황 및 문제점, 관련위험을 인식하고 법적대책을 강구합니다.
3. 채권보전관련 법적장치에 대한 검토를 통해 전문성을 강화할 수 있습니다. 
</t>
  </si>
  <si>
    <t xml:space="preserve">1. 부동산 개발금융의 이해 
2. 프로젝트 파이낸싱의 이해 1
3. 프로젝트 파이낸싱의 이해 2
4. 프로젝트 파이낸싱 관련 법적 장치
5. 부동산 개발금융의 주체와 조세 문제, 부동산 개발금융과 부동산 신탁의 활용
6. 부동산 개발금융 사례연구 1
7. 부동산 개발금융 사례연구 2 
</t>
  </si>
  <si>
    <t>1. 부동산 관재, 개발사업 담당자 및 실무자 
2. 금융기관의 부동산금융담당 관리자 및 실무자 
3. 건설업체 및 토목 관련 업체 임직원 
4. 금융기관 부동산 담당자 
5. 전원주택개발 및 건축설계 실무 담당자</t>
  </si>
  <si>
    <t>1. 부동산(매매 · 전세 · 월세)가계약서 
2. 아파트 매매계약서 
3. 주택 임대차계약서 
4. 단독 · 다가구 주택 매매계약서 
5. 상가주택 매매계약서
6. 수익성 주택 임대차계약서
7. 상가 매매계약서 
8. 상가 월세계약서 
9. 부동산권리 양도 · 양수계약서 
10. 아파트 분양권 매매계약서(1) 
11. 아파트 분양권 매매계약서(2)
12. 주거용 물건 컨설팅자료 현황 
13. 주택 임대차계약서 
14. 토지 매매계약서 
15. 공장 월세계약서 
16. 내용증명서</t>
  </si>
  <si>
    <t>1. 경매관련 실무지식을 향상시킬 수 있다.
2. 권리분석 능력을 향상시킬 수 있다.
3. 입찰물건에 대한 위험 회피능력을 향상시킬 수 있다.</t>
  </si>
  <si>
    <t>1. 부동산 관재, 개발사업 담당자 및 실무자
2. 금융기관의 담당 관리자 및 실무자
3. 용지, 주택영업, 경영기획 실무자
4. 전문부동산 경매컨설턴트 희망자
5. 신규사업 부서 관리자 및 실무자</t>
  </si>
  <si>
    <t>1. 시장변화에 접근하는 다양한 경매방법을 파악할 수 있다.
2. 각 특수 물건에 대해 이해하고 투자기법을 설명할 수 있다.
3. 경매의 최신 흐름을 파악하여 성공적으로 투자를 할 수 있다.</t>
  </si>
  <si>
    <t>1. 다양한 경매 종목을 분석할 수 있다.
2. 성공적인 투자를 위한 경매물건을 선별할 수 있다.
3. 부동산 경매와 관련된 문제해결 능력을 향상시킬 수 있다.</t>
  </si>
  <si>
    <t>1. 부동산중개 컨설턴트
2. 총무, 부동산, 관재 담당자 및 실무자
3. 용지, 주택영업, 경영기획, 신규사업 관련 부서 관리자 및 실무자
4. 임대사업자, 관리대행업자, 자산관리 관련부서 관리자 및 실무자</t>
  </si>
  <si>
    <t xml:space="preserve">1. 부동산 지식과 향후 전망에 대한 분석을 할 수 있다. 
2. 소액부터 다액까지 재개발 및 재건축에 대한 다양한 투자전략을 수립할 수 있다. </t>
  </si>
  <si>
    <t xml:space="preserve">1. 경기순환곡선과 투자자산의 종류    
2. 일본의 자산디플레이션(1989)   
3. 키코(KIKO)와 환율     
4. 금리의 채권의 이해      
5. 경제지표 확인하기      
6. 통계의 함정에 빠지지 않기      
7. 재개발(뉴타운)의 이해       
8. 재개발 진행순서와 이에 따른 투자 노하우     
9. 부동산 개발사업의 법체계     
10. 한남 뉴타운 지역분석      
11. 마포구 지역분석      
12. 강서구 지역분석     
13. 한강변 개발계획 집중분석      
14. 한강변 관리기본계획 가이드라인(1)      
15. 한강변 관리기본계획 가이드라인(2)  </t>
  </si>
  <si>
    <t>1. 총무, 기획, 부동산, 관재, 개발사업, 담당 관리자 및 실무자
2. 주택영업, 경영기획, 부동산금융, 신규사업 관련 부서 관리자 및 실무 담당자
3. 각 금융기관의 여신·수신, 부동산 신탁 담당자 및 실무자</t>
  </si>
  <si>
    <t>1. 총무, 부동산, 관재 담당자 및 실무자
2. 용지, 주택영업, 경영기획, 신규사업 관련 부서 관리자 및 실무자
3. 임대사업자, 관리대행업자, 자산관리 관련부서 관리자 및 실무자
4. 부동산 및 건설업체의 개발사업 담당 관리자 및 실무자</t>
  </si>
  <si>
    <t xml:space="preserve">1. 수익형 부동산 투자에서 가장 고려해야 할 요소를 파악할 수 있다. 
2. 물건현황분석과 시설파악하는 방법을 파악할 수 있다. </t>
  </si>
  <si>
    <t>1. 단독주택 물건 선별 
2. 단독주택 개발검토 
3. 오피스텔 복합상가 분석 
4. 경매 진행경과/ 근생시설 분석
5. 핵심법규(건축용어 해설)
6. 고시원 실제 개발(설계, 시공) 사례 
7. 점포상가, 층상가 실제물건 선별 
8. 핵심법규(건축선, 일조사선, 건폐율, 용적률)
9. 통상가(상가건물)실제물건 선별 
10. 물건 선별 및 진행경과 
11. 핵심법규(용도지역, 용도분류, 허용용도)
12. 물건 선별 및 진행경과 
13. 핵심법규(주차대수, 주차구획)
14. 비즈센터, 쇼핑몰 창업센터 
15. 진행경과 및 향후 물건 
16. 숙박시설 심층분석 
17. 핵심법규(지역, 지구, 구역 심층분석)
18. 신규물건검토 및 종합정리</t>
  </si>
  <si>
    <t xml:space="preserve">1. 어떻게 관심을 확보할 것인가?
2. 부동산 중개업 마케팅의 종류 
3. 종이없는 중개업의 구현은? 
4. 중개업 모바일 마케팅
5. 시간단축을 위한 이미지편집
6. 동영상 편집 작업
7. 블로그 마케팅의 이해 
8. 블로그 마케팅과 매일 매일 해야 할 일 
9. 블로그 설정 및 관리(프롤로그, 카테고리, 상단 메뉴, 타이틀) 
10. 배너 만들고 링크 걸기 
11. 블로그 꾸미고 세팅하기 및 키워드 광고의 종류 
12. 키워드 추출 
13. 네이버 파워링크(키워드 광고) 설정
14. 다음/카카오 키워드 광고 및 포스팅 실습 : 포스트 최적화 방법
15. 트랙백 및 블로그의 하자분석 </t>
  </si>
  <si>
    <t xml:space="preserve">1. 부동산 중개업 마케팅 전략      
2. 포탈의 키워드 광고    
3. 온라인 마케팅에 필요한 준비작업
4. 모바일 마케팅 전략의 수립    
5. 스마트폰 마케팅에 필요한 준비작업    
6. PC에서 사진 편집하기  
7. 모바일 중개업 환경의 수립  
8. 네이버 메모의 활용방안    
9. 블로그 마케팅을 위한 블로그 세팅    
10. 블로그 카테고리, 프로필 꾸미기     
11. 블로그 타이틀 꾸미기   
12. 블로그 베너 이미지 만들기   
13. 블로그 마케팅의 핵심  
14. 블로그 마케팅의 필요성 </t>
  </si>
  <si>
    <t>1. 경매시장과 경매 이해하기
2. 경매용어 정리
3. 파워권리분석
4. 대항력, 확정일자, 최우선변제 
5. 상가건물 임대차 보호법 
6. 경매사례와 실전
7. 경매물건분석 방법
8. 물건 종류별 추가사례(오피스텔)
9. 입찰가 산정과 명도비법
10. 경매부동산 포트폴리오 가이드
11. 매각 및 임대가이드
12. 고객의 성향파악
13. 지분경매
14. 낙찰사례분석</t>
  </si>
  <si>
    <t>기타</t>
  </si>
  <si>
    <t>무역/물류/유통</t>
  </si>
  <si>
    <t>무역</t>
  </si>
  <si>
    <t>1. 수출입 기업 실무자들의 무역 서식 프로세스에 대한 기본업무를 배양한다.
2. 무역서식과 내용을 숙지하고 실무적으로 이행할 수 있는 능력을 배양한다.
3. 수출입통관절차를 이해한다.
4. 수입물품에 부과되는 관세의 계산방법과 징수방법을 이해한다.
5. 납부한 관세의 환급방법을 이해한다.</t>
  </si>
  <si>
    <t>1. 무역계약의 성립과 무역계약서 작성 방법
2. 무역계약의 8대조건 1
3. 무역계약의 8대조건 2
4. 인코텀즈 2010
5. 대금결제 네고서류
6. 무역거래시 서류작성
7. 신용장 서류작성 및 내용파악
8. 신용장 네고시 각 서류 점검사항
9. 통관의 개념
10. 수출통관절차
11. 수입통관절차
12. 관세의 이해
13. 관세의 과세가격
14. 세율과 품목분류
15. 관세의 부과와 징수
16. 관세의 환급</t>
  </si>
  <si>
    <t xml:space="preserve">1. 수출입 기업의 사원, 주임, 대리급 실무자2. 일반기업의 해외영업/외자구매 담당자
3. 무역창업을 준비하는 예비 무역가 
 </t>
  </si>
  <si>
    <t>1. 무역실무와 관련된 전문적인 용어를 이해하고 적용할 수 있다. 
2. 무역실무의 단계별 주요 절차를 알고 프로세스 별 주요내용을 설명할 수 있다. 
3. 무역과 관련된 국내 및 국제 규칙을 이해하고 실무에서 활용할 수 있다. 
4. 국내 및 국외에서 발생한 다양한 무역사례를 통해 현업에서 유사 상황이 발생한 경우 적용할 수 있다.</t>
  </si>
  <si>
    <t xml:space="preserve">1. 무역이란 무엇인가?
2. 무역업 창업절차와 이행 전 확인사항
3. 무역관리제도란 무엇인가? 
4. 수출입절차의 이해
5. 무역마케팅의 이해
6. 무역계약 체결 실무
7. 무역계약서 조항의 이해 Ⅰ
8. 무역계약서 조항의 이해 Ⅱ
9. Incoterms 2010
10. 수출입 통관과 관세환급
11. 무역운송의 이해
12. 적하보험의 이해
13. 무역대금결제의 종류와 위험회피기법
14. 신용장 거래의 기초
15. 신용장 거래의 실무적 흐름
16. SWIFT L/C Field 독해
17. 무하자 선적서류 작성 기법
18. 환율변동 리스크 관리기법
19. 무역클레임과 상사중재
20. 무역분쟁 사례연구 및 FTA와 원산지
</t>
  </si>
  <si>
    <t>1. 무역업체 및 유관기관 실무자
2. 국제무역실무 전문가로 성장하고자 하는 직장인</t>
  </si>
  <si>
    <t>1. 해운업계 내근직 종사자 중 근무기간 1년 이내의 신입사원</t>
  </si>
  <si>
    <t xml:space="preserve">1. 무역실무의 이해를 바탕으로 수입 및 수출절차를 설명할 수 있다. 
2. 무역가격조건을 통해 수 · 출입원가를 계산할 수 있다.
3. 매매체결 후 행하여지는 신용장 및 대금결제 방법을 설명할 수 있다. 
4. 무역의 금융 및 보험의 특징을 설명할 수 있다. 
5. 무역관련 법규사항을 이해하고 무역클레임에 따른 대응책을 제시할 수 있다.  </t>
  </si>
  <si>
    <t>1. 무역실무 이해의 핵심
2. 수출절차의 이해
3. 수입절차의 이해
4. 수출준비
5. 수입준비
6. 무역가격조건과 Incoterms 2010
7. 수출원가계산
8. 수입원가계산
9. 청약과 주문
10. 매매계약의 체결 및 계약서 작성
11. 신용장방식에 의한 대금결제
12. 기타 대금결제방식
13. 수출물품의 생산관리
14. 무역금융
15. 수출통관절차
16. 수입통관절차
17. 국제적하보험
18. 무역보험
19. 무역운송
20. 무역서류
21. 무역클레임과 클레임 발생시의 대응대책
22. 무역관리제도 및 무역관련법규</t>
  </si>
  <si>
    <t>1. 자유무역협정의 개념을 설명할 수 있다. 
2. FTA 협정의 주요내용 및 무역규범을 이해할 수 있다. 
3. FTA 결정기준 및 원산지 서류를 작성할 수 있다. 
4. FTA 수 · 출입 관련 업무 및 통관절차를 설명할 수 있다. 
5. 무역 FTA실무를 이해함으로써, 실제 무역 수 · 출입 업무에 적용할 수 있다.</t>
  </si>
  <si>
    <t>1. FTA 입문 Ⅰ
2. FTA 입문 Ⅱ 
3. FTA 기본용어 이해 Ⅰ
4. FTA 기본용어 이해 Ⅱ
5. FTA의 주요내용
6. FTA 관세 분야 Ⅰ 
7. FTA 관세 분야 Ⅱ 
8. 원산지제도와 FTA 원산지기준 확인
9. FTA와 무역규범
10. FTA 수입실무
11. FTA 수출실무
12. FTA 원산지 실무 Ⅰ 
13. FTA 원산지 실무 Ⅱ 
14. FTA 원산지 실무 Ⅲ 
15. FTA 원산지 실무 Ⅳ 
16. FTA 원산지 실무 Ⅴ 
17. FTA 원산지증명서 작성 실무 Ⅰ 
18. FTA 원산지증명서 작성 실무 Ⅱ 
19. FTA 통관실무
20. FTA 활용 비즈니스모델</t>
  </si>
  <si>
    <t>1. 수출입관련 무역업체에 종사하는 재직자
2. 선박, 항만, 항공, 화물, 물류, 유통, 무역금융업에 종사하는 재직자 
3. 무역실무 업무능력이 부족한 재직근로자 
4. 재무 및 영업(마케터) 담당자</t>
  </si>
  <si>
    <t xml:space="preserve">1. 무역업체 및 유관기관 실무자 
2. 무역업체 취업/창업준비자 
3. 무역에 관심있는 일반인/대학생 </t>
  </si>
  <si>
    <t>1. 수출입 기업 실무자들의 무역 서식 프로세스에 대한 기본업무를 배양한다.
2. 무역계약의 내용을 숙지하고 계약의 중요성에 대하여 이해한다.
3. 무역서식과 내용을 숙지하고 실무적으로 이행할 수 있는 능력을 배양한다.</t>
  </si>
  <si>
    <t>1. 무역계약의 성립과 무역계약서 작성 방법
2. 무역계약의 8대조건 1
3. 무역계약의 8대조건 2
4. 인코텀즈 2010
5. 대금결제 네고서류
6. 무역거래시 서류작성
7. 신용장 서류작성 및 내용파악
8. 신용장 네고시 각 서류 점검사항</t>
  </si>
  <si>
    <t>1. 무역업체 및 유관기관 실무자 
2. 무역업체 취업/창업준비자 
3. 무역에 관심있는 일반인/대학생</t>
  </si>
  <si>
    <t>퍼펙트 비즈니스 무역영어</t>
  </si>
  <si>
    <t xml:space="preserve">1. 국제비즈니스상에서 필수적인 영문서식 작성과 비즈니스회화를 고급자 수준으로 구사할 수 있다.
2. 무역실무의 개념을 모르면 효과적인 영문 메일작성에 제한을 받으므로 무역실무 영역에 대해 마스터 할 수 있다.
철저한 문장구조에 대한 분석을 기반으로 하여 하나의 영문에서 다른 영문으로 발전,응용할 수 있다.
</t>
  </si>
  <si>
    <t>1. 비즈니스레터 작성의 어려움38:16
2. 비즈니스레터의 구비요건(1)22:27
3. 비즈니스레터의 구비요건(2)30:45
4. 효과적인 비즈니스레터의 작성요령(1)38:15
5. 효과적인 비즈니스레터의 작성요령(1)32:16
6. Poor correspondences(1)41:39
7. Poor correspondences(2)38:23
8. Business Proposal40:53
9. Trade Inquiry35:21
10. Offer &amp; Counter Offer(1)35:31
11. Offer &amp; Counter Offer(2)36:33
12. Sales Contract36:25
13. Letter of Credit(1)44:10
14. Letter of Credit(2)41:21
15. Delivery and Insurance(1)41:41
16. Delivery and Insurance(2)45:09
17. Collection49:49
18. Claim(1)39:36
19. Claim(2)36:10</t>
  </si>
  <si>
    <t>1. 수출입관련 무역업체에 종사하는 재직자
포워딩회사에 종사하는 재직자
2. 선박, 항만, 항공, 화물, 물류, 유통업에 종사하는 무역관련 사무직
3. 금융업(은행, 신탁, 증권, 보험)에 종사하는 대외무역관련 사무직
4. 무역실무 업무 및 무역통신문 작성능력이 부족한 재직근로자</t>
  </si>
  <si>
    <t>물류</t>
  </si>
  <si>
    <t>1. 일반회사의 물류관련 직무종사자 및 직무예정자
2. 물류관련 기업의 모든 임직원
3. 물류관련 산업이해 및 물류관련 스킬을 익히고자 하는 모든 자</t>
  </si>
  <si>
    <t>1. 물류비 산정 및 간접비 배부능력을 학습하여 물류비 계산능력을 배양한다.
2. 물류비를 효과적으로 관리하기 위하여 관련된 지표의 관리와 물류원가 동인별 분석사례를 습득한다.
3. 물류비 계산 사례연구를 통하여 낭비를 줄이고, 최적 물류비를 유지하고 개선하는 능력을 양성한다.
4. 고객에 대한 공장의 신속대응처리 방법을 이해하고 노하우를 경험한다.
5 최소 재고로 운영되는 결품제로 방법을 이해하고 선진 노하우/경험을 체험한다.</t>
  </si>
  <si>
    <t>1. 물류비의 개념
2. 물류비 관리목적
3. 물류비 산정기준
4. 물류비 계산
5. 운송비 계산 및 분석
6. 물류센터비용(보관비 외)계산 및 분석
7. 물류비 개선방안
8. 물류비 사례분석
9. 공장물류와 공급망관리(SCM)
10. 공장물류 추진방법과 전략적 활동
11. 공장물류와 VS(LEAN) 개선 방법론
12. 공장물류와 VS(LEAN) 개선을 위한 BEST Practice(1):물류계획과 Industry4.0
13. 공장물류와 VS(LEAN) 개선을 위한 BEST Practice(2):조달과정
14. 공장물류와 VS(LEAN) 개선을 위한 BEST Practice(3):생산출하
15. 공장물류를 위한 "물류도구" 개선
16. 공장물류활동 방법론과 제조현장 실무</t>
  </si>
  <si>
    <t>1. 자가진단 방법을 통해 물류현상수준과 이슈를 파악하는 방법을 이해한다.
2. 물류합리화를 추진하기 위한 핵심개념과 실무를 7가지 요소별로 습득한다.
3. 경영 환경의 변화에 따른 재고에 대한 가치 변화와 Supply Chain상에서 자재의 위상과 역할 이해하고 재고 발생의 근본적 원인을 이해한다.
4. 재고에 대한 이론을 기반으로 현실 적용 방안에 대해 실증적으로 이해한다.</t>
  </si>
  <si>
    <t>1. 자가진단_자사의 물류수준을 진단한다.
2. 물류개선 키워드 1_물류흐름을 파악한다
3. 물류개선 키워드 2_물류비를 명확하게 파악한다
4. 물류개선 키워드 3_물류특성에 맞는 물류센터를 선택한다
5. 물류개선 키워드 4_물류개선 접근방법을 이해한다
6. 물류개선 키워드 5_시간을 줄인다.
7. 물류개선 키워드 6_공간을 줄인다.
8. 물류개선 키워드 7_물류용기를 활용한다.
9. 자재(재고)관리의 이해
10. 수요예측과 기업 정보 시스템
11. 적정재고와 주문량 산정
12. 재고 조사 및 장기 악성 재고관리
13. 재고관리 전략수립의 이해
14. 공정 단계별 재고관리
15. 창고 효율화 방안
16. 재고관리 개선 사례 분석</t>
  </si>
  <si>
    <t xml:space="preserve">1. 자재/구매 담당자, 물류/SCM 담당자, 생산관리 담당자 
2. 경영 기획 및 재무 담당자 
 </t>
  </si>
  <si>
    <t>1. 귀농귀촌 예정자, 농산물 유통 실무자, 농업인 등</t>
  </si>
  <si>
    <t>1. 자가진단 방법을 통해 물류현상수준과 이슈를 파악하는 방법을 이해한다. 2. 물류합리화를 추진하기 위한 핵심개념과 실무를 7가지 요소별로 습득한다.</t>
  </si>
  <si>
    <t>1. 자가진단_자사의 물류수준을 진단한다.
2. 물류개선 키워드 1_물류흐름을 파악한다
3.물류개선 키워드 2_물류비를 명확하게 파악한다
4. 물류개선 키워드 3_물류특성에 맞는 물류센터를 선택한다
5. 물류개선 키워드 4_물류개선 접근방법을 이해한다
6. 물류개선 키워드 5_시간을 줄인다.
7. 물류개선 키워드 6_공간을 줄인다.
8. 물류개선 키워드 7_물류용기를 활용한다.</t>
  </si>
  <si>
    <t xml:space="preserve">1. 유통환경에 대한 전반적인 이해를 바탕으로 물류의 개념과 물류관리의 중요성을 설명할 수 있다. 
2. 물류조직, 물류 시스템, 포장물류, 물류표준화와 공동화, 물류회계시스템, 물류정보화, 물류 이론 등 물류관리에 대한 지식을 습득하여 현장에 적용할 수 있다. 
3. 유통물류분야에서 최근의 주요 이슈를 중심으로 트렌드를 파악하여 관련 전문 용어 및 개념체계를 설명할 수 있다. </t>
  </si>
  <si>
    <t xml:space="preserve">1. 유통관리의 개념
2. 유통관리의 환경
3. 소매상의 본질과 상권분석
4. 도매상과 유통경로의 설계
5. 경로구성원의 유통전략(1)
6. 경로구성원의 유통전략(2)
7. 물류의 개념(1)
8. 물류의 개념(2)
9. 물류관리의 중요성(1)
10. 물류관리의 중요성(2)
11. 물류와 마케팅 전략(1)
12. 물류와 마케팅 전략(2)
13. 물류조직(1)
14. 물류조직(2)
15. 물류시스템(1)
16. 물류시스템(2)
17. 포장물류(1)
18. 포장물류(2)
19. 물류표준화와 공동화(1)
20. 물류표준화와 공동화(2)
21. 물류회계시스템(1)
22. 물류회계시스템(2)
23. 물류정보화(1)
24. 물류정보화(2)
25. 여러 가지 물류이론(1)
26. 여러 가지 물류이론(2)
</t>
  </si>
  <si>
    <t>1. 물류비 산정 및 간접비 배부능력을 학습하여 물류비 계산능력을 배양한다.
2. 물류비를 효과적으로 관리하기 위하여 관련된 지표의 관리와 물류원가 동인별 분석사례를 습득한다.
3. 물류비 계산 사례연구와 Work-shop을 통하여 낭비를 줄이고, 최적 물류비를 유지하고 개선하는 능력을 양성한다.</t>
  </si>
  <si>
    <t>1. 물류비의 개념
2. 물류비 관리목적
3. 물류비 산정기준
4. 물류비 계산
5. 운송비 계산 및 분석
6. 물류센터비용(보관비 외) 계산 및 분석
7. 물류비 개선방안
8. 물류비 사례분석</t>
  </si>
  <si>
    <t>1. 물류팀, 물류센터,SCM부문 관리자 및 실무 담당자
2. 물류개선, SCM혁신, 경영혁신 배경 지식으로서 물류비 계산을 필요로 하는 관리자 및 실무자</t>
  </si>
  <si>
    <t>1. 고객에 대한 공장의 신속대응처리 방법을 이해하고 노하우를 경험한다. 2. 최소 재고로 운영되는 결품제로 방법을 이해하고 선진 노하우/경험을 체험한다. 3. 공장이 해야 할 경영 이익창출 방법을 찾고 실행하는 방법을 이해한다.</t>
  </si>
  <si>
    <t>1. 공장물류와 공급망관리(SCM)
2. 공장물류 추진방법과 전략적 활동
3. 공장물류와 VS(LEAN) 개선 방법론
4. 공장물류와 VS(LEAN) 개선을 위한 BEST Practice(1): 물류계획과 Industry 4.0
5. 공장물류와 VS(LEAN) 개선을 위한 BEST Practice(2): 조달과정
6. 공장물류와 VS(LEAN) 개선을 위한 BEST Practice(3): 생산출하
7. 공장물류를 위한 “물류도구” 개선
8. 공장물류활동 방법론과 제조현장 실무</t>
  </si>
  <si>
    <t>1. 공장기획/MRP운영/생산관리/생산운영/자재관리/외주구매 업무 담당자가 공장운영(OPERATION) 측면에서 프로운영자가 되기 위해 배경/지식/경험을 쌓고자 하는 과정</t>
  </si>
  <si>
    <t>유통</t>
  </si>
  <si>
    <t>MD기본기 익히기(MD기본)</t>
  </si>
  <si>
    <t xml:space="preserve">1. MD로서 업무를 수행할 때 알아야 할 개념, 원칙, 용어 등에 대해 설명할 수 있다. 
2. MD업무용어 등을 반복적으로 인지함으로써 실제 업무 시 익숙하게 대응할 수 있다. </t>
  </si>
  <si>
    <t xml:space="preserve">1. 머천다이징의 기본 (1)
2. 머천다이징의 기본 (2)
3. 우리나라의 유통 발생과 현황 (1)
4. 우리나라의 유통 발생과 현황 (2)
5. 우리나라의 유통 발생과 현황 (3)
6. 각 유통의 특징과 향후 방향 (1)
7. 각 유통의 특징과 향후 방향 (2)
8. 트랜드란 (1)
9. 트랜드란 (2)
10. 마케팅이란 (1)
11. 마케팅이란 (2)
12. 마케팅이란 (3)
13. 마케팅이란 (4)
14. 프로모션이란 (1)
15. 프로모션이란 (2)
16. 원가와 가격결정방법 (1)
17. 원가와 가격결정방법 (2)
18. 상품매입가 관리
19. 물류관리
20. 재고관리
21. 생산정보관리/물량계획
22. 기업회계의 이해 (1)
23. 기업회계의 이해 (2)
24. 기업회계의 이해 (3)
25. 기업회계의 이해 (4)
26. VMD (1)
27. VMD (2)
</t>
  </si>
  <si>
    <t>1. 유통기업 신입사원
2. MD취업준비생</t>
  </si>
  <si>
    <t>MD실무 완성하기(MD심화)</t>
  </si>
  <si>
    <t xml:space="preserve">1. MD로서 실무를 수행할 때 '더' 높은 성과를 낼 수 있는 연관지식을 습득할 수 있다. 
2. 보다 전략적인 업무수행 방법을 학습함으로써 실무에서 높은 성과를 창출하는 MD가 될 수 있다. </t>
  </si>
  <si>
    <t xml:space="preserve">1. MD가 알아야 하는 소비자 심리1
2. MD가 알아야 하는 소비자 심리2
3. MD가 알아야 하는 지적 재산권
4. MD가 알아야 하는 병행수입
5. 전략적 브랜드 관리1
6. 전략적 브랜드 관리2
7. MD가 알아야 하는 글로벌 소싱
8. 국제무역계약의 이해
9. MD가 알아야 할 협상법1
10. MD가 알아야 할 협상법2
11. 라이센싱의 이해1
12. 라이센싱의 이해2
13. 판매전략과 소비자 응대1
14. 판매전략과 소비자 응대2
15. 무역실무이해1
16. 무역실무이해2
</t>
  </si>
  <si>
    <t>MD실무감각 익히기(MD실무)</t>
  </si>
  <si>
    <t xml:space="preserve">1. 실제 기업에서 MD가 하는 업무체계와 절차를 이해할 수 있다. 
2. MD로서 실제 업무를 수행할 때 필요한 스킬을 실무 프로세스에 따라 습득할 수 있다.
3. 각 실무 프로세스별 실제 업무사례를 풍부하게 학습하여 실전에서 자신감있게 적용할 수 있다. </t>
  </si>
  <si>
    <t xml:space="preserve">1. 상품기획 프로세스의 단계별 목표
2. 정보수집과 분석, 적용 (1)
3. 정보수집과 분석, 적용 (2)
4. 시장조사형태와 시장세분화 (1)
5. 시장조사형태와 시장세분화 (2)
6. STP전략 (1)
7. STP전략 (2)
8. 매입계획과 관리 (1)
9. 매입계획과 관리 (2)
10. 매입계획과 관리 (3)
11. 매입계획과 관리 (4)
12. 상품기획 (1)
13. 상품기획 (2)
14. 상품기획 (3)
15. 상품기획 (4)
16. 상품 소싱과 글로벌 소싱 (1)
17. 상품 소싱과 글로벌 소싱 (2)
18. 온라인 마케팅 계획과 실천 (1)
19. 온라인 마케팅 계획과 실천 (2)
20. 온라인 마케팅 계획과 실천 (3)
21. 오프라인 마케팅 계획과 실천 (1)
22. 오프라인 마케팅 계획과 실천 (2)
23. 인스토어(In-store marketing) 마케팅
24. 상품관리 (1)
25. 상품관리 (2)
26. 가격결정 (1)
27. 가격결정 (2)
28. 상품기술서쓰기
29. 상품런칭/진열 (1)
30. 상품런칭/진열 (2)
31. CRM (1)
32. CRM (2)
33. 평가분석
</t>
  </si>
  <si>
    <t>1. 유통기업 1~3년 이내 대리, 사원급 재직자
2. 실무 프로세스별 체계적 지식을 습득하고자 하는 현직MD
3. MD가 되고자 하는 모든 분</t>
  </si>
  <si>
    <t>1. 유통경로시스템의 관리기법, 경로활동의 조정, 소매업의 관리방법 등을 이해하여, 회사에 적합한 유통경로구조를 설계하고, 운용한다. 
2. 현대 경제사회에서 유통의 역할과 실태를 파악하고, 실제 유통경로시스템에서의 활용방안을 모색할 수 있다. 
3. 소매업태의 전반적인 현황을 파악하고, 이에 적합한 유통관리 전략을 수립할 수 있다.</t>
  </si>
  <si>
    <t>1. 유통관리의 기본 개념
2. 신 마케팅 전략을 위한 도매상과 소매상의 이해 
3. 정보 기술의 발전과 유통정보시스템의 이해
4. 경쟁우위 확보를 위한 공급체인 관리 
5. 효율적 마케팅을 위한 유통전략과 유통시스템 설계
6. 이상적 유통경로 활용을 위한 경로구조의 이해
7. 유통시스템 설계를 위한 경로조직패턴의 이해
8. 영향력 행사를 위한 경로 힘과 경로리더십의 이해
9. 유통경로상 갈등의 이해와 갈등관리
10. 소비자와 밀접한 소매업태의 종류와 경쟁전략 
11. 소비자와의 접점, 소매점포의 입지관리 
12. 제품경쟁력 강화를 위한 제품관리
13. 소비자를 매혹시키는 매장관리 기법
14. 소비자 관점에서의 가격관리 
15. 구매결정을 끌어내는 소비자 관리
16. 유통판매의 결정적 요인, 종업원관리</t>
  </si>
  <si>
    <t>1. 유통, 경로, 소매 관리 업종 종사자 
2. 대기업 및 유통관련 기업의 유통, 마케팅, 전략사업 관련 부서의 실무자</t>
  </si>
  <si>
    <t>1. 수출입통관절차를 이해한다. 
2. 수입물품에 부과되는 관세의 계산방법과 징수방법을 이해한다. 
3. 납부한 관세의 환급방법을 이해한다.</t>
  </si>
  <si>
    <t>1. 통관의 개념
2. 수출통관절차
3. 수입통관절차
4. 관세의 이해
5. 관세의 과세가격
6. 세율과 품목분류
7. 관세의 부과와 징수
8. 관세의 환급</t>
  </si>
  <si>
    <t>1. 패션기업에 종사하면서 컬러와 컬러 전략을 활용하는 모든 직군(MD, VM, 각종 디자인, 마케팅 등)의 종사자 
2. 각종 산업에 이용되는 컬러에 대한 체계적인 정리가 필요한 관리자 및 담당자 
3. 컬러에 관한 기초적인 지식과 개념을 얻고자 하는 분</t>
  </si>
  <si>
    <t xml:space="preserve">1. 공급망관리(SCM) 개요
2. 구조 및 하부구조의 선택
3. 수요관리와 수요예측(1)
4. 수요관리와 수요예측(2)
5. 기준계획과정과 생산계획(S&amp;OP)개요
6. 기준계획과정과 생산계획(S&amp;OP)수립
7. 기준생산일정(MPS)
8. 기준생산일정(MPS)의 추가적인 고려사항
9. 발주점 방식과 MRP
10. 자재명세서와 MRP계산절차
11. MRP계산 실습
12. 생산능력계획 개요
13. 생산능력계획과 작업일정
14. 생산의 실행과 통제 개요
15. 시퀀싱과 작업계획의 관리
16. 재고관리
17. 재고모형과 주문수량
18. 구매, 물적유통과 유통재고의 관리
19. 창고업무와 수송
20. 지속적 개선
</t>
  </si>
  <si>
    <t xml:space="preserve">1. MPC개요와 DEMAND MANAGEMENT
2. 수요예측의 실제
3. 판매 및 생산계획(S&amp;OP) 심화주제
4. MPC 심화주제
5. MPS 보충주제
6. 자재소요량계획(MRP) 심화주제
7. 생산능력계획의 실제
8. INVENTORY MANAGEMENT
9. Purchasing and Supplier relationship
10. 계획과 현장관리의 연결
11. 생산의 실행과 통제(ECO) 심화주제
12. JIT 생산시스템
13. 제약자원이론(TOC)
14. 품질경영I
15. 품질개념의 확장과 전사적 품질경영
16. 사업전략의 분석과 개발
17. 오퍼레이션스 전략과 그 선택
18. INFRASTRUCTURE 시스템과 변화관리
19. 유통시스템의 설계와 유통계획
20. 제조기업의 성과측정
</t>
  </si>
  <si>
    <t>1. 구매원가의 기본개념과 원가의 구성요소를 이해하고, 구매원가계산 로직을 습득하여 업무 활용성 증대. 구매자 원가계산 능력을 향상하는데 있다.
2. 기업경영에서 구매관리 역할의 중요성과 협력업체와의 관계 변화에 따른 협력업체 관리의 중요성을 파악하도록 한다. 
3. 구매윤리에 기반한 납기관리, 품질관리 및 경영분석의 능력 향상을 통하여 생산의 안정화 및 기업의 이익 실현에 공헌하도록 한다.
4. 동반성장을 위한 협력업체 지도와 육성 및 하도급법의 실천을 통해 상생경영을 도모하도록 한다.</t>
  </si>
  <si>
    <t>1. 원가의 정의 및 구성요소
2. 원가의 흐름과 재무제표 이해
3. 구매원가 요소 분석 Ⅰ - 재료비
4. 구매원가 요소 분석 Ⅱ - 노무비
5. 구매원가 요소 분석 Ⅲ - 제조경비
6. 구매원가 요소 분석 Ⅳ - 일반관리비
7. 구매원가 결정 및 활용
8. 구매원가 절감 및 개선 포인트
9. 구매관리의 역할과 협력업체 관리체계
10. 협력업체 관리의 개요와 구매윤리
11. 신규 협력업체 발굴 및 선정절차
12. 협력업체 정기평가 및 사후관리
13. 협력업체 납기관리의 이해
14. 협력업체 품질관리의 이해
15. 구매계약 및 하도급법의 이해 
16. 협력업체의 경영분석 및 위험관리</t>
  </si>
  <si>
    <t>1. 신 생산방식으로서 린(Lean) 생산시스템을 이해하고, 생산시스템의 시각화 및 가치흐름 분석방법을 익혀 바람직한 생산시스템의 비전구상에 활용 하도록 한다. 
2. 생산시스템의 투입요소 분석과 생산현장에 내재되어 있는 낭비를 분석하여 바람직한 생산시스템의 개선에 활용하도록 한다. 
3. 제품기획에서부터 생산시스템의 Layout배치에 이르기까지 각 단계에서 고려해야 할 실무적인 내용을 습득한다. 
4. 생산시스템 전반에 대한 원가혁신 및 제조혁신을 효과적으로 수립할 수 있는 방법을 모색한다.</t>
  </si>
  <si>
    <t>1. 린(Lean) 생산방식의 이해
2. 흐름생산/평준화생산
3. 라인밸런스(LOB) 
4. VSM의 작성절차/설계방향
5. 낭비의 이해와 분석
6. 인적Loss 분석
7. 설비Loss 분석
8. 최적 린(Lean)생산 사례
9. 고객만족 제품 설계 및 혁신전략
10. 최적 라인 설계 및 분석·개선
11. 생산성향상을 위한 공정 설계 및 분석·개선
12. 작업효율 향상을 위한 작업 설계 및 분석·개선
13. 현장낭비개선을 위한 동작 설계 및 분석·개선
14. 자재취급합리화를 위한 공장물류 설계 및 분석·개선
15. 경쟁력 제고를 위한 최적 Layout 설계
16. 기업이익 향상을 위한 전략적 코스트 다운</t>
  </si>
  <si>
    <t>1. 불량제로 실천을 위한 실무에 맞게 개념 정립 및 도입 방법을 이해한다. 
2. 품질(Q), 가격(C), 납기(D)와 서비스(S)의 목표달성을 효과적으로 추진할 수 있는 방법을 제시한다. 
3. 사내 표준화와 현장의 표준화관리 추진방법을 이해한다. 
4. 현장의 관리계획서 및 작업표준서 작성과 운영에 관한 지식을 습득한다. 
5. 검사(샘플링)의 올바른 절차와 계측오차관리 및 검사표준화 방법을 익힌다.</t>
  </si>
  <si>
    <t>1. 불량제로실천을 위한 품질경영 개요 
2. 불량유형과 품질문제의 정의 
3. 불량제로 실천의 조건
4. 현장데이터 해석방법 및 문제해결 절차 
5. QC 7가지 기법 
6. QM Matrix를 통한 불량방지 대책
7. 불량이 나오지 않는 조건 설계의 이해 
8. 현장관리 체계화 및 표준화
9. 현장표준화의 의의와 구성
10. 관리계획서(CP)의 작성과 활용
11. 작업표준서의 작성과 활용
12. 현장표준에 의한 표준품질관리
13. 품질검사의 의의와 단계적 절차
14. 샘플링검사의 올바른 수행방법
15. 계측기관리와 계측오차의 평가관리
16. 검사업무의 표준화 추진방법</t>
  </si>
  <si>
    <t>1. 현장직장, 반장, 계장, 품질관리 및 품질개선담당자 
2. 생산/제조기술 및 현장개선 담당실무자 
3. 품질보증(QA), 품질관리(QC)부문 종사자</t>
  </si>
  <si>
    <t>1. 공정의 기본개념을 알고 공정관리와 공정분석에 대해 설명할 수 있다.
2. 생산현장의 관리기술과 공정에서 원가절감을 위한 낭비관리, 인적 자원관리 방안을 설명할 수 있다. 
3. 과학적 관리의 기본이 되는 통계적 공정관리의 개념을 알고 공정불량률 제로를 위한 품질관리 방안을 설명할 수 있다.</t>
  </si>
  <si>
    <t xml:space="preserve">1. 공정개선의 기본, 5S운동과 현장의 개선활동 
2. 공정에서 기업운영의 의미
3. 공정에서 작업 현장 관리의 의미
4. 불량 제로를 위한 품질관리 
5. 외주가공비 절감방법
6. 공정관리지표와 공정관리업무 
7. 공정분석과 흐름분석
8. 생산현장의 관리기술과 의사소통 
9. 공정 생산성 관리 
10. 원가절감의 중요성 
11. 원가절감활동 전개방법 
12. 낭비를 줄이는 방법
13. 재료비를 절감하는 방법 
14. 리더십과 대인관계
15. 인건비 절감을 위한 인사관리 방법 
16. 조직 융화를 위한 관리자의 능력 
17. 재고 제로를 위한 현장관리 
18. 생산 효율을 높이는 현장 생산관리 </t>
  </si>
  <si>
    <t>1. 제조업종의 경영 또는 생산부서의 운영을 기획하는 직장인 
2. 생산기술의 담당자 및 관리자 
3. 제조업종의 품질, 생산부서 실무자</t>
  </si>
  <si>
    <t xml:space="preserve">1. 제조업에 종사하는 관리자
2. 산업안전보건법 및 정책방향에  관심 있는 자
3. 제조업 및 기타업종의 신규 안전관리자, 안전업무담당자, 안전관리대행기관 종사자 
</t>
  </si>
  <si>
    <t>의료/제약</t>
  </si>
  <si>
    <t>전문직무</t>
  </si>
  <si>
    <t>1. 식품위생 수준 상향평준화를 통해 식품안전/준법영업을 실현할 수 있다.
2. 개정 법규에 대한 즉각적 지식습득 및 실무에 적용할 수 있다.</t>
  </si>
  <si>
    <t>1. 식품위생의 개념과 관련 법규
2. 작업장 위생관리
3. 농산물 위생관리
4. 수산물 위생관리
5. 축산물 위생관리
6. 유통 매장 위생관리</t>
  </si>
  <si>
    <t>의료업계 실무자 임상에 근무하는 물리치료사 협회 소속 물리치료사</t>
  </si>
  <si>
    <t>자격증</t>
  </si>
  <si>
    <t>IT/OA</t>
  </si>
  <si>
    <t>오피스</t>
  </si>
  <si>
    <t>컴퓨터활용능력</t>
  </si>
  <si>
    <t>1. 컴퓨터활용능력 1급 실기(엑세스)에 대해 알수 있다</t>
  </si>
  <si>
    <t>1. 엑세스 개요
2. 테이블
3. 테이블 연습문제
4. 쿼리
5. 쿼리 연습문제
6. 폼 작성
7. 폼작성 연습문제
8. 보고서
9. 보고서 연습문제
10. 관계정의
11. 외부데이터
12. 조회
13. 처리
14. 모의고사 1-1
15. 모의고사 1-2
16. 모의고사 2-1
17. 모의고사 2-2</t>
  </si>
  <si>
    <t>1. 컴퓨터활용능력 1급 자격증을 취득하려는 자</t>
  </si>
  <si>
    <t>1. 컴퓨터활용능력 1급 실기(엑셀)에 대해 알수 있다</t>
  </si>
  <si>
    <t>1. 시험개요
2. 외부데이터
3. 조건부서식
4. 고급필터
5. 함수1
6. 함수2
7. 함수3
8. 함수연습문제
9. 정렬과 부분합
10. 피벗테이블
11. 데이터표와 통합
12. 시나리오 / 목표값찾기 / 해
13. 매크로
14. 차트
15. 프로시져
16. 엑셀모의고사
17. 엑셀모의고사</t>
  </si>
  <si>
    <t>1. 컴퓨터활용능력 1급 필기 - 데이타베이스에 대해 알수 있다</t>
  </si>
  <si>
    <t>1. 데이터베이스의 개요
2. 관계형 데이타베이스
3. 데이터베이스 설계와 정규화
4. 엑세스 2007의 기본
5. 테이블 만들기
6. 데이터 가져오기,내보내기
7. Query 만들기
8. Query 만들기2
9. 폼 작성하기
10. 폼에 컨트롤 사용하기
11. 보고서 만들기
12. 데이터베이스 프로그래밍</t>
  </si>
  <si>
    <t>1. 컴퓨터활용능력 1급 필기 - 스프래드시트에 대해 알수 있다</t>
  </si>
  <si>
    <t>1. 스프레드시트의 개념
2. 데이터입력
3. 셀 / 워크시트 편집
4. 함수의 기본 / 날자시간함수
5. 통계함수
6. 텍스트함수
7. 논리함수/수학/삼각함수
8. 찾기/참조함수
9. 데이터베이스 함수
10. 재무함수 / 정보함수
11. 차트 작성1
12. 차트 작성2
13. 정렬 및 필터
14. 부분합 / 데이터통합 / 데이터표
15. 피벗테이블 /시나리오 / 목표값 찾기 / 해 찾기
16. 매크로작성
17. 배열수식(1급)
18. 사용자정의 함수(1급)
19. VBA 프로그래밍(1급)</t>
  </si>
  <si>
    <t>1. 컴퓨터활용능력 1급 필기 - 컴퓨터일반에 대해 알수 있다</t>
  </si>
  <si>
    <t xml:space="preserve">1. 컴퓨터시스템의 개요
2. 자료의 표현방식
3. CPU와 기억장치
4. 입출력장치
5. 한글 윈도우 XP의 특징
6. 파일과 폴더
7. 제어판 / 휴지통 / 보조프로그램
8. PC관리 및 응급처치
9. 시스템관리 및 네트워크
10. 소프트웨어
11. 바이러스 및 백신
12. 정보통신 개요
13. 인터넷의 개요 및 SNS
14. 웹브라우저 및 검색엔진
15. 정보사회의 윤리 1
16. 정보사회의 윤리 2
17. 컴퓨터보안 및 정보 보안
18. 멀티미디어의 개요
</t>
  </si>
  <si>
    <t>1. 컴퓨터활용능력 2급 실기에 대해 알수 있다</t>
  </si>
  <si>
    <t>1. 시험개요
2. 엑셀기초
3. 데이터편집
4. 셀서식
5. 조건부서식
6. 하이퍼링크 / 카메라 / 외부데이터
7. 자동필터 / 고급필터
8. 함수1
9. 함수2
10. 함수3
11. 함수모의고사1
12. 함수모의고사2
13. 정렬과 부분합
14. 피벗테이블
15. 데이터표 / 통합
16. 시나리오 / 목표값찾기
17. 매크로
18. 차트
19. 모의고사 1-1
20. 모의고사 1-2</t>
  </si>
  <si>
    <t>1. 컴퓨터활용능력 2급 자격증을 취득하려는 자</t>
  </si>
  <si>
    <t>1. 컴퓨터활용능력 2급 필기 - 스프래드시트에 대해 알수 있다</t>
  </si>
  <si>
    <t>1. 스프레드시트의 개념
2. 데이터입력
3. 셀 / 워크시트 편집
4. 함수의 기본 / 날자시간함수
5. 통계함수
6. 텍스트함수
7. 논리함수 / 수학 / 삼각함수
8. 찾기/참조함수
9. 데이터베이스 함수
10. 재무함수 / 정보함수
11. 차트 작성1
12. 차트 작성2
13. 정렬 및 필터
14. 부분합 / 데이터통합 / 데이터표
15. 피벗테이블 / 시나리오 / 목표값찾기 / 해찾기
16. 매크로작성
17. 기출문제 풀이</t>
  </si>
  <si>
    <t>1. 컴퓨터활용능력 2급 필기 - 컴퓨터일반에 대해 알수 있다</t>
  </si>
  <si>
    <t>1. 컴퓨터시스템의 개요
2. 자료의 표현방식
3. CPU와 기억장치
4. 입출력장치
5. 한글 윈도우 XP의 특징
6. 파일과 폴더
7. 제어판 / 휴지통 / 보조프로그램
8. PC관리 및 응급처치
9. 시스템관리 및 네트워크
10. 소프트웨어
11. 바이러스 및 백신
12. 정보통신 개요
13. 인터넷의 개요 및 SNS
14. 웹브라우저 및 검색엔진
15. 정보사회의 윤리 1
16. 정보사회의 윤리 2
17. 컴퓨터보안 및 정보 보안
18. 멀티미디어의 개요
19. 최신 기출문제 출이</t>
  </si>
  <si>
    <t>1. 컴퓨터활용능력평가 2급 자격대비를 준비하는 직장인
2. 일반인 및 학생</t>
  </si>
  <si>
    <t>건축/토목</t>
  </si>
  <si>
    <t>1. 건설관련 일반 기업체의 설계, 시공, 감리분야 종사자 
2. 토목기사(산업기사) 자격증을 취득하고자 하는 현업 종사자 
3. 토목기사(산업기사) 자격증을 취득하고자 하는 관련학과 재학 및 졸업생</t>
  </si>
  <si>
    <t>1. 토목기사(산업기사)는 토목시설 등의 토목사업에 대한 조사, 연구, 계획, 설계, 시공, 기술지도 또는 토목 관계법규의 정리 및 운용 등의 업무와 종합적인 국토계획, 지방계획, 도시계획 등을 세우고 토지, 항만, 천연자원의 이용, 공공시설의 규모와 배치의 조절 등을 위한 종합적인 개발계획을 연구, 수립하는 업무를 수행한다. 
2. 토목기사(산업기사) 자격증 취득과정 중 필수과목인 토목기사 실기 과목의 심층학습을 통하여 보다 자세하게 이해하고, 나아가 자격증 취득의 밑바탕이 되고자 한다.</t>
  </si>
  <si>
    <t xml:space="preserve">1. 토공1
2. 토공2
3. 토공3
4. 건설기계1
5. 건설기계2
6. 연약지반 개량공법1
7. 연약지반 개량공법2
8. 토질역학
9. 기초공학1
10. 기초공학2
11. 기초공학3
12. 기초공학4
13. 기초공학5
14. 기초공학6
15. 암석발파공
16. 콘크리트공
17. 터널공 및 암거배수공
18. 교량공 및 옹벽공
19. 댐, 항만
20. 포장공
21. 공정관리
22. 토목설계(역T형 옹벽)
23. 토목설계(부벽식 옹벽)
24. 토목설계(암거, 슬래브)
25. 교대, 교각 및 우물통 기초
</t>
  </si>
  <si>
    <t>[토목기사]토질 및 기초</t>
  </si>
  <si>
    <t>금융/부동산</t>
  </si>
  <si>
    <t>1. 은퇴설계의 기본 개념에 대해 설명할 수 있다. 
2. 은퇴설계의 패러다임 변화에 대해 설명할 수 있다. 
3. 은퇴준비기간 및 은퇴생활기간 동안의 현금흐름 확보 전략에 대해 설명할 수 있다. 
4. 은퇴설계 프로세스별 상담 방법에 대해 설명할 수 있다. 
5. 연령 및 상황별 은퇴설계 지침에 대해 설명할 수 있다.</t>
  </si>
  <si>
    <t>(국가공인 CS 관리사 : 이론강의) 국가공인 CS 관리사(3과목)</t>
  </si>
  <si>
    <t>CS Leaders(관리사)</t>
  </si>
  <si>
    <t>1. 고객관리를 위한 고객감동경영에 대하여 이해하고 국가공인CS관리사 시험에 대비할 수 있다.</t>
  </si>
  <si>
    <t xml:space="preserve">1. 고객만족 관리 개론(1)
2. 고객만족 관리 개론(2)
3. 고객만족 관리 개론(3)
4. 고객만족경영(1)
5. 고객만족경영(2)
6. 고객(소비자) 행동(1)
7. 고객(소비자) 행동(2)
8. 고객관계 관리(1)
9. 고객관계 관리(2)
10. 고객관계 관리(3)
11. 서비스의 정의(1)
12. 서비스의 정의(2)
13. 서비스 리더십(1)
14. 서비스 리더십(2)
15. 서비스 기법(1)
16. 서비스 기법(2)
17. 마케팅 전략과 서비스 차별화(1)
18. 마케팅 전략과 서비스 차별화(2)
19. 서비스 차별화 사례연구(1)
20. 서비스 차별화 사례연구(2)
21. 서비스 품질(1)
22. 서비스 품질(2)
23. 고객만족 평가조사(1)
24. 고객만족 평가조사(2)
25. 고객만족 컨설팅(1)
26. 고객만족 컨설팅(2)
27. 고객만족 혁신전략(1)
28. 고객만족 혁신전략(2)
29. 전화서비스(1)
30. 전화서비스(2)
31. 전화서비스(3)
32. 전화서비스(4)
33. 전화서비스(5)
34. 전화서비스(6)
35. 고객 상담(1)
36. 고객 상담(2)
37. 고객 상담(3)
38. 고객 상담(4)
39. 고객 상담(5)
40. 고객 상담(6)
41. 예절과 에티켓(1)
42. 예절과 에티켓(2)
43. 예절과 에티켓(3)
44. 예절과 에티켓(4)
45. 예절과 에티켓(5)
46. 비즈니스 응대(1)
47. 비지니스 응대(2)
48. 비즈니스 응대(3)
49. 고객 감동(1)
50. 고객 감동(2)
51. 고객 만족
52. 프레젠테이션(1)
53. 프레젠테이션(2)
54. 프레젠테이션(3)
55. 프레젠테이션(4)
56. 프레젠테이션(5)
</t>
  </si>
  <si>
    <t>1. 국가공인 CS leaders 자격증 취득 준비자
2. 기업체 고객관리 담당 임직원
3. 기업체 CS경영 파트 임직원</t>
  </si>
  <si>
    <t>1. [2015] 양식조리기능사 실기에 대해 알수 있다</t>
  </si>
  <si>
    <t>1.쉬림프카나페
2.스페니쉬오믈렛
3.치즈오믈렛
4.월도프샐러드
5.포테이토샐러드
6.BLT샌드위치
7.햄버거샌드위치
8.브라운스톡
9.이탈리안미트소스
10.홀렌다이즈소스
11.브라운그래비소스
12.타르타르소스
13.사우전아일랜드드레싱
14.치킨알라킹
15.치킨커틀렛
16.비프스튜
17.살리스버리스테이크
18.서로인스테이크
19.바베큐폭찹
20.비프콘소메스프
21.미네스트로니스프
22.피시차우더스프
23.프렌치프라이드쉬림프
24.피시뮈니엘
25.솔모르네
26.프렌치어니언스프
27.포테이토크림스프
28.토마토소스
29.샐러드 부케를 곁들인 참치타르타르와 채소 비네그레트
30.채소로 속을 채운 훈제연어롤
31.해산물 샐러드</t>
  </si>
  <si>
    <t>1. [2015] 제과기능사 실기에 대해 알수 있다</t>
  </si>
  <si>
    <t>1.찹쌀도넛
2.데블스푸드 케이크
3.멥쌀스펀지케이크(공립법)
4.옐로레이어 케이크
5.초코머핀(초코컵 케이크)
6.버터스펀지 케이크(별립법)
7.마카롱 쿠키
8.젤리롤 케이크
9.소프트롤 케이크
10.버터스펀지 케이크(공립법)
11.마드레느
12.쇼트브레드 쿠기
13.슈
14.브라우니
15.과일 케이크
16.파운드 케이크
17.다쿠와즈
18.타르트
19.사과파이
20.퍼프 페이스트리
21.시퐁 케이크(시퐁법)
22.밤과자
23.마데라(컵) 케이크
24.버터쿠키
25.치즈케이크
26.호두파이</t>
  </si>
  <si>
    <t>1. [2015] 제빵기능사 실기에 대해 알수 있다</t>
  </si>
  <si>
    <t>1. 빵도넛
2. 소시지빵
3. 식빵(비상스트레이트법)
4. 단팥빵(비상스트레이트법)
5. 브리오슈
6. 그리니시
7. 밤식빵
8. 베이글
9. 햄버거빵
10 .스위트롤
11. 우유식빵
12. 불란서빵
13. 단과자빵(트위스트형)
14. 단과자빵(크림빵)
15. 풀만 식빵
16. 단과자빵(소보로빵)
17. 더치빵
18. 호밀빵
19. 건포도식빵
20. 버터톱식빵
21. 옥수수식빵
22. 데니시퍼이스트리
23. 모카빵
24. 버터롤
25. 쌀식빵</t>
  </si>
  <si>
    <t>1. [2015] 한식조리기능사 실기에 대해 알수 있다</t>
  </si>
  <si>
    <t>1. 비빔밥
2.장국죽
3.국수장국
4.만둣국
5.비빔국수
6.오이소박이
7.무숙장아찌
8.오이숙장아찌
9.생선찌개
10.두부젓국찌개
11.닭찜
12.돼지갈비찜
13.북어찜
14.호박선
15.제육구이
16.너비아니구이
17.더덕구이
18.생선양념구이
19.북어구이
20.섭산적
21.화양적
22.지짐누름적
23.풋고추전
24.표고전
25.생선전
26.육원전
27.두부조림
28.홍합초
29.겨자채
30.도라지생채
31.무생채
32.더덕생채
33.화전
34.탕평채
35.잡채
36.육회
37.미나리강회
38.칠절판
39.매작과
40.북어보푸라기
41.오징어볶음
42.배숙
43.오이선
44.어선
45.완자탕
46.콩나물밥
47.달걀찜
48.보쌈김치
49.칼국수
50.소고기전골
51.두부전골</t>
  </si>
  <si>
    <t>1. [2015] 합격의 지름길! 양식조리기능사 실기 오답노트에 대해 알 수 있다</t>
  </si>
  <si>
    <t>1. BLT샌드위치 / 햄버그샌드위치 / 치킨커틀렛 / 비프스튜
2. 살리스버리스테이크 / 서로인스테이크 / 바베큐폭찹 / 비프콘소메스프
3. 미네스토로니스프 / 피시차우더스프 / 피시뮈니엘 / 솔모르네
4. 프렌치오니언스프 / 포토이토크림스프 / 샐러드부케를곁들인 참치타르타르와 채소 비네그레트 / 토마토소스
5. 채소로 속을 채운 훈제 연어롤 /  해산물 샐러드 / 오를렛</t>
  </si>
  <si>
    <t>1. [2015] 합격의 지름길! 한식조리기능사 실기 오답노트 #1에 대해 알 수 있다</t>
  </si>
  <si>
    <t>1. 콩나물밥 &amp; 어선
2. 두부조림 &amp; 무생채
3. 무숙장아찌 &amp; 홍합초
4. 비빔밥 &amp; 달걀찜
5. 미나리강회 &amp; 칼국수</t>
  </si>
  <si>
    <t>1. [2015] 합격의 지름길! 한식조리기능사 실기 오답노트 #2에 대해 알 수 있다</t>
  </si>
  <si>
    <t>1. 육원전 &amp; 탕평채
2. 더덕구이 &amp; 오이소박이
3. 오이선 &amp; 풋고추전
4. 두부젓국찌개 &amp; 겨자체
5. 칠절판 &amp; 매작과 &amp; 섭산적</t>
  </si>
  <si>
    <t>1. 네일미용사 취득을 원하는 분</t>
  </si>
  <si>
    <t>1. 기업 내 경영, 관리부서 생산, 제조,서비스, 품질경영부서, ISO담당자 
2. 전 직원, 대학생(4년제) 6학기 이상 이수자 중 자격증 준비 중인 자 
3. KS, D4ISO9000, EQ·QC등 경영 컨설팅 업무 종사자 
4. &lt;먹는 물 관리법&gt;에 의한 품질경영인과 &lt;오수·분뇨 및 축산폐수의 처리에 관한 법률&gt;에 의한 정화제조업 종사자 
5. 필수학점 은행제에 따른 학점 취득 희망자</t>
  </si>
  <si>
    <t>1. 공조냉동분야에 대한 공조냉동기술 지식을 바탕으로 고압가스 및 냉동기의 제조공정을 관리하거나, 위해(危害)예방을 위한 안전관리규 정의 시행, 냉동 및 공기조화설비의 시공, 유지, 보수 등에 관한 업무를 수행할 수 있는 능력을 향상시킨다. 
2. 국가기술자격인 공조냉동기계기사(산업기사)의 자격을 취득하게 하는 동시에, 전문가적 능력을 갖춘 산업 역군으로서 산업현장에서 관련 업무를 효율적으로 전개, 추진하는 전문인력을 배출한다. 
3. 공조냉동분야의 핵심이론의 개념 해설과 정리로 우수한 학습효과를 얻을 수 있다.</t>
  </si>
  <si>
    <t>1. 냉동의 개요
2. 냉동 사이클
3. 냉매와 윤활유
4. 냉매 몰리에르 선도와 계산
5. 압축기
6. 응축기
7. 팽창밸브
8. 증발기
9. 부속기기
10. 저온 냉동 장치
11. 공기 조화의 개요
12. 공기의 성질
13. 습공기 선도 및 선도의 기본 변화와 개선
14. 실제 장치에서의 상태 변화
15. 공조방식
16. 각종 공조 방식의 종류 및 특징
17. 실내외 설계 온도?난방 및 냉방 부하</t>
  </si>
  <si>
    <t>1. 공조냉동 관련업체 종사자 및 일반 기업체의 업무종사자 
2. 현업에 종사하면서 직무특성상 공조냉동 분야 교육이 필요한 자 
3. 공조냉동기계기사(산업기사) 자격증을 취득하고자 하는 현업 종사자 
4. 현 공조냉동기계기사(산업기사) 자격을 취득하였으나 이론적인 배경이 부족한 자</t>
  </si>
  <si>
    <t>1. 전기의 본질, 기초 전기 회로
2. 전기 저항
3. 교류 회로
4. 전기기기, 전기계측기
5. 시퀀스 제어 이론 (1)
6. 시퀀스 제어 이론 (2)
7. 전기와 자기
8. 배관 재료
9. 관의 접합(연결) 방법
10. 보온재 및 페인트
11. 냉매 배관
12. 배관의 도시 기호
13. 기계 열역학
14. 열역학 제 1법칙 (에너지보존의법칙)
15. 완전가스, 반완전가스
16. 열역학 제 2법칙
17. 증기
18. 가스 및 증기의 흐름
19. 공기 압축기 사이클
20. 가스 동력 사이클
21. 증기 원동소 사이클
22. 냉동 사이클
23. 연소
24. 전열</t>
  </si>
  <si>
    <t>1. 농산물품질관리사 자격증 취득을 원하는 분</t>
  </si>
  <si>
    <t>미술심리상담사</t>
  </si>
  <si>
    <t>직업상담사 2급 실기(4과목)</t>
  </si>
  <si>
    <t>직업상담사2급 2차 직업상담실무</t>
  </si>
  <si>
    <t>1. 직업상담의 이론적 지식에 대하여 이해하고 직업상담사 2급 시험에 대비할 수 있다.</t>
  </si>
  <si>
    <t>1. 직업상담의 기초
2. 기초상담이론
3. 기초상담이론
4. 기초상담이론
5. 직업상담이론
6. 직업상담이론
7. 직업상담의 기법
8. 직업상담의 기법
9. 직업발달이론
10. 직업발달이론
11. 직업심리검사
12. 직업심리검사
13. 직업심리검사
14. 직업심리검사
15. 직업심리검사
16. 직업심리검사
17. 직무분석, 경력개발, 스트레스 등
18. 직업정보의 이해 및 분석
19. 직업분류 및 산업분류의 활용 / 직업관련 정보
20. 고용정보
21. 노동시장의 이해
22. 노동시장의 이해
23. 임금이론
24. 실업이론 / 제4절 노사관계이론</t>
  </si>
  <si>
    <t>1. 직업상담사 2급 자격증 취득 준비자
2. 기업체 상담 관련 담당 임직원
3. 기업체 노무 관련 담당 임직원</t>
  </si>
  <si>
    <t>1. 오리엔테이션
2. 직업상담의 기초
3. 직업상담사
4. 직업상담의 문제유형
5. 기초상담이론
6. 프로이트(Freud)의 정신분석적 상담_불안
7. 아들러(Adler)의 개인주의 상담
8. 실존주의 상담
9. 칼 로저스(Carl Rogers)의 내담자 중심 상담
10. 펄스(Perls)의 형태주의 상담
11. 에릭 번(Eric Berne)의 교류분석적 상담
12. 행동주의 상담
13. 엘리스(Ellis)의 인지·정서·행동적 상담
14. 글래서(Glasser)의 현실치료
15. 직업상담이론
16. 보딘(Bordin)의 정신역동적 직업상담
17. 직업상담의 기법
18. 구조화된 면담법
19. 진로시간 전망
20. 내담자의 정보 및 행동에 대한 이해와 해석
21. 직업상담사의 윤리
22. 직업선택이론
23. 데이비스(Dawis)와 롭퀴스트(Lofquist)의 직업적응이론
24. 긴즈버그(Ginzberg)의 진로발달이론
25. 고트프레드슨(Gottfredson)의 직업포부 발달이론(제한-타협이론)
26. 새로운 진로발달이론
27. 작업동기와 직무만족
28. 직업심리검사
29. 규준과 점수해석
30. 신뢰도와 타당도
31. 타당도
32. 주요 심리검사
33. 실증연구와 실제연구
34. 직무분석이론
35. 직무평가
36. 경력개발과 직업관련 프로그램
37. 직업전환과 직업지도 프로그램
38. 직업과 스트레스
39. 직업정보
40. 고용노동부 Work-net
41. 한국직업사전
42. 작업강도
43. 한국직업정보시스템
44. 직업분류 및 산업분류의 활용
45. 직업분류의 원칙
46. 한국표준산업분류
47. 직업관련 정보
48. 근로자 직업능력개발훈련(재직자 내일배움카드제)
49. 자격제도
50. 고용정보
51. 노동시장의 이해
52. 기업의 단기노동수요곡선
53. 완전경쟁시장에서의 기업의 단기노동수요곡선
54. 노동공급
55. 무차별곡선
56. 노동시장의 균형과 노동시장의 유연성
57. 임금이론
58. 임금 결정이론
59. 임금체계와 임금형태
60. 임금격차
61.실업이론
62. 노동의 효과
63. 노사관계이론
64. 노동조합의 숍(shop)제도
65. 단체교섭
66. 노동법
67. 근로기준법
68. 경영상 이유에 의한 해고의 제한(정리해고의 제한)
69. 임금
70. 연소자와 여성근로자
71. 남녀고용평등과 일 · 가정 양립 지원에 관한 법률
72. 모성보호 및 일 · 가정 양립 지원 등
73. 고용상 연령차별금지 및 고령자고용촉진에 관한 법률
74. 고령자의 고용촉진 및 고용안정
75. 고용정책기본법
76. 고용정보 등의 수집 · 제공 등
77. 직업안정법
78. 직업소개사업 등
79. 고용보험법
80. 실업급여
81. 육아휴직급여 및 출산전후 휴가급여
82. 근로자직업능력개발법
83. 사업주 등의 직업능력개발사업 지원 등
84. 파견근로자 보호 등에 관한 법률
85. 기간제 및 단시간근로자 보호 등에 관한 법률
86. 근로자 퇴직급여 보장법</t>
  </si>
  <si>
    <t>한자능력검정시험 1급</t>
  </si>
  <si>
    <t>1. 한자능력 검정시험 자격증 취득을 원하는 분</t>
  </si>
  <si>
    <t>한자능력검정시험 2급</t>
  </si>
  <si>
    <t xml:space="preserve">1. 한자능력 검정시험 합격에 필요한 지식을 습득한다.
2. 한자능력 검정시험 관련 한자들을 파악하고 이해한다.
3. 한자능력 검정시험 자격 취득을 위한 이론을  이해한다. </t>
  </si>
  <si>
    <t>한자능력검정시험 3급</t>
  </si>
  <si>
    <t>한자능력검정시험 4급</t>
  </si>
  <si>
    <t>1. 한자능력 검정시험 합격에 필요한 지식을 습득한다.
2. 한자능력 검정시험 관련 한자들을 파악하고 이해한다.
6. 한자능력 검정시험 자격 취득을 위한 이론을  이해한다.</t>
  </si>
  <si>
    <t xml:space="preserve">1. 오리엔테이션 1급 ~ 4급 공통
2. 오리엔테이션, 1번 ~ 5번 (p48 ~ p49)
3. 6번 ~ 23번 (p49 ~ p53)
4. 24번 ~ 40번 (p53 ~ p57)
5. 41번 ~ 56번 (p58 ~ p61)
6. 57번 ~ 72번 (p62 ~ p65)
7. 73번 ~ 92번 (p66 ~ p70)
8. 93번 ~ 104번 (p71 ~ p73)
9. 105번 ~ 124번 (p74 ~ p78)
10. 125번 ~ 144번 (p79 ~ p83)
11. 145번 ~ 164번 (p84 ~ p88)
12. 165번 ~ 188번 (p89 ~ p95)
13. 189번 ~ 208번 (p96 ~ p100)
14. 209번 ~ 232번 (p101 ~ p106)
15. 233번 ~ 256번 (p107 ~ p112)
16. 257번 ~ 280번 (p113 ~ p118)
17. 281번 ~ 312번 (p119 ~ p126)
18. 313번 ~ 334번 (p127 ~ p132)
19. 335번 ~ 360번 (p132 ~ p139)
20. 361번 ~ 392번 (p140 ~ p147)
21. 393번 ~ 412번 (p148 ~ p152)
22. 413번 ~ 436번 (p153 ~ p158)
23. 437번 ~ 464번 (p159 ~ p165)
24. 465번 ~ 492번 (p167 ~ p173)
25. 493번 ~ 520번 (p174 ~ p180)
26. 521번 ~ 552번 (p181 ~ p188)
27. 553번 ~ 580번 (p189 ~ p195)
28. 581번 ~ 612번 (p196 ~ p203)
29. 613번 ~ 644번 (p204 ~ p212)
30. 645번 ~ 684번 (p213 ~ p222)
31. 685번 ~ 716번 (p223 ~ p230)
32. 717번 ~ 748번 (p231 ~ p238)
33. 749번 ~ 792번 (p239 ~ p249)
34. 793번 ~ 832번 (p250 ~ p260)
35. 833번 ~ 876번 (p261 ~ p271)
36. 877번 ~ 928번 (p272 ~ p284)
37. 929번 ~ 960번 (p285 ~ p292)
38. 961번 ~ 1000번 (p293 ~ p302)
39. 기출문제 (69회)(완강)
</t>
  </si>
  <si>
    <t>1. 한자능력 검정시험 합격에 필요한 지식을 습득한다.
2. 한자능력 검정시험 관련 한자들을 파악하고 이해한다.
7. 한자능력 검정시험 자격 취득을 위한 이론을  이해한다.</t>
  </si>
  <si>
    <t>1. 오리엔테이션 (p1 ~ p2)
2. 1번 ~ 6번 (p3 ~ p4)
3. 7번 ~ 15번 (p4 ~ p6)
4. 16번 ~ 26번 (p6 ~ p8)
5. 27번 ~ 36번 (p8 ~ p10)
6. 37번 ~ 46번 (p10 ~ p12)
7. 47번 ~ 62번 (p12 ~ p15)
8. 63번 ~ 77번 (p16 ~ p18)
9. 78번 ~ 92번 (p19 ~ p21)
10. 93번 ~ 110번 (p22 ~ p25)
11. 111번 ~ 130번 (p25 ~ p29)
12. 131번 ~ 150번 (p30 ~ p33)
13. 151번 ~ 185번 (p34 ~ p40)
14. 186번 ~ 205번 (p41 ~ p44)
15. 206번 ~ 229번 (p45 ~ p49)
16. 230번 ~ 245번 (p49 ~ p53)
17. 246번 ~ 270번 (p53 ~ p58)
18. 271번 ~ 289번 (p58 ~ p61)
19. 290번 ~ 310번 (p61 ~ p65)
20. 311번 ~ 330번 (p65 ~ p69)
21. 331번 ~ 350번 (p69 ~ p73)
22. 351번 ~ 375번 (p73 ~ p78)
23. 376번 ~ 395번 (p78 ~ p82)
24. 396번 ~ 433번 (p82 ~ p90)
25. 기출문제 (68회)(완강)</t>
  </si>
  <si>
    <t>1. 경영지도사(생산관리분야) 자격을 취득하고자 하는 임직원</t>
  </si>
  <si>
    <t xml:space="preserve">1. 은행, 카드회사, 증권·보험회사, 홈쇼핑 등에서 텔레마케팅 업무를 담당하는 임직원
2. 공공기관 고객상담실, 통신회사, 기업체 소비자상담실 등에서 고객 상담을 담당하는 임직원 
3. 텔레마케팅에 관심 있는 자 </t>
  </si>
  <si>
    <t>1. 오리엔테이션 1급 ~ 4급 공통
2. 伽(절 가) ~ 甘(달 감) (p174 ~ p177)
3. 減(덜 감) ~ 牽(끌/이끌 견) (p178 ~ p183)
4. 絹(비단 견) ~ 鼓(북 고) (p184 ~ p189)
5. 孤(외로울 고) ~ 敎(가르칠 교) (p190 ~ p196)
6. 校(학교 교) ~ 沂(물이름 기) (p197 ~ p205)
7. 淇(물이름 기) ~ 塘(못 당) (p205 ~ p214)
8. 唐(당나라/당황할 당) ~ 絡(이을/얽을 락) (p215 ~ p222)
9. 落(떨어질 락) ~ 料(헤아릴 료) (p223 ~ p231)
10. 龍(용 룡) ~ 猛(사나울 맹) (p232 ~ p240)
11. 盲 (소경/눈멀 맹) ~ 叛 (배반할 반) (p241 ~ p250)
12. 返 (돌이킬 반) ~ 伏 (엎드릴 복) (p251 ~ p259)
13. 複 (겹칠 복) ~ 司 (맡을 사) (p260 ~ p268)
14. 沙 (모래 사) ~ 暹 (햇살치밀/나라이름 섬) (p269 ~ p279)
15. 纖 (가늘 섬) ~ 秀 (빼어날 수) (p280 ~ p287)
16. 修 (닦을 수) ~ 腎 (콩팥 신) (p288 ~ p295)
17. 伸 (펼 신) ~ 洋 (큰바다 양) (p296 ~ p303)
18. 陽 (볕 양) ~ 吾 (나 오) (p304 ~ p311)
19. 嗚 (슬플 오) ~ 元 (으뜸 원) (p312 ~ p321)
20. 原 (언덕 원) ~ 而 (말이을 이) (p322 ~ p330)
21. 已 (이미 이) ~ 笛 (피리 적) (p331 ~ p340)
22. 跡 (발자취 적) ~ 停 (머무를 정) (p341 ~ p346)
23. 情 (뜻 정) ~ 鑄 (쇠불릴 주) (p347 ~ p354)
24. 周 (두루 주) ~ 盡 (다할 진) (p355 ~ p361)
25. 陣 (진칠 진) ~ 聽 (들을 청) (p362 ~ p370)
26. 請 (청할 청) ~ 峙 (언덕 치) (p371 ~ p377)
27. 雉 (꿩 치) ~ 擺 (미칠 파) (p378 ~ p384)
28. 頗 (자못 파) ~ 閑 (한가할 한) (p385 ~ p392)
29. 恨 (한할 한) ~ 晧 (밝을 호) (p393 ~ p400)
30. 虎 (범 호) ~ 希 (바랄 희) (p402 ~ p412)
31. (꾸짖을 가) ~ 机 (책상 궤) (p56 ~ p69)
32. 櫃 (궤짝 궤) ~ 倆 (재주 량) (p70 ~ p80)
33. 粱 (기장 량) ~ 描 (그릴 묘) (p81 ~ p90)
34. 杳 (아득할 묘) ~ 譬 (팔 비) (p91 ~ p102)
35. 蜚 (바퀴/날 비) ~ 崖 (언덕 애) (p103 ~ p117)
36. 曖 (희미할 애) ~ 擬 (비길 의) (p118 ~ p127)
37. 倚(의자 의) ~ 躁 (조급할 조) (p128 ~ p138)
38. 遭 (만날 조) ~ 惻 (슬플 측) (p139 ~ p151)
39. 侈 (사치할 치) ~ 衒 (자랑할 현) (p152 ~ p164)
40. 俠 (의기로울 협) ~ 詰 (꾸짖을 힐) (p165 ~ p171) , 70회 기출문제 풀이(완강)</t>
  </si>
  <si>
    <t>1. 한자능력 검정시험 합격에 필요한 지식을 습득한다.
2. 한자능력 검정시험 관련 한자들을 파악하고 이해한다.
4. 한자능력 검정시험 자격 취득을 위한 이론을  이해한다.</t>
  </si>
  <si>
    <t>1. 오리엔테이션 1급 ~ 4급 공통
2. 1번 ~ 16번 (p48 ~ p51)
3. 17번 ~ 32번 (p52 ~ p55)
4. 33번 ~ 52번 (p56 ~ p60)
5. 53번 ~ 80번 (p61 ~ p67)
6. 81번 ~ 112번 (p68 ~ p75)
7. 113번 ~ 140번 (p76 ~ p82)
8. 141번 ~ 180번 (p83 ~ p92)
9. 181번 ~ 224번 (p93 ~ p103)
10. 225번 ~ 272번 (p104 ~ p115)
11. 273번 ~ 324번 (p116 ~ p128)
12. 325번 ~ 380번 (p129 ~ p143)
13. 381번 ~ 428번 (p144 ~ p155)
14. 429번 ~ 484번 (p156 ~ p169)
15. 485번 ~ 540번 (p170 ~ p183)
16. 541번 ~ 588번 (p184 ~ p195)
17. 589번 ~ 648번 (p196 ~ p210)
18. 649번 ~ 700번 (p211 ~ p223)
19. 701번 ~ 760번 (p224 ~ p239)
20. 761번 ~ 812번 (p240 ~ p252)
21. 813번 ~ 864번 (p253 ~ p265)
22. 865번 ~ 916번 (p266 ~ p278)
23. 917번 ~ 972번 (p279 ~ p292)
24. 973번 ~ 1036번 (p293 ~ p308)
25. 1037번 ~ 1104번 (p309 ~ p325)
26. 1105번 ~ 1156번 (p326 ~ p339)
27. 1157번 ~ 1204번 (p340 ~ p351)
28. 1205번 ~ 1260번 (p352 ~ p365)
29. 1261번 ~ 1316번 (p366 ~ p379)
30. 1317번 ~ 1352번 (p380 ~ p388)
31. 1353번 ~ 1396번 (p389 ~ p399)
32. 1397번 ~ 1456번 (p400 ~ p414)
33. 1457번 ~ 1504번 (p415 ~ p426)
34. 1505번 ~ 1564번 (p427 ~ p442)
35. 1565번 ~ 1616번 (p443 ~ p455)
36. 1617번 ~ 1676번 (p456 ~ p470)
37. 1677번 ~ 1736번 (p471 ~ p485)
38. 1737번 ~ 1804번 (p486 ~ p502)
39. 1805번 ~ 1864번 (p503 ~ p517)
40. 1865번 ~ 1936번 (p518 ~ p535)
41. 1937번 ~ 2004번 (p536 ~ p553)
42. 2005번 ~ 2068번 (p554 ~ p569)
43. 2069번 ~ 2148번 (p570 ~ p589)
44. 2149번 ~ 2220번 (p590 ~ p607)
45. 2221번 ~ 2308번 (p608 ~ p629)
46. 2309번 ~ 2355번, 70회 기출문제풀이 (p630 ~ p641)(완강)</t>
  </si>
  <si>
    <t>1. 한자능력 검정시험 합격에 필요한 지식을 습득한다.
2. 한자능력 검정시험 관련 한자들을 파악하고 이해한다.
5. 한자능력 검정시험 자격 취득을 위한 이론을  이해한다.</t>
  </si>
  <si>
    <t>1. 오리엔테이션 1급 ~ 4급 공통
2. 오리엔테이션, 1번 ~ 4번 (p52)
3. 5번 ~ 20번 (p53 ~ p56)
4. 21번 ~ 48번 (p57 ~ p63)
5. 49번 ~ 80번 (p64 ~ p71)
6. 81번 ~ 104번 (p72 ~ p77)
7. 105번 ~ 128번 (p78 ~ p83)
8. 129번 ~ 157번 (p84 ~ p91)
9. 157번 ~ 192번 (p91 ~ p99)
10. 193번 ~ 228번 (p100 ~ p109)
11. 229번 ~ 260번 (p110 ~ p117)
12. 261번 ~ 292번 (p118 ~ p125)
13. 293번 ~ 332번 (p126 ~ p135)
14. 333번 ~ 364번 (p136 ~ p143)
15. 365번 ~ 404번 (p144 ~ p153)
16. 405번 ~ 440번 (p154 ~ p162)
17. 441번 ~ 472번 (p163 ~ p170)
18. 473번 ~ 500번 (p171 ~ p177)
19. 501번 ~ 536번 (p178 ~ p186)
20. 537번 ~ 576번 (p187 ~ p196)
21. 577번 ~ 608번 (p197 ~ p204)
22. 609번 ~ 644번 (p205 ~ p213)
23. 645번 ~ 680번 (p214 ~ p680)
24. 681번 ~ 720번 (p223 ~ p232)
25. 721번 ~ 760번 (p233 ~ p243)
26. 761번 ~ 796번 (p244 ~ p252)
27. 797번 ~ 828번 (p253 ~ p260)
28. 829번 ~ 868번 (p261 ~ p270)
29. 869번 ~ 904번 (p271 ~ p279)
30. 905번 ~ 940번 (p280 ~ p288)
31. 941번 ~ 976번 (p289 ~ p297)
32. 977번 ~ 1016번 (p298 ~ p307)
33. 1017번 ~ 1060번 (p308 ~ p318)
34. 1061번 ~ 1116번 (p319 ~ p333)
35. 1117번 ~ 1152번 (p334 ~ p342)
36. 1153번 ~ 1192번 (p343 ~ p352)
37. 1193번 ~ 1244번 (p353 ~ p365)
38. 1245번 ~ 1284번 (p366 ~ p375)
39. 1285번 ~ 1328번 (p376 ~ p386)
40. 1329번 ~ 1372번 (p387 ~ p397)
41. 1373번 ~ 1424번 (p398 ~ p411)
42. 1425번 ~ 1464번 (p412 ~ p421)
43. 1465번 ~ 1508번 (p422 ~ p432)
44. 1509번 ~ 1556번 (p433 ~ p444)
45. 1557번 ~ 1592번 (p445 ~ p453)
46. 1593번 ~ 1632번 (p454 ~ p463)
47. 1633번 ~ 1680번 (p464 ~ p475)
48. 1681번 ~ 1724번 (p476 ~ p486)
49. 1725번 ~ 1772번 (p487 ~ p499)
50. 1773번 ~ 1817번, 70회 기출문제풀이 (p500 ~ p511)(완강)</t>
  </si>
  <si>
    <t>물류관리사</t>
  </si>
  <si>
    <t>(국제물류사 : 이론강의) 국제물류사Ⅰ</t>
  </si>
  <si>
    <t>국제물류사 1차</t>
  </si>
  <si>
    <t>1. 국제무역실무, 국제복합운송, 관세 및 통관 등에 대한 이해를 통하여 국제물류사 시험에 대비할 수 있다.</t>
  </si>
  <si>
    <t>1. 국제물류의 정의
2. 국제물류의 특성과 중요성
3. 국제물류의 환경변화
4. 무역거래와 무역계약
5. 인코텀스
6. 신용장 작성실무(1)
7. 신용장 작성실무(2)
8. 수출입실무와 클레임처리, 육상운송
9. 국제해상운송
10. 국제항공운송
11. 컨테이너 운송과 항만
12. 해상보험과 보험증권 실무
13. 해상보험조건
14. 국제복합운송(1)
15. 국제복합운송(2)
16. 국제복합운송 실무
17. 국제도로물품운송조약
18. 국제철도물품운송조약
19. 선하증권통일조약
20. UN해상화물운송조약
21. 국제항공운송통일조약
22. 컨테이너안전협약
23. 복합운송증권규칙
24. 국제물품매매계약 유엔협약
25. 무역조건해석국제규칙
26. 추심에 관한 통일 규칙
27. 협회적하약관
28. 국제상사중재판정협약  
29. 상법</t>
  </si>
  <si>
    <t>1. 국제물류사 자격증 취득 준비자
2. 기업체 물류 관련 담당 임직원
3. 기업체 무역 관련 담당 임직원</t>
  </si>
  <si>
    <t>(국제물류사 : 이론강의) 국제물류사Ⅱ</t>
  </si>
  <si>
    <t>국제물류사 2차</t>
  </si>
  <si>
    <t>1. 수출,입 업무의 일반적 절차(1) 
2. 수출,입 업무의 일반적 절차(2)    
3. 해외시장조사   
4. 무역거래의 기본조건    
5. 정형거래조건과 INCOTERMS    
6. 무역거래의 종류    
7. 신용장    
8. 환어음    
9. 선적서류 
10. Business의 구성과 형식    
11. 유형별 Business Letter(1)     
12. 유형별 Business Letter(2)      
13. 일반거래조건협정서 
14. 신용장 실무 
15. 신용장 관련 Letter  
16. 수입화물선취보증서  
17. 해상위험과 손해
18. Practical Business Expressions 
19. 화환신용장 통일 규칙 600 
20. UCP 조문(1)
21. UCP 조문(2)
22. UCP 조문(3)  
23. 국제복합운송 제도  
24. 국제복합운송 형태      
25. 국제복합운송증권      
26. 국제무역 클레임      
27. 국제복합운송과 보험 
28. 컨테이너 운송    
29. 항공운송의 시설 및 장비  
30. 물류정보 관리     
31. 국제특송  
32. 무역과 물류보안 
33. 관세의 개요    
34. 관세징수권의 우선  
35. 과세표준  
36. 과세가격 결정방법  
37. 관세율  
38. 납세의무의 확정 
39. 관세채권 확보수단   
40. 관세감면     
41. 행정쟁송제도    
42. 보세구역  
43. 특허보세구역  
44. 통관 
45. 지적재산권 보호제도  
46. 세관공무원의 자료제출 요청  
47. 품목 분류</t>
  </si>
  <si>
    <t>1. 물류관련 업무 담당자나 관심있는 자 
2. 물류업계 종사자나 관심있는자 
3. 물류관련 자격증 취득을 원하는 자</t>
  </si>
  <si>
    <t>산업안전</t>
  </si>
  <si>
    <t>1. 전기기능사 자격취득을 위한 이론적인 바탕 뿐 아니라 전기 실무 현업에 종사하시는 분들의 전기 관련 업무 능력 향상에 도움을 줄 수 있다. 
2. 전기 관련 수험서 분야에서 오랫동안 사랑 받아 온 도서출판 성안당의 노하우와 오랜 강의 경력의 저자직강을 통해 전기일반, 전기시공, 전기재료 등을 자세하게 이해하여 국가기술자격 취득에 도움이 될 수 있다. 
3. 전기기능사 자격증 취득과정 중 필수과목인 전기이론, 전기설비 과목의 심층학습을 통하여보다 자세하게 이해하고, 나아가 자격증 취득의 밑바탕이 되고자 한다.</t>
  </si>
  <si>
    <t xml:space="preserve">1. 전기의 본질 및 전압과 전류
2. 전지와 전기 저항
3. 자기현상
4. 전류에 의한 자계
5. 정전기와 콘덴서
6. 교류의 발생과 직렬 회로
7. 복소수와 기호법 표시
8. 3상 교류회로
9. 회로망
10. 배전재료(전선)
11. 배선 재료(개폐기)와 공사용 공구
12. 전선의 접속과 옥내 배선 공사 분류
13. 옥내 배선 공사(전선관, 덕트, 케이블)
14. 전선 및 기계 기구의 보안 공사
15. 인입선과 가선 공사
16. 주상 기구의 설치와 배전반 개요
17. 수·변전 설비의 구성과 전력 퓨즈
18. 특수 장소 및 전기 응용 시설 공사
</t>
  </si>
  <si>
    <t>1. 전기기능사 자격취득을 하고자 하는 자 
2. 현 전기관련 기능사 자격을 취득하였으나 이론적인 배경이 부족한 자 
3. 전기기능사 자격 취득을 위한 관련 학과 재학 및 졸업생 
4. 현업에 종사하면서 직무특성상 전기 이론 교육이 필요한 자</t>
  </si>
  <si>
    <t>1. 전기기능사 자격취득을 위한 이론적인 바탕 뿐 아니라 전기 실무 현업에 종사하시는 분들의 전기 관련 업무 능력 향상에 도움을 줄 수 있다. 
2. 전기 관련 수험서 분야에서 오랫동안 사랑 받아 온 도서출판 성안당의 노하우와 오랜 강의 경력의 저자직강을 통해 전기일반, 전기시공, 전기재료 등을 자세하게 이해하여 국가기술자격 취득에 도움이 될 수 있다. 
3. 전기기능사 자격증 취득과정 중 필수과목인 전기이론, 전기설비 과목의 심층학습을 통하여 보다 자세하게 이해하고, 나아가 자격증 취득의 밑바탕이 되고자 한다.</t>
  </si>
  <si>
    <t xml:space="preserve">1. 직류 발전기 원리와 구조 및 전기자 권선법
2. 기계동력 및 전기자 반작용과 정류
3. 직류발전기의 종류와 특성
4. 전압변동률과 병렬운전
5. 직류전동기의 원리 및 종류와 특성
6. 직류전동기의 운전 및 손실과 효율
7. 동기발전기의 원리와 종류 및 냉각방식
8. 전기자 권선법과 전기자 반작용
9. 동기 발전기의 출력과 단락비
10. 동기발전기의 병렬운전과 안정도
11. 동기 전동기의 특성
12. 변압기 원리와 유기기전력
13. 변압기의 등가회로와 전압변동률
14. 변압기의 절연유와 결선법
15. 변압기의 병렬운전과 상수변환
16. 유도전동기의 원리와 구조 및 슬립
17. 유도전동기의 특성과 비례추이
18. 유도전동기의 운전과 정류기
</t>
  </si>
  <si>
    <t>1. 전기(산업)기사는 전기기계 기구의 설계, 제작, 관리 등과 전기설비를구성하는 모든 기자재의 규격, 크기, 용량 등을 산정하기 위한 계산 및 자료의 활용과 전기설비의 설계, 도면 및 시방서 작성 등에 전문적인 역할과 전기안전 및 관리를 담당하고, 공사현장에서 공사를 시공, 감독하거나 제조공정의 관리, 발전, 소전 및 변전시설의 유지관리, 기타 전기시설에 관한 보안관리업무를 수행한다. 
2. 전기기사의 필수과목인 전기설비기준 과목의 심층학습을 통하여 보다 자세하게 이해하고, 나아가 전기기사 취득의 밑바탕이 되고자 한다.</t>
  </si>
  <si>
    <t>1. 용어해설과 전선 및 전로의 절연
2. 전로의 절연내력 시험
3. 전로의 접지공사(1)
4. 전로의 접지공사(2)
5. 기계 및 기구
6. 발전소·변전소·개폐소
7. 가공전선로의 유도 장해 방지와 지지물
8. 고·저압 가공전선로
9. 경간의 제한과 가공전선의 이격거리
10. 옥측, 옥상 전선로 및 인입선 시설
11. 특고압 가공 전선로(1)
12. 특고압 가공 전선로(2)
13. 지중 및 기타 전선로
14. 전력 보안 통신 설비
15. 전기사용장소의 시설(옥내의 시설)
16. 간선과 분기 회로
17. 옥내배선공사 1
18. 옥내배선공사 2
19. 고압 및 특고압 옥내 배선과 옥외 및 특수시설
20. 온천용 승온기와 전기욕기 등 특수시설
21. 전기 철도 등</t>
  </si>
  <si>
    <t>1. 현업에서 실제로 전기관련 업무에 종사 혹은 관리, 감독하는 관리자
 2. 전기관련 기업, 관리·감독자, 시설물 유지보수 관련 종사자</t>
  </si>
  <si>
    <t>산업안전(산업)기사실기 작업형</t>
  </si>
  <si>
    <t xml:space="preserve">1. 산업안전(산업)기사 실기 - 작업형 강좌 학습을 통해 산업안전기사 자격증 취득에 대비할 수 있다. </t>
  </si>
  <si>
    <t>1. 작업형의 기본 내용
2. 기계위험 방지기술
3. 전기위험 방지기술
4. 화학설비위험 방지기술
5. 건설안전기술
6. 보호장구
7. [과년도기출문제]2011년 1회 산업기사
8. [과년도기출문제]2011년 1회 기사
9. [과년도기출문제]2011년 2회 산업기사
10. [과년도기출문제]2011년 2회 기사
11. [과년도기출문제]2011년 3회 산업기사
12. [과년도기출문제]2011년 3회 기사
13. [과년도기출문제]2012년 1회 산업기사
14. [과년도기출문제]2012년 1회 기사
15. [과년도기출문제]2012년 2회 산업기사
16. [과년도기출문제]2012년 2회 기사
17. [과년도기출문제]2012년 3회 산업기사
18. [과년도기출문제]2012년 3회 기사
19. [과년도기출문제]2013년 1회 산업기사
20. [과년도기출문제]2013년 1회 기사
21. [과년도기출문제]2013년 2회 산업기사
22. [과년도기출문제]2013년 2회 기사
23. [과년도기출문제]2013년 3회 산업기사
24. [과년도기출문제]2013년 3회 기사
25. [과년도기출문제]2014년 1회 산업기사(1)
26. [과년도기출문제]2014년 1회 산업기사(2)
27. [과년도기출문제]2014년 1회 기사(1)
28. [과년도기출문제]2014년 1회 기사(2)
29. [과년도기출문제]2014년 1회 기사(3)
30. [과년도기출문제]2014년 3회 산업기사
31. [과년도기출문제]2015년 1회 산업기사(1)
32. [과년도기출문제]2015년 1회 산업기사(2)
33. [과년도기출문제]2015년 1회 기사(1)
34. [과년도기출문제]2015년 1회 기사(2)
35. [과년도기출문제]2015년 1회 기사(3)</t>
  </si>
  <si>
    <t>1. 산업안전기사(산업기사) 자격증 시험대비자
2. 산업안전관련 현업 종사자                     
3. 산업안전관련업종에 근무하는 자                      
4. 공공기관 등의 유관기관에서 근무하는 자                     
5. 취업을 준비중인 대학 졸업 예정자</t>
  </si>
  <si>
    <t>산업안전(산업)기사실기 필답형</t>
  </si>
  <si>
    <t xml:space="preserve">1. 산업안전(산업)기사 실기 - 필답형 강좌 학습을 통해 산업안전기사 자격증 취득에 대비할 수 있다. </t>
  </si>
  <si>
    <t>1. [산업안전관리론(안전·보건관리)] 1.안전·보건관리 조직
2. [산업안전관리론(안전·보건관리)] 안전·보건관리 조직 출제예상문제
3. [산업안전관리론(안전·보건관리)] 2.안전·보건관리 계획수립 및 운용
4. [산업안전관리론(안전·보건관리)] 안전·보건관리 계획수립 및 운용 출제예상문제
5. [산업안전관리론(안전·보건관리)] 3.산업재해 발생 및 재해 조사분석
6. [산업안전관리론(안전·보건관리)] 산업재해 발생 및 재해 조사분석 출제예상문제
7. [산업안전관리론(안전·보건관리)] 4.안전 점검·인증 및 진단
8. [산업안전관리론(안전·보건관리)] 안전 점검·인증 및 진단 출제예상문제
9. [안전·보건교육 및 산업심리] 1.안전·보건교육
10. [안전·보건교육 및 산업심리] 안전·보건교육 출제예상문제(1)
11. [안전·보건교육 및 산업심리] 안전·보건교육 출제예상문제(2)
12. [안전·보건교육 및 산업심리] 2.산업심리
13. [안전·보건교육 및 산업심리] 산업심리 출제예상문제
14. [인간공학 및 시스템 위험분석] 1.인간공학(Human Engineering)
15. [인간공학 및 시스템 위험분석] 인간공학(Human Engineering) 출제예상문제
16. [인간공학 및 시스템 위험분석] 2.시스템 위험분석
17. [인간공학 및 시스템 위험분석] 시스템 위험분석 출제예상문제
18. [기계 및 운반안전] 1.기계안전 일반
19. [기계 및 운반안전] 기계안전 일반 출제예상문제
20. [기계 및 운반안전] 2.각종 기계의 안전
21. [기계 및 운반안전] 각종 기계의 안전 출제예상문제(1)
22. [기계 및 운반안전] 각종 기계의 안전 출제예상문제(2)
23. [기계 및 운반안전] 3.운반안전 일반
24. [기계 및 운반안전] 운반안전 일반 출제예상문제
25. [전기안전(전기안전 일반)] 1.감전 재해
26. [전기안전(전기안전 일반)] 감전 재해 출제예상문제
27. [전기안전(전기안전 일반)] 2.전기 설비 및 작업 안전
28. [전기안전(전기안전 일반)] 전기 설비 및 작업 안전 출제예상문제
29. [전기안전(전기안전 일반)] 3.전기 화재 및 정전기 재해
30. [전기안전(전기안전 일반)] 전기 화재 및 정전기 재해 출제예상문제
31. [전기안전(전기안전 일반)] 4.전기 설비의 방폭
32. [전기안전(전기안전 일반)] 전기 설비의 방폭 출제예상문제
33. [화공안전 및 작업환경] 1.유해 위험물 안전(화공안전 일반)
34. [화공안전 및 작업환경] 유해 위험물 안전(화공안전 일반) 출제예상문제
35. [화공안전 및 작업환경] 2.화학 설비의 안전
36. [화공안전 및 작업환경] 화학 설비의 안전 출제예상문제
37. [화공안전 및 작업환경] 3.작업 환경 안전 일반
38. [화공안전 및 작업환경] 작업 환경 안전 일반 출제예상문제
39. [화공안전 및 작업환경] 4.소화 및 방호 설비
40. [화공안전 및 작업환경] 소화 및 방호 설비 출제예상문제
41. [건설안전(건설안전 일반)] 1.토질시험 ~ 4.건설업 산업안전·보건관리비
42. [건설안전(건설안전 일반)] 5.쇼벨계 굴착기계 ~ 7.운반기계
43. [건설안전(건설안전 일반)] 8.건설용 양중기
44. [건설안전(건설안전 일반)] 9.항타기·항발기 ~ 13.추락방지용 방망의 구조 및 안전기준
45. [건설안전(건설안전 일반)] 14.낙하·비래위험방지 및 안전조치 ~ 19.토사붕괴시 조치사항
46. [건설안전(건설안전 일반)] 20.경사로 ~ 25.비계의 종류 및 설치기준
47. [건설안전(건설안전 일반)]출제예상문제(1)
48. [건설안전(건설안전 일반)]출제예상문제(2)
49. [보호장구 및 안전·보건 표지] 1.안전 보호장구 ~ 3.안전·보건 표지
50. [보호장구 및 안전·보건 표지] 출제예상문제
51. [과년도기출문제]2011년 1회 산업기사
52. [과년도기출문제]2011년 1회 기사
53. [과년도기출문제]2011년 2회 산업기사
54. [과년도기출문제]2011년 2회 기사
55. [과년도기출문제]2011년 3회 산업기사
56. [과년도기출문제]2011년 3회 기사
57. [과년도기출문제]2012년 1회 산업기사
58. [과년도기출문제]2012년 1회 기사
59. [과년도기출문제]2012년 2회 산업기사
60. [과년도기출문제]2012년 2회 기사
61. [과년도기출문제]2012년 3회 산업기사
62. [과년도기출문제]2012년 3회 기사
63. [과년도기출문제]2013년 1회 산업기사
64. [과년도기출문제]2013년 1회 기사
65. [과년도기출문제]2013년 2회 산업기사
66. [과년도기출문제]2013년 2회 기사
67. [과년도기출문제]2013년 3회 산업기사
68. [과년도기출문제]2013년 3회 기사
69. [과년도기출문제]2014년 1회 산업기사
70. [과년도기출문제]2014년 1회 기사
71. [과년도기출문제]2014년 2회 산업기사
72. [과년도기출문제]2014년 2회 기사
73. [과년도기출문제]2014년 3회 산업기사
74. [과년도기출문제]2014년 3회 기사
75. [과년도기출문제]2015년 1회 산업기사
76. [과년도기출문제]2015년 1회 기사</t>
  </si>
  <si>
    <t xml:space="preserve">1. 건설안전기술 강좌 학습을 통해 자격증산업안전기사 자격증 취득에 대비할 수 있다. </t>
  </si>
  <si>
    <t>1. 건설공사 안전 개요(1)
2. 건설공사 안전 개요(2)
3. 건설공사 안전 개요(3)
4. 건설공사 안전 개요 출제예상문제
5. 건설공구 및 장비(건설기계)(1)
6. 건설공구 및 장비(건설기계)(2)
7. 건설공구 및 장비(건설기계) 출제예상문제
8. 양중기 및 해체공사의 안전(1)
9. 양중기 및 해체공사의 안전(2)
10. 양중기 및 해체공사의 안전 출제예상문제
11. 건설재해 및 대책(1)
12. 건설재해 및 대책(2)
13. 건설재해 및 대책(3)
14. 건설재해 및 대책 출제예상문제
15. 건설 가시설물 설치기준(1)
16. 건설 가시설물 설치기준(2)
17. 건설 가시설물 설치기준(3)
18. 건설 가시설물 설치기준 출제예상문제
19. 건설 구조물 공사안전(1)
20. 건설 구조물 공사안전(2)
21. 건설 구조물 공사안전 출제예상문제
22. 운반·하역작업 안전(1)
23. 운반·하역작업 안전 출제예상문제</t>
  </si>
  <si>
    <t xml:space="preserve">1. 기계위험방지기술 강좌 학습을 통해 산업안전기사 자격증 취득에 대비할 수 있다. </t>
  </si>
  <si>
    <t>1. 기계 안전의 개념(1)
2. 기계 안전의 개념(2)
3. 기계 안전의 개념(3)
4. 기계 안전의 개념 출제예상문제
5. 공작기계의 안전(1)
6. 공작기계의 안전(2)
7. 공작기계의 안전(3)
8. 공작기계의 안전 출제예상문제
9. 프레스 및 전단기의 안전(1)
10. 출제예상문제
11. 기타 산업용 기계·기구(1)
12. 기타 산업용 기계·기구(2)
13. 기타 산업용 기계·기구 출제예상문제
14. 운반기계 및 양중기(1)
15. 운반기계 및 양중기(2)
16. 운반기계 및 양중기 출제예상문제
17. 기초역학 및 설비진단(1)
18. 기초역학 및 설비진단 출제예상문제</t>
  </si>
  <si>
    <t>산업안전기사 필기</t>
  </si>
  <si>
    <t xml:space="preserve">1. 산업안전관리론 강좌 학습을 통해 산업안전기사 자격증 취득에 대비할 수 있다. </t>
  </si>
  <si>
    <t>1. OT
2. 안전보건관리의 개요(1)
3. 안전보건관리의 개요(2)
4. 안전보건관리의 개요(3)
5. 안전보건관리의 개요(4)
6. 안전보건관리의 개요(5)
7. 안전보건관리의 개요(6)
8. 안전보건관리 출제예상문제
9. 안전보건관리체제 및 운영(1)
10. 안전보건관리체제 및 운영(2)
11. 안전보건관리체제 출제예상문제
12. 재해조사 및 분석(1)
13. 재해조사 및 분석(2)
14. 재해조사 및 분석(3)
15. 재해조사 및 분석(4)
16. 재해조사 및 분석 출제예상문제
17. 안전점검 및 검사·인증·진단(1)
18. 안전점검 및 검사·인증·진단(2)
19. 안전점검 및 검사·인증·진단 출제예상문제
20. 보호구 및 안전·보건표지(1)
21. 보호구 및 안전·보건표지(2)
22. 보호구 및 안전·보건표지 출제예상문제
23. 산업안전심리(1)
24. 산업안전심리(2)
25. 산업안전심리(3)
26. 산업안전심리 출제예상문제
27. 인간의 특성과 안전(1)
28. 인간의 특성과 안전(2)
29. 인간의 특성과 안전(3)
30. 인간의 특성과 안전(4)
31. 인간의 특성과 안전 출제예상문제
32. 안전·보건교육의 개념(1)
33. 안전·보건교육의 개념(2) 
34. 안전·보건교육의 개념 출제예상문제
35. 교육내용 및 방법(1)
36. 교육내용 및 방법 출제예상문제
37. 산업안전관계법규(1)
38. 산업안전관계법규(2)
39. 산업안전관계법규 출제예상문제</t>
  </si>
  <si>
    <t xml:space="preserve">1. 인간공학및시스템안전공학 강좌 학습을 통해 산업안전기사 자격증 취득에 대비할 수 있다. </t>
  </si>
  <si>
    <t>1. 안전과 인간공학(1)
2. 안전과 인간공학(2)
3. 안전과 인간공학(3)
4. 안전과 인간공학(4)
5. 안전과 인간공학 출제예상문제
6. 정보입력 표시(1)
7. 정보입력 표시(2)
8. 정보입력 표시(3)
9. 정보입력 표시 출제예상문제
10. 인간계측 및 작업공간(1)
11. 인간계측 및 작업공간(2)
12. 인간계측 및 작업공간 출제예상문제
13. 작업환경관리(1)
14. 작업환경관리(2)
15. 작업환경관리(3)
16. 작업환경관리 출제예상문제
17. 시스템 위험분석(1)
18. 시스템 위험분석(2)
19. 시스템 위험분석 출제예상문제
20. 결함수 분석법(1)
21. 결함수 분석법 출제예상문제
22. 안전성 평가(1)
23. 안전성 평가 출제예상문제
24. 각종 설비의 유지관리(1)
25. 각종 설비의 유지관리 출제예상문제</t>
  </si>
  <si>
    <t xml:space="preserve">1. 전기위험방지기술 강좌 학습을 통해 산업안전기사 자격증 취득에 대비할 수 있다. </t>
  </si>
  <si>
    <t>1. 전기의 위험성 및 전격재해 방지대책(1)
2. 전기의 위험성 및 전격재해 방지대책(2)
3. 전기의 위험성 및 전격재해 방지대책 출제예상문제
4. 전기설비기기 및 전기작업안전(1)
5. 전기설비기기 및 전기작업안전(2)
6. 전기설비기기 및 전기작업안전(3)
7. 전기설비기기 및 전기작업안전 출제예상문제
8. 전기화재 및 예방대책(1)
9. 전기화재 및 예방대책 출제예상문제
10. 정전기재해 방지대책(1)
11. 정전기재해 방지대책(2)
12. 정전기재해 방지대책 출제예상문제
13. 전기설비의 방폭(1)
14. 전기설비의 방폭(2)
15. 전기설비의 방폭 출제예상문제</t>
  </si>
  <si>
    <t xml:space="preserve">1. 화학설비 위험방지기술 강좌 학습을 통해 산업안전기사 자격증 취득에 대비할 수 있다. </t>
  </si>
  <si>
    <t>1. 위험물의 화학(1)
2. 위험물의 화학 출제예상문제
3. 위험물의 분류 및 안전조치(1)
4. 위험물의 분류 및 안전조치 출제예상문제
5. 유독물의 관리(1)
6. 유독물의 관리 출제예상문제
7. 화재 및 폭발의 개요(1)
8. 화재 및 폭발의 개요(2)
9. 화재 및 폭발의 개요 출제예상문제
10. 화재 및 폭발의 반응(1)
11. 화재 및 폭발의 반응 출제예상문제
12. 반응설비의 분류 및 안전대책(1)
13. 반응설비의 분류 및 안전대책 출제예상문제
14. 건조, 저장설비의 분류 및 안전대책(1)
15. 건조, 저장설비의 분류 및 안전대책 출제예상문제
16. 화학설비의 제어장치(1)
17. 화학설비의 제어장치 출제예상문제
18. 소화 및 방호설비(1)
19. 소화 및 방호설비 출제예상문제
20. 공정안전관리 출제예상문제</t>
  </si>
  <si>
    <t>1. 소방설비기사(기계분야) 자격취득을 하고자 하는 자 
2. 자격을 취득하였으나 이론적인 배경이 부족한 자 
3. 관련 현업에 종사하면서 직무특성상 소방설비에 대한 이론 교육이 필요한 자</t>
  </si>
  <si>
    <t>파워포인트 2013 무작정 따라하기</t>
  </si>
  <si>
    <t>Grammar/Writing</t>
  </si>
  <si>
    <t>1. 실생활에 자주 쓰이는 200개 문장으로 외국인과 대화하자.
2. 짧은 문장을 활용하여 조금씩 길게 말하는 방법을 익히자.</t>
  </si>
  <si>
    <t>1. [직업] 회사원/ 경찰관/ 사업가
2. [직업] 의사/ 패션 디자이너
3. [직업] 연기자/ 운동선수/ 종업원
4. [직업] 변호사/ 교수
5. [회사생활] 자기소개/ 영어인터뷰 1/ 영어인터뷰 2
6. [회사생활] 이메일/ 비즈니스 미팅
7. [회사생활] 출장/ 발표/ 회사 생활
8. [회사생활] 프로젝트/ 외근
9. [사람들] 성격/ 외모/ 이상형
10. [사람들] 심리/ 호감형
11. [사람들] 헤어스타일/ 패션/ 국적파악
12. [사람들] 타인의 나이/ 바람을 말하기
13. [의사표현] 광고 회사에서/ 직장내 인간 관계/ 의견에 동의하기, 하지않기
14. [의사표현] 상사와의 면담/ 해고
15. [의사표현] 칭찬하기/ 시험 기간/ 시험 성적
16. [의사표현] 법정에 서다/ 바람둥이
17. [취미와 SNS] 친구 만나기/ 페이스북/ 인스타그램
18. [취미와 SNS] 트위터/ 블로그
19. [취미와 SNS] 음악/ 사진/ 외국어
20. [취미와 SNS] 컴퓨터 게임/ 요리</t>
  </si>
  <si>
    <t>1. 맨날 “How are you?”의 답변을 “I’m fine thank you and you?”라고만 하시는 분들
2. 문법 때문에 영어 말하기가 두려우신 분들
3. 짧은 문장은 그나마 하겠는데, 조금씩 길어지는 표현은 어렵다 느껴지시는 분들
4. 영어를 즐기는 것이 아닌 ‘공부’로만 생각하신 분들</t>
  </si>
  <si>
    <t>1. [유학/ 이민] 어학연수/ 수강신청/ 유학
2. [유학/ 이민] 워킹홀리데이/ 워킹홀리데이(농장에서 일하기)
3. [유학/ 이민] 워킹홀리데이(주방에서 일하기)/ 홈스테이/ 가디언
4. [유학/ 이민] 룸메이트/ 이민
5. [여행] 공항/ 기내서비스/ 입국심사
6. [여행] 면세점/ 호텔 레스토랑
7. [여행] 미국/ 프랑스/ 캐나다
8. [여행] 일본/ 중국
9. [외국인] 인천공항/ 거주지/ 지하철 타는 법
10. [외국인] 집 구하기/ 길 묻기
11. [외국인] 전화/ 한국음식/ 인사동
12. [외국인] 카카오톡/ 약속잡기
13. [행사] 베이비샤워/ 생일파티/ 입학식
14. [행사] 졸업식/ 졸업파티
15. [행사] 홈파티/ 결혼식/ 브라이드 샤워
16. [행사] 개업식/ 장례식
17. [응급상황/ 정치] 신문/ 뉴스/ 정치
18. [응급상황/ 정치] 소송/ 차 사고 #2
19. [응급상황/ 정치] 보험/ 응급전화/ 경찰서
20. [응급상황/ 정치] 약 복용/ 의사의 조언</t>
  </si>
  <si>
    <t>200패턴 영어로 쉽게 말하기</t>
  </si>
  <si>
    <t>1. [계절/ 날씨] 맑은 날씨/ 흐린 날씨/ 황사
2. [계절/ 날씨] 비 오는 날/ 태풍
3. [계절/ 날씨] 봄/ 여름/ 가을
4. [계절/ 날씨] 겨울/ 눈
5. [시간/ 날짜/ 숫자] 시간/ 날짜/ 년도
6. [시간/ 날짜/ 숫자] 계산(숫자)/ 계산(쇼핑)
7. [시간/ 날짜/ 숫자] 화폐/ 한국화폐/ 은행
8. [시간/ 날짜/ 숫자] 주식/ 부동산
9. [일상생활] 대중교통/ 주유소에서/ 자동차
10. [일상생활] 장보기/ 온라인 쇼핑
11. [일상생활] 백화점 쇼핑/ 선물/ 청소
12. [일상생활] 학교/ 도서관
13. [취미활동] 영화/ 콘서트/ 뮤지컬
14. [취미활동] 미술관/ 스케이트
15. [취미활동] 술집/ 맛집/ 소개팅
16. [취미활동] 봉사활동/ 동아리
17. [전공과목] 토익/ 토플/ 수학
18. [전공과목] 과학/ 영어
19. [전공과목] 체육/ 역사/ 경제
20. [전공과목] 회계/ 음대</t>
  </si>
  <si>
    <t>1. [운동] 다이어트/ 수영/ 골프
2. [운동] 자전거/ 헬스장
3. [운동] 축구/ 야구/ 당구
4. [운동] 스노보드/ 올림픽
5. [식생활] 패밀리 레스토랑/ 뷔페/ 구내식당
6. [식생활] 한식당/ 중식당
7. [식생활] 일식당/ 패스트 푸드/ 브런치
8. [식생활] 커피/ 베이커리
9. [야외활동] 산책/ 피크닉/ 캠핑
10. [야외활동] 바비큐/ 등산
11. [야외활동] 동물원/ 놀이공원/ 댄스
12. [야외활동] 바다/ 서핑
13. [기념일] 발렌타인데이/ 어머니의 날/ 노동절
14. [기념일] 할로윈/ 추수감사절
15. [기념일] 크리스마스/ 박싱데이/ 새해
16. [기념일] 부활절/ 선거 날
17. [전화통화] 피자주문/ 포장 예약/ 불평/ 항의
18. [전화통화] 여행예약/ 호텔 예약
19. [전화통화] 룸서비스/ 미용실/ 네일숍
20. [전화통화] 마사지샵/ 전화 인터뷰</t>
  </si>
  <si>
    <t>1. 3단계 학습을 통해 패턴을 확실하게 내 것으로 만다.
2. 실제 비즈니스 상황에 쓰이는 예문을 통해 더욱 효과적으로 학습한다.</t>
  </si>
  <si>
    <t>1. [전화] 전화 받고 걸기 1 
2. [전화] 전화 받고 걸기 2 / 정보 교환 및 메시지 남기고 받기 1 
3. [전화] 정보 교환 및 메시지 남기고 받기 2 
4. [전화] 정보 교환 및 메시지 남기고 받기 3 / 전화 연결 및 약속 정하고 바꾸기 1 
5. [전화] 전화 연결 및 약속 정하고 바꾸기 2 / 전화 통화 미루기 및 마무리하기 1 
6. [전화] 전화 통화 미루기 및 마무리하기 2 / [이메일] 서두 1 
7. [이메일] 서두 2 
8. [이메일] 서두 3 / 정보, 첨부 파일, 전달 사항 1 
9. [이메일] 정보, 첨부 파일, 전달 사항 2 / 초대, 요청 및 수락, 거절 1 
10. [이메일] 초대, 요청 및 수락, 거절 2 / 회사, 제품, 사업 제안하기 1 
11. [이메일] 회사, 제품, 사업 제안하기 2 
12. [이메일] 회사, 제품, 사업 제안하기 3 
13. [이메일] 불만 및 클레임 대처하기 1 
14. [이메일] 불만 및 클레임 대처하기 2 
15. [이메일] 불만 및 클레임 대처하기 3 / 긍정적인 맺음말 / [가벼운 대화] 인사와 소개 1 
16. [가벼운 대화] 인사와 소개 2 / 가벼운 대화로 긴장 풀기 1 
17. [가벼운 대화] 가벼운 대화로 긴장 풀기 2 
18. [가벼운 대화] 가벼운 대화로 긴장 풀기 3 
19. [가벼운 대화] 접대하기 1 / [회의와 토론] 회의 시작 및 목적, 안건 언급하기 1 
20. [회의와 토론] 회의 시작 및 목적, 안건 언급하기 2</t>
  </si>
  <si>
    <t>1. 영어 강의가 식상하다 느껴 매번 실망하셨던 학습자
2. 다양한 비즈니스 상황에 따라 말 한마디, 이메일 단 한 줄을 쓰더라도 쉽지만 고급스러운 표현을 쓰고 싶으신 학습자</t>
  </si>
  <si>
    <t>1. [회의와 토론] 회의 시작 및 목적, 안건 언급하기 3 / 의견 교환하기 1 
2. [회의와 토론] 의견 교환하기 2 
3. [회의와 토론] 의견 교환하기 3 / 회의 진행하기 1 
4. [회의와 토론] 회의 진행하기 2 / 회의 내용 요약 및 마무리하기 1 
5. [회의와 토론] 회의 내용 요약 및 마무리하기 2 / [프레젠테이션] 시작 및 안건 요약하기 1 
6. [프레젠테이션] 시작 및 안건 요약하기 2 / 발표 전개하기 1 
7. [프레젠테이션] 발표 전개하기 2 
8. [프레젠테이션] 발표 전개하기 3 
9. [프레젠테이션] 발표 전개하기 4 / 시작자료 활용하기 1 
10. [프레젠테이션] 시작자료 활용하기 2 / 발표 마무리하기 1 
11. [프레젠테이션] 발표 마무리하기 2 / [협상] 협상 시작 및 목적 언급하기 1 
12. [협상] 협상 시작 및 목적 언급하기 2 / 입장, 관심사 표명 및 확인하기 1 
13. [협상] 입장, 관심사 표명 및 확인하기 2 
14. [협상] 입장, 관심사 표명 및 확인하기 3 / 제안 및 타협 1 
15. [협상] 제안 및 타협 2 
16. [협상] 제안 및 타협 3 / 연기 및 마무리하기 1 
17. [협상] 연기 및 마무리하기 2 / [출장] 항공편 예약하기 
18. [출장] 교통 이용하기 1 
19. [출장] 교통 이용하기 2 / 호텔 체크인 
20. [출장] 식당에서</t>
  </si>
  <si>
    <t>1. 은행 수신업무 담당자로서 객장에서 외국인 고객을 영어로 응대할 수 있다.
2. 은행에서 처할 수 있는 여러 가지 상황에 적합한 회화를 습득할 수 있다.
3. 상황 별 회화를 가장 기본적인 단어와 짧은 문장으로 습득할 수 있다.</t>
  </si>
  <si>
    <t>1. Opening and closing a bank account [계좌개설 및 해지]
2. Making a deposit and withdrawal [예금 및 출금]
3. Transferring money [송금]
4. Exchanging money [환전]
5. Cashing a Traveler`s check [여행자수표 환금]
6. ATM [은행입출금기 사용]
7. E-banking [텔레뱅킹/인터넷뱅킹/모바일뱅킹]
8. Issuing a card [카드 발급]
9. Loans [대출]
10. Investment [투자 및 펀드 상품 안내]
11. Insurance [보험상품 안내]
12. Inquiry [기타문의]</t>
  </si>
  <si>
    <t>1. 은행 영업점에서 수신업무를 담당하는 모든 임직원
2. 은행 영업점에서 대출업무를 담당하는 모든 임직원
3. 은행 영업점에서 고객응대를 담당하는 모든 임직원</t>
  </si>
  <si>
    <t>금융영어 워크북</t>
  </si>
  <si>
    <t>1. 금융업 종사자들의 업무현장에서 발생되는 영어 사용과 소통의 문제점을 해결할 수 있다. 
2. 업무현장 사례 제시를 통해 읽기, 작성, 커뮤니케이션 등에서 활용되는 영어 문장을 말할 수 있다. 
3. 금융 관련 지식 및 용어를 말할 수 있다. 
4. 외국인 고객 응대시 일어날 수 있는 다양한 상황별 학습을 통해 실제 상황에 대비할 수 있다.</t>
  </si>
  <si>
    <t xml:space="preserve">1. 은행 업무 및 종류 Types of Bank 
2. 은행계좌의 개설과 해지 Opening and Closing Accounts 
3. 예금 및 출금 Deposit and Withdrawal
4. 은행입출금기 사용법 ATM
5. 온라인 텔레뱅킹 Online and Telephone Banking 
6. 공인인증센터 및 보안 Authentication &amp; Certificate
7. 은행 카드 Bank cards
8. 지급방법: 현금 및 수표 Cash and Cheques
9. 송금 Wire Transfer
10. 공과금 및 지로 납부 Direct Deposit and Direct Debit 
11. 신용카드 Credit Cards
12. 신용카드 할부, 현금 서비스, 카드론 Debt: Credit Card and Installment
13. 대출 Debt: Consumer Loan
14. 외화환전 Currency Exchange
15. 보험상품 Bancassurance 
16. 투자상품: 채권 및 펀드 Invest in Financial Markets: Bonds and Funds Basics
17. 투자상품: 주식펀드 Invest in Financial Markets: Funds and Stocks
18. 외국인 VIP 고객 Wealth Management
</t>
  </si>
  <si>
    <t>1. 은행, 증권, 보험 등 금융사 임직원 
2. 해외 파견 및 내방 외국인을 상대하는 업무를 준비하는 학습자 
3. 금융 관련 지식을 영어로 말하고 싶어하는 중급 학습자 
4. 금융권 신입사원 및 외국인 응대 콜센터 및 창구 직원</t>
  </si>
  <si>
    <t>다섯글자 중국어로 쉽게 말하기</t>
  </si>
  <si>
    <t>1. 다섯글자로 쉽게 학습하며 중국어의 기본 구조를 익히자.
2. 학습한 표현들을 실생활에 바로 적용해보자.</t>
  </si>
  <si>
    <t>1. 01장 뼈대를 알아야 살을 붙인다. 기본문장 알아보기! ~이다 동사술어문
2. (매우) ~하다 형용사술어문
3. ~입니까? 吗의문문
4. 02장 목적어와의 관계를 표현하는 기본 동사! ~이다 是 / ~이 아니다 不是
5. 있다 有
6. ~에 있다 在
7. 03장 주어의 행위와 심리를 나타내는 필수 동사! 오다 来 / 가다 去
8. 듣다 听 / 말하다 说
9. 보다 看 / 만나다 见
10. 먹다 吃 / 마시다 喝
11. 쓰다 写 / 배우다 学
12. 하다 做 / 타다 坐
13. 사다 买 / 팔다 卖
14. 좋아하다 喜欢 / 싫어하다 讨厌
15. 04장 목적어와 인연이 없는 형용사! 좋다 好 / 나쁘다 坏
16. 비싸다 贵 / 싸다 便宜
17. 어렵다 难 / 쉽다 容易
18. 크다 大 / 많다 多
19. 길다 长 / 높다 高</t>
  </si>
  <si>
    <t>1. “짜이찌엔~” “씨에씨에~”가 무엇인지는 아시는 분들
2. 중국어  한자에 대한 두려움 때문에 공부를 시작할 엄두도 못 내셨던 분들
3. 중국어에 대한 막연한 두려움이 있으신 분들
④ 중국에 여행가서 “저~ 여기요~~”라고 하지 않고 “부~위엔~”이라고 하고 싶으신 분들</t>
  </si>
  <si>
    <t>1. 기쁘다 高兴
2. 05장 동사 앞에 있어야 존재감이 있는 조동사! (능력) ~할 수 있다 能/不能
3. (가능) ~할 수 있다 可以/不可以
4. (배워서) ~할 수 있다 会/不会
5. (의지) ~하려고 하다 要/不要
6. (희망) ~하고 싶다 想/不想
7. 06장 명사없이 살 수 없는 전치사! ~에서 在
8. ~와, 과 跟
9. ~을, 를 把
10. ~에 의해 당하다 被
11. ~에게 对
12. 07장 질문을 만드는 의문사와 의문대사! A 아니면 B A还是B
13. A는 B를 ~않나요 A不是B吗
14. 누구 谁
15. 어느 哪
16. 어디 哪儿
17. 무엇, 어떤 什么
18. 왜 为什么
19. 어떻게 怎么
20. 어떠하다 怎么样</t>
  </si>
  <si>
    <t>1. 언제 什么时候
02. . 얼마나 多少
3. 몇 几
4. 08장 문장의 시간, 동작의 상태와 반복을 나타내는 부사! 자주, 항상 常常
5. 또, 더욱 还
6. 다시, 재차 再
7. 또, 다시 又
8. 매우 很
9. 매우 ~하다, 너무 ~하다 太…了
10. (지금) ~을 하고 있다 正在…呢
11. 이미, 벌써 ~했다 已经…了
12. 09장 나와 너, 그것과 그것을 비교할 때 쓰는 비교문! A는 B보다 A比B
13. A는 B와 같다, A도 B처럼 ~하다 跟 AB一样
14. 10장 과거, 현재를 나타내는 시제! ~을 했다 了
15. ~을 하고 있다 着
16. ~한 적이 있다 过
17. 11장 접속사로 나타내는 복문! 비록 A이지만, B하다 虽然A，但是B
18. A때문에, (그래서) B하다 因 为A，所以B
19. 만약 A라면, B하다 如果A，就B
20. A하면서, B하다 一边A，一边B</t>
  </si>
  <si>
    <t xml:space="preserve"> 요약본 
제공 여부 </t>
  </si>
  <si>
    <t xml:space="preserve">Test Guide to the NEW TOPIK 한국어능력시험 Ι 실전 모의고사 </t>
  </si>
  <si>
    <t xml:space="preserve">1. TOPIK 유형을 숙지하고 I (1,2급) 레벨에 고득점 합격한다. 
2. TOPIK으로 자신의 한국어 실력을 측정한다. </t>
  </si>
  <si>
    <t xml:space="preserve">1.실전 모의고사 1회 - 듣기(1)
2.실전 모의고사 1회 - 듣기(2)
3.실전 모의고사 1회 - 듣기(3)
4.실전 모의고사 1회  - 듣기(4)
5.실전 모의고사 1회  - 듣기(5)
6.실전 모의고사 1회  - 읽기(1)
7.실전 모의고사 1회  - 읽기(2)
8.실전 모의고사 1회  - 읽기(3)
9.실전 모의고사 1회  - 읽기(4)
10.실전 모의고사 1회  - 읽기(5)
11.실전 모의고사 2회  - 듣기(1)
12.실전 모의고사 2회  - 듣기(2)
13.실전 모의고사 2회  - 듣기(3)
14.실전 모의고사 2회  - 듣기(4)
15.실전 모의고사 2회  - 듣기(5)
16.실전 모의고사 2회  - 읽기(1)
17.실전 모의고사 2회  - 읽기(2)
18.실전 모의고사 2회  - 읽기(3)
19.실전 모의고사 2회  - 읽기(4)
20.실전 모의고사 2회  - 읽기(5)
</t>
  </si>
  <si>
    <t>1. TOPIK으로 한국에 유학 및 취업을 준비하는 학습자  
2. TOPIK으로 자신의 한국어 실력을 측정하고자 하는 학습자</t>
  </si>
  <si>
    <t>NEW TOPIK 실전 모의고사 I - 중국어 해설</t>
  </si>
  <si>
    <t>NEW TOPIK 실전 모의고사 II - 영어 해설</t>
  </si>
  <si>
    <t xml:space="preserve">Test Guide to the NEW TOPIK 한국어능력시험 ΙΙ 실전 모의고사 </t>
  </si>
  <si>
    <t xml:space="preserve">1. TOPIK 유형을 숙지하고 II (3~6급) 레벨에 고득점 합격한다. 
2. TOPIK으로 자신의 한국어 실력을 측정한다. </t>
  </si>
  <si>
    <t xml:space="preserve">1.실전 모의고사 1회 - 듣기 (1)
2.실전 모의고사 1회 - 듣기 (2)
3.실전 모의고사 1회 - 듣기 (3)
4.실전 모의고사 1회 - 듣기 (4)
5.실전 모의고사 1회 - 쓰기 (1)
6.실전 모의고사 1회 - 쓰기 (2)
7.실전 모의고사 1회 - 읽기 (1)
8.실전 모의고사 1회 - 읽기 (2)
9.실전 모의고사 1회 - 읽기 (3)
10.실전 모의고사 1회 - 읽기 (4)
11.실전 모의고사 2회 - 듣기 (1)
12.실전 모의고사 2회 - 듣기 (2)
13.실전 모의고사 2회 - 듣기 (3)
14.실전 모의고사 2회 - 듣기 (4)
15.실전 모의고사 2회 - 쓰기 (1)
16.실전 모의고사 2회 - 쓰기 (2)
17.실전 모의고사 2회 - 읽기 (1)
18.실전 모의고사 2회 - 읽기 (2)
19.실전 모의고사 2회 - 읽기 (3)
20.실전 모의고사 2회 - 읽기 (4)
</t>
  </si>
  <si>
    <t>NEW TOPIK 실전 모의고사 II - 중국어 해설</t>
  </si>
  <si>
    <t>독일어</t>
  </si>
  <si>
    <t>내게는 특별한 독일어를 부탁해</t>
  </si>
  <si>
    <t>1. 독일어의 기초 문법과 구문을 이해하여 기본적인 의사소통이 가능하다.</t>
  </si>
  <si>
    <t>1. 예비과 1
2. 예비과 2
3. 안녕하세요!
4. 당신의 직업은 무엇입니까?
5. 이것은 무엇입니까?
6. 이 사람은 나의 남자 친구입니다.
7. 당신은 어떻게 지내세요?
8. 당신의 전화번호가 어떻게 되나요?
9. 몇 시입니까?
10. 너는 생선을 즐겨 먹니?
11. 오늘은 며칠인가요?
12. 너는 어디 가니?
13. 나는 머리가 아파요.
14. 어디에 엘리베이터가 있나요?
15. 역에 어떻게 가나요?
16. 오늘 날씨가 어때요?
17. 너는 휴가를 어디로 가니?
18. 너는 주말에 뭐 했니?
19. 나는 토마토를 사고 싶어요.
20. 나는 벌써 여행이 기대돼요.
21. 배낭은 오늘 발송됩니다.
22. 저기 서 있는 저 남자를 아니?</t>
  </si>
  <si>
    <t>1. 독일어를 처음 배우고자 하는 학습자</t>
  </si>
  <si>
    <t>당케 독일어 문법 초급</t>
  </si>
  <si>
    <t>1. 독일어 초급 문법 정리를 통해 정확한 독일어 구사를 할 수 있습니다.</t>
  </si>
  <si>
    <t xml:space="preserve">1. 인칭대명사와 Sein동사
2. 명사
3. 동사 1: 규칙
4. 동사 2: 불규칙
5. 동사 3: 분리 가능
6. 동사 4: 분리 불가능
7. 화법조동사 1: 현재
8. 화법조동사 2: 과거
9. 관사 1: 부정 관사
10. 관사 2: 정관사
11. 형용사 1: 부정 관사와 함께
12. 형용사 2: 정관사와 함께
13. 부사와 감탄사
14. 전치사 1: 장소
15. 전치사 2: 3격과 4격과 함께
</t>
  </si>
  <si>
    <t>1. 독일어 3개월 이상 학습자
2. 독일어 첫걸음 정도는 뗀 학습자</t>
  </si>
  <si>
    <t>당케 독일어 첫걸음</t>
  </si>
  <si>
    <t>1. 독일어 알파벳을 익혀, 정확하게 발음할 수 있습니다.
2. 독일어로 간단한 숫자 표현, 소개 등 기초적인 회화를 할 수 있습니다.</t>
  </si>
  <si>
    <t xml:space="preserve">1. 독일어 철자
2. 독일어 철자-자음
3. 좋은 아침이에요!
4. 저는 민희예요.
5. 이것은 멋있어요!
6. 날씨가 좋아요!
7. 너 뭐 하니?
8. 나는 배가 고파요.
9. 나는 책을 읽어요.
10. 죄송해요. 이해가 잘 안 돼요.
11. 가자!
12. 네 전화번호는 뭐야?
13. 너 야콥 아니?
14. 국경일
15. 나는 어제 부산에 있었어.
</t>
  </si>
  <si>
    <t>1. 독일어를 처음 공부하는 학습자 
2. 독일어 학원이나 공부를 본격적으로 시작하기엔 아직 기초가 부족한 학습자</t>
  </si>
  <si>
    <t>당케 독일어 회화 초급</t>
  </si>
  <si>
    <t>1. 일상 생활에서 독일어로 기본적인 의사소통을 할 수 있습니다.
2. 독일어의 기본 문법을 이해하여 응용하여 말할 수 있습니다.</t>
  </si>
  <si>
    <t xml:space="preserve">1. Guten Tag, Anja!/안녕, 안야!
2. Ich bin David. Und du?/나는 다비드야. 너는?
3. Ich heiße Monika, komme aus Deutschland./내 이름은 모니카라고 해. 독일에서 왔어.
4. Was machen Sie beruflich, Herr Scheld?/쉘트씨, 당신의 직업은 무엇입니까?
5. Wie alt ist der Daniel Br?hl?/다니엘 부륄은 몇 살이니?
6. Er f?hrt Motorrad gern./그는 오토바이 타는 것을 좋아해.
7. Ok, ich nehme dann  einen Kaffee./그래요, 커피 한잔 마시도록 하죠.
8. Was kostet eine Packung Honigbonbon?/꿀 사탕 한 봉지에 얼마예요?
9. Ich finde die kleine Lampe sch?n./나는 그 작은 램프가 예쁘다고 생각해.
10. Was? Um 5 Uhr? Stehst du so fr?h auf?/뭐? 5시? 그렇게 일찍 일어나?
11. Kannst du Spanisch?/너는 스페인어를 할 수 있니?  
12. Soll ich hier bleiben oder darf ich rausgehen?/내가 여기에 있어야 하나요, 아니면 나가도 되나요? 
13. Ich habe gestern Jakob gesehen./나는 어제 야콥을 봤어.
14. Sie ist zum Arzt gegangen, weil sie sehr krank war./그녀는 아팠기 때문에 병원에 갔어요. 
15. Steig in Veledastraße aus und nach links!/벨레다길에서 내려서 왼쪽으로 꺾어! 
</t>
  </si>
  <si>
    <t>1. 독일어의 기초 회화를 배우고자 하는 학습자
2. 급박하게 독일로 출장 혹은 주재원으로 가게 된 학습자
3. 독일어에 대한 기초 지식이 필요한 예비 독문과 학생</t>
  </si>
  <si>
    <t>당케 독일어 문법 고급</t>
  </si>
  <si>
    <t xml:space="preserve">1. 고급 수준의 문법 지식을 습득할 수 있습니다.
2. 문법적 지식을 기본으로 문장을 다양하게 만들 수 있습니다. </t>
  </si>
  <si>
    <t>1. 시간적 정보 진술
2. 원인 및 조건 진술
3. 양보 종속절
4. 소유격 부가어
5. 간접의문문
6. 관계대명사가 이끄는 종속절
7. 명사화
8. 동사화
9. 형용사
10. 중요한 표현들
11. 2격 지배 전치사
12. 결과 종속절
13. 목적문
14. zu 부정사
15. haben/sein 동사와 함께 쓰이는 zu 부정사</t>
  </si>
  <si>
    <t>1. B1까지 학습을 마친 학습자 
2. B2 혹은 C1, Test Daf나 DSH를 준비 중인 학습자
3. FLEX 독일어 고득점을 원하는 학습자</t>
  </si>
  <si>
    <t>당케 독일어 문법 중급</t>
  </si>
  <si>
    <t>1. 중급 수준의 문법을 바탕으로 쓰여진 글들을 해석할 수 있고 스스로 문장을 구성할 수 있습니다. 
2. 풍부한 표현과 어휘 학습을 통하여 한층 높은 수준의 독일어 구사가 가능합니다.</t>
  </si>
  <si>
    <t xml:space="preserve">1. Konjunktion 1
2. Konjunktion 2
3. Imperativ
4. Perfekt
5. Passiv-Zustandspassiv
6. Passiv-Vorgangspassiv
7. Demonstrativpronomen
8. Komperativ
9. Superativ
10. Futur
11. Verlaufsform
12. Partizip
13. Konjunktiv 1
14. Konjunktiv 2
15. Negation
</t>
  </si>
  <si>
    <t>1. 독일어를 6개월 이상 공부한 학습자
2. A2 이상의 독일어 수준을 가진 학습자
3. 좀더 고급스러운 독일어를 구사하고 싶은 학습자</t>
  </si>
  <si>
    <t>당케 독일어 회화 중급</t>
  </si>
  <si>
    <t xml:space="preserve">1. 독일 현지인과 능숙한 의사소통이 가능합니다.
2. 고급 문법 학습을 통하여 더욱 풍부한 서술이 가능합니다. </t>
  </si>
  <si>
    <t xml:space="preserve">1.Der Chef hat gesagt,  dass ich morgen um 8 Uhr kommen sollte./상사가 내일 8시까지 오래.
2.Ich freue mich sehr darauf!/정말 기대돼!
3.Setzen Sie sich und die Kinder auch, bitte!/자리에 앉으시고 아이들도 앉혀 주세요!
4.Ich sollte mich gut ausruhen./나는 잘 쉬어야 한대.
5.Ich habe es richtig verstanden./나는 그것을 올바르게 이해했어요.
6.Ich finde den roten Tisch sch?ner./빨간 책상이 더 예쁜 것 같아.
7.Sara ist die beste Studentin./사라는 최고의 학생이에요.
8.Sandra legt das Handy auf den Tisch./산드라는 휴대전화를 책상 위에 둬요.
9.Das Fenster wird geschlossen./창문이 닫혀요.
10.Das Fenster ist ge?ffnet./창문이 열려 있어요.
11.Ich werde n?chstes Jahr nach Deutschland gehen./나는 내년에 독일에 갈 거예요.
12.K?nnten Sie vielleicht mir helfen?/혹시 저를 도와주실 수 있으신가요?
13.Wie w?re es mit dir?/너는 어때?
14.Ich w?rde gerne hier bleiben./저는 기꺼이 여기에 머물겠어요.
15.Ihr m?sstet noch viel arbeiten./너희들은 더 많이 일해야  할지도 몰라.
</t>
  </si>
  <si>
    <t>1. 독일어 초급 문법을 익힌 학습자
2. 독일어를 좀 더 고급스럽게 표현하고 싶은 학습자
3. 업무 등의 격식 있는 자리가 잦은 학습자</t>
  </si>
  <si>
    <t>당케 비즈니스 독일어</t>
  </si>
  <si>
    <t>1. 한층 고급스러운 문법 학습을 통하여 자유자재로 독일어를 구사할 수 있습니다.
2. 고급 문법 학습을 기반으로, 나아가 이에 상응하는 어휘 등을 학습하여 비즈니스 상황에서도 손색이 없는 독일어를 구사할 수 있습니다.</t>
  </si>
  <si>
    <t xml:space="preserve">1. 관계대명사-주격 1
2. 관계대명사-주격 2: 여기는 1부서에서 일하는 마쿠스 씨입니다.
3. 관계대명사-소유격과 간접목적격 1
4. 관계대명사-소유격과 간접목적격 2: 당신이 갔던 그 레스토랑에 저도 가 봤어요. 
5. 관계대명사-직접목적격 1
6. 관계대명사-직접목적격 2: 저희가 지난번에 소개한 그 프로젝트를 말씀하시는 겁니까?
7. 부정사 1
8. 부정사 2: 생각할 시간이 더 필요하십니까?
9. 부정사 3
10. 부정사 4: 만나 뵙게 되어 큰 영광입니다.
11. 과거분사 1
12. 과거분사 2: 상기 기재한 바와 같이 우리는 그것을 확실히 했습니다.
13. 회의에서
14. 전치사와 함께 쓰이는 동사
15. 편지쓰기
</t>
  </si>
  <si>
    <t>1. 독일어를 1년 이상 공부한 학습자
2. B1 이상의 독일어 수준을 가진 학습자
업무상 독일어를 써야 하는 직장인
3. 좀더 고급스러운 독일어를 구사하고 싶은 학습자</t>
  </si>
  <si>
    <t>러시아어</t>
  </si>
  <si>
    <t>무턱대고 러시아어 중급</t>
  </si>
  <si>
    <t>1. 러시아어로 편지를 쓸 수 있을 정도로 실력이 향상될 겁니다.
2. 러시아어의 고급 문법까지, 연습문제와 더불어 자연스럽게 익혀봅니다.</t>
  </si>
  <si>
    <t>1. 편지
2. 외모
3. 의무감
4. 희망의 бы
5. 비교급
6. 최상급
7. 동사의 상
8. 동사의 상2
9. 문법이랑 놀자
10. 독해랑 놀자
11. 청유형(~하자)
12. 형용사 단어미+술어부사
13. 몸이 아파요_병원회화
14. 전화 러시아어
15. 부동사_~하면서
16. 능동형동사
17. 피동형동사
18. 연습문제
19. 사무실
20. 마무리</t>
  </si>
  <si>
    <t>1. 러시아어 초급1,2을 제대로 공부하신 분들
2) 러시아어로 짧더라도 직접 자신의 글을 써보고 싶은 분들</t>
  </si>
  <si>
    <t>무턱대고 러시아어 초급1</t>
  </si>
  <si>
    <t>1. 러시아어의 6격변화 이해-명사 격변화까지 자유자재로 해보아요.
2. 가족/친구 소개와 간단한 업무소개를 러시아어로 말해요.</t>
  </si>
  <si>
    <t xml:space="preserve">1. 러시아어? 러시아?
2. 철자와 발음 I
3. 철자와 발음 II
4. 가족 소개
5. 동료/친구 소개
6. 날씨 표현
7. 의견 표현
8. Хотеть,  мочь 동사
9. 얼마에요?/물건구입
10. Когда?  언제? 
11. 교통 수단(Транспорт)
12. 극장에 있어. (거주 표현)
13. 장소표현_на чём в чём
14. любить동사, называется
15. говорить с кем о чём
16. смотреть и звонить
17. 순서수사, 시간
18. падеж 남성단수
19. падеж 여성단수
20. падеж 복수
</t>
  </si>
  <si>
    <t>1. 러시아어를 글자부터 배우시는 분들
2) 러시아어 글자를 띄엄띄엄 읽지만 회화를 공부하고 싶은 분들</t>
  </si>
  <si>
    <t>무턱대고 러시아어 초급2</t>
  </si>
  <si>
    <t>1. 복잡한 러시아어의 숫자 체계, 미까의 팁을 드립니다.
2. 같은 동사인데도 접두사에 따라 의미가 완전히 달라진다고? 같이 살펴봅시다.</t>
  </si>
  <si>
    <t>1. 복수형 만들기
2. 국적 심화 표현
3. 12개월
4. добраться до чего, найти на что
5. 편지1
6. 3격지배 동사
7. 4격 지배 동사
8. 5격 지배 동사
9. 6격 지배 동사
10. 편지2
11. 호텔 러시아어
12. 은행 러시아어
13. 운동동사
14. 음식
15. 2격지배 동사
16. 접두사,전치사
17. 숫자 II (100이상)
18. 형용사6격변화
19. 소유대명사 6격변화
20. который</t>
  </si>
  <si>
    <t>1. 러시아어 초급1을 제대로 공부하신 분들
2) 러시아어 텍스트의 대략적 이해는 가능하지만 정확한 독해가 어려운 분들</t>
  </si>
  <si>
    <t>쁘리벳 중급 러시아어</t>
  </si>
  <si>
    <t>1. 러시아어 문법의 기본을 확립하여 회화의 토대를 마련할 수 있다.                                                                                                                                                                          2. 정확한 문장으로 말하고 글을 쓸 수 있다.</t>
  </si>
  <si>
    <t xml:space="preserve">1. 성수격 체계 정리 1
2. 논리표현
3. 목적격 1
4. 목적격 2
5. 전치격
6. 소유격 1
7. 소유격 2
8. 소유격 3
9. 수여격 1
10. 수여격 2
11. 도구격 1
12. 도구격 2
13. 성수격 체계 정리 2(복수 포함)
14. 복문
15. 특수 대명사 1
16. 특수 대명사 2
17. который 구문
18. 동사 상
19. 이동동사
20. 수사
</t>
  </si>
  <si>
    <t xml:space="preserve">1. 초급단계에서 배운 내용을 정리하고 중급단계의 토대를 확실히 세우려는 분                                                                                                  2. 러시아어 기초는 익혔으나 정리가 되지 않아 자신이 없는 분                                                                                                                                        3. 러시아어 문법과 회화를 단시간에 확립하고자 하는 분                                                                                                                                                                                                                                                                    제대로 된 문장으로 회화와 작문을 못 하는 분                                                                                                                                  4. TORFL, FLEX, SNULT 등 각종 러시아어능력시험을 미리 대비하고자 하는 분     </t>
  </si>
  <si>
    <t>쁘리벳 초급 러시아어</t>
  </si>
  <si>
    <t>1. 일상생활에서 바로 써먹을 수 있는 요긴한 회화 표현을 통해 상황별 기본적인 의사소통을 할 수 있습니다.
2. 정확한 러시아어 발음과 간단명료한 내용으로 필요한 의사소통을 할 수 있습니다.</t>
  </si>
  <si>
    <t>1. 알파벳 1
2. 알파벳 2
3. 인사하기
4. 자기소개하기
5. 무엇(누구)입니까?
6. 요청하기
7. 허락/금지
8. 의무 표현
9. ~알다 표현
10. 좋아하다, 사랑하다
11. 내 생각에는~,
12. ~할 것이다.(미래형)
13. Сколько 표현 및 물건 사기
14. 소유 표현
15. 의문사</t>
  </si>
  <si>
    <t xml:space="preserve">1. 러시아어를 처음 배우는 학습자
2. 러시아 문법에 대한 부담을 갖지 않고 쉽게 러시아어에 입문하고 싶은 학습자
3. 상황별 간단한 문장 만들기를 통해 바로 러시아어 회화를 배우고 싶은 학습자         </t>
  </si>
  <si>
    <t>쁘리벳 러시아어 동사 따라잡기</t>
  </si>
  <si>
    <t>1. 동사의 완료/불완료 형, 운동 동사, 접두사에 따른 동사의 의미 변화를 명확히 익힐 수 있습니다.</t>
  </si>
  <si>
    <t>1. 동사 원형, 동사 인칭변화
2. 불완료형, 완료형
3. 과거형, 미래형
4. 불완료형, 완료형 의미
5. 접두사의 의미
6. 운동동사 1
7. 운동동사 2
8. 접두사가 있는 운동동사
9. 운동동사 특수 표현
10. 재귀동사 1
11. 재귀동사 2
12. 형동사 1
13. 형동사 2
14. 부동사
15. 명령형, 미정형 사용법</t>
  </si>
  <si>
    <t>1. 러시아어를 6개월 이상 배운 학습자
2. 중급에서 고급으로 넘어가고 싶은 학습자
3. 러시아어 동사에 대해 배우고, 정리하고 싶은 학습자</t>
  </si>
  <si>
    <t>쁘리벳 러시아어 회화 초급 뛰어넘기</t>
  </si>
  <si>
    <t>1. 러시아 현지인처럼 자연스러운 러시아어로 말할 수 있습니다.
2. 각각 상황과 주제에 맞게 초급 수준을 뛰어넘어 좀더 자연스러운 회화가 가능합니다.
3. 러시아어를 배우면서 헷갈리는 표현을 쉽게 이해 및 정리할 수 있습니다.</t>
  </si>
  <si>
    <t xml:space="preserve">1. 날씨와 계절
2. 식당에서
3. 호텔에서
4. 시간 및 날짜
5. 쇼핑
6. 병원 및 약국에서
7. 공연장 및 관광
8. 교통
9. 가족 소개
10. 취미, 여가
11. 직장
12. 긴급 요청 사항
13. 안부 및 근황
14. 감정 표현
15. 일상생활
</t>
  </si>
  <si>
    <t xml:space="preserve">1. 러시아어를 6개월 이상 배운 학습자
2. 책에서 배운 내용을 넘어서 러시아인이 자주 사용하는 표현을 배우고 싶은 학습자
3. 각각의 주제와 상황에 맞는 표현을 배우고 싶은 학습자  </t>
  </si>
  <si>
    <t>쁘리벳 중급 러시아어-격변화</t>
  </si>
  <si>
    <t>1. 6개의 명사와 형용사의 격 변화를 마스터할 수 있다.</t>
  </si>
  <si>
    <t xml:space="preserve">1. 주격 1 - Кто? Что?
2. 주격 2 - 소유대명사, 형용사
3. 대격 1 - 대상, 목적어
4. 대격 2 - 방향, 시간
5. 전치격 1 - 장소(위치)
6. 전치격 2 - 목적어
7. 전치격 3 - 시간
8. 생격 1 - 방향
9. 생격 2 - 장소, 존재 부정 
10. 생격 3 - 대상
11. 여격 1 - 대상
12. 여격 2 - 대상의 특징, 수단, 나이 표현
13. 여격 3 - 무인칭문, 방향
14. 조격 1 - 대상
15. 조격 2 - 대상
</t>
  </si>
  <si>
    <t>1. 러시아어를 6개월 이상 배운 학습자
2. 헷갈리는 격 변화를 명확하게 하고 싶은 학습자
3. 중급에서 고급으로 넘어가고 싶은 학습자</t>
  </si>
  <si>
    <t>하라쇼 비즈니스 러시아어</t>
  </si>
  <si>
    <t>1. 비즈니스 상에서 필요한 요긴한 회화 표현을 통해 상황별 비즈니스 표현을 배울 수 있습니다.
2.각각의 입장 및 상황에 맞추어 응용하여 말할 수 있습니다.</t>
  </si>
  <si>
    <t xml:space="preserve">1. 자기소개 및 인사
2. 전화통화 1(전화 걸기, 전화 받기)
3. 전화통화 2(부재중 메시지 전달)
4. 약속 잡기 및 변경하기
5. 방문객 마중, 환송
6. 식사 및 접대
7. 회사 소개하기
8. 제품 문의하기
9. 제품 소개하기
10. 회의
11. 업무 협조 요청
12. 의견 말하기
13. 사과 및 축하 메시지
14. 계약 및 배송
15. 지불
</t>
  </si>
  <si>
    <t>1. 상황에 따른 비즈니스 러시아를 배우고 싶은 학습자
2. 러시아어를 6개월 이상 배운 학습자
3. 자유로운 일상회화를 떠나서, 격식있는 표현을 배우고 싶은 학습자</t>
  </si>
  <si>
    <t>베트남어</t>
  </si>
  <si>
    <t>[나말해] 80패턴 베트남어로 쉽게 말하기 - 기본 골격 알기</t>
  </si>
  <si>
    <t>1. 베트남어의 정확한 발음 및 성조를 알자.
2. 베트남어로 말하기 위한 기본 골격을 알자.
3. 단어부터 구, 문장까지 쉽게 확장해가며 베트남어의 막연한 두려움을 떨치자.</t>
  </si>
  <si>
    <t>1. ~을 해요
2. ~을 하지 않아요
3. ~해요
4. ~하지 않아요
5. ~해요?
6. ~(이)에요
7. ~가 아니에요
8. ~(이)에요?
9. [지시대명사] 이 / 저 / 그것은
10. [명사 구분] 동물 / 사물 / 과일
11. [복수] ~들
12. [소유, 존재] ~을 가지고 있어요 / 있지 않아요
13. [소유 여부] ~을 가지고 있어요?
14. [이동] ~에 가요 / ~에 도착해요 / ~에 돌아와요
15. [이동] ~하러 가요 / ~하기 위해 도착해요 / 돌아와요
16. [선호와 기호] ~을 좋아해요
17. [선호와 기호] ~을 원해요
18. [정도] 조금 / 꽤 / 매우 ~해요
19. [정도] 매우 ~하구나!
20. [동급과 비교급] ~ 만큼 / ~보다 … 해요
21. [최상급] 가장 ~해요</t>
  </si>
  <si>
    <t>1. 베트남어를 처음 배워우고자 하는 학습자
2. 알파벳부터 발음, 기초 문법 및 기본 회화까지 체계적으로 배우고자 하는 학습자
3. 베트남어로 인삿말만 했었던 경험이 있는 학습자</t>
  </si>
  <si>
    <t>[나말해] 80패턴 베트남어로 쉽게 말하기 - 기본 골격 확장하기 Step 1</t>
  </si>
  <si>
    <t>1. 맞죠? / ~죠?
2. 무엇 / 무슨
3. 누가 / 누구
4. 어느 / 어떤
5. 어디에 / 어디를
6. 언제
7. 왜
8. 어떠한
9. 어떻게
10. 기간, 개수, 가격, 나이 묻기
11. 날짜, 순서 묻기
12. 몇 시
13. 얼마나 오래</t>
  </si>
  <si>
    <t>[나말해] 80패턴 베트남어로 쉽게 말하기 - 기본 골격 확장하기 Step 2</t>
  </si>
  <si>
    <t>1. [과거시제] ~했어요
2. [현재시제] ~하고 있어요
3. [미래시제] ~할 거에요
4. [근접 과거] 막 ~했어요
5. [근접 미래] 곧 ~할 것이에요
6. [완료시제] 이미 ~했어요 / 곧 ~할 거예요
7. [미완료] 주어는 아직 ~하지 않았어요
8. [완료 여부] ~했어요?
9. [완료 여부] 곧 ~해요?
10. [경험 묻기] ~해본 적 있어요?
11. [의무표현] ~하는 편이 좋겠다 / ~할 필요가 있다 / ~해야만 한다
12. [가능] ~할 수 있어요
13. [불가능] ~할 수 없어요
14. [가능 여부] ~가 가능해요?
15. [긍정의 수동] ~하게 되었어요
16. [부정의 수동] ~을 (당하게) 되었어요</t>
  </si>
  <si>
    <t>[나말해] 80패턴 베트남어로 쉽게 말하기 - 베트남어 완성 Step 1</t>
  </si>
  <si>
    <t>1. [동조] 역시 ~해요
2. [지속] 여전히 ~해요
3. [강조] 모두 ~해요
4. [한정] 오직 ~인
5. [반복] 다시 ~해요
6. [빈도] 보통 ~해요
7. [빈도] 자주 ~해요
8. [빈도] 항상 ~해요
9. ~하기 위해서
10. ~와 함께
11. ~로써
12. ~에, ~에서
13. ~을 위해, ~에
14. ~안에, ~동안</t>
  </si>
  <si>
    <t>[나말해] 80패턴 베트남어로 쉽게 말하기 - 베트남어 완성 Step 2</t>
  </si>
  <si>
    <t>1. [명령, 제안] ~하자 / ~해라
2. [금지] ~하지 마라
3. [기원, 축하] ~을 기원해 / ~을 축하해
4. [대등 접속사] 그리고
5. [대등 접속사] A 또는 B
6. [대비 접속사] 그런데
7. [대조 접속사] 그러나
8. A부터 B까지
9. A 하기 때문에 B 해요
10. A가 아니라 B에요
11. A와 B 모두
12. 만약 A 하면 (그러면) B 해요
13. 비록 A일지라도 (그러나) B 해요
14. A 하기도 하고 B 하기도 해요
15. A 할수록 B 해요
16. A 외에도 B도 해요</t>
  </si>
  <si>
    <t>[나말해] 80패턴 베트남어로 쉽게 말하기 - 이것만큼은 알고 시작하자!</t>
  </si>
  <si>
    <t>[나말해] 80패턴 베트남어로 쉽게 말하기</t>
  </si>
  <si>
    <t>1. 문자) 12개 단모음 #1
2. 문자) 12개 단모음 #2 / 복모음
3. 문자) 단자음 #1
4. 문자) 단자음 #2
5. 문자) 복자음
6. 성조) 6개의 성조
7. 성조) 성조 표기법
8. 숫자) 기수 1~99
9. 숫자) 기수 100~9.999
10. 숫자) 기수 10.000 이상 / 서수
11. 호칭) 1인칭 / 2인칭 / 3인칭
12. 호칭) 1, 2인칭 / 복수호칭</t>
  </si>
  <si>
    <t>내게는 특별한 베트남어를 부탁해</t>
  </si>
  <si>
    <t>1. 베트남어의 기초 문법과 구문을 이해하여 기본적인 의사소통이 가능하다.</t>
  </si>
  <si>
    <t>1. 예비과 1
2. 예비과 2
3. 안녕하세요!
4. 제 이름은 김지희입니다.
5. 당신은 어느 나라 사람입니까?
6. 올해 당신은 몇 살입니까?
7. 영화는 몇 시에 시작해요?
8. 오늘은 며칠입니까?
9. 한가할 때 너는 보통 무엇을 하니?
10. 이것은 무엇입니까?
11. 이 옷은 얼마입니까?
12. 내가 이 볼펜을 빌릴 수 있을까?
13. 베트남의 여름은 한국보다 더워요.
14. 숙제 다 했니?
15. 냐짱에 가 본 적이 있어요?
16. 여기에서 거기까지 얼마나 걸리나요?
17. 소고기 쌀국수 한 그릇 주세요.
18. 저는 어제 저녁부터 머리가 아프고 기침을 해요.
19. 7월에는 방이 없어요.
20. 그 친구는 날이 갈수록 예뻐져요.
21. 이건 내가 너에게 선물로 주는 꽃이야.
22. 내 아내가 내게 담배 끊으라고 충고했어요.</t>
  </si>
  <si>
    <t>1. 베트남어를 처음 배우고자 하는 학습자</t>
  </si>
  <si>
    <t>무턱대고 베트남어 입문</t>
  </si>
  <si>
    <t>1. 베트남어 문자와 성조를 이해하고 활용할 수 있다.
2. 기초 베트남어를 이해하고 표현할 수 있다.</t>
  </si>
  <si>
    <t>1. 베트남어 소개, 문자
2. Nguy?n ?m (모음)
3. Ph? ?m (자음)
4. Thanh đi?u , tr?t t? c?u (성조, 어순)
5. L?i ch?o (인사)
6. ??y l? c?i g?? (이것은 무엇입니까?)
7. Anh ?n c?m. (형은 밥을 먹는다.)
8. Ch? l? sinh vi?n . (그녀는 대학생이다.)
9. M?t, hai, ba, b?n, … (일, 이, 삼, 사, …)
10. ?n t?p  (복습)</t>
  </si>
  <si>
    <t>1. 베트남어를 전혀 모르는 완전 초보 학습자
2) 베트남어의 기본을 대충 알고 있지만 다시 체계적으로 배우고픈 학습자</t>
  </si>
  <si>
    <t>무턱대고 베트남어 중급</t>
  </si>
  <si>
    <t>1. 중급수준에 맞는 어휘실력 올리기
2. 단순히 머리로 외워서가 아니라 자신의 생각과 의견을 자연스럽게 말하기</t>
  </si>
  <si>
    <t xml:space="preserve">1. Vi phạm giao thông trên đường phố. 
2. Mình có biết gì đâu. 
3. Bây giờ ngay cả ngồi cũng đau nữa. 
4. Chuẩn bị  cho chuyến tham quan
5. Cái nết đánh chết cái đẹp
6. Hỏi thăm sức khỏe. 
7. Nếu thuê được phòng này thì thật là tuyệt vời. 
8. Cứ bấm số xong là mất tín hiệu. 
9. Văn Miếu là trường đại học đầu tiên ở Việt Nam 
10. Áo dài Việt Nam
11. Miễn là bố mẹ không phản đối ạ. 
12. Không gì ngon bằng sô-cô-la. 
13. Mình chỉ thích mỗi môn tiếng anh.  
14. "Chỉ có em mới có thể chăm sóc 
chu đáo cho gia đình.   "
15. Cách khuyến khích con học tập.  
16. Tất cả các lớp tham gia đều có thưởng. 
17. Ước gì em được đến Hải Phòng một lần. 
18. Con mèo nhà ai ầm ĩ quá thể. 
19. Đáng lẽ nó phải bắt đầu rồi chứ nhỉ. 
20. Những lời khuyên để chữa trị bệnh trầm uất. </t>
  </si>
  <si>
    <t>1. 베트남어 초급2단계를 마치고 베트남어 실력 높이는데 열정을 가진 학습자
2) 입문, 초급1-2의 기본적인 단어와 문법을 온전히 알고 활용 가능한 학습자</t>
  </si>
  <si>
    <t>무턱대고 베트남어 초급1</t>
  </si>
  <si>
    <t>1. 스페인어에 대한 개괄적인 이해 넘어 의사소통 가능
2. 불규칙 동사 완전 정복!</t>
  </si>
  <si>
    <t>1. Bạn làm nghề gì? (이름, 직업 묻기)
2. Tôi xin tự giới thiệu.  (자기소개하기, 취미 묻기)
3. Gia đình anh có mấy người? (가족소개하기)
4. Chị thức dậy lúc mấy giờ? (하루일과, 베트남어 학습)
5. Em đã vào công ty khi nào? ('언제'로 묻기, 부정)
6. Tôi định mua quà cho gia đình tôi.  (쇼핑하기)
7. Đây là bức ảnh chụp cảnh TP. HCM.  (지시대명사, 위치)
8. Chị đã ăn cơm chưa? (식당에서)
9. Dạo này trời lạnh quá! (날씨)
10. Tỉ giá đô la hôm nay bao nhiêu? (은행, 우체국에서)
11. Làm ơn cho tôi hỏi một chút.  (길묻기, 방향)
12. Nếu đi bằng tắc xi thì mất bao lâu? (교통수단)
13. Tôi định đi Đà Nẵng 5 ngày 4 đêm.  (여행 예약하기)
14. Tết ở Việt Nam thế nào? (명절 문화)
15. Chị bị đau ở đâu ạ? (병원에서)
16. A lô.  Phòng thư ký xin nghe.  (전화통화하기)
17. Tôi rất ngạc nhiên vì nó lớn quá.  (감정, 풍경 묘사)
18. Người đó có đeo kính không? (성격, 외형 묘사)
19. Anh ấy vừa đẹp trai vừa diễn tốt.  (문화 교류)
20. Ôn tập</t>
  </si>
  <si>
    <t>1. 베트남어 입문과정 학습을 마친 학습자
2) 베트남어의 기본을 알고 있지만 다시 체계적으로 배우고픈 학습자</t>
  </si>
  <si>
    <t>무턱대고 베트남어 초급2</t>
  </si>
  <si>
    <t>1. 간단한 베트남어 표현을 확장하여 다양한 표현을 이용한 의사소통 가능
2. 어휘실력을 높이기
3. 내용(독해)을 읽으면서 베트남어로 생각하는 능력 향상시키기</t>
  </si>
  <si>
    <t>1. Chị vừa mới đi công tác về. 
2. Chị có nghe dự báo thời tiết không?
3. Cháu thích nhà này nhưng…
4. Bà ấy làm nghề gì vậy?
5. Tôi thích mọi thứ, chỉ trừ…
6. Mình mới chuyển nhà cách đây một tuần. 
7. Cách xưng hô của người Việt khó nhớ quá!
8. Một mình làm sao mà cầm hết được!
9. Trông anh có vẻ mập hơn lúc trước. 
10. Em cần chuẩn bị gì để sang Việt Nam?-Ⅰ
11. Em cần chuẩn bị gì để sang Việt Nam?- Ⅱ
12. Bao giờ anh sửa xong ạ? (Ở tiệm sửa điện thoại)
13. Việt Nam là một nước thay đổi tương đối nhanh. 
14. Trước khi tổ chức đám cưới, …
15. Đám Cưới Việt Nam
16. Mình cảm thấy thích dậy sớm hơn dậy muộn. 
17. Trước đây em đã đến Việt Nam lần nào chưa?
18. "Em mình đi du lịch với bạn của nó 
chứ không đi với mình nữa. "
19. Hình như cậu cũng thích phim lãng mạn thì phải.  
20. Các địa điểm du lịch nổi tiếng ở Việt Nam</t>
  </si>
  <si>
    <t>1. 베트남어 입문, 기초단계의 학습을 마친 학습자
2) 간단한 문장으로 의사소통이 가능한 자</t>
  </si>
  <si>
    <t>버전업! 가장 쉬운 베트남어 첫걸음</t>
  </si>
  <si>
    <t>본문의 회화는 물론 베트남어 필수 단어를 네이티브 발음으로 말 할 수 있다.</t>
  </si>
  <si>
    <t>1. 성조, 모음
2. 자음
3. Part 1. 패턴회화1·2, 패턴회화3·4
4. Part 2. 패턴회화1·2, 패턴회화3·4
5. Part 3. 패턴회화1·2, 패턴회화3·4
6. Part 4. 패턴회화1·2, 패턴회화3·4
7. Part 5. 패턴회화1·2, 패턴회화3·4
8. Part 6. 패턴회화1·2, 패턴회화3·4
9. Part 7. 패턴회화1·2, 패턴회화3·4
10. Part 8. 패턴회화1·2, 패턴회화3·4
11. Part 9. 패턴회화1·2, 패턴회화3·4
12. Part 10. 패턴회화1·2, 패턴회화3·4
13. Part 11. 패턴회화1·2, 패턴회화3·4
14. Part 12. 패턴회화1·2, 패턴회화3·4
15. Part 13. 패턴회화1·2, 패턴회화3·4
16. Part 14. 패턴회화1·2, 패턴회화3·4
17. Part 15. 패턴회화1·2, 패턴회화3·4
18. Part 16. 패턴회화1·2, 패턴회화3·4
19. Part 17. 패턴회화1·2, 패턴회화3·4
20. Part 18. 패턴회화1·2, 패턴회화3·4</t>
  </si>
  <si>
    <t>1. 제 3외국어로 베트남어를 학습하고자 하는 학생
2. 업무상 베트남어 구사가 필요한 직장인</t>
  </si>
  <si>
    <t>씬짜오 베트남어 첫걸음</t>
  </si>
  <si>
    <t>1. 베트남어를 처음 배우는 학습자
2. 베트남어 알파벳과 성조를 정확히 발음하고 싶은 학습자
3. 베트남에 대해 많은 관심을 가지고있으며 베트남어 공부를시작하고 싶은 학습자</t>
  </si>
  <si>
    <t xml:space="preserve">1. 알파벳 (자음, 모음) 
2. 알파벳 (이중 자음)
3. 알파벳 (이중 모음)
4. "알파벳 (끝 자음)"
5. 성조
6. 복합 성조
7. 베트남의 지역 이름
8. 베트남어의 주어 표현
9. 간단한 인사말
10. 나라 이름
11. 직업 종류
12. 장소 관련 명사
13. 취미 관련 명사
14. 숫자 (1) 
15. 숫자 (2)
</t>
  </si>
  <si>
    <t>씬짜오 베트남어 회화 초급</t>
  </si>
  <si>
    <t>1. 일상생활에서 바로 써먹을 수 있는 요긴한 회화 표현을 통해 상황별 기본적인 의사소통을 할 수 있습니다.
2. 정확한 베트남어 발음과 문법 학습을 통해 베트남어의 기본을 다질 수 있습니다.</t>
  </si>
  <si>
    <t>1. Chào hỏi/인사
2. Quốc tịch/국적
3. Nghề nghiệp &amp; nơi/직업 &amp; 장소
4. Tuổi tác/나이
5. Gia đình/가족
6. Thời gian 1/시간 1
7. Thời gian 2시간 2
8. Sở thích và thói quên/취미와 습관
9. Khi rảnh/한가할 때
10. Trạng thái/상태
11. Đồ vật/물건
12. Mua sắm/쇼핑
13. Thời tiết/날씨 
14. Giao thông/교통
15. Món ăn/음식</t>
  </si>
  <si>
    <t xml:space="preserve">1. 베트남어 알파벳과 성조를 이미 공부한 후, 기초 및 초급 회화를 배우고 싶은 학습자
2. 베트남어로 간단한 일상 회화를 하고싶어하는 학습자 </t>
  </si>
  <si>
    <t>씬짜오 베트남어 실전 회화</t>
  </si>
  <si>
    <t>1. 베트남 사람들과 다양한 상황에서 하고 싶은 말을 자연스럽게 의사소통할 수 있습니다.</t>
  </si>
  <si>
    <t>1. 호텔 예약 
2. 체크인
3. 컴플레인
4. 체크아웃
5. 식당 예약하기
6. 음식 주문하기
7. 클레임과 계산하기
8. 택시에서
9. 옷 가게에서
10. 신발 가게에서
11. 어학원 등록
12. 공항에서
13. 병원에서 
14. 여행사에서
15. 운전기사와 가사 도우미와의 대화</t>
  </si>
  <si>
    <t>1. 신짜오 초급 수준 이상 학습자
2. 베트남 출장 및 거주를 준비하는 학습자</t>
  </si>
  <si>
    <t>씬짜오 베트남어 회화 중급</t>
  </si>
  <si>
    <t>1. 좀 더 다양한 문법을 활용하여 초급 수준에서 벗어나 더욱 정확한 의사 표현을 할 수 있다.
2. 필수 문법에 단어 습득량을 늘려 좀 더 심화한 이야기를 할 수 있다.</t>
  </si>
  <si>
    <t xml:space="preserve">1. 저것의 품질은 어떤가요?
2. 오늘 어때요?
3. 여보세요, 마이 선생님과 통화하고 싶어요
4. 당신은 베트남에 간 적 있나요?
5. 졸업 후, 당신은 무엇을 할 거예요?
6. 안녕하세요. 호텔 예약을 하고 싶습니다.
7. 저는 집을 빌리고 싶습니다.
8. 주말에 당신은 무엇을 하셨나요?
9. 마이 씨의 생일을 축하합니다.
10. 저는 매운 음식 빼고 모든 음식을 좋아합니다.
11. 저는 와이셔츠를 입을 건데, 마이 씨는 어떤 옷을 입으실 건가요?
12. 저는 더 이상 그곳에서 일하고 싶지 않습니다.
13. 설날에, 베트남 사람들은 보통 무엇을 합니까?
14. 그 남자는 어떤 사람입니까?
15. 저는 고향으로 돌아가고 싶어요.
</t>
  </si>
  <si>
    <t>1. 베트남어 성조와 알파벳을 학습하고 초급까지 공부했지만, 아직 자신감이 없는 학습자
2. 초급 내용을 조금씩 복습하면서 중급 내용까지 마스터하고 싶은 학습자
3. 베트남 사람과 통역 없이 직접 이야기하고 싶은 학습자</t>
  </si>
  <si>
    <t>씬짜오 비즈니스 베트남어</t>
  </si>
  <si>
    <t>1. 일상 회화뿐만 아니라 업무 상 베트남인과 원활한 의사소통이 가능하다.
2. 비즈니스 상황별 다양한 회화를 익힐 수 있다.</t>
  </si>
  <si>
    <t xml:space="preserve">1. 약속 정하기
2. 이메일 보내기
3. 면접 및 채용
4. 회사 직원과의 관계
5. 전문 분야와 부서별 어휘
6. 베트남 출장(장소, 시간)
7. 베트남 관련 회의
8. 바이어 관광 안내
9. 회식
10. 베트남 투자 이유
11. 제품 소개
12. 컴플레인
13. 호텔 예약
14. 택시에서
15. 은행 업무
</t>
  </si>
  <si>
    <t>1. 베트남 출장이 잦거나, 업무상 베트남어가 필요한 학습자
2. 중급 수준 이상의 베트남어 학습자</t>
  </si>
  <si>
    <t>스페인어</t>
  </si>
  <si>
    <t>[New Edition] 가장 쉬운 스페인어 첫걸음의 모든 것 - 문법편</t>
  </si>
  <si>
    <t>1. 스페인어의 발음부터 구성하여 기초를 확실히 다지고 스페인어에 대한 자신감을 갖는다.</t>
  </si>
  <si>
    <t>1. 스페인어의 발음, 문법 회화를 기초부터 동시에 배우고 싶은 학습자.
2. 스페인어를 처음 접하는 왕초보 학습자.
3. 스페인어를 발음부터 시작하고자 하는 학습자.</t>
  </si>
  <si>
    <t>[New Edition] 가장 쉬운 스페인어 첫걸음의 모든 것 - 회화편</t>
  </si>
  <si>
    <t>가장 쉬운 스페인어 첫걸음의 모든 것</t>
  </si>
  <si>
    <t xml:space="preserve">1. 스페인어 준비과정(1)
2. 스페인어 준비과정(2)
3. 제1과 학교(인사, 인칭대명사, 의문문)
4. 제2과 만남(국적, 부정문, 형용사)
5. 제3과 묘사(상태&amp;외모, estar 동사, hay 용법)
6. 제4과 개인정보(위치 표현, 인칭대명사 전치격, ~ar 동사)
7. 제5과 식사(~er 동사, querer와 tener)
8. 제6과 인터넷(시간, 날짜, ~ir 동사)
9. 제7과 교통(왕래동사, 소유형용사)
10. 제8과 쇼핑(직접 목적대명사, saber와 conocer 동사)
11. 제9과 나들이(날씨 표현, 미래 표현, 의문사)
12. 제10과 모임(간접 목적대명사, gustar 동사, 명령법〈Ⅰ〉)
13. 제11과 여행(비교법, 현재완료)
14. 제12과 취미(미래시제, 중복형)
15. 제13과 가정(현재 진행형, 재귀대명사)
16. 제14과 직업(부정과거, 가능법)
17. 제15과 건강(불완료과거, 과거완료)
18. 제16과 스페인어권 나라들(접속법 현재, hace ? que 용법)
19. 제17과 TV와 책(접속법 응용, 명령법〈Ⅱ〉) </t>
  </si>
  <si>
    <t>ABCD부터 배우는 왕초보 스페인어</t>
  </si>
  <si>
    <t>1. 알파벳, be동사, 숫자, 간단한 인사말 등을 학습하여 간단한 회화와 문장을 자연스럽게 배울 수 있다.</t>
  </si>
  <si>
    <t xml:space="preserve">1. 오리엔테이션       
2. 스페인어 소개 &amp; Alfabeto       
3. 스페인어 읽는 법: b ~ n       
4. 스페인어 읽는 법: ？ ~ z       
5. 강세규칙과 &amp; 기본인사       
6. 인칭대명사 &amp; SER 동사1       
7. 스페인어 의문문만들기 ？ 묻고 답하기       
8. Ser 동사2       
9. 관사 &amp; 형용사       
10. 지시사 ？ 지시형용사와 지시대명사       
11. Estar 동사1       
12. ESTAR 동사 vs SER 동사       
13. Estar 동사2       
14. 소유사1 ？ 소유형용사       
15. 소유사2 ？ 소유대명사       
16. Hay 동사       
17. 숫자1 (1~100)       
18. HAY 동사 vs ESTAR 동사       
19. 규칙 일반 동사1       
20. 규칙 일반 동사2       
21. 규칙 일반 동사3       
22. 스페인어 부사와 왕초보 스페인어 총정리!
</t>
  </si>
  <si>
    <t>1. 스페인어를 전혀 모르는 왕초보학습자
2.ABC알파벳부터 시작하는 스페인어 입문자들을 위한 강의
3.천천히 재밌게 스페인어를 배우고 싶은 분
4.스페인이나 중남미지역 방문을 위해 간단한 스페인어를 배우기 원하는 학습자
5.스페인어와 함께 스페인, 중남미의 문화 또한 재밌게 알아보고 싶으신 분</t>
  </si>
  <si>
    <t>기초부터 탄탄! 초급 스페인어</t>
  </si>
  <si>
    <t xml:space="preserve">1. 불규칙동사1       
2. 날씨표현       
3. 불규칙동사2 - 어간모음 변화동사       
4. 불규칙동사3       
5. 의문사       
6. SABER vs CONOCER       
7. TENER 동사1       
8. TENER 동사2       
9. 왕래발착동사       
10. 시간표현       
11. IR a inf.       
12. 목적격대명사1 ？ 직접목적격대명사(~을/를)       
13. 목적격대명사2 ？ 간접목적격대명사(~에게)       
14. 목적격대명사3 ？ 직목대 + 간목대       
15. 현재진행형       
16. 역구조동사1       
17. 역구조동사2       
18. 재귀동사1       
19. 재귀동사2 ？ 특별한 재귀동사들       
20. 기초탄탄스페인어 총정리!       
21. 스페인어권 문화 따라잡기 (1)       
22. 스페인어권 문화 따라잡기 (2)       
23. 스페인어권 문화 따라잡기 (3)       
24. 스페인어권 문화 따라잡기 (4)       
25. 스페인어권 문화 따라잡기 (5)       
26. 스페인어권 문화 따라잡기 (6)
</t>
  </si>
  <si>
    <t>1. 스페인어 입문단계를 마친 기초수준의 학습자
2.be 동사 ~ 규칙동사의 개념을 알고 이해한 학습자</t>
  </si>
  <si>
    <t>올라 스페인어 회화 초급</t>
  </si>
  <si>
    <t>1. 정확한 스페인어 발음을 구사할 수 있다.
2. 스페인어 언어권 나라에서 매일 매일 쓰는 필수 표현들을 배워 원활한 의사소통을 할 수 있다.</t>
  </si>
  <si>
    <t xml:space="preserve">1. email es…/제 이메일은···.
2. Mi tel?fono es…/내 전화번호는···.
3. ¡Hola!/안녕!
4. Soy Paula./나는 빠울라야.
5. Mi familia./우리 가족
6. Es hora de estudiar./공부할 시간이야.
7. ¡Qu? lindo d?a!/날씨가 참 좋군요.
8. Vamos de compras./쇼핑 가요!
9. ¡Buen provecho!/맛있게 드세요.
10. ¿Vamos a comer?/먹으러 갈까?
11. Me duele la cabeza./머리가 아파요.
12. ¡Me encanta!/아주 마음에 들어요!
13. ¡Me encantar?a!/그랬으면 좋겠어.
14. Estoy perdida./길을 잃어버렸어요.
15. Con Loreana, por favor./로레나 좀 바꿔주세요.
</t>
  </si>
  <si>
    <t>1. 정확한 스페인어 발음을 배우고자 하는 학습자
2. 스페인어 필수 회화 표현을 익히고자 하는 학습자</t>
  </si>
  <si>
    <t>도미니오 비즈니스 스페인어 회화</t>
  </si>
  <si>
    <t>1. 스페인어 언어권 나라와 비즈니스를 하면서 닥칠 수 있는 상황에서 원활한 커뮤니케이션을 할 수 있습니다.
2. 직장 생활하면서 실제 사용하는 단어와 표현들을 배워 정확한 스페인어 발음을 구사할 수 있습니다.</t>
  </si>
  <si>
    <t>1. 모집
2. 자기소개서
3. 채용 조건
4. 거시 경제학
5. 회사 소개
6. 문제
7. 출장
8. 투자
9. 제품 소개
10. 마케팅 및 광고 I
11. 마케팅 및 광고 II
12. 회의
13. 협상 I
14. 협상 II
15. 무역</t>
  </si>
  <si>
    <t>1. 비즈니스 스페인어 회화를 배우고자 하는 학습자
2. 좀 더 어려운 문장으로 좀 더 자연스러운 스페인어로 말하고 싶은 학습자
3. 정확한 스페인어 발음을 배우고자 하는 학습자</t>
  </si>
  <si>
    <t>엑시또스 비즈니스 스페인어 회화</t>
  </si>
  <si>
    <t>1. 정확한 스페인어 발음을 구사할 수 있다.
2. 스페인어 언어권 나라와 비즈니스를 하면서 닥칠 수 있는 상황에서 원활한 커뮤니케이션을 할 수 있다.</t>
  </si>
  <si>
    <t xml:space="preserve">1. Mucho gusto./만나서 반가워요.
2. Le presento a…/저의 동료를 소개 드릴게요.
3. Nuestra empresa./저희 회사를 소개 드립니다.
4. ¿Al??/여보세요?
5. ¿Puedo pedirle un favor?/부탁 하나 해도 될까요?
6. ¿Qu? vas a hacer hoy?/오늘 뭐 할 거예요?
7. Vamos de viaje./출장 가요./출장 가요.
8. Quiero un hotel 5 estrellas./5성급 호텔을 원해요.
9. Buen provecho../맛있게 드세요.
10. ¿A qu? hora puedes?/몇시에 시간 되세요?
11. Me encantar?a./그러고 싶어요.
12. ¿Y nuestro pedido?/저희 주문 건은요?
13. El nuevo proyecto./새 프로젝트.
14. Creo que as? queda mejor./이게 더 좋은 것 같아요.
15. Tenemos que corregir esto./이것을 수정해야 해요.
</t>
  </si>
  <si>
    <t>1. 스페인어 언어권 나라와 비즈니스를 하는 직장인
2. 정확한 스페인어 발음을 배우고자 하는 학습자
3. 비즈니스 상황별 필수 표현을 익히고자 하는 학습자</t>
  </si>
  <si>
    <t>올라 스페인어 문법</t>
  </si>
  <si>
    <t>1. 정확한 스페인어 문법과  발음을 구사할 수 있습니다.
2. 정확한 문법과 발음을 통해 원활한 의사소통을 할 수 있습니다.</t>
  </si>
  <si>
    <t xml:space="preserve">1. 한국인이에요.
2. 나는 교사예요.
3. 잘 지내?
4. 따라 하세요.
5. 우리 도시
6. 나의 일상
7. 너무 마음에 들어요.
8. 나는 로마를 알아.
9. 연습하는 중이에요.
10. 영화 보러 가요.
11. 배낭여행 갈거야.
12. 충고 하나 할게.
13. 내가 어렸을 때.
14. 어젯밤에 뭐 했어?
15. 무슨 일이 있었는지 말해 줘.
</t>
  </si>
  <si>
    <t>1. 스페인어 기초 문법을 배우고자 하는 학습자
2. 정확한 스페인어 발음을 배우고자 하는 학습자</t>
  </si>
  <si>
    <t>올라 스페인어 문법 중급</t>
  </si>
  <si>
    <t>1. 외우기만 하는 문법이 아니라 실제 사용할 수 있는 문법을 배워 문장을 만들어 말할 수 있습니다.
2. 스페인어 언어권 나라에서 의사소통이 가능할 수 있도록 문법과 발음을 향상할 수 있습니다.</t>
  </si>
  <si>
    <t>1. 누구야?
2. 어떻게 지냈어?
3. 주말 어떻게 보냈어?
4. 뭐라고 해?
5. 여행 어땠어?
6. 무슨 일이야?
7. 태우지 마세요!
8. 뉴스
9. 너는 어떻게 하겠어?
10. 어쩌면
11. 원한다면
12. 언제 볼 수 있을까요?
13. 어디 갔을까?
14. 뭐 했으면 좋겠어?
15. 왜 말 안 했어?</t>
  </si>
  <si>
    <t>1. 스페인어 중급 문법을 배우고자 하는 학습자
2. 좀 더 긴 문장으로 더 자연스러운 스페인어로 말하고 싶은 학습자</t>
  </si>
  <si>
    <t>올라 스페인어 회화 중급</t>
  </si>
  <si>
    <t>1. 현지인들이 쓰는 자연스러운 스페인어를 구사할 수 있다.
2. 스페인어 언어권 나라에서 매일 매일 쓰는 필수 표현들을 배워 원활한 의사소통을 할 수 있다.
3. 정확한 스페인어 발음을 구사할 수 있다.</t>
  </si>
  <si>
    <t xml:space="preserve">1. 사바토에 대해 알고 있니?
2. 오늘 하루 어땠어?
3. 왜 안 왔니?
4. 클레임
5. 여행 준비
6. 여행 연기
7. 관광
8. 택시에서
9. 공항에서
10. 약국에서
11. 구인
12. 면접
13. 어떻게 생각해?
14. 곧 오겠지
15. 부동산 광고
</t>
  </si>
  <si>
    <t>1. 초급 수준의 짧은 문장이 아닌 좀더 긴 문장으로 스페인어로 커뮤니케이션하고 싶은 학습자
2. 스페인어 필수 회화 표현을 익혀 좀더 자연스러운 스페인어로 말하고 싶은 학습자
3. 정확한 스페인어 발음을 배우고자 하는 학습자</t>
  </si>
  <si>
    <t>아랍어</t>
  </si>
  <si>
    <t>마르하반 아랍어 회화 초급</t>
  </si>
  <si>
    <t>1. 일상 생활 수준에서의 기초적인 아랍어를 말할 수 있습니다.</t>
  </si>
  <si>
    <t xml:space="preserve">1. 휴가 계획
2. 장소 묻기 
3. 한국 음식
4. 마트에서
5. 호텔에서
6. 길 묻기
7. 초대하기
8. 병원에서
9. 환전하기
10. 공항에서
11. 여행
12. 은행에서 
13. 전자 제품 구매 
14. 수영
15. 사무실에서
</t>
  </si>
  <si>
    <t>1. 아랍어를 읽을 줄 아는 학습자
2. 아랍어 초급 회화를 배우고자 하는 학습자</t>
  </si>
  <si>
    <t>마르하반 아랍어 회화 중급</t>
  </si>
  <si>
    <t>1. 실용적인 주제를 토대로 중급 수준의 아랍어 회화를 구사할 수 있습니다.</t>
  </si>
  <si>
    <t xml:space="preserve">1. 시간 및 약속
2. 미용실에서
3. 여가 생활 
4. 쇼핑하기
5. 건설 현장
6. 자동차 고장
7. 도로 운전
8. 비행기 탑승
9. 항구에서
10. 공항 검색대 통과
11. 기차역
12. 축구 시청 
13. 다양한 직업
14. TV 프로그램
15. 회의 
</t>
  </si>
  <si>
    <t>1. 아랍어 초급 수준의 회화는 가능한 학습자
2. 심화 과정의 아랍어 회화를 배우고자 하는 학습자</t>
  </si>
  <si>
    <t>이탈리아어</t>
  </si>
  <si>
    <t>쉬운 이탈리아어 (1)</t>
  </si>
  <si>
    <t>쉬운 이탈리아어</t>
  </si>
  <si>
    <t>1. 이탈리아어, 정석으로 첫 걸음 떼기 성공!
2. 알파벳과 발음부터 시작해서 기초회화 학습까지 한 번에!  
3. 이탈리아에 대한 모든 궁금증 타파!</t>
  </si>
  <si>
    <t xml:space="preserve">1. 발음
2. 명사의 성과 수
3. 부정관사
4. 정관사
5. 형용사
6. 주격인칭대명사와 동사ESSERE
7. 수형용사
8. 소유형용사
9. 지시형용사
10. 지시대명사 / 전치사, 관사
11. 직설법 현재
12. 직설법 현재 불규칙활용동사
13. 근과거
14. 불규칙 과거분사
15. 직설법 불완료과거
16. 미래
17. 직접대명사
18. 간접대명사
19. 복합대명사
20 부정형용사 / 부정대명사 / 부정형용대명사
</t>
  </si>
  <si>
    <t>1. 이탈리아어 학습을 처음 시작하시는 분
2. 전공자 중에서도 기초가 부족하신 분
3. 가장 첫 단계인 발음부터 시작해서 차근차근 이탈리아어를 학습하려는 분
4. ‘이탈리아’ 라는 나라와 그 문화가 궁금하신 모든 분</t>
  </si>
  <si>
    <t>쉬운 이탈리아어 (2)</t>
  </si>
  <si>
    <t>1. 수읽기 응용
2. 직설법 원과거
3. 직설법 대과거
4. 재귀형태
5. 비교급
6. 최상급
7. 비교급, 최상급의 특수한 형태
8. 관계대명사
9. 복합 관계대명사
10. 조건법
11. 명령법
12. 접속법 현재, 과거
13. 접속법 불완료과거, 대과거
14. SI
15. Gerundio
16. 가정문
17. 명사, 형용사, 부사의 변의 형태
18. 수동태
19. 특강 - 알짜회화 40선(1)
20 특강 - 알짜회화 40선(2)</t>
  </si>
  <si>
    <t>인도네시아어</t>
  </si>
  <si>
    <t>마니스 패턴 인도네시아어</t>
  </si>
  <si>
    <t>1. 인도네시아어 초급 필수 핵심 패턴 학습을 통해 기본적인 의사소통을 할 수 있습니다.
2. 필수 패턴을 통해 기본적인 문장을 만들 수 있습니다.</t>
  </si>
  <si>
    <t xml:space="preserve">1. 부정어 사용 패턴
2. 시간 조동사 사용 패턴
3. 연속 술어 사용 패턴 1
4. 연속 술어 사용 패턴 2
5. 일반 조동사 사용 패턴
6. 빈도 부사 사용 패턴
7. 확신/추측 부사 사용 패턴
8. 명령, 금지, 허가, 부탁, 권유, 제안
9. 의문사 패턴
10. 동급/비교급/최상급 사용 패턴
11. 숙어 사용 패턴
12. 기타 필수 패턴 1
13. 기타 필수 패턴 2
14. 기타 필수 패턴 3
15. 기타 필수 패턴 4
</t>
  </si>
  <si>
    <t>1. 필수 패턴으로 초급 회화를 잡고 싶어하는 학습자
2. 인도네시아어 초급 수준의 학습자</t>
  </si>
  <si>
    <t>무턱대고 인도네시아어 초급1</t>
  </si>
  <si>
    <t>1. 인도네시아어 중요 문법 학습
2. 정확한 문장구조를 이해함으로써 원하는 문장을 자유자재로 만들기</t>
  </si>
  <si>
    <t>1. Huruf dan Lafal (철자와 발음)
2. Salam (인사)
3. Apa itu? (그 것은 무엇입니까?)
4. Hari ini hari apa? (오늘은 무슨 요일입니까?)
5. Siapa nama dia? (그의 이름은 무엇입니까?)
6. Anda tinggal di mana? (당신은 어디에 삽니까?)
7. Bapak Kim datang dari mana? (김 선생님은 어디서 오셨습니까?)
8. Ibu Yuli pergi ke mana? (율리씨는 어디로 갑니까?)
9. Dia suka yang mana? (그는 어느 것을 좋아합니까?)
10. Berapa harga? (가격이 얼마입니까?)
11. Kapan Anda pergi ke Indonesia? (언제 당신은 인도네시아에 갑니까?)
12. Mengapa Anda suka Jakarta? (왜 당신은 자카르타를 좋아합니까?)
13. Bagaimana kerja hari ini? (오늘 근무는 어때요?)
14. Silahkan duduk di sini. (여기에 앉으세요.)
15. Saya mau kopi tanpa gula. (나는 설탕 뺀 커피를 원해요.)
16. Saya bisa berbahasa Indonesia. (나는 인도네시아어를 구사할 수 있습니다)
17. Saya perlu bantuan Anda.  (나는 당신의 도움이 필요합니다)
18. Saya lebih suka mi goreng. (나는 볶음국수를 더 좋아합니다)
19. Bapak Kim paling rajin di kantornya. (김 선생님은 그의 사무실에서 가장 부지런합니다)
20. Kesimpulan (총 정리)</t>
  </si>
  <si>
    <t>1. 인도네시아어를 처음 배우는 입문학습자</t>
  </si>
  <si>
    <t>무턱대고 인도네시아어 초급2</t>
  </si>
  <si>
    <t>1. 인도네시아어 어휘 및 표현 학습
2. 문법을 확실하게 공부하여 복잡한 내용도 이해</t>
  </si>
  <si>
    <t>1. Bisa bicara dengan Olia? (올리아와 통화할 수 있을까요?)
2. Kalau Bapak ingin cepat, harus naik pesawat.. (만약 선생님이 빠른 것을 원하시면, 비행기를 타야 합니다.)
3. Bapak mau membatalkan atau mengundurkan rapat itu? (선생님은 그 회의를 취소 하기를 원하세요 혹은 미루기를 원하세요?)
4. Jangan ikut-ikutan. (따라 하지 마세요.)
5. Sebelum berolahraga, Anda harus melakukan pemanasan. (운동하기 전에 당신은 워밍업을 해야 합니다.)
6. Akhir-akhir ini saya terlalu cape. (요즘 나는 너무 피곤합니다.)
7. Maya kelihatan baik sekali. (마야는 정말 좋아 보여요.)
8. Sudah lama tidak datang. (안 온지 오래되었네요.)
9. Hati-hati kalau membeli barang di Toko Sarna. (사르나가게에서 물건을 사려면 조심하세요)
10. Terserah bapak. (선생님 마음대로 하세요.)
11. Letak daerah ini strategis. (이 지역 위치가 훌륭합니다.)
12. Ini adalah beberapa brosur tentang paket wisata. (이 것은 관광패키지에 관한 몇 개의 브로셔입니다.)
13. Ada kabar yang hebat. (굉장한 소식이 있습니다.)
14. Saya akan menjelaskan. (내가 설명할게요.)
15. Sedangkan harga jualnya Rp 9.500. (반면에 판매가격은 9.500루피아입니다.)
16. Apakah ibu tidak bosan?  (아주머니는 지겹지 않으세요?)
17. Pasaraya dekat dari situ? (빠사라야는 거기에서 가깝나요?)
18. Wah, kamu beruntung. (와, 너 운이 좋구나.)
19. Ibu membuatkan teh hangat. (엄마가 따뜻한 차를 만들어 줄게.)
20. Kesimpulan (총 정리)</t>
  </si>
  <si>
    <t>1. 인도네시아어 초급 1을 마친 학습자</t>
  </si>
  <si>
    <t>아빠 까바르 인도네시아 회화 초급</t>
  </si>
  <si>
    <t>1. 문법이 완성되지 않은 분들은 강의를 보면서 회화에 문법까지 정리할 수 있습니다.
2. 문법이 완성된 분들은 중점적으로 회화 표현을 익힐 수 있습니다.</t>
  </si>
  <si>
    <t xml:space="preserve">1. 안녕하세요.
2. 어떻게 지내세요?
3. 실례합니다!
4. 지금 몇시예요?
5. 오늘 날씨 어때요?
6. 축하해요!
7. 걱정하지 마!
8. 앞으로 직진하세요!
9. ABC 호텔로 가주세요!
10. 뭘 먹고 싶어요?
11. 신용카드 사용 가능한가요?
12. 얼마예요?
13. 하나씩 살 수 있나요?
14. 저는 쇼핑하고 싶습니다.
15. 여보세요?
16. 죄송합니다.
17. 예약하고 싶습니다.
18. 저는 배가 아픕니다.
19. 저는 2박 3일 동안 묵고 싶습니다.
20. 체크인을 하고 싶습니다.
</t>
  </si>
  <si>
    <t>1. 문법을 일정 수준 배웠으나, 회화가 아직 어색한 학습자
2. 인도네시아 나가기 전에 일상 표현 등의 회화 표현을 익히고자 하는 학습자</t>
  </si>
  <si>
    <t>에낙 인도네시아어 첫걸음</t>
  </si>
  <si>
    <t>1. 인도네시아어 문장을 정확하게 발음할 수 있다.
2. 인도네시아어의 기초 문법의 뼈대를 다질 수 있다.
3. 문법을 토대로 문장을 만들어 기초 회화를 할 수 있다.</t>
  </si>
  <si>
    <t>1. 알파벳과 모음
2. 자음
3. 발음 연습
4. 인도네시아어의 특징
5. 인칭대명사, 호칭어, 부정어, 지시대명사
6. 조동사
7. 장소 전치사
8. 기능 전치사
9. 부사
10. 접속사
11. 의문사
12. 숫자
13. 시점 표현 / yang 
14. 시간/수량 표현
15. 수량사</t>
  </si>
  <si>
    <t>1. 인도네시아어를 처음 배우는 학습자
2. 인도네시아어의 기초를 체계적으로 확립하고자 하는 학습자</t>
  </si>
  <si>
    <t>오께 인도네시아어 문법 접사</t>
  </si>
  <si>
    <t>1. 접사에 대한 이해를 바탕으로 인도네시아어 문법의 근간이 되는 각각의 접사에 대해 정확히 이해할 수 있다.</t>
  </si>
  <si>
    <t>1. 접사의 개념과 종류 &amp; me 접사의 이형태
2. me 접사
3. ber 접사
4. ber-kan 접사, ber-an 접사
5. me-kan 접사
6. me-I 접사
7. memper- 접사류
8. 수동접사 di-, ter-
9. 여러 가지 기능을 하는 ke-an 접사
10. pe- 접사, -an 접사
11. 동명사 pe-an 접사
12. 동명사 per-an 접사
13. -nya 접사
14. se- 접사, se-nya 접사
15. 반복어</t>
  </si>
  <si>
    <t>1. 인도네시아어를 정확하게 구사하고 싶은 학습자
2. 구어체만이 아니라 문어체(격식체)를 체계적으로 배우고 싶은 학습자</t>
  </si>
  <si>
    <t>할로 왕초보 인도네시아어 회화</t>
  </si>
  <si>
    <t>1. 인도네시아어 알파벳을 익히고 정확하게 발음할 수 있다.
2. 기초 수준의 인도네시아어 회화를 구사할 수 있다.</t>
  </si>
  <si>
    <t>1. 인도네시아어의 알파벳 및 발음
2. 인도네시아어 회화 기술 1
3. 인도네시아어 회화 기술 2
4. 기초 회화 연습
5. 감사합니다.
6. 안녕하세요?
7. 제 이름은 황우중입니다.
8. 숫자 익히기
9. 지금 몇 시입니까?
10. 제 취미는 독서입니다.
11. 이것은 무엇입니까?
12. 직진하세요.
13. 볶음밥 주세요!
14. 평서문과 의문문 읽는 방법
15. 자기소개 연습</t>
  </si>
  <si>
    <t>1. 인도네시아어를 처음 배우는 학습자</t>
  </si>
  <si>
    <t>무턱대고 인도네시아어 중급</t>
  </si>
  <si>
    <t>1. 상황 표현을 확실하게 학습 및 암기
2. 이젠 초급을 넘어서 중급 수준의 인도네시아어 회화를 가능하게!</t>
  </si>
  <si>
    <t xml:space="preserve">1. Situasi dalam restoran (레스토랑에서)
2. Situasi dalam kafe (카페에서)
3. Situasi dalam supermarket (마트에서)
4. Situasi dalam Toko Sepatu (신발가게에서)
5. Situasi dalam tempat fitnes(헬스장에서)
6. Situasi dalam salon kecantikan (미용실에서)
7. Situasi dalam bank (은행에서)
8. Situasi mencari tempat (장소 찾는 상황)
9. Situasi di biro perjalanan (여행사에서의 상황)
10. Situasi beli karcis kereta api (기차티켓 구매 상황)
11. Situasi di dalam Hotel (호텔에서의 상황)
12. Situasi membuat janji (약속 잡는 상황)
13. Situasi di toko suvenir (기념품 가게에서)
14. Situasi menelepon (전화통화 상황)
15. Situasi dalam menyewa rumah(집 임대하는 상황)
16. Situasi mencari Universitas (대학교를 찾는 상황)
17. Situasi masalah di kantor (사무실에서의 문제발생상황 )
18. Situasi rapat dengan pembeli (바이어와의 회의 상황)
19. Situasi percakapan dengan karyawan Indonesia (인도네시아 직원과의 대화 상황)
20. Situasi dalam memperpanjang visa(비자 연장하는 상황)
</t>
  </si>
  <si>
    <t>1. 인도네시아어 초급 2를 마친 학습자</t>
  </si>
  <si>
    <t>태국어</t>
  </si>
  <si>
    <t>싸왓디 태국어 회화 중급</t>
  </si>
  <si>
    <t>1. 초급 수준을 뛰어넘어 좀더 현지인처럼 자연스러운 태국어를 구사할 수 있습니다.
2. 태국어 독해 연습과 다양한 표현력을 기를 수 있습니다.</t>
  </si>
  <si>
    <t xml:space="preserve">1. 제일 가까운 전철역이 어디에 있나요?
2. 방 좀 바꿔 주실 수 있어요?
3. 이번 주 토요일 짜뚜짝 시장에 함께 갈래요?
4. 이 음식은 맛이 이상하고 너무 매워요
5. 정말 오랜만이네요. 왜 오랫동안 볼 수가 없었죠?
6. 치앙마이 가는 비행기 티켓 좀 예약할 수 있을까요?
7. 은퇴 후에 무엇을 할 생각이에요?
8. 세부 사항에 대해 좀 더 이야기 하고 싶습니다.
9. 송끄란 명절 때 어디 가세요?
10. 내일 저희 집에 오셔서 식사하세요.
11. 지금 제 컴퓨터가 다운되었어요. 
12. 소개팅 시켜줄게. 마음의 준비를 해 둬.
13. 요즘 날씨가 왜 이러죠?
14. 코끼리 섬에 놀러 가 본 적 있어요?
15. 왜 그들은 한국어를 공부하고 싶어 하나요?    
</t>
  </si>
  <si>
    <t>1. 일상생활에서 태국어로 자유자재의 표현이 가능하도록 응용력을 높이고 싶은 학습자
2. 태국어로 업무상 커뮤니케이션을 해야 하는 학습자
3. 태국어를 한국어로 또는 한국어를 태국어로 번역하는 연습을 하고 싶은 학습자</t>
  </si>
  <si>
    <t>터키어</t>
  </si>
  <si>
    <t>멜하바 터키어 패턴 회화</t>
  </si>
  <si>
    <t>1. 터키인과 기본 회화를 나눌 수 있습니다.
2. 여러 패턴을 활용하여 다양한 문장을 완성할 수 있습니다.</t>
  </si>
  <si>
    <t xml:space="preserve">1. 패턴 회화 1~10
2. 패턴 회화 11~19
3. 패턴 회화 20~30
4. 패턴 회화 31~39
5. 패턴 회화 40~50
6. 패턴 회화 51~60
7. 패턴 회화 61~70
8. 패턴 회화 71~80
9. 패턴 회화 81~90
10. 패턴 회화 91~100
11. 패턴 회화 101~110
12. 패턴 회화 111~120
13. 패턴 회화 121~130
14. 패턴 회화 131~140
15. 패턴 회화 141~150
</t>
  </si>
  <si>
    <t>1. 150가지 패턴을 통해 터키어 기초 회화가 가능하도록 해 주는 과정입니다.</t>
  </si>
  <si>
    <t>멜하바 비즈니스 터키어</t>
  </si>
  <si>
    <t>1. 자주 쓰는 단어와 문법 틀을 이해하여 문장을 만들 수 있습니다.
2. 터키어의 기초 문법을 이해하고 응용하여 말할 수 있습니다.</t>
  </si>
  <si>
    <t xml:space="preserve">1. ABC/알파벳
2. Ünlü ve Ünsüz Uyumu/Yumuşamsı/자음-모음 조화
3. Haber kipi devam/평서문 인칭어미
4. Haber kipi devam (Olumsuzluk eki)/평서문 부정 의문대명사
5. Haber kipi devam (Soru eki)/평서문 의문 조사 
6. Şimdiki zaman 1/현재 시제
7. Şimdiki zaman 2/현재 시제 변화
8. Yönelem, Kalma,/Çıkma/방향 조사
9. Gelecek zaman /미래 시제 
10. Geçmiş zaman (belirsiz)/간접 과거
11. Geçmiş zaman (belirli)/직접 과거
12. Saat/시간
13. Soru eki/동사의 부정
14. Olumsuzluk eki /동사의 의문
15. Soru eki - Olumsuzluk eki /동사의 부정 의문 
</t>
  </si>
  <si>
    <t>1. 터키어를 처음 배우는 학습자
2. 터키에서 바로 적용 가능한 기초 문법을 배우고 싶은 학습자</t>
  </si>
  <si>
    <t>멜하바 터키어 현지 회화</t>
  </si>
  <si>
    <t>1. 터키어 중급 수준 이상의 문법과 예문을 배워 수준 높은 터키어를 구사할 수 있습니다.
2. 터키 현지 문화와 생활상을 익혀 현지에서 발생할 수 있는 문제를 미리 대비할 수 있습니다.</t>
  </si>
  <si>
    <t>1. 준비하기
2. 공항에서 
3. 관공서에서
4. 병원에서
5. 약국에서
6. 응급상황
7. 부동산에서
8. 주유소에서
9. 은행에서
10. 공연
11. 면접 및 채용
12. 온라인 쇼핑
13. 오프라인 쇼핑
14. 축제에서
15. 예약 변경</t>
  </si>
  <si>
    <t xml:space="preserve">1. 초급 단계를 넘어선 터키어 학습자
2. 실생활 회화 위주와 중급 문법을 배우고 싶은 학습자 </t>
  </si>
  <si>
    <t>포르투갈어</t>
  </si>
  <si>
    <t>따봉 포르투갈어 현지 회화</t>
  </si>
  <si>
    <t>1. 상황별로 바로 써먹을 수 있는 표현을 익혀 원활한 의사소통을 할 수 있습니다.</t>
  </si>
  <si>
    <t>1. 신체 및 생리 현상
2. 성격, 태도, 외모
3. 일상생활 및 취미
4. 슈퍼(식품 1)
5. 슈퍼(식품 2)
6. 의상, 액세서리
7. 여행
8. 음식(주방)
9. 생활
10. 쇼핑(서점, 영화관 등)
11. 쇼핑(가전제품)
12. 집 관련 어휘
13. 스포츠
14. 회사
15. 학원 등록하기</t>
  </si>
  <si>
    <t>1. 포르투갈어 초급 수준의 학습자
2. 실전 집중 포르투갈어 훈련을 통해 현지에서 바로 쓸 수 있는 회화로 커뮤니케이션하고 싶은 학습자</t>
  </si>
  <si>
    <t>따봉 포르투갈어 회화 중급</t>
  </si>
  <si>
    <t xml:space="preserve">1. 공항
2. 기내
3. 숙소
4. 교통 1
5. 교통 2
6. 관광 1
7. 관광 2
8. 식당 1
9. 식당 2
10. 식당 3
11. 쇼핑 1
12. 쇼핑 2
13. 공공시설
14. 긴급 상황
15. 병원/약국
</t>
  </si>
  <si>
    <t>1. 포르투갈어의 기초를 익힌 학습자
2. 실전 집중 포르투갈어 훈련을 통해 현지에서 바로 쓸 수 있는 회화로 커뮤니케이션하고 싶은 학습자</t>
  </si>
  <si>
    <t>프랑스어</t>
  </si>
  <si>
    <t>무턱대고 프랑스어 초급1</t>
  </si>
  <si>
    <t>1. 프랑스어 문장과 단어를 발음할 수 있다.
2. 프랑스어의 기초 문법과 문장 구조를 이해한다.
3. 까다로운 프랑스어의 3군 불규칙 동사 활용을 마스터한다.</t>
  </si>
  <si>
    <t>1. 프랑스어 발음하기(1) : 알파벳, 철자부호, 자음자의 발음
2. 프랑스어 발음하기(2) : 모음자의 발음
3. 프랑스어 발음하기(3) : 프랑스어 발음 유의사항
4. 명사와 관사
5. 주격 인칭대명사/지시대명사
6. 명사, 형용사의 수와 성
7. 1군 동사 : 장소의 전치사
8. 예외적인 형용사, 소유형용사, 지시형용사
9. 전치사(2), il y a 구문, 프랑스어의 구문유형
10. 2군 동사와 의문문/부정문
11. 3군 동사(1)
12. 3군 동사(2)
13. 3군 동사(3)
14. 목적격 인칭대명사. 강세형/약세형 인칭대명사
15. 3군 동사 aller
16. 3군 동사 faire, prendre
17. 3군 동사(4)
18. 예외적 1군 동사(1)
19. 예외적 1군 동사(2)
20. 프랑스어의 기수와 서수</t>
  </si>
  <si>
    <t>1. 프랑스어를 처음 배우는 학습자를 대상으로 한다.</t>
  </si>
  <si>
    <t>무턱대고 프랑스어 초급2</t>
  </si>
  <si>
    <t>1. 프랑스어로 인사, 자기소개, 간단한 의사표현을 할 수 있다.
2. 프랑스어의 기본 문법과 문장 구성을 마스터한다.</t>
  </si>
  <si>
    <t>1. 대명동사(1) ; voici, voilà 구문
2. 대명동사(2)
3. 시간의 비인칭구문
4. 시간, 날씨의 비인칭구문
5. être, avoir 동사를 이용하여 말하기(1)
6. avoir 동사를 이용하여 말하기(2)
7. 프랑스어로 인사하기(1)
8. 프랑스어로 인사하기(2)
9. 자기소개 하기(Les présentations) (1)
10. 의문문과 부정문을 사용하여 말하기(1)
11. 의문문과 부정문을 사용하여 말하기(2)
12. 의문문과 부정문을 사용하여 말하기(3)
13. 명령문
14. 프랑스어로 요청, 부탁하기, vouloir 동사
15. 의문사 의문문
16. 형용사, 부사, 명사의 비교급
17. 형용사, 부사, 명사의 최상급
18. 양태 조동사
19. 부정표현, 강조구문
20. 근접미래, 근접과거, quel 의문문</t>
  </si>
  <si>
    <t>1. 무턱대고 프랑스어_초급_01을 학습했거나 이에 준하는 초보적 프랑스어 지식을 가진 프랑스어 학습자를 대상으로 한다.</t>
  </si>
  <si>
    <t>봉봉봉 프랑스어 문법 초급</t>
  </si>
  <si>
    <t>1. 프랑스어 초급 문법의 뼈대를 구축할 수 있습니다.</t>
  </si>
  <si>
    <t>1. 명사와 관사
2. 품질 형용사
3. 주어 인칭 대명사와 être 동사 
4. 1군 동사
5. 2군 규칙 동사 활용과 3군 불규칙 동사
6. 자동사, 타동사, 대명동사, 비인칭 동사
7. 강세 인칭 대명사와 목적 보어 대명사
8. 지시 형용사와 소유 형용사
9. 지시 대명사/소유 대명사
10. 부정 형용사와 부정 대명사
11. 수 형용사
12. 의문문
13. 중성 대명사
14. 부사
15. 전치사</t>
  </si>
  <si>
    <t>1. 프랑스어를 처음 배우는 학습자</t>
  </si>
  <si>
    <t>봉봉봉 프랑스어 첫걸음</t>
  </si>
  <si>
    <t>1. 프랑스어 알파벳 및 모음과 자음의 발음 구성 체계를 이해하고 정확히 발음할 수 있습니다.
2. 일상생활에서 많이 접하는 단어와 간단한 표현들을 익힐 수 있습니다.</t>
  </si>
  <si>
    <t xml:space="preserve">1. 프랑스어 알파벳  
2. 철자 기호와 모음 발음
3. 비모음과 반모음
4. 자음 
5. 연음 
6. 숫자 1~20 
7. 일상 사물들
8. 가족 
9. 신체 
10. 직업 
11. 교통수단 
12. 요일 명칭
13. 12달 명칭
14. 장소
15. 시
</t>
  </si>
  <si>
    <t>1. 프랑스어를 처음 접하는 학습자
2. 정확한 프랑스어 발음을 구사하고 싶은 학습자</t>
  </si>
  <si>
    <t>봉봉봉 프랑스어 회화 초급</t>
  </si>
  <si>
    <t>1. 정확한 프랑스어 발음을 구사
2. 프랑스어의 필수 회화 표현들을 배워 기본적인 의사 소통이 가능</t>
  </si>
  <si>
    <t xml:space="preserve">1. 안녕하세요! 
2. 저는 테오라고 합니다. 
3. 당신은 음악을 좋아하십니까?
4. 그녀는 친절하고 날씬해요.
5. 커피 한 잔 부탁합니다. 
6. 아름다운 날씨군요! 
7. 바게트 하나 주세요.
8. 우리 집에 오신 것을 환영합니다.
9. 오늘 파인애플이 참 맛있답니다.
10. 당신 가족사진이군요? 
11. 감독이 누구죠? 
12. 늦어서 미안해요.
13. 사과할게요.
14. 조금 걸을까요?
15. 어디 들어갈까요? 
</t>
  </si>
  <si>
    <t>1. 프랑스어 발음과 문자를 읽을 수는 있지만 좀더 정확한 발음을 익히고자 하는 학습자
2. 상황별 프랑스어 기본 회화 표현을 익히고자 하는 학습자</t>
  </si>
  <si>
    <t>무턱대고 프랑스어 중급</t>
  </si>
  <si>
    <t>1. 향후 자기주도적으로 프랑스어를 심화, 발전시킬 기반이 되는 프랑스어 기본 지식을 완성한다.  
2. 프랑스어의 문법과 문장 구성을 마스터한다.</t>
  </si>
  <si>
    <t>1. 복합과거(1)
2. 복합과거(2), 부정대명사
3. 복합과거(3), 의문문
4. 관계대명사(1)
5. 관계대명사(2)
6. 중성대명사 en
7. 중성대명사 y와 le
8. 소유대명사와 간접의문문
9. 단순미래
10. 현재분사와 제롱디프
11. 수동태
12. 접속사, 부정(不定)형용사
13. 반과거
14. 부사, 전치사, 진행표현
15. 대과거
16. 전미래
17. 조건법(1) : 조건법 현재
18. 조건법(2) : 조건법 과거
19. 부정법
20. 비인칭 구문, 자기소개 하기(2)</t>
  </si>
  <si>
    <t>1. 무턱대고 프랑스어_초급_01_02를 학습했거나 이에 준하는 기초 프랑스어 지식을 가진 프랑스어 학습자를 대상으로 한다.</t>
  </si>
  <si>
    <t>봉봉봉 비즈니스 프랑스어</t>
  </si>
  <si>
    <t>1. 비즈니스 상황별 정확한 표현을 구사할 수 있다.
2. 프랑스인들의 비즈니스 문화와 사고방식, 습관을 이해할 수 있다.</t>
  </si>
  <si>
    <t xml:space="preserve">1.여기 제 명함입니다.
2.만나 뵙게 되어 반갑습니다.
3.객실 두 개를 예약했습니다. 
4.저를 좀 도와주시겠습니까? 
5.여보세요? 
6.Mr.Dubois와 통화 가능할까요?
7.오후 날씨가 참 좋군요!
8.회의 참석이 가능하십니까?
9.제가 질문 하나만 드려도 될까요?
10.~은 전적으로 저희 잘못이 아닙니다.
11.이 제품은 ~을 위한 것입니다. 
12.품질 보증 기간에 대해 문의드리고 싶습니다. 
13.가격을 내리는 것에 대해 어떻게 생각하십니까? 
14.음식이 입맛에 맞습니까? 
15.이모저모로 정말 감사했습니다!  
</t>
  </si>
  <si>
    <t>1. 업무상 프랑스어를 구사해야 하는 학습자
2. 프랑스 초급 수준을 마친 학습자
3. 비즈니스 상황별 필수 표현을 배우고자 하는 학습자</t>
  </si>
  <si>
    <t>봉봉봉 프랑스어 문법 중급</t>
  </si>
  <si>
    <t>1. 프랑스어 문법의 뼈대를 구축, 동사의 시제와 법을 좀더 쉽게 이해할 수 있습니다.</t>
  </si>
  <si>
    <t>1. 명령법
2. 부정법
3. 비교급과 최상급
4. 단순형 관계대명사
5. 복합형 관계대명사
6. 근접 미래와 근접 과거
7. 복합 과거
8. 반과거
9. 대과거와 수동태
10. 제롱디프
11. 단순 미래와 전미래
12. 조건법
13. 접속법
14. 접속사
15. 화법</t>
  </si>
  <si>
    <t>1. 집중적으로 동사의 시제와 법을 학습하고자 하는 학습자
2. 프랑스어 문법을 좀더 체계적으로 배우고자 하는 학습자</t>
  </si>
  <si>
    <t>봉봉봉 프랑스어 작문</t>
  </si>
  <si>
    <t>1. 기본적인 문장 구조의 틀을 이해하고, 다양한 표현을 익혀, 제시된 문장을 참고하여 나의 상황에 맞는 글을 쓸 수 있습니다.</t>
  </si>
  <si>
    <t xml:space="preserve">1. 저를 소개하겠습니다.
2. 우리 가족을 소개합니다!
3. 우리 집을 소개합니다!
4. 저의 열정을 소개하겠습니다!
5. 제 절친을 소개하겠습니다!
6. 지난 주말에 한 일
7. 제가 가장 좋아하는 계절을 소개합니다!
8. 저의 장점에 대해 소개하겠습니다!
9. 내 장래 계획을 소개합니다!
10. 제가 좋아하는 음악을  소개합니다!
11. 내가 가장 좋아하는 음식을 소개합니다!
12. 만일 나에게 10억 원이 주어진다면!
13. 난 ~에 대한 공포심이 있습니다.
14. 내가 좋아하는 밤 나들이!
15. 나의 이상적인 바캉스가 여기 있습니다!
</t>
  </si>
  <si>
    <t>1. 프랑스어 수준이 초급 이상인 학습자
2. 프랑스어 문장 구조의 틀을 이해하여 정확한 프랑스어로 작문하고 싶은 학습자
3. 일상 주제 속에서 꼭 필요한 어휘를 학습하여, 문장 만드는 법을 익히고자 하는 학습자</t>
  </si>
  <si>
    <t>헝가리어 초급 문법 정리를 통해 정확한 헝가리어 구사를 할 수 있습니다.</t>
  </si>
  <si>
    <t>1. 헝가리어 알파벳 
2. 모음, 자음 조화 
3. 인칭대명사 
4. 지시대명사 
5. 동사 현재 1변화
6. 동사 현재 2변화의 인칭 변화
7. 목적격 
8. 복수형 
9. 동사의 원형 
10. 처소격조사 1
11. 격조사, 후치사 + 인칭 어미
12. 장소를 나타내는 후치사
13. 시간을 나타내는 후치사
14. 형용사의 비교급
15. 수사, 시간</t>
  </si>
  <si>
    <t>1. 초급 헝가리어 문법과 어휘를 익히고자 하는 학습자                                                                                                                 2. 정확한 헝가리어 발음을 배우고자 하는 학습자</t>
  </si>
  <si>
    <t>[앱솔루트] 절대 독해법 입문</t>
  </si>
  <si>
    <t>독해의 신이 되는 절대독해법</t>
  </si>
  <si>
    <t>1. 절대영문법 과정 학습 이후 본 과정을 마치면 영어 독해의 자신감을 가질 수 있으며, 어떠한 문장이라도 단어의 뜻만 알면 해석이 가능하게 되며, 문법의 기본을 통해 영문 서류 Writing 및 외국인과의 Speaking 을 할 수 있도록 근본 체계를 잡을 수 있습니다.</t>
  </si>
  <si>
    <t>1. 절대독해법 I 1일차
2. 절대독해법 I 2일차
3. 절대독해법 I 3일차
4. 절대독해법 I 4일차
5. 절대독해법 I 5일차
6. 절대독해법 I 6일차
7. 절대독해법 I 7일차
8. 절대독해법 I 8일차
9. 절대독해법 I 9일차
10.절대독해법 I 10일차
11.절대독해법 I 11일차
12.절대독해법 I 12일차
13.절대독해법 I 13일차
14.절대독해법 I 14일차
15.절대독해법 I 15일차
16.절대독해법 I 16일차
17.절대독해법 I 17일차
18.절대독해법 I 18일차
19.절대독해법 I 19일차
20.절대독해법 I 20일차</t>
  </si>
  <si>
    <t>1. 절대영문법 과정 학습자
2. 문법과 독해가 따로 노는 학습자
3. 영작과 회화 실력을 향상 시키고자 하는 학습자
4. 영어학습법에 근본적인 문제를 안고 고뇌하는 학습자</t>
  </si>
  <si>
    <t>[앱솔루트] 절대 독해법 중급</t>
  </si>
  <si>
    <t>1. 절대독해 II 과정 학습 이후 본 과정을 마치면 어떠한 장문으로 된 영문도 어려움 없이 1:1 대응독해가 가능하게 됩니다. 단어의 중의적인 부분까지 이해할 수 있어 난해한 영문 계약서도 그 의미를 명확히 알 수 있어 확실하게 대응을 할 수 있다.</t>
  </si>
  <si>
    <t>1. 절대독해 완결편 1일차
2. 절대독해 완결편 2일차
3. 절대독해 완결편 3일차
4. 절대독해 완결편 4일차
5. 절대독해 완결편 5일차
6. 절대독해 완결편 6일차
7. 절대독해 완결편 7일차
8. 절대독해 완결편 8일차
9. 절대독해 완결편 9일차
10.절대독해 완결편 10일차
11.절대독해 완결편 11일차
12.절대독해 완결편 12일차
13.절대독해 완결편 13일차
14.절대독해 완결편 14일차
15.절대독해 완결편 15일차
16.절대독해 완결편 16일차
17.절대독해 완결편 17일차
18.절대독해 완결편 18일차
19.절대독해 완결편 19일차
20.절대독해 완결편 20일차</t>
  </si>
  <si>
    <t>1. 절대독해 I, 절대독해 II 과정 학습자
2. 문장 내 쓰인 단어의 의미를 명확히 알고자 하는 학습자
3. 최고 난이도 문장을 통해 독해의 신이 되고자 하는 학습자</t>
  </si>
  <si>
    <t>[앱솔루트] 절대 독해법 초급</t>
  </si>
  <si>
    <t>1. 본 과정을 마치면 영어 독해의 자신감을 가질 수 있으며, 독해할 때 대략적인 의미만 아는 것이 아니라 문장 내의 단어 하나 하나의 명확한 의미를 알 수 있어 영문 서류 Reading을 완벽히 할 수 있다.</t>
  </si>
  <si>
    <t>1. 절대독해법 II 1일차
2. 절대독해법 II 2일차
3. 절대독해법 II 3일차
4. 절대독해법 II 4일차
5. 절대독해법 II 5일차
6. 절대독해법 II 6일차
7. 절대독해법 II 7일차
8. 절대독해법 II 8일차
9. 절대독해법 II 9일차
10.절대독해법 II 10일차
11.절대독해법 II 11일차
12.절대독해법 II 12일차
13.절대독해법 II 13일차
14.절대독해법 II 14일차
15.절대독해법 II 15일차
16.절대독해법 II 16일차
17.절대독해법 II 17일차
18.절대독해법 II 18일차
19.절대독해법 II 19일차
20.절대독해법 II 20일차</t>
  </si>
  <si>
    <t>1. 절대영문법 및 절대독해법 I 과정 학습자
2. 독해초급을 넘어 중급 독해 실력을 목표로 하는 학습자
3. 영작과 회화 실력을 향상 시키고자 하는 학습자
4. 영어학습법에 근본적인 문제를 안고 고뇌하는 학습자</t>
  </si>
  <si>
    <t>[앱솔루트] 절대 영문법 기초</t>
  </si>
  <si>
    <t>1. 본 학습 과정을 마치면 영어의 가장 기본인 문법의 틀을 잡고, 어떠한 문장이라도 단어의 뜻만 알면 해석이 가능하게 되며, 문법의 기본을 통해 영문 서류 Writing 및 외국인과의 Speaking 을 할 수 있도록 근본 체계를 잡을 수 있습니다.</t>
  </si>
  <si>
    <t>1. 성분과 품사(1)   
2. 성분과 품사(2)   
3. CHECK LIST 1   
4. 동명사 / 과거분사 / 현재분사 / 부정사   
5. 전치사구의 역할 (전치사 + 명사)   
6. 부정사의 역할   
7. 목적격 보어   
8. 준동사 일람표   
9. 구의 종류   
10.문장이 복잡해지는 과정과 강조용법   
11.사전에 없는 명사/형용사/부사 만들기   
12.의문사구 / 의문사절   
13.분사구문   
14.CHECK LIST 2   
15.관계대명사   
16.관계부사   
17.가정법   
18.술어구Ⅰ(진행형 / 수동태 / 조동사)   
19.술어구Ⅱ (과거 / 현재 / 미래 완료)   
20.CHECK LIST 3   
21. 종속절 (명사절/형용사절/부사절/동격절)   
22. Q-Words 연구</t>
  </si>
  <si>
    <t>1. 문법과 독해가 따로 노는 학습자
2. 영작과 회화 실력을 향상 시키고자 하는 학습자
3. 영어학습법에 근본적인 문제를 안고 고뇌하는 학습자</t>
  </si>
  <si>
    <t>[야나두] 영작문 (2)</t>
  </si>
  <si>
    <t>Exciting Writing 1</t>
  </si>
  <si>
    <t>1. 기초영작코스로서 문장의 5형식을 이해하고 문법요소들을 사용하여 간단한 영작을 할 수 있다.</t>
  </si>
  <si>
    <t>0. 오리엔테이션
1. 그는 내 마음을 가져갔어
2. 난 기분이 너~~무 좋아.
3. 당신은 내게 돈을 보여줘.
4. 그녀는 방을 노랗게 칠했다.
5. 나는 소매를 줄였다.
6. 그는 매일 아침 우유를 마신다.
7. 나는 널 언제나 사랑할거야.
8. 너는 내게 날개를 줬고, 날 날게 해 줬어.
9. 나는 돌아올 것이다.
10. 그녀는 내 인생에서 사라졌어.
11. 나는 선글라스를 써야 해.
12. 그녀는 결코 모를테지.
13. 나는 날 수 있을 것 같아.
14. 넌 뭐가 행복하니?
15. 자신을 아는 건 쉽지 않지.
16. 나에게 사랑할 누군가를 찾아줘.
17. 그녀는 이상형과 결혼하기 위해서 성형 수술을 했대!
18. 보는 것이 믿는것!
19. 나는 네가 날 차버렸던 걸 결코 있지 않겠어!
20. 난 엄마한테 얻어터졌지.
21. 나는 쿠쿠 끄는 걸 깜빡했네.
22. 당신이 믿어지지 않을 정도로 좋을 뿐이에요.
23. 나 코에 왕뾰루지가 있어.
24. 인생 끝까지 갈 하나의 사랑.</t>
  </si>
  <si>
    <t>1. 왕초보</t>
  </si>
  <si>
    <t>Exciting Writing 2</t>
  </si>
  <si>
    <t>1. 단문 뿐 아니라 접속사, 관계사 등을 이용하여 문장을 연결할 수 있는 수준의 영작을 할 수 있다.</t>
  </si>
  <si>
    <t>0. 오리엔테이션
1. 내게 사랑한다 말해줘.
2. 당신이 먹는 것이 당신입니다.
3. 나는 그것이 사실인지 모르겠어.
4. 나는 너를 왜 사랑하는지 모르겠어.
5. 움질일 수 없는 남자
6. 내가 사랑하는 여인
7. 당신 위에서 밝게 반짝이는 별들
8. 미국 시민들에게 사랑 받는 남자
9. 네가 미소지을 때
10. 당신이 나를 사랑하는 한
11. 그냥 와
12. 이러지 않으셔도 되는데.
13. 나는 그를 잃느니 차라리 죽겠어요.
14. 내가 그녀와 결혼하길 원해?
15. 설상가상으로 비가 오기 시작했다.
16. 그녀는 기다릴 필요가 없었어.
17. 건강은 돈만큼이나 중요하다.
18. 더 열심히 공부할 수록 더 많은 것을 배울 수 있을 거야.
19. 누가 세상에서 제일 잘생겼나요?
20. 난 지루해.
21. 내가 너라면 그렇게 안할텐데.
22. 내가 억만장자라면 좋을텐데.
23. 네가 무슨 짓을 할지라도 나는 널 이해해.
24. 여러분은 총명할 뿐 아니라 열정적이기까지 합니다.</t>
  </si>
  <si>
    <t>기초회화문법 Ⅲ</t>
  </si>
  <si>
    <t>1. 영어 기초적인 문장 쓰고 말하기.
2. 영어 발음, 억양, 어순 익히기.
3. 한인영어회화, 기초영작, OPIC 및 TOEIC 스피킹 test에 필요한 영어의 틀을 잡기.</t>
  </si>
  <si>
    <t>1. 일반동사 과거시제 (1)
2. 일반동사 과거시제 (2)
3. 일반동사 과거시제 (3)
4. 일반동사 과거시제 (4)
5. 과거 진행 시제 (1)
6. 과거 진행 시제 (2)
7. 조동사 (1)
8. 조동사 (2)
9. 조동사 (3)
10. 조동사 (4)
11. 부가 의문문 (1)
12. 부가 의문문 (2)
13. 미래시제 (1)
14. 미래시제 (2)
15. 미래시제 (3)
16. 미래시제 (4)
17. 전치사 (시간&amp;기간) (1)
18. 전치사 (시간&amp;기간) (2)
19. 전치사 (위치&amp;장소) (3)
20. 전치사 (위치&amp;장소) (4)</t>
  </si>
  <si>
    <t>1. 영어를 처음 시작하시거나 기초가 약하신 분.
2. 문법, 회화, 영작의 기본기를 다지고자 하시는 분
3. OPIC, TOEIC speaking test에 필요한 영어의 틀(문법)을 잡고자 하시는 분
4. 쉽고 재미있는 강의를 원하시는 분</t>
  </si>
  <si>
    <t>기초회화문법 I</t>
  </si>
  <si>
    <t>1. Be동사 현재 시제 I (1)
2. Be동사 현재 시제 I (2)
3. Be동사 현재 시제 II (1)
4. Be동사 현재 시제 II (2)
5. Be동사 과거 시제 (1)
Be동사 과거 시제 (2)
대명사, 소유격형용사, 소유대명사(1)
대명사, 소유격형용사, 소유대명사(2)
지시대명사, 비인칭주어(1)
지시대명사, 비인칭주어(2)
일반동사 (1)
일반동사 (2)
일반동사 현재시제 (1)
일반동사 현재시제 (2)
명사 (1)
명사 (2)
관사 (1)
관사 (2)
현재 진행 (1)
현재 진행 (2)</t>
  </si>
  <si>
    <t>기초회화문법 II</t>
  </si>
  <si>
    <t>1. 영어 기초적인 문장 쓰고 말하기. 
2. 영어 발음, 억양, 어순 익히기.
3. 한인영어회화, 기초영작, OPIC 및 TOEIC 스피킹 test에 필요한 영어의 틀을 잡기.</t>
  </si>
  <si>
    <t>1. 미래의 시간 부사절 (1)
2. 미래의 시간 부사절 (2)
3. 형용사 (1)
4. 형용사 (2)
5. 부사 (1)
6. 부사 (2)
7. 형용사의 비교급과 최상급 (1)
8. 형용사의 비교급과 최상급 (2)
9. 부사의 비교급과 최상급 (1)
10. 부사의 비교급과 최상급  (2)
11. 현재 완료 (1)
12. 현재 완료 (2)
13. 수동태 (1)
14. 수동태 (2)
15. 관계 대명사 (1)
16. 관계 대명사 (2)
17. 부정사 (1)
18. 부정사 (2)
19. 동명사 (1)
20. 동명사 (2)</t>
  </si>
  <si>
    <t>1. 영어를 처음 시작하시거나 기초가 약하신 분
2. 문법, 회화, 영작의 기본기를 다지고자 하시는 분
3. OPIC, TOEIC speaking test에 필요한 영어의 틀(문법)을 잡고자 하시는 분
4. 쉽고 재미있는 강의를 원하시는 분</t>
  </si>
  <si>
    <t>리치의 패턴영작소 시즌 1</t>
  </si>
  <si>
    <t>가주어, 동사 집안, 조동사, 현재완료, 모든 동사 의문문 구조를 완벽하게 이해할 수 있습니다.</t>
  </si>
  <si>
    <t xml:space="preserve">1. I'm happy to be…
2. Now that…
3. I don’t see what…
4. what…!
5. what do you think of…?
6. I appreciate you …ing 
7. … is the least I can do 
8. Don’t worry, …
9. What's with…?
10. to be honest, …
11. What does that have to do with…?
12. You must be...
13. See anything...?
14. I am afraid...
15. I'm flattered tat
16. You couldn't tell...
17. I see why
18. I promise...
19. What;s the deal with...?
20. I can't be bothered to... </t>
  </si>
  <si>
    <t xml:space="preserve">1. 영어 작문에 어려움을 느끼는 분들
2. 영어를 영어로 공부하고 싶은 모든 분들 </t>
  </si>
  <si>
    <t>리치의 패턴영작소 시즌 2</t>
  </si>
  <si>
    <t>1. When is a good time ~ ?
2. I just wanted to ~
3. I used to ~
4. I was wondering if ~
5. I’m thinking ~
6. I can’t believe ~
7. I didn’t mean to ~
8. I’m a little ~
9. Are you through ~ ? 
10. I don’t care for ~
11. I would appreciate it if ~
12. I recommend ~
13. There’s no doubt ~
14. It is okay if ~ ? 
15. Let’s not~
16. Are you going to ~ ?
17. Is there any way ~ ? 
18. There’s no ~
19. It’s nice to ~
20. Who’s going to ~ ?</t>
  </si>
  <si>
    <t>바로 말이되는 캘리의 만만한 영문법 Step 1</t>
  </si>
  <si>
    <t>바로 말이 되는 만만한 영문법</t>
  </si>
  <si>
    <t>1. 20개의 기초 영문법을 통해 간단한 회화 및 영어 기초를 다지자!</t>
  </si>
  <si>
    <t>1. [be동사ㆍ일반동사] 그녀는 귀여워. (1)
2. [be동사ㆍ일반동사] 그녀는 귀여워. (2)
3. [문장의 형식] 신나는 소식이구나! (1)
4. [문장의 형식] 신나는 소식이구나! (2)
5. [현재ㆍ과거 시제] 나의 첫 소개팅은 별로 좋지 않았어요. (1)
6. [현재ㆍ과거 시제] 나의 첫 소개팅은 별로 좋지 않았어요. (2)
7. [진행ㆍ완료 시제] 그녀는 유명한 감독과 일하고 있어요. (1)
8. [진행ㆍ완료 시제] 그녀는 유명한 감독과 일하고 있어요. (2)
9. [수동태] 첫 번째 소설은 1997년에 출판되었습니다. (1)
10. [수동태] 첫 번째 소설은 1997년에 출판되었습니다. (2)
11. [수 일치] 이 셔츠는 너무 작아요. (1)
12. [수 일치] 이 셔츠는 너무 작아요. (2)
13. [수량 표현] 쿠키 하나랑 사탕 세 개 주세요. (1)
14. [수량 표현] 쿠키 하나랑 사탕 세 개 주세요. (2)
15. [비교급ㆍ최상급] 저는 일할 때 가장 행복한 사람입니다. (1)
16. [비교급ㆍ최상급] 저는 일할 때 가장 행복한 사람입니다. (2)
17. [부사] 전 제 일을 정말 사랑해요. (1)
18. [부사] 전 제 일을 정말 사랑해요. (2)
19. [대명사] 그는 경영학을 공부했습니다. (1)
20. [대명사] 그는 경영학을 공부했습니다. (2)</t>
  </si>
  <si>
    <t>1. 영어 기초가 부족하신 분
2. 쉽고 간단하게 영문법을 배우고 싶은 분
3. 실생활과 최대한 밀접하게 생활영어 중심을 통해 자연스럽게 영문법을 익히고 싶은 분
4. 기초영문법을 통해 영어회화, 토익, 텝스 등 기초를 다지고 싶은 분</t>
  </si>
  <si>
    <t>바로 말이되는 캘리의 만만한 영문법 Step 2</t>
  </si>
  <si>
    <t>21. [시간 전치사] 아침 8시에 만나자. (1)
22. [시간 전치사] 아침 8시에 만나자. (2)
23. [장소 전치사] 호러 하우스는 스피드 익스프레스 옆에 있어. (1)
24. [장소 전치사] 호러 하우스는 스피드 익스프레스 옆에 있어. (2)
25. [조동사] 주문하시겠어요? (1)
26. [조동사] 주문하시겠어요? (2)
27. [to부정사] 저는 도쿄 공항에 5시까지 도착해야 해요. (1)
28. [to부정사] 저는 도쿄 공항에 5시까지 도착해야 해요. (2)
29. [동명사] 그를 만나는 것을 피했어. (1)
30. [동명사] 그를 만나는 것을 피했어. (2)
31. [접속사] 서울로 오기 전에 제주도에 살았어요. (1)
32. [접속사] 서울로 오기 전에 제주도에 살았어요. (2)
33. [명사절 접속사] 내게 필요한 건 너야. (1)
34. [명사절 접속사] 내게 필요한 건 너야. (2)
35. [관계사] 빨간 머리를 한 남자가 보이나요? (1)
36. [관계사] 빨간 머리를 한 남자가 보이나요? (2)
37. [명령문] 물지 마. (1)
38. [명령문] 물지 마. (2)
39. [가정법] 비가 오지 않는다면 등산을 갈 텐데요. (1)
40. [가정법] 비가 오지 않는다면 등산을 갈 텐데요. (2)</t>
  </si>
  <si>
    <t>스피드 발음 &amp; 그래머</t>
  </si>
  <si>
    <t>1. 원어민의 발음 법칙을 이해하여 단어를 보고 정확한 발음을 할 수 있다. 
2. 영어의 27가지 문형을 분석할 수 있는 능력을 기른다.</t>
  </si>
  <si>
    <t>1. 강세와 비 강세 발음하기
2. 영어의 12가지 기본 모음
3. 원어민 발음의 기술
4. "이" [ i ] 와 [ I ] 발음 구분
5. "에" [ e ] 와 [ ε ] 발음 구분
6. "아" [ æ ] 와 [ a ] 발음 구분
7. "어" [3: r] 와 [ ∧ ] 발음 구분
8. "우" [ u ] 와 [ ? ] 발음 구분
9. "오" [ou] 와 [ ? ] 발음 구분
10. 필수 이중모음
11. 어순의 이해 (의미 단락과 직독 직해)
12. 품사의 이해 (명사, 형용사, 부사)
13. 품사의 이해 (전치사, 접속사, 관계사)
14. 영어의 4대 주인공 (주어, 술어, 목적어, 보어)
15. 평서문과 수식문
16. 27 문형분석: 자동사 유형 1
17. 27 문형분석: 자동사 유형 2
18. 27 문형분석: 타동사 유형 1
19. 27 문형분석: 타동사 유형 2
20. 27 문형분석: 타동사 유형 3</t>
  </si>
  <si>
    <t>1. 말하기 시험에 대비하여 자연스러운 발음을 구사하고 싶은 학생
2. 영문법을 단시간에 정리하려는 학습자</t>
  </si>
  <si>
    <t>스피킹 시크릿, 콜로케이션을 잡아라 - 동사·부사편</t>
  </si>
  <si>
    <t>의사 소통에 기본적인 핵심 패턴을 반복을 통해 말하기의 기초를 세울 수 있습니다.</t>
  </si>
  <si>
    <t>1. What is this?
2. Why do you say that?
3. Who is your best friend?
4. When is your birthday?
5. Where are you from?
6. Which is your bag?
7. How is your mother?
8. How tall are you?
9. May I ask you a favor?
10. Can I have some water, please?
11. Can you help me out?
12. Will you excuse me?
13. Would you do me a favor?
14. Shall I close the door?
15. Should I leave now?
16. Are you Korean?
17. Do you have time?
18. Have you ever been to Paris?
19. Is there a restroom nearby?
20. Do you know how to do this?</t>
  </si>
  <si>
    <t>1. 초급 실력의 영어 학습자
2. 영어 학습을 시작할 의향이 있는 동기부여가 되어 있는 학습자
3. 말하기 연습을 하고 싶은 학습자</t>
  </si>
  <si>
    <t>주요 콜로케이션 표현을 이해하고 스피킹에 활용해, 원어민이 사용하는 정확하고 세련된 영어를 구사한다.</t>
  </si>
  <si>
    <t xml:space="preserve">1. on
2. off
3. in
4. out
5. from
6. into
7. for
8. back
9. up
10. down
11. apart
12. ahead
13. forward
14. over
15. against
16. around
17. away
18. after
19. through
20. across
</t>
  </si>
  <si>
    <t>1. 원어민이 실제로 자주 쓰는 표현을 익혀 자연스러운 영어를 구사하고 싶은 학습자
2. 어휘와 스피킹 표현력을 늘리고 싶은 초중급 수준의 학습자</t>
  </si>
  <si>
    <t>Listening</t>
  </si>
  <si>
    <t>48가지 비법으로 끝내는 영어 리스닝 무작정 따라하기 step1</t>
  </si>
  <si>
    <t>영어 리스닝 무작정 따라하기</t>
  </si>
  <si>
    <t>1. 구문으로 들으면서 동시에 메시지를 이해하는 청해 능력을 키운다.</t>
  </si>
  <si>
    <t>1. [안내방송] All you have to do is just click what you want.
2. [안내방송] We have a lost girl named Tina.
3. [안내방송] For your safety, please follow the rules.
4. [안내방송] A blowdryer for your body
5. [안내방송] Please have your boarding pass and passport ready.
6. [안내방송] This is the final boarding call for flight KL998.
7. [안내방송] Smoking is prohibited on the entire aircraft.
8. [안내방송] We’ll be landing in about 10 minutes.
9. [광고] Try a stick today and find out for yourself!
10. [광고] Picture yourself on the deck of a luxury ocean liner.
11. [광고] The biggest and most valuable investment
12. [광고] You can make a difference in their lives.
13. [일상 대화] I prefer subtle cologne
14. [일상 대화] I was up all night with my baby.
15. [일상 대화] I really love to see all the happy faces.
16. [일상 대화] Which do you prefer, potluck or dinner parties?</t>
  </si>
  <si>
    <t>1. 추락하는 LC점수 때문에 고민인 토익 수험생
2. 여행지에서 영어를 알아듣지 못해 곤경에 처한 여행객
3. 자막없이는 영화를 볼 수 없는 영화광, 미드족</t>
  </si>
  <si>
    <t>48가지 비법으로 끝내는 영어 리스닝 무작정 따라하기 step2</t>
  </si>
  <si>
    <t>17. [일상 대화] I’m so happy to have a long holiday.
18. [일상 대화] Do you work the night shift or the day shift?  
19. [일상 대화] It’s already half past the lunch hour!
20. [일상 대화] I used to live in a big city.
21. [일상 대화] Why don’t you start keeping a gratitude journal?
22. [일상 대화] I love to go running or jogging for an hour or so.
23. [일상 대화] That looks really great on you!
24. [일상 대화] Can you tell me what you cannot live without?
25. [연설] That is as true for work as it is for your lovers. - Steve Jobs
26. [연설] The importance of silence in music - Sting
27. [연설] We have very very special qualities. - Dalai Lama
28. [연설] You’re general, but you’re also specific. - Toni Morrison
29. [연설] Create the highest, grandest vision possible. - Oprah Winfrey
30. [연설] The future is not fixed; it’s fluid. - Bono
31. [연설] The dots will somehow connect in your future. - Steve Jobs
32. [연설] So whatever you want to do, just do it. - Gloria Steinam</t>
  </si>
  <si>
    <t>48가지 비법으로 끝내는 영어 리스닝 무작정 따라하기 step3</t>
  </si>
  <si>
    <t>33. [연설] You always get more out of service. - George W. Bush
34. [연설] Certainty is no guarantee of freedom. - Madeleine K. Albright
35. [연설] Yes, we can. - Barack Obama
36. [연설] We need both security and freedom. - Aung San Suu Kyi
37. [뉴스] What causes a beer belly?
38. [뉴스] Fat is actually not bad.
39. [뉴스] Students gathered to create the 512 square meter mosaic.
40. [뉴스] ABBA celebrated Eurovision win 40 years.
41. [뉴스] A pilot recently delayed a flight for over two hours.
42. [뉴스] Taking online freedom too far
43. [뉴스] Tea Party followers generally oppose excessive taxation.
44. [뉴스] UN peacekeepers are often called Blue Helmets.
45. [뉴스] Ireland’s economy and financial markets are in a deep crisis.
46. [뉴스] When we think of oil, what country comes to your mind?
47. [뉴스] The ten grey colored buildings have been erected in Shanghai.
48. [뉴스] The first hamburger in a lab has been recently presented.</t>
  </si>
  <si>
    <t>야구로 배우는 영어, All about MLB!</t>
  </si>
  <si>
    <t>1. 야구와 관련된 다양한 동작 표현, 경기 관련 영어 문장들을 이해할 수 있다.
2. MLB와 관련된 다양한 주제의 칼럼과 글들을 영어로 이해할 수 있다.</t>
  </si>
  <si>
    <t xml:space="preserve">1. 내셔널리그는 뭐고, 아메리칸리그는 뭐야?
2. 명예의 전당에 오르려면?
3. MLB 투수들의 로망, 사이영상!
4. 염소의 저주로 60년이 넘도록 우승을 못 했다고?!
5. MLB 별난 선수들의 별난 징크스 이야기
6. 팽팽한 긴장 속에서도 서로 지킬 건 지킨다!
7. 신사의 스포츠, 야구! 배려는 기본적인 불문율!
8. 피트 로즈와 칼 야스트렘스키, MLB 역대 최고 타자
9. 랜디 존슨과 페드로 마르티네즈, MLB 역대 최고 투수
10. 최고의 팀을 만든 최고의 지도자들
11. 국민 야구 영웅, 코리안 특급 박찬호
12. 박찬호, 희망을 던진 투수
13. 추추트레인, 클리블랜드에서 폭발하다!
14. 존재감 확실한 선수로 자리 잡은 추추트레인
15. 괴물 투수 류현진, MLB의 스포트라이트를 받기까지
16. 코리안 몬스터 류현진, 모두의 기대를 뛰어넘다!
17. 가깝고도 먼 라이벌, Cardinals vs. Cubs
18. 오래된 앙숙, Red Sox vs. Yankees
19. 4,192번째 안타, 불멸의 기록을 만든 전설의 경기
20. 응원석의 복병, 스티브 바트만 사건
</t>
  </si>
  <si>
    <t>1. MLB 중계를 영어로 들으며 좀 더 박진감과 현장감 넘치는 게임을 즐기고 싶은 학습자
2. MLB의 다양한 읽을 거리를 통해 영어 칼럼, 기사문 독해력을 높이고 싶은 학습자
3. 야구와 관련된 다양한 영어 표현들을 익히고 싶은 학습자</t>
  </si>
  <si>
    <t>Reading</t>
  </si>
  <si>
    <t>(눈치보지말자!) 아이작의 용감한 왕초보 영어(1)</t>
  </si>
  <si>
    <t>1. 영어 자신감 up! 용자(용감한 사람)가 되자!
2. 두루뭉술한 영어 공부는 ‘Stop it’! 구체적 상황 대화를 머리 속에 ‘Soak up’!
3. 100가지 상황의 회화 패턴으로 기초 회화를 마스터 하자!</t>
  </si>
  <si>
    <t>1. 넓고 복잡한 공항에서 발권 카운터를 쉽게 찾으려면? 
2. 기내 승무원들과 친해지면 퍼스트 클래스도 안부럽다! 
3. 멋진 곳, 맛있는 곳을 요리조리 찾아가보자! 
4. 맵고, 짜고, 달고, 고소하고~아! 한국의 맛 
5. 목적지로 가는 가장 좋은 교통 수단은? 
6. 미로 같은 지하철 노선, 환승을 해야할까 말아야할까? 
7. 사람들이 '바글바글'대는 놀이 동산! 
8. 넓고 넓은 대형마트! 사고 싶은 물건이 있는데 어디가 어딘지 모르겠어요~ 
9. 마트에서 장 볼때 필요한 카트,바구니! 어디에~ 
10. 쇼핑 후 결제를 해야하는데, 어떤걸로? 현금? 카드? 
11. 처방전이 없이도 살 수 있는 가벼운 약 
12. 앗! 운동중 갑작스런 부상, 도와주세요~ 
13. 몸이 아파서, 급한 일이 생겨서 출근을 하지 못할때 
14. 어떤 일을 하는지 궁금해하네요, 영업?? 마케팅?? 기획?? 
15. 회사내 대표 전화번호? 내선번호? 직통번호? 
16. 김대리님을 찾는 클라이언트 전화가 왔습니다 
17. 지난 회식 분위기 정말 좋았어! 환상적이었어! 엉망이었어!</t>
  </si>
  <si>
    <t>1. 외국인 앞에만 서면 말문이 턱 막히는 직장인
2. 동영상 강의를 끝까지 스스로 마무리 하고싶은 학습자
3. 어떤 상황에도 간단하게나마 영어로 한마디라도 말을 하고 싶은 학습자</t>
  </si>
  <si>
    <t>(눈치보지말자!) 아이작의 용감한 왕초보 영어(2)</t>
  </si>
  <si>
    <t>1. 스마트한 세상, 호텔에서도 스마트하게!! 
2. 해외에서도 콸콸콸 
3. 방금 산 물건에 이상이 발견됬어요. 바꿔줘~ 
4. 물건이 다팔려서 더 이상 구할 수가 없데요. 
5. 분위기 띄우는 사람, 망치는 사람 
6. 천상에서 맺은 사이, 나의 천생연분은 누구? 
7. 눈이 하늘에 걸려있는 그대, 이제 내려놓으시죠! 
8. 늘어나는 뱃살, 달덩이 같은 얼굴! 이제는 시작해야겠죠? 
9. 커플 모임인데 나만 싱글이네요, 누가 같이 가주실분 없나요? 
10. 술에 많이 취하다 
11. 요즘 대세는 남자는 식스팩! 여자는 에스~라인! 
12. 엄격한 한국의 선.후배관계 
13. 잘 어울리는 한쌍의 아름다운 커플이죠, 정말 잘 어울리지 않나요? 
14. 친구가 이번에 쌍둥이를 낳았데요~ 
15. 요즘 통장에 돈이 많이 들어와서 계좌 한 개 더 만들어야 겠어요~ 
16. 5만원짜리 지폐를 1만원 짜리랑 5천원 짜리로 바꾸고 싶은데….</t>
  </si>
  <si>
    <t>반복의 힘: 쉬운 영어 말하기</t>
  </si>
  <si>
    <t>1. 기본적인 핵심 패턴을 반복하여 영어 말하기의 기초를 다질 수 있다. 
2. 원어민이 실제로 사용하는 표현을 익혀 더욱 간결하고 세련한 영어를 구사할 수 있다. 
3. 원어민 강사와 상호 작용하여 실생활에서도 자연스럽게 영어를 구사할 수 있다.</t>
  </si>
  <si>
    <t xml:space="preserve">1. What is this?
2. Why do you say that?
3. Who is your best friend? 
4. When is your birthday? 
5. Where are you from? 
6. Which is your bag? 
7. How is your mother?
8. How tall are you?
9. May I ask you a favor? 
10. Can I have some water, please? 
11. Can you help me out? 
12. Will you excuse me?
13. Would you do me a favor? 
14. Shall I close the door? 
15. Should I leave now? 
16. Are you Korean? 
17. Do you have time? 
18. Have you ever been to Paris?
19. Is there a restroom nearby?
20. Do you know how to do this? 
</t>
  </si>
  <si>
    <t>1. 실생활에서 원어민과 상호 작용하는 영어를 구사하고 싶은 학습자 
2. 실생활에서 간결하고, 정확한 영어를 구사하고 싶은 학습자 
3. 쉬운 문장을 익혀 실생활에서 응용하고 싶은 학습자</t>
  </si>
  <si>
    <t xml:space="preserve">1. I’m glad to meet you. 
2. I will be there on time. 
3. I must do it myself. 
4. You should do this now. 
5. I can do it by myself. 
6. I would like that. 
7. I want an MP3 player. 
8. I like you very much. 
9. I have a headache.
10. I know the answer to this question. 
11. I think blue is better. 
12. I wonder what that is.
13. I need to talk to you.
14. It feels very soft. 
15. It seems cloudy today.
16. There is a drugstore on the corner.
17. That’s enough. 
18. Let me help you.
19. Let’s go outside. 
20. Give it a try. 
</t>
  </si>
  <si>
    <t>[나말해] 200패턴 영어로 쉽게 말하기 [도약편] Step 1</t>
  </si>
  <si>
    <t>[나말해] 200패턴 영어로 쉽게 말하기 [도약편] Step 2</t>
  </si>
  <si>
    <t>[나말해] 200패턴 영어로 쉽게 말하기 [입문편] Step 1</t>
  </si>
  <si>
    <t>[나말해] 200패턴 영어로 쉽게 말하기 [입문편] Step 2</t>
  </si>
  <si>
    <t>[앨리펀쇼] 앨리's 여행영어</t>
  </si>
  <si>
    <t>1. 해외 여행시 원하는 것 무엇이든지 이야기하자.
2. 각종 상황에서 떨지않고 적절히 대응할 수 있다.</t>
  </si>
  <si>
    <t>1. 기내에서
2. 기내에서 2
3. 호텔에서
4. 호텔에서 2
5. 식당 예약하기
6. 식당에서
7. 주문하기
8. 주문하기 2
9. 식사하며
10. 계산하기
11. 패스트푸드점
12. 패스트푸드점 2
13. 길을 잃었을 때
14. 길 찾기
15. 장소 찾기
16. 관광안내소
17. 정보수집
18. 사진 촬영 및 요청
19. 옷쇼핑
20. 신발쇼핑</t>
  </si>
  <si>
    <t>1. 해외여행가서 영어로 말하고 싶은 학습자
2. 짧은 시간에 기초적인 표현들을 익히고 싶은 학습자
3. 긴 강의에 실증을 느끼거나 집중력이 짧은 학습자
4. 원어민 발음으로 연습하고 싶은 학습자</t>
  </si>
  <si>
    <t>[앨리펀쇼] 패턴회화 1분에 5문장 영어 Step 1</t>
  </si>
  <si>
    <t>1분에 5문장 영어회화</t>
  </si>
  <si>
    <t>1. 1분 동안 5문장을 외울 수 있다.</t>
  </si>
  <si>
    <t>1. Let’s go ~
2. Let’s ~
3. Let’s not ~
4. I gotta ~
5. You gotta ~
6. Please don’t ~
7. It’s time for ~
8. Thank you for ~
9. I’m sorry for / about ~
10. Are you (형용사)?
11. There is ~
12. There is no ~
13. There are ~
14. How about (동명사)?
15. Did you enjoy ~?
16. I’m happy to ~
17. I’m here to ~
18. Are you going to ~?
19. Aren't you going to ~?
20. This is what ~</t>
  </si>
  <si>
    <t>1. 문법 공부를 아무리 열심히해도 말 한마디 안나오는 학습자
2. 툭 치면 툭하고 나올 수 있는 정도로 말하는 훈련을 하고 싶은 학습자</t>
  </si>
  <si>
    <t>[앨리펀쇼] 패턴회화 1분에 5문장 영어 Step 2</t>
  </si>
  <si>
    <t>21. I have + p.p.(과거분사)
22. I have to ~
23. I don't have to ~
24. I prefer A to B
25. What do you want to ~?
26. What are you going to ~?
27. Can I have ~?
28. Where can I ~?
29. When do you~?
30. When are you going to ~?
31. When should I ~?
32. I'd rather ~
33. I'd rather not ~
34. Are you ready to ~?
35. I'll probably ~
36. I'm getting ~
37. I'm getting used to ~
38. I’m gonna ~
39. I’m not gonna ~
40. Can I ~?</t>
  </si>
  <si>
    <t>[앨리펀쇼] 패턴회화 1분에 5문장 영어 Step 3</t>
  </si>
  <si>
    <t>41. Would you like some ~?
42. How would you like ~?
43. Do you want to ~?
44. Where do you want to ~?
45. Feel free to ~
46. What did you ~?
47. Where did you ~?
48. How do I get to ~?
49. Have you been to ~?
50. Any ~?
51. Any other ~?
52. Here’s ~
53. Can you ~? (능력)
54. Can you ~? (부탁)
55. Can you give me?
56. Can you tell me?
57. Can you tell me about?
58. Can you show me?
59. Can you tell me + 의문사
60. Where can you?</t>
  </si>
  <si>
    <t>[야나두] 기초 영어 2탄-느낌 전달</t>
  </si>
  <si>
    <t>[야나두] 기초 영어 4탄-문장 확장</t>
  </si>
  <si>
    <t>[파고다스타] 올인원 잉글리쉬 기초1</t>
  </si>
  <si>
    <t>올인원 잉글리쉬: 문법+영작+회화 Step1</t>
  </si>
  <si>
    <t>1. 문법, 영작, 회화 3가지를 한번에 익히면서 시너지 효과를 통해 스스로 문장을 만들어 영어로 말할 수 있다.</t>
  </si>
  <si>
    <t xml:space="preserve">1 차시 강의소개 OT 
2 차시 be동사/ 일반동사 긍정       
3 차시 일반동사 부정, 의문/ 현재시제 (simple present) vs. 현재진행(present continuous)    
4 차시 발음&amp;문화 기초 Day1  
5 차시 연습문제 Day1  
6 차시 be동사 과거(simple past)/ 일반동사 과거(simple past)  
7 차시 과거시제(simple past) vs. 과거진행(past continuous)/ used to + 동사원형 
8 차시 발음&amp;문화 기초 Day2  
9 차시 연습문제 Day2   
10 차시 현재완료(present perfect) vs. 과거시제(simple past)/ 현재완료경험(present perfect)     
11 차시 현재완료진행(present perfect continuous)/ for, since, ago  
12 차시 발음&amp;문화 기초 Day3  
13 차시 연습문제 Day3 
14 차시 just, already, yet/ 현재완료(present perfect) vs. 과거시제(simple past) 
15 차시 수동태1 (be p.p.)/ 수동태2 (be being p.p. &amp; have been p.p.)  
16 차시 발음&amp;문화 기초 Day4  
17 차시 연습문제 Day4  
18 차시 be going to vs. will/ will  
19 차시 shall/ 현재진행 vs. 현재시제  
20 차시 발음&amp;문화 기초 Day5  
21 차시 연습문제 Day5  </t>
  </si>
  <si>
    <t>1. 10년이상 영어공부를 했지만 아직 내가 하고 싶은 말 한마디 제대로 못 하는 사람
2. 토익 토플같은 시험과목 점수가 안나와서 고민인 사람
3. 영어 기초를 탄탄히 다지고 싶은사람.</t>
  </si>
  <si>
    <t>[파고다스타] 올인원 잉글리쉬 기초2</t>
  </si>
  <si>
    <t xml:space="preserve">1 차시 might &amp; can &amp; could/ must vs. have to 
2 차시 should/ would like + N / to 부정사  
3 차시 발음&amp;문화 기초 Day6  
4 차시 연습문제 Day6  
5 차시 would rather + (not) + 동사원형 than + 동사원형 / 명사/ 명령문 &amp; Let’s  
6 차시 가주어 there/ 가주어 it 
7 차시 발음&amp;문화 기초 Day7 
8 차시 연습문제 Day7 
9 차시 too &amp; either / So am I &amp; Neither do I 
10 차시 wh-question(1)/ wh-question(2) &amp; What’s it like? 
11 차시 발음&amp;문화 기초 Day8  
12 차시 연습문제 Day8 
13 차시 what &amp; which &amp; how/ How long does it take + to 부정사?  
14 차시 간접의문문/ 동사 + ~ing / to 부정사 
15 차시 발음&amp;문화 기초 Day9  
16 차시 연습문제 Day9 
17 차시 동사 + 목적어(대상) + to 부정사 &amp; 사역동사 make, let/ to 부정사(부사적 용법) 
18 차시 go/ get  
19 차시 발음&amp;문화 기초 Day10  
20 차시 연습문제 Day10  </t>
  </si>
  <si>
    <t>[파고다스타] 올인원 잉글리쉬 기초3</t>
  </si>
  <si>
    <t xml:space="preserve">1 차시 인칭대명사 (주격, 목적격, 소유격)/ 소유격대명사  
2 차시 재귀대명사/ 소유격 (사람/사물)    
3 차시 발음&amp;문화 기초 Day11   
4 차시 연습문제 Day11    
5 차시 셀수 있는 명사/ 셀 수 없는 명사      
6 차시 the(1)/ the (2)    
7 차시 발음&amp;문화 기초 Day12   
8 차시 연습문제 Day12     
9 차시 the(3)/ the (4)  
10 차시 this/ that/ one/ ones   
11 차시 발음&amp;문화 기초 Day13    
12 차시 연습문제 Day13  
13 차시 some vs. any vs. no(1)/ some vs. any vs. no(2)    
14 차시 every vs. all/ all, most, some, any, none &amp; both, either, neither  
15 차시 발음&amp;문화 기초 Day14      
16 차시 연습문제 Day14     
17 차시 a few vs. few / a little vs. little / many, much, a lot of/ 형용사 (adjective)  
18 차시 부사 (adverb)/ 비교급(1)     
19 차시 발음&amp;문화 기초 Day15 
20 차시 연습문제 Day15  </t>
  </si>
  <si>
    <t>[파고다스타] 올인원 잉글리쉬 기초4</t>
  </si>
  <si>
    <t>1 차시 비교급(2)/ 최상급  
2 차시 enough vs too/ 문장구조  
3 차시 발음&amp;문화 기초 Day16  
4 차시 연습문제 Day16  
5 차시 3형식 vs. 4형식/ 접속부사 (and, or, but, so)   
6 차시 접속부사 (when, before, after, while, until)/ when vs. if  
7 차시 발음&amp;문화 기초 Day17  
8 차시 연습문제 Day17  
9 차시 if 조건절 vs if 가정법 현재/ 주격 관계대명사  
10 차시 목적격 관계대명사/ 시간 전치사 at / on / in  
11 차시 발음&amp;문화 기초 Day18  
12 차시 연습문제 Day18  
13 차시 전치사 vs. 접속부사/ 장소 전치사 at / on / in  
14 차시 장소 전치사 to/ 기타 장소 전치사  
15 차시 발음&amp;문화 기초 Day19  
16 차시 연습문제 Day19  
17 차시 전치사 (2)/ 형용사 + 전치사   
18 차시 동사 + 전치사(1)/ 동사 + 전치사(2)  
19 차시 발음&amp;문화 기초 Day20  
20 차시 연습문제 Day20</t>
  </si>
  <si>
    <t>[파고다스타] 올인원 잉글리쉬 기초5</t>
  </si>
  <si>
    <t>올인원 잉글리쉬: 문법+영작+회화 Step2</t>
  </si>
  <si>
    <t xml:space="preserve">1 차시 be동사/ 일반동사 긍정  
2 차시 일반동사 부정,의문/ 현재시제(simple present) vs. 현재진행(present continuous)      
3 차시 발음&amp;문화 기초 Day21    
4 차시 연습문제 Day21   
5 차시 be동사 과거(simple past)/ 일반동사 과거(simple past)  
6 차시 과거시제(simple past) vs. 과거진행(past continuous)/ used to + 동사원형  
7 차시 발음&amp;문화 기초 Day22   
8 차시 연습문제 Day22     
9 차시 현재완료(present prerfect) vs. 과거시제(simple past)/ 현재완료경험(present perfect) 
10 차시 현재완료진행(present perfect continuous)/ for, since, ago    
11 차시 발음&amp;문화 기초 Day23 
12 차시 연습문제 Day23     
13 차시 just, already, yet/ 현재완료(present perfect) vs. 과거시제(simple past)  
14 차시 수동태1 (be p.p.)/ 수동태2 (be being p.p. &amp; have been p.p.)     
15 차시 발음&amp;문화 기초 Day24  
16 차시 연습문제 Day24  
17 차시 be going to vs. will/ will 
18 차시 shall/ 현재진행 vs. 현재시제  
19 차시 발음&amp;문화 기초 Day25 </t>
  </si>
  <si>
    <t>[파고다스타] 올인원 잉글리쉬 기초6</t>
  </si>
  <si>
    <t xml:space="preserve">1 차시 might &amp; can &amp; could/ must vs. have to  
2 차시 should/ would like + N / to 부정사  
3 차시 발음&amp;문화 기초 Day26  
4 차시 연습문제 Day26  
5 차시 would rather + (not) + 동사원형 than + 동사원형 / 명사/ 명령문 &amp; Let’s  
6 차시 가주어 there/ 가주어 it    
7 차시 발음&amp;문화 기초 Day27  
8 차시 연습문제 Day27  
9 차시 too &amp; either / So am I &amp; Neither do I 
10 차시 wh-question(1)/ wh-question(2) &amp; What’s it like? 
11 차시 발음&amp;문화 기초 Day28  
12 차시 연습문제 Day28  
13 차시 what &amp; which &amp; how/ How long does it take + to 부정사?  
14 차시 간접의문문/ 동사 + ~ing / to 부정사  
15 차시 발음&amp;문화 기초 Day29  
16 차시 연습문제 Day29  
17 차시 동사 + 목적어(대상) + to 부정사 &amp; 사역동사 make, let/ to 부정사(부사적 용법)  
18 차시 go/ get  
19 차시 발음&amp;문화 기초 Day30  
20 차시 연습문제 Day30  </t>
  </si>
  <si>
    <t>[파고다스타] 올인원 잉글리쉬 기초7</t>
  </si>
  <si>
    <t xml:space="preserve">1 차시 인칭대명사 (주격, 목적격, 소유격)/ 소유격대명사 
2 차시 재귀대명사/ 소유격(사람/사물) 
3 차시 발음&amp;문화 기초 Day31  
4 차시 연습문제 Day31  
5 차시 셀 수 있는 명사/ 셀 수 없는 명사  
6 차시 the(1)/ the (2)  
7 차시 발음&amp;문화 기초 Day32  
8 차시 연습문제 Day32    
9 차시 the (3)/ the (4)  
10 차시 This/ That /one/ ones  
11 차시 발음&amp;문화 기초 Day33  
12 차시 연습문제 Day33  
13 차시 some vs. any vs. no (1)/ some vs. any vs. no (2)      
14 차시 every vs. all/ all, most, some, any, none &amp; both, either, neither  
15 차시 발음&amp;문화 기초 Day34  
16 차시 연습문제 Day34  
17 차시 a few vs. few / a little vs. little / many, much, a lot of/ 형용사 (adjective)    
18 차시 부사 (adverb)/ 비교급(1)  
19 차시 발음&amp;문화 기초 Day35  
20 차시 연습문제 Day35 </t>
  </si>
  <si>
    <t>[파고다스타] 올인원 잉글리쉬 기초8</t>
  </si>
  <si>
    <t>1 차시 비교급(2)/ 최상급  
2 차시 enough vs. too/문장구조 
3 차시 발음&amp;문화 기초 Day36  
4 차시 연습문제 Day36  
5 차시 3형식 vs. 4형식/ 접속부사(and, or, but, so)     
6 차시 접속부사 (when, before, after, while, until)/when vs. if 
7 차시 발음&amp;문화 기초 Day37  
8 차시 연습문제 Day37    
9 차시 if 조건절 vs. if 가정법 현재/주격관계대명사 
10 차시 목적격 관계대명사/ 시간 전치사 at/on /in 
11 차시 발음&amp;문화 기초 Day38      
12 차시 연습문제 Day38    
13 차시 전치사 vs. 접속부사/ 장소 전치사 at/on/it 
14 차시 장소 전치사 to/ 기타 장소 전치사  
15 차시 발음&amp;문화 기초 Day39    
16 차시 연습문제 Day39  
17 차시 전치사 (2)/ 형용사+ 전치사      
18 차시 동사+ 전치사 (1)/ 동사+ 전치사 (2)  
19 차시 발음&amp;문화 기초 Day40   
20 차시 연습문제 Day40</t>
  </si>
  <si>
    <t>[파고다스타] 올인원 특강: 영어 실수 TOP 10</t>
  </si>
  <si>
    <t>1. 아무도 모르는 미묘한 차이를 들을 수 있다
2. 99%가 헷갈려 잘못 쓰는 단어 학습
3. 열에 아홉은 걸리는 영어 함정 학습</t>
  </si>
  <si>
    <t xml:space="preserve">1 차시 올인원특강 TOP1       
2 차시 올인원특강 TOP2      
3 차시 올인원특강 TOP3 
4 차시 올인원특강 TOP4    
5 차시 올인원특강 TOP5  
6 차시 올인원특강 TOP6  
7 차시 올인원특강 TOP7  
8 차시 올인원특강 TOP8  
9 차시 올인원특강 TOP9  
10 차시 올인원특강 TOP10  
11 차시 올인원특강 bonus track 1  
12 차시 올인원특강 bonus track 2  
13 차시 올인원특강 bonus track 3 </t>
  </si>
  <si>
    <t>1. 10년이상 영어공부를 했지만 아직 내가 하고 싶은 말 한마디 제대로 못 하는 사람
2. 영어 기초를 탄탄히 다지고 싶은사람.
3. 한국인이 자주하는 실수를 하고싶지 않은 사람</t>
  </si>
  <si>
    <t>100문장으로 끝내는 영어회화 무작정따라하기 step1</t>
  </si>
  <si>
    <t>영어회화 무작정 따라하기 (개정판)</t>
  </si>
  <si>
    <t>10년 넘게 실패한 영어 초보자도 100일이면 영어 말문이 열린다!</t>
  </si>
  <si>
    <t>1. 1. take
2. 2. bring / 3. get
3. 4. come / 5. go
4. 6. leave / 7. want
5. 8. need / 9. like
6. 10. hate / 11. know
7. 12. think / 13. feel
8. 14.?find / 15. keep
9. 16. see / 17. look
10. 18. watch / 19. say
11. 20. talk / 21. speak
12. 22. tell / 23. ask
13. 24. hear / 25. listen
14. 26. I think ~ / 27. I’m afraid ~ / 28. I believe ~
15. 29. I’d rather ~ / 30. I’m sure ~ / 31. It looks ~
16. 32. It looks like ~ / 33. It sounds ~ / 34. It sounds like ~
17. 35. It seems (like) ~ / 36. I’d like to ~ / 37. I feel like ~
18. 38. Let me ~ / 39. I wish ~ / 40. I hope ~
19. 41. I should have p.p. ~ / 42. I’m going to ~ / 43. I will ~</t>
  </si>
  <si>
    <t>1. 회화나 영작을 준비하는 학습자
2. 간단한 영어도 말이 나오지 않는 학습자
3.. 오랫동안 손 놓았던 영어, 다시 시작하고 싶은 학습자</t>
  </si>
  <si>
    <t>100문장으로 끝내는 영어회화 무작정따라하기 step2</t>
  </si>
  <si>
    <t>20. 44. I’m ~ing / 45. I can ~ / 46. It’s not ~
21. 47. actually/In fact/as a matter of fact~ / 48. There is/are ~ / 49. I must ~
22. 50. I have to ~ / 51. I gotta ~ / 52. I should ~
23. 53. I’m supposed to ~ / 54. more than ~ / 55. better than ~
24. 56. at/around ~ / 57. in/on ~ / 58. in ~?
25. 59.?at ~/ 60. on ~ / 61. How is/are ~ ?
26. 62. What do you think ~ ? / 63. Do you want to ~ ? / 64. What do you want to ~ ?
27. 65. What should I ~ ? / 66. What are you going to ~ / 67. Why ~
28. 68. How come you ~ ? / 69. How can/do ~ ? / 70. When ~ ?
29. 71. How long ~ ? / 72. Where do you ~ ? / 73. Do you agree ~ ??
30. 74. Is/Are there ~ ? / 75. Could you ~ ? / 76. Would you ~ ?
31. 77. Can I ~ ? / 78. Why don't you ~ ? / 79. Make him/her ~
32. 80. You need to ~ / 81. Don't ~ / 82. How ~ ?
33. 83. See you ~ / 84. I know ~ / 85. I have no idea ~
34. 86. I don't like ~ / 87. I'm allergic to ~ / 88. I don't mean ~?
35. 89. I'm sorry ~ / 90. I promise ~ / 91. Thank you for ~
36. 92. I used to ~ / 93. Have you ~ ? / 94. I'm used to ~
37. 95. There is nothing ~ / 96. How much ~ ? / 97. How many ~ ?
38. 98.?It takes ~ / 99. It’s time ~ / 100. I can’t believe ~</t>
  </si>
  <si>
    <t>1. 회화나 영작을 준비하는 학습자
2.. 간단한 영어도 말이 나오지 않는 학습자
3.. 오랫동안 손 놓았던 영어, 다시 시작하고 싶은 학습자</t>
  </si>
  <si>
    <t>15초 따라 하기 왕초보 영어 (1)</t>
  </si>
  <si>
    <t>영어회화 특급패턴 202</t>
  </si>
  <si>
    <t>1. 구어체를 사용한 15초 기본 패턴 반복 학습에 집중하여 실질적인 초급 영어 회화가 가능하도록 한다.</t>
  </si>
  <si>
    <t xml:space="preserve">1. I am
2. I am
3. I am
4. I am –ing
5. I am –ing
6. Are you …?
7. Are you …?
8. Can't
9. Can
10. Do
11. Don’t
12. I don’t
13. It
14. It
15. There
16. Sorry/Thank
17. What
18. What
19. What
20. What
</t>
  </si>
  <si>
    <t>1. 영어회화 패턴의 중요성을 알지만 너무 많아서 머릿속에 정리가 필요한 학습자
2. 머릿속 배운 패턴으로 빨리 초급 영어를 구사하고 싶은 학습자
3. 일상에 녹아 든 기본 회화 패턴을 배우고자 하는 학습자</t>
  </si>
  <si>
    <t>15초 따라 하기 왕초보 영어 (2)</t>
  </si>
  <si>
    <t xml:space="preserve">1. Where
2. Where/When
3. Why
4. How
5. How
6. How
7. Who/Which
8. Let
9. Want
10. Know
11. Have p.p.
12. Need/Mean
13. Like
14. Look/Sound/Feel
15. If/Mind
16. 추가 패턴
17. 추가 패턴
18. 추가 패턴
19. 추가 패턴
20. 추가 패턴
</t>
  </si>
  <si>
    <t>Easy Speaking 1</t>
  </si>
  <si>
    <t>1. 영어로 말하기에 두려움을 버리고 쉽고 간단한 문장구조로 말할 수 있다.</t>
  </si>
  <si>
    <t>0. Welcome to Joanne’s class!       
1. I’m hungry.       
2. You’re picky.       
3. He’s handsome.       
4. Are we late?       
5. Review 1       
6. I drink coffee.       
7. Close the window.       
8. He drives a sports car.       
9. Do I know you?       
10. Review 2       
11. I was tired.       
12. I loved you.       
13. I had a date.       
14. Did you have a date?       
15. Review 3       
16. It’s raining.       
17. Are they drinking?       
18. He’ll arrive tomorrow.       
19. Will you go home?       
20. Review 4       
21. We can wait.       
22. I should run.       
23. You must hurry.       
24. Review 5</t>
  </si>
  <si>
    <t>Easy Speaking 2</t>
  </si>
  <si>
    <t>1. 짧은 문장이지만 영어문장을 자신있게 말할 수 있으며 접속사를 사용하여 문장을 연결할 수도 있다.</t>
  </si>
  <si>
    <t xml:space="preserve">0. Welcome to Joanne’s class!       
1. I bought a car.       
2. I have some questions.       
3. She has a few friends.       
4. She has many friends.       
5. Review 1       
6. Kathy is pretty.       
7. Mark works hard.       
8. I sing better than you.       
9. That is the most expensive car.       
10. Review 2       
11. The party is on Saturday.       
12. Jason is at work.       
13. Joe went to work.       
14. I had lunch with my friend.       
15. Review 3       
16. Paul is tall but unattractive.       
17. I know that he’s angry.       
18. I drink coffee before I start work.       
19. I’ll be late if I don’t hurry up.       
20. Review 4       
21. I like to party on Friday nights.       
22. I like partying on Friday nights.       
23. The meeting is cancelled.       
24. Review 5 
</t>
  </si>
  <si>
    <t>New Speaking Master Class : Business &amp; Economy</t>
  </si>
  <si>
    <t xml:space="preserve">Speaking Master Class : Business &amp; Economy </t>
  </si>
  <si>
    <t>1. 최근의 이슈들에 대해 자신의 의견을 자유롭게 표현하고 상대방과 영어로 질의응답 할 수 있다.</t>
  </si>
  <si>
    <t>1. Post-it Notes
2. Saving and Spending 
3. Product Placement (PPL)
4. A Food Stylist
5. Yahoo!
6. The Korean Wave in Egypt
7. Multi-national Business
8. The World Bank
9. Jack Welch
10. Ice Cream Taster
11. FTA
12. Ubiquitous
13. Undercover Marketing
14. Economic Effect of the Olympics
15. Paparazzi
16. Bluetooth
17. Demarketing
18. Who Is Martha Stewart?
19. Robot ASIMO
20. Stop Motion Animation</t>
  </si>
  <si>
    <t>1. 일상 영어 말하기는 가능하지만, 여기저기에서 암기했던 영어 문장 실력에 머물고 있는 학습자 
2. 비즈니스 상에서 고객에게 여러가지 주제에 대해 말하고 싶은 학습자  
3. 어떤 주제로 대화하더라도 쉽게 아이디어를 떠올려 말을 이어나가고 싶은 학습자
4. 복잡한 스킬은 버리고, 심플하게 영어를 배워 말하고 싶은 학습자</t>
  </si>
  <si>
    <t>New Speaking Master Class : Culture &amp; Art</t>
  </si>
  <si>
    <t xml:space="preserve">Speaking Master Class : Culture &amp; Art </t>
  </si>
  <si>
    <t>1. Paying for Dates
2. Honorifics 
3. Jajangmyun, Now a Korean Dish
4. Fish And Chips
5. The Little Prince
6. Digital Cameras
7. Wine in France 
8. Giving Gifts In America
9. Michelin Guide
10. Traditional Cures
11. Men Are From Mars, Women Are From Venus
12. Everyone Has a Right to Eat Well
13. Drinking Problems In the U.S.
14. Gender Roles
15. Vincent Van Gogh
16. Internet Slang
17. Hayao Miyazaki
18. Save the Endangered Languages!
19. Indian Food 
20. Mona Lisa</t>
  </si>
  <si>
    <t>New Speaking Master Class : People &amp; Society</t>
  </si>
  <si>
    <t xml:space="preserve">Speaking Master Class : People &amp; Society </t>
  </si>
  <si>
    <t xml:space="preserve">1. 최근의 이슈들에 대해 자신의 의견을 자유롭게 표현하고 상대방과 영어로 질의응답 할 수 있다.  </t>
  </si>
  <si>
    <t>1. Christopher Reeve
2. Ways to Make Your Life Better
3. Star of Asia, BoA
4. You Want to Lose or Gain Weight?
5. Pearl Buck
6. Discrimination on Age
7. Korea’s Leading Anchorwoman, Paik Jiyeon
8. Collapse of the Korean Dream
9. Princess Diana
10. The “Korean Wave”-What It Means to Chinese People
11. Low Fertility Has Become a Serious Social Issue
12. Shanti Bhavan, Home of Peace
13. Dare to Tell a Lie?
14. The Rich Getting Richer, the Poor Getting Poorer
15. Plastic Surgery
16. Hippos in Danger of Extinction
17. Screen Quotas 
18. What Is a Tribute Band?
19. Oprah Winfrey
20. Euthanasia</t>
  </si>
  <si>
    <t>New Speaking Master Class : Science &amp; Technology</t>
  </si>
  <si>
    <t>Speaking Master Class : Science &amp; Technology</t>
  </si>
  <si>
    <t>1. Caffeine
2. Liars’ Behavior
3. Osteoporosis
4. Love Chemistry
5. What Is Savant Syndrome?
6. In 2030
7. Laughter Therapy
8. Blog
9. Chocolate
10. Pygmalion Effect
11. Digital Alzheimer’s Disease
12. Afternoon Drowsiness
13. Colors of Food
14. déjà vu
15. Children’s Lying
16. GM Food
17. Zoos
18. Hierarchy of Needs
19. Blood Transfusions
20. What Caused ‘Monster Hurricane Katrina’?</t>
  </si>
  <si>
    <t>New Speaking Master Class : Sports &amp; Entertainment</t>
  </si>
  <si>
    <t xml:space="preserve">Speaking Master Class : Sports &amp; Entertainment </t>
  </si>
  <si>
    <t>1. Autistic Swimmer Breaks the World Record!
2. The Rising Power of Celebrities
3. Shakespeare 
4. A Baseball Superstition
5. A very Impressive Proposal
6. Park Jisung, Korea’s First Premier Leaguer
7. We Love Her Shouts!
8. Andrew Lloyd Webber
9. Napoleon's Reward
10. How Many Dimples on a Golf Ball?
11. Peter Jackson 
12. NBA Going Global
13. The Puppy A Little Boy Bought
14. There’s No Extreme on Extreme Sports
15. The Curse of the Bambino
16. Golf’s Most Celebrated Teenager Since Tiger Woods
17. On Courage
18. Park Chanwook and His Vengeance Trilogy
19. Football Rivalry 
20. Pablo Picasso</t>
  </si>
  <si>
    <t xml:space="preserve">NEW 기초회화문법 I </t>
  </si>
  <si>
    <t xml:space="preserve">1. 영어의 기초적인 문장 쓰고 말하기
2. 영어 발음, 억양, 어순 익히기
3. OPIC 및 TOEIC Speaking에 필요한 영어의 기본적인 틀 완성
4. Daily Expression을 통해 자연스러운 생활 영어 구사 </t>
  </si>
  <si>
    <t>1강. Be동사 현재시제 I (1)  
2강. Be동사 현재시제 I (2)    
3강. Be 동사 현재시제 II (1)    
4강. Be 동사 현재시제 II (2)    
5강. Be 동사 과거시제 (1)    
6강. Be 동사 과거시제 (2)    
7강. 대명사, 소유격 형용사, 소유대명사 (1)    
8강. 대명사, 소유격 형용사, 소유대명사 (2)    
9강. 지시대명사, 비인칭주어 (1)    
10강. 지시대명사, 비인칭주어 (2)    
11강. 일반동사 현재시제 I (1)    
12강. 일반동사 현재시제 I (2)    
13강. 일반동사 현재시제 II (1)    
14강. 일반동사 현재시제 II (2)    
15강. 명사 셀수 있(없)는 명사 (1)     
16강. 명사 셀수 있(없)는 명사 (2)     
17강. 관사 &amp; 부정수량형용사 (1)    
18강. 관사 &amp; 부정수량형용사 (2)    
19강. 현재진행형 (1)     
20강. 현재진행형 (2)</t>
  </si>
  <si>
    <t xml:space="preserve">1. 영어를 처음 시작하시거나 기초가 약한 수강생
2. 문법, 회화, 영작의 기본기를 다지고 싶은 수강생
3. OPIc, TOEIC Speaking Test에 필요한 영어의 틀을 잡고자 하는 수강생
4. 쉽고 재미있는 문법 강의를 기초회화와 접목시켜 익히고 싶은 수강생
</t>
  </si>
  <si>
    <t xml:space="preserve">NEW 기초회화문법 II </t>
  </si>
  <si>
    <t xml:space="preserve">1강. 미래의 시간 부사절(1)    
2강. 미래의 시간 부사절(2)    
3강. 형용사 (1)  
4강. 형용사 (2)    
5강. 부사 (1)    
6강. 부사 (2)    
7강. 형용사 비교급 및 최상급 (1)    
8강. 형용사 비교급 및 최상급 (2)    
9강. 부사의 비교급 및 최상급 (1)    
10강. 부사의 비교급 및 최상급 (2)    
11강. 현재완료 (1)    
12강. 현재완료 (2)    
13강. 수동태 (1)    
14강. 수동태 (2)    
15강. 관계대명사 (1)    
16강. 관계대명사 (2)    
17강. to부정사 (1)    
18강. to부정사 (2)    
19강. 동명사 (1)    
20강. 동명사 (2) </t>
  </si>
  <si>
    <t xml:space="preserve">NEW 기초회화문법 III </t>
  </si>
  <si>
    <t xml:space="preserve">1강. 일반동사 과거시제 I (1)  
2강. 일반동사 과거시제 I (2)    
3강. 일반동사 과거시제 II (1)    
4강. 일반동사 과거시제 II (2)    
5강. 과거진행형 (1)    
6강. 과거진행형 (2)    
7강. 조동사 I (can, could, will, would) (1)    
8강. 조동사 I (can, could, will, would) (2)    
9강. 조동사 II (must, have to, should) (1)    
10강. 조동사 II (must, have to, should) (2)    
11강. 의문사, 부가의문문 (1)    
12강. 의문사, 부가의문문 (2)    
13강. 부가의문문, 미래시제 I (1)    
14강. 부가의문문, 미래시제 I (2)    
15강. 미래시제 II (1)    
16강. 미래시제 II (2)    
17강. 전치사I (시간, 기간) (1)    
18강. 전치사I (시간, 기간) (2)    
19강. 전치사II (위치, 장소) (1)    
20강. 전치사II (위치, 장소) (2)  </t>
  </si>
  <si>
    <t>TEN SPEAKING CLUB - STEP 1 기본문 자동화하기</t>
  </si>
  <si>
    <t>1. 기본문을 활용해서 나만의 문장을 자유자재로 만들 수 있습니다.</t>
  </si>
  <si>
    <t xml:space="preserve">1. [S + V] My wife disappeared.
2. [S + V + N] I have a black eye.
3. [S + Be verb + N] She is a quick learner.
4. [S + V + N + N] I will give you a ride.
5. [S + V + Adj ①] I get naked.
6. [S + V + Adj ②] It tastes funny.
7. [S + V + N + Adj] You make my life difficult.
8. [S + Adv + V] He always pays for our dates.
9. [S + V + Adv ①] You should go straight.
10. [S + V + Adv ②] I work out every other day.
11. [S + V + N + Adv] You have it in your hand.
12. [There + Be verb + N + Adv] There’s a run in your stocking.
13. [S + Be verb + Prep/Adv] Mr. Kim is on vacation.
14. [Be verb + S ~?] Isn’t he a banker?
15. [Do verb + S ~?] Does it fit?
16. [의문사 + Be verb ~?] How big was the company?
17. [의문사 + Do verb ~?] How do you like married life?
18. [의문사 + Have verb ~?] Where else have you traveled?
19. [의문사 + Would ~?] How would you like your steak?
20. [의문사 + V ~?] What brought you here?
</t>
  </si>
  <si>
    <t>1. 짧은 단어를 나열하는 식으로 의사 소통 정도는 하는 왕초보
2. 기본문이 입에서 자동으로 튀어나오게 하고 싶은 학습자
3. 영어말하기 공인시험을 재미 있는 내용으로 준비하고 싶은 학습자</t>
  </si>
  <si>
    <t>TEN SPEAKING CLUB - STEP 2 구 단위로 확장하기</t>
  </si>
  <si>
    <t>1. 다양한 동사구나 전치사구를 활용해서 나만의 문장을 자유자재로 만들 수 있습니다.</t>
  </si>
  <si>
    <t>1. [S + Be verb + p.p. ①] My car was towed.
2. [S + Be verb + p.p. ②] I was interested in the prize drawing.
3. [S + V + N + p.p.] I’ll get my nails done.
4. [S + V + N + -ing] I saw him nodding off.
5. [S + V, -ing] I’m ironing shirts, answering the phone.
6. [N + -ing] Look at the boys using bad language.
7. [S + V + -ing] He can’t stand taking medicine.
8. [Set phrases with ‘-ing’] I don’t feel like working.
9. [S + V + to do ①] They promised to give me a raise.
10. [S + V + to do ②] I quit to work from home.
11. [S + V + N + to do] She begs me to pay for her nose job.
12. [S + V + N + do] My boss didn’t let me leave on time.
13. [Set phrases with ‘to do’] Make sure to burp our baby.
14. [S + Be p.p. + to do] I was forced to butter up the CEO.
15. [It’s Adj/N + to do] It’s thrilling to do a bungee jump.
16. [S + Be verb + to do] My dream was not to get laid off.
17. [There’s + N + to do] There’s no time to go on a blind date.
18. [의문사 ~ to do?] What’s the best way to change money?
19. [S + Be verb + Adj + to do] I’m so happy to hear that.
20. [N + Prep] He’s the one in the polka-dot suit.</t>
  </si>
  <si>
    <t>1. 기초 문법에 대한 지식을 어느 정도 갖추고 있는 Speaking 초급자
2. 일생 생활에서 자주 사용되는 동사구나 전치사구를 유창하고 말하고 싶은 학습자
3. 영어말하기 공인시험을 재미 있는 내용으로 준비하고 싶은 학습자</t>
  </si>
  <si>
    <t>TEN SPEAKING CLUB - STEP 3 절 단위로 연결하기</t>
  </si>
  <si>
    <t>1. 명사절, 부사절 등을 통해 문장을 길게 연결함으로써 보다 정교하고 명확하게 의사 표현을 할 수 있습니다.</t>
  </si>
  <si>
    <t xml:space="preserve">1. [~가 틀림없어] I bet he has another girl.
2. [~일지 모르겠어] I wonder if I can get more pocket money.
3. [언제인지 기억이 안 나요] I don’t remember when I threw up.
4. [~해야 할지 모르겠어] I don’t know what to say.
5. [~인 것 같아요] It looks like he has his father’s smile.
6. [실은 말이죠] The truth is I always mess up interviews.
7. [~한 여자애] The girl who stalked me.
8. [~한 게 있나요?] Is there anything you want me to sing?
9. [그런 식으로 ~하는 거예요] That’s how the police make a fortune.
10. [~만 하시면 됩니다] All you have to do is get financial counseling.
11. [최근에 ~한 게 언제죠?] When was the last time you wiped the floor?
12. [~해서 열 받아요] I’m mad that my favorite player struck out.
13. [~한 지 좀 됐어요] It’s been a while since you were in shape.
14. [~해도 될까요?] Would you mind if I missed the company get-together?
15. [아무리 ~해도] No matter how hard I work, I never get a promotion.
16. [~하지 말았어야 했는데] I shouldn’t have shown off.
17. [~라면 좋을 텐데] I wish I could sleep as late as I want.
18. [~하면 어쩌지?] What if my senior officer picks on me?
19. [보기보다 ~해요] The facility is better than it looks.
20. [본 것 중에서 가장 ~해요] It has the most attentive staff I’ve ever seen.
</t>
  </si>
  <si>
    <t>1. 동사구나 전치사구는 비교적 자유롭게 말할 수 있는 학습자
2. 자신의 생각이나 상황을 보다 정확하고 맛깔스럽게 말하고 싶은 학습자
3. 영어말하기 공인시험을 재미 있는 내용으로 준비하고 싶은 학습자</t>
  </si>
  <si>
    <t>TEN SPEAKING CLUB - STEP 4 방법 설명하기</t>
  </si>
  <si>
    <t>1. 어떤 일의 절차나 수행 방법을 조리 있게 순서대로 말할 수 있습니다.</t>
  </si>
  <si>
    <t xml:space="preserve">1. [Verb + ON] Hold on tight!
2. [Verb + OFF] Take off the light cover.
3. [Verb + IN] Try not to cut in line.
4. [Verb + INTO] Look into your rearview mirror.
5. [Verb + OUT] Bring out the cake.
6. [Verb + AT] Aim at the hole.
7. [Verb + UP] Fill up the car.
8. [Verb + DOWN] Calm down.
9. [Verb + FOR] Pay for her drinks.
10. [Verb + AWAY] Stay away from clothing stores.
11. [Verb + ASIDE] Set aside some time to pack.
12. [Verb + BACK] Send back the bill.
13. [Verb + FORWARD] Try not to lean forward.
14. [Verb + AHEAD] Plan ahead.
15. [Verb + AFTER] Clean up after your dog.
16. [Verb + AROUND] Shop around for hiking gear.
17. [Verb + THROUGH] Don’t sleep through the alarm.
18. [Verb + OVER] Get over it.
19. [Verb + TO] Stick to your budget.
20. [Verb + WITH] Put up with all her complaints.
</t>
  </si>
  <si>
    <t>1. 다양한 동사구의 의미와 활용법을 알고 싶은 학습자
2. 일상적인 대화는 가능하지만 혼자서 조리 있게 말하기가 어려운 학습자
3. 일의 절차나 방법을 논리적인 순서에 따라 조리 있게 말하고 싶은 학습자
4. 영어말하기 공인시험을 재미 있는 내용으로 준비하고 싶은 학습자</t>
  </si>
  <si>
    <t>TEN SPEAKING CLUB - STEP 5 틀린 그림 찾기</t>
  </si>
  <si>
    <t>1. 두 가지 이상의 서로 다른 사물의 공통점과 차이점을 비교하여 말할 수 있습니다.</t>
  </si>
  <si>
    <t xml:space="preserve">1. [접촉의 ON] The baby is on his back.
2. [진행의 ON] The ferry is on fire.
3. [이탈의 OFF] The phone is off the hook.
4. [공간, 상태의 IN] The clothes are in order.
5. [방식, 착용의 IN] The pigeons are in pairs.
6. [부족, 이탈의 OUT] The ATM is out of cash.
7. [한 지점의 AT] It’s at the end of the corridor.
8. [포물선 형태의 OVER] The dogs are fighting over a bone.
9. [위치, 영향의 UNDER] The traffic is under control.
10. [상승의 UP] The sun is up.
11. [하강의 DOWN] The blinds are down.
12. [동시상황의 WITH] She’s yawning with her hands clasped.
13. [목표 지점의 TO] They’re singing face to face.
14. [출발 지점의 FROM] He’s dressed in black from head to toe.
15. [근접, 방식의 BY] Shoes are arranged by type.
16. [단위의 OF] She’s weighing a bag of vegetables.
17. [전체의 일부를 나타내는 OF] Neither of them has a pierced nose.
18. [맞서는 AGAINST] They’re running against the wind.
19. [가로지르는 ACROSS] She’s pulling a bag across the road.
20. [위치 전치사] The cups are in the left corner.
</t>
  </si>
  <si>
    <t>1. 다양한 전치사의 의미와 활용법을 익히고 싶은 학습자
2. 일상적인 대화는 가능하지만 혼자서 조리 있게 말하기가 어려운 학습자
3. 어떤 사물이나 상황의 공통점이나 차이점을 논리적이고 조리 있게 말하고 싶은 학습자
4. 영어말하기 공인시험을 재미 있는 내용으로 준비하고 싶은 학습자</t>
  </si>
  <si>
    <t>TEN SPEAKING CLUB - STEP 6 이야기 서술하기</t>
  </si>
  <si>
    <t>1. 과거에 있었던 일을 시간 순서대로 논리적이고 맛깔스럽게 말할 수 있습니다.</t>
  </si>
  <si>
    <t xml:space="preserve">1. [TAKE] She was taking a train.
2. [GET] She got a shock.
3. [HAVE] She had a brilliant idea.
4. [MAKE] The police made it in time.
5. [GIVE] He gave it his best shot.
6. [DO] The medicine did nothing.
7. [BREAK] He broke the record.
8. [PUT] She put aside some money.
9. [RUN] The cars ran into the railings.
10. [TURN] The lady turned into a hero.
11. [GO] The ostrich went wild.
12. [KEEP] He wanted to keep the money.
13. [COME] He came a long way.
14. [BRING] The toy brought him good luck.
15. [LEAVE] A coin was left in his stomach.
16. [FALL] One of his teeth fell out.
17. [LET] He decided to let it go.
18. [WORK] Things worked against him.
19. [CATCH] He was caught in the hole.
20. [HOLD] He held his breath.
</t>
  </si>
  <si>
    <t>1. 기본 동사를 활용하여 원어민처럼 구어적인 표현을 자유자재로 말하고 싶은 학습자
2. 일상적인 짧은 대화는 가능하지만 혼자서 조리 있게 말하기가 어려운 학습자
3. 어떤 사물이나 상황의 공통점이나 차이점을 논리적이고 조리 있게 말하고 싶은 학습자
4. 영어말하기 공인시험을 재미 있는 내용으로 준비하고 싶은 학습자</t>
  </si>
  <si>
    <t>네 단어 이상 영어로 원어민 처럼 대화하기 Step 1</t>
  </si>
  <si>
    <t>1. 네 단어 이상 영어로 원어민 같이 대화할 수 있게 하자.
2. 원어민의 음성과 똑같이(속도, 발음 등) 따라 하자.</t>
  </si>
  <si>
    <t>1. 여기 치즈 케이크 있습니다. / 네.
2. 나 배고파. / 세미나에 참석하려고 왔어.
3. 너 케이크 어떻게 만드는지 아니? / 저녁은 왜 안 먹었니?
4. 나는 Mike를 사랑해서 그와 결혼할 거예요! / 한잔하자.
5. 알았습니다. / 늦어서 미안해.
6. 알겠습니다. / 너 오늘 피곤해 보인다.
7. 우리가 계약을 체결할 수 있을까? / 그의 연설 들었니?
8. 너 무슨 일 있니? / 오늘 저녁식사하러 오시겠어요?
9. 왜 이렇게 오래 걸렸니? / 왜 James하고 헤어졌니?
10. 지금 몇 시니? / 정말?
11. 어제 고등학교 때 선생님을 우연히 만났어. / 보고서를 마칠 시간이 없다.
12. 시장에서 과일 좀 사다줄래? / 사업은 어떠니?
13. 그만 중단하시겠습니까? / 오늘 밤 파티에 올수 있니?
14. John이 변호사가 될 수 있을까? / 얼마나 넣어드릴까요?</t>
  </si>
  <si>
    <t>1. 외국인을 보면 가슴이 막 뛰시는 분
2. 말 한마디를 하려해도 문법 생각부터 하시는 분
3. 한 마디라도 정말 잘한다는 얘기를 듣고 싶으신 분
4. 영어에 자신감을 찾고 싶으신 분</t>
  </si>
  <si>
    <t>네 단어 이상 영어로 원어민 처럼 대화하기 Step 2</t>
  </si>
  <si>
    <t>15. 콘서트 티켓을 어떻게 구하나요? / 나는 일을 그만두고 싶다.
16. 그녀에게 헤어지자고 말했니? / 너 독서 클럽에 가입할 거니?
17. 술은 내가 살게. / 왜 자동차를 팔았니?
18. 네, 그렇습니다. / 그에게 무슨 일 있니? 아프니?
19. 잘 지내니? / 부모님하고 함께 사니?
20. 잠깐만 기다리세요. / 알았어요, 안 그럴게요.
21. 너의 상사를 어떻게 생각하니? / 얼마 동안 화장실을 사용할 거니?
22. 아니야, 내 잘못이 아니야. / 왜 화가 났니?
23. Mr. Han입니다. / Eddie가 바람을 피웠어.
24. 이 전화기를 250달러 주고 샀어. / 보고서 마감일이 언제죠?
25. 지난달 영업실적이 어때요? / A : 과속을 하셨습니다. 면허증을 보여 주세요.
26. 기름을 얼마만큼 원해요? / 이 노란 모자 어때요?
27. 이 자동차를 원하세요, 아니면 저 자동차를 원하세요? / 그녀에게 사과하는 게 어때?</t>
  </si>
  <si>
    <t>동사 15개로 네이티브 따라잡기</t>
  </si>
  <si>
    <t xml:space="preserve">1. 하나의 기본 동사는 활용하여 여러가지 상황의 다양한 표현 구사 가능 
2. 한국스러운 표현이 아닌 원어민의 관점에서 영어를 생각
3. 한인영어회화, 기초영작, OPIC 및 TOEIC 스피킹 test에 필요한 회화의 틀 잡음 </t>
  </si>
  <si>
    <t xml:space="preserve">1. 기본동사 get       
2. 기본동사 take       
3. 기본동사 do       
4. 기본동사 go       
5. 기본동사 come       
6. 기본동사 make       
7. 기본동사 call       
8. 기본동사 give       
9. 기본동사 put       
10. 기본동사 turn       
11. 기본동사 catch       
12. 기본동사 keep       
13. 기본동사 run       
14. 기본동사 fix       
15. 기본동사 tell  </t>
  </si>
  <si>
    <t>1. 기본적인 단어는 알고 있지만 영작이 어려우신분
2. 직역을 바로 하고 싶으신 분
3. 미드를 즐겨보고 원어민들의 자연스러운 표현을 구사하고 싶으신 분
4. 영어를 쉽고 재미있게 학습하고 싶으신 분</t>
  </si>
  <si>
    <t>두 단어 영어로 쉽게 대답하기 Step 1</t>
  </si>
  <si>
    <t>1. 두 단어 영어로 쉽게 원어민 같이 답변이 나올 수 있게 하자.
2. 원어민의 음성과 똑같이(속도, 발음 등) 따라 하자.</t>
  </si>
  <si>
    <t>1. 복사기 쓰실래요? / 치즈버거 하나 하고 콜라 큰 거 주세요.
2. 제가 호텔까지 차로 모시겠습니다. / 친절에 감사드립니다.
3. 제가 같이 가야 하나요? / 오늘 저녁 식사 누가 계산할 거야?
4. 별일 없이 지내. / Smith씨하고 통화할 수 있을까요?
5. 나는 영화 배우가 되고 싶어. / 나는 이미 보고서 작성을 끝냈어.
6. 크리스마스에 야근해 줄 수 있나요? / James가 드디어 승진했다고 들었다.
7. 어떻게 지내니? / 사임할 것입니까?
8. 어떻게 계산하실 것입니까? / 스테이크 어떻게 해드릴까요?
9. 여기 있습니다. / 방문 목적이 무엇입니까?
10. 감사합니다. / 문을 고칠 수 있겠니?
11. 나 지금 가야해. / 돈 좀 빌려줄래?
12. 어떤 피자를 먹고 싶니? / 볼륨 좀 줄여주세요.
13. 내가 무슨 말을 하는지 알겠니? / 창문을 깨서 미안합니다.
14. 너도 잘 지내. 연락할게. / 자전거 빌려줘서 고마워.
15. 스테이크 먹고 싶다. / Jack, 잘 지내니?
16. 우리 월급이 오를까? / 나 내일 중국에 가야해.
17. 나 오늘 밤 파티에 갈 거야. / 어떻게 그녀가 대학에 갈 수 있었지?
18. 보고서 쓰는 거 도와줄 수 있니? / 너 보고서 끝냈니?
19. 여기서 드실 거예요, 가져가실 거예요? / 없습니다.
20. 이 그림 어떠니? / 약 먹는 거 있으세요?
21. 지금 멈출까요? / 그 고기 어떠니?
22. 우리 휴가가 다음 주야. / 이 서류 복사 좀 해주시겠습니까?</t>
  </si>
  <si>
    <t>두 단어 영어로 쉽게 대답하기 Step 2</t>
  </si>
  <si>
    <t>23. 그녀에게 한 번의 기회를 더 주시겠습니까? / 그럼, 5분만 쉬자.
24. 치즈 케이크 좀 먹어. / 나 주식에서 많은 돈을 잃었어.
25. 나 승진에 실패했어. / 서핑보드를 해 본 적이 없어.
26. 저의 사과를 받아 주시겠습니까? / 우리 휴가 장소로는 그 섬이 좋다고 생각해.
27. 나는 가수가 되고 싶어. / TV로 스포츠 경기 보는 거 좋아하니?
28. 나 내일 면접이 있어. / 아니요, 내려갑니다.
29. 그녀는 너보다 10살이 많아. / 그녀는 Mike와 헤어졌어.
30. 이마에 상처가 어떻게 생겼습니까? / Jane은 무슨 일이 있어도 올거야.
31. 당신은 최고의 가수입니다. / 우리 어디까지 얘기했지?
32. 정말 미안해. 용서해 줘. / 어떻게 내게 그런 말을 할 수 있니?
33. 누가 내 돈을 훔쳤니? / 창문을 열 수가 없어.
34. 우리 팀이 앞서고 있어. / 알았어.
35. 늦어서 죄송합니다. / 건배.
36. 시간 없어. 서둘러! / 너 자전거 50달러에 살게.
37. 그 책을 사지 않는 게 좋겠다. / Mike하고 Jane이 사귄다는 소식 들었니?
38. 나 택시요금 바가지 썼어. / 뭘 할지 결정했습니까?
39. 이번 주 토요일에 무슨 계획 있니? / 우리는 생활비를 줄여야 해.
40. 이 피자 먹어도 되니? / 집에까지 태워다 줄래?
41. 교수님, 몇 분 더 주실 수 없나요? / 이 스웨터 어떠니?
42. 시간이 늦어지고 있어. 나 지금 가야겠어. / 예. 거의 준비됐어요.
43. 있잖아! 나 2등 복권에 당첨됐어. / 또 떨어지면 어떡하지?
44. 내일 우리 몇 시에 만날까? / 우리 집에서 저녁 식사 파티를 할 거야. 올 수 있지?
45. 물을 조금 더 드릴까요? / 말해 봐. 나 귀 기울이고 있어.</t>
  </si>
  <si>
    <t>디바 제시카의 왕초보 영어 따라잡기 - 기초편 (1)</t>
  </si>
  <si>
    <t xml:space="preserve">힘내라! 영어 첫걸음
</t>
  </si>
  <si>
    <t xml:space="preserve">1. 영어 말하기의 기초인 쉬운 문장과 패턴 학습으로 실제 상황에서 문장을 만들어 활용할 수 있습니다.
2. 상대방의 말을 이해하고 답하며 의사소통할 수 있습니다. </t>
  </si>
  <si>
    <t xml:space="preserve">1. 영어로 인사해 봐요
2. 내가 누구인지, 내 기분이 어떤지 말해 봐요
3. 상대방과 제 3자에 관해 말해 봐요
4. 상대방과 제 3자의 상태가 궁금할 때 물어 봐요
5. ‘~가 있다'고 말해 봐요
6. be 동사 복습하기
7. 영어는 대명사를 좋아해요
8. ‘내 것’, ‘네 것’을 확실히 해 봐요
9. ‘이것, 이것들’에 대해 물어 봐요
10. 대명사 복습하기
11. 할 수 있는 일과 없는 일을 말하세요
12. ‘~해라'하고 명령해 보세요
13. 내 행동과 상태를 말해 봐요
14. 다른 사람이 하는 행동을 말해 봐요
15. 앞에 있는 사람에게 물어 보세요
</t>
  </si>
  <si>
    <t>1. 영어에 손을 놓고 있었지만, 말하기 위주로 다시 한번 도전해 보고 싶은 학습자
2. 짧은 문장부터 말하기를 차근차근 시작해 보고 싶은 학습자
3. 말하기의 기초를 다져 초급 수준의 의사 표현을 하고 싶은 학습자</t>
  </si>
  <si>
    <t>디바 제시카의 왕초보 영어 따라잡기 - 기초편 (2)</t>
  </si>
  <si>
    <t xml:space="preserve">1. 다른 사람의 상태나 동작을 물어 보세요
2. 지금 하는 동작을 말해 봐요
3. to 부정사와 동명사로 말해 봐요
4. 동사 복습하기
5. ‘무엇'이 궁금하면 What으로 물어 봐요
6. ‘몇, 어떤'이 궁금하면 What으로 물어 봐요
7. ‘언제'가 궁금하면 When으로 물어 봐요
8. ‘누구'가 궁금하면 Who로 물어 봐요
9. ‘어떻게, 얼마나'가 궁금하면 How로 물어 봐요
10. ‘어디서, 왜'가 궁금하면 Where과 Why로 물어 봐요
11. 의문사 복습하기
12. 과거에 한 일을 이야기해 봐요
13. 과거에 한 일을 물어 보세요
14. 미래에 할 일을 이야기해 봐요
15. 시제 복습하기
</t>
  </si>
  <si>
    <t>디바 제시카의 왕초보 영어 따라잡기 - 회화편</t>
  </si>
  <si>
    <t>힘내라! 영어 말하기 첫걸음</t>
  </si>
  <si>
    <t xml:space="preserve">1. I’m an engineer.
2. I’m from Canada.
3. I’m in the kitchen.
4. Let’s have hamburgers.
5. My hobby is reading books.
6. I can play the piano very well.
7. I have to do the laundry.
8. I have a headache.
9. He’s my father.
10. I have a dog.
11. She is short and thin.
12. There is a hat on the table.
13. It’s one o’clock.
14. It’s December 23rd.
15. It’s next to the post office.
16. I’m looking for a shirt.
17. I will go camping.
18. It was sad.
19. I played tennis with Jenny.
20. I have been to New York once.
</t>
  </si>
  <si>
    <t>라디오스타 잉글리시 초급 Step 1</t>
  </si>
  <si>
    <t>1. 네이트브들이 가장 많이 쓰는 표현을 쉽게 사용해보자.
2. 말은 달라도 의미가 통하는 다양한 표현 방법을 알아보자.</t>
  </si>
  <si>
    <t>1. 어쩔 수 없이 내가 냈어
2. 제 피부는 건성이고 매우 민감해요
3. 이거 완전 바가지야
4. 믿거나 말거나
5. 뜸들이지 말고 이제 말해
6. 내가 다시 전화할게
7. 이번 주는 정말로 빨리 지나갔네
8. 그냥 너답게 행동해
9. 나 망쳐 버렸어
10. 난 아무거나 괜찮아
11. 숨 좀 돌리자
12. 그냥 입에 풀칠할 만큼
13. 내가 너무 속보이나요?
14. 나도 끼워줘
15. 그 사람답다</t>
  </si>
  <si>
    <t>1. 상황에 따라 어떻게 말해야 할지 너무나도 궁금하시는 분
2. 영어로 한마디를 하더라도 초급티 나지 않도록 멋지게 보이고 싶으신 분
3. 바쁜 일상 속 mp3 학습이 필요한 외부 활동이 많으신 분</t>
  </si>
  <si>
    <t>라디오스타 잉글리시 초급 Step 2</t>
  </si>
  <si>
    <t>1. 왜 늦었니?
2. 물어볼 필요 없어 / 틀림없어
3. 인생이 항상 좋은 것만은 아냐
4. 당신은 제대로 이해하지 못했군요
5. 너 술 정말 잘 마신다
6. 공과 사는 가려요, 제발
7. 식은 죽 먹기였어
8. 교통 체증이 심각해
9. 나 때문에 서두를 것 없어
10. 친구 좋다는게 뭐야
11. 설상가상이네
12. 이번은 누구 차례 인가요?
13. 숙취가 심해요
14. 몸매가 엉망이에요
15. 이것 좀 싸주시겠어요?</t>
  </si>
  <si>
    <t>미리가보는 랜드마크 여행영어 Step 1</t>
  </si>
  <si>
    <t>1. 각 랜드마크의 특징 및 지역 문화를 알자.
2. 미국인들의 실생활 패턴으로 필요한 말은 꼭 할 수 있도록 하자.</t>
  </si>
  <si>
    <t>1. Brooklyn Bridge / How long ~ ? (얼마나 ~ 걸리나요?)
2. Statue of Liberty / How do I ~ ? (어떻게 ~ 하나요?)
3. Grand Central Terminal / How many ~ ? (얼마나 ~ 많나요?)
4. Central Park / Do I have to ~ ? (~ 해야 하나요?)
5. Times Square / Can I get ~ ? (~ 할 수 있을까요?)
6. U.S Route 66 / You can ~. (~해도 좋아요.)
7. Niagara Falls / Have you ever ~? (~ 한 적 있나요?)
8. The Metropolitan Musweum of Art / What kind(s) of~ ? (어떤 종류의 ~?)
9. SOHO / Is it a nice place for ~ ? (~에 좋은 장소인가요?)
10. Atlantic City / be known for (~으로 알려져있어요.)
11. Washington Monument / There is [are] ~. (거기에 ~가 있어요.)
12. White House / Who was[is] the first ~? (처음 ~한 사람은 누구인가요?)
13. Lincoln Memorial / Do you know why ~? (~가 왜 ...한지 아세요?)
14. Empire State Building / How long does it take ~ ? (~하는데 얼마나 시간이 걸리나요?)
15. Grand Canyon / How + 형용사 + be 동사 + 주어 ~ ? (~가 얼마나 … 한가요?)
16. Golden Gate Bridge / It is said that ~ . (그것은 ~라고 해요.)
17. Mojave Desert / How much ~ ? (얼마나 ~ 하나요?)
18. Las Vegas / old enough to ~ (~할 만한 나이이다.)</t>
  </si>
  <si>
    <t>1. 천편일률적인 학습 방식을 탈피하여 정말 재미있게 학습 하고자 하는 학습자
2. 랜드마크를 보며 꼭 영어회화를 마스터하여 실제 그 장소에서 유창하게 써먹고 싶은 학습자
3. 막연히 영어회화를 학습하였지만 끝까지 마무리하지 못했던 학습자</t>
  </si>
  <si>
    <t>미리가보는 랜드마크 여행영어 Step 2</t>
  </si>
  <si>
    <t>19. Universal Studios Hollywood / What do you think ~ ? (~에 대해 어떻게 생각하나요?)
20. Napa Valley / be going to ~ (~할 것이다.)
21. In-N-Out Burger / How about ~ ? (~하는 게 어때?)
22. Space Needle / much 비교급 + than (~보다 훨씬 … 하다.)
23. Pike Place Market / Is there ~ ? (거기에는 ~가 있나요?)
24. Ride the Ducks / Where + does[do] ~ ? (~는 어디인가요?)
25. Francisco Cable Car / I think 주어 + 동사 ~. (~라고 생각해요.)
26. Alcatraz / They say (that) ~ ? (그들은 ~라고 해요.)
27. Fisherman’s Wharf / I'd like to ~ . (~하고 싶어요.)
28. Yosemite National Park / such as ~ (~와 같은)
29. Walk of Fame / Does he/she have~ ? (~를 가지고 있나요?)
30. New York City Subway / How often do you ~ ? (얼마나 자주 ~하나요?)
31. Guggenheim Museum / Is there a place ~ ? (~할 곳이 있나요?)
32. Coney Island / Why is ~ ? (이유는 ~인가요?)
33. 911 Memorial &amp; Museum / Is it free to ~ ? (~가 무료인가요?)
34. Mount Rushmore / Which + 명사 + is ~? (어느 것이 ~하나요?)</t>
  </si>
  <si>
    <t>미리가보는 랜드마크 여행영어 Step 3</t>
  </si>
  <si>
    <t>35. Yellow Stone National Park / Can we + 동사원형 ~? (~할 수 있을까요?)
36. Lou Malnati’s Pizzeria / I fee like + ing ~ . (~하고 싶은 기분이에요.)
37. Harvard University / What do you want ~ ? (~를 원하시나요?)
38. New York Public Library / What time ~ ? (~가 몇 시 인가요?)
39. Cheesecake Factory / Do you need ~ ? (~가 필요한가요?)
40. Bourbon Street / be famous for ~ (~으로 유명해요.)
41. Hoover Dam / What is ~ made of? (~으로 만들어졌나요?)
42. Fenway Park / Why don't we ~? (~하지 않을래요?)
43. Griffith Observatory / Do you have ~? (~이 있나요?)
44. Food Truck / Let's ~ . (~해요.)
45. Disneyland / I'd love to, but ~ . (그러고 싶지만, ~)
46. Six Flag Magic Mountain / What are ~ ? (~는 무엇인가요?)
47. Marina City / look(s) like ~ ? (~처럼 보여요.)
48. Cloud Gate / Who ~ ? (~는 누구인가요?)
49. Wall Street / has[have] +과거분사 ~ (~한지 … 이다.)
50. UCLA / When +be 동사 ~ ? (~는 언제인가요?)</t>
  </si>
  <si>
    <t>바로 써먹는 3분 영어 - 회화 주제편 (Life)</t>
  </si>
  <si>
    <t>바로 써먹는 3분 영어 - 회화 주제편</t>
  </si>
  <si>
    <t>1. 다양한 주제와 관련된 회화 표현과 말하기 기술을 사용하여 대화할 수 있습니다.
2. 한 가지 의미도 상황에 맞게 다양한 표현을 활용하여 문장을 만들 수 있습니다.</t>
  </si>
  <si>
    <t>1. 안부 묻기 / 날씨
2. 음악 / TV 프로그램
3. 옷차림
4. 스포츠 / 영화
5. 음식 / 디저트
6. 책 / 학교
7. 건강 문제
8. 건강 유지하기
9. 차 마시는 시간 / 휴가 계획하기
10. 새로운 언어 배우기 / 성격 이야기하기
11. 극한 스포츠 / 새로운 스타일
12. 인터넷 / 취미
13. 기억에 남는 휴가 / 뮤지컬
14. 애완동물
15. 초대하기 / 밤 문화
16. 컴퓨터 게임 / 데이트
17. 주변 사람들의 평가 / 한국 목욕 문화 
18. 유명인사, 연예인 / 일과 직장 
19. 출퇴근하기 / 집안일
20. 부탁하기, 충고하기 / 연락하기</t>
  </si>
  <si>
    <t xml:space="preserve">1. 기초적인 회화 패턴은 알고 있어 간단한 대화는 할 수 있으나 긴 대화는 부담을 느끼는  학습자
2. 외국인과 다양한 주제로 자연스럽게 대화를 하기 원하는  학습자 </t>
  </si>
  <si>
    <t>바로 써먹는 3분 영어 - 회화 패턴편</t>
  </si>
  <si>
    <t>1. 원어민들이 가장 많이 사용하는 필수 회화 패턴을 암기하고 직접 말할 수 있습니다.
2. 암기한 필수 회화 패턴을 활용하여 간단한 문장을 말할 수 있습니다.</t>
  </si>
  <si>
    <t>1. Week 1. &gt; Day1 ~ Day2(1)
2. Week 1. &gt; Day2(2) ~ Day3
3. Week 1. &gt; Day4 ~ Day5(1)
4. Week 1. &gt; Day5(2) ~ Week 2. &gt; Day1
5. Week 2. &gt; Day2 ~ Day3(1)
6. Week 2. &gt; Day3(2) ~ Day4
7. Week 2. &gt; Day5 ~ Week 3. &gt; Day1(1)
8. Week 3. &gt; Day1(2) ~ Day2
9. Week 3. &gt; Day3 ~ Day4(1)
10. Week 3. &gt; Day4(2) ~ Day5
11. Week 4. &gt; Day1 ~ Day2(1)
12. Week 4. &gt; Day2(2) ~ Day3
13. Week 4. &gt; Day4 ~ Day5(1)
14. Week 4. &gt; Day5(2) ~ Week 5. &gt; Day1
15. Week 5. &gt; Day2 ~ Day3(1)
16. Week 5. &gt; Day3(2) ~ Day4
17. Week 5. &gt; Day5 ~ Week 6. &gt; Day1(1)
18. Week 6. &gt; Day1(2) ~ Day2
19. Week 6. &gt; Day3 ~ Day4(1)
20. Week 6. &gt; Day4(2) ~ Day5</t>
  </si>
  <si>
    <t xml:space="preserve">1. 기초적인 문법적 지식은 있으나 회화적인 표현인 표현에 익숙하지 않은 학습자
2. 이미 알고 있는 단어들을 활용하여 보다 원어민다운 회화를  구사하고자 하는 학습자 </t>
  </si>
  <si>
    <t>바로 써먹는 스피킹</t>
  </si>
  <si>
    <t xml:space="preserve">1. 문장틀을 익혀 입 밖으로 내뱉기
2. 나도 된다! 영어 자신감 상승 
3. 한인 강사에게 기초를 익히고, 원어민과 접목함으로써 기초 튼튼 영어의 실력을 갖출 수 있음 
4. 어렵기만 했던 영어에 재미 붙임 </t>
  </si>
  <si>
    <t xml:space="preserve">1. 오리엔테이션       
2. I am happy to see you. - be동사 현재시제       
3. The work was stressful. - be동사 과거시제       
4. I work out everyday. - 일반동사현재시제       
5. I am studying English. - 현재진행형       
6. I went shopping last Saturday. - 일반동사과거시제       
7. I was watching a movie at 7 p.m. yesterday. - 과거진행시제       
8. I will watch a movie this Saturday. - 미래시제       
9. Kelly is loved by students. - 수동태       
10. Kelly has tried Indian food before. - 현재완료       
11. I like a guy who is sincere. - 관계대명사       
12. Kelly enjoys her work. - 대명사(인칭대명사/소유대명사)       
13. I have many friends and they are incredible. - 형용사       
14. Kelly speaks carefully. - 부사       
15. Kelly works hardest. - 비교급/최상급       
16. Could you do me a favor? - 조동사(I)       
17. You should study English hard. - 조동사(II)       
18. I hope to speak English fluently. - to부정사       
19. We enjoy studying with Kelly. - 동명사       
20. I will have a party on Christmas. - 전치사(시간/기간)       
21. Kelly works on the fifth floor. - 전치사(위치/장소)  
</t>
  </si>
  <si>
    <t>1. 영어의 기초가 부족한 분
2. 오랜만에 영어를 시작해 영어가 두려우신 분
3. 문법을 바탕으로 회화 및 영작의 기본기를 다지고자 하시는 분
4. 원어민과 대화가 두려워 자신감이 필요한 분</t>
  </si>
  <si>
    <t>세 단어 영어로 풍부하게 대화하기 Step 1</t>
  </si>
  <si>
    <t>1. 세 단어 영어로 풍부하게 원어민 같이 대화할 수 있게 하자
2. 원어민의 음성과 똑같이(속도, 발음 등) 따라 하자.</t>
  </si>
  <si>
    <t>1. 나 시험에 합격했어. / 우리 야구하자.
2. 저는 Jim인데요. Jane하고 통화할 수 있을까요? / 프라자 호텔로 가주세요.
3. 신분증을 보여주시겠습니까? / 좋아요.
4. 지각해서 죄송합니다. / 카드로 하겠습니다.
5. 면접 잘 보길 바랄게. / 이 셔츠를 5달러 주고 샀다.
6. 나는 사과를 좋아 합니다. / 나는 그의 영화를 좋아하지 않아.
7. 감사합니다. / 사업 잘 되니?
8. 너 정말 회사를 그만 둘 거야? / 새로운 프로젝트에 관심 있니?
9. 서울에 다시 올 거니? / 너 다리 어떠니?
10. 우체국이 어디에 있습니까? / 콜라 주세요.
11. 내일 첫 번째 공연이 있어. / 내 요점은 우린 네 도움이 필요하다는 거야.
12. 우산은 왜 가지고 왔니? / 32페이지입니다.
13. 이 전화를 써도 될까요? / 무역센터입니다.
14. 이 셔츠 large 사이즈 있어요? / 부탁 좀 들어줄래?
15. 나는 한국에서 왔습니다. / 무슨 문제라도 있나요?
16. Tom이 여자 친구와 헤어졌어. / 나를 위해 노래를 불러 줄래요?
17. 오, 정말? / 내일 영화 보러 가는 거 어때요?
18. 그 영화 어땠어요? / 감기를 방지하기 위해 오렌지 주스를 많이 마셨어요.</t>
  </si>
  <si>
    <t>세 단어 영어로 풍부하게 대화하기 Step 2</t>
  </si>
  <si>
    <t>1. 세 단어 영어로 풍부하게 원어민 같이 대화할 수 있게 하자.
2. 원어민의 음성과 똑같이(속도, 발음 등) 따라 하자.</t>
  </si>
  <si>
    <t>19. 난 네가 그것을 할 만큼 강하다고 생각하지 않아. / 나 지난달에 스포츠카 샀어.
20. 너 안 아픈 거 맞아? / 이 의자 외에 다른 필요한 거 있나요?
21. 오늘 밤은 누가 요리할 차례지? / 그가 너의 시계를 훔쳤는지 어떻게 알았니?
22. 이 차를 언제까지 고쳐야 하나요? / 도와줘서 고마워.
23. 누가 상을 받을지 모르겠다. / 꺼져!
24. 스키 타는 거 배우는 데 얼마나 걸릴까요? / 오늘 왜 늦었니?
25. 오늘 내가 좀 낼게. / 누가 승자가 될까요?
26. Liz에게 무슨 일이 생겼는지 아니? / 나는 혼자 살고 싶어.
27. 컴퓨터 게임을 10분 더해도 될까요? / 제가 오늘 저녁 사겠습니다.
28. 미안하지만 나 지금 가야해. / 친절하게 해 주셔서 감사합니다.
29. 아무도 심하게 다치지 않았습니다. / 잠시만 기다리세요.
30. 음식에 있는 당근은 먹고 싶지 않아. / 시간을 낭비하지 말고 잘 활용해라.
31. 아니, 진담이야. / 아직 끝내지 못했니?
32. 새로운 부장 어떠니? / 나 다이어트 해야 할 것 같아.
33. 화장실이 어디죠? / 너의 생일파티를 망치려는 의도는 아니었어.
34. Collins라는 분이 찾아왔습니다. / 이 보고서 마치지 못하면 야근해야 한다.
35. 안 아픈 거 확실해? / 야, 조심해! 버스가 오고 있어.
36. 그녀에게 데이트 신청할 용기가 없어. / 우리 커피 한 잔 하면서 그것에 대해 이야기하는 게 어때?</t>
  </si>
  <si>
    <t>스타강사 7인의 초보탈출 영어과외 (1)</t>
  </si>
  <si>
    <t>하루 10분! 생활 밀착 영어 step1</t>
  </si>
  <si>
    <t>1. 발음현상, 일반동사의 쓰임, 기초적인 듣기와 말하기 학습, 주제별 읽기 및 쓰기 등 기초를 다질 수 있다.
2. 기본동사들의 다양한 쓰임을 알고 익힐 수 있다
3. 음악, 커피, 연애, 날씨 등에 관한 필수 문장을 익혀 활용할 수 있다</t>
  </si>
  <si>
    <t xml:space="preserve">1. [b] vs. [v]
2. 음악에 대한 예문 말하기
3. [p] vs. [f]
4. 가장 좋아하는 가수에 대한 대화
5. 아리랑
6. [l] vs. [r]
7. 커피에 대한 예문 말하기
8. [s] vs. [?]
9. 커피 주문하는 상황의 대화
10. 커피를 좋아하는 이유
11. [d?] vs. [z] vs. [?]
12. 연애에 대한 예문 말하기
13. [d] vs. [ð] 
14. 애인에게 이별을 통보하는 상황의 대화
15. 남자 vs. 여자
16. [æ] vs [e]
17. 날씨에 대한 예문 말하기
18. [?:] vs [ou]
19. 한국 날씨에 대한 대화
20. 날씨 예보 트위터
</t>
  </si>
  <si>
    <t>1. 영어 공부 해야 하는데 무엇부터 해야 할 지 모르는 당신
2. 이번에야말로 영어 왕 초보 딱지를 떼버리고 싶은 당신
3. 매번 영어 공부 시작은 하고선 작심삼일에 그친 당신
4. 영어 공부해야 하는데 시간 없다고 핑계 대는 당신
5. 영어 때문에 해외 여행 가기 망설여지는 당신 
6. 외국인 앞에서 자신 있게 말하고 싶은 당신
7. 아들(딸)이 영어 물어볼까 두려운 당신</t>
  </si>
  <si>
    <t>스타강사 7인의 초보탈출 영어과외 (10)</t>
  </si>
  <si>
    <t>하루 10분! 생활 밀착 영어 step10</t>
  </si>
  <si>
    <t xml:space="preserve">1. 드라마에 대한 대화
2. 드라마에 대한 예문 말하기
3. 드라마 후기
4. 한국 드라마에 대한 대화
5. 한국 드라마에 대한 안내
6. 병원 예약에 대한 대화
7. 병원에 대한 예문 말하기
8. 청진기를 대는 의사의 안내
9. 병원에서의 대화
10. 환자 안부 메시지
11. 약국에서 약을 사는 상황의 대화
12. 약국에 대한 예문 말하기
13. 약사와 환자의 대화
14. 약국에서의 대화
15. 복용 안내문 
16. 집안일을 하지 않는 남편에 대한 대화
17. 집안일에 대한 예문 말하기
18. 전자레인지를 청소하는 법
19. 잔디 깎기의 즐거움
20. 가장 싫어하는 집안일
</t>
  </si>
  <si>
    <t>스타강사 7인의 초보탈출 영어과외 (11)</t>
  </si>
  <si>
    <t>하루 10분! 생활 밀착 영어 step11</t>
  </si>
  <si>
    <t xml:space="preserve">1. 프레젠테이션 시작 인사말 듣기
2. PT에 대한 예문 말하기
3. 스티브 잡스의 프레젠테이션
4. 프레젠테이션 중의 팀원 소개
5. 프레젠테이션 준비의 중요한 점 3가지 
6. 특별 세일 안내
7. 쇼핑에 대한 예문 말하기
8. 슈퍼마켓 방송
9. 옷가게에서의 대화
10. 충동구매를 억제하는 방법
11. 온라인 광고란 무엇인가
12. 인터넷에 대한 예문 말하기
13. 한국의 빠른 인터넷 속도
14. 인터넷 사용 시간
15. 온라인 악성 댓글에 대한 대처법
16. 한국 관광명소 안내
17. 관광명소에 대한 예문 말하기
18. 보성 녹차 밭 소개
19. 경주 여행
20. 관광지 후기
</t>
  </si>
  <si>
    <t>스타강사 7인의 초보탈출 영어과외 (12)</t>
  </si>
  <si>
    <t>하루 10분! 생활 밀착 영어 step12</t>
  </si>
  <si>
    <t xml:space="preserve">1. 어느 운동선수에 대하여
2. 스포츠에 대한 예문 말하기
3. 야구 중계
4. 즐겨 하는 운동에 대한 대화
5. 박지성의 200번째 경기
6. 아메리칸 아이돌에 참가한 한국인
7. 뉴스에 대한 예문 말하기
8. 한 가수의 사망을 전하는 속보
9. 뉴스 미디어와 나쁜 소식
10. 담뱃세 인상에 대한 불만
11. 나의 사랑하는 딸
12. 육아에 대한 예문 말하기
13. TV 육아 프로그램
14. 육아 돌보미에 대한 대화 
15. 한국의 포대기 소개
16. 은행 금리에 대한 안내
17. 금융거래에 대한 예문 말하기
18. 은행원과 고객의 대화
19. 계좌 해지 상황의 대화
20. 은행 계좌 관리하기
</t>
  </si>
  <si>
    <t>스타강사 7인의 초보탈출 영어과외 (2)</t>
  </si>
  <si>
    <t>하루 10분! 생활 밀착 영어 step2</t>
  </si>
  <si>
    <t xml:space="preserve">1. [?] vs. [?]
2. 돈에 대한 예문 말하기
3. [u] vs. [u:]
4. 파산에 대한 대화
5. 내가 복권에 당첨된다면
6. 연음
7. 교통, 운전에 대한 예문 말하기
8. 동화
9. 택시 기사와의 대화
10. 교통체증이 싫은 이유
11. 생략
12. 가족에 대한 예문 말하기
13. 축약
14. 형제에 대한 대화
15. 시트콤 가족
16. (문장) 강세
17. 식당에 대한 예문 말하기
18. 억양
19. 햄버거 주문에 대한 대화
20. 식당 후기
</t>
  </si>
  <si>
    <t>스타강사 7인의 초보탈출 영어과외 (3)</t>
  </si>
  <si>
    <t>하루 10분! 생활 밀착 영어 step3</t>
  </si>
  <si>
    <t xml:space="preserve">1. 이메일에 대한 예문 듣기
2. 이메일에 대한 예문 말하기
3. 이메일 제목의 중요성
4. 이메일을 쓴다는 것 
5. 인터뷰 후의 확인 메일
6. TV에 대한 예문 듣기
7. TV에 대한 예문 말하기
8. TV 채널 싸움
9. TV가 아이들에게 해로운 이유
10. 드라마 후기
11. 온라인 주문에 대한 예문 듣기
12. 온라인 주문에 대한 예문 말하기
13. 온라인 쇼핑몰 광고
14. 온라인 쇼핑 중독
15. 반품 또는 교환에 대한 안내
16. 술에 대한 예문 듣기
17. 술에 대한 예문 말하기
18. 막걸리란 무엇인가
19. 술자리에서의 대화
20. 폭탄주 만드는 법
</t>
  </si>
  <si>
    <t>스타강사 7인의 초보탈출 영어과외 (4)</t>
  </si>
  <si>
    <t>하루 10분! 생활 밀착 영어 step4</t>
  </si>
  <si>
    <t xml:space="preserve">1. 요리에 대한 예문 듣기
2. 요리에 대한 예문 말하기
3. 달걀을 잘 깨는 법
4. 요리에 대한 부부의 대화
5. 맛있는 라면 요리법
6. 결혼에 대한 예문 듣기
7. 결혼에 대한 예문 말하기
8. 집안에서 남녀의 역할
9. 부모님의 이혼에 대한 대화
10. 결혼과 관련된 격언
11. 독서에 대한 예문 듣기
12. 독서에 대한 예문 말하기
13. 독서 권장 캠페인
14. 책 반납 상황의 대화
15. 노인과 바다
16. 생리현상에 대한 예문 듣기
17. 생리현상에 대한 예문 말하기
18. 면접 시 벌어진 돌발 상황
19. 심한 감기의 괴로움
20. 딸꾹질을 그치는 법
</t>
  </si>
  <si>
    <t>스타강사 7인의 초보탈출 영어과외 (5)</t>
  </si>
  <si>
    <t>하루 10분! 생활 밀착 영어 step5</t>
  </si>
  <si>
    <t xml:space="preserve">1. 연예인에 대한 예문 듣기
2. 연예인에 대한 예문 말하기
3. 스타일을 바꾼 배우 인터뷰
4. 여배우로 살아가기
5. 파파라치 구속되다
6. 친구에 대한 예문 듣기
7. 친구에 대한 예문 말하기
8. 좋은 친구가 되는 법
9. 오랜만에 만난 친구의 대화
10. 친구와 지인과의 차이점
11. 컴퓨터에 대한 예문 듣기
12. 컴퓨터에 대한 예문 말하기
13. 안티바이러스 프로그램 광고
14. 컴퓨터에 중독의 심각성
15. 프로그램 설치에 대한 안내
16. 목욕에 대한 예문 듣기
17. 목욕에 대한 예문 말하기
18. 목욕 용품 후기
19. 목욕의 즐거움
20. 목욕 관련 트위터
</t>
  </si>
  <si>
    <t>스타강사 7인의 초보탈출 영어과외 (6)</t>
  </si>
  <si>
    <t>하루 10분! 생활 밀착 영어 step6</t>
  </si>
  <si>
    <t xml:space="preserve">1. 회의에 대한 예문 듣기
2. 회의에 대한 예문 말하기
3. 아이디어 회의
4. 회의에 늦은 상황의 대화
5. 효과적인 미팅을 하는 방법
6. 길 찾기에 대한 예문 듣기
7. 길 찾기에 대한 예문 말하기
8. 지하철 안내문
9. 길 안내 대화
10. 남자가 길을 묻기 싫어하는 이유
11. SNS에 대한 예문 듣기
12. SNS에 대한 예문 말하기
13. 트위터 창시자가 제안하는 아이디어를 현실화하는 방법
14. 웹사이트에 대한 대화
15. 소셜 네트워크의 문제점
16. 음식에 대한 예문 듣기
17. 음식에 대한 예문 말하기
18. 호떡 반죽하기
19. LA의 한국 식당
20. 한국 음식이 인기 있는 이유
</t>
  </si>
  <si>
    <t>스타강사 7인의 초보탈출 영어과외 (7)</t>
  </si>
  <si>
    <t>하루 10분! 생활 밀착 영어 step7</t>
  </si>
  <si>
    <t xml:space="preserve">1. 영화에 대한 예문 듣기
2. 영화에 대한 예문 말하기
3. 영화관에서 표 사기
4. 예의 없는 관람객들
5. 올드보이
6. 다이어트에 대한 예문 듣기
7. 다이어트에 대한 예문 말하기
8. 성공한 다이어터의 운동법
9. 아동 비만의 문제점
10. 다이어트를 해야 하는 이유
11. 흡연에 대한 예문 듣기
12. 흡연에 대한 예문 말하기
13. 담뱃세 인상을 위한 뉴욕 시장의 노력
14. 폐암 환자의 경고
15. 간접흡연의 위험성
16. 애완동물에 대한 예문 듣기
17. 애완동물에 대한 예문 말하기
18. 세계에서 가장 못생긴 개의 사망 소식
19. 강아지 목욕시키기
20. 애완동물이 아이들에게 미치는 영향
</t>
  </si>
  <si>
    <t>스타강사 7인의 초보탈출 영어과외 (8)</t>
  </si>
  <si>
    <t>하루 10분! 생활 밀착 영어 step8</t>
  </si>
  <si>
    <t xml:space="preserve">1. 운동에 대한 예문 듣기
2. 운동에 대한 예문 말하기
3. 준비 운동하는 법
4. 요가의 효과
5. 건강 관리를 위한 운동
6. 정치에 대한 예문 듣기
7. 정치에 대한 예문 말하기
8. 개표 방송
9. 낮은 투표 참여율
10. 레임덕이란?
11. 전화에 대한 예문 듣기
12. 전화에 대한 예문 말하기
13. 자동응답기 메시지
14. 식사 초대에 대한 대화
15. 자동 응답기 안내문
16. 화장에 대한 예문 듣기
17. 화장에 대한 예문 말하기
18. 화장품 광고
19. 컨실러 구입에 대한 조언
20. 컨실러의 쓰임새
</t>
  </si>
  <si>
    <t>스타강사 7인의 초보탈출 영어과외 (9)</t>
  </si>
  <si>
    <t>하루 10분! 생활 밀착 영어 step9</t>
  </si>
  <si>
    <t xml:space="preserve">1. 출장에 대한 대화
2. 출장에 대한 예문 말하기
3. 출장 시 주의 사항
4. 출장비에 대한 대화
5. 출장의 외로움
6. 호텔 예약에 대한 대화
7. 숙박에 대한 예문 말하기
8. 숙박업소 예약하기
9. 호텔 프런트에서의 대화
10. 숙박업소에 질문하기
11. 스마트폰 구매에 대한 대화
12. 스마트폰에 대한 예문 말하기
13. 스마트 폰 프레젠테이션
14. 휴대전화 사용에 대한 안내
15. 일기예보 앱에 대한 안내 
16. 명절 계획에 대한 대화
17. 명절에 대한 예문 말하기
18. 설날이란? 
19. 추석과 송편
20. 민족 대이동
</t>
  </si>
  <si>
    <t>앤드류 올인원 회화1</t>
  </si>
  <si>
    <t>1. 기초 문법, 영작, 회화를 한번에 해결 할 수 있다. 
2. 더 이상 외우지 않고 문장을 쓰고, 말할 수 있다.
3. 문법을 쉽고 재미있게 이해 하여 영작, 회화에 응용 할 수 있다.</t>
  </si>
  <si>
    <t>0. Orientation  
1. DAY.1 너란 존재 알고 싶다. (be 동사, 일반동사)  
2. DAY.2 나는 네가 무슨 일 하는지 궁금해. (일반동사의 긍정, 부정, 의문)  
3. DAY.3 매일 통화하는 우리, 지금 넌 통화 중?! (현재, 현재진행)  
4. DAY.4 나는 네가 지난여름에 한 일을 알고 있다. ( be 동사, 일반 동사 과거)  
5. DAY.5 비가 오던 어젯밤 우린 헤어졌지 (과거진행, 단순과거)  
6. DAY.6 식사 하셨어요? (현재완료, 단순과거)  
7. DAY.7 해외 나가본 적 있어요? (현재완료 just, already, yet)  
8. DAY.8 헤어진 그날 부터 전화기만 봐..(현재완료진행 for, since)  
9. DAY.9 나 또 모기 물렸어! (수동태)  
10. DAY.10 불금! 사람 많겠지만 홍대 갈꺼야. (be going to, will)  
11. DAY.11 내일 뭐해? 아침에 병원 갈 거야. (현재, 현재진행)  
12. DAY.12 우울하겠다.. 군대를 가야 하니 (must, have to)  
13. DAY.13 노래는 안 부르는 게 좋을 것 같아. (should, shall)  
14. DAY.14 차라리 솔직하게 말 할래. (might, can)  
15. DAY.15 기다리는 사람이 너무 많아. (There is~, There are~)  
16. DAY.16 오늘 내 생일이야. (가주어 It)  
17. DAY.17 여긴 어디? 나는 누구? (Wh-question 육하원칙)  
18. DAY.18 그 애 번호 뭔지 아니? (간접 의문문)  
19. DAY.19 볼링 치러 갈래? (필수동사 go)  
20. DAY.20 낙엽이 붉게 물들고 있어. (필수동사 get)</t>
  </si>
  <si>
    <t>1. 유창한 회화에 앞서 영어 기본기를 다지고 싶으신 분
2. 문법이 어렵게 느껴져서 시작하기 두려우신 분
3. 영어를 시작하고 싶은데 무엇부터 공부해야 할지 망설여 지는 분
4. 한 번에 문법, 영작, 회화 병행하여 공부 하고 싶으신 분
5. 토익, 토스, 오픽과 같은 시험 준비에 앞서 기초부터 탄탄히 하고 싶으신 분</t>
  </si>
  <si>
    <t>앤드류 올인원 회화2</t>
  </si>
  <si>
    <t>0. Orientation  
1. 이거 누구 꺼야? 내 꺼? 네 꺼? (주격/목적격 대명사, 소유격, 소유 대명사)  
2. 나 어제 혼자 영화 봤어 (재귀대명사, 소유격)  
3. 종이 한 장만 빌려줘 (셀 수 있는 명사, 셀 수 없는 명사)  
4. 책상 위에 있는 그 커피 널 위해 준비했어 (정관사 The (1)) 
5. 나 미국에서 유학 했어 (정관사 The (2))  
6. 빨간색 모자 쓴 애가 티파니야. (지시대명사, one, ones)  
7. 너랑 할 말 없어 (Some, any, no 를 수식해주는 방법)  
8. 둘 다 내 스타일 아니야 ( all, most, some, any, no/none + 명사, both, either, neither + 명사)  
9. 티파니는 영어 거의 못해 (every vs. all, (a) little vs. (a) few / much vs. many)  
10. 넌 말도 너무 많고, 말이 너무 빨라 (형용사, 부사)  
11. 내가 너보다 키 커 (비교급)  
12. 지금까지 제일 재미 있었던 일이 뭐예요? (비교급, 최상급)  
13. 넌 충분히 예뻐 (enough vs. too)  
14. 너 아직 대학생 이야? (still &amp; yet, 3형식 vs. 4형식) 
15. 널 사랑 하지만 널 떠나야 해! (접속사 and, or, but, so)  
16. 네가 용서 해 줄 때 까지 여기 있을 거야 (접속부사)  
17. 내가 너라면 티파니 안 좋아할 거야 (if 조건절 vs. if 가정법)  
18. 뉴욕에서 온 앤드류는 최고의 강사이다 (주격, 목적격 관계사절 )  
19. 나 한달 뒤에 뉴욕 가 (시간 전치사)  
20. 어디야? 지금 가는 길이야 (장소 전치사)</t>
  </si>
  <si>
    <t>영어 잘하는 사람들의 7가지 습관</t>
  </si>
  <si>
    <t>1. 7가지 말하기 기본 틀과 핵심 문법을 익혀 영어로 하고 싶은 말을 할 수 있습니다.  
2. 영어 말하기의 기초를 튼튼히 다져 앞으로의 영어 학습 토대를 마련할 수 있습니다.</t>
  </si>
  <si>
    <t xml:space="preserve">1. 습관 1: 동사에 to를 붙인다
2. (트레이닝 편) 습관 1: 동사에 to를 붙인다
3. 습관 2: 동사에 ing를 붙인다 (1)
4. (트레이닝 편) 습관 2: 동사에 ing를 붙인다 (1) 
5. 습관 3: 동사에 ing를 붙인다 (2) 
6. (트레이닝 편) 습관 3: 동사에 ing를 붙인다 (2) 
7. 습관 4: 동사에 ed를 붙인다 
8. (트레이닝 편) 습관 4: 동사에 ed를 붙인다 
9. 습관 5: who/which/whose로 문장을 늘인다 
10. (트레이닝 편) 습관 5: who/which/whose로 문장을 늘인다 
11. 습관 6: that으로 문장을 늘인다
12. (트레이닝 편) 습관 6: that으로 문장을 늘인다
13. 습관 7: 전치사를 활용한다
14. (트레이닝 편) 습관 7: 전치사를 활용한다
15. 7가지 습관 순법 퍼즐 맞추기
16. 비밀 1: 시제
17. 비밀 2: 접속사
18. 비밀 3: 조동사
19. 비밀 4: 비교 표현
20. 비밀 5: 기본 동사
</t>
  </si>
  <si>
    <t>1. 영어 공부를 아무리 해도 영어 실력이 늘지 않는 학습자
2. 영어 잘하는 사람들의 말하기 습관이 궁금한 초중급 학습자</t>
  </si>
  <si>
    <t>영어의 여신 캐시쌤의 말문이 트이는 영어발음 Step 1</t>
  </si>
  <si>
    <t>1. 주입식 문법 영어에서 벗어나 원어민 발음으로 말문이 트일 수 있다.
2. 체계적인 3단계(자음, 모음, 강세) 학습법을 익혀 자신있게 영어로 말할 수 있다.</t>
  </si>
  <si>
    <t>1. 자동차 배터리(Battery)가 다 된 거 같아요!
2. 산타(Santa) 할아버지는 우는 아이에겐 선물을 안 주신데~
3. 여기 있는 스티커(Sticker)들 내가 가져가도 되겠니?
4. 오트밀(Oatmeal) 좀 달라구요!
5. 라이스(Rice) 몰라요? 밥 한 공기 달라구요!
6. 밀크(Milk)로 목욕을 해봐!
7. 그거 말구 네 전화기 폰(phone) 말이야!
8. 저 가수 바이브레이션(Vibration)이 끝내주지 않니?
9. 그 영화 너무 스릴(Thrill) 있었어!
10. 내 마더(Mother)는 모델(Model)이 아니라니깐!
11. 여름성경학교에서 배운 예루삼렘(Jerusalem)
12. 손담비의 퀼(Queen)을 꼭 들어 보라구!
13. 이 파일을 드래그(Drag) 해보세요.
14. 할리우드(Hollywood)로 가려면 어디로 가야 하나요?
15. 오늘 밤 내가 위스키(Whiskey) 거하게 쏜다.</t>
  </si>
  <si>
    <t>1. 우리말 속에 섞여 영어발음이 실제로 맞는 발음인지 제대로 알고 쓰려는 분
2. 영어 발음이 혼동돼서 말할 때 자신감이 없는 분
3. 틀에 박힌 영어발음 책을 보고 싶지 않는 분
4. 발음기호 보고 아무리 연습해도 실제 발음을 따라 할 수 없는 분</t>
  </si>
  <si>
    <t>영어의 여신 캐시쌤의 말문이 트이는 영어발음 Step 2</t>
  </si>
  <si>
    <t>1. 여기에 콤마(Comma)를 사용하는 것이 적절한가요?
2. 감기에 걸렸을 땐 마스크(Mask)를 착용하세요!
3. 웨스트 사이드(West-side)가 뭔가요?
4. 껌(Gum) 한 번 씹어 보라구~
5. 내가… 내가 카사노바(Casanova)라니!!!
6. 나랑 같이 사우나(Sauna)가서 몸 좀 풀자.
7. 형이 요요(Yo-yo) 가르쳐줄게!!!
8. 다 함께 캐롤(Carol)을 부르자~
9. 저는 샐러리 맨(Salary man)입니다.
10. 카테고리(Category)별로 분류하면 보기 쉬울거야.
11. 이 과자(Chip) 너무 싸다(Cheap)!
12. 우리 버스(Bus)가 어디에 있을까~
13. 내 컨디션(Condition)이 좀 안 좋았네~
14. 프로젝트(Project) 때문에 못 놀아.
15. 윤종신은 최고의 뮤지션(Musician)이야</t>
  </si>
  <si>
    <t>왕초보를 위한 영어 회화 황금 레시피 Step 1</t>
  </si>
  <si>
    <t xml:space="preserve">1. 왕초보 학습자들이 이미 알고 있는 단어들과 문법을 활용해 기본적인 문장을 구성하고 말할 수 있다.
2. 기본 문형을 활용하여 생활 속에서 사용할 수 있는 예시 문장을 완벽하게 외울 수 있다. 
3. 기본 문형을 활용하여 자유롭게 새로운 문장을 만들어 대화에 활용할 수 있다. </t>
  </si>
  <si>
    <t>1. I am ~.(I’m ~.)
2. He/She is ~.(He’s/She’s ~.)
3. It is ~.(It’s ~.)
4. You are ~.(You’re ~.)
5. We/They are ~.(We’re/They’re ~.)
6. I/He/She/It was ~.
7. You were ~.
8. Review : Be동사를 사용한 표현
9. 일반동사(e)s
10. 일반동사(원형)
11. 동사 : 규칙 변화형
12. 동사 : 불규칙 변화형
13. Will
14. Can
15. may/might
16. Should
17. Must
18. 의문사 + (조)동사 + 주어 ~?
19. I know + 의문사 + 주어 + (조)동사 ~.
20. Review : 일반동사, 조동사, 의문사를 사용한 표현</t>
  </si>
  <si>
    <t xml:space="preserve">1. 영어 회화 입문 수준의 학습자
2. 영어 회화를 위해 필요한 최소한의 문법을 알고 싶은 학습자 
3. 영어의 기본적인 공식부터 그 활용까지 알고 싶은 학습자 
4. 짧은 시간 안에 영어 문장의 기본 틀을 마스터하고 싶은 학습자 </t>
  </si>
  <si>
    <t>왕초보를 위한 영어 회화 황금 레시피 Step 2</t>
  </si>
  <si>
    <t>1. 선택의문문
2. 부가의문문
3. 부정의문문
4. 동사원형
5. Let’s + 동사원형
6. Let + 목적어 + 동사원형전치사
7. What ~!/ How ~!
8. Would you like
9. Shall
10. How/What about
11. 현재진행형
12. 과거진행형
13. looking for
14. thinking of
15. getting
16. calling about
17. have p.p 완료
18. have p.p 경험
19. have p.p 결과/계속
20. Review</t>
  </si>
  <si>
    <t>입모양으로 배우는 기초 영어 1탄</t>
  </si>
  <si>
    <t>다시 시작하는 청춘 영어</t>
  </si>
  <si>
    <t>1. 말하기 공식을 익혀 초급 영어 회화의 기본 틀을 확실히 잡고, 간단한 기본 문장을 응용·확장하여 풍부한 표현을 만들 수 있습니다.
2. 원어민 입 모양을 관찰하며 의식적으로 따라 해보면서 영어 소리를 이해하고 자연스러운 발음으로 말할 수 있습니다.
3. 영어 구사력과 정확한 발음을 갖추어 영어 자신감을 높이고 원어민과 기초적인 일상적인 대화를 할 수 있다.</t>
  </si>
  <si>
    <t xml:space="preserve">1. I am Lee Dojin.
2. I’m an office clerk.
3. I’m angry.
4. I’m from Korea.
5. I’m in the bathroom.
6. I have a book.
7. I don’t like spaghetti.
8. I get up at 7.
9. I can swim.
10. You are thoughtful.
11. Close your eyes.
12. Let’s go.
13. This is my son.
14. Amy has a cat.
15. Peter doesn’t have a jacket.
16. This is my bag.
17. There is a cat on the chair.
18. The park is in front of the school.
19. I am cooking.
20. I went camping.
</t>
  </si>
  <si>
    <t>1. 기초적이고 핵심적인 문장의 뼈대를 확실하게 마스터하고 싶은 학습자 
2. 좀 더 길고 풍부한 표현을 구사하고 싶은 학습자 
3. 원어민이 나의 말을 잘 알아듣지 못해서 난감했던 경험이 많은 학습자</t>
  </si>
  <si>
    <t>입모양으로 배우는 기초 영어 2탄</t>
  </si>
  <si>
    <t>다시 시작하는 청춘 영어 2</t>
  </si>
  <si>
    <t xml:space="preserve">1. My phone number is 345-6789. 
2. I’m bored.
3. I’m playing tennis. 
4. I have a headache. 
5. I like cooking.
6. I want to travel. 
7. I have to get up early. 
8. She has curly hair.
9. He does the laundry on Tuesdays.
10. My cell phone is bigger than yours. 
11. The train is the fastest of all. 
12. What time is it now? 
13. When is your birthday? 
14. Where is the lamp?  
15. How much is this apple? 
16. It was cloudy yesterday. 
17. I wasn’t talkative.
18. I listened to music. 
19. I made chicken soup. 
20. I will be a teacher. 
</t>
  </si>
  <si>
    <t>조앤박의 초스피드 영어회화 - 기초회화편</t>
  </si>
  <si>
    <t>영어회화 벼락치기 1 기초회화 600</t>
  </si>
  <si>
    <t>1. 기초회화표현 300개를 빠르게 암기하여 원어민과 대화할 때 자연스럽게 말할 수 있도록 한다.</t>
  </si>
  <si>
    <t xml:space="preserve">1. Day 1 우울·기쁨 표현하기 
2. Day 2 긴장·놀람 표현하기
3. Day 3 짜증내고 경고하기
4. Day 4 비난하기
5. Day 5 화·불만 표현하기
6. Day 6 싸우고 사과하기
7. Day 7 약속하고 인사하기
8. Day 8 술자리 즐기기
9. Day 9 성격·연인에 대해 말하기
10. Day 10 데이트하고 이별하기
11. Day 11 대화 나누기
12. Day 12 설명하고 이해하기 
13. Day 13 동의하거나 거절하기
14. Day 14 생각·의견 말하기
15. Day 15 의논하고 결정하기
16. Day 16 문제 파악하고 해결하기
17. Day 17 도전하고 부탁하기
18. Day 18 조언하고 충고하기
19. Day 19 위로하고 감사하기
20. Day 20 칭찬하고 다짐하기
</t>
  </si>
  <si>
    <t>1. 일상에서 자주 쓰는 기초표현을 빠르게 익히고 싶은 학습자
2. 다양한 상황과 맥락에서 그에 딱 맞는 표현을 골라서 쓸 수 있는 능력을 갖고싶은 학습자  
3. 기존 영어회화 공부와는 다른 식으로 강의하고 싶은 학습자</t>
  </si>
  <si>
    <t>트위터+페이스북, 내 영어를 부탁해!</t>
  </si>
  <si>
    <t>트위터 + 페이스북, 내 영어를 부탁해</t>
  </si>
  <si>
    <t>1. 먹고, 자고, 일어나는 등의 일상에 대하여 영어로 표현 할 수 있다.
2. 좋다, 싫다, 기쁘다, 우울하다 등의 감정을 영어로 표현할 수 있다.
3. 트위터, 페이스북 등을 통해 영어로 SNS 생활을 즐길 수 있다.</t>
  </si>
  <si>
    <t xml:space="preserve">1. 자기 전 
2. 자고 일어나서
3. 요리
4. 청소
5. 날씨 
6. 계절
7. 감정 1
8. 감정 2
9. 사랑
10. 이별
11. 주말
12. 여행
13. 외모 1
14. 외모 2
15. 음식
16. 식당
17. 영화, 드라마 1
18. 영화, 드라마 2
19. 인터넷
20. 휴대폰
</t>
  </si>
  <si>
    <t>영어로 자신의 일상, 생각, 느낌을 표현하고 싶은 대학생, 직장인 학습자</t>
  </si>
  <si>
    <t>한 단어 영어로 1초만에 대답하기</t>
  </si>
  <si>
    <t>1. 한 단어 영어로 1초만에 원어민 같이 답변이 나올 수 있게 하자.
2. 원어민의 음성과 똑같이(속도, 발음 등) 따라 하자.</t>
  </si>
  <si>
    <t>1. 당신의 충고 감사합니다. / 오늘 밤에 전화할까요, 내일 아침에 전화할까요?
2. 창문을 닫아도 되겠습니까? / Samuel은 승진하지 못했어.
3. 오늘 기분이 어떠니? / 그녀가 우리의 새로운 상사인 것이 확실하니?
4. 업무 다 마쳤니? / 내일 파티에 올 수 있니?
5. 시험에 합격하리라고 생각되니? / 컴퓨터 수리하는데 얼마나 시간이 걸릴까요?
6. 우리 팀이 드디어 결승전에 올랐다. / 나는 회사를 그만 둘 거예요.
7. 요즘 물가가 너무 많이 올랐어. / 나 스포츠카 샀어.
8. 시청 가는 길을 알려 주시겠습니까? / 당신의 제안은 채택되지 않았습니다.
9. 부탁 좀 들어 줄래? / 그 해물 요리 다시 먹을 거니?
10. 또 방문해 주세요. / 영화 어땠어?
11. 아내가 어제 건강한 사내아이를 출산했어. / 10%를 할인 받을 수 있다는 의미입니까?
12. 저 꽃들을 봐라. / 우리 이혼할 거야.
13. Jack하고 통화할 수 있나요? / 이렇게 하자. 네가 식탁을 치우면, 내가 설거지할게.
14. 서둘러! 영화에 늦겠어. / 너 울고 있니? 무슨 일 있니?
15. 또 그러는군. 넌 항상 실수를 하는구나. / 미안, 고의는 아니었어.
16. 안녕, Brian. 요즘 어떻게 지내니? / 이건 내가 원했던 게 아니야.
17. James와 함께 프로젝트를 준비하세요. / 안녕, Greg! 어떻게 지내니?
18. 저기 드레스 좀 봐. 예쁘지 않니? / 엄마, 저 Susan 집에서 자고 오게 해주세요.</t>
  </si>
  <si>
    <t>랩으로 배우는 영어, MC 조앤의 영단어 배틀 (1)</t>
  </si>
  <si>
    <t>1. 일상에서 자주 접하는 다양한 단어를 익혀 표현력을 확장할 수 있습니다.
2. 유사어의 뉘앙스 차이를 이해해 정확하고 자연스러운 영어를 구사할 수 있습니다.
3. 영어로 80개의 랩을 할 수 있습니다.</t>
  </si>
  <si>
    <t xml:space="preserve">1. ROUND 01 일어나다 | ROUND 02 요리하다
2. ROUND 03 먹다 | ROUND 04 오다 
3. ROUND 05 가다 | ROUND 06 걷다
4. ROUND 07 일하다 | ROUND 08 사다
5. ROUND 09 기다리다 | ROUND 10 씻다
6. ROUND 11 자다 | ROUND 12 치다
7. ROUND 13 던지다 | ROUND 14 잡다
8. ROUND 15 옮기다 | ROUND 16 고르다
9. ROUND 17 놓다 | ROUND 18 뛰다
10. ROUND 19 돌다 | ROUND 20 당기다
11. ROUND 21 밀다 | ROUND 22 뛰어오르다
12. ROUND 23 숨다 | ROUND 24 받다
13. ROUND 25 주다 | ROUND 26 섞다
14. ROUND 27 만들다 | ROUND 28 듣다
15. ROUND 29 보다 | ROUND 30 냄새 맡다
16. ROUND 31 느끼다 | ROUND 32 알려주다
17. ROUND 33 찾다 | ROUND 34 말하다
18. ROUND 35 부르다 | ROUND 36 응답하다
19. ROUND 37 시작하다 | ROUND 38 끝나다
20. ROUND 39 시도하다 | ROUND 40 부탁하다
</t>
  </si>
  <si>
    <t>1. 어휘별 뉘앙스 차이를 이해하고 표현력을 높이고 싶은 학습자
2. 재미있고 새로운 방식의 학습을 원하는 초중급 수준의 학습자</t>
  </si>
  <si>
    <t>랩으로 배우는 영어, MC 조앤의 영단어 배틀 (2)</t>
  </si>
  <si>
    <t xml:space="preserve">1. ROUND 41 얻다 | ROUND 42 돕다
2. ROUND 43 연결하다 | ROUND 44 가지다
3. ROUND 45 살다 | ROUND 46 자라다
4. ROUND 47 뜻하다 | ROUND 48 바라다
5. ROUND 49 생각하다 | ROUND 50 좋아하다
6. ROUND 51 싫어하다 | ROUND 52 속상하다
7. ROUND 53 울다 | ROUND 54 재미있는
8. ROUND 55 행복한 | ROUND 56 혼란스러운
9. ROUND 57 걱정스러운 | ROUND 58 피곤한
10. ROUND 59 친절한 | ROUND 60 아름다운
11. ROUND 61 열정적인 | ROUND 62 아픈
12. ROUND 63 슬픈 | ROUND 64 두려운
13. ROUND 65 오래된 | ROUND 66 새로운
14. ROUND 67 비싼 | ROUND 68 값싼
15. ROUND 69 차가운 | ROUND 70 뜨거운
16. ROUND 71 얇은 | ROUND 72 맛있는
17. ROUND 73 어려운 | ROUND 74 똑똑한
18. ROUND 75 어리석은 | ROUND 76 뛰어난
19. ROUND 77 중요한 | ROUND 78 확실한
20. ROUND 79 옳은 | ROUND 80 틀린
</t>
  </si>
  <si>
    <t>손에 쥐는 영어 회화 200% 즐기기 - 미션편</t>
  </si>
  <si>
    <t>mission 영어를 찾아라</t>
  </si>
  <si>
    <t>1. 중급보다 한 단계 더 업그레이드된 원어민스러운 영단어와 문장 표현을 미션을 통해 학습하여 주어진 상황에서 자신이 말하고자 하는 바를 원하는 대로 말할 수 있다.
2. 기본 패턴을 바탕으로 확장된 문장 구조와 매번 쓰는 표현이 아닌, 현지인이 쓰는 자연스러운 표현을 체득한다.
3. 원어민의 속도감 있는 현실적인 발음과 연음에 익숙해진다.</t>
  </si>
  <si>
    <t xml:space="preserve">1. Make a Call! (1) 누군가와 통화하라! (1)
2. Make a Call! (2) 누군가와 통화하라! (2)
3. Drive Your Car! (1) 차를 운전하라! (1)
4. Drive Your Car! (2) 차를 운전하라! (2)
5. Use Public Transportation! (1) 대중교통을 이용하라! (1)
6. Use Public Transportation! (2) 대중교통을 이용하라! (2)
7. Go Shopping! (1) 물건을 구입하라! (1)
8. Go Shopping! (2) 물건을 구입하라! (2)
9. Eat at a Restaurant! (1) 식당에서 식사하라! (1)
10. Eat at a Restaurant! (2) 식당에서 식사하라! (2)
11. Enjoy Culture! (1) 문화생활을 즐겨라! (1)
12. Enjoy Culture! (2) 문화생활을 즐겨라! (2)
13. Let's Get to Work! (1) 사무실에서 일하라! (1)
14. Let's Get to Work! (2) 사무실에서 일하라! (2)
15. Visit Public Service Areas! (1) 공공시설을 이용하라! (1)
16. Visit Public Service Areas! (2) 공공시설을 이용하라! (2)
17. Take an Airplane! (1) 비행기로 이동하라! (1)
18. Take an Airplane! (2) 비행기로 이동하라! (2)
19. Enjoy Your Trip! (1) 여행을 즐겨라! (1)
20. Enjoy Your Trip! (2) 여행을 즐겨라! (2)
</t>
  </si>
  <si>
    <t>1. 초중급의 패턴 반복 강좌는 너무 쉽게 느껴지고, 좀더 수준 높은 레벨의 회화 강좌를 찾는 학습자
2. 누구나 아는 기본 표현 외에 좀더 원어민스럽고 일상에 녹아 든 회화 표현을 배우고자 하는 학습자
3. 기본 회화는 되는데 좀더 난이도 있는 영어를 구사하기 위해 어학연수를 고민하는 직장인</t>
  </si>
  <si>
    <t>Vocabulary</t>
  </si>
  <si>
    <t>[앨리펀쇼] 단어/문장암기밴드 퐌타스틱 4 동사편</t>
  </si>
  <si>
    <t>1. 동사의 활용 및 뜻을 명확히 구분하자.</t>
  </si>
  <si>
    <t>1. go / come
2. go / make
3. give / take
4. have / get
5. see / look
6. ear / listen
7. speak / talk
8. want / need
9. like / love
10. walk / run
11. work / study
12. play / pray
13. help / try
14. keep / quit
15. start / finish
16. begin / stop
17. think / feel
18. know / believe
19. lose / gain
20. sleep / swim</t>
  </si>
  <si>
    <t>1. 동사의 활용이 어려운 학습자
2. 배운 통문장을 바로 생활에 적용하고 싶은 학습자
3. 지루한 학습에서 벗어나 재미있게 공부하고 싶은 학습자</t>
  </si>
  <si>
    <t>[앨리펀쇼] 단어/문장암기밴드 퐌타스틱 4 명사/형용사편</t>
  </si>
  <si>
    <t>1. 명사, 형용사의 활용 및 뜻을 명확히 구분하자.</t>
  </si>
  <si>
    <t>1. way / thing
2. I / priority
3. word / picture
4. it / leftover
5. air / time
6. something / material
7. you / method
8. port / reason
9. energy / incentive
10. he / thought
11. good / bad
12. beautiful / ugly
13. short / tail
14. small / big
15. young / old</t>
  </si>
  <si>
    <t>1. 명사, 형용사의 활용이 어려운 학습자
2. 배운 통문장을 바로 생활에 적용하고 싶은 학습자
3. 지루한 학습에서 벗어나 재미있게 공부하고 싶은 학습자</t>
  </si>
  <si>
    <t>[앨리펀쇼] 단어/문장암기밴드 퐌타스틱 4 형용사/부사편</t>
  </si>
  <si>
    <t>1. 형용사, 부사의 활용 및 뜻을 명확히 구분하자.</t>
  </si>
  <si>
    <t>01. short / long
02. late / early
03. hungry / full
04. hot / cold
05. warm / mild
06. here / there
07. now / then
08. maybe / probably
09. quickly / slowly
10. well / poorly
11. either / neither
12. only / even
13. very / much
14. yesterday / tomorrow
15. loudly / quietly</t>
  </si>
  <si>
    <t>1. 형용사, 부사의 활용이 어려운 학습자
2. 배운 통문장을 바로 생활에 적용하고 싶은 학습자
3. 지루한 학습에서 벗어나 재미있게 공부하고 싶은 학습자</t>
  </si>
  <si>
    <t>바로 써먹는 3분 영어 - 교양 영어편 (Social Networking)</t>
  </si>
  <si>
    <t>바로 써먹는 3분 영어 - 교양 영어편</t>
  </si>
  <si>
    <t>1. 비즈니스와 관련된 다양한 상황에서 적합한 표현과 매너를 익히고 이를 현장에서 활용할 수 있다.
2. 한국인들이 자주 저지르는 실수를 교정함으로써 올바른 표현을 사용하여 대화할 수 있다.</t>
  </si>
  <si>
    <t>1. 영화 한편으로 따라 잡는 최신 트렌드 (1)
2. 영화 한편으로 따라 잡는 최신 트렌드 (2)
3. 쇼퍼홀릭이 즐기는 브런치의 맛 (1)
4. 쇼퍼홀릭이 즐기는 브런치의 맛 (2)
5. 인터넷에서 즐기는 블로거 세상 (1)
6. 인터넷에서 즐기는 블로거 세상 (2)
7. 연애, 결혼, 아이 이제 내 맘대로~ (1)
8. 연애, 결혼, 아이 이제 내 맘대로~ (2)
9. 가정 경제의 원동력, 맞벌이 그리고 절약 (1)
10. 가정 경제의 원동력, 맞벌이 그리고 절약 (2)
11. 웰빙푸드, 몸짱을 위한 그 첫 번째 프로젝트 (1)
12. 웰빙푸드, 몸짱을 위한 그 첫 번째 프로젝트 (2)
13. 떠오르는 트렌드, 친환경 상품 (1)
14. 떠오르는 트렌드, 친환경 상품 (2)
15. 재테크, 이젠 선택이 아닌 필수 (1)
16. 재테크, 이젠 선택이 아닌 필수 (2)
17. 내집 장만 하려면 대출은 기본 (1)
18. 내집 장만 하려면 대출은 기본 (2)
19. 무한경쟁시대, 해답은 자기계발 (1)
20. 무한경쟁시대, 해답은 자기계발 (2)</t>
  </si>
  <si>
    <t>1. 다양한 주제에 대해 수준 있는 회화 실력으로 국경과 인종을 넘어 인적 네트워크를 형성하고자 하는 학습자 
2. 실제로 사용되는 현대 영어를 배우고자 하는 학습자</t>
  </si>
  <si>
    <t>[교재 포함]캠브리지 잉글리시 Business Benchmark - 중급 1</t>
  </si>
  <si>
    <t xml:space="preserve">Business Benchmark upper intermediate </t>
  </si>
  <si>
    <t>1. 글로벌 업무의 성과를 향상시킬 수 있다.
2. 업무 기회 및 업무 영역 확장을 위한 비즈니스 영어 실력을 갖출 수 있다.</t>
  </si>
  <si>
    <t>1 직원 능력 개발 및 교육 (1)
2 직원 능력 개발 및 교육 (2)
3 담당 업무 및 직무 만족 (1)
4 담당 업무 및 직무 만족 (2)
5 적성에 맞는 직업 찾기 (1)
6 적성에 맞는 직업 찾기 (2)
7 전화 연락 (1)
8 전화 연락 (2)
9 시장 진입 (1)
10 시장 진입 (2)
11 신상품 출시 (1)
12 신상품 출시 (2)
13 무역 박람회 (1)
14 무역 박람회 (2)
15 설득하기 (1)
16 설득하기 (2)
17 창업하기 (1)
18 창업하기 (2)
19 창업 자금 (1)
20 창업 자금 (2)
21 유럽 사업 확장 (1)
22 유럽 사업 확장 (2)
23 사업 개요 발표 (1)
24 사업 개요 발표 (2)</t>
  </si>
  <si>
    <t xml:space="preserve">1. 기업 환경의 글로벌화로 인한 원어민과의 효과적인 커뮤니케이션 역량 필요한 학습자
2. 글로벌 업무의 성과 향상을 위해 직무별 커뮤니케이션 스킬이 필요한 학습자
3. 영어권 동료와의 원활한 업무 진행을 위해 직무 상황별 영어 구사 능력이 필요한 학습자
</t>
  </si>
  <si>
    <t xml:space="preserve">[교재 포함]캠브리지 잉글리시 Business Benchmark - 중급 2 </t>
  </si>
  <si>
    <t xml:space="preserve">Business Vocabulary in Use 2nd ed Intermediate </t>
  </si>
  <si>
    <t xml:space="preserve">1 출장 계획 및 준비 (1)
2 출장 계획 및 준비 (2)
3 비즈니스 컨퍼런스 (1)
4 비즈니스 컨퍼런스 (2)
5 비즈니스 미팅 (1)
6 비즈니스 미팅 (2)
7 매출 예산 지출 보고 (1)
8 매출 예산 지출 보고 (2)
9 소셜 미디어와 비즈니스 (1)
10 소셜 미디어와 비즈니스 (2)
11 비즈니스와 환경 (1)
12 비즈니스와 환경 (2)
13 직원 설문 조사 (1)
14 직원 설문 조사 (2)
15 외주 (1)
16 외주 (2)
17 고객 만족도와 충성도 (1)
18 고객 만족도와 충성도 (2)
19 고객과의 소통 (1)
20 고객과의 소통 (2)
21 고객과 서신 교환 (1)
22 고객과 서신 교환 (2)
23 다문화 비즈니스 (1)
24 다문화 비즈니스 (2)
</t>
  </si>
  <si>
    <t xml:space="preserve">[교재 포함]캠브리지 잉글리시 Business Benchmark - 초급 1 </t>
  </si>
  <si>
    <t xml:space="preserve">Business Benchmark Pre-intermediate </t>
  </si>
  <si>
    <t>1 근무 첫 날 (1)
2 근무 첫 날 (2)
3 온라인 커뮤니케이션 (1)
4 온라인 커뮤니케이션 (2)
5 기업 성장 (1)
6 기업 성장 (2)
7 기업 문화 (1)
8 기업 문화 (2)
9 기기 및 장비 묘사 (1)
10 기기 및 장비 묘사 (2)
11 절차와 과정 (1)
12 절차와 과정 (2)
13 유통 및 배송 (1)
14 유통 및 배송 (2)
15 광고와 마케팅 (1)
16 광고와 마케팅 (2)
17 업체 방문 및 약속 정하기 (1)
18 업체 방문 및 약속 정하기 (2)
19 교통수단 (1)
20 교통수단 (2)
21 휴일 근무 (1)
22 휴일 근무 (2)
23 비즈니스 컨퍼런스 (1)
24 비즈니스 컨퍼런스 (2)</t>
  </si>
  <si>
    <t>[교재 포함]캠브리지 잉글리시 Business Benchmark - 초급 2</t>
  </si>
  <si>
    <t xml:space="preserve">Business Vocabulary in Use 2nd ed Pre-intermediate </t>
  </si>
  <si>
    <t>1 새로운 회사와 사람들 (1)
2 새로운 회사와 사람들 (2)
3 기업에서 제공하는 선물 (1)
4 기업에서 제공하는 선물 (2)
5 팀워크 (1)
6 팀워크 (2)
7 글로벌 사고 방식 (1)
8 글로벌 사고 방식 (2)
9 통계 및 수치 묘사 (1)
10 통계 및 수치 묘사 (2)
11 회사 자금 (1)
12 회사 자금 (2)
13 투자 (1)
14 투자 (2)
15 창업 (1)
16 창업 (2)
17 구직 활동 (1)
18 구직 활동 (2)
19 취업 정보 (1)
20 취업 정보 (2)
21 직원 능력 개발 (1)
22 직원 능력 개발 (2)
23 직원 생산성 (1)
24 직원 생산성 (2)</t>
  </si>
  <si>
    <t>[New Edition] 조앤박의 비즈니스 실무영작 무작정 따라하기 step1</t>
  </si>
  <si>
    <t>비즈니스 실무영작 무작정 따라하기(개정판)</t>
  </si>
  <si>
    <t xml:space="preserve">1. 비즈니스 업무에 필요한 메신저, 이메일, 회의용 보고서 등 실무적인 영작 능력을 키울 수 있다. </t>
  </si>
  <si>
    <t>1. [준비마당] 01 KISS에 충실하라
2. [준비마당] 02 누구에게 쓰는 것인지 알고 써라
3. [준비마당] 03 항상 용건을 먼저 말하라
4. [준비마당] 04 감정을 배제하라 / 05 강조할 부분을 첫머리에 두어라
5. [준비마당] 06 긍정적인 어조 사용 / 07 아이디어 맵 활용
6. [준비마당] 08 문장 기호를 활용하라
7. 01 메신저로 인사하기 / 02 메신저로 대화 나누기
8. 03 메신저로 업무 처리하기 / 04 메신저로 공지하기
9. 05 메신저로 축하 및 감사하기 / 06 SNS에 글 올리기
10. 07 이메일로 자기소개 하기
11. 08 이메일로 회의 일정 잡기 / 09 이메일로 의견 교환하기
12. 10 이메일로 거절하기 / 11 이메일로 확인 및 당부하기
13. 12 이메일로 계약 조건 변경하기 / 13 불만 제기하기 / 14 부재 공지하기
14. 15 영문 보고서 양식
15. 16 조사내용 중심 보고서 작성하기 / 17 자금 관련 보고서 작성하기
16. 18 평가 보고서 작성하기
17. 19 소개하기 / 20 연락한 계기 말하기 / 21 연락한 목적 말하기
18. 22 인사하기 / 23 답장 보내기</t>
  </si>
  <si>
    <t>1. 이메일 한 줄 쓰는 것이 힘든 김 대리 
2. 영어로 간결하고 임팩트 있는 보고서를 올리고픈 오 과장
3. 영어 잘 하는 부하 직원에게 기죽고 싶지 않은 강 부장</t>
  </si>
  <si>
    <t>[New Edition] 조앤박의 비즈니스 실무영작 무작정 따라하기 step2</t>
  </si>
  <si>
    <t>19. 24 약속 잡기 &amp; 변경하기
20. 25 자료 요청하기
21. 26 파일 첨부하기 / 27 이메일 주소 확인하기
22. 28 제안하기 / 29 확인하기 &amp; 설명하기
23. 30 가격·조건 문의하기
24. 31 검토 &amp; 재고하기 / 32 당부 &amp; 부탁하기 / 33 제안 수락 &amp; 거절하기
25. 34 업무 관리하기 &amp; 보고하기 / 35 부재 알리기 &amp; 자동 회신하기
26. 36 전근·퇴직 통보하기 / 37 축하하기 &amp; 시즌 인사하기
27. 38 초대하기 &amp; 초대에 응답하기 / 39 감사하기
28. 40 위로하기 / 41 사과하기
29. 42 맺음말 하기 / 43 공문 보내기 &amp; 공지하기 / 44 사내 게시판에 글 올리기
30. 45 SNS에 회사 소개하기 / 46 SNS로 마케팅하기
31. 47 SNS에 답변하기 / 48 기획서 작성하기 / 49 보고서·기타 서류 작성하기
32. 50 계약하기 / 51 지불하기 &amp; 지불 받기
33. 52 배송하기 &amp; 배송 받기 / 53 문제·불만 제기하기
34. 54 거절하기 &amp; 불평하기 / 55 찬성하기 &amp; 동의하기
35. 56 의견 표명하기
36. 57 예상 &amp; 예측 / 58 예산·비용 설명하기 / 59 협의 &amp; 의논 / 60 양보 &amp; 타협</t>
  </si>
  <si>
    <t>1. 이메일 한 줄 쓰는 것이 힘든 김 대리 
2. 영어 잘 하는 부하 직원에게 기죽고 싶지 않은 강 부장</t>
  </si>
  <si>
    <t>[New Edition] 조앤박의 비즈니스 영어회화 무작정 따라하기 step1</t>
  </si>
  <si>
    <t>비즈니스 영어회화 무작정 따라하기(개정판)</t>
  </si>
  <si>
    <t>1. 비즈니스에서 요구되는 정확하고 간결한 표현으로 신속하게 의사소통할 수 있는 커뮤니케이션 능력을 키운다.</t>
  </si>
  <si>
    <t>1. [준비마당] 01 격의 없는 표현보다는 정중한 표현
2. [준비마당] 02 부정 표현보다는 긍정 / 03 애매한 표현보다는 정확
3. [준비마당] 04 능동태와 수동태 효과적으로 사용하기
4. [준비마당] 05 Sorry는 정말 미안할 때만 사용하기
5. [준비마당] 06 구식 표현 사용하지 않기
6. [준비마당] 07 글로벌 보디랭귀지와 목소리
7. 01 전화 걸고 받기 / 02 메시지 남기기 
8. 03 전화로 약속 잡기 / 04 전화 관련 문제 해결하기
9. 05 전화로 불만사항 알리기 / 06 회의 시작하기
10. 07 회의 진행하기 / 08 의견 주고받기
11. 09 토론하기 / 10 회의 종료하기
12. 11 협상 시작하기 / 12 협상 전개하기 
13. 13 반대하고 동의하기 / 14 타협하고 양보하기
14. 15 협상 마무리하기 / 16 출장 준비하기
15. 17 공항 및 기내에서 / 18 숙소 체크인하고 길 찾기
16. 19 맛집 즐기고 쇼핑하기 / 20 출장 후 보고하기
17. 21 인사하고 축하하기 / 22 업무에 관해 대화 나누기
18. 23 거래처 방문 / 24 접대 및 회식 / 25 우리 문화 알려주기</t>
  </si>
  <si>
    <t>1. 사무실로 걸려오는 전화가 두려운 장그레 씨
2. 내일 당장 바이어를 만나야 하는 김 대리
3. 해외 출장길이 저승길 같은 임 과장
4. 영어 잘하는 부하직원 앞에서 기죽는 강 부장님</t>
  </si>
  <si>
    <t>[New Edition] 조앤박의 비즈니스 영어회화 무작정 따라하기 step2</t>
  </si>
  <si>
    <t>19. 26 인사① 
20. 27 인사② 
21. 28 회사생활① / 29 회사생활②
22. 30 회사생활③
23. 31 동료화의 대화①
24. 32 동료화의 대화② / 33 동료화의 대화③ 
25. 34 업무① / 35 업무②
26. 36 업무③ / 37 업무④
27. 38 전화 업무① / 39 전화 업무②
28. 40 전화 업무③ / 41 전화 업무④ / 42 전화 업무⑤ 
29. 43 전화 업무⑥ / 44 전화 업무⑦
30. 45 회의① / 46 회의② / 47 회의③
31. 48 회의④
32. 49 회의⑤ / 50 회의⑥
33. 51 계약·협상① / 52 계약·협상② / 53 계약·협상③
34. 54 계약·협상④ / 55 계약·협상⑤ / 56 계약·협상⑥
35. 57 출장① / 58 출장②
36. 59 출장③ / 60 출장④</t>
  </si>
  <si>
    <t>[New Edition] 조앤박의 영어 프레젠테이션 무작정 따라하기 step1</t>
  </si>
  <si>
    <t>영어 프레젠테이션 무작정 따라하기(개정판)</t>
  </si>
  <si>
    <t xml:space="preserve">1. 청중을 사로잡을 수 있는 PT 기술부터 세련된 영어 표현까지 영어프레젠테이션 전문가가 된다. </t>
  </si>
  <si>
    <t>1. [준비마당] 01 프레젠테이션의 목적을 설정하라 / 02 청중을 분석하라
2. [준비마당] 03 3•3•3 법칙을 기억하라
3. [준비마당] 04 청중의 호감을 사는 서론을 준비하라
4. [준비마당] 05 청중을 몰입시키는 본론 / 06 마음을 움직이는 결론
5. [준비마당] 07 결정타를 날릴 순간을 결정하라
6. [준비마당] 08 프레젠테이션 무대 매너를 학습하라
7. 01 인사하기 / 02 자기소개 하기
8. 03 프레젠테이션 주제 소개하기 / 04 목적 알리기 / 05 시작 알리기
9. 06 프레젠테이션 개요 소개하기 / 07 공지사항 안내하기
10. 08 청중에게 질문 던지기 / 09 프레젠테이션의 유용성 강조하기
11. 10 청중의 궁금증 유발하기 / 11 논리적으로 전개하기
12. 12 시간 순으로 전개하기 / 13 잠시 본론에서 벗어나기
13. 14 비교하며 설명하기 / 15 대조하며 설명하기
14. 16 강조•요약•부연 설명하기 / 17 시각자료 소개하기
15. 18 시각자료의 수치 분석하기 / 19 재무 상황 보고하기
16. 20 주장 펼치기 / 21 근거 제시하기 / 22 중요 내용 강조하기
17. 23 주요 사항 요약하기 / 24 프레젠테이션 끝내기
18. 25 질의응답 시간 갖기</t>
  </si>
  <si>
    <t>1. 전문적으로 영어 프레젠테이션을 학습하고 싶은 학습자 
2. 임원이나 외국 바이어와 자주 영어로 프레젠테이션하는 학습자
3. 실전에서 바로 쓸 수 있는 영어로 비즈니스 프레젠테이션을 준비하는 학습자</t>
  </si>
  <si>
    <t>[New Edition] 조앤박의 영어 프레젠테이션 무작정 따라하기 step2</t>
  </si>
  <si>
    <t>19. 26 프레젠테이션 시작
20. 27 프레젠테이션 소개 / [서론] 28 주제 소개하기
21. [서론] 29 프레젠테이션 목적 밝히기
22. [서론] 30 프레젠테이션 개요 설명하기
23. [서론] 31 공지사항 알리기 / [본론] 32 본론 시작하기
24. [본론] 33 순차적으로 설명하기 / 34 청중의 관심 유도하기
25. [본론] 35 시각자료 활용하기
26. [본론] 36 수치 증가 설명하기
27. [본론] 37 수치 감소 설명하기
28. [본론] 38 분석하며 설득하기 / 39 자사의 성과 어필하기
29. [본론] 40 중요 내용 강조 / 41 원인과 결과 규명 / 42 문제 &amp; 해결책
30. [본론] 43 요점 정리하기 &amp; 바꿔서 설명하기 / 44 비교해서 설명하기
31. [본론] 45 대조해서 설명 / 46 다른 점·유사한 점 규명 / 47 근거 제시
32. [본론] 48 의견 제시하기
33. [본론] 49 부연 설명 / 50 소주제 설명 마무리 / [결론] 51 요약하며 마무리하기
34. [결론] 52 강조하기 &amp; 당부하기 / 53 결론짓기 &amp; 제안하기 / 54 인용구·일화 인용하기
35. [결론] 55 프레젠테이션 끝마치기 / [질의응답] 56 질문 받기 / 57 질문 확인하기
36. [질의응답] 58 좋은 질문을 받았을 때 / 59 까다로운 질문을 받았을 때 / 60 종료하기</t>
  </si>
  <si>
    <t>[앨리펀쇼] 비즈니스 현장 영어회화</t>
  </si>
  <si>
    <t>1. 비즈니스 상황에서 자주 나오는 영어를 익히자.
2. 대표문장과 응용문장을 통해 비즈니스 표현을 익히자.</t>
  </si>
  <si>
    <t>1. 오늘 기분 어때요?
2. 오늘도 바쁜 하루가 되겠네요.
3. 죄송합니다만 회의를 취소해야만 할 것 같습니다.
4. 이렇게 먼곳까지 와주셔서 감사합니다.
5. 한국에 얼마나 계셨어요?
6. 혼란을 드린 점 사과 드립니다.
7. 제가 오늘 조금 일찍 퇴근해도 되겠습니까?
8. 직접 만나서 이야기 나누는 게 어떨까요?
9. 잠시 드릴 말씀이 있는데요.
10. 계약서를 바로 확인해 보겠습니다.
11. 저희 회사의 최근 브로셔를 보내드릴게요.
12. 자리에 계신지 확인해 보겠습니다.
13. 필요한 모든 것을 돕겠습니다.
14. 혹시 다른 옵션이 있는지 궁금합니다.
15. 저에게 전화 해달라고 전해 주시겠어요?
16. 수요일까지 보고서를 끝내도록 하겠습니다.
17. 저희는 새로운 거래를 제시할 의향이 있습니다.
18. 주문하신 물건을 받으셨는지 확인 부탁드립니다.
19. 누가 담당자인지 혹시 아시나요?
20. 일본 방문이 무척 기대가 됩니다.</t>
  </si>
  <si>
    <t xml:space="preserve">1. 업무상 영어를 사용하는 직장인, 취업준비생
2. 긴 강의에 시간을 투자하기 힘든 직장인
3. 세련되고 정확한 영어를 구사하고 싶은 일반인
4. 비즈니스 영어를 공부하고 싶은 누구나 </t>
  </si>
  <si>
    <t>1. 일상 비즈니스 상황에 필요한 영어 표현을 학습하여 기본적인 비즈니스 커뮤니케이션 스킬을 높일 수 있다.
2. 다양한 비즈니스 환경을 이해하고 기본 글로벌 매너와 에티켓을 함양할 수 있다.</t>
  </si>
  <si>
    <t>1. 전화 걸고 받기 Making and Answering a Call
2. 메시지 남기고 받기 Leaving and Taking Messages 
3. 잘못 걸린 전화 &amp; 자동 응답기 Wrong Calls &amp; Answering Machine 
4. 통화 중 문제 발생 &amp; 국제전화 Problems with the Phone &amp; International Calls 
5. 미팅 약속 정하기 Making an Arrangement for Meeting
6. 출퇴근 인사 &amp; 휴가 신청 Greeting at Work &amp; Asking for Leave 
7. 감사와 격려 표현하기 Expressing Appreciation &amp; Encouragement 
8. 사무기기 다루기 Dealing with Office Equipment
9. 공항에서 손님 맞이하기 Greeting Visitors at the Airport 
10. 비즈니스 미팅 시작 전에 Before Starting the Business Meeting 
11. 회사 소개와 공장 견학 Introduction of the Company &amp; Tour of the Plant 
12. 한국 문화 소개하기 Introducing Korean Culture 
13. 공항 이용하기 Using the Airport 
14. 교통수단 이용하기 Using Transportation 
15. 무역 박람회 참가하기 Attending a Trade Show
16. 호텔 &amp; 레스토랑 이용하기 Using Hotels and Restaurants 
17. 첫 비즈니스 이메일 보내기 Sending a Business E-mail for the First Time 
18. 첨부 파일 보내기 Enclosing an Attachment
19. 미팅 약속 정하기 Setting up an Appointment for Meeting 
20. 동료 간의 인사 메일 A Social E-mail Between Colleagues</t>
  </si>
  <si>
    <t>1. 일상적인 업무 상황에서 전문적이고 정확한 영어를 구사하고 싶은 학습자
2. 기본적인 비즈니스 이메일 작성법을 알고 싶은 학습자
3. 글로벌 비즈니스 문화와 각계의 저명한 리더들의 이야기를 알고 싶은 학습자</t>
  </si>
  <si>
    <t>Business Case Study</t>
  </si>
  <si>
    <t>1. 비즈니스에서 많이 사용하는 어휘와 표현을 알고 사용할 수 있다.
2. 주어진 시간 안에 지문을 읽고, 이해할 수 있다.
3. 읽은 내용을 이해하여, 질문에 대답할 수 있다.
4. 읽은 내용을 핵심 위주로 간략하게 말할 수 있다.</t>
  </si>
  <si>
    <t xml:space="preserve">1. Why Does the Sushi Spin? 
2. Protecting Money With “Cha-ching!” 
3. "Mistake Out" with Liquid Paper 
4. Drinking from Dry Paper? 
5. Google Doodles 
6. Second Best and Proud 
7. What Color Are Your Groceries? 
8. Women Power in Marketing 
9. Recycling Is "In"! 
10. Naked Pizza’s Secret Ingredient 
11. Cyber Moms 
12. Person of the Year, Mark Zuckerberg 
13. Battling the Coffee Goliath 
14. Sneezers Do the Job for Krispy Kreme Doughnuts 
15. Chinese Crave Choco Pies 
16. Battling the Off-Season with Seasonal Products 
17. Battling Bureaucracy and Complacency within Nokia 
18. Philips Teetering on the Brink 
19. A World Success Fails in South Korea 
20. P&amp;G Falls in Japan 
</t>
  </si>
  <si>
    <t>1. 기본 회화 과정을 마치고, 청취 부분을 중점적으로 훈련하고 싶은 학습자
2. 흥미 있는 다양한 주제로 재미있게 Reading Skill을 향상시키고 싶은 학습자
3. 원서를 쉽고 빠르게 읽고, 이해하고 싶은 학습자</t>
  </si>
  <si>
    <t>1. 영어 업무에 꼭 필요한 영어 표현을 알 수 있다.
2. 제시된 비즈니스 상황을 이해하고 올바른 영어 표현으로 말할 수 있다.
3. 미션 해결에 필요한 워크시트를 작성하고 이를 설명할 수 있다.
4. 비즈니스 상황에서 자신의 의견을 영어로 정확히 말할 수 있다.</t>
  </si>
  <si>
    <t>호텔 직원에게 필요한 영어 표현을 익혀, 실제 상황에서 활용할 수 있다.</t>
  </si>
  <si>
    <t>1. Answering Questions about Hotel Facilities
2. Describing How to Get to the Hotel from the Airport
3. Taking Reservations
4. Changing Reservations
5. Check-in Service for Reservations Made on a Website
6. Check-in Service for Walk-ins
7. Providing Essential Information about Rooms and Services
8. Explaining Hotel Facilities and Services
9. Giving Advice about Local Travel
10. Advising Guests on Visitor Attractions
11. Breakfast at the Restaurant
12. Drinks at the Bar
13. At the Fitness Center
14. At the Business Center
15. Taking Room Service Orders on the Phone
16. Making Special Deliveries
17. Providing Housekeeping Services
18. Handling Complaints about Room Problems
19. Handling Complaints about Wrong Rooms
20. Taking Care of Complaints at a Restaurant
21. Lost and Found Service
22. Emergencies and First Aid
23. Checkout Service
24. Handling Disputed Charges</t>
  </si>
  <si>
    <t xml:space="preserve">1. 국내외 호텔에 취업하려는 분 
2. 호텔 직원을 준비하는 예비 실무자
3. 영어 회화 실력을 향상하려는 현직 호텔 직원
</t>
  </si>
  <si>
    <t>투어 가이드에게 필요한 영어 표현을 익혀, 실제 상황에서 활용할 수 있다.</t>
  </si>
  <si>
    <t>1. Handling Calls
2. Handling Visitors
3. Recommending Package Tour Products
4. Discussing Tour Schedules
5. Greeting Tourists
6. Describing Airport Facilities
7. Explaining about Tour Schedules
8. Talking about Local Information
9. Discussing Menus and How to Eat Meals
10. Changing the Menu for Tourists
11. Handing Out Room Keys and Breakfast Coupons
12. Explaining about Room Facilities
13. Gyeongbok Palace
14. Bulguksa
15. The National Museum of Korea
16. The National Folk Museum of Korea
17. Pansori
18. Andong Hahoe Mask Dance
19. Hot Springs
20. Wearing Traditional Clothes
21. At Duty-Free Stores
22. At Traditional Markets
23. Helping with Boarding Procedures
24. Seeing Tourists Off</t>
  </si>
  <si>
    <t>1. 투어 가이드를 준비하는 예비 실무자
2. 국내외 여행 관련 업체에 취업하려는 분 
3. 영어 회화 실력을 향상하려는 현직 투어 가이드</t>
  </si>
  <si>
    <t>간호사를 위한 기본 실무 영어</t>
  </si>
  <si>
    <t>Real English for Nurses 기본편</t>
  </si>
  <si>
    <t>1. 간호사에게 필요한 영어 표현을 익혀, 실제 상황에서 활용할 수 있다.</t>
  </si>
  <si>
    <t>1. Taking Reservations
2. Changing Reservations
3. Receiving Paticents
4. Asking Patients about Their Conditions
5. Checking Patients’ Conditions
6. Checking on Pain
7. Giving Patients Directions to Departments
8. Giving Visitors Directions to Patients’ Rooms
9. Taking Blood
10. Getting Urine and Stool Samples
11. MRI Scans
12. Ultrasound Scans
13. Describing Patients’ Rooms
14. Answering Patients’ Questions about Hospital Life
15. Changing Patients’ Dressings
16. Telling Patients to Change Positions
17. Explaining the Possible Side Effects of Medication
18. Answering Patients’ Questions about Medication
19. Reassuring Patients Waking Up from Surgery
20. Reassuring Patients’ Guardians
21. Informing Patients of Dos and Donts
22. Helping Patients Pay Their Bills
23. Calls from Patients Who Need Something
24. Calls from Patients Who Are Complaining about Their Symptoms</t>
  </si>
  <si>
    <t>1. 간호사를 준비하시는 분
2. 해외 병원에 취업하려는 분 
3. 영어 회화 실력을 향상하려는 현직 간호사</t>
  </si>
  <si>
    <t>디바제시카의 비즈니스 영어 이메일 500 플러스 Step 1</t>
  </si>
  <si>
    <t>이메일 영어 패턴 500 플러스</t>
  </si>
  <si>
    <t>1. 2단계 학습을 통해 패턴을 확실하게 내 것으로 만든다.
2. 실제 이메일에서 쓰이는 예문을 통해 더욱 효과적으로 학습한다.</t>
  </si>
  <si>
    <t xml:space="preserve">1. [서두 작성하기] 자기소개하기 1 
2. [서두 작성하기] 자기소개하기 2 
3. [서두 작성하기] 회사소개하기 
4. [서두 작성하기] 제품 소개하기 1 
5. [서두 작성하기] 제품 소개하기 2 / 목적과 주제 밝히기 1 
6. [서두 작성하기] 목적과 주제 밝히기 2 
7. [서두 작성하기] 목적과 주제 밝히기 3 / [의사소통하기] 제안하기 1 
8. [의사소통하기] 제안하기 2 
9. [의사소통하기] 관심 보이기 
10. [의사소통하기] 다짐 및 약속하기 1 
11. [의사소통하기] 다짐 및 약속하기 2 / 계획하기 1 
12. [의사소통하기] 계획하기 2 
13. [의사소통하기] 계획하기 3 / 감사ㆍ축하하기 1 
14. [의사소통하기] 감사ㆍ축하하기 2 
15. [의사소통하기] 불만 제기하기 1 
16. [의사소통하기] 불만 제기하기 2 / 거절 및 사과하기 1 
17. [의사소통하기] 거절 및 사과하기 2 
18. [의사소통하기] 거절 및 사과하기 3 / 해명하기 1 
19. [의사소통하기] 해명하기 2 / 정보 주고받기 1 
20. [의사소통하기] 정보 주고받기 2 </t>
  </si>
  <si>
    <t>1. 영어 이메일 쓰기가 두려워 다양한 샘플을 찾고 계시는 실무자
2. 영어 강의가 식상하다 느껴 매번 실망하셨던 분
3. 다양한 비즈니스 상황에 이메일 단 한 줄을 쓰더라도 쉽지만 고급스러운 표현을 쓰고 싶으신 분</t>
  </si>
  <si>
    <t>디바제시카의 비즈니스 영어 이메일 500 플러스 Step 2</t>
  </si>
  <si>
    <t xml:space="preserve">1. [의사소통하기] 정보 주고받기 3 
2. [의사소통하기] 정보 주고받기 4 / 구체적인 정보 전달 1 
3. [의사소통하기] 구체적인 정보 전달 2 
4. [의사소통하기] 구체적인 정보 전달 3 
5. [의사소통하기] 구체적인 정보 전달 4 / 이전 논의 이어가기 1 
6. [의사소통하기] 이전 논의 이어가기 2 / 배송ㆍ계약하기 1 
7. [의사소통하기] 배송ㆍ계약하기 2 
8. [의사소통하기] 배송ㆍ계약하기 3 
9. [의사소통하기] 배송ㆍ계약하기 4 
10. [의사소통하기] 시간 표시하기 1 
11. [의사소통하기] 시간 표시하기 2 / [요청 및 약속 잡기] 문의하기 1 
12. [요청 및 약속 잡기] 문의하기 2 / 부탁ㆍ당부하기 1 
13. [요청 및 약속 잡기] 부탁ㆍ당부하기 2 
14. [요청 및 약속 잡기] 부탁ㆍ당부하기 3 / 약속잡기 1 
15. [요청 및 약속 잡기] 약속잡기 2 / [마무리하기] 추후에 연락하기 1 
16. [마무리하기] 추후에 연락하기 2 
17. [마무리하기] 부재 알리기 / 답장 촉구하기 1 
18. [마무리하기] 답장 촉구하기 2 
19. [마무리하기] 답장 촉구하기 3 / 마무리하기 1 
20. [마무리하기] 마무리하기 2 </t>
  </si>
  <si>
    <t>디바제시카의 비즈니스 영어회화 500 플러스 Step 1</t>
  </si>
  <si>
    <t>디바제시카의 비즈니스 영어회화 500 플러스 Step 2</t>
  </si>
  <si>
    <t>바로 써먹는 3분 영어 - 위기 탈출편 (Work)</t>
  </si>
  <si>
    <t>바로 써먹는 3분 영어 - 위기 탈출편</t>
  </si>
  <si>
    <t>1. 비즈니스와 관련된 다양한 상황에서 적합한 표현과 매너를 익히고 이를 현장에서 활용할 수 있습니다.
2. 한국인들이 자주 저지르는 실수를 교정함으로써 올바른 표현을 사용하여 대화할 수 있습니다.</t>
  </si>
  <si>
    <t>1. 전화 받고 걸기 / 전화 메시지 받고 남기기
2. 국제 전화 걸기 / 똑똑하게 전화 받기
3. 문의 전화 응대하기 / 접대 약속 잡기
4. 회의 참석 확인하기 / 일정 변경 및 취소하기
5. 자동응답기에 메시지 남기기 / 자료 요청하기
6. 고객의 불평전화 응대하기 / Cold call 걸기
7. 처음 만나는 외국인과 인사하기 / 몸이 아플 때 병가내기
8. 클라이언트에게 회사 소개하기 / 업무 협조 요청하기
9. 외국인 동료와 식사하기 / 업무에 관해 대화하기
10. 바이어 접대하기 / 영어로 회의하기
11. 컨퍼런스 콜 하기 / 동료에게 도움 요청하기
12. 술자리 함께 하기 / 연봉협상하기
13. 비자 인터뷰하기
14. 출국하기 / 입국심사 통과하기
15. 렌트하거나 택시타기 / 호텔에서 check-in하기
16. 식당에서 주문하기 / 컨벤션 준비하기
17. 바이어와 상담하기 / 협상하기
18. 다른 회사 방문하기
19. 도난사고 대응하기
20. 해외에서 진료받기</t>
  </si>
  <si>
    <t>1. 토익 점수는 높지만 외국인 앞에서는 말문이 막히는 학습자
2. 비즈니스 생활에서 꼭 필요한 표현들을 익히기를 원하는 학습자 
3. 보다 세련된 영어로 업무를 수행하고자 하는 학습자</t>
  </si>
  <si>
    <t>비즈니스 영어회화 &amp; 이메일 핵심패턴 233</t>
  </si>
  <si>
    <t>1. 비즈니스 세계에서 쓰는 영어를 학습할 수 있다.
2. 통화, 회의, 협상, 프레젠테이션, 이메일까지, 비즈니스를 하며 겪을 수 있는 모든 상황에 대처할 수 있다.</t>
  </si>
  <si>
    <t>승무원을 위한 기본 실무 영어</t>
  </si>
  <si>
    <t>Real English for Cabin Crew 기본편</t>
  </si>
  <si>
    <t>1. 항공사 승무원에게 필요한 영어 표현을 익혀, 실제 상황에서 활용할 수 있다.</t>
  </si>
  <si>
    <t xml:space="preserve">1. Making Reservations for Customers
2. Checking in Customers for a Flight
3. Letting Customers into the VIP Lounge
4. Assisting Passengers at the Boarding Gate
5. Greeting Passengers
6. Solving Seating Problems
7. Running a Safety Check
8. Complaining about a Delay
9. Helping Passengers Settle In
10. Solving a Problem with a Headset
11. Serving Meals
12. Handling Complaints about Meals
13. Assisting with In-Flight Sales
14. Providing Information on Documents
15. Showing How to Use the Entertainment System
16. Dealing with Mechanical Problems
17. Handling a Minor Medical Problem
18. Dealing with a Major Medical Problem
19. Handling Complaints about the Cabin Temperature
20. Handling Complaints about Slow Service
21. Collecting Items before Landing
22. Dealing with a Landing Delay
23. Helping Passengers Deplane
24. Saying Goodbye
</t>
  </si>
  <si>
    <t>1. 항공사 승무원을 준비하시는 분
2. 영어 회화 실력을 향상하려는 현직 승무원</t>
  </si>
  <si>
    <t>영어의 여신 루시쌤의 비즈니쉬 해외출장영어 기초편 Step 1</t>
  </si>
  <si>
    <t>1. 해외출장시 필요한 A to Z 기초 영어 및 유용한 Tip을 학습한다.
2. 비즈니스 출장 상황에 따른 샘플 대화 내용을 미리 학습하고 활용한다.</t>
  </si>
  <si>
    <t>1. 이동하면서 &gt; 렌터카 이용하기
2. 이동하면서 &gt; 긴급 - 교통 사고가 났을 때!
3. 호텔에서 &gt; 예약하기
4. 호텔에서 &gt; 예약 변경하기
5. 호텔에서 &gt; 체크인하기
6. 호텔에서 &gt; 인터넷 연결하기
7. 호텔에서 &gt; 서비스 이용하기
8. 호텔에서 &gt; 시설 이용하기
9. 호텔에서 &gt; 체제 기간 변경하기
10. 호텔에서 &gt; 체크 아웃하기
11. 여가 중에서 &gt; 추천 부탁하기
12. 여가 중에서 &gt; 예약하기
13. 여가 중에서 &gt; 식당에서 주문하기
14. 여가 중에서 &gt; 상점 찾기
15. 여가 중에서 &gt; 계산하기
16. 돌아가면서 &gt; 출국하기</t>
  </si>
  <si>
    <t>1. 외국 출장의 경험이 없거나 많지 않으신 분
2. 출장 상황에서 쓰이는 기초 표현으로 완벽하게 영어로 말을 하고 싶으신 분
3. 외국 출장 중 일상 생활에 필요한 영어의 사전 점검이 필요하신 분</t>
  </si>
  <si>
    <t>영어의 여신 루시쌤의 비즈니쉬 해외출장영어 기초편 Step 2</t>
  </si>
  <si>
    <t>1. 호텔에서 &gt; 예약하기
2. 호텔에서 &gt; 예약 변경하기
3. 호텔에서 &gt; 체크인하기
4. 호텔에서 &gt; 인터넷 연결하기
5. 호텔에서 &gt; 서비스 이용하기
6. 호텔에서 &gt; 시설 이용하기
7. 호텔에서 &gt; 체제 기간 변경하기
8. 호텔에서 &gt; 체크 아웃하기
9. 여가 중에서 &gt; 추천 부탁하기
10. 여가 중에서 &gt; 예약하기
11. 여가 중에서 &gt; 식당에서 주문하기
12. 여가 중에서 &gt; 상점 찾기
13. 여가 중에서 &gt; 계산하기
14. 돌아가면서 &gt; 출국하기</t>
  </si>
  <si>
    <t>영어의 여신 루시쌤의 비즈니쉬 회의 영어 Step 1</t>
  </si>
  <si>
    <t>1. 비즈니스에 자주 쓰이는 핵심 단어를 학습한다.
2. 비즈니스 상황에 따라 응용할 수 있는 실전 표현을 학습한다.</t>
  </si>
  <si>
    <t>1. 회의 공지하기
2. 간단히 소개하기
3. (비공식) 회의 시작하기
4. (공식) 회의 시작하기
5. 회의 진행하기
6. 회의 내에서 발표하기
7. 의견/질문 받기
8. 의견 제시하기
9. 제안하기
10. 질문 시작하기
11. 질문하기
12. 질문에 답변하기
13. 추가적인 질문하며 답변하기
14. 답변 거절하기</t>
  </si>
  <si>
    <t>1. 영어 강의가 식상하다 느껴 매번 실망하셨던 분
2. 영어 공부는 해도 영어가 입에서 안 떨어지시는 분
3. 다양한 회의 주제에 따라 내 상황에 맞는 말을 한마디라도 자신 있게 하고 싶으신 분</t>
  </si>
  <si>
    <t>영어의 여신 루시쌤의 비즈니쉬 회의 영어 Step 2</t>
  </si>
  <si>
    <t>1. 동의하기
2. 동의하지 않기
3. (부분적) 동의하기/안하기
4. 주제로 돌아오기
5. 공감대 형성하기
6. 주의 환기하기
7. 불가피한 상황 설명하기
8. 양해 구하기
9. 문제 비판하기
10. 비판 수용하기
11. 참고 자료 활용하기
12. 유감 표명하기
13. 표결 진행하기
14. 결론 내리기
15. 휴회하고 다시 시작하기
16. 회의 마무리하기</t>
  </si>
  <si>
    <t>영어의 여신 린지쌤의 비즈니쉬 초급 전화 영어 Step 1</t>
  </si>
  <si>
    <t>1. 전화 영어에 필요한 초급 단어 및 회화를 학습한다.
2. 가상의 GODDESS(여신) 국제상사에서 벌어지는 실제 상황을 경험하고 학습한다.</t>
  </si>
  <si>
    <t>1. 전화하기
2. 전화받기
3. 전화 건 목적 말하기
4. review
5. 통화를 원하는 사람/ 부서 연결 부탁하기
6. 전화 연결해 주기
7. 메시지 받기
8. 메시지 남기기
9. review
10. 잘못 연결 되었을 때
11. 음성사서함에 메시지 남기기
12. 잘 이해가 안될 때
13. review
14. 약속 정하기
15. 약속 변경, 취소하기</t>
  </si>
  <si>
    <t>1. 전화기에 찍힌 외국 전화 번호만 봐도 가슴이 쿵쾅쿵쾅 떨리시는 분
2. 아주 쉬운 인사말임에도 불구하고 말이 입에서 안 떨어지시는 분
3. 비즈니스시 발생할 수 있는 다양한 상황에 따라 전화로 외국인과 커뮤니케이션 하고 싶으신 분</t>
  </si>
  <si>
    <t>영어의 여신 린지쌤의 비즈니쉬 초급 전화 영어 Step 2</t>
  </si>
  <si>
    <t>1. 주문하기
2. review
3. 질문하기
4. 불평하기
5. 사과하기
6. review
7. 거절하기
8. 통화 중 상태가 좋지 않을 때
9. 통화 중 급한 업무가 생겼을 때
10. review
11. 축하하기
12. 부탁하기
13. 통화 마무리 하기
14. 전화 끊기
15. review</t>
  </si>
  <si>
    <t>영어의 여신 소피쌤의 비즈니쉬 이메일 영어 패턴 Step 1</t>
  </si>
  <si>
    <t>1. 비즈니스에 자주 쓰이는 핵심 단어를 학습한다.
2. 비즈니스 상황에 맞는 3가지 패턴 및 응용학습을 한다.
3. 영어 이메일 작성시 유용한 Tip을 학습한다.</t>
  </si>
  <si>
    <t xml:space="preserve">1. 이메일 시작하고 끝맺기     
2. 회사소개_회사의 분야와 규모
3. 회사소개_사업분야
4. 회사 소개_사업실적
5. 초대와 감사_초대
6. 초대와 감사_참석여부
7. 초대와 감사_초대에 응할 때
8. 초대와 감사_초대를 거절할 때
9. 초대와 감사_참석자로서 감사인사
10. 초대와 감사_환대에 감사할 때
11. 계약 및 권리_계약 시 협상하기
12. 계약 및 권리_계약에 대해 논의할 때 1
13. 계약 및 권리_계약에 대해 논의할 때 2
14. 계약 및 권리_권한에 대해 언급할 때 </t>
  </si>
  <si>
    <t>1. 영어 강의가 식상하다 느껴 매번 실망하셨던 분
2. 하루 3가지 짧은 이메일 패턴으로 쉽고 완벽하게 영어 이메일을 쓰고 싶으신 분
3. 다양한 비즈니스 상황에 맞는 이메일 예문을 찾고 계신 분</t>
  </si>
  <si>
    <t>영어의 여신 소피쌤의 비즈니쉬 이메일 영어 패턴 Step 2</t>
  </si>
  <si>
    <t>1. 발주_주문을 취소할 때 
2. 발주_주문을 변경할 때
3. 발주_주문에 관련하여 사과 할때
4. 결제_청구서를 요청할 때
5. 결제_결제 지연에 대해 알릴 때
6. 배송_배송에 대해 안내할 때
7. 배송_배송관련 문의
8. 배송_배송관련 회답
9. 배송_배송추적 및 상황에 대해 안내할 때
10. 회의_회의안건에 대해 안내할 때
11. 회의_회의 관련자들을 소개할 때
12. 회의_회의 일정을 변경할 때
13. 회의_회의 결과를 보고할 때
14. 협상 및 타협_검토 후 연락하겠다고 할 때
15. 협상 및 타협_타협안 제시
16. 협상 및 타협_설득할 때</t>
  </si>
  <si>
    <t>영어의 여신 소피쌤의 비즈니쉬 초급 이메일 영어 Step 1</t>
  </si>
  <si>
    <t>1. 비즈니스에 자주 쓰이는 핵심 단어를 학습한다.
2. 비즈니스 상황에 맞는 이메일 작성법을 학습한다.</t>
  </si>
  <si>
    <t>1. 공지하기
2. 변경사항 알리기
3. 초대하기
4. 문의하기
5. 승인하기
6. 주문하기
7. 주문에 회답하기
8. 지불 요청
9. 후원 제안
10. 협조 요청
11. 감사표현
12. 수정 요청
13. 취소 요청(cancellation)
14. 월급인상 요청</t>
  </si>
  <si>
    <t>1. 영어 강의가 식상하다 느껴 매번 실망하셨던 분
2. 영어 이메일을 쓰려고 사전을 뒤져봐도 한 마디도 어려우신 분
3. 다양한 비즈니스 상황에 맞는 이메일 예문을 찾고 계신 분</t>
  </si>
  <si>
    <t>영어의 여신 소피쌤의 비즈니쉬 초급 이메일 영어 Step 2</t>
  </si>
  <si>
    <t>1. 허가하기(permitting)
2. 독촉하기
3. 조언하기
4. 경고하기
5. 청구하기(Claiming)
6. 격려하기
7. 제안하기
8. 제안수락
9. 제안거절
10. 약속잡기
11. 약속변경하기
12. 인재추천
13. 추천에 회답(긍정)
14. 추천에 회답(부정)
15. 불평하기
16. 사과하기</t>
  </si>
  <si>
    <t>외국인 고객을 사로잡는 실전 은행영어</t>
  </si>
  <si>
    <t>정말 쉬운 Biz English (1)</t>
  </si>
  <si>
    <t xml:space="preserve">Business English Communication 1
</t>
  </si>
  <si>
    <t xml:space="preserve">1. 기초 회화 실력을 다져 실전에서 외국인과의 다양한 비즈니스 커뮤니케이션 상황에 대처할 수 있다. </t>
  </si>
  <si>
    <t xml:space="preserve">1. 개인적인 질문 주고받기, 업무 관련 정보 주고받기
2. 현재 업무 말하기, 미래 활동 계획 말하기
3. 물건 위치 설명하기, 장소 설명하기
4. 시간과 일정 말하기, 활동 빈도에 대해 말하기
5. 01~04 차시 복습
6. 직무 설명하기, 가격 묻고 답하기
7. 능력 표현하기, 능력의 정도 표현하기
8. 외모 묘사하기, 의상 묘사하기
9. 과거 활동에 대해 말하기, 구체적인 과거 활동 묻기
10. 06~09 차시 복습
11. 명사로 호불호 표현하기, 동사로 호불호 표현하기
12. 부탁하기, 공손하게 부탁하기
13. 의무 말하기, 제안하기
14. 계획 묻고 답하기, 미래 일정 묻고 답하기
15. 11~14 차시 복습
</t>
  </si>
  <si>
    <t>1. 원활한 영어 커뮤니케이션으로 성공적으로 비즈니스를 이끌고 싶은 학습자
2. 기초 회화 실력을 쌓아 외국인과의 의사소통을 자유롭게 하고 싶은 학습자</t>
  </si>
  <si>
    <t>정말 쉬운 Biz English (2)</t>
  </si>
  <si>
    <t xml:space="preserve">Business English Communication 2
</t>
  </si>
  <si>
    <t xml:space="preserve">1. 정보 확인하며 되묻기, 과거와 미래 활동 묻고 답하기
2. 사적으로 제안하기, 공식적으로 제안하기
3. 대상의 존재 여부 표현하기, 수와 양에 관해 말하기
4. 업무 지시하기, 방법 묻고 답하기
5. 16~19 차시 복습
6. 비교 표현 말하기, 최상급 표현 말하기
7. 특정 사건 표현하기, 일어날 수 있는 사건 표현하기
8. 길 안내하기, 대중교통 이용법 알려주기
9. 이유 묻고 답하기, 결과 말하기
10. 21~24 차시 복습
11. 현재 완료 말하기, 과거와 현재 완료 구별하기
12. 사물 묘사하기, 특징 표현하기
13. 허락 요청하기, 부탁하기
14. 형용사로 성격 묘사하기, 분사로 성격과 상태 묘사하기
15. 26~29 차시 복습
</t>
  </si>
  <si>
    <t>1. 본인도 모르게 자주 틀리는 이메일 영어 표현을 교정하고 격식에 맞는 표현을 익혀 상대에게 신뢰감을 주는 이메일을 작성할 수 있다.
2. 주제별로 비즈니스 이메일 대표 패턴을 응용·확장하여 상황에 맞는 정확하고 간결한 이메일을 작성할 수 있다.
3. 비즈니스 이메일 작성 요령을 익혀 커뮤니케이션 능력을 향상할 수 있다.</t>
  </si>
  <si>
    <t>1. Company Introduction and Business Proposals | 이메일의 기본 형식
2. Inviting and Responding | 효과적인 이메일 작성법
3. Scheduling | 구어체
4. Placing and Changing Orders | 권위적인 표현
5. Complaints and Overdue Notices | 능동태
6. Requesting Information and Permission | 병치 구조
7. Sending Files and Items | 이메일 영어 학습법
8. Requesting | 연결어
9. Requesting and Offering Opinions | 수신자 배려
10. Instructions and Confirmation | 비격식 이메일
11. Expressing Intentions | 문장부호
12. Agreeing, Disagreeing, Proposing | 날짜와 시간
13. Problems and Dissatisfaction | 이탤릭체와 큰따옴표
14. Apologizing | 숫자
15. Announcements | 약어
16. Reports and Announcements | 미국 영어와 영국 영어
17. Proposal to Meet and Business Trip | 중립적 용어
18. New Job, Recommendation, Resignation | 중복 표현
19. Notification of Illness and Announcement of Death | 간결한 표현
20. Congratulations and Consolations | 발송 전 확인 사항</t>
  </si>
  <si>
    <t>1. 한국인이 자주 틀리는 이메일 표현과 작성 노하우가 궁금한 학습자
2. 이메일 영어의 실전 감각을 키워 성공적인 비즈니스를 하고 싶은 초중급 학습자
3. 자신감 있게 프로페셔널한 비즈니스 이메일을 작성하고 싶은 직장인</t>
  </si>
  <si>
    <t>1. 본인도 모르게 자주 틀리는 이메일 영어 표현을 교정하고 격식에 맞는 표현을 익혀 완성도 높은 이메일을 작성할 수 있다.
2. 주제별로 비즈니스 이메일 모델 표현을 응용·확장하여 상황에 맞는 정확하고 간결한 이메일을 작성할 수 있다.
3. 비즈니스 이메일 에티켓을 익혀 커뮤니케이션 능력을 향상할 수 있다.</t>
  </si>
  <si>
    <t>1. 회사 소개 및 사업 제안 | 이모티콘과 폰트
2. 초대 및 참석 여부 | 제목
3. 약속 정하고 변경하기 | 첫인사와 맺음말
4. 주문 및 변경 | 끝인사
5. 항의 및 독촉 | 화난 감정 표현
6. 정보 요청 및 문의 | 구조화
7. 자료 및 물품 발송 | 첨부 파일
8. 요청하기 | 답장
9. 의견 주고받기 | 어조
10. 지시 및 결정 | 강조
11. 감정적인 의사 표현 | 친근한 감정 표현
12. 찬성, 반대, 제안 | 표현 방식
13. 문제 발생 및 불만 표현 | 회사 계정 메일
14. 사과 | 사과 이메일
15. 일상적인 통지 | 부재 메시지
16. 특정 목적의 공지 | 이메일 검토
17. 해외 출장 및 초청 | 호칭
18. 이직, 전근, 추천, 사임 | 입사 지원 메일
19. 병결 및 부고 | 애도
20. 축하 및 위로 | 늦은 답변</t>
  </si>
  <si>
    <t>1. 한국인이 자주 틀리는 이메일 표현과 기본 에티켓이 궁금한 학습자
2. 이메일 영어의 기본기를 다져 성공적인 비즈니스를 하고 싶은 초중급 학습자
3. 이메일에서 바로 활용 가능한 표현을 익혀 막힘없이 이메일을 작성하고 싶은 직장인</t>
  </si>
  <si>
    <t>Business Missions 40 Complete Vocabs &amp; Patterns</t>
  </si>
  <si>
    <t>1. 다양한 국제 비즈니스에 필요한 심화된 표현을 학습하여 전문적인 대화와 이메일을 작성할 수 있다.
2. 비즈니스 환경을 이해하고 지식을 체득하고 글로벌 마인드를 함양할 수 있다.</t>
  </si>
  <si>
    <t xml:space="preserve">1. 제품 정보 얻기 Obtaining Information about Products 
2. 가격 인하 요청하기 Requesting a Price Reduction 
3. 주문과 배송 Order &amp; Delivery 
4. 클레임 처리하기 Dealing with Claims 
5. 교섭자 맞이하기 Greeting Negotiators 
6. 입장 밝히기 Establishing Positions 
7. 제안하기와 흥정하기 Making Proposals &amp; Bargaining 
8. 갈등 대처하기와 협상 끝내기 Handling Conflicts &amp; Closing a Negotiation 
9. 제품 출시하기 Launching a Product 
10. 가격 전략과 목표 고객 Pricing Strategies &amp; Target Customers 
11. 유통 경로와 시장조사 Distribution Channels &amp; Market Research 
12. 제품 홍보와 브레인스토밍 Product Promotions &amp; Brainstorming 
13. 인수 합병 Mergers &amp; Acquisitions 
14. 예산과 인플레이션 Budgets &amp; Inflation 
15. 재정 상황 협의하기 Discussing Financial Status 
16. 투자 계획 논의하기 Discussing Investment Plans 
17. 제품에 관한 문의 Questions about Products 
18. 주문하기 Placing an Order
19. 대금 청구하기 Invoicing 
20. 불만 사항 처리하기 Handling Complaints </t>
  </si>
  <si>
    <t>1. 국제적인 업무 상황에서 전문적이고 정확한 영어를 구사하고 싶은 학습자
2. 심화된 주제의 비즈니스 이메일을 작성하고 싶은 학습자
3. 글로벌 비즈니스 문화와 각계의 저명한 리더들의 이야기를 알고 싶은 학습자</t>
  </si>
  <si>
    <t>1. 전반적인 실무 수행에 필요한 전문적인 말하기, 프레젠테이션 능력을 기르고 다양한 주제의 이메일을 작성할 수 있다.
2. 글로벌 비즈니스피플이 되기 위해 알아야 할 비즈니스 지식을 체득하고 글로벌 마인드를 함양할 수 있다.</t>
  </si>
  <si>
    <t>1. 회의 소집과 안건 소개 Calling a Meeting &amp; Addressing the Agenda
2. 안건 토의하기 Discussing the Agenda
3. 동의하기 및 반대하기 Agreeing and Disagreeing
4. 회의 통제하기 및 끝맺기 Controlling and Wrapping up a Meeting
5. 발표 목적과 발표자 소개 Introducing the Goal of the Presentation and the Presenter
6. 발표 시작과 전개 Starting and Developing a Presentation
7. 시각 자료 사용과 효과적인 분석 Visual Aids &amp; Effective Analysis
8. 발표 마무리하기 &amp; 질문 받기 Concluding a Presentation &amp; Taking Questions
9. 업무 지시하기 &amp; 협조 요청하기 Directing Tasks &amp; Asking for Help
10. 업무 진행 상황 체크하기 Checking the Status of Tasks
11. 문제 발생에 대한 논의 및 해결 Discussing and Solving Problems
12. 스트레스 관리와 자기 계발 Controlling Stress &amp; Self-improvement
13. 의견 교환 &amp; 상호 신뢰 Exchanging Opinions &amp; Mutual Trust
14. 추측과 확신 &amp; 불만과 이해 Guessing and Convincing &amp; Complaining and Understanding
15. 직원 평가 &amp; 직무와 책임 Evaluating Workers &amp; Jobs and Responsibilities
16. 반박하기 &amp; 다양한 삽입어 Refuting &amp; Interpolating
17. 의견 구하기 &amp; 의견 나누기 Asking and Sharing Opinions
18. 동의하기 또는 반대하기 Agreeing or Disagreeing
19. 문제점에 대해 논의하기 Talking about Problems
20. 도움 또는 조언 요청하기 Asking for Help or Advice</t>
  </si>
  <si>
    <t>1. 전반적인 업무 진행에서 전문적이고 정확한 영어를 구사하고 싶은 학습자
2. 격식을 갖춘 비즈니스 이메일 작성법을 알고 싶은 학습자
3. 글로벌 비즈니스 문화와 각계의 저명한 리더들의 이야기를 알고 싶은 학습자</t>
  </si>
  <si>
    <t>Business Missions 40 - COMPLETE the MISSION</t>
  </si>
  <si>
    <t xml:space="preserve">1. Prepare a Business Plan
2. Set a Budget Plan
3. Promote and Sell your Product
4. Deal with the Customers’ Complaints
5. Create a Hook to Attract the Audience
6. Describe Charts and Graphs
7. Summarize your Presentation
8. Clarify your own Point or Idea
9. Check the Progress
10 Describe your Workplace
11 Discuss your Corporate Culture
12 Notify of a Validity Period
13 Describe your own Job Experience
14 Write a Business Letter
15 Offer a Business Deal
16 Refuse a Business Offer
17 Suggest Terms and Conditions
18 State the Purpose of a Memo
19 Assess your Teammates
20 Motivate yourself and your Staff
</t>
  </si>
  <si>
    <t>1. 업무를 영어로 처리해야 할 빈도가 잦은 직장인
2. 영어 업무에 직면하여 다양한 사례를 학습하고 싶은 직장인
3. 비즈니스 영어 스킬을 향상하고 영어 비즈니스 상황을 경험하고자 하는 직장인 
4. 비즈니스 문화를 영어로 학습하고자 하는 학습자</t>
  </si>
  <si>
    <t>Business Missions 40 - READY for BUSINESS</t>
  </si>
  <si>
    <t>Business Missions 40 Ready Vocabs &amp; Patterns</t>
  </si>
  <si>
    <t>1. Introduce Yourself
2. Entertain Visitors with Business Etiquette
3. Generate Small Talk
4. Introduce Korean Dishes
5. Have a Business Lunch
6. Take a Business Call
7. Arrange a Visit over the Phone
8. Write a Formal Email
9. Write an Assertive Email
10 Take Care of your Customers
11 Select the Agenda
12 Agree or Disagree
13 Use Hedging Techniques
14 Define Travel Objectives
15 Plan a Business Trip
16 Recognize Different Communication Styles
17 Remove Cultural Barriers
18 Introduce your Company
19 Assess the Company Values
20 Train you and your Company</t>
  </si>
  <si>
    <t>Business Talk</t>
  </si>
  <si>
    <t>1. 영어를 사용하여 이메일, 전화통화, 회의 등의 업무를 무난히 해 낼 수 있다.
2. 자연스러운 표현들을 사용하여 외국인과의 대화를 할 수 있다.
3. 영어가 두렵지 않고 스피킹에 자신감을 가질 수 있다</t>
  </si>
  <si>
    <t xml:space="preserve">1강. Building a Resume &amp; Small Talk (1)    
2강. Business Talk &amp; Daily Expressions (1)  
3강. Building a Resume &amp; Small Talk (2)    
4강. Business Talk &amp; Daily Expressions (2)    
5강. Building a Resume &amp; Small Talk (3)    
6강. Business Talk &amp; Daily Expressions (3)    
7강. Building a Resume &amp; Small Talk (4)    
8강. Business Talk &amp; Daily Expressions (4)    
9강. Small Talk &amp; Resume Overview (5)    
10강. Business Talk &amp; Daily Expressions (5)    
11강. Small Talk &amp; Cover letter (6)    
12강. Business Talk &amp; Daily Expressions (6)    
13강. Small Talk &amp; Cover letter (7)    
14강. Business Talk &amp; Daily Expressions (7)    
15강. Small Talk &amp; Cover letter (8)     
16강. Business Talk &amp; Daily Expressions (8)    
17강. Small Talk &amp; Inverview (9)    
18강. Business Talk &amp; Daily Expressions (9)    
19강. Small Talk &amp; Inverview (10)    
20강. Business Talk &amp; Daily Expressions (10)    
21강. Small Talk &amp; Inverview (11)    
22강. Business Talk &amp; Daily Expressions (11)    
23강. Small Talk &amp; Inverview (12)    
24강. Business Talk &amp; Daily Expressions (12)  </t>
  </si>
  <si>
    <t xml:space="preserve">1. 업무상 영어 사용이 잦은 분
2. 영어로 자유롭게 회의, Email 작성, 통화 등을 원하시는 분
3. 일상 속 다양한 회화 표현을 접하고 싶은 분
4. 영어를 재미있게 배우고 싶은 분
</t>
  </si>
  <si>
    <t>English for Engineering - Building up</t>
  </si>
  <si>
    <t>English for Engineering - Starting up</t>
  </si>
  <si>
    <t>자격/시험대비</t>
  </si>
  <si>
    <t>[신토익 만점마무리] 신토익 엣지 실전모의고사 LC</t>
  </si>
  <si>
    <t>신토익 EDGE 실전모의고사 LC+RC (세트)</t>
  </si>
  <si>
    <t xml:space="preserve">1. 각 파트별 변경된 신토익 문제 유형을 알고 이에 대비할 수 있다.
2. 각 파트별 문제풀이 전략 및 문제 출제자의 의도를 분석할 수 있다.
3. Part 4 장지문에 대한 전체 스토리라인 제시로 문제의 핵심을 알 수 있다.
</t>
  </si>
  <si>
    <t>1. New TOEIC LC Introduction
2. Actual TEST 1 Part 1 Q.001 ~ Part 2 Q.010
3. Actual TEST 1 Part 2 Q.011 ~ 025
4. Actual TEST 1 Part 2 Q.026 ~ Part 3 Q.040
5. Actual TEST 1 Part 3 Q.041 ~ 052
6. Actual TEST 1 Part 3 Q.053 ~ 064
7. Actual TEST 1 Part 3 Q.065 ~ Part 4 Q.076
8. Actual TEST 1 Part 4 Q.077 ~ 085
9. Actual TEST 1 Part 4 Q.086 ~ 100
10. Actual TEST 2 Part 1 Q.001 ~ Part 2 Q.010
11. Actual TEST 2 Part 2 Q.011 ~ 025
12. Actual TEST 2 Part 2 Q.026 ~ Part 3 Q.040
13. Actual TEST 2 Part 3 Q.041 ~ 052
14. Actual TEST 2 Part 3 Q.053 ~ 064
15. Actual TEST 2 Part 3 Q.065 ~ Part 4 Q.076
16. Actual TEST 2 Part 4 Q.077 ~ 085
17. Actual TEST 2 Part 4 Q.086 ~ 100
18. Actual TEST 3 Part 1 Q.001 ~ Part 2 Q.010
19. Actual TEST 3 Part 2 Q.011 ~ 025
20. Actual TEST 3 Part 2 Q.026 ~ Part 3 Q.040
21. Actual TEST 3 Part 3 Q.041 ~ 052
22. Actual TEST 3 Part 3 Q.053 ~ 064
23. Actual TEST 3 Part 3 Q.065 ~ Part 4 Q.076
24. Actual TEST 3 Part 4 Q.077 ~ 085
25. Actual TEST 3 Part 4 Q.086 ~ 100</t>
  </si>
  <si>
    <t>1. 신토익 850점을 목표로 하는 학습자
2. 신토익의 과학적인 분석을 통해 효율적으로 학습하려는 학습자</t>
  </si>
  <si>
    <t>[신토익 만점마무리] 신토익 엣지 실전모의고사 RC</t>
  </si>
  <si>
    <t>1. 각 파트별 변경된 신토익 문제 유형을 알고 이에 대비할 수 있다.
2. 각 파트별 문제풀이 전략 및 문제 출제자의 의도를 분석할 수 있다.
3. Part 7 장지문에 대한 연계된 스토리라인 제시로 문제의 핵심을 알 수 있다.</t>
  </si>
  <si>
    <t>1. New TOEIC RC Introduction
2. Actual TEST 1 Part 5 Q.101 ~ 115
3. Actual TEST 1 Part 5 Q.116 ~ 130
4. Actual TEST 1 Part 6 Q.131 ~ 142
5. Actual TEST 1 Part 6 Q.143 ~ Part 7 Q.157
6. Actual TEST 1 Part 7 Q.158 ~ 167
7. Actual TEST 1 Part 7 Q.168 ~ 180
8. Actual TEST 1 Part 7 Q.181 ~ 190
9. Actual TEST 1 Part 7 Q.191 ~ 200
10. Actual TEST 2 Part 5 Q.101 ~ 115
11. Actual TEST 2 Part 5 Q.116 ~ 130
12. Actual TEST 2 Part 6 Q.131 ~ 142
13. Actual TEST 2 Part 6 Q.143 ~ Part 7 Q.157
14. Actual TEST 2 Part 7 Q.158 ~ 167
15. Actual TEST 2 Part 7 Q.168 ~ 180
16. Actual TEST 2 Part 7 Q.181 ~ 190
17. Actual TEST 2 Part 7 Q.191 ~ 200
18. Actual TEST 3 Part 5 Q.101 ~ 115
19. Actual TEST 3 Part 5 Q.116 ~ 130
20. Actual TEST 3 Part 6 Q.131 ~ 142
21. Actual TEST 3 Part 6 Q.143 ~ Part 7 Q.157
22. Actual TEST 3 Part 7 Q.158 ~ 167
23. Actual TEST 3 Part 7 Q.168 ~ 180
24. Actual TEST 3 Part 7 Q.181 ~ 190
25. Actual TEST 3 Part 7 Q.191 ~ 200</t>
  </si>
  <si>
    <t>[신토익] 파고다 올인원 토익 Advancer LC</t>
  </si>
  <si>
    <t>올인원 토익 Advancer LC (Pagoda Books)</t>
  </si>
  <si>
    <t>1. 토익의 중급 학습 단계로 점수 상승을 위한 핵심 이론을 학습
하고 파트별 정답과 오답 유형을 분석할 수 있다.</t>
  </si>
  <si>
    <t>1강 UNIT 01. 인물 중심 사진 
2강 Actual Test
3강 UNIT 02. 사물/풍경 중심 사진 
4강 Actual Test
5강 UNIT 03. 의문사 의문문 1 (WHO / WHEN / WHERE) 
6강 Actual Test
7강 UNIT 04. 의문사 의문문 2 (WHY / WHAT / HOW) 
8강 Actual Test
9강 UNIT 05. 비의문사 의문문 
10강 Actual Test
11강 UNIT 06. 선택의문문, 평서문 및 부가의문문 
12강 Actual Test
13강 UNIT 07. PART 3 주요 문제 유형 
14강 Actual Test
15강 UNIT 08. 회사 생활 관련 대화/UNIT 09. 일상생활 관련 대화 
16강 Actual Test
17강 UNIT 10. PART 4 주요 문제 유형 
18강 Actual Test
19강 UNIT 11. 공지•안내문 및 광고/UNIT 12. 방송, 메시지, 연설•담화문
20강 Actual Test</t>
  </si>
  <si>
    <t xml:space="preserve">1. 기존 토익에서 매번 2% 부족한 점수로 아쉬워하셨던 분
新토익 유형을 누구보다 빠르게 파악하여 나만의 전략을 정리하고 싶은 분
더 이상 풀 모의고사는 없는데, 도무지 문제 풀기 요령이 안 보이시분
기존 토익에 너무 익숙해서 그래프와 도표가 나오는 새로운 복합 유형에 자신 없으신 분
</t>
  </si>
  <si>
    <t>[신토익] 파고다 올인원 토익 Advancer RC</t>
  </si>
  <si>
    <t>올인원 토익 Advancer RC (Pagoda Books)</t>
  </si>
  <si>
    <t>1강 UNIT 01. 문장 구조/UNIT 02. 동사의 종류 및 시제 
2강 Actual Test
3강 UNIT 03. 명사, 대명사 및 한정사  
4강 Actual Test
5강 UNIT 04. 형용사/UNIT 05. 부사
6강 Actual Test
7강 UNIT 06. 전치사
8강 Actual Test
9강 UNIT 07. 부정사 
10강 Actual Test
11강 UNIT 08. 동명사 
12강 Actual Test
13강 UNIT 09. 분사와 동사의 태
14강 Actual Test
15강 UNIT 10. 명사절 및 형용사절 접속사/UNIT 11. 부사절 접속사
16강 Actual Test
17강 UNIT 12. 비교/가정법/도치
18강 Actual Test
19강 PART 7의 Actual test/Unit 01 주제 및 목적 문제/Unit 05 추론∙유추 문제/Unit 06 문장 삽입 문제 
20강 PART 7의 Actual test/Unit 09 양식서/Unit 11 문자 대화문/Unit 12 다중지문</t>
  </si>
  <si>
    <t xml:space="preserve">1. 기존 토익 + 新토익에 대한 빠른 파악을 원하시는 분
토익에 대한 노하우와 전략을 학습하고 빠른 고득점을  원하시는 분
문제 푸는 요령과 비법을 쉽게 습득하고 싶으신 분
新토익 RC 에 대한 막연한 두려움이 있고 길어진 지문   풀이가어려우신 분들 
</t>
  </si>
  <si>
    <t>[신토익] 파고다 올인원 토익 Master LC</t>
  </si>
  <si>
    <t>올인원 토익 Master LC (Pagoda Books)</t>
  </si>
  <si>
    <t>1. 기존 문제 유형과 신유형을 모두 다루어 실전에 대비할 수 있다</t>
  </si>
  <si>
    <t>1강 UNIT 01. 인물 중심 사진 
2강 Actual Test
3강 UNIT 02. 사물/풍경 중심 사진 
4강 Actual Test
5강 UNIT 03. 의문사 의문문 1 (WHO / WHEN / WHERE) 
6강 Actual Test
7강 UNIT 04. 의문사 의문문 2 (WHY / WHAT / HOW) 
8강 Actual Test
9강 UNIT 05. 비의문사 의문문 
10강 Actual Test
11강 UNIT 06. 특수의문문 
12강 Actual Test
13강 UNIT 07. PART 3 주요 문제 유형 
14강 Actual Test
15강 UNIT 08. 회사 생활 관련 대화/UNIT 09. 일상생활 관련 대화 
16강 Actual Test
17강 UNIT 10. PART 4 주요 문제 유형 
18강 Actual Test
19강 UNIT 11. 공지•안내문 및 광고/UNIT 12. 방송, 메시지, 연설•담화문
20강 Actual Test</t>
  </si>
  <si>
    <t xml:space="preserve">1. 토익 900점 이상 혹은 만점을 목표로 하는 학습자
新토익 新유형을 빠르고 정확하게 적응하고자 하는 기존 토익커
헷갈리기 쉬운 문제에 대한 오답률을 낮추고고득점을 목표로 하는 
  학습자
문제풀이를 통해 실전감각을 기르고자 하는 학습자
</t>
  </si>
  <si>
    <t>[신토익] 파고다 올인원 토익 Master RC</t>
  </si>
  <si>
    <t>올인원 토익 Master RC (Pagoda Books)</t>
  </si>
  <si>
    <t>1강 UNIT 01. 문장 구조/UNIT 02. 동사의 종류 및 시제 
2강 Actual Test
3강 UNIT 03. 명사 및 대명사 
4강 Actual Test
5강 UNIT 04. 형용사/UNIT 05. 부사
6강 Actual Test
7강 UNIT 06. 전치사
8강 Actual Test
9강 UNIT 07. 부정사 
10강 Actual Test
11강 UNIT 08. 동명사 
12강 Actual Test
13강 UNIT 09. 분사 및 동사의 태
14강 Actual Test
15강 UNIT 10. 명사절 및 형용사절 접속사/UNIT 11. 부사절 접속사
16강 Actual Test
17강 UNIT 12. 비교/가정법/도치
18강 Actual Test
19강 PART 7의 Actual test/Unit 01 주제 및 목적 문제/Unit 02 육하원칙 및 세부사항 문제/Unit 06 문장 삽입 문제
20강 PART 7의 Actual test/Unit 11 문자 대화문/Unit 12 다중지문</t>
  </si>
  <si>
    <t>[신토익] 파고다 올인원 토익 Starter LC</t>
  </si>
  <si>
    <t>올인원 토익 STARTER LC (Pagoda Books)</t>
  </si>
  <si>
    <t>1. 토익의 입문 학습 단계로 파트별유형의 기본 개념을 배울 수 있다.
2. 기존 문제 유형과 신유형을 모두 다루어 실전에 대비할 수 있다</t>
  </si>
  <si>
    <t>1강 UNIT 01. 시제 및 태의 문형 익히기/UNIT 02. 인물 중심 사진 
2강 Actual Test
3강 UNIT 01. 시제 및 태의 문형 익히기/UNIT 03. 사물/풍경 중심 사진 
4강 Actual Test
5강 UNIT 04. 의문사 의문문 1 (WHO / WHEN / WHERE) 
6강 Actual Test
7강 UNIT 05. 의문사 의문문 2 (WHY / WHAT / HOW) 
8강 Actual Test
9강 UNIT 06. 비의문사 의문문 1 
10강 Actual Test
11강 UNIT 07. 비의문사 의문문 2 
12강 Actual Test
13강 UNIT 08. 회사 생활 관련 대화 
14강 Actual Test
15강 UNIT 09. 생활 관련 대화 
16강 Actual Test
17강 UNIT 10. 안내 및 음성 메시지/UNIT 11. 담화, 연설 및 광고 
18강 Actual Test
19강 UNIT 12. 라디오 방송 및 뉴스 보도
20강 Actual Test</t>
  </si>
  <si>
    <t>1. 新토익 준비가 막막하신 분
 바뀐 유형을 기본부터 익혀 나가고 싶으신 분
 최대한 심플하게 공부하고 싶으신 분
 新유형, 빈출, 잘 안들리는 문제 위주로 학습하고 싶으신 분
 LC 고정 패턴을 완벽히 분석하고 싶으신 분</t>
  </si>
  <si>
    <t>[신토익] 파고다 올인원 토익 Starter RC</t>
  </si>
  <si>
    <t>올인원 토익 STARTER RC (Pagoda Books)</t>
  </si>
  <si>
    <t>1강 UNIT 01. 구와 절/UNIT 02. 문장 형식 
2강 Actual Test
3강 UNIT 03. 동사의 시제/UNIT 04. 동사의 태 
4강 Actual Test
5강 UNIT 05. 명사 및 대명사 
6강 Actual Test
7강 UNIT 06. 형용사 및 부사 
8강 Actual Test
9강 UNIT 07. 전치사 
10강 Actual Test
11강 UNIT 08. 부정사 및 동명사 
12강 Actual Test
13강 UNIT 09. 분사 
14강 Actual Test
15강 UNIT 10. 접속사 1/UNIT 11. 접속사 2 
16강 Actual Test
17강 UNIT 12. 비교급과 최상급
18강 Actual Test
19강 PART 7의 Actual test/Unit 02 광고문/공지문/Unit 04 편지 및 이메일/Unit 06 양식서 
20강 PART 7의 Actual test/Unit 10 문자 대화문/Unit 12 다중지문</t>
  </si>
  <si>
    <t xml:space="preserve">1. 新토익 준비가 막막하신 분
 유형이 바뀐 이후 토익을 처음 준비하시는 분
 유형정리부터 확실히 잡고 싶으신 분
 쉽고 간단한 문제풀이로 기초 핵심을 마스터 하고 싶으신 분
 RC 기본 문법을 한 번에 끝내고 싶으신 분
</t>
  </si>
  <si>
    <t>[신토익] 파고다토익 600+ 기본완성 LC (1)</t>
  </si>
  <si>
    <t xml:space="preserve">파고다 신토익 기본 완성 LC </t>
  </si>
  <si>
    <t xml:space="preserve">1. 새로운 문제 유형에도 당황하지 않고 유연하게 대처 할 수 있다. 
2. LC에서 반드시 알아야 하는 다양한 패턴과 여러 나라 발음을 익힐 수 있다.
3. 기존 문제 유형과 신 유형 모두 적절히 다루어 실전에 대비 할 수 있다.
4. 도표, 그래프 등 시각 정보를 쉽고 정확하게 분석 할 수 있다.
</t>
  </si>
  <si>
    <t xml:space="preserve">1. [part 1] 시제와 태 
2. [part 1] 인물 사진 
3. [part 1] 사물/풍경 사진 
4. [part 1] 인물, 사물 혼합 사진 
5. [part 1] Review Test 
6. [part 2] 의문사 의문문 1 
7. [part 2] 의문사 의문문 2 
8. [part 2] 의문사 의문문 3 
9. [part 2] 일반/부정/부가의문문 
10. [part 2] 선택의문문/청유의문문 
11. [part 2] 간접의문문/평서문 
12. [part 2] Review Test 
13. [part 3] 문제 유형 
14. [part 3] 일상생활 1 
15. [part 3] 일상생활 2 
</t>
  </si>
  <si>
    <t>1. 바뀐 유형을 기본부터 익혀 나가고 싶으신 분
2. 新유형, 빈출, 잘 안들리는 문제 위주로 학습하고 싶으신 분</t>
  </si>
  <si>
    <t>[신토익] 파고다토익 600+ 기본완성 LC (2)</t>
  </si>
  <si>
    <t xml:space="preserve">1. [part 3] 일상생활 3     
2.. [part 3] 회사생활     
3. [part 3] Review Test     
4. [part 4] 문제 유형    
5. [part 4] 공지, 안내     
6. [part 4] 전화/녹음 메시지    
7. [part 4] 방송, 보도    
8. [part 4] 광고, 소개     
9. [part 4] Review Test     
10. 영/미 발음구분
</t>
  </si>
  <si>
    <t>[신토익] 파고다토익 600+ 기본완성 RC (1)</t>
  </si>
  <si>
    <t xml:space="preserve">파고다 신토익 기본 완성 RC </t>
  </si>
  <si>
    <t xml:space="preserve">1. 새로운 문제 유형에도 당황하지 않고 유연하게 대처 할 수 있다.
2. 토익에 반드시 출제되는 기본 문법을 확실히 습득 할 수 있다.
3. 기존 문제 유형과 新유형 모두 적절히 다루어 실전에 대비 할 수 있다.
</t>
  </si>
  <si>
    <t xml:space="preserve">1. [Part 5] 문장 구조 
2. [Part 5] 동사 수 일치 
3. [Part 5] 동사 시제 
4. [Part 5] 동사 태 
5. [Part 5] Review Test 1 
6. [Part 5] 명사 
7. [Part 5] 대명사 
8. [Part 5] 형용사 
9. [Part 5] 부사 
10. [Part 5] 전치사 
11. [Part 5] Review Test 2 
12. [Part 5] 접속사 
13. [Part 5] 명사절 접속사 
14. [Part 5] 형용사절 접속사 
15. [Part 5] Review Test 3 
</t>
  </si>
  <si>
    <t xml:space="preserve">1. 유형이 바뀐 이후 토익을 처음 준비하시는 분
2. 쉽고 간단한 문제풀이로 기초 핵심을 마스터 하고 싶으신 분
</t>
  </si>
  <si>
    <t>[신토익] 파고다토익 600+ 기본완성 RC (2)</t>
  </si>
  <si>
    <t>1. [Part 5] to부정사     
2. [Part 5] 동명사     
3. [Part 5] 분사     
4. [Part 5] 비교     
5. [Part 5] Review Test 4     
6. [Part 6] 실전연습     
7. [Part 6] Review Test     
8. [part 7] 질문유형     
9. [part 7] 지문유형     
10. Voca. &amp; 실전연습</t>
  </si>
  <si>
    <t>New 오픽 IM2  보장</t>
  </si>
  <si>
    <t>1. 다양한 핵심 어휘 및 답변 전략을 통해 나만의 모범 답안 구성할 수 있다.
2. 단기간의 IM2를 달성을 발판으로 IH, AL 등급까지 도약할 수 있다.</t>
  </si>
  <si>
    <t xml:space="preserve">0. 오리엔테이션 (Orientation) 
1. 자기소개 (Self-introduction)    
2. 거주지묘사 1 (Housing)    
3. 거주지묘사 1 (Housing)    
4. 영화보기 (Movies)    
5. 공연/콘서트 보기 (Plays/Concerts)    
6. 공원 가기 (Parks)    
7. 해변 가기 (Beach)  
8. 문자 보내기 (Text Messaging)    
9. 음악 감상하기 (Music)    
10. 조깅, 걷기, 하이킹 (Jogging / Walking / Hiking)  
11. 집에서 보내는 휴가 (Vacations at Home)    
12. 인물묘사 특강 (Friends / Family / Movie Actors)     
13. Role-play 1 (면접관에게 직접 질문하기)    
14. Role-play 2 (전화로 질문하기)    
15. Role-play 3 (대안 제시하기)    
16. 돌발문제 – 식당 (Restaurant)    
17. 돌발문제 - 가구, 쇼핑 (Furniture / Shopping)    
18. 돌발문제 - 날씨, 교통 (Weather / Transportation)    
19. 돌발문제 – 테크놀로지 (Technology)    
20. 돌발문제 – 은행 (Bank)    
21. 돌발문제 – 도서관 (Library)  </t>
  </si>
  <si>
    <t xml:space="preserve">1. 전략적인 Background Survey 작성으로 단기간에 IM2를 달성하고 싶은 분
2. 다양한 표현을 사용해서 일상적인 소재를 자연스럽게 영어로 말하고 싶은 분
</t>
  </si>
  <si>
    <t>New 토익스피킹 2주 완성반</t>
  </si>
  <si>
    <t xml:space="preserve">1. 토익스피킹 Level 6,7 + (150~180점) 점수 획득할 수 있다.
</t>
  </si>
  <si>
    <t xml:space="preserve">0강. 오리엔테이션 
1강.Part 1,2,3 소개 및 전략     
2강. Part 4,5,6 소개 및 전략     
3강. [Part 1] 중요 발음 포인트     
4강. [Part 1] 실전 연습     
5강. [Part 2] 사진 묘사 순서 &amp; 패턴 정리     
6강. [Part 2] 실전 연습     
7강. [Part 3] 만능 패턴 답변     
8강. [Part 3] 실전 연습     
9강. [Part 4] 표 분석 &amp; 문제 특징 파악     
10강. [Part 4] 실전 연습     
11강. [Part 5] 듣는 데도 노하우가 있다! 템플릿 소개 및 활용법  샘플강의  
12강. [Part 5] 실전 연습     
13강. [Part 6] MTCQ 테크닉, i 콤보, c 콤보 (1)     
14강. [Part 6] MTCQ 테크닉, i 콤보, c 콤보 (2)    
15강. Part 1~6 총정리 및 TIPS     
16강. 실전 모의고사 풀기 및 해설   </t>
  </si>
  <si>
    <t xml:space="preserve">1. TOEIC SPEAKING 처음인데 막막하신 분
2. 토익스피킹 Lv.6 이상을 목표로 하는 학습자
3. 입문에서 실전까지 속성으로 많은 문제풀이를 원하는 분
점수가 급하신 분
4. 점수가 있거나 어느 정도 스피킹이 가능하지만 점수 
업그레이드 방법을 모르시는 분
</t>
  </si>
  <si>
    <t>NEW 토익스피킹 START</t>
  </si>
  <si>
    <t xml:space="preserve">1. 최신유형의 토익스피킹 시험에 완벽 대비 할 수 있다. 
2. 토익스피킹에 필요한 모든 기초 문법, 표현을 마스터 할 수 있다.
3. Speaking에 자신감을 가질 수 있다. </t>
  </si>
  <si>
    <t xml:space="preserve">0. 오리엔텐이션 강의   
1. PART 1.발음연습, 연음, 기호, 기타 발음규칙     
2. PART 1.강세, 억양, 문단읽기    
3. PART 1.실전연습     
4. PART 2. 문법 및 패턴 윤곽잡기   샘플강의  
5. PART 2. 3가지 사진 유형에 따른 방향 잡기    
6. PART 2. 실전연습    
7. PART 3. 응답에 필요한 문법 : 의문문, 육하원칙    
8. PART 3. 의견, 선호, 장 단점 말하기    
9. PART 3. 실전연습     
10. PART 4. 표 분석 &amp; 응답에 필요한 문법 및 필수 표현    
11. PART 4. 유형별 표 파악하기    
12. PART 4. 실전 연습     
13. PART 5. 듣기 &amp; 답변하기(2단계) 훈련    
14. PART 5. 60초 답변 완성하기    
15. PART 5. 실전 연습     
16. PART 6. 서론-본론-결론 60초 말하기    
17. PART 6. 유형별 답변 연습    
18. PART 6. 실전연습     
19. PART 1-6 파트별 핵심 총 정리    
20. 실전TEST &amp; 해설  </t>
  </si>
  <si>
    <t xml:space="preserve">1. 토익스피킹을 처음 준비하는 모든 학습자 (LV. 5,6목표) 
2. Speaking에 필요한 기초를 잡고 싶은 학습자
</t>
  </si>
  <si>
    <t>NEW 토플 80 PLUS Reading</t>
  </si>
  <si>
    <t>PAGODA TOEFL 80+ Reading</t>
  </si>
  <si>
    <t xml:space="preserve">1. 빠른 시일 안에 토플 고득점을 받을 수 있다.
2. 토플 Reading 9가지 유형 공략법을 확실하게 학습할 수 있다.
3. 어휘 (Vocabulary) 실력을 향상 시킬 수 있다
4. 정확한 문장 해석으로 단락 주제 잡기가 쉬워진다.
5. 어휘 암기와 해석이 아닌 Reading Skill을 통해 문제를 해결한다. </t>
  </si>
  <si>
    <t xml:space="preserve">0강. 오리엔테이션
1강. Lesson 01 Vocabulary 01    
2강. Lesson 01 Vocabulary 02    
3강. Lesson 03 Sentence Simplification 01    
4강. Lesson 03 Sentence Simplification 02    
5강. Lesson 04 Detailed Question 01    
6강. Lesson 04 Detailed Question 02    
7강. Lesson 05 Inference 01    
8강. Lesson 05 Inference 02    
9강. Lesson 06 Rhetorical Purpose 01    
10강. Lesson 06 Rhetorical Purpose 02    
11강. Lesson 07 Insertion 01    
12강. Lesson 07 Insertion 02    
13강. Lesson 02 Reference 01  
14강. Lesson 02 Reference 02    
15강. Lesson 08 Prose Summary 01    
16강. Lesson 08 Prose Summary 02    
17강. Lesson 09 Category Chart 01    
18강. Lesson 09 Category Chart 02    
19강. Actual Test 01    
20강. Actual Test 02  </t>
  </si>
  <si>
    <t xml:space="preserve">1. 토플 80점 이상을 목표로 하는 모든 학습자
2. 9가지 유형 연습 및 지문 총정리가 필요한 학습자
3. 정확한 유형 파악으로 빠른 시간 내에 실력 향상을
4. 원하는 학습자
5. 토플 유형 정리와 실전 문제풀이를 동시에
하고 싶은 학습자
6. 영어 공부를 하고 싶은 학습자
</t>
  </si>
  <si>
    <t>내게는 특별한 new 토익을 부탁해 LC basic</t>
  </si>
  <si>
    <t>TNT TOEIC Basic Course</t>
  </si>
  <si>
    <t xml:space="preserve">1. 新 토익 LC 유형을 익혀 시험에 대비하여 600~650점 이상을 획득할 수 있다.
</t>
  </si>
  <si>
    <t xml:space="preserve">1. 미국 발음과 영국 발음의 차이
2. 사진 묘사 (1)
3. 사진 묘사 (2)
4. 사진 묘사 (3)
5. 사진 묘사 (4)
6. 질의 응답 - Who
7. 질의 응답 - Where
8. 질의 응답 - When
9. 질의 응답 - How
10. 질의 응답 - What
11. 질의 응답 - Why
12. 질의 응답 - 조동사, 부정, 부가 의문문
13. 질의 응답 - 선택 의문문
14. 대화문 (1)
15. 대화문 (2)
16. 대화문 (3)
17. 대화문 (4)
18. 설명문 (1)
19. 설명문 (2)
20. 설명문 (3)
</t>
  </si>
  <si>
    <t xml:space="preserve">1. 新 토익 LC 파트별 유형과 요령을 정리하고 싶은 학습자
</t>
  </si>
  <si>
    <t>내게는 특별한 new 토익을 부탁해 RC basic</t>
  </si>
  <si>
    <t xml:space="preserve">1. 新 토익 RC 유형을 익혀 시험에 대비하여 650점 이상을 획득할 수 있다.
</t>
  </si>
  <si>
    <t xml:space="preserve">1. 문장의 구조와 형식
2. 명사
3. 형용사
4. 부사
5. 장문 빈칸 채우기 &amp; 독해 (1)
6. 수량 형용사
7. 대명사
8. 장문 빈칸 채우기 &amp; 독해 (2)
9. 수동태
10. 동사 연결
11. 시제
12. 가정법
13. 장문 빈칸 채우기 &amp; 독해 (3)
14. 접속사
15. 비교
16. 장문 빈칸 채우기
17. 관계 대명사
18. 전치사
19. 단문 독해 &amp; 어휘
20. 독해 - 복합지문
</t>
  </si>
  <si>
    <t xml:space="preserve">1. 영어 문법에 막막함을 느끼는 토익 학습자  
2. 新 토익 RC 파트별 유형과 요령을 정리하고 싶은 학습자
</t>
  </si>
  <si>
    <t>오픽 Im 단기보장반-2주완성</t>
  </si>
  <si>
    <t>1. 단기간 내에 IM 1, 2, 3 목표 레벨을 획득할 수 있다.
2. 오픽 시험에 자신감이 생긴다.
3. 오픽 유형만으로 어떤 주제든 문제없이 답변할 수 있다</t>
  </si>
  <si>
    <t xml:space="preserve">1. Opic 시험설명, 난이도 설정 및 설문주제선택하기 
2. 자기소개하기, 오픽답안 정리하는법    
3. 좋아하는 장르설명 (영화, 책, 연극, 음악)    
4. 토픽 설명하기 (영화, 책,TV drama, 연극, 노래)    
5. 최근에 한 경험담 / 추억에 남는 경험담 / 에피소드    
6. 장소묘사하기 (빌딩, 공간, 벌판)    
7. 인물묘사하기 (연예인, 친구, 가족)    
8. 사물묘사하기 (가구, 기계, 옷)    
9. Role-playing Part1: 질문하기 / 예약하기 (장소, 인물)    
10. Role-playing Part2: 문의하기 / 대안제시하기    
11. 설명하기 (게임, 운동, 스포츠 Rule)    
12. 집에서 보내는 휴가 / 집안일 하기    
13. 돌발질문 정리 Part1 (자주 나오는 돌발)    
14. 돌발질문 정리 Part2 (자주 나오는 쉬운 돌발)    
15. 돌발질문 정리 Part3 (자주 나오는 어려운돌발)    
16. 오픽시험 Review / 전략 및 Tips  
</t>
  </si>
  <si>
    <t xml:space="preserve">1. 단기간 안에 원하는 오픽 레벨을 성취하고 싶은 분
</t>
  </si>
  <si>
    <t>채점자를 사로잡는 데이나쌤의 2주 오픽 (IL) - 기초 준비</t>
  </si>
  <si>
    <t>1. Key 포인트로 어떤 문제든 말하는데 두려움이 없다.
2. OPIc 답변의 전체 스토리 구성을 자유롭게 하자.
3. Speaking의 기본인 발음 및 억양, 강세를 원어민 처럼 만들자.</t>
  </si>
  <si>
    <t>1. OPIc 이란?
2. 자기소개, 사는 집, 동네묘사
3. 가족
4. 장소묘사
5. 경험묘사
6. 영화보기
7. 음악감상
8. 콘서트 가기
9. 공연 보기
10. 공원 가기
11. 조깅
12. 걷기
13. 요리하기
14. 집안일 하기
15. 집에서 보내는 휴가
16. 스포츠 관람
17. 축구
18. 야구
19. 국내여행
20. 해외여행</t>
  </si>
  <si>
    <t>1. 오픽 IL등급을 목표로 하는 학습자
2. 독학으로 몇 십개 스크립트만 외우다 포기한 학습자
3. OPIc 목표 등급 달성자들의 후기만 보고 있는 학습자
4. OPIc 학원을 다니고 있지만 발음 및 포인트를 잡지 못하는 학습자</t>
  </si>
  <si>
    <t>채점자를 사로잡는 데이나쌤의 2주 오픽 (IL) - 돌발 질문 대비</t>
  </si>
  <si>
    <t>1. 레스토랑
2. 은행
3. 도서관
4. 호텔
5. 쇼핑
6. 패션
7. 날씨
8. 휴일
9. 주말 / 여가시간
10. 건강
11. 지형
12. 테크놀로
13. 대중교통
14. 가구
15. 집 개조</t>
  </si>
  <si>
    <t>1. 오픽 IL등급을 목표로 하는 학습자
2. OPIc 목표 등급 달성자들의 후기만 보고 있는 학습자 
3. OPIc 학원을 다니고 있지만 발음 및 포인트를 잡지 못하는 학습자</t>
  </si>
  <si>
    <t>채점자를 사로잡는 데이나쌤의 2주 오픽 (IL) - 상황극 대비</t>
  </si>
  <si>
    <t>1. 친구 파티
2. 생일파티 변경
3. 친구 약속 변경
4. 여행지
5. 호텔
6. 헬스클럽 등록
7. 물건사기
8. 물건환불
9. 은행계좌 개설
10. 컴퓨터/MP3 고장
11. 지갑분실
12. 비행기표
13. 이웃
14. 비디오 테이프
15. 고장 난 창문</t>
  </si>
  <si>
    <t>채점자를 사로잡는 데이나쌤의 2주 오픽 (IM1,2) - 기본 준비 Step 1</t>
  </si>
  <si>
    <t>1. OPIc 이란?
2. 자기소개
3. 사는 집 part 1
4. 사는 집 part 2
5. 가족/이웃
6. 동네묘사(1)
7. 동네묘사(2)
8. 장소묘사
9. 경험묘사 (1)
10. 경험묘사(2)
11. 나도 좋아해
12. 영화보기 (1)
13. 영화보기 (2)
14. 콘서트 보기
15. 공연 보기
16. 음악감상(1)
17. 음악감상 (2)
18. 헬스클럽(1)
19. 헬스클럽(2)
20. 공원가기(1)</t>
  </si>
  <si>
    <t>1. 오픽 IM1,2등급을 받기 위한 강좌
2. 독학으로 몇 십개 스크립트만 외우다 포기한 학습자
3. OPIc 목표 등급 달성자들의 후기만 보고 있는 학습자
4. OPIc 학원을 다니고 있지만 발음 및 포인트를 잡지 못하는 학습자</t>
  </si>
  <si>
    <t>채점자를 사로잡는 데이나쌤의 2주 오픽 (IM1,2) - 기본 준비 Step 2</t>
  </si>
  <si>
    <t>21. 공원가기(2)
22. 조깅(1)
23. 조깅(2)
24. 걷기(1)
25. 걷기(2)
26. 요리하기(1)
27. 요리하기(2)
28. 집안일 하기(1)
29. 집안일 하기(2)
30. 집에서 보내는 휴가 (1)
31. 집에서 보내는 휴가(2)
32. 스포츠 관람(1)
33. 스포츠 관람(2)
34. 축구
35. 야구
36. 국내여행(1)
37. 국내여행(2)
38. 해외여행(1)
39. 해외여행(2)
40. Final - 총 마무리</t>
  </si>
  <si>
    <t>채점자를 사로잡는 데이나쌤의 2주 오픽 (IM1,2) - 돌발 질문 대비</t>
  </si>
  <si>
    <t>1. 레스토랑
2. 은행
3. 도서관
4. 호텔
5. 쇼핑
6. 패션
7. 날씨
8. 휴일
9. 주말 / 여가시간
10. 건강
11. 지형
12. 테크놀로지
13. 대중교통
14. 가구
15. 집 개조</t>
  </si>
  <si>
    <t>채점자를 사로잡는 데이나쌤의 2주 오픽 (IM1,2) - 상황극 대비</t>
  </si>
  <si>
    <t>1. 친구파티
2. 생일파티 변경
3. 친구약속 변경
4. 여행지
5. 호텔
6. 헬스클럽등록
7. 물건사기
8. 물건 환불
9. 은행계좌 개설
10. 컴퓨터/MP3 고장
11. 지갑분실
12. 비행기표
13. 이웃
14. 비디오 테이프
15. 고장 난 창문</t>
  </si>
  <si>
    <t>채점자를 사로잡는 데이나쌤의 2주 오픽 Actual Test 실전 대비 Step 1</t>
  </si>
  <si>
    <t>1. 자기소개
2. 영화 Combo 1
3. 영화 Combo 2
4. 스포츠 Combo 1
5. 스포츠 Combo 2
6. 레스토랑 Combo 1
7. 레스토랑 Combo 2
8. 창문고장 Combo1
9. 창문고장 Combo2
10. 이웃 Combo 1
11. 이웃 Combo 2
12. 집안일 Combo 1
13. 집안일 Combo 2
14. 해외여행 Combo 1
15. 해외여행 Combo 2
16. 은행 Combo 1
17. 은행 Combo 2
18. 공원 Combo 1
19. 공원 Combo 2
20. 가족 Combo 1
21. 가족 Combo 2</t>
  </si>
  <si>
    <t>1. 오픽 실전문제를 연습하고 싶은 학습자
2. 독학으로 몇 십개 스크립트만 외우다 포기한 학습자
3. OPIc 목표 등급 달성자들의 후기만 보고 있는 학습자
4. OPIc 학원을 다니고 있지만 발음 및 포인트를 잡지 못하는 학습자</t>
  </si>
  <si>
    <t>채점자를 사로잡는 데이나쌤의 2주 오픽 Actual Test 실전 대비 Step 2</t>
  </si>
  <si>
    <t>22. 헬스장 Combo 1
23. 헬스장 Combo 2
24. 걷기/조깅 Combo 1
25. 걷기/조깅 Combo 2
26. 호텔 Combo 1
27. 호텔 Combo 2
28. 파티 Combo 1
29. 파티 Combo 2
30. 날씨 Combo 1
31. 날씨 Combo 2
32. 요리 Combo 1
33. 요리 Combo 2
34. 집에서보내는휴가 Combo 1
35. 집에서보내는휴가 Combo 2
36. 테크놀로지 Combo 1
37. 테크놀로지 Combo 2
38. 쇼핑 Combo 1
39. 쇼핑 Combo 2
40. 건강 Combo 1
41. 건강 Combo 2</t>
  </si>
  <si>
    <t>토마토 TOEIC Vocachip 빈출어휘 30일 완성 - STEP 1</t>
  </si>
  <si>
    <t>토마토 Vocachip[보카칩](2014)</t>
  </si>
  <si>
    <t xml:space="preserve">1. 토익에 자주 출제되는 어휘를 암기할 수 있다.
2. 빈출 어휘의 정확한 의미와 다양한 표현 방법을 알 수 있다.
3. PART 5 &amp; 6에 자주 출제되는 어휘를 파악하고 출제 경향을 알 수 있다.
4. 빈출 어휘가 담긴 문장을 통째로 활용할 수 있다. </t>
  </si>
  <si>
    <t>1. Day 01
2. Day 02
3. Day 03
4. Day 04
5. Day 05
6. Review Test 01
7. Day 06
8. Day 07
9. Day 08
10. Day 09
11. Day 10
12. Review Test 02
13. Day 11
14. Day 12
15. Day 13
16. Day 14
17. Day 15
18. Review Test 03</t>
  </si>
  <si>
    <t>1. 토익 실전 직전에 빈출 어휘를 정리하고 싶은 학습자
2. 토익 시험의 빈출 어휘를 한번에 학습하고 싶은 학습자
3. 토익 시험을 위한 단시간 어휘 학습이 필요한 학습자
4. PART 5, 6에 필요한 어휘만 뽑아서 학습하고 싶은 학습자
5. 비즈니스 상황에 필요한 어휘와 문장을 학습하고 싶은 학습자</t>
  </si>
  <si>
    <t>토마토 TOEIC Vocachip 빈출어휘 30일 완성 - STEP 2</t>
  </si>
  <si>
    <t>1. Day 16
2. Day 17
3. Day 18
4. Day 19
5. Day 20
6. Review Test 04
7. Day 21
8. Day 22
9. Day 23
10. Day 24
11. Day 25
12. Review Test 05
13. Day 26
14. Day 27
15. Day 28
16. Day 29
17. Day 30
18. Review Test 06</t>
  </si>
  <si>
    <t>토마토 TOEIC 실전 1000제 LISTENING - STEP 1</t>
  </si>
  <si>
    <t>토마토 TOEIC 실전 1000제 LISTENING</t>
  </si>
  <si>
    <t xml:space="preserve">1. 토익 LC 10세트를 통해 LC에 대해 완벽하게 대비할 수 있다. 
2. 토익 실전문제를 풀어보면서 신유형에 대해 파악할 수 있다. 
3. LC의 정확한 유형을 알고 고득점에 필요한 전략을 익힐 수 있다. </t>
  </si>
  <si>
    <t>1. ACTUAL TEST 01 1~25
2. ACTUAL TEST 01 26~52
3. ACTUAL TEST 01 53~76
4. ACTUAL TEST 01 77~100
5. ACTUAL TEST 02 1~25
6. ACTUAL TEST 02 26~52
7. ACTUAL TEST 02 53~76
8. ACTUAL TEST 02 77~100
9. ACTUAL TEST 03 1~25
10. ACTUAL TEST 03 26~52
11. ACTUAL TEST 03 53~76
12. ACTUAL TEST 03 77~100
13. ACTUAL TEST 04 1~25
14. ACTUAL TEST 04 26~52
15. ACTUAL TEST 04 53~76
16. ACTUAL TEST 04 77~100
17. ACTUAL TEST 05 1~25
18. ACTUAL TEST 05 26~52
19. ACTUAL TEST 05 53~76
20. ACTUAL TEST 05 77~100</t>
  </si>
  <si>
    <t>1. 영어 중급자이면서 토익 시험을 준비하는 학습자
2. 토익 시험 직전에 신유형 문제를 풀어보고 싶은 학습자 
3. 新토익의 다양한 문제를 풀어보고 싶은 학습자
4. 토익 LC에 대한 유형 파악과 고득점을 취득하고 싶은 학습자</t>
  </si>
  <si>
    <t>토마토 TOEIC 실전 1000제 LISTENING - STEP 2</t>
  </si>
  <si>
    <t>1. ACTUAL TEST 06 1~25
2. ACTUAL TEST 06 26~52
3. ACTUAL TEST 06 53~76
4. ACTUAL TEST 06 77~100
5. ACTUAL TEST 07 1~25
6. ACTUAL TEST 07 26~52
7. ACTUAL TEST 07 53~76
8. ACTUAL TEST 07 77~100
9. ADVANCED TEST 08 1~25
10. ADVANCED TEST 08 26~52
11. ADVANCED TEST 08 53~76
12. ADVANCED TEST 08 77~100
13. ADVANCED TEST 09 1~25
14. ADVANCED TEST 09 26~52
15. ADVANCED TEST 09 53~76
16. ADVANCED TEST 09 77~100
17. ADVANCED TEST 10 1~25
18. ADVANCED TEST 10 26~52
19. ADVANCED TEST 10 53~76
20. ADVANCED TEST 10 77~100</t>
  </si>
  <si>
    <t>토마토 TOEIC 실전 1000제 READING - STEP 1</t>
  </si>
  <si>
    <t>토마토 TOEIC 실전 1000제 READING</t>
  </si>
  <si>
    <t xml:space="preserve">1. 토익 RC 10세트를 통해 RC에 대해 완벽하게 대비할 수 있다. 
2. 토익 실전문제를 풀어보면서 신유형에 대해 파악할 수 있다. 
3. RC의 정확한 유형을 알고 고득점에 필요한 전략을 익힐 수 있다. </t>
  </si>
  <si>
    <t>1. ACTUAL TEST 01 101~120
2. ACTUAL TEST 01 121~146
3. ACTUAL TEST 01 147~175
4. ACTUAL TEST 01 176~200
5. ACTUAL TEST 02 101~125
6. ACTUAL TEST 02 126~146
7. ACTUAL TEST 02 147~175
8. ACTUAL TEST 02 176~200
9. ACTUAL TEST 03 101~120
10. ACTUAL TEST 03 121~146
11. ACTUAL TEST 03 147~175
12. ACTUAL TEST 03 176~200
13. ACTUAL TEST 04 101~120
14. ACTUAL TEST 04 121~146
15. ACTUAL TEST 04 147~175
16. ACTUAL TEST 04 176~200
17. ACTUAL TEST 05 101~120
18. ACTUAL TEST 05 121~146
19. ACTUAL TEST 05 147~175
20. ACTUAL TEST 05 176~200</t>
  </si>
  <si>
    <t>1. 영어 중급자이면서 토익 시험을 준비하는 학습자
2. 토익 시험 직전에 신유형 문제를 풀어보고 싶은 학습자 
3. 新토익의 다양한 문제를 풀어보고 싶은 학습자
4. 토익 RC에 대한 유형 파악과 고득점을 취득하고 싶은 학습자</t>
  </si>
  <si>
    <t>토마토 TOEIC 실전 1000제 READING - STEP 2</t>
  </si>
  <si>
    <t>1. ACTUAL TEST 06 101~120
2. ACTUAL TEST 06 121~146
3. ACTUAL TEST 06 147~175
4. ACTUAL TEST 06 176~200
5. ACTUAL TEST 07 101~120
6. ACTUAL TEST 07 121~146
7. ACTUAL TEST 07 147~175
8. ACTUAL TEST 07 176~200
9. ADVANCED TEST 08 101~120
10. ADVANCED TEST 08 121~146
11. ADVANCED TEST 08 147~175
12. ADVANCED TEST 08 176~200
13. ADVANCED TEST 09 101~120
14. ADVANCED TEST 09 121~146
15. ADVANCED TEST 09 147~175
16. ADVANCED TEST 09 176~200
17. ADVANCED TEST 10 101~120
18. ADVANCED TEST 10 121~146
19. ADVANCED TEST 10 147~175
20. ADVANCED TEST 10 176~200</t>
  </si>
  <si>
    <t>토플 60 Plus Listening</t>
  </si>
  <si>
    <t>1. 체계적인 노트 테이킹 실력이 쌓음
2. 기본적인 영어 청취 실력이 향상
3. 긴 토플 리스닝 지문도 들어야 꼭 할 부분을 구분해서 듣는 노하우</t>
  </si>
  <si>
    <t xml:space="preserve">1. Orientation       
2. Note-taking (Symbols &amp; Abbreviations)       
3. Note-taking (Signals)       
4. Note-taking (Practice)       
5. Conversation (Main Idea)       
6. Conversation (Detail)       
7. Conversation (Inference)       
8. Conversation (Attitude)       
9. Conversation (Function)       
10. Lecture (Main Idea1)       
11. Lecture (Main Idea2)       
12. Lecture (Detail1)       
13. Lecture (Detail2)       
14. Lecture (Organization1)       
15. Lecture (Organization2)       
16. Lecture (Inference1)       
17. Lecture (Inference2)       
18. Lecture (Attitude)       
19. Lecture (Function1)       
20. Lecture (Function2)       
21. Actual Test       
</t>
  </si>
  <si>
    <t xml:space="preserve">1. 초급 ~ 중급 토플 학습자 
2.토플 입문자
3.체계적인 노트 테이킹 실력을 쌓고 싶으신 분 
4.영어 청취의 실력을 쌓고 싶으신 분
5.미국 대학 강의의 기초를 공부하고 싶으신 분
6.교환학생, 어학연수, 유학을 준비 중이신 분
7.토플 리스닝 지문의 길이에 한계를 느끼는 분
</t>
  </si>
  <si>
    <t>토플 60 Plus Reading</t>
  </si>
  <si>
    <t>1. 리딩 기본 실력이 쌓여 지문 구조해석 가능
2. 지문 단락 요약정리가 빨라 문제를 푸는 시간 단축
3. 지문의 핵심 point를 빨리 파악하여 실전에서 빠른 문제풀이</t>
  </si>
  <si>
    <t xml:space="preserve">1. Orientation       
2. Vocabulary (1)       
3. Vocabulary (2)       
4. Reference (1)       
5. Reference (2)       
6. Factual Info &amp; Negative Fact (1)       
7. Factual Info &amp; Negative Fact (2)       
8. Classification (1)       
9. Classification (2)       
10. Sentence Simplification (1)       
11. Sentence Simplification (2)       
12. Sentence Simplification (3)       
13. Prose Summary (1)       
14. Prose Summary (2)       
15. Prose Summary (3)       
16. Insertion (1)       
17. Insertion (2)       
18. Rhetorical Purpose (1)       
19. Rhetorical Purpose (2)       
20. Inference (1)       
21. Inference (2)  
</t>
  </si>
  <si>
    <t xml:space="preserve">1. 토플을 처음 시작하는 분
2.토플 리딩 기본기를 다지고 싶은 분
3.지문은 읽는데 문제를 계속 틀려 점수가 안나오는 분
4.영어지문 해석에 어려움을 느끼는 분
5.유학, 해외취업, 교환학생, 이민 등을 준비하는 분
</t>
  </si>
  <si>
    <t>토플 60 Plus Speaking</t>
  </si>
  <si>
    <t>1. 스피킹 자체가 두려운 학습자들의 초보 탈출을 돕고 자신감 회복!
2. 20일안에 초보자도 60점 보장~! 
3. 단순한 template 암기를 넘어 생각을 자유롭게 말로 표현 가능</t>
  </si>
  <si>
    <t xml:space="preserve">1. Orientation       
2. Task 1(유형 설명 + Topic Sentence 만들기)       
3. Task 1(이유 만들기)       
4. Task 1(구체적 근거만들기)       
5. Task 3(유형설명 + Reading/Listening Practice (1))       
6. Task 3(Reading/Listening Practice (2))       
7. Task 3(답변에 구체적 정보 덧붙이기)       
8. Task 6(유형 설명 + Note-taking 연습)       
9. Task 6(Note-taking 연습과 답변 (1))       
10. Task 6(Note-taking 연습과 답변 (2))       
11. Task 2(유형 설명 + Topic Sentence 만들기)       
12. Task 2(이유 만들기)       
13. Task 2(구체적 근거만들기)       
14. Task 4(유형 설명 + Reading/Listening 공략)       
15. Task 4(구체적 답변 만들기)       
16. Task 4(Reading/Listening 답변 정리하기)       
17. Task 4(Reading/Listening합치기)       
18. Task 5(유형 설명 + 문장 패턴 분석)       
19. Task 5(해결책 말하기)       
20. Task 5(해결책과 이유정리하기)       
21. Review(Speaking총정리)  </t>
  </si>
  <si>
    <t xml:space="preserve">1. 스피킹 시험 자체가 두려운분
2.토플 스피킹의 유형을 파악하고 바닥부터 시작하고 싶은분
3.기초부터 쉽고 체계적으로 접근하고 싶은 스피킹 초보자 
4.단기간에 academic 스피킹의 틀을 잡고 싶은 분
5.토플 스피킹 입문자
</t>
  </si>
  <si>
    <t>토플 60 Plus Writing</t>
  </si>
  <si>
    <t>1. 초보탈출, 기본기 마스터
2. 20일 토플 라이팅 점수 보장
3. 이것만 들어도 논리적 글이 써짐</t>
  </si>
  <si>
    <t xml:space="preserve">1. Orientation       
2. Writing Point 01 토플 동사       
3. Writing Point 02 5형식 동사       
4. Daily Check       
5. Writing Point 03 That절 (1)       
6. Daily Check       
7. Writing Point 04 That절 (2)       
8. Daily Check       
9. Writing Point 05 명사 수식       
10. Daily Check       
11. Writing Point 06 다양한 형태의 주어       
12. Daily Check       
13. 문장의 논리적 연결 01. To VS. In order to       
14. Daily Check       
15. 문장의 논리적 연결 02. Because 와 Although       
16. Daily Check       
17. 문장의 논리적 연결 03: Because와 If 의 차이       
18. Daily Check       
19. Review Test       
20. 토플 에세이 구조 잡기: 햄버거 이론       
21. 토플 에세이 Writing  
</t>
  </si>
  <si>
    <t xml:space="preserve">1. 토플 시험 입문자
2.토플 Writing을 처음 접하거나, 실력이 늘지 않는 분
3.토플 60점 이상을 목표로 하는 학생들과 직장인들
4.기본 문법 정리와 기초 영작이 필요한 분
</t>
  </si>
  <si>
    <t>[신토익] 파고다 올인원 토익 Builder LC</t>
  </si>
  <si>
    <t>올인원 토익 Builder LC (Pagoda Books)</t>
  </si>
  <si>
    <t>1. 토익의 초급 학습 단계로 파트별 기본 개념과 더불어 문제를 푸는 스킬을 다질 수 있다
2. 기존 문제 유형과 신유형을 모두 다루어 실전에 대비할 수 있다.</t>
  </si>
  <si>
    <t>1강 UNIT 01. 인물 중심 사진 
2강 Actual Test
3강 UNIT 02. 사물/풍경 중심 사진 
4강 Actual Test
5강 UNIT 03. 의문사 의문문 1 (WHO / WHEN / WHERE) 
6강 Actual Test
7강 UNIT 04. 의문사 의문문 2 (WHY / WHAT / HOW) 
8강 Actual Test
9강 UNIT 05. 비의문사 의문문 
10강 Actual Test
11강 UNIT 06. 선택의문문, 평서문 및 부가의문문 
12강 Actual Test
13강 UNIT 07. 회사 생활 1/UNIT 08. 회사 생활 2 
14강 Actual Test
15강 UNIT 09. 일상생활 
16강 Actual Test
17강 UNIT 10. 안내 및 음성 메시지/UNIT 11. 담화, 연설 및 광고 
18강 Actual Test
19강 UNIT 12. 라디오 방송 및 뉴스 보도
20강 Actual Test</t>
  </si>
  <si>
    <t xml:space="preserve">1. 기본 유형정리부터 실전 문제풀이까지 한 번에 정리하고 싶은 분
 Part 3, 4 新유형 대비 전략과 스킬로 고득점을 달성하려는 분
 LC 스크립트의 전반적인 내용은 들리는데, 정답 찾기가 어려운 분
</t>
  </si>
  <si>
    <t>[신토익] 파고다 올인원 토익 Builder RC</t>
  </si>
  <si>
    <t>올인원 토익 Builder RC (Pagoda Books)</t>
  </si>
  <si>
    <t>1강 UNIT 01. 문장 구조/UNIT 02. 동사의 시제
2강 Actual Test
3강 NIT 03. 명사 및 동사
4강 Actual Test
5강 UNIT 04. 대명사 및 수량사 
6강 Actual Test
7강 UNIT 05. 형용사 및 부사 
8강 Actual Test
9강 UNIT 06. 전치사 
10강 Actual Test
11강 UNIT 07. 분사 및 수동태 
12강 Actual Test
13강 UNIT 08. 부정사/UNIT 09. 동명사 
14강 Actual Test
15강 UNIT 10. 접속사 
16강 Actual Test
17강 UNIT 11. 가정법/UNIT 12. 비교 및 도치 구문 
18강 Actual Test
19강 PART 7의 Actual test/Unit 04 편지, 이메일/Unit 10 문자대화문
20강 PART 7의 Actual test/Unit 12 다중지문</t>
  </si>
  <si>
    <t xml:space="preserve">1. 기본적 영어 문법 지식은 있지만 토익은 처음이신 분
新토익 시험 유형을 빠르고 정확하게 파악하고 싶은 분
토익 기초 문법은 물론 토익 문제 유형, 실전 문제풀이까지   한 번에 정리하고 싶은 분
新 파트 6 및 파트 7 삼중 지문에 대한 전략과 스킬로    고득점을 달성하려는 분
</t>
  </si>
  <si>
    <t>[신토익] 파고다토익 700+ 실력완성 LC (1)</t>
  </si>
  <si>
    <t xml:space="preserve">파고다 신토익 실력 완성 LC </t>
  </si>
  <si>
    <t xml:space="preserve">1. 토익 문제 패턴과 출제 원리를 파악할 수 있다.
</t>
  </si>
  <si>
    <t xml:space="preserve">1. [Part1] 시제와 태 
2. [Part1] 인물 사진 
3. [Part1] 사물/풍경 사진 
4. [Part1] Review Test 
5. [Part2] 의문사 의문문1 Who/When/Where
6. [Part2] 의문사 의문문2 Why/What/How 
7. [Part2] 일반/부정/부가/간접 의문문 
8. [Part2] 선택의문문/평서문/제안•제공•요청 의문문 
9. [Part2] Review Test 
10. [Part3] PART 3 문제 유형 
11. [Part3] 회사 생활 
</t>
  </si>
  <si>
    <t xml:space="preserve">1. 기본 유형정리부터 실전 문제풀이까지 한 번에 정리하고 싶은 분
2. Part 3, 4 新유형 대비 전략과 스킬로 고득점을 달성하려는 분
3. LC 스크립트의 전반적인 내용은 들리는데, 정답 찾기가 어려운 분
</t>
  </si>
  <si>
    <t>[신토익] 파고다토익 700+ 실력완성 LC (2)</t>
  </si>
  <si>
    <t xml:space="preserve">1. [Part3] 공공 장소/서비스 기관     
2. [Part3] 일상생활     
3. [Part3] Review Test     
4. [Part4] PART 4 문제 유형     
5. [Part4] 전화/녹음 메시지     
6. [Part4] 공지•안내     
7. [Part4] 인물 소개/연설     
8. [Part4] 방송•보도/광고     
9. [Part4] Review Test     
10. Actual Test (1)     
11. Actual Test (2)
</t>
  </si>
  <si>
    <t>[신토익] 파고다토익 700+ 실력완성 RC (1)</t>
  </si>
  <si>
    <t xml:space="preserve">파고다 신토익 실력 완성 RC </t>
  </si>
  <si>
    <t xml:space="preserve">1. [Part5] 명사  
2. [Part5] 형용사    
3. [Part5] 부사    
4. [Part5] 대명사     
5. [Part5] 전치사     
6. [Part5] 동사의 형태와 수 일치    
7. [Part5] 태    
8. [Part5] 시제    
9. [Part5] 동명사    
10. [Part5] to부정사    
11. [Part5] 분사    
12. [Part5] 부사절접속사    
13. [Part5] 명사절접속사 / 복합관계사     
14. [Part5] 형용사절접속사     
15. [Part5] 비교/가정법/도치     
16. [Part6] 실전연습 (1)     
</t>
  </si>
  <si>
    <t xml:space="preserve">1. 기본적 영어 문법 지식은 있지만 토익은 처음이신 분
2. 新토익 시험 유형을 빠르고 정확하게 파악하고 싶은 분
3. 토익 기초 문법은 물론 토익 문제 유형, 실전 문제풀이까지   한 번에 정리하고 싶은 분
新 파트 6 및 파트 7 삼중 지문에 대한 전략과 스킬로    고득점을 달성하려는 분
</t>
  </si>
  <si>
    <t>[신토익] 파고다토익 700+ 실력완성 RC (2)</t>
  </si>
  <si>
    <t xml:space="preserve">1. [Part6] 실전연습 (2)    
2. [Part6] 실전연습 (3)     
3. [Part6] 실전연습 (4)    
4. [Part6] 실전연습 (5)     
5. [Part7] 문자 대화 / 화자 의도    
6. [Part7] 편지/이메일     
7. [Part7] 광고    
8. [Part7] 공지/회람     
9. [Part7] 기사     
10. [Part7] 양식     
11. [Part7] 이중 지문    
12. [Part7] 삼중 지문    
13. [Voca] 동사 어휘    
14. [Voca] 명사 어휘    
15. [Voca] 형용사/부사 어휘
</t>
  </si>
  <si>
    <t xml:space="preserve">1. 기본적 영어 문법 지식은 있지만 토익은 처음 학습하는 학습자
2. 新토익 시험 유형을 빠르고 정확하게 파악하고 싶은 분
3. 토익 기초 문법은 물론 토익 문제 유형, 실전 문제풀이까지  한 번에 정리하고 싶은 분
</t>
  </si>
  <si>
    <t>[신토익] 파고다토익 800+ 고득점 완성 LC (1)</t>
  </si>
  <si>
    <t xml:space="preserve">파고다 신토익 고득점 완성 LC 
</t>
  </si>
  <si>
    <t xml:space="preserve">1. [Part1] Unit 01 1인 사진 p.20-31  샘플강의 
2. [Part1] Unit 02 2인 이상 사진 p.32-41 
3. [Part1] Unit 03 사물/풍경 사진 p.42-49 
4. [Part1] Review Test p.50-52 
5. [Part2] Unit 04 의문사 의문문 p.56-67 
6. [Part2] Unit 05 일반/부정/부가의문문 p.68-75 
7. [Part2] Unit 06 간접/ 제안•제공•요청의문문 p.76-83 
8. [Part2] Unit 07 선택의문문/평서문 p.84-91 
9. [Part2] Review Test p.92-93 
10. [Part3] Unit 08 PART 3 문제 유형 p.96-107 
11. [Part3] Unit 09 주제•목적/정체/장소 p.108-117
12. [Part3] Unit 10 세부사항 문제1 p.118-125 
</t>
  </si>
  <si>
    <t xml:space="preserve">1. 新토익 유형을 누구보다 빠르게 파악하여 나만의 전략을 정리하고 싶은 분
2. 기존 토익에 너무 익숙해서 그래프와 도표가 나오는 새로운 복합 유형에 자신 없으신 분
</t>
  </si>
  <si>
    <t>[신토익] 파고다토익 800+ 고득점 완성 LC (2)</t>
  </si>
  <si>
    <t xml:space="preserve">1. [Part3] Unit 11 세부사항 문제2 p.126-133    
2. [Part3] Unit 12 회사 생활 p.134-141    
3. [Part3] Unit 13 일상생활 p.142-149    
4. [Part3] Review Test p.150-153    
5. [Part4] PART 4 문제 유형 p.156-165    
6. [Part4] Unit 15 전화/녹음 메시지 p.166-173    
7. [Part4] Unit 16 공지•안내/회의 p.174-181    
8. [Part4] Unit 17 인물 소개/연설 p.182-189    
9. [Part4] Unit 18 방송/광고 p.190-197    
10. [Part4] Review Test p.198-200    
11. Actual Test PART 1, 3 p.204-207, p.209-212    
12. Actual Test PART 2, 4 p.208, p.213-215
</t>
  </si>
  <si>
    <t>[신토익] 파고다토익 800+ 고득점완성 RC (1)</t>
  </si>
  <si>
    <t xml:space="preserve">파고다 신토익 고득점 완성 RC </t>
  </si>
  <si>
    <t xml:space="preserve">1. 파트별, 이론별 핵심을 흡수하여 토익 문제 패턴과 출제 원리를 파악할 수 있다.
</t>
  </si>
  <si>
    <t xml:space="preserve">1. [Part 5] 문장 구조 / 수 일치 
2. [Part5] 동사 시제
3. [Part5] 동사 태  
4. [Part5] 명사    
5. [Part5] 형용사      
6. [Part5] 부사 
7. [Part5] 대명사     
8. [Part5] 전치사 
9. [Part5] 명사절 접속사     
10. [Part5] 형용사절 접속사 
11. [Part5] 부사절 접속사 
12. [Part5] To 부정사, 동명사     
13. [Part5] 분사
14. [Part5] 비교, 가정법, 도치    
15. [Part5] 문장 삽입 
16. [Part6] 특정 지시
</t>
  </si>
  <si>
    <t xml:space="preserve">1. 기존 토익 + 新토익에 대한 빠른 파악을 원하시는 분
2. 토익에 대한 노하우와 전략을 학습하고 빠른 고득점을  원하시는 분
</t>
  </si>
  <si>
    <t>[신토익] 파고다토익 800+ 고득점완성 RC (2)</t>
  </si>
  <si>
    <t xml:space="preserve">1. [Part 6] 동사 시제     
2. [Part 6] 연결 어구     
3. [Part 7] 문자 대화/화자 의도     
4. [Part 7] 편지 / 이메일     
5. [Part 7] 문장 삽입     
6. [Part 7] 광고     
7. [Part 7] 공지/회람/양식     
8. [Part 7] 기사/안내문     
9. [Part 7] 이중지문     
10. [Part 7] 삼중지문     
11. [Part 7] 동사어휘     
12. [Part 7] 명사어휘     
13. [Part 7] 형용사 어휘     
14. [Part 7] 부사 어휘     
15. [Actual Test] Part 5 &amp; 6    
16. [Actual Test] Part 7
</t>
  </si>
  <si>
    <t>[신토익] 파고다토익 900+ 적중실전 LC</t>
  </si>
  <si>
    <t>파고다 신토익 적중 실전 LC vol.1</t>
  </si>
  <si>
    <t xml:space="preserve">1. 新토익 LC 新유형을 파악할 수 있다.
2. 오답률 높은 고난도 문제에 대한 약점을 보안할 수 있다.
</t>
  </si>
  <si>
    <t xml:space="preserve">1. [Test1] Part1, Part2 
2. [Test1] Part3, Part4 
3. [Test1] Part3, Part4 新유형  샘플강의 
4. [Test2] Part1, Part2 
5. [Test2] Part3, Part4 
6. [Test2] Part3, Part4 新유형 
7. [Test3] Part1, Part2 
8. [Test3] Part3, Part4
9. [Test3] Part3, Part4 新유형
10. [Test4] Part1, Part2 
11. [Test4] Part3, Part4
12. [Test4] Part3, Part4 新유형
13. [Test5] Part1, Part2
14. [Test5] Part3, Part4 
15. [Test5] Part3, Part4 新유형 
</t>
  </si>
  <si>
    <t xml:space="preserve">1. 토익 900점 이상 혹은 만점을 목표로 하는 학습자
2. 新토익 新유형을 빠르고 정확하게 적응하고자 하는 기존 토익커
3. 헷갈리기 쉬운 문제에 대한 오답률을 낮추고고득점을 목표로 하는 
  학습자
4. 문제풀이를 통해 실전감각을 기르고자 하는 학습자
</t>
  </si>
  <si>
    <t>[신토익] 파고다토익 900+ 적중실전 RC</t>
  </si>
  <si>
    <t>파고다 신토익 적중 실전 RC vol.1</t>
  </si>
  <si>
    <t xml:space="preserve">1. 新토익 RC 新유형을 파악할 수 있다.
2. 오답률 높은 고난도 문제에 대한 약점을 보안할 수 있다.
</t>
  </si>
  <si>
    <t xml:space="preserve">1. [Test1] Part5: 101 - 115, Part6: 131 – 138 
2. [Test1] Part5: 116 - 130, Part6: 139 - 146 
3. [Test1] Part7 
4. [Test2] Part5: 101 - 115, Part6: 131 – 138 
5. [Test2] Part5: 116 - 130, Part6: 139 - 146 
6. [Test2] Part7
7. [Test3] Part5: 101 - 115, Part6: 131 – 138 
8. [Test3] Part5: 116 - 130, Part6: 139 – 146
9. [Test3] Part7 
10. [Test4] Part5: 101 - 115, Part6: 131 – 138
11. [Test4] Part5: 116 - 130, Part6: 139 – 146
12. [Test4] Part7
13. [Test5] Part5: 101 - 115, Part6: 131 – 138
14. [Test5] Part5: 116 - 130, Part6: 139 - 146 
15. [Test5] Part7 
</t>
  </si>
  <si>
    <t>NEW 토익스피킹 LV.6 3주 완성</t>
  </si>
  <si>
    <t>1. 최단 기간에 토익스피킹에 대한 감을 잡고 실전 대비를 할 수 있다.
2. 토익스피킹이 쉽게 느껴지는 Speaking 실력을 상승시킬 수 있다.</t>
  </si>
  <si>
    <t>0. 오리엔테이션 
1. Part 1 - (1) 유형 분석    
2. Part 1 - (2) 실전 풀이   
3. Part 2 - (1) 유형 분석    
4. Part 2 - (2) 실전 풀이    
5. Part 3 - (1) 유형 분석    
6. Part 3 - (2) 실전 풀이    
7. Part 4 - (1) 유형 분석    
8. Part 4 - (2) 실전 풀이    
9. Part 5 - (1) 유형 분석 &amp; 실전 풀이    
10. Part 5 - (2) 유형 분석 &amp; 실전 풀이    
11. Part 6 - (1) 유형 분석    
12. Part 6 - (2) 실전 풀이    
13. Actual Test 01    
14. Actual Test 02    
15. 총정리 및 파트별 TIP &amp; 최근 출제 경향</t>
  </si>
  <si>
    <t xml:space="preserve">1. 입문에서 실전 대비까지 속성으로 완벽 학습이 목표인 분
2. 기본적인 회화 문장 만드는 연습이 필요하신 분
</t>
  </si>
  <si>
    <t>NEW 토플 80 PLUS Listening</t>
  </si>
  <si>
    <t>PAGODA TOEFL 80+ Listening</t>
  </si>
  <si>
    <t xml:space="preserve">1. 문제풀이와 해설, 보카, 배경지식, 그리고 최신후기까지 학습하고, 토플에 빈출하는 시대적 배경, 학문, 지식배경등을 한번에 학습할 수 있다.
</t>
  </si>
  <si>
    <t xml:space="preserve">0강. 오리엔테이션
1강. Lesson 01. Note-taking &amp; Shadowing 비법    
2강. Lesson 02. Main Idea – Conversation     
3강. Lesson 03. Main Idea – Lecture 1    
4강. Lesson 04. Main Idea – Lecture 2     
5강. Lesson 05. Detail – Conversation     
6강. Lesson 06. Detail – Lecture 1     
7강. Lesson 07. Detail – Lecture 2     
8강. Lesson 08. Organization – Lecture 1     
9강. Lesson 09. Organization – Lecture 2     
10강. Lesson 10. Inference – Conversation     
11강. Lesson 11. Inference – Lecture 1   
12강. Lesson 12. Inference – Lecture 2     
13강. Lesson 13. Attitude – Conversation     
14강. Lesson 14. Attitude – Lecture 1     
15강. Lesson 15. Attitude – Lecture 2     
16강. Lesson 16. Function – Conversation     
17강. Lesson 17. Function – Lecture 1    
18강. Lesson 18. Function – Lecture 2     
19강. Lesson 19. Actual Test 1     
20강. Lesson 20. Actual Test 2 </t>
  </si>
  <si>
    <t xml:space="preserve">1. 초급~고급 토플 LC를 체계적으로 학습하고싶은 자
2. 체계적인 노트 테이킹 실력을 쌓고 싶으신 분
3. 중급 이상 단계의 영어 청취의 실력을 쌓고 싶으신 분
4. 미국대학강의와 같이 전문성있는 주제를 학습하고 싶은 분
5. 교환학생, 어학연수, 유학을 준비 중이신 분
6. 토플 LC 80+ 목표자, 토플 LC를 유형별로 좀더
체계적으로 학습하고싶은 분
</t>
  </si>
  <si>
    <t>NEW 토플 80 PLUS Speaking</t>
  </si>
  <si>
    <t>PAGODA TOEFL 80+ Speaking</t>
  </si>
  <si>
    <t>1. 머리 속 떠오른 아이디어와 주제를 문장으로 자유롭게 말 할 수 있다.
2. 토플 시험 문제 유형에 맞는 주제와 템플릿을 자유자제로 활용하여 말할 수 있다.
3. 스피킹 영역에서 빠질 수 없는 발음, 상황 대처법까지 터득할 수 있다.</t>
  </si>
  <si>
    <t>0강. 오리엔테이션
1강. Lesson 01. 독립형 문제 접근    
2강. Lesson 02. 독립형 유형기본 &amp; 변형 문제 (Type 1,2)    
3강. Lesson 03. 독립형 비교 &amp; 장.단점 문제 (Type 3,4)    
4강. Lesson 04. 독립형 동의 &amp; 당위적 명제 문제 (Type 5,6)    
5강. Lesson 05. 독립형 선호 문제 (Type 7)    
6강. Lesson 06. 독립형 A, B, or C 선택 문제 (Type 8)    
7강. Lesson 07. 독립형 조언 문제 (Type 9)    
8강. Lesson 08. 독립형 스토리텔링 문제 (Type 10)    
9강. Lesson 09. 독립형 조커 표현 특강    
10강. Lesson 10. 통합형 Task 5 접근  
11강. Lesson 11. 통합형 Task 5 해결책 및 선호 의견     
12강. Lesson 12. 통합형 Task 5 고난이도 문제     
13강. Lesson 13. 통합형 Task 3 접근    
14강. Lesson 14. 통합형 Task 3 대화듣기    
15강. Lesson 15. 통합형 Task 3 심화 문제    
16강. Lesson 16. 통합형 Task 4 접근    
17강. Lesson 17. 통합형 Task 4 강의 듣기 1    
18강. Lesson 18. 통합형 Task 4 강의 듣기 2    
19강. Lesson 19. 통합형 Task 4 심화 문제     
20강. Lesson 20. 통합형 Task 6 접근    
21강. Lesson 21. 통합형 Task 6 부 주제    
22강. Lesson 22. 통합형 Task 6 심화문제</t>
  </si>
  <si>
    <t xml:space="preserve">1. 토플스피킹의 유형을 완벽히 정복하고자 하는 학습자
2. 본인의 speaking skill을 토대로 수준을 향상시키길
원하는 학습자
3. 최신 경향 문제를 한 눈에 파악하고 싶은 학습자
4. 토플 시험에 대한 걱정과 두려움을 없애고
쉽고 간단하게 공부하고 싶은 학습자
</t>
  </si>
  <si>
    <t xml:space="preserve">NEW 토플 80 PLUS Writing </t>
  </si>
  <si>
    <t xml:space="preserve">PAGODA TOEFL 80+ Writing </t>
  </si>
  <si>
    <t xml:space="preserve">1. 주제별 꼭 필요한 템플릿을 엿볼 수 있다. 
2. 토플 라이팅에 꼭 필요한 노하우를 터득하여 쉽고 빠르게 영작 해 나갈 수 있다.
3. 머릿속에 떠오르는 아이디어를 자연스럽게 영작해 나갈 수 있다. </t>
  </si>
  <si>
    <t xml:space="preserve">0강. 오리엔테이션 (Orientation)    
1강. Lesson 01. 통합형이란?    
2강. Lesson 02. 통합형 Note-Taking Skills (RC)   
3강. Lesson 03. 통합형 Note-Taking Skills (LC)    
4강. Lesson 04. 통합형 Summary Skills (Template)    
5강. Lesson 05. 통합형 Summary Skills (RC)    
6강. Lesson 06. 통합형 Summary Skills (LC)    
7강. Lesson 07. 통합형 Summary Skills (인정, but 반박)    
8강. Lesson 08. 통합형 Problem Solution Type    
9강. Lesson 09. 통합형 FINAL TEST     
10강. Lesson 10. 독립형이란?    
11강. Lesson 11. 독립형 논리잡기    
12강. Lesson 12. 독립형 브레인스토밍    
13강. Lesson 13. 독립형 에세이 구조     
14강. Lesson 14. 독립형 본문의 핵    
15강. Lesson 15. 독립형 본문 늘리기 (1)    
16강. Lesson 16. 독립형 본문 늘리기 (2)    
17강. Lesson 17. 독립형 본문 늘리기 (3)    
18강. Lesson 18. 독립형 FINAL TEST   </t>
  </si>
  <si>
    <t xml:space="preserve">1. 토플 80점, 라이팅 20점 이상을 목표로 하는 자
2. 라이팅을 어렵게 느끼지 않고 핵심만 쉽고 빠르게
학습하고 싶은 자
3. 최신 경향 문제를 한 눈에 파악하고 싶은 학습자
4. 노하우와 템플릿만 모아 쉽고 간단하게 공부하고
싶은 학습자
</t>
  </si>
  <si>
    <t>OPIc IM2 보장</t>
  </si>
  <si>
    <t>1. 단기간에 오픽 IM2를 획득할 수 있도록 시험 유형과 답변 요령을 학습하여 말하기 능력을 향상시킨다.</t>
  </si>
  <si>
    <t xml:space="preserve">0. Orientaition
1. 자기소개
2. 거주지I 묘사 (집묘사/방묘사/동네묘사)
3. 거주지II 묘사 (번외 질문 콤보)
4. 영화보기
5. 공연/콘서트보기
6. 공원가기
7. 스포츠 관람
8. 집안일 거들기
9. 음악 감상하기
10. 걷기/조깅
11. 자전거
12. 수영
13. 헬스
14. 돌발문제 대비 (교통/날씨)
15. 돌발문제 대비 (건강/테크놀로지/휴대폰) 
16. 돌발문제 대비 (은행/도서관) 
17. Role-play I (Eva에게 직접 질문하기)
18. Role-play II (전화로 질문하기) 
19. Role-play III (대안 제시하기) 
20. 여행대비 I (국내/해외) 
21. 여행대비 II (집에서 보내는 휴가) </t>
  </si>
  <si>
    <t>1. 광범위한 오픽 설문 주제에 좌절해 시험 준비를 포기한 분
2. 오픽 시험 준비를 처음 시작해 어떻게 준비할 지 막막한 분
3. 영어 말하기가 익숙치 않아 입이 떨어지지 않는 분
4. 단기에 오픽 IM2를 받기 위해 필요한 내용만 학습하기 원하는 분
5. 오픽 준비를 통해 실제 영어 말하기 실력도 향상시키고 싶은 분</t>
  </si>
  <si>
    <t>내게는 특별한 new 토익을 부탁해 LC Actual Test</t>
  </si>
  <si>
    <t>신토익 모의고사만으로 700점 넘기</t>
  </si>
  <si>
    <t>1. 新 토익 LC 유형을 익혀 시험에 대비하여 750~800점 이상을 획득할 수 있다.
2. 실전 문제를 집중적으로 접하여 실전 감각을 익힐 수 있다.
3. 실전 모의고사 훈련으로 新토익 대비를 철저히 할 수 있다.</t>
  </si>
  <si>
    <t xml:space="preserve">1. Part 1 사진 묘사 1번~6번
2. Part 2 질문과 답변 7번~18번
3. Part 2 질문과 답변 19번~31번
4. Part 3 대화문 32번~40번
5. Part 3 대화문 41번~49번
6. Part 3 대화문 50번~61번
7. Part 3 대화문 62번~70번
8. Part 4 설명문 71번~79번
9. Part 4 설명문 80번~91번
10. Part 4 설명문 92번~100번
11. Part 1 사진 묘사 1번~6번
12. Part 2 질문과 답변 7번~18번
13. Part 2 질문과 답변 19번~31번
14. Part 3 대화문 32번~40번
15. Part 3 대화문 41번~49번
16. Part 3 대화문 50번~61번
17. Part 3 대화문 62번~70번
18. Part 4 설명문 71번~79번
19. Part 4 설명문 80번~91번
20. Part 4 설명문 92번~100번
</t>
  </si>
  <si>
    <t>1. 新토익을 준비하는 학습자
2. LC에 자신이 없어 집중적으로 준비하려는 학습자</t>
  </si>
  <si>
    <t>내게는 특별한 new 토익을 부탁해 LC Intensive</t>
  </si>
  <si>
    <t>TNT TOEIC Intensive Course</t>
  </si>
  <si>
    <t xml:space="preserve">1. 新 토익 LC 유형을 익혀 시험에 대비하여 700~750점 이상을 획득할 수 있다.
</t>
  </si>
  <si>
    <t xml:space="preserve">1. Daily Listening Practice
2. Daily Listening Practice
3. Daily Listening Practice
4. Daily Listening Practice
5. Daily Listening Practice
6. Daily Listening Practice
7. Daily Listening Practice
8. Daily Listening Practice
9. Daily Listening Practice
10. Daily Listening Practice
11. Daily Listening Practice
12. Daily Listening Practice
13. Daily Listening Practice
14. Daily Listening Practice
15. Daily Listening Practice
16. Daily Listening Practice
17. Daily Listening Practice
18. Daily Listening Practice
19. Actual Test
20. Actual Test
</t>
  </si>
  <si>
    <t xml:space="preserve">1. 新토익 LC 실전 예상 문제를 풀고 싶은 학습자
</t>
  </si>
  <si>
    <t>내게는 특별한 new 토익을 부탁해 RC Actual Test</t>
  </si>
  <si>
    <t>1. 新 토익 RC 유형을 익혀 시험에 대비하여 750~800점 이상을 획득할 수 있다.
2. 실전 문제를 집중적으로 접하여 실전 감각을 익힐 수 있다.
3. 실전 모의고사 훈련으로 新토익 대비를 철저히 할 수 있다.</t>
  </si>
  <si>
    <t xml:space="preserve">1. Part 5 단문 빈칸 채우기 101번~115번
2. Part 5 단문 빈칸 채우기 116번~130번
3. Part 6 장문 빈칸 채우기 131번~138번
4. Part 6 장문 빈칸 채우기 139번~146번
5. Part 7 독해 147번~152번
6. Part 7 독해 153번~161번
7. Part 7 독해 162번~171번
8. Part 7 독해 172번~180번
9. Part 7 독해 181번~190번
10. Part 7 독해 191번~200번
11. Part 5 단문 빈칸 채우기 101번~115번
12. Part 5 단문 빈칸 채우기 116번~130번
13. Part 6 장문 빈칸 채우기 131번~138번
14. Part 6 장문 빈칸 채우기 139번~146번
15. Part 7 독해 147번~152번
16. Part 7 독해 153번~161번
17. Part 7 독해 162번~171번
18. Part 7 독해 172번~180번
19. Part 7 독해 181번~190번
20. Part 7 독해 191번~200번
</t>
  </si>
  <si>
    <t>1. 新토익 RC 실전 예상 문제를 풀고 싶은 학습자</t>
  </si>
  <si>
    <t>내게는 특별한 new 토익을 부탁해 RC Intensive</t>
  </si>
  <si>
    <t xml:space="preserve">1. 新 토익 RC 유형을 익혀 시험에 대비하여 700~750점 이상을 획득할 수 있다.
</t>
  </si>
  <si>
    <t xml:space="preserve">1. 명사
2. 형용사
3. 부사
4. 문장의 형식과 동사의 종류
5. 명사 어휘 연습 / 복합 지문
6. 조동사와 여러 가지 타동사
7. 동사의 시제
8. 수동태
9. 대명사
10. 형용사 어휘 연습 / 복합 지문
11. 접속사
12. 분사 구문
13. 관계 대명사
14. ‘주격 관계 대명사 + be 동사'의 생략
15. 타동사 어휘 연습 / 복합 지문
16. 수량 형용사와 수 일치
17. 비교급과 최상급
18. 전치사
19. Actual Test (1)
20. Actual Test (2)
</t>
  </si>
  <si>
    <t xml:space="preserve">1. 토익 문법을 정리하고 싶은 학습자 
2. 新토익 RC 실전 예상 문제를 풀고 싶은 학습자
</t>
  </si>
  <si>
    <t>오픽 IH 보장</t>
  </si>
  <si>
    <t>1. 오픽 고득점 획득을 위해 필요한 세련된 표현과 어휘를 학습하여 오픽  IH~AL 레벨을 취득할 수 있다.</t>
  </si>
  <si>
    <t xml:space="preserve">1. 오리엔테이션       
2. 자기소개       
3. 거주지 대비       
4. 영화보기       
5. 공연/콘서트 보기       
6. 공원가기       
7. 음악감상하기       
8. 걷기/조깅       
9. 자전거/수영       
10. Role-Play:전화로 질문하기(단순질문)       
11. Role-Play:전화로 질문하기(문제해결/대안제시)       
12. 국내여행/해외여행       
13. 돌발문제(대중교통)       
14. 돌발문제(인터넷 서핑)       
15. 돌발문제(쇼핑/외식)       
16. 돌발문제(약속/신분증)  </t>
  </si>
  <si>
    <t>1. 오픽 고득점을 목표로 공부 하시는 분 ( IH~AL 레벨 목표)
2. 세련된 표현과 단어를 구사하고 싶으신 분
3. 단기에 오픽 IH를 받기 위해 필요한 내용만 학습하기 원하는 분
4. 오픽 준비를 통해 실제 영어 말하기 실력도 향상시키고 싶은 분
5. 오픽 고득점으로 차별화된 스펙을 원하시는 분</t>
  </si>
  <si>
    <t>오픽 돌발문제 완전정복</t>
  </si>
  <si>
    <t xml:space="preserve">1. OPIc IM ~ IH 등급 개정된 오픽 시험에서 빈출되고 있는 돌발문제의 주제를 더 많이 접해보고, 돌발문제에 대처하는 다양한 템플렛을 익혀서 보다 높은 점수를 달성할 수 있음 </t>
  </si>
  <si>
    <t xml:space="preserve">1. 오리엔테이션       
2. 명절 / Holiday       
3. 음식 / Food       
4. 가구 / Furniture       
5. 지리 / Geography       
6. 전화담소 / Talking on the phone       
7. 재활용 / Recycling       
8. 호텔 / Hotel       
9. 여가시간 / Free time       
10. 패션 / Fashion       
11. Role-Play 완전정복  </t>
  </si>
  <si>
    <t>1. 난이도 관련없이 돌발로 출제되는 문제 준비가 안되는 분 
2. 오픽시험 개정으로 달라진 다양한 주제의 돌발문제를 학습하고자 하는 분
3. 오픽 입문자이며 시험 개정 후 더욱 빈출되고 있는 돌발 문제에 철저히 대비하고 싶으신 분
4. 기본 오픽 주제에 대해서는 이해가 있지만 돌발문제 주제가 나올 때 마다 당황하시는 분
5. 오픽 고득점으로 차별화된 스펙을 원하시는 분</t>
  </si>
  <si>
    <t>토플 80 Plus Listening</t>
  </si>
  <si>
    <t xml:space="preserve">1. 체계적인 노트 테이킹 실력 쌓임 
2. 중급이상 단계로 영어 청취 실력 향상 
3. 긴 토플 리스닝 지문도 들어야 꼭 할 부분을 구분해서 듣는 노하우 </t>
  </si>
  <si>
    <t xml:space="preserve">1. Orientation       
2. Note-taking+ Shadowing       
3. MainIdea (Conversation)       
4. Main Idea (Lecture1)       
5. Main Idea (Lecture2)       
6. Detail (Conversation)       
7. Detail (Lecture1)       
8. Detail (Lecture2)       
9. Organization (Lecture1)       
10. Organization (Lecture2)       
11. Inference (Conversation)       
12. Inference (Lecture1)       
13. Inference (Lecture2)       
14. Attitude (Conversation)       
15. Attitude (Lecture1)       
16. Attitude (Lecture2)       
17. Function (Conversation)       
18. Function (Lecture1)       
19. Function (Lecture2)       
20. Actual Test (ActualTest 1)       
21. Actual Test (Actual Test 2)  </t>
  </si>
  <si>
    <t xml:space="preserve">1. 초급 ~ 고급 토플 학습하시는 분
2.체계적인 노트 테이킹 실력을 쌓고 싶으신 분
3.중급 이상 단계의 영어 청취의 실력을 쌓고 싶으신 분
4.미국 대학 강의와 같이 전문성있는 주제를 학습하고싶으신 분
5.교환학생, 어학연수, 유학을 준비 중이신 분
</t>
  </si>
  <si>
    <t>토플 80 Plus Reading</t>
  </si>
  <si>
    <t>1. 단순히 수법을 익히는 것이 아닌 실력 향상 
2. 단기간 토플 80점 완성
3. 다양한 지문 및 배경지식 학습으로 토플 실전력 향상 / 자신감 업그레이드</t>
  </si>
  <si>
    <t xml:space="preserve">1. Orientation       
2. Vocabulary ①       
3. Vocabulary ②       
4. Reference ①       
5. Reference ②       
6. Sentence Simplification ①       
7. Sentence Simplification ②       
8. Detailed Question ①       
9. Detailed Question ②       
10. Inference ①       
11. Inference ②       
12. Rhetorical Purpose ①       
13. Rhetorical Purpose ②       
14. Insertion ①       
15. Insertion ②       
16. Prose Summary ①       
17. Prose Summary ②       
18. Categorization ①       
19. Categorization ②       
20. Actual Test Ⅰ       
21. Actual Test II  </t>
  </si>
  <si>
    <t xml:space="preserve">1. TOEFL 입문 단계를 학습하신 분
2.영어 실력은 있으나 토플 시험에 대학 사전 지식부족하신 분
3.토플 80점 이상을 목표로 하는 학생들과 직장인
4.유형 파악으로 빠른 시간 내에 토플 점수를 올리고 싶은 분
</t>
  </si>
  <si>
    <t>토플 80 Plus Speaking</t>
  </si>
  <si>
    <t xml:space="preserve">1. 기본에서 고급 답변으로 스피 킹 퀄리티 업그레이드.
2. 일단 말하고 보게 되는 자신감 업그레이드
3. 꼭 필요한 스킬들을 채워서 유형별 접근법에 대비, 어떠한 상황에도 당황하지 않고 대처가능한 답변능력 상승. </t>
  </si>
  <si>
    <t xml:space="preserve">1. Orientation       
2. TASK 1(Personal Preference (1))       
3. TASK 1(Personal Preference (2))       
4. TASK 1(Personal Preference (3))       
5. TASK 3 Campus Situation(Situational Fit and Explain (1))       
6. TASK 3 Campus Situation(Situational Fit and Explain (2))       
7. TASK 3 Campus Situation(Situational Fit and Explain (3))       
8. TASK 6 Class Lecture(Summary (1))       
9. TASK 6 Class Lecture(Summary (2))       
10. TASK 6 Class Lecture(Summary (3))       
11. Review 1(task 1, 3, 6)       
12. TASK 2(Paired Choice (1))       
13. TASK 2(Paired Choice (2))       
14. TASK 2(Paired Choice (3))       
15. TASK 4(ClassLecture(General/Specific (1))       
16. TASK 4(Class Lecture(General/Specific (2))       
17. TASK 4(Class Lecture(General/Specific (3))       
18. TASK 5(Problem/Solution (1))       
19. TASK 5(Problem/Solution (2))       
20. TASK 5(Problem/Solution (3))       
21. Review 2(task 2, 4, 5)  
</t>
  </si>
  <si>
    <t xml:space="preserve">1. 토플스피킹의 유형을 완벽 정복하고자 하는 하는 분
2.본인의 speaking skills을 토대로 조리 있게 표현하여고득점을 얻고자 하는 분
3.시험에 대한 기본 이상의 실력을 가지고 중급 이상으로 업그레이드를 원하는 분
4.단기간에 고급으로 수준을 향상시키길 원하는 분 
</t>
  </si>
  <si>
    <t>토플 80 Plus Writing</t>
  </si>
  <si>
    <t>1. 토플 라이팅 점수 정체기에서 벗어나 고득점을 획득 가능
2. 교환학생이나 유학생활에서 실제로 사용하는 표현들을 익히기
3. 학생들이 자주 반복하는 실수 하지 않기
4. 문법 실력과 다양한 어휘 표현을 익혀 실제 문제풀이에 적용하기</t>
  </si>
  <si>
    <t xml:space="preserve">1. Orientaion       
2. Diagnostic Test       
3. Note-taking Skills       
4. Composing Introduction       
5. Summarizing Reading Arguments       
6. Summarizing Listening Arguments       
7. Counterargument       
8. Partial Refutation       
9. Separate Opinion       
10. Problem - Solution       
11. Final Test       
12. Diagnostic Test       
13. Logical Thinking       
14. Developing an Essay       
15. Brainstorming(1) ？ Question Types       
16. Brainstorming(2) ？ Supporting Details       
17. Introduction &amp; Conclusion       
18. Body Paragraphs       
19. How to Expand the Body       
20. Single Topic Essays       
21. Final Test  </t>
  </si>
  <si>
    <t xml:space="preserve">1. 토플 Writing을 처음 시작하거나 단기간에 목표점수를 받고싶은 분
2.토플 Writing 점수가 안 올라 막막하신 분
3.토플 고득점 전략이 필요하신 분
</t>
  </si>
  <si>
    <t>토플 라이팅 5일 5점 Up</t>
  </si>
  <si>
    <t>1. 혼자 하면 17점 같이 하면 22 점. 5일에 5점 UP!
2. 무엇을 외우건, 그것이 답이다. 무조건 써먹을 수 있는 뼈대 있는 답변 영작가능.</t>
  </si>
  <si>
    <t xml:space="preserve">1. Orientation       
2. 환경 (the environment)       
3. Stress       
4. Steve Jobs       
5. Today vs. The Past       
6. Technology + Historical Figures  </t>
  </si>
  <si>
    <t xml:space="preserve">1. 단기간에 토플 점수를 받아야 하는 분 
2.영작이 잘 안 되는 분 
3.영작 내용 아이디어가 부족하신 분 </t>
  </si>
  <si>
    <t xml:space="preserve">1. 각 LC 신토익 유형을 쉽게 풀 수 있다. 
2. LC 실전 문제에 쉽게 접근할 수 있다. 
3. 진짜 듣고 풀 수 있는 힘을 길을 수 있다.  </t>
  </si>
  <si>
    <t xml:space="preserve">1. 각 RC 신토익 유형을 쉽게 풀 수 있다. 
2. RC 실전 문제에 쉽게 접근할 수 있다. 
3. 진짜 쉽게 문제를 풀 수 있는 힘을 길을 수 있다.  </t>
  </si>
  <si>
    <t xml:space="preserve">1. 2016년 5월부터 새롭게 추가된 문제 유형의 풀이법을 익히고 실제 시험에 활용 할 수 있다.
2. 단기간에 실전 모의고사를 통한 집중 훈련을 통해 新TOEIC 출제 경향을 파악하고 실전에 대비할 수 있다.
3. 실제 시행되는 新토익 시험에서 800점 이상의 고득점에 도달할 수 있다. </t>
  </si>
  <si>
    <t xml:space="preserve">1. 신토익 실전대비를 확실히 하고자 하는 학습자
2. 모의고사를 통해 최신 실전문제 위주로 신토익 LC 출제 경향을 익히고자 하는 학습자 
3. 독학으로 실전문제를 풀어도 점수가 오르지 않아 제대로 된 실전 문제풀이 강의가 절실한 학습자 </t>
  </si>
  <si>
    <t xml:space="preserve">1. 신토익 실전대비를 확실히 하고자 하는 학습자
2. 모의고사를 통해 최신 실전문제 위주로 신토익 RC 출제 경향을 익히고자 하는 학습자 
3. 독학으로 실전문제를 풀어도 점수가 오르지 않아 제대로 된 실전 문제풀이 강의가 절실한 학습자 </t>
  </si>
  <si>
    <t xml:space="preserve">1. 일본 출장 및 일본과의 거래 시 일본인과의 원활한 비즈니스 회화를 마스터한다.
2. 우리나라와는 다른 일본의 비즈니스 문화를 학습할 수 있다.
3. 일본의 경어 표현 (존경, 겸양)을 확실히 익힐 수 있다.
</t>
  </si>
  <si>
    <t>1. 첫인사
2. 상사 소개
3. 일정 협의
4. 호텔 안내
5. 마중
6. 회사 소개 1
7. 회사 소개 2
8. 이동
9. 공장 견학 1
10. 공장 견학 2
11. 안내 1 (명동)
12. 안내 2 (경복궁)
13. 접대 (식사)
14. 접대 (일본식 술집)
15. 전화 응대 (부재중)
16. 전화 응대 (통화 중)
17. 전화 응대 (연결하기)
18. 전화 응대 (문제 발생)
19. 문의 (자료 청구)
20. 문의 (회사 방문)</t>
  </si>
  <si>
    <t>1. 대일 무역 종사자 및 일본계 기업 근무자, 일본에 취업을 앞두고 있는 학습자
2. 일본어 초중급 수준의 독해력과 청취력을 배양하고자 하는 학습자
3. 일본어 경어를 보다 깊이 이해하고자 하는 학습자</t>
  </si>
  <si>
    <t>1. 일본인의 정서를 고려하여 정확한 비즈니스 이메일 작성을 할 수 있다.
2. 우리나라와는 다른 일본의 비즈니스 문화를 학습할 수 있다.
3. 일본의 경어 표현 (존경, 겸양)을 확실히 익힐 수 있다.</t>
  </si>
  <si>
    <t>1. 신규 거래 제의 (1)
2. 신규 거래 제의 (2)
3. 신규 거래 승낙 (1)
4. 신규 거래 승낙 (2)
5. 주문하기 (1)
6. 주문하기 (2)
7. 가격 변경 교섭 (1)
8. 가격 변경 교섭 (2)
9. 지불 청구 (1)
10. 지불 청구 (2)
11. 납기 지연에 대한 항의 (1)
12. 납기 지연에 대한 항의 (2)
13. 품절 통지 (1)
14. 품절 통지 (2)
15. 사양서, 견본 송부 의뢰 (1)
16. 사양서, 견본 송부 의뢰 (2)
17. 특허권 사용 허가 신청 (1)
18. 특허권 사용 허가 신청 (2)
19. 도착품 수량 부족 문의 (1)
20. 도착품 수량 부족 문의 (2)</t>
  </si>
  <si>
    <t>1. 대일 무역 종사자 및 일본계 기업 근무자, 일본에 취업을 앞두고 있는 학습자
2. 일본어 고급 독해력과 문서 작성 능력을 배양하고자 하는 학습자
3. 일본어 경어를 보다 깊이 이해하고자 하는 학습자</t>
  </si>
  <si>
    <t>1. 대일무역을 주로 하는 비즈니스맨, IT 업계 직원 및 무역상사 종사자
2. 비즈니스 일본어 실력을 다지고자 하는 중급 이상의 학습자
3. 고급 비즈니스 문서 작성 능력을 배앙하고자 하는 학습자</t>
  </si>
  <si>
    <t>1. Biz 일본어 스킬업 - 비즈니스 전화1
2. Biz 일본어 스킬업 - 비즈니스 전화2
3. Biz 일본어 스킬업 - 비즈니스 이메일
4. Biz 일본어 스킬업 - 협상회의
5. Biz 일본어 스킬업 - 의견조율
6. Biz 일본어 스킬업 - 거래처 방문
7. Biz 일본어 스킬업 - 마케팅 회의
8. Biz 일본어 스킬업 - 전시회에서
9. Biz 일본어 스킬업 - 비즈니스 문서 작성1
10. Biz 일본어 스킬업 - 비즈니스 문서 작성2
11. 손님 접대 - 마중·배웅하기
12. 손님 접대 - 대화하기
13. 손님 접대 - 식사 대접
14. 손님 접대 - 술 대접
15. 손님 접대 - 쇼핑 안내
16. 손님 접대 - 관광 안내
17. 손님 접대 - 골프, 카지노
18. 일본 출장 - 공항에서
19. 일본 출장 - 호텔에서 
20. 일본 출장 - 고객사 방문, 컨퍼런스 참석</t>
  </si>
  <si>
    <t>1. 일본 출장 및 일본과의 거래 시 일본인과의 원활한 비즈니스 회화를 마스터한다.
2. 우리나라와는 다른 일본의 비즈니스 문화를 학습할 수 있다.
3. 일본의 경어 표현 (존경, 겸양)을 확실히 익힐 수 있다.</t>
  </si>
  <si>
    <t>1. 출장 통지
2. 도착 인사
3. 신규 거래 신청 1
4. 신규 거래 신청 2
5. 신규 거래 신청 3
6. 판권 의뢰
7. 상품 설명
8. 상담 착수
9. 가격 교섭
10. 납품
11. 상담 성립
12. 교섭 착수
13. 재검토
14. 타협
15. 계약
16. 불량 상품
17. 물품 착오
18. 파손
19. 실언
20. 고객 센터</t>
  </si>
  <si>
    <t>1. 대일 무역 종사자 및 일본계 기업 근무자, 일본에 취업을 앞두고 있는 학습자
2. 일본어 중급 수준의 독해력과 청취력을 배양하고자 하는 학습자
3. 일본어 경어를 보다 깊이 이해하고자 하는 학습자</t>
  </si>
  <si>
    <t>일본어문법/작문</t>
  </si>
  <si>
    <t>일본어 상용한자 기초 마스터</t>
  </si>
  <si>
    <t xml:space="preserve">1. 일본어 상용한자 440자를 마스터합니다.
2. JLPT, JPT 등 각종 일본어 시험에 대비합니다. </t>
  </si>
  <si>
    <t xml:space="preserve">1. 水, 木, 金, 土 외
2. 大, 中, 手, 足 외
3. 天, 林, 貝, 花 외
4. 玉, 音, 春, 秋 외
5. 親, 友, 前, 後 외
6. 牛, 馬, 魚, 鳥 외
7. 室, 作, 計, 算 외
8. 走, 行, 市, 場 외
9. 首, 長, 引, 線 외
10. 元, 太, 谷, 星 외
11. 思, 活, 間, 知 외
12. 重, 落, 期, 待 외
13. 流, 身, 急, 投 외
14. 感, 動, 商, 仕 외
15. 路, 究, 相, 談 외
16. 使, 命, 酒, 屋 외
17. 起, 油, 波, 想 외
18. 植, 濃, 柱, 洋 외
19. 銀, 界, 表, 他 외
20. 守, 調, 度, 倍 외
</t>
  </si>
  <si>
    <t xml:space="preserve">1. 일본어 한자와 문자·어휘 실력을 쌓고자 하는 초급 학습자
2. JLPT 등 일본어 시험을 체계적으로 준비하는 학습자
</t>
  </si>
  <si>
    <t>회화가 강해지는 감정표현 일본어</t>
  </si>
  <si>
    <t>1. ‘좋아하다, 싫어하다, 기쁘다, 우울하다’ 등과 같은 자신의 기분과 감정에 충실한 일본어 회화 표현을 배울 수 있습니다.
2. 틀에 박힌 표현 습득에서 벗어나, 실제 일본인과 부딪히며 소통할 수 있는 대화법을 배울 수 있습니다.
3. 초급~초중급 수준의 생생한 일상회화와 함께, 정중체와 보통체 등 다양한 어체에 익숙해질 수 있습니다.</t>
  </si>
  <si>
    <t xml:space="preserve">1. 좋아하다 
2. 싫어하다 
3. 기쁘다
4. 아쉽다 
5. 재미있다, 즐겁다
6. 지루하다, 지겹다 
7. 힘이 나다, 지치다 
8. 부럽다, 질투가 나다 
9. 부끄럽다
10. 긴장이 되다 
11. 놀라다 
12. 원하다, 갖고 싶다
13. 축하하다, 격려하다
14. 감사하다 
15. 안심하다, 걱정하다 
16. 배부르다, 배고프다
17. 흥미가 있다
18. 화나다  
19. 우울하다, 짜증이 나다
20. 무섭다 
</t>
  </si>
  <si>
    <t>일본어 기초 이상 학습자초급 수준에서 현지인과 충분한 커뮤니케이션을 추구하는 학습자</t>
  </si>
  <si>
    <t>DIY! 내가 만드는 일본어 회화</t>
  </si>
  <si>
    <t>1. 대화의 흐름과 맥락을 파악하여 보다 매끄러운 일본어 회화를 구사할 수 있습니다.
2. 상황에 맞는 자연스럽고 생생한 일본어 회화를 구사할 수 있습니다.</t>
  </si>
  <si>
    <t xml:space="preserve">1. 주문하기 1
2. 주문하기 2
3. 주문하기 3
4. 대중교통
5. 길 묻기
6. 쇼핑하기
7. 몸상태
8. 취미
9. 가족
10. 날씨
11. 계획 세우기 1
12. 계획 세우기 2
13. 계획 세우기 3
14. 다이어트
15. 시험공부
16. 생일선물
17. 지인 방문
18. 안부 묻기
19. 전화하기 1
20. 전화하기 2
</t>
  </si>
  <si>
    <t>1. 일본어 초급회화를 부담 없이 구사하고자 하는 학습자
2. 일본인과의 자연스러운 대화기술을 향상시키고자 하는 학습자
3. 보다 색다른 일본어 회화 공부 방법을 찾는 학습자</t>
  </si>
  <si>
    <t>New 다이나믹 일본어 회화 입문 (1)</t>
  </si>
  <si>
    <t>New 다이나믹 일본어 Step1</t>
  </si>
  <si>
    <t xml:space="preserve">1. 도쿄 표준어를 익혀서 기초 회화를 구사합니다.
2. 일본어의 발음과 액센트를 기초부터 정확히 익힙니다.
3. 회화에 필요한 기초 문법과 문형을 배웁니다.
4. 기초적인 문장 구성 능력과 응용력을 향상합니다. </t>
  </si>
  <si>
    <t>1. 일본어 발음과 문자 1 
2. 일본어 발음과 문자 2
3. 일본어 발음과 문자 3 
4. 일본어 발음과 문자 4
5. 복습 1
6. 잘 부탁합니다 1
7. 잘 부탁합니다 2
8. 그것은 무엇입니까? 1
9. 그것은 무엇입니까? 2
10. 복습 2
11. 수업은 몇 시부터입니까? 1 
12. 수업은 몇 시부터입니까? 2
13. 일본어 공부는 재미있습니다 1 
14. 일본어 공부는 재미있습니다 2
15. 복습 3
16. 커피와 차, 어느 쪽이 좋습니까? 1
17. 커피와 차, 어느 쪽이 좋습니까? 2
18. 호텔에서 식사를 합니다 1
19. 호텔에서 식사를 합니다 2
20. 복습 4</t>
  </si>
  <si>
    <t>1. 일본어를 처음 학습하는 왕초보 학습자
2. 일본어를 공부했지만 중간에 포기한 애매한 실력의 학습자
3. 비즈니스 목적으로 기초적인 커뮤니케이션을 원하는 학습자
4. JLPT, JPT 같은 시험에 도전하기 전에 회화로 일본어를 공부하고 싶은 학습자</t>
  </si>
  <si>
    <t>New 다이나믹 일본어 회화 입문 (2)</t>
  </si>
  <si>
    <t>1. 백화점은 어디에 있습니까? 1
2. 백화점은 어디에 있습니까? 2
3. 셔츠를 2장 샀습니다 1
4. 셔츠를 2장 샀습니다 2
5. 복습 5
6. 선물을 사고 싶습니다 1
7. 선물을 사고 싶습니다 2
8. 조심해서 돌아가세요 1
9. 조심해서 돌아가세요2
10. 복습 6
11. 저쪽에서 책을 읽고 있습니다 1
12. 저쪽에서 책을 읽고 있습니다 2
13. 오다이바에 간 적이 있습니까? 1
14. 오다이바에 간 적이 있습니까? 2
15. 복습 7
16. 텔레비전을 보거나 인터넷을 하거나 합니다 1
17. 텔레비전을 보거나 인터넷을 하거나 합니다 2
18. 음료수는 마시지 말아 주세요 1 
19. 음료수는 마시지 말아 주세요 2
20. 복습 8</t>
  </si>
  <si>
    <t>New 다이나믹 일본어 회화 초급 (1)</t>
  </si>
  <si>
    <t>New 다이나믹 일본어 Step2</t>
  </si>
  <si>
    <t>1. 도쿄 표준어를 익혀서 일상회화를 구사합니다.
2. 회화에 필요한 초급 문법과 문형을 배웁니다.
3. 초급 수준에 필요한 문장 구성 능력과 응용력을 향상합니다. 
4. 어학 습득과 더불어 일본 고유의 문화적 배경과 풍습을 학습합니다.</t>
  </si>
  <si>
    <t>1. 이제 곧 올 것이라 생각합니다 1
2. 이제 곧 올 것이라 생각합니다 2
3. 일본어가 능숙해졌군요 1
4. 일본어가 능숙해졌군요 2
5. 복습 1
6. 내 취미는 영화를 보는 것입니다 1
7. 내 취미는 영화를 보는 것입니다 2
8. 병원에 가는 편이 좋아요 1
9. 병원에 가는 편이 좋아요 2
10. 복습 2
11. 오사카에 있는 친구가 준 것입니다 1
12. 오사카에 있는 친구가 준 것입니다 2
13. 피곤해서 빨리 잤습니다 1
14. 피곤해서 빨리 잤습니다 2
15. 복습 3
16. 한국의 매운 요리는 먹을 수 있습니까? 1
17. 한국의 매운 요리는 먹을 수 있습니까? 2
18. 창문이 열려 있네요 1
19. 창문이 열려 있네요 2
20. 복습 4</t>
  </si>
  <si>
    <t xml:space="preserve">1. 일본어 문자와 발음을 알고 일본어 명사 활용 관해 지식이 있는 학습자
2. 일본어 일상회화를 부담 없이 구사하고자 하는 학습자
3. 일본어 초급 문장력과 독해력을 배양하고자 하는 학습자                                                      
4. 비즈니스 목적으로 기본적인 커뮤니케이션을 원하는 학습자 </t>
  </si>
  <si>
    <t>New 다이나믹 일본어 회화 초급 (2)</t>
  </si>
  <si>
    <t>1. 조금 늦게 온다고 합니다 1
2. 조금 늦게 온다고 합니다 2
3. 오늘은 휴일인 것 같습니다 1
4. 오늘은 휴일인 것 같습니다 2
5. 복습 5
6. 같이 여행을 할 생각입니다 1
7. 같이 여행을 할 생각입니다 2
8. 가능한 한 일본어로 말하려고 합니다 1
9. 가능한 한 일본어로 말하려고 합니다 2
10. 복습 6
11. 비를 맞아서 젖어버렸어요 1
12. 비를 맞아서 젖어버렸어요 2
13. 집안일을 도와야 했습니다 1
14. 집안일을 도와야 했습니다 2
15. 복습 7
16. 선생님은 무엇으로 하시겠습니까? 1
17. 선생님은 무엇으로 하시겠습니까? 2
18. 다시 전화하겠습니다 1 
19. 다시 전화하겠습니다 2 
20. 복습 8</t>
  </si>
  <si>
    <t>다락원 뉴코스 일본어 회화 입문</t>
  </si>
  <si>
    <t>다락원 뉴코스 일본어 Step 1</t>
  </si>
  <si>
    <t>1. 일본어 문자와 발음을 기초부터 정확히 익힙니다. 
2. 현재 도쿄에서 쓰이는 표준어로 일상회화부터 심도 깊은 회화까지 구사할 수 있습니다. 
3. 회화에 반드시 필요한 문법과 문형을 익힐 수 있습니다.</t>
  </si>
  <si>
    <t xml:space="preserve">1. 나는 학생입니다 (1) 
2. 나는 학생입니다 (2) 
3. 이것은 가방입니다 (1) 
4. 이것은 가방입니다 (2)  
5. 이 요리는 맛있네요. (1) 
6. 이 요리는 맛있네요 (2) 
7. 어제는 너무 더웠습니다 (1) 
8. 어제는 너무 더웠습니다 (2) 
9. 이건 얼마예요? (1) 
10. 이건 얼마예요? (2) 
11. 생선을 더 좋아해요 (1) 
12. 생선을 더 좋아해요 (2) 
13. 매일 학교에 갑니다 (1) 
14. 매일 학교에 갑니다 (2) 
15. 영화를 보러 가나요? (1) 
16. 영화를 보러 가나요? (2) 
17. 한국요리를 만들었습니다 (1) 
18. 한국요리를 만들었습니다 (2) 
19. 교실에 책상이 있습니다 (1) 
20. 교실에 책상이 있습니다 (2)
</t>
  </si>
  <si>
    <t>1. 일본어 문자와 발음부터 첫걸음을 시작하는 왕초보 학습자
2. 일본어 초급 문장력과 독해력을 배양하고자 하는 학습자   
3. 일본어 일상회화를 부담 없이 구사하고자 하는 학습자
4. 일본인과의 자연스러운 대화기술을 향상시키고자 하는 학습자</t>
  </si>
  <si>
    <t>다락원 뉴코스 일본어 회화 초급</t>
  </si>
  <si>
    <t>다락원 뉴코스 일본어 Step 2</t>
  </si>
  <si>
    <t xml:space="preserve">1. 일본어 문자와 발음을 기초부터 정확히 익힙니다. 
2. 현재 도쿄에서 쓰이는 표준어로 일상회화부터 심도 깊은 회화까지 구사할 수 있습니다. 
3. 회화에 반드시 필요한 문법과 문형을 익힐 수 있습니다."
</t>
  </si>
  <si>
    <t xml:space="preserve">1. 제 취미는 노래를 부르는 것입니다 (1) 
2. 제 취미는 노래를 부르는 것입니다 (2)
3. 다쳐서 병원에 갔습니다 (1)
4. 다쳐서 병원에 갔습니다 (2)
5. 담배를 피워도 괜찮습니까 (1)
6. 담배를 피워도 괜찮습니까 (2)
7. 쓰레기를 버리지 말아주세요 (1)
8. 쓰레기를 버리지 말아주세요 (2)
9. 지금 책을 읽고 있습니다 (1)
10. 지금 책을 읽고 있습니다 (2)
11. 디즈니랜드에 간 적이 있습니다 (1)
12. 디즈니랜드에 간 적이 있습니다 (2)
13. 술을 마실 수 있게 되었습니다 (1)
14. 술을 마실 수 있게 되었습니다 (2)
15. 저는 친구에게 선물을 줍니다 (1)
16. 저는 친구에게 선물을 줍니다 (2)
17. 전철에서 내렸을 때 놓고 내린 물건이 생각났습니다 (1)
18. 전철에서 내렸을 때 놓고 내린 물건이 생각났습니다 (2)
19. 이것은 일본어로 하사미라고 합니다 (1)
20. 이것은 일본어로 하사미라고 합니다 (2)
</t>
  </si>
  <si>
    <t>1. 일본어 초급 문장력과 독해력을 배양하고자 하는 학습자   
2. 일본어 일상회화를 부담 없이 구사하고자 하는 학습자
3. 일본인과의 자연스러운 대화기술을 향상시키고자 하는 학습자</t>
  </si>
  <si>
    <t>다락원 新일본어 회화 입문</t>
  </si>
  <si>
    <t>New 스타트 일본어 Step1</t>
  </si>
  <si>
    <t>어휘력과 문장력을 탄탄히 다져 상황에 맞는 일본어를 정확하게 구사할 수 있습니다.</t>
  </si>
  <si>
    <t xml:space="preserve">1. 일본어의 발음과 히라가나 (1)
2. 일본어의 발음과 히라가나 (2)
3. 일본어의 발음과 히라가나 (3)
4. 일본어의 발음과 히라가나 (4)
5. 일본어의 발음과 히라가나 (5)
6. 처음 뵙겠습니다 (1)
7. 처음 뵙겠습니다 (2)
8. 복습강의
9. 이쪽은 스즈키씨입니다 (1)
10. 이쪽은 스즈키씨입니다 (2)
11. 복습강의
12. 지금 몇 시입니까? (1)
13. 지금 몇 시입니까? (2)
14. 복습강의
15. 저기에 은행이 있군요 (1)
16. 저기에 은행이 있군요 (2)
17. 복습강의
18. 그럼, 그걸 주십시오 (1)
19. 그럼, 그걸 주십시오 (2)
20. 복습강의
</t>
  </si>
  <si>
    <t>1. 일본어를 처음 학습하는 왕초보 학습자 
2. 일본어를 공부했지만 중간에 포기한 애매한 실력의 학습자
3. JLPT N4 수준에 도전하기 전에 먼저 일본어 회화로 일본어를 공부하고 싶은 학습자</t>
  </si>
  <si>
    <t>다락원 新일본어 회화 중급 도약하기</t>
  </si>
  <si>
    <t>New 스타트 일본어 Step4</t>
  </si>
  <si>
    <t xml:space="preserve">1. 목이 아프고, 열이 있습니다 (1)
2. 목이 아프고, 열이 있습니다 (2)
3. 전철에서 발을 밟혔다 (1)
4. 전철에서 발을 밟혔다 (2)
5. 복습강의
6. 친구끼리 쓰는 말도 쓸 수 있게 되었습니다 (1)
7. 친구끼리 쓰는 말도 쓸 수 있게 되었습니다 (2)
8. 가부키에 대한 답례입니다 (1)
9. 가부키에 대한 답례입니다 (2)
10. 복습강의
11. 버스 여행 (1)
12. 버스 여행 (2)
13. 타지 않는 쓰레기는 매주 수요일에만 (1)
14. 타지 않는 쓰레기는 매주 수요일에만 (2)
15. 복습강의
16. 송별회 (1)
17. 송별회 (2)
18. 헤어질 때의 인사 (1)
19. 헤어질 때의 인사 (2)
20. 복습강의
</t>
  </si>
  <si>
    <t>1. 초급 딱지를 떼고 보다 유창한 회화를 구사할 수 있는 중급 수준으로 도약하고자 하는 학습자
2. JLPT N2 수준에 도전하기 전에 먼저 일본어 회화로 일본어를 공부하고 싶은 학습자</t>
  </si>
  <si>
    <t>다락원 新일본어 회화 초급</t>
  </si>
  <si>
    <t>New 스타트 일본어 Step2</t>
  </si>
  <si>
    <t xml:space="preserve">1. 토요일은 쉽니다 (1)
2. 토요일은 쉽니다 (2)
3. 형제분은 어떻게 되시죠? (1)
4. 형제분은 어떻게 되시죠? (2)
5. 복습강의
6. 여름방학 아르바이트 (1)
7. 여름방학 아르바이트 (2)
8. 이제 곧 봄입니다 (1)
9. 이제 곧 봄입니다 (2)
10. 복습강의
11. 역에서 5분정도입니다 (1)
12. 역에서 5분정도입니다 (2)
13. 이 두 권을 빌리고 싶은데요 (1)
14. 이 두 권을 빌리고 싶은데요 (2)
15. 복습강의
16. 로비에서 기다리고 있습니다 (1)
17. 로비에서 기다리고 있습니다 (2)
18. 신세 많이 졌다고 하더군요 (1)
19. 신세 많이 졌다고 하더군요 (2) 
20. 복습강의
</t>
  </si>
  <si>
    <t>1. 일본어를 공부한 경험은 있으나, 다시 시작할 방법을 몰라서 헤매는 학습자
2. JLPT N3~N4 수준에 도전하기 전에 먼저 일본어 회화로 일본어를 공부하고 싶은 학습자</t>
  </si>
  <si>
    <t>다락원 新일본어 회화 초급 뛰어넘기</t>
  </si>
  <si>
    <t>New 스타트 일본어 Step3</t>
  </si>
  <si>
    <t xml:space="preserve">1. 잘 잤습니까? (1)
2. 잘 잤습니까? (2)
3. 돌아갈 표를 사둡시다 (1)
4. 돌아갈 표를 사둡시다 (2)
5. 복습강의
6. 일본에 오신 적이 있습니까? (1)
7. 일본에 오신 적이 있습니까? (2)
8. 카드를 잃어버리지 않도록 해 주십시오 (1)
9. 카드를 잃어버리지 않도록 해 주십시오 (2)
10. 복습강의
11. 아파트를 구했다고 하더군요 (1)
12. 아파트를 구했다고 하더군요 (2)
13. 연구실에 찾아 뵈어도 괜찮을까요? (1)
14. 연구실에 찾아 뵈어도 괜찮을까요? (2)
15. 복습강의
16. 좀 생각해 볼게요 (1)
17. 좀 생각해 볼게요 (2)
18. 이제 돌아갈 참 (1)
19. 이제 돌아갈 참 (2)
20. 복습강의
</t>
  </si>
  <si>
    <t>1. 기본적인 문법은 익혀 알고 있으나 초급 수준을 뛰어넘고 싶은 학습자
2. JLPT N3 수준에 도전하기 전에 먼저 일본어 회화로 일본어를 공부하고 싶은 학습자</t>
  </si>
  <si>
    <t>소리패턴으로 배우는 일본어 무작정따라하기 step1</t>
  </si>
  <si>
    <t>일본어 무작정따라하기 [개정판]</t>
  </si>
  <si>
    <t xml:space="preserve">더욱 강력해진 소리패턴 학습법으로 한달만에 일본어의 말문을 트여준다. </t>
  </si>
  <si>
    <t xml:space="preserve">1. 오리엔테이션  소리패턴 학습법 강의
2. かれし。(남자 친구야.)
3. せんせいですか。(선생님입니까?)
4. だれの？(누구 꺼야?)
5. わたしのじゃありません。(제 것이 아닙니다.)
6. あのひと、だれ？(저 사람, 누구야?)
7. じょんさんの おくには どちらですか。(존 씨의 고국은 어디십니까?)?
8. これ、なに？(이거, 뭐야?)
9. えきは どこですか。(역은 어디에 있습니까?)
10. のみかいだった。(술 모임이었어.)
11. 10じから かいぎでした。(10시부터 회의였습니다.)?
12 일본어 글자와 발음
13. 有名な歌手。(유명한 가수야.)?
14. 親切な人です。(친절한 사람입니다.)
15. 日本語が上手だった。(일본어를 잘했어.)?
16. ?念な結果でした。(아쉬운 결과였습니다.)?
</t>
  </si>
  <si>
    <t>1. 일본어 글자도 모르는 수준의 상태인 학습자
2. 일본어를 어떻게 공부해야 할지 막막한 상태의 학습자
3. 일본어 기초표현을 익혀 간단한 회화를 구사하고 싶은 학습자</t>
  </si>
  <si>
    <t>소리패턴으로 배우는 일본어 무작정따라하기 step2</t>
  </si>
  <si>
    <t xml:space="preserve">17. あの人はいい人。(저 사람은 좋은 사람이야.)?
18. 暑いですね。(덥네요.)?
19. すごくおいしかった！(엄청 맛있었어!)
20. 面白かったです。(재미있었어요.)?
21. ご飯、食べる？(밥 먹을래?)?
22. 映?を見ます。(영화를 봅니다.)?
23. ?校に?る？(학교에 와?)?
24. 連絡します。(연락할게요.)?
25. 日本に行く。(일본에 갈 거야.)?
26. 早くうちへ?ります。(일찍 집으로 갑니다.)?
27. ??撮らない？(사진 찍지 않을래?)?
28. チョコレ?トを 渡すんですか。(초콜릿을 주는 거예요?)?
29. 結婚するつもり。(결혼할 생각이야.)?
30. 早く起きるつもりです。(일찍 일어날 생각입니다.)??
31. 日本語を話す ことができる。(일본어를 할 줄 알아.)??
32. 掃除の前に 洗濯をします。(청소 전에 빨래를 합니다.)?
</t>
  </si>
  <si>
    <t>스쿠스쿠 일본어 기초 1</t>
  </si>
  <si>
    <t>NEW스쿠스쿠 일본어 1(개정증보판)</t>
  </si>
  <si>
    <t>1. 글자를 깨우침과 동시에 회화까지! 일석이조!!
2. 기초문법부터 체계적으로 학습! 동시에 정확한 발음까지</t>
  </si>
  <si>
    <t>0. Orientation  
1. 히라가나 만나기  
2. 히라가나 익숙해지기  
3. 1과. 처음 뵙겠습니다 - 인사말 익히기  
4. 2과. 저는 대학생입니다 - 명사의 긍정, 부정, 의문문 익히기  
5. 3과. 이것은 일본 컴퓨터입니다 - 지시대명사 및 다양한 명사 표현  
6. 4과. 도서관은 몇 시부터 몇 시까지입니까? - 시간 표현 익히기  
7. 5과. 학교는 집에서 먼가요?-イ형용사 익히기 
8. 6과. 이 하얀 휴대폰은 가볍고 좋네요 - イ형용사 표현 익히기  
9. 7과. 노래방을 좋아하시나요? - ナ형용사 익히기  
10. 8과. 깨끗한 레스토랑이네요 - ナ형용사 표현 익히기  
11. 가타카나 익히기
12. 9과. 동경과 서울 중 어느 쪽이 춥나요? - 비교 표현 익히기  
13. 10과. 이 가방은 얼마입니까? - 숫자 읽기 및 가격 표현 익히기  
14. 11과. 이 근처에 은행이 있나요? - 위치 표현 익히기  
15. 12과. 야마다 씨는 몇 명 가족인가요? - 가족 명칭과 소개하기 표현 익히기</t>
  </si>
  <si>
    <t>1. 히라가나만 백만번째 도전하는 분
2. 글자를 깨우침과 동시에 회화가 필요한 분
3. 기초부터 체계적으로 시작하고 싶은 분
4. 일본어가 레알 처음인 분</t>
  </si>
  <si>
    <t>스쿠스쿠 일본어 기초 2</t>
  </si>
  <si>
    <t>NEW스쿠스쿠 일본어 2(개정증보판)</t>
  </si>
  <si>
    <t>1. 동사부분이 반이라고 해도 과언이 아닌 일본어의 동사활용 완전 정복!
2. JLPT/JPT 입문 전 기초학습의 완성!</t>
  </si>
  <si>
    <t>0. Orientation  
1. 13과-1. 여행은 8월 4일까지였습니다. -い형용사 과거형 익히기  
2. 13과-2. 여행은 8월 4일까지였습니다. -な형용사, 명사 과거형 익히기  
3. 13과-3. 여행은 8월 4일까지였습니다. -년, 월, 일, 요일  
4. 14과-1. 자주 노래방에 가세요? -동사, 동사 분류, [ます/ません] 의 기본 연습하기  
5. 14과-2. 자주 노래방에 가세요? -조사를 넣어서 문장으로 [ます/ません] 연습하기①  
6. 14과-3, 자주 노래방에 가세요? -조사를 넣어서 문장으로 [ます/ません] 연습하기②  
7. 15과-1. 어제는 무엇을 했습니까? -～ました / ～ませんでした    
8. 15과-2. 어제는 무엇을 했습니까? -～ました / ～ませんでした / 과거형 포함 응용하기  
9. 16과-1. 함께 쇼핑하러 가지 않겠습니까? -～ませんか / ～ましょう  
10. 16과-2. 함께 쇼핑하러 가지 않겠습니까? -ます＋に　/ 명사＋に　  
11. 16과-3. 함께 쇼핑하러 가지 않겠습니까? -～ましょうか  
12. 17과-1. 저도 맛있는 것이 먹고 싶습니다. -～ながら  
13. 17과-2. 저도 맛있는 것이 먹고 싶습니다. -ます＋たい  
14. 17과-3. 저도 맛있는 것이 먹고 싶습니다. -～が　ほしい  
15. 18과-1. 3번째 역에서 내리세요. -～て형 만들기  
16. 18과-2. 3번째 역에서 내리세요. -～てください  
17. 19과-1. 지금 무엇을 하고 있습니까? -～ています  
18. 19과-2. 지금 무엇을 하고 있습니까? -～てしまう  
19. 20과-1. 사진을 봐도 됩니까? -～てもいいです / ～てはいけません  
20. 20과-2. 사진을 봐도 됩니까? -～て～ます  
21. 21과-1. 홋카이도에 간 적이 있습니까? -～た / ～たことがあります(반말)  
22. 21과-2. 홋카이도에 간 적이 있습니까? -～たことがあります(응용)  
23. 22과-1. 불꽃놀이를 보거나 축제에 가거나 했습니다. -～たり～たりします  
24. 22과-2. 불꽃놀이를 보거나 축제에 가거나 했습니다. -～たばかりです  
25. 23과-1. 컴퓨터는 사용하지 마세요. -～ない형 만들기 / ～ないでください  
26. 23과-2. 컴퓨터는 사용하지 마세요. -～ないでください  
27. 23과-3. 컴퓨터는 사용하지 마세요. -형용사의 부사형 익히기  
28. 24과-1. 아침 일찍 일어날 수 있습니까? -기본형 + ことができる  
29. 24과-2. 아침 일찍 일어날 수 있습니까? -기본형 + 前に　  
30. 24과-3. 아침 일찍 일어날 수 있습니까? -～た後で</t>
  </si>
  <si>
    <t>1. 기초1을 성실하고 센스있게 마스터 한 분
2. 인사말, 명사, 형용사까지만 자신 있는 분
3. 기본동사활용이 필요한 분
4. JLPT/JPT 입문 전, 기초학습이 필요한 분</t>
  </si>
  <si>
    <t>스쿠스쿠 일본어 기초 3</t>
  </si>
  <si>
    <t>NEW스쿠스쿠 일본어 3(개정증보판)</t>
  </si>
  <si>
    <t>1. 동사를 200% 활용하여 술~술~ 나오는 일본어 회화!
2. 실제 회화에서 많이 쓰이는 일본적인 표현 완전정복!</t>
  </si>
  <si>
    <t>0. Orientation  
1. 25과. 사람이 많았지만, 매우 즐거웠다. い형용사 과거형(반말)  
2. 25과. 사람이 많았지만, 매우 즐거웠다. な형용사, 명사 과거형(반말)  
3. 25과. 사람이 많았지만, 매우 즐거웠다. ～けど  
4. 26과. 나까무라씨가 결혼한다고 합니다. 전문의 [そうだ] 현재형 
5. 26과. 나까무라씨가 결혼한다고 합니다. 전문의 [そうだ] 과거형  
6. 27과. 무역회사라면, 어드바이스를 할 수 있을 거라고 생각합니다. ～と思う 
7. 27과. 무역회사라면, 어드바이스를 할 수 있을 거라고 생각합니다. ～たら  
8. 28과. 부장님이 저를 위해서 이 티켓을 주었습니다. ～あげる　/　～くれる / ～もらう  
9. 28과. 부장님이 저를 위해서 이 티켓을 주었습니다. ～ために  
10. 29과. 비빔밥이 먹고 싶다면, 이번 여행은 전주로 합시다. ～ければ　/　동사의 ～ば　  
11. 29과. 비빔밥이 먹고 싶다면, 이번 여행은 전주로 합시다. 명사, な형용사 + なら　/　명사 + にする  
12. 30과. 이 스웨터는 가볍고 좋은 것 같습니다. 추측의 [そうだ]  
13. 30과. 이 스웨터는 가볍고 좋은 것 같습니다. そうな + 명사 / そうに（も）ない  
14. 30과. 이 스웨터는 가볍고 좋은 것 같습니다. そうに + 동사  
15. 31과. 3시간 밖에 잘 시간이 없었습니다. 명사수식 (현재형)  
16. 31과. 3시간 밖에 잘 시간이 없었습니다. 명사수식 (과거형)  
17. 31과. 3시간 밖에 잘 시간이 없었습니다. ～しか～ない  
18. 32과. 저기에서 촬영이 있는 것 같습니다. 추측의 [ようだ]  
19. 32과. 저기에서 촬영이 있는 것 같습니다. まるで～ようだ(비유)  
20. 32과. 저기에서 촬영이 있는 것 같습니다. ～ような(예시)  
21. 33과. 오늘 선생님에게 칭찬받았습니다. ～に 수동형  
22. 33과. 오늘 선생님에게 칭찬받았습니다. ～に～を 수동형  
23. 34과. 저는 아이를 자유롭게 놀게 하겠습니다. ～を 사역형 
24. 34과. 저는 아이를 자유롭게 놀게 하겠습니다. ～に～を 사역형  
25. 34과. 저는 아이를 자유롭게 놀게 하겠습니다. ～し～し  
26. 35과. 일본에 돌아가서 푹 쉬려고 생각하고 있습니다. (의지형) + と思う  
27. 35과. 일본에 돌아가서 푹 쉬려고 생각하고 있습니다. (기본형) + つもりです  
28. 35과. 일본에 돌아가서 푹 쉬려고 생각하고 있습니다. (기본형) + 予定です 
29. 36과. 여기는 지나치게 번화해서, 살기 불편합니다. ～やすい　/　～にくい  
30. 36과. 여기는 지나치게 번화해서, 살기 불편합니다. ～すぎる</t>
  </si>
  <si>
    <t>1. 기초2를 성실하고 센스있게 마스터 한 분
2. 기본동사활용 만큼은 자신 있는 분
3. 동사를 활용한 확장학습이 필요한 분
4. JLPT/JPT 입문 전, 기초학습이 필요한 분</t>
  </si>
  <si>
    <t>스쿠스쿠 일본어 기초 4</t>
  </si>
  <si>
    <t>NEW스쿠스쿠 일본어 4(개정증보판)</t>
  </si>
  <si>
    <t>1. 기초문법 정리부터 비즈니스 회화, 기본한자까지 완벽하게 총 정리!</t>
  </si>
  <si>
    <t>0. Orientation 
1. 37과 이번에 시험을 치게 되었습니다. ～ことにする / ～ことになる  
2. 37과 이번에 시험을 치게 되었습니다. ～ように/～ないように 
3. 38과 다음 주까지 능숙하게 할 수 있게 되고 싶습니다. 가능형  
4. 38과 다음 주까지 능숙하게 할 수 있게 되고 싶습니다. 가능형/기본형＋ようになる  
5. 38과 다음 주까지 능숙하게 할 수 있게 되고 싶습니다. まで/までに  
6. 39과 술을 마시면, 얼굴이 빨개집니다. ～くなる/～になる  
7. 39과 술을 마시면, 얼굴이 빨개집니다. ～と　/　～ても  
8. 40과 모두 친절하게 해 주었습니다. ～てあげる/～てくれる/～てもらう 
9. 40과 모두 친절하게 해 주었습니다. ～てほしい　/～ないでほしい  
10. 41과 통금이 없어서, 10시까지 돌아가지 않아도 됩니다. ～なければなりません/～なくてもいいです  
11. 41과 통금이 없어서, 10시까지 돌아가지 않아도 됩니다. ～ないで/～なくて  
12. 42과 일본 방송을 좋아하기 때문에, 조금 알아들을 수 있습니다. ～ので  
13. 42과 일본 방송을 좋아하기 때문에, 조금 알아들을 수 있습니다. ～ので　/　～のに  
14. 42과 일본 방송을 좋아하기 때문에, 조금 알아들을 수 있습니다. んです  
15. 43과 약을 먹어 보는 것이 어떻습니까? ～た方がいいです/～ない方がいいです  
16. 43과 약을 먹어 보는 것이 어떻습니까? ～たらどうですか/～てみる  
17. 44과 여자 친구가 생긴 것 같습니다. ～らしいです(현재긍정/부정)  
18. 44과 여자 친구가 생긴 것 같습니다. ～らしいです(과거긍정/부정)　＋　명사의らしい  
19. 44과 여자 친구가 생긴 것 같습니다. ～でしょう/～かもしれません)  
20. 45과 이것은 한국에서 많은 사람들에게 읽혀지고 있는 소설입니다. 피해수동  
21. 45과 이것은 한국에서 많은 사람들에게 읽혀지고 있는 소설입니다. 무생물수동  
22. 45과 이것은 한국에서 많은 사람들에게 읽혀지고 있는 소설입니다. ～という  
23. 46과 어제 과장님에 의해서 어쩔 수 없이 야근을 했습니다. 사역 복습/사역＋てください  
24. 46과 어제 과장님에 의해서 어쩔 수 없이 야근을 했습니다. 사역수동  
25. 46과 어제 과장님에 의해서 어쩔 수 없이 야근을 했습니다. まだ～ていません  
26. 47과 파티 요리는 만들어져 있습니까? 자동사/타동사 + ている(현재진행)  
27. 47과 파티 요리는 만들어져 있습니까? ～が타동사 + てある/자동사＋ている(상태)  
28. 47과 파티 요리는 만들어져 있습니까? ～ておく  
29. 48과 이쪽에 앉으셔서, 기다려 주십시오. 존경어　/　겸양어  
30. 48과 이쪽에 앉으셔서, 기다려 주십시오. 특별경어</t>
  </si>
  <si>
    <t>1. 기초3을 성실하고 센스있게 마스터 한 분
2. 딱 한번의 문법정리면 회화가 가능할 거 같은 분
3. 기초문법 정리 및 경어까지 학습하기 원하는 분
4. JLPT/JPT 입문 전, 기초학습이 필요한 분</t>
  </si>
  <si>
    <t>스쿠스쿠 일본어 회화 기초편 1</t>
  </si>
  <si>
    <t xml:space="preserve">스쿠스쿠 일본어 회화 기초편 </t>
  </si>
  <si>
    <t>1. 스피킹 반복 연습을 통해 일본어 회화의 핵심표현을 할 수 있다.
2. 일본어 기초 회화 실력을 향상시킬 수 있다.</t>
  </si>
  <si>
    <t>0. 오리엔테이션  
1. 1-1. 두근두근 첫 만남  
2. 1-2. 요쌤 따라잡기 (말하기 연습) 
3. 2-1. 그 남자는 취준생  
4. 2-2. 요쌤 따라잡기 (말하기 연습)  
5. 3-1. 내 나이를 묻지 마세요!  
6. 3-2. 요쌤 따라잡기 (말하기 연습)  
7. 4-1. 첫 만남부터 고.기.  
8. 4-2. 요쌤 따라잡기 (말하기 연습)  
9. 5-1. 보기보다 많이 먹는 그녀  
10. 5-2. 요쌤 따라잡기 (말하기 연습)  
11. 6-1. 소심남의 애프터 신청  
12. 6-2. 요쌤 따라잡기 (말하기 연습)  
13. 7-1. 영화보단 팝콘  
14. 7-2. 요쌤 따라잡기 (말하기 연습)  
15. 8-1. 데이트 비용 십대빵!  
16. 8-2. 요쌤 따라잡기 (말하기 연습)  
17. 9-1. 노래방은 식당이 아니에요!  
18. 9-2. 요쌤 따라잡기 (말하기 연습)  
19. 10-1. 뭐든지 적극적인 그녀  
20. 10-2. 요쌤 따라잡기 (말하기 연습)  
21. 11-2. 요쌤 따라잡기 (말하기 연습)  
22. 12-1. 나이스 찬스!!  
23. 12-2. 요쌤 따라잡기 (말하기 연습)  
24. 13-1. 그녀의 친구를 찾아라  
25. 13-2. 요쌤 따라잡기 (말하기 연습)</t>
  </si>
  <si>
    <t>1. 일본어 회화에 첫 걸음을 내딛는 모든 분들
2. 히라가나와 왕 기초 문법 공부를 끝내고 회화에 도전하려는 분
3. 스쿠스쿠 일본어 기초 1~2코스를 성실하고 센스 있게 마스터하신 분
4. 짧지만 꼭 필요한 문장들로 자연스럽게 일본어로 대화하고 싶으신 분</t>
  </si>
  <si>
    <t>스쿠스쿠 일본어 회화 기초편 2</t>
  </si>
  <si>
    <t>0. 오리엔테이션  
1. 14-1. 오 마이 갓!  
2. 14-2. 요쌤 따라잡기 (말하기 연습)  
3. 15-1. 한국의 美를 찾아서  
4. 15-2. 요쌤 따라잡기 (말하기 연습)  
5. 16-1. 안국역 6번 출구  
6. 16-2. 요쌤 따라잡기 (말하기 연습)  
7. 17-1. 알 수 없는 그녀의 취향  
8. 17-2. 요쌤 따라잡기 (말하기 연습)  
9. 18-1. 어느 쪽도 포기 못 해!  
10. 18-2. 요쌤 따라잡기 (말하기 연습)  
11. 19-1. 모시모시 카오리인데요~  
12. 19-2. 요쌤 따라잡기 (말하기 연습)  
13. 20-1. 야구장 데이트  
14. 20-2. 요쌤 따라잡기 (말하기 연습)  
15. 21-1. 헤어지기 싫어...  
16. 21-2. 요쌤 따라잡기 (말하기 연습)  
17. 22-1. 콜록콜록  
18. 22-2. 요쌤 따라잡기 (말하기 연습)  
19. 23-1. 기다려요, 진수씨!  
20. 23-2. 요쌤 따라잡기 (말하기 연습)  
21. 24-1. 두근두근 로맨스  
22. 24-2. 요쌤 따라잡기 (말하기 연습)  
23. 25-1. 진×리 커플 탄생♡  
24. 25-2. 요쌤 따라잡기 (말하기 연습)</t>
  </si>
  <si>
    <t xml:space="preserve">일본어 발음부터 습득하여 생생한 기본 어휘와 기초표현까지 익힌다. </t>
  </si>
  <si>
    <t>1. 도쿄 표준어의 억양과 발음을 익히고, 사용 빈도가 높은 일상 회화를 구사할 수 있다.
2. JLPT N4 수준의 문법과 문형 지식을 쌓고 문장 구성 능력을 키울 수 있다.</t>
  </si>
  <si>
    <t>1. 인사하기
2. 날씨와 계절
3. 버스 이용하기
4. 지하철 이용하기
5. 택시 이용하기
6. 휴대폰 사용하기
7. 컴퓨터 사용하기
8. 인터넷 서핑하기
9. 우체국에서
10. 복습 강의 1
11. 은행에서
12. 약국에서
13. 병원에서
14. 세탁소에서
15. 도서관에서
16. 패션과 유행
17. 화장하기
18. 미용실에서
19. 다이어트하기
20. 복습 강의 2</t>
  </si>
  <si>
    <t>1. 기초적인 소통 단계에서 벗어나 뉘앙스가 살아 있는 회화 구사를 원하는 학습자
2. JLPT N3, N4 수준의 문법과 문형 지식을 익히고자 하는 학습자</t>
  </si>
  <si>
    <t>1. 쇼핑하기
2. 백화점과 쇼핑몰에서
3. 식당에서
4. 패스트푸드점에서
5. 패밀리 레스토랑에서
6. 요리하기
7. 이상형
8. 약속과 만남
9. 기념일과 선물하기
10. 복습 강의 3
11. 취미와 여가 즐기기
12. 스포츠 즐기기
13. 문화생활 즐기기
14. 휴가 계획 세우기
15. 공항에서
16. 기내에서
17. 숙박시설 이용하기
18. 관광하기
19. 트러블에 대처하기
20. 복습 강의 4</t>
  </si>
  <si>
    <t>일본어 초보 탈출! 마법의 300문장 (1)</t>
  </si>
  <si>
    <t>초보자를 위한 일본어 회화 표현 수첩</t>
  </si>
  <si>
    <t>32개의 테마로 구성된 300개의 핵심표현을 통해 상황에 맞는 기본적인 일본어 회화를 구사할 수 있습니다.</t>
  </si>
  <si>
    <t xml:space="preserve">1. 하루에 세 번 바뀌는 인사말
2. 친한척 하기, 어렵지 않아요
3. 안녕이라고 말하지 마 (1)
4. 안녕이라고 말하지 마 (2)
5. 감사하고 응답하라
6. 사과는 바로바로
7.  예의 바른 당신이라면 (1)
8. 예의 바른 당신이라면 (2)
9. 따뜻한 가족의 인사
10. 오가는 덕담 속에 쌓이는 사랑
11. 일본어를 부탁해
12. Yes or No
13. 조심스레 거절하고 기분 좋게 승낙하기 (1)
14. 조심스레 거절하고 기분 좋게 승낙하기 (2)
15. 실패 없이 맞장구치기
16. 실패 없이 말 걸기
17. 궁금한 건 참지 말기 (1)
18. 궁금한 건 참지 말기 (2)
19. 궁금한 건 참지 말기 (3)
20. 칭찬하고 응답하라
</t>
  </si>
  <si>
    <t>1. 일본어 문자와 발음부터 첫걸음을 시작하는 왕초보 학습자
2. 문법 위주의 어색한 표현이 아닌, 생생한 일본어 회화를 학습하고자 하는 학습자.
3. 한자와 문법에 막혀 번번히 일본어 학습을 포기했던 입문 학습자</t>
  </si>
  <si>
    <t>일본어 초보 탈출! 마법의 300문장 (2)</t>
  </si>
  <si>
    <t xml:space="preserve">1. 전 당신 편이에요 (1)
2. 전 당신 편이에요 (2)
3. 일본인처럼 감정 표현하기 (1)
4. 일본인처럼 감정 표현하기 (2)
5. 모시모시가 전부는 아니야
6. 소개의 법칙 (1)
7. 소개의 법칙 (2)
8. 소개의 법칙 (3)
9. 무엇을 좋아해요?
10. 무엇을 잘해요?
11. 길은 몰라도 일본어는 알아요 (1)
12. 길은 몰라도 일본어는 알아요 (2)
13. 대중교통에서 살아남기 (1)
14. 대중교통에서 살아남기 (2)
15. 대중교통에서 살아남기 (3)
16. 데이트를 부르는 한마디 (1)
17. 데이트를 부르는 한마디 (2)
18. 쇼핑의 기본기 (1)
19. 쇼핑의 기본기 (2)
20. 쇼핑의 기본기 (3)
</t>
  </si>
  <si>
    <t>일본어 초보 탈출! 마법의 300문장 (3)</t>
  </si>
  <si>
    <t xml:space="preserve">1. 식사를 합시다 (1)
2. 식사를 합시다 (2)
3. 식사를 합시다 (3)
4. 식사를 합시다 (4)
5. 식사를 합시다 (5)
6. 오늘의 날씨
7. 그 사람이 사는 집
8. 그 사람이 사는 법
9. 학교 다닐 때가 좋은 거야 (1)
10. 학교 다닐 때가 좋은 거야 (2)
11. 여행을 떠나요 (1)
12. 여행을 떠나요 (2)
13. 여행을 떠나요 (3)
14. 아파도 괜찮아 (1)
15. 아파도 괜찮아 (2)
16. 아파도 괜찮아 (3)
17. 공공기관에서도 능숙하게 (1)
18. 공공기관에서도 능숙하게 (2)
19. 서바이벌 일본어 (1)
20. 서바이벌 일본어 (2)
</t>
  </si>
  <si>
    <t>하루 15분 도모다찌 일본어회화 입문 step1</t>
  </si>
  <si>
    <t>일본어뱅크 도모다찌 STEP 1</t>
  </si>
  <si>
    <t xml:space="preserve">하루 15분 집중 연습으로 일본어 기초를 확실히 다지자. </t>
  </si>
  <si>
    <t>1. 히라가나와 발음 익히기 (1)
1. 히라가나와 발음 익히기 (2)
2. 가타카나와 발음 익히기 (1) 
2. 가타카나와 발음 익히기 (2)
입문자들을 위한 일본어 학습법
3. はじめまして。처음 뵙겠습니다. (1) 
3. はじめまして。처음 뵙겠습니다. (2)
3. はじめまして。처음 뵙겠습니다. (3)
4. この スマ-トフォンは だれのですか。 이 스마트폰은 누구의 것입니까? (1) 
4. この スマ-トフォンは だれのですか。 이 스마트폰은 누구의 것입니까? (2)
4. この スマ-トフォンは だれのですか。 이 스마트폰은 누구의 것입니까? (3)
5. 今 何時ですか。지금 몇 시입니까? (1) 
5. 今 何時ですか。지금 몇 시입니까? (2)
5. 今 何時ですか。지금 몇 시입니까? (3)
일본어 동시통역사의 세계</t>
  </si>
  <si>
    <t>1. 일본어를 처음으로 시작하는 학습자. 
2.. 일본어를 코스식으로 체계적으로 배우고 싶은 학습자. 
3.. 다양한 그림과 함께 일본어를 재미있게 공부하고 싶은 학습자.</t>
  </si>
  <si>
    <t>하루 15분 도모다찌 일본어회화 입문 step2</t>
  </si>
  <si>
    <t>6. お誕生日は いつですか。생일은 언제입니까? (1) 
6. お誕生日は いつですか。생일은 언제입니까? (2)
6. お誕生日は いつですか。생일은 언제입니까? (3)
7. 本當に かっこいいですね。정말 멋있네요. (1) 
7. 本當に かっこいいですね。정말 멋있네요. (2)
7. 本當に かっこいいですね。정말 멋있네요. (3)
8. どんな 人が 好きですか。어떤 사람을 좋아하세요? (1) 
8. どんな 人が 好きですか。어떤 사람을 좋아하세요? (2)
8. どんな 人が 好きですか。어떤 사람을 좋아하세요? (3)
9. 世界で 一番 すてきな 人です。 세상에서 제일 멋진 사람이에요. (1) 
9. 世界で 一番 すてきな 人です。 세상에서 제일 멋진 사람이에요. (2)
9. 世界で 一番 すてきな 人です。 세상에서 제일 멋진 사람이에요. (3)
10. この ブラウスは いくらですか。이 블라우스는 얼마예요? (1) 
10. この ブラウスは いくらですか。이 블라우스는 얼마예요? (2)
10. この ブラウスは いくらですか。이 블라우스는 얼마예요? (3)</t>
  </si>
  <si>
    <t>1. 일본어를 처음으로 시작하는 학습자. 
2. 일본어를 코스식으로 체계적으로 배우고 싶은 학습자. 
3. 다양한 그림과 함께 일본어를 재미있게 공부하고 싶은 학습자.</t>
  </si>
  <si>
    <t>하루 15분 도모다찌 일본어회화 초급 step1</t>
  </si>
  <si>
    <t>일본어뱅크 도모다찌 STEP 2</t>
  </si>
  <si>
    <t>1. 親しい 友だちが いますか。 친한 친구가 있습니까? (1)
1. 親しい 友だちが いますか。 친한 친구가 있습니까? (2)
1. 親しい 友だちが いますか。 친한 친구가 있습니까? (3)
2. 每日 圖書館で 勉强を しますか。 매일 도서관에서 공부를 합니까? (1)
2. 每日 圖書館で 勉强を しますか。 매일 도서관에서 공부를 합니까? (2)
2. 每日 圖書館で 勉强を しますか。 매일 도서관에서 공부를 합니까? (3)
3. コンサㅡトに 行きませんか。 콘서트에 가지 않겠습니까? (1)
3. コンサㅡトに 行きませんか。 콘서트에 가지 않겠습니까? (2)
3. コンサㅡトに 行きませんか。 콘서트에 가지 않겠습니까? (3)
4. どんな 人に なりたいですか。 어떤 사람이 되고 싶습니까? (1)
4. どんな 人に なりたいですか。 어떤 사람이 되고 싶습니까? (2)
4. どんな 人に なりたいですか。 어떤 사람이 되고 싶습니까? (3)
5. ちょっと 助けて ください。 좀 도와주세요. (1)
5. ちょっと 助けて ください。 좀 도와주세요. (2)
5. ちょっと 助けて ください。 좀 도와주세요. (3)</t>
  </si>
  <si>
    <t xml:space="preserve">1. 일본어로 간단한 의사소통을 하고 싶은 학습자. 
2. 주요 문법사항을 체계적으로 정리하고 싶은 학습자 </t>
  </si>
  <si>
    <t>하루 15분 도모다찌 일본어회화 초급 step2</t>
  </si>
  <si>
    <t>6. 着物を 着ている 方は お母さんですか。 기모노를 입은 분은 어머님이십니까? (1)
6. 着物を 着ている 方は お母さんですか。 기모노를 입은 분은 어머님이십니까? (2)
6. 着物を 着ている 方は お母さんですか。 기모노를 입은 분은 어머님이십니까? (3)
7. 約束の 時間に 遲れても いいですか。 약속시간에 늦어도 됩니까? (1)
7. 約束の 時間に 遲れても いいですか。 약속시간에 늦어도 됩니까? (2)
7. 約束の 時間に 遲れても いいですか。 약속시간에 늦어도 됩니까? (3)
8. 中國に 行った ことが ありますか。 중국에 간 적이 있습니까? (1)
8. 中國に 行った ことが ありますか。 중국에 간 적이 있습니까? (2)
8. 中國に 行った ことが ありますか。 중국에 간 적이 있습니까? (3)
9. 眞面目に 仕事を したら どうですか。 성실하게 일하는 게 어떨까요? (1)
9. 眞面目に 仕事を したら どうですか。 성실하게 일하는 게 어떨까요? (2)
9. 眞面目に 仕事を したら どうですか。 성실하게 일하는 게 어떨까요? (3)
10. 怒らないで ください。 화내지 말아 주세요. (1)
10. 怒らないで ください。 화내지 말아 주세요. (2)
10. 怒らないで ください。 화내지 말아 주세요. (3)</t>
  </si>
  <si>
    <t>New 다이나믹 일본어 회화 고급</t>
  </si>
  <si>
    <t>New 다이나믹 일본어 Step5</t>
  </si>
  <si>
    <t>1. 도쿄 표준어를 익혀서 일상 회화를 구사합니다.
2. 회화에 필요한 초급 문법과 문형을 배웁니다.
3. 중고급 수준에 필요한 문장 구성 능력과 응용력을 향상합니다. 
4. 어학 습득과 더불어 일본 고유의 문화적 배경과 풍습을 학습합니다.</t>
  </si>
  <si>
    <t>1. 연애
2. 스트레스
3. 술
4. 다이어트
5. 복습 1
6. 휴대전화
7. 애완동물
8. 우정
9. 인터넷
10. 복습 2
11. 취직
12. 결혼생활
13. 연중행사
14. 전통예능
15. 복습 3
16. 관혼상제
17. 교육
18. 환경문제
19. 고령화사회
20. 복습 4</t>
  </si>
  <si>
    <t>1. 일본어로 일상적인 대화는 가능하지만 다양한 문형과 관용구 등을 익혀 더욱 유창하게 대화하고자 하는 학습자
2. 일본어 고급 수준의 문장력과 독해력을 배양하고자 하는 학습자                                                      
3. JLPT N1/N2 수준에 도전하기 전에 먼저 일본어 회화로 일본어를 공부하고 싶은 학습자</t>
  </si>
  <si>
    <t>New 다이나믹 일본어 회화 중급</t>
  </si>
  <si>
    <t>New 다이나믹 일본어 Step3</t>
  </si>
  <si>
    <t>1. 도쿄 표준어를 익혀서 일상 회화를 구사합니다.
2. 회화에 필요한 초중급 문법과 문형을 배웁니다.
3. 초중급 수준에 필요한 문장 구성 능력과 응용력을 향상합니다. 
4. 어학 습득과 더불어 일본 고유의 문화적 배경과 풍습을 학습합니다.</t>
  </si>
  <si>
    <t>1. 만남
2. 가족
3. 시간
4. 주문
5. 복습 1
6. 쇼핑
7. 길 안내
8. 생활
9. 약속
10. 복습 2
11. 여행
12. 몸 상태
13. 전화
14. 취미
15. 복습 3
16. 제안
17. 의뢰
18. 전달
19. 장래
20. 복습 4</t>
  </si>
  <si>
    <t>1. 기본적인 문법은 익혀 알고 있으나 이를 활용해 문장을 만드는 데 어려움을 느끼는 학습자
2. 일본어 초중급 문장력과 독해력을 배양하고자 하는 학습자                                                      
3. 일본인과의 자연스러운 대화기술을 향상시키고자 하는 학습자</t>
  </si>
  <si>
    <t>다락원 뉴코스 일본어 회화 중급 도약하기</t>
  </si>
  <si>
    <t>다락원 뉴코스 일본어 Step4</t>
  </si>
  <si>
    <t>1. 현재 도쿄에서 쓰이는 표준어로 기초적인 일상회화를 구사할 수 있습니다. 
2. 회화에 반드시 필요한 문형과 액센트를 익힐 수 있습니다.
3. 어학 습득과 더불어 일본 고유의 문화적 배경과 풍습을 학습합니다.</t>
  </si>
  <si>
    <t xml:space="preserve">1. 백화점에서 (1)?
2. 백화점에서 (2)?
3. 레스토랑에서 (1)?
4. 레스토랑에서 (2)??
5. 역에서 (1)?
6. 역에서 (2)?
7. 택시에서 (1)?
8. 택시에서 (2)?
9. 학교에서 (1)?
10. 학교에서 (2)?
11. 병원에서 (1)?
12. 병원에서 (2)?
13. 친구 집에서 (1)?
14. 친구 집에서 (2)?
15. 은행에서 (1)?
16. 은행에서 (2)?
17. 여행사에서 (1)?
18. 여행사에서 (2)?
19. 우체국에서 (1)?
20. 우체국에서 (2)?
21. 미용실에서 (1)?
22. 미용실에서 (2)?
23. 회사에서 (1)?
24. 회사에서 (2)? ?
?
</t>
  </si>
  <si>
    <t>1. 일본어 초중급 문장력과 독해력을 배양하고자 하는 학습자   
2. 일본어 회화에 풍부한 감정표현 등을 구사하고자 하는 학습자
3. 일본인과의 보다 자연스러운 대화기술을 향상시키고자 하는 학습자</t>
  </si>
  <si>
    <t>다락원 뉴코스 일본어 회화 초급 뛰어넘기</t>
  </si>
  <si>
    <t>다락원 뉴코스 일본어 Step 3</t>
  </si>
  <si>
    <t>1. 현재 도쿄에서 쓰이는 표준어로 심도 깊은 일상회화를 구사할 수 있습니다. 
2. 초급 회화에 반드시 필요한 문법과 문형을 익힐 수 있습니다.
3. 어학 습득과 더불어 일본 고유의 문화적 배경과 풍습을 학습합니다.</t>
  </si>
  <si>
    <t xml:space="preserve">1. 휴일에 한국에 돌아가려고 합니다 (1)
2. 휴일에 한국에 돌아가려고 합니다 (2)
3. 봄이 되면 벚꽃이 핍니다 (1)
4. 봄이 되면 벚꽃이 핍니다 (2)
5. 오늘은 비가 내릴 것 같습니다 (1)
6. 오늘은 비가 내릴 것 같습니다 (2)
7. 오늘 아침 비가 내렸던 것 같습니다 (1)
8. 오늘 아침 비가 내렸던 것 같습니다 (2)
9. 창문이 열려 있습니다 (1)
10. 창문이 열려 있습니다 (2)
11. 아이들은 엄마에게 혼났습니다 (1)
12. 아이들은 엄마에게 혼났습니다 (2)
13. 코치는 선수를 달리게 했습니다 (1)
14. 코치는 선수를 달리게 했습니다 (2)
15. 무엇을 드십니까? (1)
16. 무엇을 드십니까? (2)
17. 박이라고 합니다 (1)
18. 박이라고 합니다 (2)
19. 참가자에게는 기념품을 드립니다 (1)
20. 참가자에게는 기념품을 드립니다 (2)
</t>
  </si>
  <si>
    <t>스쿠스쿠 일본어 회화 응용편 1</t>
  </si>
  <si>
    <t>스쿠스쿠 일본어 회화 응용편</t>
  </si>
  <si>
    <t xml:space="preserve">1. 스피킹 반복 연습을 통해 일본어 회화의 핵심표현을 할 수 있다.
2. 일본어 기초 회화 실력을 향상시킬 수 있다.
3. 한국 남자와 일본 여자의 다양한 에피소드로 구성한 ‘오늘의 회화’를 통해 일본의 문화와 언어를 한꺼번에 습득할 수 있다.
</t>
  </si>
  <si>
    <t>0. 오리엔테이션 
1. 1-1. 오렌지데이    
2. 1-2. 요쌤 따라잡기 (말하기 연습)    
3. 2-1. 꽃보다 아름다워   
4. 2-2. 요쌤 따라잡기 (말하기 연습)  
5. 3-1. 사요나라 마스크    
6. 3-2. 요쌤 따라잡기 (말하기 연습)    
7. 4-1. 바른생활 사나이    
8. 4-2. 요쌤 따라잡기 (말하기 연습)    
9. 5-1. 참! 잘했어요    
10. 5-2. 요쌤 따라잡기 (말하기 연습)    
11. 6-1. 추억의 학생식당    
12. 6-2. 요쌤 따라잡기 (말하기 연습)    
13. 7-1. 휴일인듯 휴일아닌...    
14. 7-2. 요쌤 따라잡기 (말하기 연습)    
15. 8-1. 커피 투혼    
16. 8-2. 요쌤 따라잡기 (말하기 연습)    
17. 9-1. 연애의 정석    
18. 9-2. 요쌤 따라잡기 (말하기 연습)    
19. 10-1. 위험해요 진수씨~!!    
20. 10-2. 요쌤 따라잡기 (말하기 연습)    
21. 11-1. 강아지와 고양이    
22. 11-2. 요쌤 따라잡기 (말하기 연습)    
23. 12-1. 귀신의 집     
24. 12-2. 요쌤 따라잡기 (말하기 연습)    
25. 13-1. 코리아 프리덤    
26. 13-2. 요쌤 따라잡기 (말하기 연습)</t>
  </si>
  <si>
    <t xml:space="preserve">1. 스쿠스쿠 일본어 회화 기초편 공부를 성실하고 센스있게 
모두 마치신 분
2. 스쿠스쿠 일본어 기초 1~4코스 또는 이에 준하는 내용을
마스터하신 분
3. 일본어 기본 필수 문법 공부를 모두 마치고 중급 회화에
도전하려는 분
4. 일본인들이 실제 자주 쓰는 문장으로 자연스럽게 대화
하고 싶으신 모든 분들
</t>
  </si>
  <si>
    <t>스쿠스쿠 일본어 회화 응용편 2</t>
  </si>
  <si>
    <t>0. 오리엔테이션 
1강 14-1. 서프라이즈~!    
2강 14-2. 요쌤 따라잡기 (말하기 연습)    
3강 15-1. 더위 사냥  
4강 15-2. 요쌤 따라잡기 (말하기 연습)  
5강 16-1. 여름... 하면?    
6강 16-2. 요쌤 따라잡기 (말하기 연습)    
7강 17-1. 호랑이 선생님    
8강 17-2. 요쌤 따라잡기 (말하기 연습)    
9강 18-1. 잠시만 안녕    
10강 18-2. 요쌤 따라잡기 (말하기 연습)    
11강 19-1. 힘을 내요 미스터김    
12강 19-2. 요쌤 따라잡기 (말하기 연습)    
13강 20-1. NG~~~!!    
14강 20-2. 요쌤 따라잡기 (말하기 연습)    
15강 21-1. 술이야~    
16강 21-2. 요쌤 따라잡기 (말하기 연습)    
17강 22-1. 카운트다운    
18강 22-2. 요쌤 따라잡기 (말하기 연습)    
19강 23-1. '똑꾹' 의 의미    
20강 23-2. 요쌤 따라잡기 (말하기 연습)    
21강 24-1. 벚꽃대신 카오리    
22강 24-2. 요쌤 따라잡기 (말하기 연습)    
23강 25-1. 좋은 소식, 나쁜 소식    
24강 25-2. 요쌤 따라잡기 (말하기 연습)</t>
  </si>
  <si>
    <t>JPT 클리닉 Beginner LC</t>
  </si>
  <si>
    <t>1. JPT 600점을 목표로 하는 학습자들이 필요한 어휘 등을 정리해서 실전 문제에서 활용할 수 있음.
2. JPT를 처음 접하거나, 일본어 실력이 중급을 넘어가지 않는 학습자들이 시험 유형을 인지하고 다양한 문장과 이야기를 듣고 이해할 수 있음.</t>
  </si>
  <si>
    <t xml:space="preserve">1. 초급 이상 학습자를 위한 JPT입문 코스!!
2. JPT 목표 점수에 도달하기 위한 최단 코스!
3. 일본어 능력 시험과 달리, JPT는 다양한 레벨의 학습자가 같은 시험을 봅니다. 
4. 목표 점수에 해당하는 학습 내용이 분석되어정리된 만큼 효율적이 되는 JPT 시험 준비.
5. 저자 김성곤 선생님의 직강으로 탄탄한 JPT 기초를 다져보세요!
</t>
  </si>
  <si>
    <t>1. JPT 시험을 처음 준비하시는 분
2. JPT 시험에서 600점 이상 취득을 목표로 하시는 초, 중급 일본어 학습자 분
3. JPT LC의 각 파트별 기본 유형을 파악하고 듣기 훈련을 체계적으로 하고 싶은 분</t>
  </si>
  <si>
    <t>JPT 클리닉 Beginner RC</t>
  </si>
  <si>
    <t>1. JPT 600점을 목표로 하는 학습자들이 필요한 어휘와 문법을 정리해서 실전 문제에서 활용할 수 있음.
2. JPT를 처음 접하거나, 일본어 실력이 중급을 넘어가지 않는 학습자들이 시험 유형을 인지하고 관련된 예문을 해석할 수 있음.
3. JPT 600점 이상을 취득하기 위해 필요한 필수 어휘를 외워서 적절한 예문에 활용할 수 있음.</t>
  </si>
  <si>
    <t>1. JPT 시험을 처음 준비하시는 분
2. JPT 시험에서 600점 이상 취득을 목표로 하시는 초, 중급 일본어 학습자 분
3. JPT 기본 유형을 파악하고 관련된 기본 문법과 예문 유형을 정리하고 싶은 분</t>
  </si>
  <si>
    <t>JPT 한권으로 끝내기 450</t>
  </si>
  <si>
    <t>NEW JLPT N1 적중특강</t>
  </si>
  <si>
    <t xml:space="preserve">1. 시험 전 단 50일 동안, 짧고 굵게 JLPT N1 내용 총 정리!
2. 최신 경향을 반영한 적중 특강을 통해 JLPT N1 고득점 합격!
3. 일타 강사만의 시험 대비 노하우로, 막연하기만 했던 마무리 학습 고민 타파! </t>
  </si>
  <si>
    <t>0강. 오리엔테이션 
1강. 문자 • 어휘 (1) - 한자읽기, 공란 메우기   
2강. 문자 • 어휘 (2) - 유사어 찾기, 단어의 바른 쓰임    
3강. 문법 (1) - 문의 의미, 문장의 순서    
4강. 문법 (2) - 문의 완성    
5강. 독해 (1) - 단문 독해    
6강. 독해 (2) - 중문 독해    
7강. 독해 (3) - 종합 이해    
8강. 청해 (1) - 과제 이해    
9강. 청해 (2) - 포인트 이해    
10강. 청해 (3) - 개요 이해</t>
  </si>
  <si>
    <t>1. 新 JLPT N1 합격을 목표로 하는 모든 분들
2. 최신 경향을 반영한 실전문제 풀이로 확실한 마무리 정리를 원하는 분
3. JLPT N1의 모든 영역 및 파트를 시험 전 단기간에 총 복습하고자 하는 분
4. JLPT 일타 강사에게 고득점 팁과 문제풀이 스킬을 전수받고 싶은 분</t>
  </si>
  <si>
    <t>New JLPT(일본어능력시험) 한권으로 끝내기 N3 (1)</t>
  </si>
  <si>
    <t>2016년 개정판 JLPT(일본어능력시험) 한권으로 끝내기 N3</t>
  </si>
  <si>
    <t>1. 新일본어 능력시험 N3 합격과 더불어 고득점 취득
2. N3 수준에서 다루는 일본어 초중급 문법과 문형의 습득</t>
  </si>
  <si>
    <t xml:space="preserve">1. 언어지식 문자·어휘 기출어휘 확인문제 - 한자읽기(1)
2. 언어지식 문자·어휘 기출어휘 확인문제 - 한자읽기(2)
3. 언어지식 문자·어휘 기출어휘 확인문제 - 한자읽기(3)
4. 언어지식 문자·어휘 기출어휘 확인문제 - 한자읽기(4), 한자표기(1)
5. 언어지식 문자·어휘 기출어휘 확인문제 - 한자표기(2)
6. 언어지식 문자·어휘 기출어휘 확인문제 - 한자표기(3), 문맥규정(1)
7. 언어지식 문자·어휘 기출어휘 확인문제 - 문맥규정(2)
8. 언어지식 문자·어휘 기출어휘 확인문제 - 문맥규정(3)
9. 언어지식 문자·어휘 기출어휘 확인문제 - 문맥규정(4)                 
10. 언어지식 문자·어휘 기출어휘 확인문제 - 문맥규정(5), 교체유의어(1)
11. 언어지식 문자·어휘 기출어휘 확인문제 - 교체유의어(2), 용법(1)
12. 언어지식 문자·어휘 기출어휘 확인문제 - 용법(2)
13. 언어지식 문자·어휘 기출어휘 확인문제 - 용법(3)
14. 언어지식 문자·어휘 예상어휘 확인문제 - 용법, 한자읽기(1)
15. 언어지식 문자·어휘 예상어휘 확인문제 - 한자읽기(2), 한자표기(1)
16. 언어지식 문자·어휘 예상어휘 확인문제 - 한자표기(2), 문맥규정(1)
17. 언어지식 문자·어휘 예상어휘 확인문제 - 문맥규정(2)
18. 언어지식 문자·어휘 예상어휘 확인문제 - 교체유의어
19. 언어지식 문자·어휘 예상어휘 확인문제 - 용법
20. 언어지식 1순위 문법 확인문제(1)
</t>
  </si>
  <si>
    <t>1. JLPT N3 합격을 목표로 하는 학습자
2. 각종 일본어 수험을 준비하는 기초 수준 이상의 학습자
3. 일본 진학과 취업 등을 준비하는 학습자</t>
  </si>
  <si>
    <t>New JLPT(일본어능력시험) 한권으로 끝내기 N3 (2)</t>
  </si>
  <si>
    <t xml:space="preserve">1. 언어지식 1순위 문법 확인문제(2)
2. 언어지식 1순위 문법 확인문제(3)
3. 언어지식 1순위 문법 확인문제(4)
4. 언어지식 1순위 문법 확인문제(5), 2순위 문법 확인문제(1)
5. 언어지식 2순위 문법 확인문제(2)
6. 언어지식 2순위 문법 확인문제(3)
7. 언어지식 2순위 문법 확인문제(4)
8. 언어지식 경어 확인문제
9. 독해 내용 이해 - 단문
10. 독해 내용 이해 - 중문(1)
11. 독해 내용 이해 - 중문(2)
12. 독해 내용 이해 - 장문(1)
13. 독해 내용 이해 - 장문(2)
14. 독해 내용 이해- 정보 검색(1)
15. 독해 내용 이해- 정보 검색(2) 
16. 청해 과제 이해 
17. 청해 포인트 이해 
18. 청해 개요 이해 
19. 청해 발화 표현
20. 청해 즉시 응답 
</t>
  </si>
  <si>
    <t>New JLPT(일본어능력시험) 한권으로 끝내기 N4 (1)</t>
  </si>
  <si>
    <t>2016년 개정판 JLPT(일본어능력시험) 한권으로 끝내기 N4</t>
  </si>
  <si>
    <t>1. 新일본어 능력시험 N4 합격과 더불어 고득점 취득
2. N4 수준에서 다루는 일본어 초급 문법과 문형의 습득</t>
  </si>
  <si>
    <t xml:space="preserve">1. 언어지식 문자·어휘 기출어휘 확인문제 - 한자읽기(1)
2. 언어지식 문자·어휘 기출어휘 확인문제 - 한자읽기(2)
3. 언어지식 문자·어휘 기출어휘 확인문제 - 한자읽기(3)
4. 언어지식 문자·어휘 기출어휘 확인문제 - 한자읽기(4)
5. 언어지식 문자·어휘 기출어휘 확인문제 - 한자읽기(5), 한자표기(1)
6. 언어지식 문자·어휘 기출어휘 확인문제 - 한자표기(2)
7. 언어지식 문자·어휘 기출어휘 확인문제 - 한자표기(3)
8. 언어지식 문자·어휘 기출어휘 확인문제 - 한자표기(4), 문맥규정(1)
9. 언어지식 문자·어휘 기출어휘 확인문제 - 문맥규정(2)                 
10. 언어지식 문자·어휘 기출어휘 확인문제 - 문맥규정(3)             
11. 언어지식 문자·어휘 기출어휘 확인문제 - 문맥규정(4), 교체유의어(1)             
12. 언어지식 문자·어휘 기출어휘 확인문제 - 교체유의어(2)             
13. 언어지식 문자·어휘 기출어휘 확인문제 - 교체유의어(3), 용법(1)
14. 언어지식 문자·어휘 기출어휘 확인문제 - 용법(2)
15. 언어지식 문자·어휘 예상어휘 확인문제 - 한자읽기(1)
16. 언어지식 문자·어휘 예상어휘 확인문제 - 한자읽기(2), 한자표기(1) 
17. 언어지식 문자·어휘 예상어휘 확인문제 - 한자표기(2), 문맥규정(1) 
18. 언어지식 문자·어휘 예상어휘 확인문제 - 문맥규정(2), 교체유의어(1)
19. 언어지식 문자·어휘 예상어휘 확인문제 - 교체유의어(2)
20. 언어지식 문자·어휘 예상어휘 확인문제 - 교체유의어(3), 용법
</t>
  </si>
  <si>
    <t>1. JLPT N4 합격을 목표로 하는 학습자
2. 각종 일본어 수험을 준비하는 기초 수준 이상의 학습자
3. 일본 진학과 취업 등을 준비하는 학습자</t>
  </si>
  <si>
    <t>New JLPT(일본어능력시험) 한권으로 끝내기 N4 (2)</t>
  </si>
  <si>
    <t xml:space="preserve">1. 언어지식 문법 조사 확인문제(1)
2. 언어지식 문법 조사 확인문제(2)
3. 언어지식 문법 필수문법 확인문제(1)
4. 언어지식 문법 필수문법 확인문제(2)
5. 언어지식 문법 필수문법 확인문제(3)
6. 언어지식 문법 필수문법 확인문제(4)
7. 언어지식 문법 필수문법 확인문제(5)
8. 언어지식 문법 필수문법 확인문제(6)
9. 언어지식 문법 필수문법 확인문제(7)
10. 언어지식 문법 필수문법 확인문제(8)
11. 독해 내용 이해 - 단문(1)
12. 독해 내용 이해 - 단문(2)
13. 독해 내용 이해 - 중문
14. 독해 내용 이해 - 정보 검색
15. 청해 과제 이해(1) 
16. 청해 과제 이해(2)
17. 청해 포인트 이해(1) 
18. 청해 포인트 이해(2) 
19. 청해 발화 표현
20. 청해 즉시 응답 
</t>
  </si>
  <si>
    <t>New JLPT(일본어능력시험) 한권으로 끝내기 N5</t>
  </si>
  <si>
    <t xml:space="preserve">2016년 개정판 JLPT(일본어능력시험) 한권으로 끝내기 N5 </t>
  </si>
  <si>
    <t>1. JLPT N5 합격과 더불어 고득점 취득
2. N5 수준에서 다루는 일본어 기초 문법과 문형의 습득</t>
  </si>
  <si>
    <t xml:space="preserve">1. 언어지식 - 문자 공략(1) (p14∼p32) 
2. 언어지식 - 문자 공략(2) (p33∼p47) 
3. 언어지식 - 문자 공략(3) (p48∼p60) 
4. 언어지식 - 문자 공략(4) (p61∼p72) 
5. 언어지식 - 어휘 공략(1) (p92∼p102) 
6. 언어지식 - 어휘 공략(2) (p103∼p109) 
7. 언어지식 - 어휘 공략(3) (p110∼p133) 
8. 언어지식 - 문법 공략(1) (p193∼p197) 
9. 언어지식 - 문법 공략(2) (p198∼p202) 
10. 언어지식 - 문법 공략(3) (p215∼p219) 
11. 언어지식 - 문법 공략(4) (p220∼p224) 
12. 언어지식 - 문법 공략(5) (p231∼p235) 
13. 언어지식 - 문법 공략(6) (p236∼p245) 
14. 언어지식 - 문법 공략(7) (p246∼p260) 
15. 독해 - 독해 공략(1) (p271∼p276) 
16. 독해 - 독해 공략(2) (p277∼p303) 
17. 청해 - 청해 공략(1) (p330∼p344) 
18. 청해 - 청해 공략(2) (p345∼p355) 
19. 청해 - 청해 공략(3) (p356∼p366) 
20. 청해 - 청해 공략(4) (p367∼p368) 
</t>
  </si>
  <si>
    <t>1. JLPT N5 합격을 목표로 하는 학습자
2. 각종 일본어 수험을 준비하는 기초 수준 이상의 학습자
3. 일본 진학과 취업 등을 준비하는 학습자</t>
  </si>
  <si>
    <t>상상 N3(독해)</t>
  </si>
  <si>
    <t>상상 N3(문법)</t>
  </si>
  <si>
    <t>상상 N3(문자어휘)</t>
  </si>
  <si>
    <t>1. 파트 1 [한자 읽기]
2. 파트 1 [한자 읽기]
3. 파트 1 [한자 읽기]
4. 파트 1 [한자 읽기]
5. 파트 1 [한자 읽기]
6. 파트 2 [한자 찾기]
7. 파트 2 [한자 찾기]
8. 파트 2 [한자 찾기]
9. 파트 2 [한자 찾기]
10. 파트 2 [한자 찾기]
11. 파트 3 [공란메우기]
12. 파트 3 [공란메우기]
13. 파트 3 [공란메우기]</t>
  </si>
  <si>
    <t>상상 N3(청해)</t>
  </si>
  <si>
    <t>합격하길 바래! JLPT 실전모의고사 N4·N5</t>
  </si>
  <si>
    <t>합격하길 바래! JLPT 실전모의고사 N4.5</t>
  </si>
  <si>
    <t xml:space="preserve">新일본어 능력시험 N4·N5합격과 더불어 고득점을 취득할 수 있습니다. </t>
  </si>
  <si>
    <t xml:space="preserve">1. N5실전모의고사 1회 - 언어지식(문자·어휘) 
2. N5실전모의고사 1회 - 언어지식(문법) 
3. N5실전모의고사 1회 - 독해
4. N5실전모의고사 1회 - 청해(1)
5. N5실전모의고사 1회 - 청해(2)
6. N5실전모의고사 2회 - 언어지식(문자·어휘)
7. N5실전모의고사 2회 - 언어지식(문법) 
8. N5실전모의고사 2회 - 독해
9. N5실전모의고사 2회 - 청해(1)
10. N5실전모의고사 2회 - 청해(2)
11. N4실전모의고사 1회 - 언어지식(문자·어휘)
12. N4실전모의고사 1회 - 언어지식(문법) 
13. N4실전모의고사 1회 - 독해
14. N4실전모의고사 1회 - 청해(1)
15. N4실전모의고사 1회 - 청해(2)
16. N4실전모의고사 2회 - 언어지식(문자·어휘)
17. N4실전모의고사 2회 - 언어지식(문법) 
18. N4실전모의고사 2회 - 독해
19. N4실전모의고사 2회 - 청해(1)
20. N4실전모의고사 2회 - 청해(2)
</t>
  </si>
  <si>
    <t>1. 新일본어 능력시험 N4·N5 합격을 목표로 하는 학습자
2. 일본어 각종 수험에 대비하는 학습자</t>
  </si>
  <si>
    <t>JLPT N1 적중특강</t>
  </si>
  <si>
    <t>1. 시험 전 단 50일 동안, 짧고 굵게 JLPT N1 내용 총 정리!
2. 최신 경향을 반영한 적중 특강을 통해 JLPT N1 고득점 합격!
3. 일타 강사만의 시험 대비 노하우로, 막연하기만 했던 마무리 학습 고민 타파!</t>
  </si>
  <si>
    <t>0. 맛보기 강의  
1. 문자*어휘(1) - 한자읽기, 공란 메우기  
2. 문자*어휘(2) - 유의어 찾기, 단어의 바른 쓰임  
3. 문법(1) - 문의 의미, 문장의 순서  
4. 문법(2) - 문의 완성  
5. 독해 - 중문독해, 종합이해</t>
  </si>
  <si>
    <t>1. 新 JLPT N1 합격을 목표로 하는 모든 학습자 
2. 최신경향을 반영한 실전문제 풀이로 마무리 정리를 원하는 학습자 
3. 언어지식 영역을 꼼꼼하게 짚고 가려는 학습자 
4. JLPT 일타 강사에게 문법 문제풀이 스킬을 전수받고 싶은 학습자</t>
  </si>
  <si>
    <t>JLPT N2 적중특강</t>
  </si>
  <si>
    <t>1. 일타강사의 노하우로 N2 합격
2. 시험 전 단 50일 동안, 짧고 굵게 JLPT N2 내용 총 정리!
3. 최신 경향을 반영한 적중 특강을 통해 JLPT N2 고득점 합격!
4. 일타 강사만의 시험 대비 노하우로, 막연하기만 했던 마무리 학습 고민 타파!</t>
  </si>
  <si>
    <t>0. 맛보기 강의  
1. 문자*어휘(1) - 한자 읽기, 한자 찾기, 파생어 찾기  
2. 문자*어휘(2) - 공란 메우기, 유의어 찾기, 단어의 바른 쓰임  
3. 문법(1) - 문의 의미, 문장의 순서  
4. 문법(2) - 문의 완성  
5. 독해 - 중문독해</t>
  </si>
  <si>
    <t>1. 新 JLPT N2 합격을 목표로 하는 모든 학습자
2. 최신경향을 반영한 실전문제 풀이로 마무리 정리를 원하는 학습자
3. 언어지식 영역을 꼼꼼하게 짚고 가려는 학습자
4. JLPT 일타 강사에게 문법 문제풀이 스킬을 전수받고 싶은 학습자</t>
  </si>
  <si>
    <t>JLPT N3 적중특강</t>
  </si>
  <si>
    <t>1. 일타강사의 노하우로 N3 합격
2. 시험 전 단 50일 동안, 짧고 굵게 JLPT N3 내용 총 정리!
3. 최신 경향을 반영한 적중 특강을 통해 JLPT N3 고득점 합격!
4. 일타 강사만의 시험 대비 노하우로, 막연하기만 했던 마무리 학습 고민 타파!</t>
  </si>
  <si>
    <t>0. 맛보기 강의  
1. 문자*어휘(1) - 한자 읽기, 한자 쓰기  
2. 문자*어휘(2) - 공란 메우기, 유의어 찾기, 단어의 바른 쓰임  
3. 문법(1) - 문의 의미, 문장의 순서  
4. 문법(2) - 문의 완성  
5. 독해 - 단문독해</t>
  </si>
  <si>
    <t>1. 新 JLPT N3 합격을 목표로 하는 모든 학습자
2. 최신경향을 반영한 실전문제 풀이로 마무리 정리를 원하는 학습자
3. 언어지식 영역을 꼼꼼하게 짚고 가려는 학습자
4. JLPT 일타 강사에게 문법 문제풀이 스킬을 전수받고 싶은 학습자</t>
  </si>
  <si>
    <t>JPT 한권으로 끝내기 600</t>
  </si>
  <si>
    <t>JPT 한권으로 끝내기 800</t>
  </si>
  <si>
    <t>NEW JLPT N2 적중특강</t>
  </si>
  <si>
    <t xml:space="preserve">1. 시험 전 단 50일 동안, 짧고 굵게 JLPT N2 내용 총 정리!
2. 최신 경향을 반영한 적중 특강을 통해 JLPT N2 고득점 합격!
3. 일타 강사만의 시험 대비 노하우로, 막연하기만 했던 마무리 학습 고민 타파! </t>
  </si>
  <si>
    <t>0강. 오리엔테이션 
1강. 문자 • 어휘 (1) - 한자 읽기, 한자 찾기, 어 형성(파생어)   
2강. 문자 • 어휘 (2) - 공란 메우기, 유사어 찾기, 단어의 바른 쓰임    
3강. 문법 (1) - 문의 의미, 문장의 순서    
4강. 문법 (2) - 문의 형성    
5강. 독해 (1) - 단문 독해    
6강. 독해 (2) - 중문 독해    
7강. 독해 (3) - 종합 이해    
8강. 청해 (1) - 과제 이해    
9강. 청해 (2) - 포인트 이해    
10강. 청해 (3) - 개요 이해</t>
  </si>
  <si>
    <t>1. 新 JLPT N2 합격을 목표로 하는 모든 분들
2. 최신 경향을 반영한 실전문제 풀이로 확실한 마무리 정리를 원하는 분
3. JLPT N2의 모든 영역 및 파트를 시험 전 단기간에 총 복습하고자 하는 분
4. JLPT 일타 강사에게 고득점 팁과 문제풀이 스킬을 전수받고 싶은 분</t>
  </si>
  <si>
    <t>NEW JLPT N3 적중특강</t>
  </si>
  <si>
    <t xml:space="preserve">1. 시험 전 단 50일 동안, 짧고 굵게 JLPT N3 내용 총 정리!
2. 최신 경향을 반영한 적중 특강을 통해 JLPT N3 고득점 합격!
3. 일타 강사만의 시험 대비 노하우로, 막연하기만 했던 마무리 학습 고민 타파! </t>
  </si>
  <si>
    <t xml:space="preserve">0강. 오리엔테이션    
1강. 문자 • 어휘 (1) - 한자 읽기, 한자 찾기    
2강. 문자 • 어휘 (2) - 공란 메우기, 유사어 찾기, 단어의 바른 쓰임  
3강. 문법 (1) - 문의 의미, 문장의 순서    
4강. 문법 (2) - 문의 형성    
5강. 독해 (1) - 단문 독해    
6강. 독해 (2) - 중문 독해    
7강. 독해 (3) - 장문 독해    
8강. 청해 (1) - 과제 이해    
9강. 청해 (2) - 포인트 이해    
10강. 청해 (3) - 개요 이해, 발화 표현, 즉시 응답  </t>
  </si>
  <si>
    <t>1. 新 JLPT N3 합격을 목표로 하는 모든 분들
2. 최신 경향을 반영한 실전문제 풀이로 확실한 마무리 정리를 원하는 분
3. JLPT N3의 모든 영역 및 파트를 시험 전 단기간에 총 복습하고자 하는 분
4. JLPT 일타 강사에게 고득점 팁과 문제풀이 스킬을 전수받고 싶은 분</t>
  </si>
  <si>
    <t>New JLPT(일본어능력시험) 한권으로 끝내기 N1 (1)</t>
  </si>
  <si>
    <t>2016년 개정판 JLPT(일본어능력시험) 한권으로 끝내기 N1</t>
  </si>
  <si>
    <t>1. 新일본어 능력시험 N1 합격과 더불어 고득점 취득
2. N1 수준에서 다루는 일본어 고급 문법과 문형의 습득</t>
  </si>
  <si>
    <t xml:space="preserve">1. 언어지식 문자·어휘 기출어휘 확인문제 - 한자읽기(1)
2. 언어지식 문자·어휘 기출어휘 확인문제 - 한자읽기(2)
3. 언어지식 문자·어휘 기출어휘 확인문제 - 문맥규정(1)
4. 언어지식 문자·어휘 기출어휘 확인문제 - 문맥규정(2)
5. 언어지식 문자·어휘 기출어휘 확인문제 - 교체유의어
6. 언어지식 문자·어휘 기출어휘 확인문제 - 용법(1)
7. 언어지식 문자·어휘 기출어휘 확인문제 - 용법(2)
8. 언어지식 문자·어휘 예상어휘 확인문제 - 한자읽기 
9. 언어지식 문자·어휘 예상어휘 확인문제 - 문맥규정(1)
10. 언어지식 문자·어휘 예상어휘 확인문제 - 문맥규정(2)
11. 언어지식 문자·어휘 예상어휘 확인문제 - 교체유의어
12. 언어지식 문자·어휘 예상어휘 확인문제 - 용법(1)
13. 언어지식 문자·어휘 예상어휘 확인문제 - 용법(2)
14. 언어지식 문법 1순위 문법 확인문제(1)
15. 언어지식 문법 1순위 문법 확인문제(2)
16. 언어지식 문법 1순위 문법 확인문제(3)
17. 언어지식 문법 1순위 문법 확인문제(4)
18. 언어지식 문법 1순위 문법 확인문제(5)
19. 언어지식 문법 1순위 문법 확인문제(6)
20. 언어지식 문법 1순위 문법 확인문제(7)
</t>
  </si>
  <si>
    <t>1. JLPT N1 합격을 목표로 하는 학습자
2. 각종 일본어 수험을 준비하는 중급 이상의 학습자
3. 일본 진학과 취업 등을 준비하는 학습자</t>
  </si>
  <si>
    <t>New JLPT(일본어능력시험) 한권으로 끝내기 N1 (2)</t>
  </si>
  <si>
    <t xml:space="preserve">1. 언어지식 문법 1순위 문법 확인문제(8)
2. 언어지식 문법 2순위 문법 확인문제(1)
3. 언어지식 문법 2순위 문법 확인문제(2)
4. 언어지식 문법 2순위 문법 확인문제(3)
5. 언어지식 문법 2순위 문법 확인문제(4)
6. 언어지식 문법 경어 확인문제
7. 독해 내용 이해 - 단문
8. 독해 내용 이해 - 중문
9. 독해 내용 이해 - 장문(1)
10. 독해 내용 이해 - 장문(2)
11. 독해 통합 이해(1)
12. 독해 통합 이해(2) 
13. 독해 주장 이해(1)
14. 독해 주장 이해(2)
15. 독해 정보검색
16. 청해 과제 이해
17. 청해 포인트 이해
18. 청해 개요 이해
19. 청해 즉시 응답
20. 청해 종합 이해
</t>
  </si>
  <si>
    <t>New JLPT(일본어능력시험) 한권으로 끝내기 N2 (1)</t>
  </si>
  <si>
    <t>2016년 개정판 JLPT(일본어능력시험) 한권으로 끝내기 N2</t>
  </si>
  <si>
    <t>1. 新일본어 능력시험 N2 합격과 더불어 고득점 취득
2. N2 수준에서 다루는 일본어 중급 문법과 문형의 습득</t>
  </si>
  <si>
    <t xml:space="preserve">1. 언어지식 문자·어휘 기출어휘 확인문제 - 한자읽기(1)
2. 언어지식 문자·어휘 기출어휘 확인문제 - 한자읽기(2)
3. 언어지식 문자·어휘 기출어휘 확인문제 - 한자읽기(3)
4. 언어지식 문자·어휘 기출어휘 확인문제 - 한자표기(1)
5. 언어지식 문자·어휘 기출어휘 확인문제 - 한자표기(2)
6. 언어지식 문자·어휘 기출어휘 확인문제 - 한자표기(3)
7. 언어지식 문자·어휘 기출어휘 확인문제 - 어형성
8. 언어지식 문자·어휘 기출어휘 확인문제 - 문맥규정(1)
9. 언어지식 문자·어휘 기출어휘 확인문제 - 문맥규정(2)                 
10. 언어지식 문자·어휘 기출어휘 확인문제 - 교체유의어(1)
11. 언어지식 문자·어휘 기출어휘 확인문제 - 교체유의어(2)
12. 언어지식 문자·어휘 기출어휘 확인문제 - 용법(1)
13. 언어지식 문자·어휘 기출어휘 확인문제 - 용법(2)
14. 언어지식 문자·어휘 예상어휘 확인문제 - 한자읽기, 한자표기
15. 언어지식 문자·어휘 예상어휘 확인문제 - 어형성, 문맥규정
16. 언어지식 문자·어휘 예상어휘 확인문제 - 교체유의어, 용법
17. 언어지식 1순위 문법 확인문제(1)
18. 언어지식 1순위 문법 확인문제(2)
19. 언어지식 1순위 문법 확인문제(3)
20. 언어지식 1순위 문법 확인문제(4)
</t>
  </si>
  <si>
    <t>1. JLPT N2 합격을 목표로 하는 학습자
2. 각종 일본어 수험을 준비하는 초급 이상의 학습자
3. 일본 진학과 취업 등을 준비하는 학습자</t>
  </si>
  <si>
    <t>New JLPT(일본어능력시험) 한권으로 끝내기 N2 (2)</t>
  </si>
  <si>
    <t xml:space="preserve">1. 언어지식 1순위 문법 확인문제(5)
2. 언어지식 1순위 문법 확인문제(6)
3. 언어지식 1순위 문법 확인문제(7)
4. 언어지식 1순위 문법 확인문제(8)
5. 언어지식 2순위 문법 확인문제(1)
6. 언어지식 2순위 문법 확인문제(2)
7. 언어지식 2순위 문법 확인문제(3)
8. 언어지식 2순위 문법 확인문제(4)
9. 언어지식 경어 확인문제
10. 독해 내용 이해 - 단문
11. 독해 내용 이해 - 중문(1)
12. 독해 내용 이해 - 중문(2)
13. 독해 종합 이해 
14. 독해 주장 이해 - 장문
15. 독해 주장 이해 - 정보 검색 
16. 청해 과제 이해 
17. 청해 포인트 이해 
18. 청해 개요 이해 
19. 청해 즉시 응답 
20. 청해 종합 이해 
</t>
  </si>
  <si>
    <t>상상 N1(독해)</t>
  </si>
  <si>
    <t>상상 N1(문법)</t>
  </si>
  <si>
    <t>상상 N1(문자어휘)</t>
  </si>
  <si>
    <t>상상 N1(청해)</t>
  </si>
  <si>
    <t>상상 N2(독해)</t>
  </si>
  <si>
    <t>상상 N2(문법)</t>
  </si>
  <si>
    <t>상상 N2(문자어휘)</t>
  </si>
  <si>
    <t>상상 N2(청해)</t>
  </si>
  <si>
    <t>합격하길 바래! JLPT 실전모의고사 N1</t>
  </si>
  <si>
    <t xml:space="preserve">新일본어 능력시험 N1합격과 더불어 고득점을 취득할 수 있습니다. </t>
  </si>
  <si>
    <t xml:space="preserve">1. 실전모의고사 1회  - 언어지식(문자·어휘·문법)(1)
2. 실전모의고사 1회  - 언어지식(문법)(2), 독해(1)
3. 실전모의고사 1회  - 독해(2)
4. 실전모의고사 1회  - 독해(3)
5. 실전모의고사 1회  - 청해(1)
6. 실전모의고사 1회  - 청해(2)
7. 실전모의고사 1회  - 청해(3)
8. 실전모의고사 2회  - 언어지식(문자·어휘·문법)(1)
9. 실전모의고사 2회  - 언어지식(문법)(2), 독해(1)
10. 실전모의고사 2회  - 독해(2)
11. 실전모의고사 2회  - 독해(3)
12. 실전모의고사 2회  - 청해(1)
13. 실전모의고사 2회  - 청해(2)
14. 실전모의고사 2회  - 청해(3)
15. 실전모의고사 3회  - 언어지식(문자·어휘·문법)(1)
16. 실전모의고사 3회  - 언어지식(문법)(2), 독해(1)
17. 실전모의고사 3회  - 독해(2)
18. 실전모의고사 3회  - 독해(3)
19. 실전모의고사 3회  - 청해(1)
20. 실전모의고사 3회  - 청해(2)
21. 실전모의고사 3회  - 청해(3)
</t>
  </si>
  <si>
    <t>1. 新일본어 능력시험 N1 합격을 목표로 하는 학습자
2. 일본어 각종 수험에 대비하는 학습자</t>
  </si>
  <si>
    <t>합격하길 바래! JLPT 실전모의고사 N2</t>
  </si>
  <si>
    <t xml:space="preserve">新일본어 능력시험 N2합격과 더불어 고득점을 취득할 수 있습니다. </t>
  </si>
  <si>
    <t>1. 新일본어 능력시험 N2 합격을 목표로 하는 학습자
2. 일본어 각종 수험에 대비하는 학습자</t>
  </si>
  <si>
    <t>합격하길 바래! JLPT 실전모의고사 N3</t>
  </si>
  <si>
    <t xml:space="preserve">新일본어 능력시험 N3합격과 더불어 고득점을 취득할 수 있습니다. </t>
  </si>
  <si>
    <t xml:space="preserve">1. 실전모의고사 1회  - 언어지식(1)
2. 실전모의고사 1회  - 언어지식(2), 독해(1)
3. 실전모의고사 1회  - 독해(2)
4. 실전모의고사 1회  - 독해(3)
5. 실전모의고사 1회  - 청해(1)
6. 실전모의고사 1회  - 청해(2)
7. 실전모의고사 1회  - 청해(3)
8. 실전모의고사 2회  - 언어지식(1)
9. 실전모의고사 2회  - 언어지식(2), 독해(1)
10. 실전모의고사 2회  - 독해(2)
11. 실전모의고사 2회  - 독해(3)
12. 실전모의고사 2회  - 청해(1)
13. 실전모의고사 2회  - 청해(2)
14. 실전모의고사 2회  - 청해(3)
15. 실전모의고사 3회  - 언어지식(1)
16. 실전모의고사 3회  - 언어지식(2), 독해(1)
17. 실전모의고사 3회  - 독해(2)
18. 실전모의고사 3회  - 독해(3)
19. 실전모의고사 3회  - 청해(1)
20. 실전모의고사 3회  - 청해(2)
21. 실전모의고사 3회  - 청해(3)
</t>
  </si>
  <si>
    <t>1. 新일본어 능력시험 N3 합격을 목표로 하는 학습자
2. 일본어 각종 수험에 대비하는 학습자</t>
  </si>
  <si>
    <t>문법/작문/독해/청취</t>
  </si>
  <si>
    <t>발전 한어 듣기 초급 1 (1)</t>
  </si>
  <si>
    <t>발전한어 듣기 초급 1</t>
  </si>
  <si>
    <t xml:space="preserve">1. 실제 중국인들이 사용하는 중국어 고급 표현들을 자연스럽게 습득할 수 있습니다. 
2. 학습 후 면접이나 중국어 말하기 시험 등을 대비할 수 있습니다.
3. 자기 생각을 중국어식 뉘앙스와 고급 표현들을 통해 세련되게 표현할 수 있습니다.  </t>
  </si>
  <si>
    <t xml:space="preserve">1. 안녕하세요?(1) 
2. 안녕하세요?(2) 
3. 당신은 어느 나라 사람입니까?(1)
4. 당신은 어느 나라 사람입니까?(2)
5. 당신 이름은 무엇입니까?(1)
6. 당신 이름은 무엇입니까?(2)
7. 이것은 무엇입니까?(1)
8. 이것은 무엇입니까?(2)
9. 너는 몇 권의 사전이 있니?(1)
10. 너는 몇 권의 사전이 있니?(2)
11. 사과는 한 근에 얼마인가요?(1)
12. 사과는 한 근에 얼마인가요?(2)
13. 유학생 건물은 어디에 있나요?(1)
14. 유학생 건물은 어디에 있나요?(2)
15. 오늘은 무슨 요일 인가요?(1)
</t>
  </si>
  <si>
    <t xml:space="preserve">1. 중국어를 처음 시작하는 학습자 
2. 중국어 발음과 성조가 익숙하지 않은 학습자
3. 중국어 듣기를 중점적으로 마스터하고자 하는 학습자  </t>
  </si>
  <si>
    <t>발전 한어 듣기 초급 1 (2)</t>
  </si>
  <si>
    <t xml:space="preserve">1. 오늘은 무슨 요일 인가요?(2)
2. 당신은 매일 몇 시에 일어나요?(1) 
3. 당신은 매일 몇 시에 일어나요?(2) 
4. 당신네 단지는 정말 예쁘네요.(1)
5. 당신네 단지는 정말 예쁘네요.(2)
6. 당신은 여기에서 무엇을 사나요?(1)
7. 당신은 여기에서 무엇을 사나요?(2)
8. 자동차를 타는 게 좋을까요, 아니면 자전거를 타는 게 좋을까요?(1)
9. 자동차를 타는 게 좋을까요, 아니면 자전거를 타는 게 좋을까요?(2)
10. 당신 일어났어요?(1)
11. 당신 일어났어요?(2)
12. 11월이 되면 바로 추워져요.(1) 
13. 11월이 되면 바로 추워져요.(2) 
14. 제가 들어가도 될까요?(1)
15. 제가 들어가도 될까요?(2)
</t>
  </si>
  <si>
    <t>발전한어 듣기 초급 2 (1)</t>
  </si>
  <si>
    <t xml:space="preserve">발전 한어 듣기 초급 2 </t>
  </si>
  <si>
    <t xml:space="preserve">1. 한어병음 구분 훈련을 통해 발음을 충분히 연습하여 듣기 능력의 기초를 튼튼히 할 수 있습니다. 
2. ‘발음, 단어, 구, 문장, 회화문’을 통한 확장형 훈련으로 듣기뿐만 아니라 말하기 실력도 높일 수 있습니다. 
3. 新 HSK 2~3급 듣기 영역을 소화할 수 있는 실력을 쌓을 수 있습니다. </t>
  </si>
  <si>
    <t>1. 왜 저에게 선물을 주세요?(1)
2. 왜 저에게 선물을 주세요?(2)
3. 당신은 중국어를 이렇게나 잘하는군요.(1)
4. 당신은 중국어를 이렇게나 잘하는군요.(2)
5. 제 현금 카드를 잃어버렸어요.(1)
6. 제 현금 카드를 잃어버렸어요.(2)
7. 컴퓨터를 다 고쳤어요.(1)
8. 컴퓨터를 다 고쳤어요.(2)
9. 창문을 닫아 주세요.(1)
10. 창문을 닫아 주세요.(2)
11. 제 카메라를 찾았어요.(1)
12. 제 카메라를 찾았어요.(2)
13. 무슨 색깔을 살 거예요?(1)
14. 무슨 색깔을 살 거예요?(2)
15. 나는 감기에 걸렸어요.(1)</t>
  </si>
  <si>
    <t>1. 듣기가 취약해서 집중적으로 듣기 연습을 하고 싶은 학습자
2. 기초에서 초급 수준으로 듣기 실력을 향상하고 싶은 학습자
3. 중국어 읽기에 비해 듣기 능력이 부족해서 듣기 실력을 쌓고 싶은 초급 수준의 학습자</t>
  </si>
  <si>
    <t>발전한어 듣기 초급 2 (2)</t>
  </si>
  <si>
    <t xml:space="preserve">1. 나는 감기에 걸렸어요.(2)
2. 제가 내려가서 그녀를 찾을게요.(1)
3. 제가 내려가서 그녀를 찾을게요.(2)
4. 바닥에 누워 있는 이 사람은 어떻게 된 거예요?(1)
5. 바닥에 누워 있는 이 사람은 어떻게 된 거예요?(2)
6  곧 방학을 하죠?(1)
7. 곧 방학을 하죠?(2)
8. 저는 지금 바빠요.(1)
9. 저는 지금 바빠요.(2)
10. 당신 왜 이제야 오나요?(1)
11. 당신 왜 이제야 오나요?(2)
12. 그들이 말하는 중국어를 당신은 알아들을 수 있나요?(1)
13. 그들이 말하는 중국어를 당신은 알아들을 수 있나요?(2)
14. 그들은 아주 많은 곳을 갔었어요.(1)
15. 그들은 아주 많은 곳을 갔었어요.(2)
</t>
  </si>
  <si>
    <t>중국어의 틀을 잡아주는, 중국어 쉬운 문법</t>
  </si>
  <si>
    <t>중국어 쉬운 문법</t>
  </si>
  <si>
    <t xml:space="preserve">1. 문법의 틀을 잡아 중국어의 기본기를 탄탄하게 하고, 실생활에서 활용할 수 있도록 한다.
2. 문법에 맞는 정확한 회화를 구사할 수 있을 뿐만 아니라 新 HSK 시험 실력도 향상할 수 있도록 한다. </t>
  </si>
  <si>
    <t xml:space="preserve">1. 중국어 문법 기초
2. 문장의 기능(평서문 / 의문문 / 명령문 / 감탄문)
3. 명사 / 대명사
4. 수사 / 양사
5. 동사 / 형용사
6. 조동사
7. 부사 (1)
8. 부사 (2)
9. 전치사
10. 조사
11. 단문 / 복문과 접속사 (1) / 감탄사와 의성사
12. 복문과 접속사 (2)
13. 주어 / 술어 / 목적어 / 관형어 / 부사어
14. 보어 (1)
15. 보어 (2)
16. 관계, 존재, 출현의 표현
17. 연동문 / 겸어문
18. ‘把’자문
19. ‘被’자문
20. 비교의 표현
</t>
  </si>
  <si>
    <t>1. 체계적으로 중국어 문법의 기본기를 다지고 싶은 학습자
2. 기초, 초급 수준의 회화를 구사할 수 있는 학습자
3. 단순한 의사 소통에서 벗어나 문법에 맞는 다양한 중국어를 구사하고 싶은 학습자</t>
  </si>
  <si>
    <t>新HSK 3급 독해 영역에서 고득점을 얻을 수 있다.</t>
  </si>
  <si>
    <t>新 HSK 한권으로 끝내기 3급</t>
  </si>
  <si>
    <t>新HSK 3급 듣기 영역에서 고득점을 얻을 수 있다.</t>
  </si>
  <si>
    <t>新HSK 3급 쓰기 영역에서 고득점을 얻을 수 있다.</t>
  </si>
  <si>
    <t>비즈니스중국어</t>
  </si>
  <si>
    <t>바로 써먹는 판매 중국어</t>
  </si>
  <si>
    <t xml:space="preserve">1. 중국 고객과 자연스러운 대화 및 물건 판매 가능!
2. 중국 고객에게 물건 팔아 대박 터트리기! 
</t>
  </si>
  <si>
    <t xml:space="preserve">1. 오리엔테이션       
2. 어서 오세요! (중국 고객 맞이하기) 
어휘: 의류 및 패션잡화       
3. 이것은 신상품이에요. (상품소개하기)
어휘: 가방 및 가죽소재       
4. 무슨 색상을 원하세요? (색상 및 사이즈)
어휘: 색상       
5. 정말 잘 어울려요! (고객에게 칭찬하기)
어휘: 의류형태       
6. 선물하실 건가요? (선물, 포장관련)
어휘: 액세서리       
7. 탈의실은 저쪽에 있어요 (위치 안내해주기!)
어휘: 방향, 관광지       
8. 이거 얼마예요? (가격말하기)
어휘: 신발종류       
9. 이것이 최저가입니다. (가격흥정하기) 
어휘: 계산관련       
10. 반품 안 되요! (반품, 교환)
어휘: 의류소재       
11. 다음에 또 오세요! (세탁관련표현 및 손님 배웅하기)
어휘: 세탁 및 소재의 변형       
12. 숫자 배우기- 숫자의 모든 것 표현하기!  
</t>
  </si>
  <si>
    <t>1. 동대문, 남대문, 명동, 면세점 및 쇼핑몰 등 판매업 종사자
2. 판매관련 업종에 취업을 하시려는 분 
3. 의류 및 판매 관련 최신 트렌드 어휘를 알고 싶은 분!
4. 앞으로 한국 및 중국에서 판매사업을 계획 중이신 분!</t>
  </si>
  <si>
    <t>HSK 5급 듣기 합격 보장반</t>
  </si>
  <si>
    <t>1. 듣기파트를 완전 정복하여 신 HSK 5급을 취득할 수 있다.
2. 실제 출제되는 유형의 문제를 빠르고 정확하게 풀이하는 방법을 익힐 수 있다.
3. 5급형 빈출 어휘와 구문을 암기하여 듣기 파트를 완벽하게 대비할 수 있다.
4. 방대한 실전문제로 실전감각을 향상시킬 수 있다.</t>
  </si>
  <si>
    <t>0. 오리엔테이션  
1. 제 1부분 - 장소문제  
2. 제 1부분 - 직업, 관계 문제  
3. 제 1부분 - 직업, 관계 문제  
4. 제 1부분 - 계산문제  
5. 제 1부분 - 회사관련 문제  
6. 제 1부분 - 고유명사 문제  
7. 제 1부분 - 모의고사 풀이1  
8. 제 1부분 - 모의고사 풀이2  
9. 제 2부분 - 관용어 문제  
10. 제 2부분 - 접속사 문제  
11. 제 2부분 - 특수구문, 반어표현 문제  
12. 제 2부분 - 이야기 문제  
13. 제 2부분 - 기내, 열차 방송  
14. 제 2부분 - 설명문  
15. 제 2부분 - 모의고사 풀이1  
16. 제 2부분 - 모의고사 풀이1  
17. 제 2부분 - 모의고사 풀이2  
18. 제 2부분 - 모의고사 풀이2  
19. 풀 모의고사 풀이 (1부분)  
20. 풀 모의고사 풀이 (2부분)</t>
  </si>
  <si>
    <t>1. HSK 5급 준비생 (4급 취득자)
2. 유형정리를 함과 동시에 실전감각을 확실하게 익히고 싶은 분
3. HSK 5급 듣기 부분을 집중적으로 공부하고 싶은 분
4. 지문 유형별 질문과 관련 어휘 학습 및 정리가 필요한 학생</t>
  </si>
  <si>
    <t>듣기 영역에서 고득점을 받을 수 있다.</t>
  </si>
  <si>
    <t xml:space="preserve">1. 제1∙2∙3부분 직업∙신분
2. 제1∙2∙3부분 직업∙신분
3. 제1∙2∙3부분 직업∙신분
4. 제1∙2∙3부분 장소
5. 제1∙2∙3부분 장소
6. 제1∙2∙3부분 장소
7. 제1∙2∙3부분 장소
8. 제1∙2∙3부분 행동
9. 제1∙2∙3부분 행동 
10. 제1∙2∙3부분 행동 
11. 제1∙2∙3부분 행동 
12. 제1∙2∙3부분 관용어 
13. 제1∙2∙3부분 관용어 
14. 제1∙2∙3부분 관용어 
15. 제1∙2∙3부분 관용어 
16. 제3부분 신변잡기 
17. 제3부분 신변잡기 
18. 제3부분 신변잡기 
19. Mini 모의고사 1 
20. Mini 모의고사 1 
</t>
  </si>
  <si>
    <t xml:space="preserve">1. 제1∙2∙3부분 어기∙심정∙태도
2. 제1∙2∙3부분 어기∙심정∙태도
3. 제1∙2∙3부분 어기∙심정∙태도 
4. 제1∙2∙3부분 어기∙심정∙태도 
5. 제1∙2∙3부분 반어문 
6. 제1∙2∙3부분 반어문 
7. 제1∙2∙3부분 반어문 
8. 제1∙2∙3부분 반어문 
9. 제1∙2∙3부분 의미 파악 
10. 제1∙2∙3부분 의미 파악 
11. 제1∙2∙3부분 의미 파악 
12. 제1∙2∙3부분 의미 파악 
13. 제3부분 설명문 
14. 제3부분 설명문 
15. 제3부분 설명문 
16. 제3부분 설명문 
17. 제3부분 설명문 
18. 제3부분 설명문 
19. Mini 모의고사 2 
20. Mini 모의고사 2 
</t>
  </si>
  <si>
    <t>독해 영역에서 고득점을 받을 수 있다.</t>
  </si>
  <si>
    <t>쓰기 영역에서 고득점을 받을 수 있다.</t>
  </si>
  <si>
    <t>HSK 3급 합격 보장반</t>
  </si>
  <si>
    <t xml:space="preserve">1. 단기간에 유형 및 전략을 파악하고 3급을 취득! 
2. 중국어의 기본 구조와 어법을 기초부터 확실히!
3. 상용어휘 600개 정복! </t>
  </si>
  <si>
    <t xml:space="preserve">1. 오리엔테이션       
2. 독해 제 1부분- 연관단어       
3. 독해 제 1부분- 상황 및 표현       
4. 독해 제 2부분- 품사 패턴       
5. 독해 제 2부분- 짝꿍단어       
6. 독해 제 3부분- 접속사       
7. 독해 제 3부분- 고정격식 어휘       
8. 독해 Mini 모의고사       
9. 듣기 제 1부분- 일상생활1       
10. 듣기 제 1부분- 일상생활2       
11. 듣기 제 1부분- 사물관련       
12. 듣기 제 2부분- 경험, 계획, 동의, 의견       
13. 듣기 제 2부분- 기호, 바람, 금지       
14. 듣기 제 3,4부분- 직업/ 신분/ 관계       
15. 듣기 제 3,4부분- 방위/장소       
16. 듣기 제 3,4부분- 수량/ 행동       
17. 듣기 Mini 모의고사       
18. 쓰기 제 1부분- 연동문/겸어문/존현문       
19. 쓰기 제 1부분- 조동사/부사/동태조사       
20. 쓰기 제 1부분- 把자문, 被자문, 비교문       
21. 쓰기 제 1부분- 결과보어, 방향보어, 수량보어       
22. 쓰기 제 1부분- 정도보어, 가능보어       
23. 쓰기 제 2부분- 다음(多音)자와 닮은꼴 글자 구별하기       
24. 쓰기 Mini 모의고사       
25. 실전 모의고사 듣기 1부분       
26. 실전 모의고사 듣기 2부분       
27. 실전 모의고사 듣기 3부분       
28. 실전 모의고사 듣기 4부분       
29. 실전 모의고사 독해 1,2부분       
30. 실전 모의고사 독해 3부분       
31. 실전 모의고사 쓰기 1,2부분  
</t>
  </si>
  <si>
    <t>1. 新 HSK를 처음 접하는 입문자
2. 중국어 기초를 학습하신 분(4개월 이상)
3. 단기간에 유형 및 전략을 파악하고 3급을 취득하시려는 분 
4. 신HSK 3급 모든 영역(듣기, 독해, 쓰기)을 한번에 공부하기를 원하는 분
5. 중국어의 기본 구조와 어법을 기초부터 잡고 싶은 분 
6. 어휘량을 늘리고 싶은 분 (상용어휘 600개)</t>
  </si>
  <si>
    <t>HSK 4급 4주 완성 1</t>
  </si>
  <si>
    <t>1. 중국어의 기본 구조와 어법의 기초를 탄탄히 잡을 수 있다
2. 호응구조가 있는 짧은 예문을 통해 보다 쉽게 상용어휘 1200개를 익힐 수 있다.</t>
  </si>
  <si>
    <t xml:space="preserve">0. 오리엔테이션
1. 듣기 1 부분 - 핵심 단어    
2. 듣기 1 부분 - 스토리 이해    
3. 듣기 1 부분 - 상황과 공간    
4. 듣기 2 부분 - 시간    
5. 듣기 2 부분 - 장소    
6. 듣기 2 부분 - 인물    
7. 듣기 2 부분 - 날씨와 맛    
8. 듣기 3 부분 (대화) - 사물    
9. 듣기 3 부분 (대화) - 행동    
10. 듣기 3 부분 (대화) - 감정과 상태    
11. 듣기 3 부분 (단문형) - 실전문제 풀이    
12. 듣기 3 부분 (단문형) - 실전문제 풀이    
13. 듣기 3 부분 (단문형) - 실전문제 풀이    
14. 독해 1 부분 - 실전문제 풀이    
15. 독해 1 부분 - 실전문제 풀이    
16. 독해 1 부분 - 실전문제 풀이    
17. 독해 2 부분 - 기본 유형 분석    
18. 독해 2 부분 - 시간의 흐름    
19. 독해 2 부분 - 대사관련 문제    
20. 독해 2 부분 - 접속사 1(병렬, 인과, 점층)  
21. 독해 2 부분 - 접속사 2 (가설, 조건, 역접)    
22. 독해 2 부분 - 기타 유형    
23. 독해 3 부분 - 실전문제 풀이    
24. 독해 3 부분 - 실전문제 풀이    
25. 독해 3 부분 - 실전문제 풀이    
26. 독해 3 부분(긴 지문) - 실전문제 풀이    
27. 독해 3 부분(긴 지문) - 실전문제 풀이    
28. 쓰기 1 - 동사 술어문 및 부사어    
29. 쓰기 1 - 보어와 동태조사    
30. 쓰기 1- 다양한 술어문(형용사/주술/是술어문)    
31. 쓰기 1- 존현문    
32. 쓰기 1- 부사    
33. 쓰기 1- 개사 (전치사)    
34. 쓰기 1 - 把 자문    
35. 쓰기 1- 被 자문    
36. 쓰기 1 - 비교문    
37. 쓰기 1 - 겸어문    
38. 쓰기 2 - 명사 제시어 쓰기    
39. 쓰기 2 - 동사 제시어 쓰기    
40. 쓰기 2 - 형용사 제시어 쓰기    
41. 최신 기출변형 문제풀이 </t>
  </si>
  <si>
    <t xml:space="preserve">1. HSK 4급 입문자 및 처음 접하는 분
2. HSK 3급 취득자
3. 단기간에 중국어의 문장구조와 어법의 기본기를 다지고 싶은 분
4. 중국어 초급을 학습하신 분
5. 어휘를 늘리고 싶은 분
</t>
  </si>
  <si>
    <t>HSK 4급 4주 완성 2</t>
  </si>
  <si>
    <t>HSK 4급 실전 문제반</t>
  </si>
  <si>
    <t xml:space="preserve">1. HSK 4급 220점 이상 
2. 단기간에 최신&amp;최다 문제풀이를 통한 4급을 취득 
3. 중국어의 기본 구조와 어법을 기초부터 잡을 수 있음
4. 상용어휘 1200개 정복! </t>
  </si>
  <si>
    <t xml:space="preserve">1. 실전문제풀이Ⅰ Day1
(2세트) 듣기: 1~6
(2세트) 독해: 46~50
(2세트) 쓰기: 86~88       
2. 실전문제풀이ⅠDay2
(2세트) 듣기: 7~10
(2세트) 독해: 51~57
(2세트) 쓰기: 89~91       
3. 실전문제풀이ⅠDay3
(2세트) 듣기: 11~14
(2세트) 독해: 58~65
(2세트) 쓰기: 92~94       
4. 실전문제풀이ⅠDay4
(2세트) 듣기: 15~18
(2세트) 독해: 66~71
(2세트) 쓰기: 95       
5. 실전문제풀이ⅠDay5
(2세트) 듣기: 19~23
(2세트) 독해: 72~77
(2세트) 쓰기: 96~100       
6. 실전문제풀이ⅠDay6
(2세트)듣기: 24~27
(2세트) 독해: 78~81
(4세트) 쓰기: 86~88       
7. 실전문제풀이ⅠDay7
(2세트) 듣기: 28~32
(2세트) 독해: 82~85,
(4세트) 쓰기: 45~50
8. 실전문제풀이ⅠDay8
(2세트) 듣기: 33~37
(4세트) 독해: 51~65
(4세트) 쓰기: 96~100       
9. 실전문제풀이ⅠDay9
(2세트) 듣기: 38~41
(4세트) 독해: 66~74
(4세트) 쓰기: 88~92       
10. 실전문제풀이ⅠDay10
(2세트) 듣기: 42~45
(4세트) 독해: 76~79
(4세트) 쓰기: 96~100       
11. 실전문제풀이Ⅱ Day1
(1세트) 듣기: 1~5, 
(1세트) 독해: 46~50
(1세트) 쓰기: 86~88       
12. 실전문제풀이ⅡDay2
(1세트) 듣기: 6~12 
(1세트) 독해: 51~57
(1세트) 쓰기: 89~91       
13. 실전문제풀이ⅡDay3
(1세트) 듣기: 12~17
(1세트) 독해: 57~65
(1세트) 쓰기: 92~95       
14. 실전문제풀이ⅡDay4
(1세트) 듣기: 18~23 
(1세트) 독해: 66~69
(1세트) 쓰기: 96~100       
15. 실전 문제 풀이ⅡDay5
(1세트) 듣기: 24~27
(1세트) 독해: 70~73 
16. 실전 문제 풀이ⅡDay6
(1세트) 듣기: 28~31
(1세트) 독해: 74~76
17. 실전 문제 풀이ⅡDay7
(1세트) 듣기: 32~37 
(1세트) 독해: 77~81 
18. 실전 문제 풀이ⅡDay8
(1세트) 듣기: 38~43
(1세트) 독해: 82~85
(3세트) 쓰기: 86~87       
19. 실전 문제 풀이ⅡDay09
(1세트) 듣기: 44~45
(3세트) 독해: 46~55
(3세트) 쓰기: 88~92, 96~100       
20. 실전 문제 풀이ⅡDay10
(3세트) 독해: 56~65
(3세트) 쓰기: 93~95, 96~100  
</t>
  </si>
  <si>
    <t>1. 新 HSK 4급 입문자
2. 중국어 초급을 학습하신 분
3. HSK 4급 유형 정리반을 학습하신 분
4. 단기간에 실전 문제유형을 파악하고 4급을 취득하시려는 분
5. 실전 문제풀이를 통해 문제풀이 연습하고 싶으신 분
6. 어휘량을 늘리고 싶은 분
7. 중국어 실력을 단기간에 올리고 싶은 분</t>
  </si>
  <si>
    <t>HSK 5급 4주 완성 1</t>
  </si>
  <si>
    <t>1. 파트별 핵심 전략법을 제시하여 문제풀이 시간을 단축할 수 있다.
2. 기출문제로만 구성된 실전모의고사 240문제 풀이를 통해 실전감각을 익힐 수 있다.</t>
  </si>
  <si>
    <t xml:space="preserve">0. 오리엔테이션
1. 어법(문장 기본구조)    
2.어법(부사)    
3. 어법(개사)    
4. 어법(능원동사, 이합동사)    
5. 어법(보어)    
6. 어법(접속사)    
7. 작문 1부분(91-94)    
8. 작문 1부분(95-98)    
9. 작문 2부분(99)    
10. 작문 2부분(100)    
11. 듣기 1부분 (1-7)    
12. 듣기 1부분 (8-15)    
13. 듣기 1,2부분 (16-23)    
14. 듣기 2부분 (24-30)    
15. 듣기 2부분 (31-38)    
16. 듣기 2부분 (39-45)     
17. 독해 1부분 (46-52)     
18. 독해 1부분 (53-60)   
19. 독해 2부분 (61-66)    
20. 독해 2,3부분 (67-74)    
21. 독해 3부분 (75-82)     
22. 독해 3부분(83-90)    
23. 기출어휘 마스터 1    
24. 작문 1부분(91-94)    
25. 작문 1부분(95-98)    
26. 작문 2부분(99)    
27. 작문 2부분(100)    
28. 듣기 1부분 (1-7)     
29. 듣기 1부분 (8-15)     
30. 듣기 1,2부분 (16-23)    
31. 듣기 2부분 (24-30)     
32. 듣기 2부분 (31-38)     
33. 듣기 2부분(39-45)     
34. 독해 1부분 (46-52)     
35. 독해 1부분 (53-60)    
36. 독해 2부분(61-66)     
37. 독해 2,3부분 (67-74)     
38. 독해 3부분 (75-82)     
39. 독해 3부분(83-90)     
40. 기출어휘 마스터 2     
41. 어법특. 연동문    
42. 최신 기출 변형 문제풀이(독해)  
 </t>
  </si>
  <si>
    <t xml:space="preserve">1. HSK 4급 취득자
2. HSK 5급의 핵심전략을 파악하고 실전문제풀이 능력을 기르고 싶은 분
</t>
  </si>
  <si>
    <t>HSK 5급 4주 완성 2</t>
  </si>
  <si>
    <t>1. 파트별 핵심 전략법을 제시하여 문제풀이 시간을 단축할 수 있다.
기출문제로만 구성된 실전모의고사 240문제 풀이를 통해 실전감각을 익힐 수 있다.</t>
  </si>
  <si>
    <t>HSK 5급 독해 합격 보장반</t>
  </si>
  <si>
    <t>1. 단기간에 독해유형 및 전략을 파악하고 HSK 5급 취득
2. 실제 출제되는 유형의 문제를 빠르고 정확하게 풀이하는 방법을 익혀 HSK 5급 합격
3. 품사별 짝꿍패턴과 빈출 어휘 암기로 문제 푸는 시간 단축
4. 문장유형별 문제풀이 전략으로 한 번에 정답 찾는 눈 기름
5. 상용어휘 2500개 정복!</t>
  </si>
  <si>
    <t>0. 오리엔테이션  
1. 제1부분 - 짝꿍 단어1   
2. 제1부분 - 짝꿍 단어2  
3. 제1부분 - 1음절동사+명사/동사+방향보어  
4. 제1부분 - 형용사+명사/동사  
5. 제1부분 - 부사+동사/형용사 or 문장전체  
6. 제1부분 - 접속사  
7. 제1부분 - 실전문제 풀이 1  
8. 제1부분 - 실전문제 풀이 2  
9. 제2부분 - 설명문, 연구결과보고문  
10. 제2부분 - 고유명사 유형  
11. 제2부분 - 전기문  
12. 제2부분 - 실전 문제풀이1  
13. 제2부분 - 실전 문제풀이2  
14. 제3부분 - 대화 형식문 
15. 제3부분 - 동물 1  
16. 제3부분 - 동물2  
17. 제3부분 - 실전문제 풀이1  
18. 제3부분 - 실전문제 풀이2  
19. 제3부분 - 실전문제 풀이3  
20. 제3부분 - 실전문제 풀이4</t>
  </si>
  <si>
    <t>1. HSK 5급을 준비하는 분 (4급 취득자)
2. 5급 독해 영역의 유형별 문제풀이 스킬을 키우고 싶은 분
3. 빈출 어휘와 품사별 짝꿍패턴을 마스터 하고 싶은 분
4. 단기간에 독해 고득점을 원하는 분</t>
  </si>
  <si>
    <t>HSK 5급 쓰기 합격 보장반</t>
  </si>
  <si>
    <t xml:space="preserve">1. HSK 5급 쓰기 60점 이상
2. 단기간에 쓰기유형 및 전략을 파악하고 5급을 취득 
3. 중국어의 어법을 제대로 학습
4. 일기 및 에세이 작성 가능 
5. 상용어휘 2500개 정복! </t>
  </si>
  <si>
    <t xml:space="preserve">1. 오리엔테이션       
2. 제1부분 把 자문       
3. 제1부분 被자문       
4. 제1부분 연동문       
5. 제1부분 겸어문       
6. 제1부분 정도보어       
7. 제1부분 형용사 술어문       
8. 제1부분 빈출 동사1       
9. 제1부분 빈출 동사2       
10. 제1부분 실전문제풀이1       
11. 제1부분 실전문제풀이2       
12. 제1부분 실전문제풀이3       
13. 제1부분 실전문제풀이4       
14. 제2부분 원고지 작성방법       
15. 제2부분 주제: 결혼 관련       
16. 제2부분 주제: 여행 관련       
17. 제2부분 주제: 실패&amp;성공 관련       
18. 제2부분 주제: 그림(쇼핑)       
19. 제2부분 주제: 그림(흡연)       
20. 제2부분 실전문제풀이1       
21. 제2부분 실전문제풀이2  
</t>
  </si>
  <si>
    <t>1. 신 HSK 5급 준비생 (4급 취득자)
2. 5급 쓰기 영역이 특히 어렵고 두려운 학생
3. 5급 빈출 어법, 어휘, 문장을 확실히 마스터 하고 싶은 학생
4. 단기간에 쓰기 영역의 고득점을 원하는 학생
5. 중국 유학, 취업 및 승진을 원하는 분</t>
  </si>
  <si>
    <t>新 HSK 4급 유형 정리반</t>
  </si>
  <si>
    <t xml:space="preserve">1. 단기간에 유형 및 전략을 파악하고 4급을 취득 
2. 중국어의 기본 구조와 어법을 기초부터 잡을 수 있음
3. 상용어휘 1200개 정복! </t>
  </si>
  <si>
    <t xml:space="preserve">1. 오리엔테이션       
2. 제 1부분 - 동사·명사·형용사 및 어휘로 1부분 휘어잡기       
3. 제 1부분 - 부사·접속사 및 어휘로 1부분 휘어잡기       
4. 제 2부분 - 접속사로 단서 찾아 2부분 휘어잡기       
5. 제 2부분 - 주어·시간어휘로 단서 찾아 2부분 휘어잡기       
6. 제 3부분 - 질문유형파악을 통한 3부분 휘어잡기       
7. 제 3부분 - 질문유형파악을 통한 3부분 휘어잡기       
8. 독해 Mini 모의고사 - 실력 다지기       
9. 제 1-3부분 - 숫자관련 문제 정복하기       
10. 제 1-3부분 - 장소·직업관련 문제 정복하기       
11. 제 1-3부분 - 행동·동작관련 문제 정복하기       
12. 제 1-3부분 - 어기·관용어관련 문제 정복하기       
13. 제 1-3부분 - 복합적인 의미 문제 정복하기       
14. 제 3부분 - 설명문 문제 정복하기       
15. 듣기 Mini 모의고사 - 실력 다지기       
16. 제 1부분 - 술어·형용사로 쓰기 달인되기       
17. 제 1부분 - 보어·존현문·사역문장으로 쓰기 달인되기       
18. 제 1부분 - 把 자문/被 자문/ 비교문으로 쓰기 달인되기       
19. 제 2부분 - 단어 -&gt;구 -&gt;단문 3단계 법칙으로 쓰기 달인되기       
20. 쓰기 Mini 모의고사 - 실력 다지기       
21. 어법 총정리 - 4급 어법을 한번에 정리하기       
22. 실전 모의 고사 듣기 1Set - 최신문제       
23. 실전 모의 고사 독해 1Set - 최신문제       
24. 실전 모의 고사 쓰기 1Set - 최신문제  </t>
  </si>
  <si>
    <t>1. HSK 4급 입문자, HSK를 처음 접하는 분 
2. HSK 3급은 쉽고, 4급 어려운 분 
3. 유형별로 문제 푸는 요령을 배우고 싶은분
4. 단기간에 유형 및 전략을 파악하고 4급을 취득하시려는 분 
5. 중국어 초급을 학습하신 분
6. 중국어의 기본 구조와 어법을 기초부터 잡고 싶은 분 
7. 어휘량을 늘리고 싶은 분</t>
  </si>
  <si>
    <t xml:space="preserve">1. 제1·2부분 직업·신분
2. 제1·2부분 직업·신분
3. 제1·2부분 직업·신분
4. 제1·2부분 장소
5. 제1·2부분 장소
6. 제1·2부분 장소
7. 제1·2부분 행동
8. 제1·2부분 행동
9. 제1·2부분 행동
10. 제1·2부분 행동
11. 제1·2부분 행동
12. 제1·2부분 관용어
13. 제1·2부분 관용어
14. 제1·2부분 관용어
15. 제2부분 긴 대화
16. 제2부분 긴 대화
17. 제2부분 긴 대화
18. 제2부분 긴 대화
19. Mini 모의고사 1
20. Mini 모의고사 1
</t>
  </si>
  <si>
    <t>新HSK 5급 수험 대비자</t>
  </si>
  <si>
    <t xml:space="preserve">1. 제1·2부분 어기·심정·태도
2. 제1·2부분 어기·심정·태도
3. 제1·2부분 어기·심정·태도
4. 제1·2부분 반어문
5. 제1·2부분 반어문
6. 제1·2부분 반어문
7. 제1·2부분 의미 파악
8. 제1·2부분 의미 파악
9. 제1·2부분 의미 파악
10. 제1·2부분 의미 파악
11. 제1·2부분 의미 파악
12. 제2부분 이야기 서술문
13. 제2부분 이야기 서술문
14. 제2부분 이야기 서술문
15. 제2부분 이야기 서술문
16. 제2부분 설명문
17. 제2부분 설명문
18. 제2부분 설명문
19. Mini 모의고사 2
20. Mini 모의고사 2
</t>
  </si>
  <si>
    <t xml:space="preserve">1. 제1부분 빈칸에 알맞은 말 고르기
2. 제1부분 빈칸에 알맞은 말 고르기
3. 제1부분 빈칸에 알맞은 말 고르기
4. 제2부분 지문과 일치하는 보기 고르기
5. 제2부분 지문과 일치하는 보기 고르기
6. 제2부분 지문과 일치하는 보기 고르기
7. 제3부분 지문 읽고 질문에 답하기
8. 제3부분 지문 읽고 질문에 답하기
9. 제3부분 지문 읽고 질문에 답하기
10. 제1부분 빈칸에 알맞은 말 고르기
11. 제1부분 빈칸에 알맞은 말 고르기
12. 제2부분 지문과 일치하는 보기 고르기
13. 제2부분 지문과 일치하는 보기 고르기
14. 제2부분 지문과 일치하는 보기 고르기
15. 제3부분 지문 읽고 질문에 답하기
16. 제3부분 지문 읽고 질문에 답하기
17. 제3부분 지문 읽고 질문에 답하기
18. 제3부분 지문 읽고 질문에 답하기
19. Mini 모의고사 1
20. Mini 모의고사 1
</t>
  </si>
  <si>
    <t xml:space="preserve">1. 제1부분 빈칸에 알맞은 말 고르기
2. 제1부분 빈칸에 알맞은 말 고르기
3. 제1부분 빈칸에 알맞은 말 고르기
4. 제2부분 지문과 일치하는 보기 고르기
5. 제2부분 지문과 일치하는 보기 고르기
6. 제2부분 지문과 일치하는 보기 고르기
7. 제3부분 지문 읽고 질문에 답하기
8. 제3부분 지문 읽고 질문에 답하기
9. 제3부분 지문 읽고 질문에 답하기
10. 제1부분 빈칸에 알맞은 말 고르기
11. 제1부분 빈칸에 알맞은 말 고르기
12. 제2부분 지문과 일치하는 보기 고르기
13. 제2부분 지문과 일치하는 보기 고르기
14. 제2부분 지문과 일치하는 보기 고르기
15. 제3부분 지문 읽고 질문에 답하기
16. 제3부분 지문 읽고 질문에 답하기
17. 제3부분 지문 읽고 질문에 답하기
18. 제3부분 지문 읽고 질문에 답하기
19. Mini 모의고사 2
20. Mini 모의고사 2
</t>
  </si>
  <si>
    <t xml:space="preserve">1. 제1부분 품사·문장성분
2. 제1부분 동사 / 제2부분 제시어 사용해 글 쓰기
3. 제1부분 형용사
4. 제1부분 조동사
5. 제1부분 명사 / 제2부분 그림 보고 글 쓰기
6. 제1부분 대사
7. 제1부분 부사(1) 위치와 종류
8. 제1부분 부사(2) 정도부사
9. 제1부분 부사(3) 시간부사
10. 제1부분 부사(4) 긍정·부정부사 / 제2부분 제시어 사용해 글 쓰기
11. 제1부분 부사(5) 빈도부사
12. 제1부분 부사(6) 어기부사
13. 제1부분 부사(7) 범위부사
14. 제1부분 부사(8) 상태부사 / 제2부분 그림 보고 글 쓰기
15. 제1부분 조사
16. 제1부분 접속사(1) 병렬·점층·전환
17. 제1부분 접속사(2) 가정·조건·인과
18. 제1부분 접속사(3) 선택·목적·선후
19. Mini 모의고사 1
20. Mini 모의고사 1
</t>
  </si>
  <si>
    <t xml:space="preserve">1. 제1부분 비교문
2. 제1부분 보어(1) 위치와 종류
3. 제1부분 보어(2) 정도보어 / 제2부분 제시어 사용해 글 쓰기
4. 제1부분 보어(3) 결과보어
5. 제1부분 보어(4) 방향보어
6. 제1부분 보어(5) 가능보어
7. 제1부분 보어(6) 수량보어 / 제2부분 그림 보고 글 쓰기
8. 제1부분 개사(1) 역할과 위치
9. 제1부분 개사(2) 시간·장소
10. 제1부분 개사(3) 대상
11. 제1부분 개사(4) 방향·근거 / 제2부분 제시어 사용해 글 쓰기
12. 제1부분 ‘把’자문
13. 제1부분 ‘被’자문
14. 제1부분 수사
15. 제1부분 양사 / 제2부분 그림 보고 글 쓰기
16. 제1부분 연동문
17. 제1부분 겸어문
18. 제1부분 관형어·부사어
19. Mini 모의고사 2
20. Mini 모의고사 2
</t>
  </si>
  <si>
    <t>新HSK 6급 독해 영역에서 고득점을 얻을 수 있다.</t>
  </si>
  <si>
    <t xml:space="preserve">1. 제1부분 부사
2. 제1부분 부사
3. 제1부분 조사'了' '着' '过'
4. 제1부분 조사'了' '着' '过'
5. 제1부분 비교구문
6. 제1부분 비교구문
7. 제1부분 강조구문'是……的'
8. 제1부분 강조구문'是……的'
9. 제1부분 방향보어
10. 제1부분 방향보어
11. 제1부분 문장성분의 결여
12. 제1부분 문장성분의 결여
13. 제1부분 '把'자 구문
14. 제1부분 '把'자 구문
15. 제1부분 '被'자 구문
16. 제1부분 '被'자 구문
17. 제1부분 혼동하기 쉬운 개사
18. 제1부분 혼동하기 쉬운 개사
19. 제1부분 혼동하기 쉬운 접속사
20. 제1부분 혼동하기 쉬운 접속사
</t>
  </si>
  <si>
    <t>新HSK 6급 쓰기 영역에서 고득점을 얻을 수 있다.</t>
  </si>
  <si>
    <t xml:space="preserve">1. 맞춤형 모범 답변 및 만능 답변 팁을 학습하여 단기간에 TSC 4급을 획득할 수 있습니다. 
2. 부분별 다양한 주제의 테스트를 통해 실력을 점검하고, 실제 시험 적응력을 높일 수 있습니다. </t>
  </si>
  <si>
    <t>1. 제1부분 - 이름, 생년월일, 가족, 소속
2. 제2부분 - 비교, 동작, 존재/위치
3. 제2부분 - 숫자/번호, 금액, 단위
4. 제3부분 - 제안/부탁, 쇼핑, 경험/안부/계획
5. 제3부분 - 학습/학업, 취미/취향, 교통/길
6. 제4부분 - 여가/취미/습관
7. 제4부분 - 구매/전자제품
8. 제4부분 - 인물소개/성격/가족
9. 제4부분 - 여행/스트레스
10. 제5부분 - 사회 이슈
11. 제5부분 - 학업/학생/교육
12. 제5부분 - 환경/교통
13. 제5부분 - 가족 구성원
14. 제6부분 - 제안
15. 제6부분 - 설득/약속변경
16. 제6부분 - 제품문의/AS요청
17. 제6부분 - 위로/충고 
18. 제7부분 - 황당/후회/화
19. 제7부분 - 감동/기쁨
20. 실전 모의고사</t>
  </si>
  <si>
    <t>1. 중국어를 4개월 이상 배운 학습자
2. TSC 4급 합격을 목표로 하는 학습자
3. 학점 취득을 위한 대학생 
4. 입사 시험 및 진급 시험 준비자
5. 논리적인 말하기 실력을 갖추고 싶은 학습자</t>
  </si>
  <si>
    <t>[나말해] 다섯글자 중국어로 쉽게 말하기 Step 1</t>
  </si>
  <si>
    <t>[나말해] 다섯글자 중국어로 쉽게 말하기 Step 2</t>
  </si>
  <si>
    <t>[나말해] 다섯글자 중국어로 쉽게 말하기 Step 3</t>
  </si>
  <si>
    <t>New 다락원 중국어 마스터 1 (1)</t>
  </si>
  <si>
    <t>다락원 중국어 마스터 Step 1</t>
  </si>
  <si>
    <t>1. 중국어를 처음 접하는 왕초보 학습자
2. 단계별로 중국어 회화를 익히고 싶은 학습자
3. 중국어 발음부터 기본기를 탄탄하게 다지고 싶은 학습자 
4. 중국으로 여행, 출장, 어학연수 등을 앞두고 속성으로 중국어 회화를 익히고 싶은 학습자</t>
  </si>
  <si>
    <t>1. 중국어 발음 (1)
2. 중국어 발음 (2)
3. 중국어 발음 (3)
4. 중국어 발음 (4)
5. 안녕하세요!
6. 요즘 어떻습니까?
7. 오랜만이에요!
8. 당신의 성은 무엇입니까?
9. 만나 뵈어서 반가워요.
10. 복습 (1)
11. 당신은 어느 나라 사람입니까? 
12. 당신은 무슨 일을 하세요?
13. 당신은 어디에서 일하세요?
14. 당신은 첫째입니까?
15. 당신은 가족이 몇 명입니까?
16. 당신은 올해 나이가 어떻게 되세요?
17. 지금 몇 시입니까?
18. 오늘은 무슨 요일이에요?
19. 당신의 생일은 몇 월 며칠이에요?
20. 복습 (2)</t>
  </si>
  <si>
    <t>New 다락원 중국어 마스터 1 (2)</t>
  </si>
  <si>
    <t>1. 무엇을 사시겠습니까?
2. 이것은 얼마입니까? 
3. 여지는 어떻게 팝니까?
4. 당신은 중국 음식을 먹어 본 적이 있습니까? 
5. 당신은 무엇을 먹고 싶습니까? 
6. 좀 더 드세요.
7. 여보세요, 실례지만 장밍 있습니까?
8. 여보세요, 진 선생님 계십니까?
9. 여보세요, 졔룬이니?
10. 복습 (3)
11. 말씀 좀 묻겠습니다. 베이징역은 어떻게 가나요?
12. 실례합니다, 베이징 도서관에 가려면 몇 번 차를 탑니까?
13. 실례합니다, 톈탄 공원에 가려면 어디에서 내리나요?
14. 오늘은 날씨가 어떻습니까?
15. 오늘 정말 추워요!
16. 오후에 비가 온다고 들었어요.
17. 당신은 어느 계절을 제일 좋아하나요?
18. 이번 여름 방학에 무엇을 할 예정입니까?
19. 당신은 한국에 가 봤어요?
20. 복습 (4)</t>
  </si>
  <si>
    <t xml:space="preserve">1. 듣고 따라 말하기 연습을 통해 회화문을 반복적으로 집중적으로 훈련하여, 다양한 주제에 대해 긴 문장으로 대화 나눌 수 있습니다.
2. 핵심이 되는 주요 문장의 단어 교체 연습을 통해 다양한 표현으로 응용해서 말할 수 있습니다. </t>
  </si>
  <si>
    <t>1. 당신은 몇 과목을 신청했어요?
2. 저는 매일 다섯 시간 공부해요. 
3. 일이 많으면 초과 근무를 해야 해요.
4. 어제 친목회는 어땠어요?
5. 공원에 사람이 이렇게나 많네요!
6. 저도 한번 배워보고 싶어요.
7. 우리 그녀에게 무슨 선물을 하면 좋을까요?
8. 생일 축하해요!
9. 요리는 이미 다 준비됐어요.
10. 복습 (1)
11. 저는 머리가 아파요. 
12. 저는 감기에 걸렸어요. 
13. 저는 자전거를 고치고 있어요.
14. 당신은 여기에 기다리고 있어요, 전 표를 사러 갈게요.
15. 그 그림들은 정말 잘 그렸어요. 
16. 정말 미안해요, 늦었어요.
17. 속도가 예전보다 두 배 더 빨라요. 
18. 인터넷에 접속해서 찾아봐야겠어요. 
19. 다음에 우리 온라인에서 수다 좀 떨어요.
20. 복습 (2)</t>
  </si>
  <si>
    <t>1. 중국어를 3개월 이상 학습한 기초 수준의 학습자
2. 단기간에 초급 수준의 중국어 회화를 마스터하고자 하는 학습자
3. 기초 수준에서 중국어 듣기와 말하기 실력을 업그레이드하고 싶은 학습자
4. 다양한 주제에 대해 긴 문장으로 대화하고 싶은 학습자</t>
  </si>
  <si>
    <t>1. 한국 본사에서 중국으로 사람을 파견해 와요.
2. 그는 베이징에서 언제까지 머물 건가요?
3. 오시는 길 수고 많으셨어요. 
4. 어디에서 환전할 수 있는지 아세요?
5. 1달러는 런민삐 얼마로 바꿀 수 있나요?
6. 여권만 있으면 돼요. 
7. 방 한 칸, 거실 한 칸짜리 있나요?
8. 나현이는 어째서 아직 오지 않았어요?
9. 이 단지는 정말 크네요.
10. 복습 (3)
11. 객실카드와 조식권을 가져가세요. 
12. 전 짐을 정리하고 바로 갈게요.
13. 우리 함께 사진 좀 찍어요!
14. 기차에서도 살 수 있어요. 
15. 당신은 어디에서 샀나요?
16. 이번 여행을 저는 잊을 수 없어요. 
17. 우린 당신이 떠나는 것이 정말 아쉬워요. 
18. 탑승 수속은 다 하셨어요?
19. 가시는 길에 평안하시길 바랍니다. 
20. 복습 (4)</t>
  </si>
  <si>
    <t>다락원 Biz 중국어 마스터 실전 회화 (1)</t>
  </si>
  <si>
    <t>Useful! 비즈니스 중국어</t>
  </si>
  <si>
    <t xml:space="preserve">1. 간단한 비즈니스 중국어 회화를 자유롭게 구사할 수 있습니다. 
2. 중국과 비즈니스를 할 때 반드시 알아야 하는 어휘와 표현을 중점적으로 학습하여 말할 수 있습니다.  
3. 중국어 원어민들의 대화 영상을 통해 자연스럽게 비즈니스 중국어를 익힐 수 있습니다. </t>
  </si>
  <si>
    <t xml:space="preserve">1. 비행기 안에서
2. 세관 통과
3. 호텔 투숙 · 체크인
4. 호텔 투숙 · 서비스
5. 연습(1)
6. 계좌를 개설하시겠습니까?
7. 달러를 인민폐로 환전하기
8. 만남
9. 회의
10. 연습(2)
11. 손님 대접, 환영회 
12. 답례
13. 가격 협상
14. 거래 성립
15. 연습(3)
</t>
  </si>
  <si>
    <t>1. 중국어에 익숙하지 않은 기초 수준의 학습자
2. 중국으로 출장을 떠나는 입문 단계의 직장인
3. 비즈니스 중국어 외에 중국 문화와 비즈니스 에티켓도 익히고 싶은 학습자
4. BCT(A) 시험을 준비하는 학습자</t>
  </si>
  <si>
    <t>다락원 Biz 중국어 마스터 실전 회화 (2)</t>
  </si>
  <si>
    <t xml:space="preserve">1. 거리 구경
2. 소규모 사업 
3. 계약서 초안
4. 공식 서명
5. 연습(4)
6. 발주
7. 공장 견학 · 검사
8. 합자 경영
9. 주식 시장 시세 
10. 연습(5)
11. 사업상 거래 · 섭외
12. ‘관계’를 맺다
13. 공항으로 가는 길에서 
14. 또 만납시다
15. 연습(6)
</t>
  </si>
  <si>
    <t>다락원 Biz 중국어 마스터 초급 회화</t>
  </si>
  <si>
    <t>처음 배우는 비즈니스 중국어 회화</t>
  </si>
  <si>
    <t>1. 상황에 맞는 쉽고 간단한 비즈니스 표현들을 익혀서, 현장에서 바로바로 활용할 수 있습니다.
2. 중국어 입문자들도 비즈니스 중국어를 쉽게 이해하고, 간단한 중국어 문장을 말할 수 있습니다.
3. 중국 비즈니스에 도움이 되는 비즈니스 팁을 통해 원활한 비즈니스 교류를 할 수 있습니다.</t>
  </si>
  <si>
    <t xml:space="preserve">1. 비행기를 타다 
2. 인사를 하다 
3. 복습 (1)
4. 전화를 걸다 
5. 택시를 잡다 
6. 복습 (2)
7. 환전하다 
8. 약속하여 만나다 
9. 복습 (3)
10. 비즈니스 가이드 (1)
11. 회사를 소개하다 
12. 견본을 검사하다 
13. 복습 (4)
14. 가격을 협의하다 
15. 계약을 체결하다 
16. 복습 (5)
17. 초청에 감사를 표시하다 
18. 작별 인사를 하다 
19. 복습 (6)
20. 비즈니스 가이드 (2)
</t>
  </si>
  <si>
    <t>발전한어 말하기 초급 1 (1)</t>
  </si>
  <si>
    <t>발전한어 말하기 초급 1</t>
  </si>
  <si>
    <t>1. 실제 중국인들이 사용하는 여러 발음의 중국어를 듣고 따라 말할 수 있습니다.
2. 초급 중국어 말하기를 집중적으로 학습하고 반복적으로 연습할 수 있습니다. 
3. 중국어 말하기에 특화된 훈련을 반복적으로 하여 단시간에 초급 중국어를 구사할 수 있습니다.</t>
  </si>
  <si>
    <t xml:space="preserve">1. 안녕하세요! (1)
2. 안녕하세요! (2)
3. 안녕하세요! (3)
4. 감사합니다! (1)
5. 감사합니다! (2)
6. 감사합니다! (3)
7. 오늘은 월요일이에요. (1)
8. 오늘은 월요일이에요. (2)
9. 저는 중국인이에요. (1)
10. 저는 중국인이에요. (2)
11. 저는 중국인이에요. (3)
12. 저는 중국어를 공부해요. (1)
13. 저는 중국어를 공부해요. (2)
14. 저는 중국어를 공부해요. (3)
15. 복습 (1)
</t>
  </si>
  <si>
    <t>1. 중국어 말하기를 중점적으로 마스터하고자 하는 학습자
2. 중국어 기초 회화를 단기간 내에 마스터하고자 하는 학습자</t>
  </si>
  <si>
    <t>발전한어 말하기 초급 1 (2)</t>
  </si>
  <si>
    <t xml:space="preserve">1. 당신네 반은 몇 명인가요? (1)
2. 당신네 반은 몇 명인가요? (2)
3. 모두 얼마예요? (1)
4. 모두 얼마예요? (2)
5  말씀 좀 여쭙겠습니다. 은행은 어디에 있나요? (1)
6. 말씀 좀 여쭙겠습니다. 은행은 어디에 있나요? (2)
7. 오늘은 몇 월 며칠인가요? (1)
8. 오늘은 몇 월 며칠인가요? (2)
9. 나는 매일 8시에 수업을 들어요. (1)
10. 나는 매일 8시에 수업을 들어요. (2)
11. 나는 유학생 기숙사에 살아요. (1)
12. 나는 유학생 기숙사에 살아요. (2)
13. 나는 베이징에서 중국어를 공부해요. (1)
14. 나는 베이징에서 중국어를 공부해요. (2)
15. 복습 (2)
</t>
  </si>
  <si>
    <t>발전한어 말하기 초급 2 (1)</t>
  </si>
  <si>
    <t>발전한어 말하기 초급 2</t>
  </si>
  <si>
    <t xml:space="preserve">1. 당신은 중식을 좋아하나요, 아니면 양식을 좋아하나요? (1)
2. 당신은 중식을 좋아하나요, 아니면 양식을 좋아하나요? (2)
3. 저 이사했어요. (1)
4. 저 이사했어요. (2)
5. 연습 (1)
6. 우리는 주말에 톈진에 갔어요. (1)
7. 우리는 주말에 톈진에 갔어요. (2)
8. 당신은 영어를 가르칠 수 있나요? (1)
9. 당신은 영어를 가르칠 수 있나요? (2)
10. 연습 (2)
11. 곧 크리스마스예요. (1)
12. 곧 크리스마스예요. (2)
13. 우리는 매일 한 시간 정도 탁구를 쳐요. (1)
14. 우리는 매일 한 시간 정도 탁구를 쳐요. (2)
15. 연습 (3)
</t>
  </si>
  <si>
    <t>발전한어 말하기 초급 2 (2)</t>
  </si>
  <si>
    <t xml:space="preserve">1. 복습 (3)
2. 컴퓨터 수리는 이미 다 마쳤어요. (1)
3. 컴퓨터 수리는 이미 다 마쳤어요. (2)
4. 사진을 벽에 걸어요. (1)
5. 사진을 벽에 걸어요. (2)
6. 연습 (4)
7. 내일 최고 기온은 10도예요. (1)
8. 내일 최고 기온은 10도예요. (2)
9. 저는 뉴스를 보는 중이에요. (1)
10. 저는 뉴스를 보는 중이에요. (2)
11. 연습 (5)
12. 시간이 정말 빠르네요. (1)
13. 시간이 정말 빠르네요. (2)
14. 연습 (6)
15. 복습 (4)
</t>
  </si>
  <si>
    <t>생생 기초 중국어 1</t>
  </si>
  <si>
    <t>티엔티엔 중국어 기초 1</t>
  </si>
  <si>
    <t>1. 중국어 발음, 기초어법 완성</t>
  </si>
  <si>
    <t>1. 중국어 과정과 특징 알기, 중국어 성조 익히기
2. 중국어 한어병음 익히기 [성모와 단운모, 이중운모, 삼중운모]
3. 중국어 한어병음 익히기 [비운모와 발음 불규칙]
4. 인사 표현 익히기
5. 성조 변화 익히기, 중국어 기본어순 익히기
6. 형용사 술어문 익히기! 의문문 익히기!
7. 중국어로 안부 묻기-불규칙 발음 익히기
8. 동사 술어문 익히기-주술 술어문 익히기
9. 중국어로 상대방의 근황 묻기!-발음 연습 및 본문
10. 의문사 의문문 학습하기. [是]자문 학습하기. 
11. 중국어로 사물 묻고 대답하기
12. 의문사 의문문 학습하기. -중국어로 이름, 국적 소개하기. 
13. 의문 대명사 와 지시대명사-장소명 익히기!
14. 정반 의문문-본문 및 발음연습
15. [有]자문 학습하기!-소유관계 표현하기!
16. 구조조사[的] 학습하기!-본문 및 발음연습 하기!</t>
  </si>
  <si>
    <t>1. 중국어 입문자 (왕초보)
2. 중국어를 배우고 싶은데, 겁부터 나는 분
3. 중국에 가야 하는데 한 글자도 모르는 분
4. 생생한 강의를 듣고 싶은 분</t>
  </si>
  <si>
    <t>생생 기초 중국어 2</t>
  </si>
  <si>
    <t>1. 회화가 되는 중국어 기초 어법, 단 8시간 완성!</t>
  </si>
  <si>
    <t xml:space="preserve">1. 제 8과 당신 가족은 몇 명 입니까? 
-양사 익히기!       
2. 제 8과 당신 가족은 몇 명 입니까? 
-가족 수 와 구성원 묻기 표현 익히기!
-본문 익히기       
3. 제 9 과 당신은 어디에서 일해요? 
-전치사구 익히기!       
4. 제 9과 당신은 어디에서 일해요? 
-제안, 청유, 명령, 추측의 어기조사 익히기!
-직업 묻기 표현 익히기!
-본문 익히기       
5. 제 10과 당신은 올해 나이가 어떻게 되세요? 
-나이 묻기! 띠 묻기! 표현 익히기!     
6. 제 10과 당신은 올해 나이가 어떻게 되세요? 
-명사 술어문, 多의문문 학습하기 
-본문 익히기       
7. 제 11과 오늘 몇 월 며칠 이예요? 
-중국어로 날짜 표현하기!       
8. 제 11과 오늘 몇 월 며칠 이예요? 
-조동사[想] 학습하기!
-본문 익히기!       
9. 제 12과 지금 몇 시 예요? 
-중국어로 시간 표현 하기!       
10. 제 12과 지금 몇 시 예요? 
-연동문 익히기!
-본문 익히기!       
11. 제 13과 얼마 예요? 
-중국어로 금액 읽기 익히기       
12. 제 13과 얼마 예요? 
-물건사기 본문 익히기!       
13. 제 14과 베이징은 여기서 멀어요? 
-전치사 학습하기!       
14. 제 14과 베이징은 여기서 멀어요? 
-동사중첩 학습하기!
-본문 익히기!       
15. 핵심 회화 정리
</t>
  </si>
  <si>
    <t>1. 생생 기초 중국어 1단계를 학습하신 분
2. 중국어를 1개월 이상 학습하신 분
3. 중국어를 배우고 싶은데, 겁부터 나는 분
4. 중국에 가야 하는데 한 글자도 모르는 분
5. 생생한 강의를 듣고 싶은 분</t>
  </si>
  <si>
    <t>세상에서 제일 쉬운 신개념 중국어 기초 (1)</t>
  </si>
  <si>
    <t>신개념 중국어 1</t>
  </si>
  <si>
    <t xml:space="preserve">1. 간단한 중국어 회화를 자유롭게 구사할 수 있습니다. 
2. 중국의 문화와 중국인의 사상, 유머를 이해할 수 있습니다.  
3. 반복적인 문장 듣기로 자연스럽게 중국어를 익힐 수 있습니다. </t>
  </si>
  <si>
    <t xml:space="preserve">1. 이름이 무엇인가요?
2. 그는 야오밍이라고 합니다.
3. 그는 중국인입니다.
4. 그는 어느 나라 사람인가요?
5. 무 선생님이신가요?
6. 그는 왕 사장입니다.
7. 그는 무슨 일을 하나요?
8. 그녀는 바쁩니다.
9. 그들은 무엇 하기를 좋아하나요?
10. 저는 인터넷 하기를 좋아합니다.
11. 저는 언니가 하나 있습니다.
12. 그의 집은 식구가 몇인가요?
13. 내 열쇠가 어디 있지?
14. 신문은 컴퓨터 옆에 있습니다.
15. 이 빨간색 치마 예쁜가요?
16. 이 노란색 소파는 편합니다.
17. 춘지에는 음력 1월 1일입니다.
18. 위앤샤오지에는 몇 월 며칠인가요?
19. 현금 결제하시겠어요, 카드 결제하시겠어요?
20. 큰 것으로 드릴까요, 작은 것으로 드릴까요?
</t>
  </si>
  <si>
    <t>1. 중국어를 처음 시작하는 학습자
2. 단기간에 간단한 중국어를 구사하고 싶은 학습자
3. 주요 표현을 중심으로 반복적인 패턴 연습의 학습을 원하는 학습자
4. 중국어 발음을 집중적으로 정확하게 구사하고 싶은 학습자</t>
  </si>
  <si>
    <t>세상에서 제일 쉬운 신개념 중국어 기초 (2)</t>
  </si>
  <si>
    <t xml:space="preserve">1. 사과 한 근에 얼마인가요?
2. 바나나는 어떻게 팔아요?
3. 은행에는 어떻게 가나요?
4. 바로 저 흰색 큰 건물입니다.
5. 저는 버스를 타고 출근합니다.
6. 누나는 어떻게 공항에 가나요?
7. 저는 이집트에 여행을 갔습니다.
8. 어제 무엇을 했나요?
9. 아침 여섯 시 반에 출발하면 어떤가요?
10. 일요일 오후에 우리 농구 하러 갑시다.
11. 그는 키가 큽니다.
12. 그녀는 몸매가 좋지 않습니다.
13. 베이징은 날씨가 어떤가요?
14. 모스크바는 겨울에 자주 눈이 옵니다.
15. 감기에 걸렸군요.
16. 그에게 무슨 일이 있나요?
17. 그들은 무엇을 하고 있나요?
18. 할아버지는 태극권을 하고 계십니다.
19. 방 정리를 끝냈습니다.
20. 아빠는 알아들으셨습니다.
</t>
  </si>
  <si>
    <t>세상에서 제일 쉬운 신개념 중국어 초급 (1)</t>
  </si>
  <si>
    <t>신개념 중국어 2</t>
  </si>
  <si>
    <t>1. 저는 비행기를 타고 갔습니다.
2. 저는 올해 중국에 왔습니다.
3. 차를 한 대 예약하려고 합니다.
4. 체크아웃하려고 합니다.
5. 당신은 정말 일찍 일어나는군요.
6. 애니는 중국어를 유창하게 합니다.
7. 저는 경극을 할 줄 압니다.
8. 젓가락질할 줄 아나요?
9. 제가 ‘方便’할 때는 오면 안 됩니다.
10. 여기 주차할 수 있나요?
11. 올라갈 수 있겠어요?
12. 해가 나왔습니다.
13. 지금도 표를 살 수 있나요?
14. 팡팡은 스페인어를 알아듣지 못합니다.
15. 여행용 가방을 열어 주세요.
16. 차를 어디에 세웠나요?
17. 어느 팀이 이길까요?
18. 내일 비가 올까요?
19. 저는 중국 영화를 한 편 봤습니다.
20. 외국어를 몇 가지 배웠나요?</t>
  </si>
  <si>
    <t>1. 신개념 중국어 기초를 마스터한 학습자
2. 단기간에 간단한 중국어를 구사하고 싶은 학습자
3. 주요 표현을 중심으로 반복적인 패턴 연습의 학습을 원하는 학습자
4. 중국어 발음을 집중적으로 정확하게 구사하고 싶은 학습자</t>
  </si>
  <si>
    <t>세상에서 제일 쉬운 신개념 중국어 초급 (2)</t>
  </si>
  <si>
    <t>1. 우리는 말하기 대회를 개최했습니다.
2. 저는 전화를 세 번 걸었습니다.
3. 저는 중국어를 2년째 배우고 있습니다.
4. 왕 선생님은 중국어를 10년째 가르치고 계십니다.
5. ‘베이징러우’의 짜장면이 ‘라오베이징’보다 맛있습니다.
6. 이 도시가 저 도시보다 따뜻합니다.
7. 당신들의 관습은 우리와 다릅니다.
8. 오늘 프로그램은 어제처럼 훌륭합니다.
9. 저는 판매원을 해 봤습니다.
10. 얼마나 많은 나라에 가 봤나요?
11. 저는 그녀에게 꽃 한 다발을 선물할 것입니다.
12. 경찰이 저에게 벌금 100위앤을 물렸습니다.
13. 그래도 좀 비쌉니다.
14. 이 요리는 좀 짭니다.
15. 해변에서 햇볕을 쬡니다.
16. 저 파란색 스웨터를 입어 보고 싶습니다.
17. 팔을 부딪혀 다쳤습니다.
18. 메뉴는 종업원이 가져갔습니다.
19. 저는 곧 귀국합니다.
20. 비행기가 곧 이륙합니다.</t>
  </si>
  <si>
    <t>왕초보를 위한 속성 중국어 회화 - 기초편 (1)</t>
  </si>
  <si>
    <t>차이니즈 하이웨이 step1</t>
  </si>
  <si>
    <t>1. 발음부터 문장 말하기까지 중국어의 기초를 완벽하게 마스터할 수 있습니다.
2. 병음을 통해 듣고, 말하고, 연습함으로써 중국어를 자신감 있게 말할 수 있습니다.  
3. 짜여진 스케줄을 따라 계획적으로 중국어를 학습할 수 있습니다.</t>
  </si>
  <si>
    <t xml:space="preserve">1. 중국어의 발음 ? 성조
2. 중국어의 발음 ? 운모(1)
3. 중국어의 발음 ? 성모(1)
4. 중국어의 발음 ? 성모(2)
5. 중국어의 발음 ? 운모(2)
6. 중국어의 발음 ? 운모(3)과 ?화
7. 중국어의 발음 ? 성조의 변화
8. 너 바쁘니?
9. 한국어는 어렵니, 어렵지 않니?
10. 내 옷 어때?
11. 너도 참 예뻐
12. 오늘 날씨 어때?
13. 흰색 신발이 예쁘니?
14. 복습(1)
15. 오늘은 몇 월 며칠이니?
16. 오늘은 일요일이지?
17. 그는 누구니?
18. 이거 네 것이니?
19. 너의 형 이름은 뭐니?
20. 만나게 되어 반가워요!
</t>
  </si>
  <si>
    <t>1. 초급 중국어를 단기간에 집중적으로 마스터하고자 하는 자 
2. 중국어 말하기 시험을 준비하는 자
3. 급하게 중국 유학, 출장을 준비하는 자
4. 초급 중국어를 쉽게 반복적으로 따라 말하며 중국어 말문을 트고 싶은 자
5. 제공된 학습 스케줄에 맞춰 꾸준히 학습하고 싶은 자</t>
  </si>
  <si>
    <t>왕초보를 위한 속성 중국어 회화 - 기초편 (2)</t>
  </si>
  <si>
    <t xml:space="preserve">1. 복습(2)
2. 너의 형 집에 있니?
3. 주말에 시간 있니?
4. 너 공원에서 뭐 하고 있니?
5. 편지 쓰고 있어
6. 저는 내일 수업에 참석할 수 없어요
7. 나는 영화를 보러 가고 싶어
8. 복습(3)
9. 미술관은 여기에서 머니?
10. 네가 생각하기에 내가 뚱뚱해, 안 뚱뚱해?
11. 무엇을 사시겠습니까?
12. 이 사과 어떻게 팔죠?
13. 머리를 잘라야 한다
14. 영화가 곧 시작하려고 한다
15. 복습(4)
16. 미국에 가 본 적 있어요?
17. 어디에서 샀니?
18. 올해 몇 살이니?
19. 수업에 자주 오지 않는다
20. 복습(5)
</t>
  </si>
  <si>
    <t>왕초보를 위한 속성 중국어 회화 - 초급편 (1)</t>
  </si>
  <si>
    <t>차이니즈 하이웨이 step2</t>
  </si>
  <si>
    <t xml:space="preserve">1. 말을 그다지 잘 못해
2. 어디로 가세요?
3. 둥둥이의 여자 친구
4. 내가 소개 좀 할게
5. 나는 음식 고를 줄 몰라
6. 아직 한국에 있는 것 같아요
7. 왜 잠을 잘 못 잤어?
8. 너 아무래도 다른 곳으로 바꾸는 게 좋겠어
9. 에어컨이 고장 났어요
10. 복습(1)
11. 좋은 꿈꾸렴!
12. 생일 축하해!
13. 이것은 중국인의 습관이에요
14. 병이 났니?
15. 하루에 세 번, 두 알씩 드세요
16. 진찰을 받아요
17. 너 울었니?
18. 너 결혼할 계획이니?
19. 좋은 방법이 없어요
20. 복습(2)
</t>
  </si>
  <si>
    <t>왕초보를 위한 속성 중국어 회화 - 초급편 (2)</t>
  </si>
  <si>
    <t xml:space="preserve">1. 제가 바로 가서 조정하겠습니다
2. 내가 뭐가 부럽니?
3. 조금 긴장했어요
4. 바람이 세게 불어요
5. 정말 이상한 날씨예요
6. 옷이 비에 흠뻑 젖었어요
7. 맛 좀 보셔도 돼요
8. 너 아무것도 가져올 필요 없어
9. 정말 맛있게 먹어요
10. 복습(3)
11. 너를 한 시간 넘게 기다렸어
12. 풍경이 정말 아름답구나
13. 자연 풍경이 특히 아름다워요
14. 너를 배웅해 줄 수가 없어
15. 너희 둘 다투지 마
16. 종업원이 매우 친절해요
17. 내 여권이 왜 안 보이지?
18. 드디어 공항에 도착했네
19. 비행기가 연착했어요
20. 복습(4)
</t>
  </si>
  <si>
    <t xml:space="preserve">장위안 이까짓 중국어 기초 1 </t>
  </si>
  <si>
    <t>이까짓 중국어 입문 STEP01</t>
  </si>
  <si>
    <t>1. 틀리기 쉬운 발음을 명쾌하게 정리하여 실제 학습자들이 갖는 발음과 성조에 대한 내용을 학습할 수 있다.
2. 짧지만 실제 중국인들이 자주 사용하는 구어체 표현을 배울 수 있다.</t>
  </si>
  <si>
    <t>0. 오리엔테이션
1. 발음1.중국어는 음악처럼  
2. 발음2. 중국어도 혀를 굴려야 한다?  
3. 발음3. 영어 발음은 머릿속에서 지우자!  
4. 발음 4. 중국어에는 같은 발음에 다른 표기가 있다!  
5. 발음 5. 성조는 변화한다!  
6. UNIT1. 안녕하세요! 환영합니다!  
7. UNIT2. 안녕이라 말하지마!  
8. UNIT3. 미안해! 고마워!  
9. UNIT4. 나는 먹는다.  
10. UNIT5. 차 한 잔 할래?  
11. UNIT6. 너도 아름다워!  
12. UNIT7. 원하는 게 뭐니?  
13. UNIT8. 누구냐 넌? 
14. UNIT9. 이건 뭐야? 저건 뭐야?  
15. UNIT10. 이름이 뭐예요?</t>
  </si>
  <si>
    <t>1. 중국어를 단 한번도 배워보지 않은 기초 학습자
2. 중국어의 발음이 어렵다는 편견을 갖고 있는 분
3. 4개의 성조가 구분이 안 되는 분
4. 중국어를 배운지 꽤 됐지만 발음과 성조에 자신 없는 분
5. 중국인들이 자주 사용하는 표현을 학습하고 싶으신 분</t>
  </si>
  <si>
    <t>장위안 이까짓 중국어 기초 2</t>
  </si>
  <si>
    <t>이까짓 중국어 입문 STEP02</t>
  </si>
  <si>
    <t xml:space="preserve">1. 다양한 상황에서 유용하게 사용 할 수 있는 회화 표현을 학습하여 기초 중국어 실력을 향상시킬 수 있다.
</t>
  </si>
  <si>
    <t>0. 오리엔테이션  
1. UNIT11. 들어오시죠! 성이 어떻게?  
2. UNIT12. 어느 나라 사람이시죠?  
3. UNIT13. 어디 가세요?  
4. UNIT14. 여기 저기 이리 저리  
5. UNIT15. 바쁘다 바빠!  
6. UNIT16. 이건 내 꺼야!  
7. UNIT17. 가진 게 뭐예요?  
8. UNIT18. 커피 한 잔! 빵 세 개!  
9. UNIT19. 아들 몇 명? 딸 몇 명?  
10. UNIT20. 우리 가족 네 가족  
11. UNIT21. 가족이 어떻게 되나요?  
12. UNIT22. 아는 여자가 몇 명이에요?  
13. UNIT23. 우리 함께 해요!  
14. UNIT24. 저 여기 있어요.  
15. UNIT25. 당신과 함께라면  
16. UNIT26. 엄마 친구 아들이 일하는 곳은 어디?  
17. UNIT27. 나이가 어떻게? 연세가 어떻게?  
18. UNIT28. 58 개띠? NO! 나는 82 개띠!  
19. UNIT29. 키가 몇이야? 남자라면 최소 180?  
20. UNIT30. 요즘 어떻게 지내요?</t>
  </si>
  <si>
    <t>1. 발음과 성조에 대한 기본 이해가 있으신 분
2. 쉽고 재미있게 중국어 회화구문을 학습하고 싶으신 분
3. 중국인들이 자주 사용하는 표현을 사용해 자연스러운 회화구문을 학습하고 싶으신 분.</t>
  </si>
  <si>
    <t>장위안 이까짓 중국어 기초 3</t>
  </si>
  <si>
    <t>이까짓 중국어 입문 STEP03</t>
  </si>
  <si>
    <t>0. 오리엔테이션  
1. UNIT31. 내 생일이 몇 월 며칠이게?  
2. UNIT32. 오늘은 무슨 요일? 불금?  
3. UNIT33. 몇 시 몇 분? 시간은 금!  
4. UNIT34. 15분씩 나누어 15분 30분 45분!  
5. UNIT35. 치마 사고 싶어요!!! 맞는 게 있다면......  
6. UNIT36. 중국은 언제 가는 거야?  
7. UNIT37. 식당가서 밥 먹고 은행가서 돈 찾기  
8. UNIT38. 오늘 어디 갈 계획인가요?  
9. UNIT39. 왜 저를 믿지 않는 거죠?  
10. UNIT40. 달콤한 딸기는 얼마인가요?  
11. UNIT41. 이렇게나 비싸다니!  
12. UNIT42. 예쁘고 귀여운 당신  
13. UNIT43. 조용히 좀 해요!  
14. UNIT44. 물! 물 좀 주세요!  
15. UNIT45. 스테이크? 더 원하는 건 없어요?  
16. UNIT46. 좋은 직장의 조건? 집에서 가까운 회사!  
17. UNIT47. 어디 한번 해봐요.  
18. UNIT48. 말씀 한번 해 보세요.  
19. UNIT49. 왜요? 저 때문에 그런 건가요?  
20. UNIT50. 건강이 최고! 몸 건강하세요!</t>
  </si>
  <si>
    <t xml:space="preserve">장위안 이까짓 중국어 초급 1 </t>
  </si>
  <si>
    <t>이까짓 중국어 초급 STEP1</t>
  </si>
  <si>
    <t>1. 간단한 의사소통 능력은 물론 다양한 상황에 사용할 수 있는 회화 표현 학습할 수 있다.
2. 중국인들이 실제로 자주 사용하는 구어체 위주의 학습으로 중국인보다 더 중국인다운 중국어 회화학습 가능하다.
3. 아나운서 출신 장위안 강사의 명품발음 학습할 수 있다.</t>
  </si>
  <si>
    <t>0. 오리엔테이션 
1. 앉으나 서나 당신 생각(난 네 생각 중이야)  
2. 사랑보단 일이 먼저 (PT 준비 하고 있어)  
3. 내가 솔로인 이유 (제 생각에는 안 예쁜데요.)  
4. 신입사원이란 (제가 해보겠습니다!)  
5. 엘리베이터 안에서~ (잠시만 기다려 주세요!)  
6. 운동은 음악과 함께 (음악 들으면서 운동하고 싶어서.)  
7. 기차 타고 떠나는 여행 (너 도착했어?)  
8. 아버지는 잔소리 대마왕 (당신 밥은 했어?)  
9. 무서운 세상 (너 오늘 뉴스 봤어?)  
10. 아빠 힘내세요! (요즘 일이 많아서)  
11. 아니 벌써!? (저 벌써 일어났어요.)  
12. 야근은 의무지만 지각은 죄! (왜 이제서야 오는 거야?)  
13. 감기엔 약이 최고 (밥부터 먹고 약 먹으렴!)  
14. 누가 민희의 마음을 훔쳤나? (나 좋아하는 사람 생겼어)  
15. 비 오는 카페의 남녀 (곧 비가 내리려고 해)</t>
  </si>
  <si>
    <t>장위안 이까짓 중국어 초급 2</t>
  </si>
  <si>
    <t>이까짓 중국어 초급 STEP2</t>
  </si>
  <si>
    <t>0. 오리엔테이션  
1. 민수는 기내 와인 감별사 (레드 와인이요 아니면 화이트 와인이요?)  
2. 사선（死？）에서 (아홉 시부터 열한 시까지!)  
3. 지루하면 홍대, 홍대하면 클럽 (홍대에는 어떻게 가지?)  
4. 거래처 찾아 삼만리 (여기에서 쭉 앞으로 가세요.) 
5. 은근 허당 백대리의 거래처 방문기 (지하철역은 어디에 있나요?)  
6. 오늘은 hell요일 (주말 잘 보냈어?)  
7. 코리안 탑쉐프 김민희 (요리를 정말 잘하는구나!)  
8. 골프는 직장인의 필수 운동 (골프 칠 줄 알아?)  
9. 올 겨울은 리리와 함께 스키장으로 (탈 줄은 아는데, 잘 타진 못해.)  
10. 축 처진 아버지의 어깨 (걸으실 수 있으세요?)  
11. 뭐니뭐니해도 건강이 최고! (오늘 퇴원하셔도 됩니다.)  
12. 북경오리를 맨손으로 때려잡고! (북경오리구이 먹어 본 적 있어요.)  
13. 에너지 드링크는 과유불급! (오늘 세 번이나 마셨어.)  
14. 나에게 찾아온 보물 같은 휴식 (영화는 한 번 본 적이 있어)  
15. 까치까치 설날은 어저께고요~ (설에 뭐 할거야?)</t>
  </si>
  <si>
    <t>장위안 이까짓 중국어 초급 3</t>
  </si>
  <si>
    <t>이까짓 중국어 초급 STEP3</t>
  </si>
  <si>
    <t>0. 오리엔테이션  
1. 인터넷 쇼핑으로 원피스 득템! (인터넷에서 산 거야)  
2. 밀착취재! 민수의 사무실엔 무엇이?(사무실에는 많은 사람들이 앉아 있습니다.)  
3. 내 눈엔 그저 아름다운 짝사랑 (피부는 새하얘요)  
4. 보너스는 민수도 춤추게 한다. (그럼 우리 기분 좋게 한 잔 하자!) 
5. 성적 발표, 그리고 이어지는 엄마눈치 (열 두 시간 잤어요.)  
6. 새벽의 12번째 프리미어 리거 (두 시간 동안 봤어요.)  
7. 중국어가 힘이다! (어쩐지 중국어가 그래서 이렇게 유창하구나!)  
8. 엘리트 상사 백대리 (민수씨에게는 잘해줘요?)  
9. 아무리 읽어봐도 알 수가 없네~ ♪ (나는 이해를 못했어)  
10. 선배가 뭐길래 (선배가 나더러 간식 좀 사래)  
11. 원피스 입은 여자가 좋더라 (원피스가 바지보다 더 예뻐)  
12. 토플이 도대체 뭐길래! (지난 번보다 못 봤어요.)  
13. 북경에 가면 (서울과 비슷해.)  
14. 상사를 피하고 싶어서 (목이 아프고, 게다가 열도 좀 나요.)  
15. 짜이찌엔 리리! (우리의 아름다운 미래를 위해 건배!)</t>
  </si>
  <si>
    <t>장위안 중국어 입문</t>
  </si>
  <si>
    <t>1. 중국어의 가장 기본인 성조와 발음을 확실하게 마스터
2. 12개의 핵심동사를 통해 중국어의 기본 문형을 익히고 입 밖으로 내 뱉기. (긍정문, 부정문, 의문문 만들기)
3. 아나운서 출신 원어민 강사 장위안의 발음 교습으로 정통 중국어 발음 학습.
4. 일상 생활 속에서 많이 사용하는 85개 단어 완벽 숙지.</t>
  </si>
  <si>
    <t>0. Orientation  
1. 발음과 성조 (1)  
2. 발음과 성조 (2)  
3. 중국어로 인사하기  
4. 첫 번째 동사: 喝 (마시다)  
5. 두 번째 동사: 买 (사다)  
6. 세 번째 동사: 看 (보다)  
7. 네 번째 동사: 有 (~이 있다)  
8. 다섯 번째 동사: 吃 (먹다)  
9. 여섯 번째 동사: 在 (~에 있다)  
10. 일곱 번째 동사: 做 ( ~을 하다)  
11. 여덟 번째 동사: 去 (~에 가다)  
12. 아홉 번째 동사: 洗 (씻다)  
13. 열 번째 동사: 洗 (쓰다)  
14. 열한 번째 동사: 要 (~을 원하다/필요하다)  
15. 열두 번째 동사: 是 (~이다)</t>
  </si>
  <si>
    <t>1. 중국어를 단 한번도 배워보지 않은 生초보 학습자
2. 중국어에 대한 막연한 두려움으로 학습을 망설이고 계시는 분
3. 정확한 정통 중국어 발음 수업을 통해 중국어
4. 발음과 성조를 확실하게 마스터 하고 싶은 학습자</t>
  </si>
  <si>
    <t>중국어 기초 1</t>
  </si>
  <si>
    <t xml:space="preserve">1. 병음, 성조 완전 정복! 
2. 중국인과 간단한 인사와 대화 가능! 
3. 남부럽지 않은 정확한 중국어 발음 </t>
  </si>
  <si>
    <t xml:space="preserve">1. Orientation       
2. 중국어 발음(1) - 윤예람 &amp; 왕난       
3. 중국어 발음(2) - 윤예람 &amp; 왕난       
4. 1과. 안녕하세요? (1) - 윤예람       
5. 1과. 안녕하세요? (2) - 왕난       
6. 2과. 잘 지내세요? (1) - 윤예람       
7. 2과. 잘 지내세요? (2) - 왕난       
8. 3과. 당신은 책을 삽니까? (1) - 윤예람       
9. 3과. 당신은 책을 삽니까? (2) - 왕난       
10. 4과. 이것은 무엇입니까? (1) - 윤예람       
11. 4과. 이것은 무엇입니까? (2) - 왕난       
12. 5과. 당신의 성은 무엇입니까? (1) - 윤예람       
13. 5과. 당신의 성은 무엇입니까? (2) - 왕난       
14. 6과. 당신은 어디를 가세요? (1) - 윤예람       
15. 6과. 당신은 어디를 가세요? (2) - 왕난       
16. 7과. 그는 누구입니까? (1) - 윤예람       
17. 7과. 그는 누구입니까? (2) - 왕난  
</t>
  </si>
  <si>
    <t xml:space="preserve">1. 중국어를 배우고 싶은데, 겁부터 나는 분
2.중국어는 한자때문에 싫다고 생각하는 분
3.성조때문에 중국어 공부가 막막한 분
4.중국에 가야하는데 한 글자도 모르는 분
</t>
  </si>
  <si>
    <t>중국어 기초 2</t>
  </si>
  <si>
    <t xml:space="preserve">1. Orientation       
2. 8과. 당신의 가족은 몇 명입니까? (1) - 윤예람       
3. 8과. 당신의 가족은 몇 명입니까? (2) - 왕난       
4. 9과. 당신은 어디에서 일하세요? (1) - 윤예람       
5. 9과. 당신은 어디에서 일하세요? (2) - 왕난       
6. 10과. 당신은 올해 나이가 어떻게 되세요? (1) - 윤예람       
7. 10과. 당신은 올해 나이가 어떻게 되세요? (2) - 왕난       
8. 11과. 오늘 몇 월 며칠이에요? (1) - 윤예람       
9. 11과. 오늘 몇 월 며칠이에요? (2) - 왕난       
10. 12과. 지금 몇 시에요? (1) - 윤예람       
11. 12과. 지금 몇 시에요? (2) - 왕난       
12. 13과. 얼마예요? (1) - 윤예람       
13. 13과. 얼마예요? (2) - 왕난       
14. 14과. 베이징은 여기서 멀어요? (1) - 윤예람       
15. 14과. 베이징은 여기서 멀어요? (2) - 왕난       
16. 어법 총복습 - 윤예람       
17. 회화 발음 총복습 - 왕난  
</t>
  </si>
  <si>
    <t xml:space="preserve">1. 니하오 빼고는 중국어를 할 줄 모르는 분
2.중국어가 필요한데 시간이 급한 분
3.예전에 배웠는데 전혀 생각이 나지 않는 분
4.제 2외국어를 뭘 배울지 고민이신 분
</t>
  </si>
  <si>
    <t>중국어 기초 3</t>
  </si>
  <si>
    <t xml:space="preserve">1. 실생활에서 유용한 회화가능(병원 가기, 쇼핑하기, 위치설명하기) 
2. 남부럽지 않은 정확한 중국어 발음 </t>
  </si>
  <si>
    <t xml:space="preserve">1. Orientation       
2. 1과. 나는 책을 보는 중입니다.(1) - 윤예람       
3. 1과. 나는 책을 보는 중입니다.(2) - 왕난       
4. 2과. 식사하셨어요? (1) - 윤예람       
5. 2과. 식사하셨어요? (2) - 왕난       
6. 3과. 그녀는 남자 친구가 생겼어요. (1) - 윤예람       
7. 3과. 그녀는 남자 친구가 생겼어요. (2) - 왕난       
8. 4과. 편의점은 어디에 있나요? (1) - 윤예람       
9. 4과. 편의점은 어디에 있나요? (2) - 왕난       
10. 5과. 나는 테니스를 잘 칩니다. (1) - 윤예람       
11. 5과. 나는 테니스를 잘 칩니다. (2) - 왕난       
12. 6과. 당신은 상하이에 가본 적이 있나요? (1) - 윤예람       
13. 6과. 당신은 상하이에 가본 적이 있나요? (2) - 왕난       
14. 7과. 문이 열려 있고, 창문도 열려 있습니다. (1) - 윤예람       
15. 7과. 문이 열려 있고, 창문도 열려 있습니다. (2) - 왕난       
16. 핵심기초문법 - 윤예람  </t>
  </si>
  <si>
    <t xml:space="preserve">1. 중국어가 조금씩 재미있어 지는 분
2.HSK 급수가 필요한 분
3.중국인과 대화가 필요한 분
4.중국인 친구를 사귀고 싶은 분
</t>
  </si>
  <si>
    <t>중국어 기초 4</t>
  </si>
  <si>
    <t xml:space="preserve">1. 중국어 기초 4란?       
2. 8과. 나는 한 시간 동안 TV를 봤습니다.(1) - 윤예람       
3. 8과. 나는 한 시간 동안 TV를 봤습니다.(2) - 왕난       
4. 9과. 시험은 다 끝났습니까?(1) - 윤예람       
5. 9과. 시험은 다 끝났습니까?(2)- 왕난       
6. 10과. 상하이는 베이징보다 더 번화합니다. (1) - 윤예람       
7. 10과. 상하이는 베이징보다 더 번화합니다. (2) - 왕난       
8. 11과. 빨리 나갑시다. (1) - 윤예람       
9. 11과. 빨리 나갑시다. (2) - 왕난       
10. 12과. 당신은 중국어를 알아들을 수 있나요? (1) - 윤예람       
11. 12과. 당신은 중국어를 알아들을 수 있나요? (2) - 왕난       
12. 13과. 문을 닫아주세요. (1) - 윤예람       
13. 13과. 문을 닫아주세요. (2) - 왕난       
14. 14과. 하시는 일이 순조롭길 바랍니다! (1) - 윤예람       
15. 14과. 하시는 일이 순조롭길 바랍니다! (2) - 왕난       
16. 어법 총복습 - 윤예람  </t>
  </si>
  <si>
    <t xml:space="preserve">1. 영어는 되는데 중국어는 안되는 분
2.단기간내에 최대한의 효과를 내고 싶은 분
3.취업해야 하는데 딱히 내세울게 없으신 분
4.당장 출장을 가는데 한마디도 모르는 분
</t>
  </si>
  <si>
    <t>중국어 왕초보 탈출</t>
  </si>
  <si>
    <t>1. 특징,성조,병음,어순 익히기</t>
  </si>
  <si>
    <t xml:space="preserve">1. 중국어 첫걸음       
2. 중국어 성조       
3. 중국어 발음: 성모와 운모       
4. 중국어 발음: 비운모 및 불규칙 4종 세트 (함정 피해서 발음하기! )       
5. 이것만 알면 베이징 여행 걱정 끝!
</t>
  </si>
  <si>
    <t>1. 중국어를 처음접하시는분</t>
  </si>
  <si>
    <t>중국인이 매일 쓰는 중국어 간체자 668 (1)</t>
  </si>
  <si>
    <t>중국인이 매일 쓰는 중국어 간체자 668</t>
  </si>
  <si>
    <t xml:space="preserve">1. 활에서 사용빈도수가 높은 668개의 간체자를 마스터할 수 있습니다. 
2. 간체자 학습을 통해 및 관련 단어, 문장까지 익힐 수 있습니다. 
3. 어휘량을 바탕으로 기본적인 문장을 해석할 수 있습니다. </t>
  </si>
  <si>
    <t xml:space="preserve">1. 간체자 001 ~ 017
2. 간체자 018 ~ 034
3. 간체자 035 ~ 051
4. 간체자 052 ~ 068
5. 간체자 069 ~ 085
6. 간체자 086 ~ 102
7. 간체자 103 ~ 119
8. 간체자 120 ~ 136
9. 간체자 137 ~ 153
10. 간체자 154 ~ 170
11. 간체자 171 ~ 187
12. 간체자 188 ~ 204
13. 간체자 205 ~ 221
14. 간체자 222 ~ 238
15. 간체자 239 ~ 255
16. 간체자 256 ~ 272
17. 간체자 273 ~ 289
18. 간체자 290 ~ 306
19. 간체자 307 ~ 323
20. 간체자 324 ~ 340
</t>
  </si>
  <si>
    <t>1. 중국어 입문 학습자
2. 중국어 간체자 학습이 취약한 학습자
3. 쉽고, 재미있게 중국어 어휘 실력을 쌓고 싶은 학습자</t>
  </si>
  <si>
    <t>중국인이 매일 쓰는 중국어 간체자 668 (2)</t>
  </si>
  <si>
    <t xml:space="preserve">1. 간체자 341 ~ 357
2. 간체자 358 ~ 374
3. 간체자 375 ~ 391
4. 간체자 392 ~ 408
5. 간체자 409 ~ 425
6. 간체자 426 ~ 442
7. 간체자 443 ~ 459
8. 간체자 460 ~ 476
9. 간체자 477 ~ 492
10. 간체자 493 ~ 508
11. 간체자 509 ~ 524
12. 간체자 525 ~ 540
13. 간체자 541 ~ 556
14. 간체자 557 ~ 572
15. 간체자 573 ~ 588
16. 간체자 589 ~ 604
17. 간체자 605 ~ 620
18. 간체자 621 ~ 636
19. 간체자 637 ~ 652
20. 간체자 653 ~ 668
</t>
  </si>
  <si>
    <t xml:space="preserve">1. 초급 수준에서 벗어난 중급 수준의 회화를 구사할 수 있습니다. 
2. 일상생활에 꼭 필요한 중국어를 자유롭게 구사할 수 있습니다. 
3. 반복적인 말하기 트레이닝으로 중국어 말하기를 자연스럽게 연습할 수 있습니다. </t>
  </si>
  <si>
    <t>1. 실례합니다만, 성함이 어떻게 되시나요? 
2. 저는 당신이 중국인인줄 알았어요.
3. 데이비드는 상호의 룸메이트입니다.
4. 아침에는 편의점에서 아르바이트를 해요. 
5. 너 주말에 뭐 해? 
6. 주말에는 아르바이트하러 갈 필요가 없습니다. 
7. 좋긴 뭐가 좋아! 
8. 이번 학기에 우리 열심히 공부하자! 
9. 그녀는 이번 학기에 열심히 공부해서 장학금을 받으려고 합니다.
10. 복습 (1)
11. 나는 농구광이야. 
12. 오늘은 우리가 반드시 이길 거야.
13. 짜오량과 왕따밍은 모두 농구광입니다. 
14. 우리 외모가 닮긴 닮았지만 성격은 완전히 달라. 
15. 우리 형은 쌍꺼풀에 콧날이 오뚝해. 
16. 정민은 언니도 있는데 분위기 있게 생겼습니다.
17. 어떤 신발을 사려고 하십니까?
18. 20% 세일해서 현재 가격이 160위안입니다.
19. 쇼핑센터는 그랜드 세일을 하고 있습니다. 
20. 복습 (2)</t>
  </si>
  <si>
    <t>1. &lt;다락원 중국어 마스터 2&gt;를 마스터한 학습자
2. 단기간에 중급 중국어를 마스터하고 싶은 학습자
3. 꾸준히 중국어를 배우고 싶은 학습자
4. HSK시험을 준비하는 학습자</t>
  </si>
  <si>
    <t>1. 우리 KFC 가서 점심 먹는 것 어때? 
2. 어떤 햄버거 먹을래?
3. 데이비드는 닭다리버거세트 두 개를 주문했습니다.
4. 어디가 불편하신가요?
5. 입원해서 좀 살펴보는 게 가장 좋겠어요.
6. 오늘 병원에 진찰을 받으러 왔습니다. 
7. 내가 막 네게 전화 하려던 참이었어. 
8. 너는 무슨 일로 나를 찾았어?
9. 정민은 샤오칭에게 데이비드의 전화번호를 알려 주었습니다.
10. 복습 (3)
11. 버스를 탈 때 현금을 쓰니, 아니면 카드로 결제하니?
12. 당신들은 정류장을 지나쳤습니다. 
13. 그들은 함께 버스를 탔습니다. 
14. 이 소포를 한국으로 부치려고 합니다. 
15. 우편요금은 얼마예요?
16. 상호는 국제 소포를 부치려고 우체국에 갔습니다. 
17. 이번 방학에 나는 여행을 가려고 해.
18. 쑤저우, 항저우를 보는 데 5~6일이면 충분해.
19. 방학을 이용하여 중국에서 여행을 할 예정입니다. 
20. 복습 (4)</t>
  </si>
  <si>
    <t>1. 나 여자 친구가 생겨서 참 행복해.
2. 그녀가 좋아하기만 하면 돼.
3. 그는 샤오칭에게 첫눈에 반했다.
4. 너 머리 잘랐구나!
5. 어떤 헤어스타일을 하실 건가요?
6. 사실 정민이도 벌써부터 긴 머리에 싫증이 났었다. 
7. 휴대전화와 컴퓨터가 모두 고장났어.
8. 네 컴퓨터 바이러스 걸렸구나. 
9. 그는 쉽게 컴퓨터를 수리해 주었다.
10. 복습 (1)
11. 가방을 택시에 놓고 내렸어.
12. 내가 보기에는 얼른 파출소에 가서 신고하는 게 좋겠어.
13. 그는 다급해서 어찌해야 할지 모른다.
14. 오늘 준비한 것은 없지만 모두들 많이 드세요.
15. 우리들의 우정을 위해서 건배!
16. 중국 친구들은 그에게 작은 선물을 하나 준비했다.
17. 황사도 갈수록 잦아지네.
18. 그야말로 손을 펴도 다섯 손가락이 안 보일 지경이야.
19. 오늘 김상호는 우산을 가져오지 않았다.
20. 복습 (2)</t>
  </si>
  <si>
    <t>1. &lt;다락원 중국어 마스터 2&gt;를 마스터한 학습자
2. 단기간에 중급 중국어를 마스터하고 싶은 학습자
3. 꾸준히 중국어를 배우고 싶은 학습자
4. HSK시험을 준비하는 학습자
5. 초급 중국어를 마스터한 학습자
6. 6개월 이상 꾸준하게 중국어를 배운 학습자</t>
  </si>
  <si>
    <t>1. 나는 운동을 하러 헬스클럽에 다니기 시작했어.
2. 이번 기회에 담배도 끊고 살도 빼면 일거양득이지.
3. 샤오칭은 살이 많이 빠졌지만 데이비드는 오히려 살이 적잖이 쪘다.
4. 요리학원에 다니고 있다면서? 
5. 어떤 양념은 한국 것과 좀 다른 것 같아. 
6. 데이비드는 요리학원에 다닌 지 거의 1년이 되었다.
7. 어디서든 인터넷에 접속할 수 있어서 얼마나 편리한지 몰라.
8. 나는 인터넷을 통해서 국내외의 친구들과 채팅을 해. 
9. 따밍은 신형 노트북컴퓨터를 한 대 샀다.
10. 복습 (3)
11. 한국 드라마는 정말 사람을 빠져들게 해.
12. 한강공원은 정말 한번 가 볼 만해. 
13. 최근 한국의 드라마가 중국인의 환영을 받고 있다.
14. 너는 졸업 후에 무슨 일을 하고 싶니?
15. 긴장하지 마, 분명 좋은 소식이 있을 거야.
16. 그들은 모두 성격이 직업과 맞아야 한다고 생각한다. 
17. 올해 춘지에에는 집에 돌아가지 못 할 것 같아.
18. 중국의 풍속문화는 정말 들을수록 재미있어.
19. 상호는 춘지에 때 집에 돌아가지 않는다.
20. 복습 (4)</t>
  </si>
  <si>
    <t>1. 고급 수준의 듣기와 말하기를 집중적으로 학습할 수 있습니다.
2. 중국인 강사의 100%원어 강의로 실제 중국어 회화의 속도감에 익숙해질 수 있습니다.  
3. 다양한 고급표현 훈련이 가능합니다.</t>
  </si>
  <si>
    <t>1. 저는 새로 온 인턴사원입니다. (1)
2. 저는 새로 온 인턴사원입니다. (2)
3. 중국인은 왜 이렇게 차 마시는 걸 좋아하나요? (1)
4. 중국인은 왜 이렇게 차 마시는 걸 좋아하나요? (2)
5. 중국인의 식사 예절에 대해 소개 좀 해 주실래요? (1)
6. 중국인의 식사 예절에 대해 소개 좀 해 주실래요? (2)
7. 내 혈액형이 뭔지 알아맞혀 볼래요?(1)
8. 내 혈액형이 뭔지 알아맞혀 볼래요?(2)
9. 개도 교육을 받다니!(1)
10. 개도 교육을 받다니!(2)
11. 너는 성형이라는 이 문제를 어떻게 보니?(1)
12. 너는 성형이라는 이 문제를 어떻게 보니?(2)
13. 결혼 준비를 하고 있다고 들었는데, 많이 바쁘지?(1)
14. 결혼 준비를 하고 있다고 들었는데, 많이 바쁘지?(2)
15. 중국인의 결혼 풍습도 알고 싶어.(1)
16. 중국인의 결혼 풍습도 알고 싶어.(2)
17. 아들을 원해, 아니면 딸을 원해?(1)
18. 아들을 원해, 아니면 딸을 원해?(2)
19. 중국 남자들은 확실히 한국 남자들보다 집안일을 휠씬 더 많이 해요.(1)
20. 중국 남자들은 확실히 한국 남자들보다 집안일을 휠씬 더 많이 해요.(2)</t>
  </si>
  <si>
    <t>1. &lt;다락원 중국어 마스터 4&gt;를 마스터한 학습자
2. 단기간에 고급 중국어를 마스터하고 싶은 학습자
3. 세련된 중국어 표현을 자연스럽게 구사하고자 하는 학습자
4. 중국 거주를 계획이 있는 학습자</t>
  </si>
  <si>
    <t>다락원 Biz 중국어 마스터 현지 회화 (1)</t>
  </si>
  <si>
    <t>(최신개정)OK! 비즈니스 중국어</t>
  </si>
  <si>
    <t xml:space="preserve">1. 간단한 비즈니스 중국어 회화를 자유롭게 구사할 수 있습니다. 
2. 중국과 비즈니스를 할 때 반드시 알아야 하는 어휘와 표현을 중점적으로 학습하여 말할 수 있습니다.  
3. 중국어 원어민들의 대화 영상을 통해 자연스럽게 비즈니스 중국어를 익힐 수 있습니다. 
4. 실제 실무진의 인터뷰를 통해 한중 두 나라의 비즈니스 차이를 확인할 수 있습니다. </t>
  </si>
  <si>
    <t xml:space="preserve">1. 입국
2. 만남
3. 체크인
4. 호텔 서비스
5. 읽기(1)
6. 안부와 소개
7. 방문목적 설명
8. 일정 토론
9. 일정 변경
10. 읽기(2)
11. 상석으로 앉으세요
12. 건배!
13. 샘플을 보다
14. 가격에 대한 질문
15. 읽기(3)
16. 응접실에서
17. 작업장에서
18. 협상 성공
19. 협상 실패
20. 읽기(4)
</t>
  </si>
  <si>
    <t>1. 중급 비즈니스 중국어를 마스터한 학습자
2. 중국 출장을 준비하는 학습자
3. 고급 비즈니스 중국어를 단기간에 집중적으로 마스터하고자 하는 학습자
4. 세련되고 전문적인 비즈니스 표현을 학습하고자 하는 자
5. BCT SPEAKING 시험을 준비하는 학습자</t>
  </si>
  <si>
    <t>다락원 Biz 중국어 마스터 현지 회화 (2)</t>
  </si>
  <si>
    <t xml:space="preserve">1. 정말 이상해!
2. 친절한 사람을 만나다
3. 물품 인도일
4. 지불방식
5. 읽기(5)
6. 독점대리
7. 자본신용조사와 수수료
8. TV 방송국 광고부에서
9. 신문사 광고부에서
10. 읽기(6)
11. 전람실에서
12. 전람회에 참가한 제조업자와의 거래
13. 경제특구에 대한 담화
14. 삼자기업에 대한 담화
15. 읽기(7)
16. 계약서 초안 심의
17. 정식 서명
18. 송별연에서
19. 작별인사와 선물 증정
20. 읽기(8)
</t>
  </si>
  <si>
    <t>중국어 중급 스타트</t>
  </si>
  <si>
    <t>1. 중국인이 자주쓰는 79개 필수 패턴 단 15강!
2. 중국어 기초 완전 탈출! 중급으로 점프!
3. 입을 열어주는 79개 패턴으로 중국인과 일상적인 대화 가능!
5. 어휘를 익히시고 싶은분 
HSK를 준비하시는 분</t>
  </si>
  <si>
    <t>0. 오리엔테이션 
1. 我想尝一尝! 나도 한번 맛 보고 싶어!  
2. 韩国机场是世界第一。 한국 공항이 세계에서 제일 최고야! 
3. 终于到北京了。 드디어 북경에 도착했어!  
4. 长城是中国的象征。 만리장성은 중국의 상징이다.  
5. 这儿又便宜又干净。 여기는 싸고 깨끗해. 
6. 这是五星级酒店。 이 곳은 오성급 호텔이야.  
7. 我要取钱了。나 돈 뽑으려고 해.
8. 看来你的眼光真不错。 보아하니 너의 안목은 정말 좋구나. 
9. 中国按摩技术挺好的。 중국 안마는 정말 짱이야.  
10. 中国也堵车吗? 중국도 차가 막혀?
11. 五道口很像韩国的大学路。 우다코우는 한국의 대학로와 비슷해.
12. 每个人都有自己的爱好。 사람마다 모두 자기만의 취미가 있어.
13. 我一吃就能吃三十串儿! 난 먹었다 하면 30꼬치야!
14. 这不是沙尘暴,而是雾霾。 이건 황사가 아니라 스모그야.
15. 我一辈子也忘不了这次旅游。 나 평생 이번 여행을 잊을 수가 없을 거야.</t>
  </si>
  <si>
    <t>1. 중국어 기초 4까지 마스터 하신분
2. 중국어를 4~8개월정도 학습하신분 
3. 실제 현지 중급 회화 중국어를 구사하고 싶으신분들 
4. 기본 패턴을 활용한 확장학습을 원하는분
단기간에 중국어 실력향상 원하시는분 
5. 어휘를 익히시고 싶은분 
HSK를 준비하시는 분</t>
  </si>
  <si>
    <t>시선을 사로잡는 파워포인트 디자인 스킬</t>
  </si>
  <si>
    <t>전사원이 함께하는 회계원리</t>
  </si>
  <si>
    <t>직장인이 꼭 알아야 할 원가마인드</t>
  </si>
  <si>
    <t>투자자산운용사 Ⅰ</t>
  </si>
  <si>
    <t>투자자산운용사 Ⅱ</t>
  </si>
  <si>
    <t>투자자산운용사 Ⅲ</t>
  </si>
  <si>
    <t>투자자산운용사 Ⅳ</t>
  </si>
  <si>
    <t>사무자동화</t>
  </si>
  <si>
    <t>N</t>
    <phoneticPr fontId="9" type="noConversion"/>
  </si>
  <si>
    <t>스마트러닝(환급)</t>
    <phoneticPr fontId="9" type="noConversion"/>
  </si>
  <si>
    <t>도서없음</t>
    <phoneticPr fontId="9" type="noConversion"/>
  </si>
  <si>
    <t>비환급</t>
    <phoneticPr fontId="9" type="noConversion"/>
  </si>
  <si>
    <t xml:space="preserve">맛 칼럼니스트 황교익의 행복한 맛여행 </t>
  </si>
  <si>
    <t>비즈니스 영어 제가 하겠습니다! 회의 마케팅 협상 프레젠테이션</t>
  </si>
  <si>
    <t>스캔들 세계사 (1,2권)</t>
  </si>
  <si>
    <t>캘리실습세트제공</t>
  </si>
  <si>
    <t>슈독: 나이키 창업자 필 나이트 자서전</t>
  </si>
  <si>
    <t>월가이야기</t>
  </si>
  <si>
    <t>젊은인도</t>
  </si>
  <si>
    <t>부동산 신탁실무</t>
  </si>
  <si>
    <t>회사법과 등기실무</t>
  </si>
  <si>
    <t xml:space="preserve">기업 법률분쟁 방지와 리스크 관리 </t>
  </si>
  <si>
    <t>민사집행(부동산경매) 실무</t>
  </si>
  <si>
    <t>프랜차이즈법률 실무</t>
  </si>
  <si>
    <t>퍼펙트 국제무역사 1급</t>
  </si>
  <si>
    <t>천재들의 공부법</t>
  </si>
  <si>
    <t>재무회계[회계관리1급 자격대비]</t>
  </si>
  <si>
    <t>너는 지금 무슨 생각을 하니?</t>
  </si>
  <si>
    <t xml:space="preserve">최진기의 지금당장 경제학 </t>
  </si>
  <si>
    <t>1. 회식과 직장생활
2. 음주 에티켓
3. 회식과 네트워킹
4. 좋은 이미지 만들기</t>
  </si>
  <si>
    <t>1. 직장생활에서 술이 주는 의미와 영향을 이해하고, 올바른 음주습관을 형성할 수 있다.
2. 술자리에서 윗사람과 아랫사람이 지켜야 할 음주 에티켓을 알고 실천할 수 있다.
3. 마음과 마음을 연결하는 네트워킹을 형성할 수 있다.
4. 술자리 시작 전, 중, 후 단계별 실천사항을 살펴 참석자들에게 자신의 좋은 이미지를 각인 시킬 수 있다.</t>
  </si>
  <si>
    <t>1. 탄력 있는 엉덩이 만들기
2. 늘어진 팔뚝 탄력 있게 만들기
3. 옆구리와 허벅지 군살 잡기
4. 가슴 모으고 늘어진 팔뚝 끌어올리기
5. 허벅지와 엉덩이 탄탄하게 만들기
6. 매끈한 어깨와 팔 라인 만들기
7. 11자 복근 만들기와 옆구리 라인 정리하기
8. 허벅지 조이고 엉덩이 업 시키기</t>
  </si>
  <si>
    <t>모듈1. 르네상스
1. 백년전쟁과 국가의식의 형성
2. 감정을 그리기 시작한 화가들
3. 메디치家와 보티첼리
4. 미켈란젤로와 다빈치
5. 시대를 초월한 천재성
모듈2. 종교개혁
6. 교황의 전횡
7. 개인에 대한 자각
8. 종교개혁의 시작과 영국 성공회의 등장
9. 불안이 낳은 예술장르 : 마니에리스모
모듈3. 프랑스 대혁명
10. 미술을 통해 전파된 혁명 이념
11. 프랑스 대혁명과 나폴레옹의 등장
12. 나폴레옹은 예술의 수호신인가?
13. 혁명이 남긴 흔적들
모듈4. 산업혁명
14. 대도시 파리의 번영과 혼란
15. 파리로 몰려온 처녀들
16. 낭만적이고도 현실적인 파리
17. 여성에 대한 시선</t>
  </si>
  <si>
    <t xml:space="preserve">1. 캘리그라피란?  
2. 캘리그라피 도구와 종이의 선택 
3. 붓펜을 통한 선, 서체 연습 
4, 영문 캘리그라피와 플로리싱
5. 캘리그라피 실습 및 스마트 팁 </t>
  </si>
  <si>
    <t>1. 술의 역사 (서양, 동양 그리고 우리나라)
2. 인간에게 술이란 무엇인가? (문학과 그림을 통한 다양한 관점)
3. 술, 그것이 알고 싶다. (술의 종류, 상식 및 향음주례)
4. 세계 속 술 이야기
5. 나라별 음주문화 알기
6. 주도(酒道)</t>
  </si>
  <si>
    <t>1. 운동을 통해 생활 속 스트레스 해소는 물론 자기 관리를 통한 건강증진으로 업무 생산성 향상에 긍정적인 영향을 미칠 수 있다.
2. 팔, 어깨, 복근, 하체 등 여러 부위의 운동법을 골고루 터득하여 직장인들의 건강한  몸매를 완성하고 자신감을 향상 시킬 수 있다.
3. 직장생활 속 손쉽게 적용 가능한 다양한 팁을 제공하여 업무 피로감을 감소시킬 수 있다.</t>
  </si>
  <si>
    <t>1. 역사 속 인물과 사건을 통해 리더십과 혁신을 배울 수 있다. 
2. 예술 작품을 통해 시대의 정신과 감수성을 느낄 수 있다.
3. 예술 작품을 통해 시대를 읽고, 역사를 통해 발전된 예술의 모습을 확인할 수 있다.
4. 문화 마케팅을 위한 기초소양 역량을 키울 수 있다.</t>
  </si>
  <si>
    <t xml:space="preserve">1. 캘리그라피를 통해 나만의 문자를 만들 수 있다. 
2. 캘리그라피를 통해 아날로그 감성을 높일 수 있다. 
3. APP을 통해 캘리그라피를 디지털화 시킬 수 있다.
4. 정성을 담은 손글씨 연하장이나 편지, 메모를 작성할 수 있다. </t>
  </si>
  <si>
    <t>1. 술의 역사와 기원을 이해하고, 술이 인간에게 미치는 사회학적 의미를 이해할 수 있다.
2. 글로벌 비즈니스 출장이나 여행시 그 나라의 음주문화에 맞게 행동할 수 있다.
3. 영업, 회식 등 다양한 비즈니스 현장에서 자연스럽게 대화를 리드하고 상대방의 호감을 이끌어 낼 수 있다.</t>
  </si>
  <si>
    <t>1. 건강과 자신감을 회복하여 업무생산성을 향상시키고자 하는 모든 분  
2. 자신의 건강과 몸의 균형에 대해 관심있는 임직원  
3. 바쁜 일상 속, 장소와 시간에 구애 받지 않고 쉽게 따라할 수 P3있는 운동법을 찾고 있는 임직원</t>
  </si>
  <si>
    <t>1. 역사와 예술에 대한 인문학적 소양을 키우고자 하시는 분
2. 역사적 사건들을 쉽고 재미있게 이해하여 문화적 수준을 높이고 조직 대내외 활동의 수준을 높이고자 하는 임직원
3. 마케팅 종사자 및 대내외 커뮤니케이션이 많은 임직원</t>
  </si>
  <si>
    <t xml:space="preserve">1. 캘리그라피에 관심 있는 모든 분
2. 캘리그라피를 통해 개성을 표현하고 싶어하는 임직원
3. 자기수양의 방법으로 캘리그라피를 활용하고 싶은 모든 분
4. 솔글씨 연하장, 편지, 메모를 작성하고 싶은 모든 분
</t>
  </si>
  <si>
    <t>1. 네트워킹에 필요한 자연스럽고 다양한 대화 소재가 필요한 임직원
2. 알아두면 쓸데 있는 새로운 관점의 독특한 인문학 강좌를 원하시는 분
3. 술, 음식, 여행 등 관련된 다양한 지식과 문화적 식견을 넓히고자 하시는 분</t>
  </si>
  <si>
    <t>1. 보고는 왜 하는가?
2. 상사를 내 편으로 만드는 보고를 하려면?
3. 보고의 적절한 타이밍은?
4. 귀에 쏙쏙 들어오는 보고를 하려면?
5. 상사에게 대면 보고를 하려면?
6. 10분 내 완벽한 보고를 하려면?
7. 공감, 신뢰, 설득력이 있는 보고를 하려면?
8. 바람직한 보고 자세는?
9. 회사가 원하는 보고를 하려면?
10. 존재감 있는 보고를 하려면?
11. 최악의 보고를 하지 않으려면?
12. 나쁜 소식을 보고 하려면?</t>
  </si>
  <si>
    <t xml:space="preserve">1. 상사에게 준비한 보고 내용을 자신감 있게 대면 보고 할 수 있다. 
2. 상사에게 보고하기 위해 적절한 보고 타이밍을 찾을 수 있다. 
3. 효과적인 보고를 위한 보고의 내비게이션 전략을 세울 수 있다. 
4. 회사와 상사가 원하는 보고 커뮤니케이션을 할 수 있다. </t>
  </si>
  <si>
    <t>1. 상사의 특성을 파악하고 적절한 보고 방법을 터득하고자 하는 임직원
2. 상사에게 대면 보고 하기가 힘들고 두려운 임직원
3. 보고 관련 커뮤니케이션 역량 향상이 필요한 임직원
4. 상사와의 소통에 어려움이 있어 개선하고자 하는 임직원</t>
  </si>
  <si>
    <t>1. 발음보다 중요한 액센트 살리기
2. 아코디언 사운드로 전문가답게
3. 네이티브 귀에 감기는 청크리딩
4. Formal Style로 진지한 발표하기
5. Makeover로 내 발표를 돋보이게
6. 완벽한 기획의 3가지 킥
7. 완벽한 구성의 3단계 미션
8. 호감을 주는 서론 시나리오
9. 논리적인 본론 시나리오
10. 감동을 주는 결론 요리하기</t>
  </si>
  <si>
    <t>1. PR과 스토리
2. 기업 PR의 이해
3. 글로벌 기업의 PR
4. 글로벌 PR 트렌드
5. 글로벌 PR 사례</t>
  </si>
  <si>
    <t>1. 액센트 살리기, 아코디언 사운드, 청크리딩 등 원어민의 귀에 감기는 스피킹 방법은 물론 프레젠테이션의 기획과 구성까지, 프레젠테이션의 전반적인 내용을 모두 담아  완벽한 영어 프레젠테이션이 가능하도록 한다.
2. 핵심적인 기본 요소학습을 통해 쉽고 강력하며 명쾌한 영어 프레젠테이션이  가능하다.</t>
  </si>
  <si>
    <t>1. 기업 PR의 이해, 글로벌 기업의 PR 트렌드와 사례 등을 이해하여 기업의 홍보와  평판관리를 두루 이해할 수 있다. 
2. 단순 마케팅의 개념이 아닌 스토리를 통한 기업의 PR이 왜 중요하고, 글로벌 기업은  이를 어떻게 활용하고 있는지를 파악하여 기업의 핵심 메시지 전달에 충분히 활용할 수 있다.</t>
  </si>
  <si>
    <t xml:space="preserve">1. 마케팅, PR 관련 업무 종사자
2. PR의 본질에 대해 알고 싶은 임직원
3. 기업의 메시지, 평판관리에 대해 알고 싶은 임직원  
4. 기업의 글로벌화에 따른 글로벌 PR의 중요성을 이해하고 관련 업무를 준비하는 임직원 
</t>
  </si>
  <si>
    <t>1. 성공적인 창업을 위한 준비
2. 창업 아이템 발굴
3. 아이템 검증 및 특허 전략
4. 1page 비즈니스 모델
5. 성공하기 위한 팀 구성
6. 창업기업의 마케팅 전략
7. 창업자가 알아야 할 재무지식 및 법률 상식</t>
  </si>
  <si>
    <t>1. 새로운 일에 직면할 때 무작정 일을 진행하기 보다 현재를 분석하고 미래를 준비하는 자세를 가질 수 있다.
2. 일의 실패의 변수를 생각하고 성공의 확률을 높일 수 있다.
3. 성공적인 창업을 위해 준비해야 할 창업가이드라인을 확인 할 수 있다. 
4. 제2의 인생 준비, 창업 준비로 인한 목표 의식이 현재의 업무 활성화에 윤활유가 될 수 있다.</t>
  </si>
  <si>
    <t>1.  창업/스타트업에 대한 관심이 있거나 준비하는 모든 분
2.  은퇴 후 제2의 인생, 창업을 준비하고자 하시는 분
3.  자신의 관심 분야에 대한 사업성을 구체화하고 싶으신 분
4.  미래를 위해 창업 준비를 시작 하고자 하는 분</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</si>
  <si>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
9. 몸풀기: 문서 디자인 콘셉트 정하기, 테마 구성
10. 1일차: 제목과 목차 디자인 정하기, 스타일
11. 2일차: 반복 작업을 피하는, 구역 나누기
12. 3일차: 보고서의 얼굴, 표지 만들기
13. 4일차: 제목 업그레이드 하기, 텍스트 디자인
14. 5일차: 깔끔한 비즈니스 문서의 비결, 표
15. 6일차: 비주얼한 문서 작성, 도형 및 스마트아트
16. 7일차: 속도를 높이는 보고서 재사용, 블록 관리</t>
  </si>
  <si>
    <t>1. 몸풀기: 파워포인트 문서 기획의 시작, 그리드
2. 1일차: 세련된 문서의 핵심 키, 컬러 아이덴티티
3. 2일차: 밋밋한 슬라이드의 변신, 도형 디자인
4. 3일차: 데이터 자료에 임팩트를 더하는, 차트 디자인(1)
5. 4일차: 도형으로 간단하면서도 멋지게, 차트 디자인(2)
6. 5일차: 슬라이드에 생동감을 더하는, 애니메이션 구성
7. 6일차: 시선을 사로잡는 화면 전환, 모션 그래픽 기법
8. 7일차: 손쉽게 분위기를 바꾸는, 미디어 삽입과 활용</t>
  </si>
  <si>
    <t>1. 몸풀기: 실전 PT의 시작, 슬라이드 마스터
2. 1일차: 청중의 시선을 사로잡는, 표지 슬라이드
3. 2일차: 핵심을 살리는 슬라이드의 재구성, 본문 슬라이드
4. 3일차: 감각적인 메시지 시각화, 이미지 자료 활용
5. 4일차: 고수들의 화면 연출, 트랜지션과 애니메이션 테크닉
6. 5일차: 실전에서 프로처럼 보이는, 동영상 구성과 영상 연출
7. 6일차: 전문가 사례로 보는, 기업PT 따라하기
8. 7일차: 실력을 보여주는 결정적 마무리, 환경연출</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</si>
  <si>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</si>
  <si>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
9. 몸풀기: 파워포인트 문서 기획의 시작, 그리드
10. 1일차: 세련된 문서의 핵심 키, 컬러 아이덴티티
11. 2일차: 밋밋한 슬라이드의 변신, 도형 디자인
12. 3일차: 데이터 자료에 임팩트를 더하는, 차트 디자인(1)
13. 4일차: 도형으로 간단하면서도 멋지게, 차트 디자인(2)
14. 5일차: 슬라이드에 생동감을 더하는, 애니메이션 구성
15. 6일차: 시선을 사로잡는 화면 전환, 모션그래픽 기법
16. 7일차: 손쉽게 분위기를 바꾸는, 미디어 삽입과 활용
17. 몸풀기: 실전 PT의 시작, 슬라이드 마스터
18. 1일차: 청중의 시선을 사로잡는, 표지 슬라이드
19. 2일차: 핵심을 살리는 슬라이드의 재구성, 본문 슬라이드
20. 3일차: 감각적인 메시지 시각화, 이미지 자료 활용
21. 4일차: 고수들의 화면 연출, 트랜지션과 애니메이션 테크닉
22. 5일차: 실전에서 프로처럼 보이는, 동영상 구성과 영상 연출
23. 6일차: 전문가 사례로 보는, 기업PT 따라하기
24. 7일차: 실력을 보여주는 결정적 마무리, 환경연출</t>
  </si>
  <si>
    <t>1. 워드2013의 편리한 기능을 단기간에 습득하고 업무를 효율적으로 처리할 수 있다.
2. 워드의 다양한 기능을 활용하여 설득력 있고 정확한 실무 문서를 작성할 수 있다.
3. 실전 문서 작성을 위한 워드 활용법을 학습하고 일목요연한 보고서를 완성할 수 있다.</t>
  </si>
  <si>
    <t xml:space="preserve">1. 파워포인트2013의 편리한 기능을 단기간에 습득하고 업무에서 효율적으로 슬라이드 연출을 위한 문서 작성을 할 수 있다. 
2. 슬라이드 마스터부터 표지, 본문, 영상 연출 등을 통해 생동감이 넘치는 슬라이드 연출을 할 수 있다. </t>
  </si>
  <si>
    <t>1. 파워포인트 2013의 편리한 기능을 단기간에 습득하고 업무를 효율적으로 처리할 수 있다.
2. 파워포인트의 다양한 기능을 활용하여 설득력 있고 정확한 실무 문서를 작성할 수 있다.</t>
  </si>
  <si>
    <t>1. 파워포인트2013의 편리한 기능을 단기간에 습득하고 업무를 효율적으로 처리할 수 있다.
2. 파워포인트의 다양한 기능을 활용하여 설득력 있고 정확한 실무 문서를 작성할 수 있다.
3. 파워포인트 문서 기획부터 본문 슬라이드까지 완성도가 높은 슬라이드 디자인을 할 수 있다.
4. 슬라이드 마스터부터 표지, 본문, 영상 연출 등을 통해 생동감이 넘치는 슬라이드 연출을 할 수 있다.</t>
  </si>
  <si>
    <t>1. 워드를 쉽게 활용하여 업무를 효율적으로 처리하려는 전 임직원
2. 실무 문서 작성에서 워드 활용 능력을 필요로 하는 전 임직원</t>
  </si>
  <si>
    <t>1. 파워포인트를 쉽게 활용하여 업무를 효율적으로 처리하려는 전 임직원
2. 실무 문서 작성에서 파워포인트 활용 능력을 필요로 하는 전 임직원</t>
  </si>
  <si>
    <t>1. 파워포인트를 쉽게 활용하여 효율적으로 슬라이드를 디자인하려는 전 임직원
2. 비주얼 효과가 높은 슬라이드 디자인 역량을 필요로 하는 전 임직원</t>
  </si>
  <si>
    <t>1. 세상의 바꾼 위대한 승리의 여신, 나이키(NIKE)
2. 나이키, 그들만의 성공방식
3. 나이키 신발은 어디서 탄생하는가
4. 에어조던, 그 전설의 시작
5. 나이키를 둘러싼 스포츠 스타들
6. 가치를 공유한 나이키 팀
7. 세상에서 가장 유명한 슬로건, Just do it
8. 무엇을 추구하는 제품을 만들 것인가
9. 나이키의 성공은 누가 만드는가
10. 나이키 매장 앞에 줄서는 사람들
11. 위기에 맞선 나이키의 전략
12. 스포츠 영역 밖의 고객들
13. 디지털 기술을 만난 나이키
14. 스포츠라는 판을 키우기 위한 노력
15. 나이키, 경쟁을 넘어서다
16. 100년 기업을 향한 나이키의 도전</t>
  </si>
  <si>
    <t>1. 가상현실의 개요 (1)-가상현실(VR)과 증강현실(AR)의 개념 
2. 가상현실의 개요 (2)-혼합현실(MR)과 모의현실(SR)의 개념 
3. 가상현실의 개요 (3)-가상현실과 증강현실의 산업에 대한 접근
4. 가상현실의 기술 (1)-가상현실과 증강현실의 역사 
5. 가상현실의 기술 (2)-가상현실과 증강현실의 현재와 미래
6. 가상현실의 기술 (3)-360 영상
7. 가상현실의 적용사례(1)-개요 
8. 가상현실의 적용사례(2)-게임
9. 가상현실의 적용사례(3)-여행, 테마파크 등
10. 가상현실의 적용사례(4)-의료 
11. 가상현실의 적용사례(5)-SNS, 성인산업
12. 가상현실의 적용사례(6)-미술 및 전시
13. 가상현실의 적용사례(7)-전장사업, 정비 및 디지털 쇼룸 
14. 가상현실의 리더들(1)-오큘러스, 소니, HTC  
15. 가상현실의 리더들(2)-유니티, 에픽게임스
16. 가상현실의 리더들(3)-마이크로소프트, 인텔</t>
  </si>
  <si>
    <t>1. 가상현실을 새로운 사업모델로 고려중인 기업의 임직원
2. 4차 산업혁명의 흐름에 대해 알고자 하는 모든 임직원
3. 가상현실의 주요개념 및 사례에 대해 알고자 하는 모든 임직원</t>
  </si>
  <si>
    <t>1. Intro / 금융시장의 기초
2. 채권시장(1)-채권
3. 채권시장(2)-국채
4. 채권시장(3)-회사채
5. 자산유동화증권시장(1)-ABS
6. 자산유동화증권시장(2)-MBS
7. 주식시장(1)-유가증권시장
8. 주식시장(2)-주가지수  
9. 파생금융상품시장(1)-주가지수선물
10. 파생금융상품시장(2)-주가지수옵션
11. 파생금융상품시장(3)-금리
12. 파생금융상품시장(4)-통화
13. 파생금융상품시장(5)-신용
14. 파생금융상품시장(6)-기타
15. 자금시장(1)-콜 및 RP
16. 자금시장(2)-CD 및 CP</t>
  </si>
  <si>
    <t>1. 관리회계의 기초(1)-자동차 가격을 290달러로 만든 자동차왕 포드
2. 관리회계의 기초(2)-우버택시 공유경제의 비결은 고정비
3. 관리회계의 기초(3)-SPA 유니클로는 제조원가를 어떻게 계산할까?  
4. CVP 분석(1)-월임대료 1억원의 커피전문점 손익분기점은 얼마일까?
5. CVP 분석(2)-서울에서 제주까지 항공료가 7000원?
6. CVP 분석(3)-영화 ‘타이타닉’의 이익은 얼마나 될까?  
7. 의사결정(1)-원가보다는 가격을 먼저 결정하는 이케아
8. 의사결정(2)-가격할인의 경제학 '블랙프라이데이'
9. 의사결정(3)-아웃소싱으로 원가를 절감한 나이키
10. 예산(1)-예산 보고서 작성을 위한 체크리스트
11. 예산(2)-예산수립에 필요한 수요예측은 어떻게 하여야 하나?  
12. 예산(3)-태국에 강판 공장을 설립하여야 하는가?
13. 성과평가(1)-직원들에게 권한을 부여한 리츠칼튼호텔
14. 성과평가(2)-패스트푸드를 표준화하여 세계를 정복한 맥도날드
15. 성과평가(3)-조직을 분권화하여 ROI로 성과를 분석한 듀폰
16. 성과평가(4)-대학병원을 살린 균형성과표</t>
  </si>
  <si>
    <t>1. 재무관리의 기초(1)-재무관리는 재테크인가?
2. 재무관리의 기초(2)-에비타는 뮤지컬이 아닌 현금창출능력이다.
3. 재무관리의 기초(3)-금융시장을 알아야 재무가 보인다.
4. 화폐의 시간가치(1)-72의 법칙! 자산을 두배로 늘리는 데 걸리는 시간! 
5. 화폐의 시간가치(2)- 100만원 청바지를 구입하여야 하는가?
6. 화폐의 시간가치(3)-인디언은 맨해튼을 왜 24달러에 팔았는가?
7. 위험과 수익률-위험이 높을수록 수익률도 큰 이유는?
8. 자본구조-부채를 사용하면 유리한가? 불리한가?
9. 자본예산(1)-132년의 코닥은 왜 파산하였는가?
10. 자본예산(2)-엑셀로 순현재가치와 내부수익률을 구해보자!
11. 자본예산(3)-록히드 트리스티는 왜 실패한 것인가?
12. 순운전자본관리 (1)-미국 K마트의 유동성비율과 법정관리
13. 순운전자본관리 (2)-모뉴엘 사기사건과 현금전환주기
14. 배당정책-배당은 주주에게 유리한가? 불리한가?
15. 파생상품-200년 역사의 베어링은행 파산사건
16. M&amp;A-적대적 M&amp;A는 약인가? 독인가?</t>
  </si>
  <si>
    <t>1. Intro-새로운 회계기준에 대비하자!
2. IFRS 9 분류 및 측정 (1)-매도가능 금융자산이란 용어는 소멸!
3 .IFRS 9  분류 및 측정 (2)-주식매각이익을 당기손익에 인식 금지!
4. IFRS 9  분류 및 측정 (3)-은행이 보유한 주식, 팔까말까?
5. IFRS 9 손상 (1)-정상채권도 대손충당금 적립!
6. IFRS 9 손상 (2)-신용등급이 하락하면 대손충당금이 증가!
7. IFRS 9 손상 (3)-은행과 보험사의 대손충당금이 증가!
8. IFRS 15 수익인식(1)-전자와 자동차 '품질보증비용' 매출에서 제외!
9. IFRS 15 수익인식(2)-통신사 '단말기' 매출을 분리!
10. IFRS 17 보험계약-보험사 부채 증가, RBC비율 감소!</t>
  </si>
  <si>
    <t xml:space="preserve">1. 금융기관(증권/은행/보험/종금/투신사 등) 임직원의 업무능력 향상을 위한 금융기초지식을 이해할 수 있다. 
2. 금융시장 환경변화에 따른 리스크에 대비하고 경기흐름을 예측할 수 있다. 
3. 일반 직장인들도 금융시장환경과 경제에 대한 이해를 갖추도록 한다. 
</t>
  </si>
  <si>
    <t>1. 금융권 종사자, 금융기관 여신담당자, 기업 재무제표이용자의 재무제표 분석능력을 향상시킨다.
2. 변경되는 회계기준과 그에 따른 재무제표의 변경을 이해하고 분석할 수 있다.</t>
  </si>
  <si>
    <t xml:space="preserve">1. 회사의 재정관리담당자 
2. 금융관련기관 신입사원 
3. 기초금융지식이 필요한 모든 임직원 
</t>
  </si>
  <si>
    <t>1. 기업의 재무관련 실무담당 임직원 
2. 재경부서 투자분석업무 담당 임직원 
3. 투자분석가, 가치평가사, 회계사 등 기업가치평가실무 담당자</t>
  </si>
  <si>
    <t>1. 금융권 종사자
2. 금융기관 여신담당자
3. 기업 재무제표이용자</t>
  </si>
  <si>
    <t>1. 손빈병법-경영전략
2. 닌텐도-파괴적 혁신
3. 아마존-롱테일 전략
4. 태양의 서커스-블루오션전략
5. GM-분권화 전략
6. 반도체산업-외부환경분석
7. ZARA-가치사슬분석
8. 이케아-원가우위전략
9. 포드-규모의 경제
10. 애플-차별화 전략
11. 버진그룹-다각화 전략
12. 도요타-수직적통합
13. GE-구조조정
14. 아모레퍼시픽-글로벌 전략
15. 타임워너-M&amp;A전략
16. 이베이-전략적 제휴</t>
  </si>
  <si>
    <t xml:space="preserve">1. 경영전략의 기본개념 및 이론에 대해 알 수 있다.
2. 경영전략 성공 사례 및 실패사례를 통해 기업에 적합한 전략을 수립할 수 있다.
</t>
  </si>
  <si>
    <t>1. 경영전략의 기초이론에 대해 알고자 하는 모든 임직원
2. 글로벌 기업들의 성공전략을 알고자 하는 모든 임직원</t>
  </si>
  <si>
    <t>1. Intro/ 월가의 탄생
2. JP모건-금융제국으로 만든 월가 패권시대
3. 록펠러 – 석유사업으로 만든 세계 최고의 부자
4. 루즈벨트 – JP모건과 록펠러를 해체하다!
5. 금융자본주의 – 신자유주의가 만든 월가 패권시대
6. 파생상품 – 파생상품이 불러온 서브프라임사태
7. 헤지펀드 자본주의 – 금융기업의 변화
8. 시티그룹 – 미국 최초의 금융백화점
9. 골드만 삭스 – 인재공급 사관학교
10. 헤지펀드 – 추세와 상관 없이 돈버는 방법
11. 켈리의 법칙 – 정보가 돈이다!
12. 최초의 퀀트 – 안전하게 돈버는 방법
13. 제임스 사이먼스 - 세계에서 가장 부유한 수학자
14. 조지소로스 – 영국은행을 굴복시킨 금융연금술
15. 칼 아이칸 – 기업사냥꾼과 행동주의 투자자
16. 폴 볼커 – 긴축정책으로 미국을 구해내다!</t>
  </si>
  <si>
    <t>1. 월가의 주요 기업들의 성공사례를 확인하고 이해할 수 있다.
2. 한국의 국제금융시장 현황 및 진출방향에 대해 알 수 있다.</t>
  </si>
  <si>
    <t>1. 아는 인도, 모르는 인도
2. 지구의 Next 시장, 인도
3. 젊은 인도인들, 넌 어느 별에서 왔니?
4. 그들의 고민: 가족, 미래, 그리고 탈출구 
5. 강남도 울고 갈 인도 교육시장과 교육스타트업
6. 인도 소비자를 알면 시장이 보인다
7. 변화하는 인도 소비자, IT가 소비를 바꾼다
8. 최신 인도 마케팅 트렌드
9. 인도에서 우리고객 찾기
10. 디지털과 콘텐츠에 열광하는 인도
11. 인도의 디지털 부자들
12. 게임, 날씨만큼 뜨거운 시장
13. 영화, 인도인 삶의 중심 콘텐츠와 연관 비즈니스 (1)
14. 영화, 인도인 삶의 중심 콘텐츠와 연관 비즈니스 (2)
15. 인도를 알자, 인도라는 브랜드를 알자 
16. 인도 사람과 함께 하기</t>
  </si>
  <si>
    <t>1. 민사사건에 대한 초기 대응방법
2. 계약서작성 무작정 따라하기 – 계약서(1)
3. 표준계약서의 검색 및 활용법- 계약서(2)
4. 계약서의 독소조항 찾아내기- 계약서(3)
5. 기업에서 발생할 수 있는 형사문제와 대응방법
6. 행정처분, 행정사건에 대한 대응방법
7. 블랙컨슈머와 악플에 대응하는 방법
8. 채권추심을 중심으로 한 민사절차 심화과정(1)
9. 채권추심을 중심으로 한 민사절차 심화과정(2)
10. 채권추심을 중심으로 한 민사절차 심화과정(3)
11. 간과하기 쉬운 민사 법무
12. 지적재산권 관리
13. 표준 근로계약서에서 시작하는 노동법 따라 잡기
14. 영업비밀보호와 전직금지
15. 기업의 홍보담당자가 알아야 할 법률지식
16. 부정경쟁방지법
17. 주주와 주주총회를 중심으로 한 알아두어야 할 회사법 규정(1)
18. 주주와 주주총회를 중심으로 한 알아두어야 할 회사법 규정(2)
19. 꼭 알아야 할 개인정보보호 법령
20. M&amp;A기초 대응, MOU 체결하는 법
21. 부정청탁 및 금품 등 수수의 금지에 관한 법률</t>
  </si>
  <si>
    <t>1. 민사집행총론
2. 부동산경매대상적격 문제
3. 부동산경매절차상의 쟁점1 
4. 부동산경매절차상의 쟁점2
5. 부동산경매절차상의 쟁점3
6. 경매와 유치권
7. 경매와 임대차
8. 부동산배당실무상의 쟁점
9. 채권배당실무상의 쟁점
10. 집행절차상의 불복방법</t>
  </si>
  <si>
    <t>1. 신탁의 기본이해
2. 신탁의 설정과 공시
3. 담보신탁(1)
4. 담보신탁(2)
5. 담보신탁(3)
6. 처분신탁
7. 관리신탁
8. 분양관리신탁
9. 토지신탁(1)
10. 토지신탁(2)  
11. 토지신탁(3)
12. 부동산 개발 사업에서 신탁의 응용 
13. 새로운 유형의 신탁상품
14. 사해신탁
15. 신탁과 강제집행</t>
  </si>
  <si>
    <t>1. 가맹사업과 가맹사업법 개관
2. 가맹본부의 정보제공의무(1)
3. 가맹본부의 정보제공의무(2)
4. 불공정거래행위(1)
5. 불공정거래행위(2)
6. 불공정거래행위(3)
7. 가맹거래의 종료와 관련한 분쟁
8. 상표권, 영업비밀 침해와 관련한 분쟁
9. 가맹본부의 제3자에 대한 책임(1)
10. 가맹본부의 제3자에 대한 책임(2)</t>
  </si>
  <si>
    <t>1. 상업등기의 효력/회사의 설립절차
2. 외국인투자 법인/ 외국회사의 영업소
3. 주주총회
4. 주주의 의결권행사
5. 이사회/(대표)이사/ 감사/ 감사위원회 
6. 무액면 주식/ 종류주식
7. 신주 발행
8. 주권, 주주명부, 주식양도 방법
9. 주식양도의 제한/ 자기주식의 취득
10. 주식의 소각/ 주식의 분할, 병합/ 주식매수선택권</t>
  </si>
  <si>
    <t>1. 기업법무에서 가장 기본이 되는 법률지식부터 점검할 수 있다.
2. 기업의 법률분쟁 방지를 위한 리스크 관리 방법을 점검할 수 있다.
3. 기업법무를 담당하는 제네럴리스트를 양성할 수 있다.</t>
  </si>
  <si>
    <t>1. 민사집행절차의 기본적인 구조를 이해한다.
2. 부동산경매실무상 무엇이 문제가 되고, 그것을 방지하거나 피하는 방법을 파악한다.
3. 채무자의 집행방해 실태와 그에 대한 대비책이 무엇이 있는지 등을 배운다.</t>
  </si>
  <si>
    <t>1. 신탁의 기본 개념에 대해 이해할 수 있다.
2. 부동산과 관련된 신탁상품에 대해 이해할 수 있다.
3. 부동산 개발 사업에서 신탁의 역할 및 사업구조에 대해 이해할 수 있다.
4. 부동산 비 개발 사업에서 신탁의 구조 설계에 대해 이해할 수 있다.
5. 신탁과 관련된 분쟁의 유형 및 신탁재산에 대한 강제집행에 대해 이해할 수 있다.</t>
  </si>
  <si>
    <t>1. 가맹사업법에 대한 전반적인 이해를 할 수 있다.
2. 프랜차이즈 사업과 관련한 분쟁을 예방하고, 분쟁 발생시 사후 대책에 대한 이해가 가능하다.
3. 법률실무자가 프랜차이즈와 관련한 분쟁에 대한 해결을 모색할 수 있는 실천적 학습이 가능하다.</t>
  </si>
  <si>
    <t>1. 회사법과 상업등기법의 기본적인 구조를 이해한다.
2. 주주총회와 이사회 소집과 결의와 관련한 실무상 무엇이 문제가 되고, 소집절차상의 하자와 관련된 분쟁을 방지하는 방법을 파악한다.
3. 법인의 설립에서부터 증자, 감자, 주식매수선택권의 행사, 전환(신주인수권부)사채의 발행과 행사, 합병과 분할, (외국인) 임원의 취임(사임)등기, 등록세와 등기해태로 인한 과태료 등 법인등기와 관련하여 중요한 사안들에 대한 기본개념과 절차 및 필요한 서류 등을 배운다.</t>
  </si>
  <si>
    <t>1. 기업법무팀 임직원
2. 법률실무자</t>
  </si>
  <si>
    <t>1. 기업법무팀, 기업자문변호사
2. 법무사, 로스쿨생, 그 밖에 경매에 관하여 관심을 가지고 있는 일반 변호사
3. 변호사, 법무사 사무실 직원, 경매학원수강생 등 경매실무에 관심을 가지고 있는 사람들</t>
  </si>
  <si>
    <t>1. 신탁법상 신탁에 대한 기본개념 및 신탁구조에 대한 이해가 필요한 기업 법무팀
2. 신탁이 연계된 부동산 개발 사업과 관련된 금융기관, 시공사 등의 기업 법무팀
3. 신탁이 연계된 부동산 개발 사업을 추진하는 시행사 등의 기업 법무팀
4. 부동산 비 개발 사업에서 부동산과 연계된 신탁상품을 구상하는 기업 법무팀
5. 개정 신탁법 하에서 새로운 신탁상품에 대한 이해가 필요한 기업 법무팀
6. 상기 사항에 대하여 자문하거나 법적분쟁을 담당하고 있는 법조인</t>
  </si>
  <si>
    <t>1. 기업법무팀 및 임직원
2. 기업대상 자문을 하는 변호사 등 전문가
3. 프랜차이즈에 관심이 있는 일반인</t>
  </si>
  <si>
    <t>1. 기업법무팀, 기업자문변호사
2. 법무사, 로스쿨생 그 밖에 상업등기에 관하여 관심을 가지고 있는 일반 변호사
3. 변호사ㆍ법무사 사무실 직원, 법률학원 수강생 등 상업등기 실무에 관심을 가지고 있는 사람</t>
  </si>
  <si>
    <t>1. 국제무역사 오리엔테이션
2. 무역계약
3. 무역계약의 성립과정(1)
4. 무역계약의 성립과정(2)
5. 무역계약조건(1)
6. 무역계약조건(2)
7. 무역계약의 위반과 구제
8. 인코텀즈2010 - 1
9. 인코텀즈2010 - 2
10. 인코텀즈2010 - 3
11. 인코텀즈2010 - 4
12. 국제해상운송 - 1
13. 국제해상운송 - 2
14. 국제해상운송 - 3
15. 국제해상운송 - 4
16. 국제해상운송 - 5
17. 선하증권-1
18. 선하증권-2
19. 해상보험-1
20. 해상보험-2
21. 해상보험-3
22. 해상보험-4
23. 클레임과 상사중재
24. 대금결제 1 - 무역대금의 결제(1)
25. 대금결제 2 - 무역대금의 결제(2)
26. 대금결제 3 - 신용장론(1)
27. 대금결제 4 - 신용장론(2)
28. 대금결제 5 - 신용장론(3)
29. 대금결제 6 - 신용장론(4)
30. 대금결제 7 - 신용장론(5)
31. 대금결제 8 - 선적서류와 환어음(1)
32. 대금결제 9 - 선적서류와 환어음(2)
33. 대금결제 10 - 환어음의 매입과 심사</t>
  </si>
  <si>
    <t>1. 외환실무 -1
2. 외환실무 -2
3. 외환실무 -3
4. 외환실무 -4
5. 대외무역법 1 - 대외무역법의 개요와 총칙
6. 대외무역법 2 - 수출입승인제도,무역업
7. 대외무역법 3 - 특정거래형태의 수출입
8. 대외무역법 4 - 외화획득용원료,기재
9. 대외무역법 5 - 원산지제도
10. 관세법 - 1 관세법의 기초
11. 관세법 - 2. 관세의 과세요건(1)
12. 관세법 - 3. 관세의 과세요건(2)
13. 관세법 - 4. 관세율/탄력관세제도
14. 관세법 - 5. 관세의 부과 및 징수 / 관세의 감면제도
15. 관세법 - 6. 납세의무의 소멸과 관세환급
16. 관세법 - 7. 관세환급특례법(1)
17. 관세법 - 8. 관세환급특례법(2)
18. 관세법 - 9. 보세구역제도
19. 관세법 - 10. 운송과 통관
20. 전자무역 - 1
21. 전자무역 - 2
22. 무역영어 출제유형분석 -1
23. 무역영어 출제유형분석 -2
24. 무역영어 출제유형분석 -3
25. 무역영어 출제유형분석 -4
26. 무역영어 출제유형분석 -5
27. Business Writing -1
28. Business Writing -2
29. Business Writing -3</t>
  </si>
  <si>
    <t>1. 2017년 변경된 국제무역사 1급 시험을 대비할 수 있다.</t>
  </si>
  <si>
    <t>1. 2017년 변경된 국제무역사 2급 시험을 대비할 수 있다.</t>
  </si>
  <si>
    <t>1. Orientation
2. 무역거래 및 계약의 이해
3. 청약과 승낙
4. 무역계약조건(1)
5. 무역계약조건(2)
6. 인코텀즈(1)
7. 인코텀즈(2)
8. 인코텀즈(3)
9. 무역대금의 결제(1)
10. 무역대금의 결제(2)
11. 신용장(1)
12. 신용장(2)
13. 신용장(3)
14. 신용장(4)
15. 신용장 네고실무(1)
16. 신용장 네고실무(2)
17. 신용장 네고실무(3)
18. 국제운송(1)
19. 국제운송(2)
20. 국제운송(3)
21. 국제운송(4)
22. 국제운송(5)
23. 국제운송(6)
24. 해상보험(1)
25. 해상보험(2)
26. 대외무역법(1)
27. 대외무역법(2)
28. FTA와 원산지제도
29. 관세법(1)
30. 관세법(2)
31. 관세법(3)
32. 관세법(4)
33. 외국환거래법
34. 기출문제해설
35. 기출문제해설
36. 기출문제해설
37. 기출문제해설
38. 기출문제해설
39. 기출문제해설</t>
  </si>
  <si>
    <t>1. 수출입관련 무역업체에 종사하는 재직자
2. 포워딩회사에 종사하는 재직자
3. 선박, 항만, 항공, 화물, 물류, 유통, 무역금융업에 종사하는 재직자
4. 무역실무 업무능력이 부족한 재직근로자</t>
  </si>
  <si>
    <t>1. 공부가 삶에 어떤 의미인지 이해하고 실천한다.
2. 지식을 연결해서 깊이 있는 공부를 하는 방법을 이해한다.
3. 공부에 감각과 우뇌를 활용하는 방법을 이해한다.
4. 직장에서 평생학습으로서의 공부가 왜 필요한지 이해한다.</t>
  </si>
  <si>
    <t>1. 깊고 연결된 공부의 기술 1
2. 깊고 연결된 공부의 기술 2
3. 아는 것, 모르는 것, 이해한 것을 구분하라.
4. 생각과 표현, 창조성의 재료를 이해하라.
5. 언어와 이미지의 감옥을 벗어나라.
6. 움직이는 누드를 그리다.
7. 꿈만 꾸지 말고 꿈을 향해 돌진하라.
8. 멈춤이 직관을 부른다.
9. 보이는 눈이 아닌 보는 눈을 가져라.
10. 나이가 공부를 해치지 않게 하라.</t>
  </si>
  <si>
    <t>1. 사람의 심리를 다양한 비즈니스 상황에 적용하여 실무에 활용할 수 있다.
2. 상대의 마음을 읽어내는 능력을 길러 모든 상황에서 자신에게 유리한 흐름을 만들어낼 수 있다.</t>
  </si>
  <si>
    <t>1. 숫자와 행동으로 마음을 읽어라
2. 리딩으로 마음을 읽어라 
3. 몸의 언어로 마음을 읽어라
4. 얼굴의 언어로 마음을 읽어라
5. 첫인상으로 기선을 제압하라
6. 상대의 거짓을 파악하라
7. 마음의 닻으로 우위를 점하라
8. 공간지배로 기선을 제압하라
9. 시간지배로 마음을 얻어라
10. 유사성과 공감으로 마음을 얻어라
11. 암시를 통해 마음을 얻어라
12. 신뢰구축을 통해 마음을 얻어라 
13. 대표성과 감성으로 마음을 얻어라
14. 제안을 역이용하라
15. 손실회피로 행동을 유도하라
16. 빠름으로 기억에 남아라</t>
  </si>
  <si>
    <t>1. 비즈니스에서 사람을 상대해야 하는 모든 임직원(사원~중간관리자)
2. 전략, 기획, 인사, 마케팅, 영업 담당자 등 사람의 심리를 파악할 수 있는 역량이 필요한 현업 종사자</t>
  </si>
  <si>
    <t>1. 제4차 산업혁명의 개념을 이해할 수 있다.
2. 스마트 제품 및 스마트 서비스 사례를 통해 시장과 기술 트렌드를 이해할 수 있다.
3. 스마트 제조 기반 및 스마트 공장 등 기업이 제4차 산업혁명에 대응할 수 있는 전략에 대해 설명할 수 있다.
4. 제4차 산업혁명에 부합하는 새로운 비즈니스 모델을 구축할 수 있다.</t>
  </si>
  <si>
    <t>1. 제4차 산업혁명, 위기인가 기회인가
2. 시장 트렌드를 읽어라
3. IOT,로봇,드론으로 진화하는 기술 트렌드를 읽어라
4. 왜 스마트제품이어야 하는가
5. 서비스와 제조의 경계가 모호해진다
6. 스마트공장의 꿈과 현실을 파악하라
7. 제4차 산업혁명 시대, 솔루션을 판매하라
8. 새로운 비즈니스 모델을 구축하라</t>
  </si>
  <si>
    <t>1. 제4차 산업혁명에 관심이 있는 모든 직장인 
2. 신규사업을 추진하는 전략, 기획부서 근무자</t>
  </si>
  <si>
    <t xml:space="preserve">1. 경제와 시장의 기본 원리를 통하여 경기 흐름과 구조를 파악할 수 있다.
2. 다양한 경제지표와 경기순환 및 경제 정책에 대해 이해할 수 있다. </t>
  </si>
  <si>
    <t>1. 고전경제학을 알아야 정책이 보인다 
2. 케인즈 VS 신자유주의는 지금도 유효하다 
3. 기회비용을 알아야 좋은 선택을 할 수 있다 
4. 경제활동은 경제공부의 기본이다  
5. 수요와 공급을 알아야 경제가 보인다
6. 가격탄력성이 이윤을 만든다
7. 가격차별화가 이윤을 만든다
8. 시장에도 종류와 특성이 있다
9. 경기순환은 어떻게 이루어질까?
10. 총수요/총공급으로 국가경제를 보자
11. 국민의 생활수준을 알려주는 표가 있다
12. GDP로 국민소득과 경제성장률을 읽자
13. 물가 지표를 알면 예상 물가가 보인다
14. 공식 실업률과 체감 실업률은 왜 차이가 날까?
15. 화폐와 금융을 알면 나의 경제 생활이 바뀐다
16. 국제경제의 흐름을 알면 뉴스가 보인다</t>
  </si>
  <si>
    <t xml:space="preserve">1. 경제 및 시장의 흐름을 알고 싶은 전 임직원(사원~중간관리자)
2. 경기 흐름을 파악하여 업무를 수행해야 하는 재무 및 전략 담당자 </t>
  </si>
  <si>
    <t xml:space="preserve">1. 자신에게 적절한 스타일을 알고 업그레이드하여 좋은 첫인상을 만들 수 있다.
2. 적절한 TPO 연출을 통해 좋은 이미지를 갖추어 업무 성과를 높일 수 있다. </t>
  </si>
  <si>
    <t xml:space="preserve">1. 스타일은 메시지다
2. 몸의 인문학, 답은 내안에 있다
3. 나를 돋보이게 하는 컬러는 다르다
4. 성공하고 싶다면 성공한 사람처럼 입어라
5. 회사 내•외부에서의 오피스룩 스타일링
6. 비즈니스 캐주얼 &amp; 캐주얼 웨어 스타일링
7. 특별한 날의 스타일링
8. 스타일링의 완성은 태도에서 나온다
</t>
  </si>
  <si>
    <t>1. 퍼스널 스타일링으로 자신만의 매력적인 스타일로 업그레이드 하고자 하는 직장인
2. 비즈니스 상황에서 첫인상을 호감으로 만들어 긍정적인 성과를 높이고자 하는 직장인</t>
  </si>
  <si>
    <t xml:space="preserve">1. 일반기업회계기준서의 주요 계정과목별 회계처리의 이해 
2. 재무제표 작성시 필요한 주석사항 및 기업 결산 시 유의사항 등 이해 </t>
  </si>
  <si>
    <t>01차시. 회계의 기본개념
02차시. 재무상태표와 당좌자산
03차시. 매출채권 (1)
04차시. 매출채권 (2)
05차시. 재고자산 (1)
06차시. 재고자산 (2)
07차시. 투자자산 (1)
08차시. 투자자산 (2)
09차시. 투자자산 (3)
10차시. 투자자산 (4)
11차시. 투자자산 (5)
12차시. 유형자산 (1)
13차시. 유형자산 (2)
14차시. 유형자산 (3)
15차시. 유형자산 (4)
16차시. 무형자산
17차시. 기타비유동자산
18차시. 유동부채 (1)
19차시. 유동부채 (2)
20차시. 비유동부채 (1)
21차시. 비유동부채 (2)
22차시. 충당부채, 우발부채 및 우발자산 (1)
23차시. 충당부채, 우발부채 및 우발자산 (2)
24차시. 이연법인세
25차시. 자본
26차시. 손익계산서의 기초이론 (1)
27차시. 손익계산서의 기초이론 (2)
28차시. 현금흐름표</t>
  </si>
  <si>
    <t>1. 일반기업회계기준에 따른 계정과목별 회계처리 능력을 향상시키고자 하는 직장인 
2. 일반기업회계기준에 대한 기본적인 이해를 하고자 하는 일반인</t>
  </si>
  <si>
    <t>-</t>
    <phoneticPr fontId="9" type="noConversion"/>
  </si>
  <si>
    <t>Y</t>
    <phoneticPr fontId="9" type="noConversion"/>
  </si>
  <si>
    <t>1. 데이터베이스의 기본 개념을 이해한다._x000D_
2. 오라클을 이용한 SQL을 이해한다._x000D_
3. PL/SQL을 이용한 오라클 프로그래밍을 이해한다.</t>
  </si>
  <si>
    <t>1. VS 2017을 이용한 콘솔 및 GUI 프로그램 작성 능력 배양
2. 실제 윈도우 응용프로그램 구현</t>
  </si>
  <si>
    <t>1. Javascript 라이브러리 jQuery에 대해 알아봅시다.
2. Javascript와 jQuery를 활용하여 보다 효과적인 결과물을 만들어 본다.</t>
  </si>
  <si>
    <t xml:space="preserve">1.데이터베이스 기본 개념
2.oracle 11g release 2 설치
3.Oracle SQL Developer 4.0설치
4.select 명령문
5.오라클 기본함수: 집계함수, 숫자함수
6.오라클 기본함수: 문자함수
7.오라클 기본함수: 날짜함수, 변환함수, decode, case
8.group by 절, having 절
9.조인의 개념, 내부조인, 외부조인
10.서브쿼리, any, all
11.create, alter, drop, truncate문을 이용한 테이블 관리
12.insert, update, delete, commit, rollback문
13.무결성 제약조건 1
14.무결성 제약조건 2
15.뷰의 개념과 활용
16.시퀀스 사용하기
17.계층형 쿼리
18.PL/SQL 개념
19.PL/SQL 변수 선언 및 데이터 타입
20.rowType  변수 및 복합변수 활용 예
</t>
  </si>
  <si>
    <t>1. Chap01. VS 2017 설치, Hello C# 프로그램 작성 -1 
2. Chap01. VS 2017 설치, Hello C# 프로그램 작성 -2 
3. Chap01. VS 2017 설치, Hello C# 프로그램 작성 -3 
4. Chap02. 변수, 자료형, 값형식과 참조형식, 주석문, 형변환, 열거식, 기타형식 -1 
5. Chap02. 변수, 자료형, 값형식과 참조형식, 주석문, 형변환, 열거식, 기타형식 -2 
6. Chap02. 변수, 자료형, 값형식과 참조형식, 주석문, 형변환, 열거식, 기타형식 -3 
7. Chap02. 변수, 자료형, 값형식과 참조형식, 주석문, 형변환, 열거식, 기타형식 -4 
8. Chap03. 연산자, 연산자 우선순위 -1 
9. Chap03. 연산자, 연산자 우선순위 -2 
10. Chap03. 연산자, 연산자 우선순위 -3 
11. Chap03. 연산자, 연산자 우선순위 -4 
12. Chap04. 조건문, 반복문 -1 
13. Chap04. 조건문, 반복문 -2 
14. Chap04. 조건문, 반복문 -3 
15. Chap05. 메서드, 매개변수 전달 방식 -1 
16. Chap05. 메서드, 매개변수 전달 방식 -2 
17. Chap05. 메서드, 매개변수 전달 방식 -3 
18. Chap06. OOP, 클래스, 생성자, 소멸자, 상속, 오버라이딩, 복사 -1 
19. Chap06. OOP, 클래스, 생성자, 소멸자, 상속, 오버라이딩, 복사 -2 
20. Chap06. OOP, 클래스, 생성자, 소멸자, 상속, 오버라이딩, 복사 -3</t>
  </si>
  <si>
    <t>1. Chap07. 접근제한자, 구조체, 인터페이스, 추상클래스 -1 
2. Chap07. 접근제한자, 구조체, 인터페이스, 추상클래스 -2 
3. Chap07. 접근제한자, 구조체, 인터페이스, 추상클래스 -3 
4. Chap08. 프로퍼티, 배열, 컬렉션 -1 
5. Chap08. 프로퍼티, 배열, 컬렉션 -2 
6. Chap08. 프로퍼티, 배열, 컬렉션 -3 
7. Chap08. 프로퍼티, 배열, 컬렉션 -4 
8. Chap08. 프로퍼티, 배열, 컬렉션 -5 
9. Chap09. 인덱서, out 
10. Chap10. 제네릭 프로그래밍 -1 
11. Chap10. 제네릭 프로그래밍 -2 
12. Chap11. 예외처리 -1 
13. Chap11. 예외처리 -2 
14. Chap12. GUI 프로그래밍 -1 
15. Chap12. GUI 프로그래밍 -2 
16. Chap12. GUI 프로그래밍 -3 
17. Chap12. GUI 프로그래밍 -4</t>
  </si>
  <si>
    <t xml:space="preserve">1. jQuery 입문1_1_x000D_
2. jQuery 입문1_2_x000D_
3. jQuery 입문2_x000D_
4. 기초 구문 학습1_1_x000D_
5. 기초 구문 학습1_2_x000D_
6. 기초 구문 학습2_x000D_
7. 기초 구문 학습3_x000D_
8. 기초 구문 학습4_x000D_
9. 본격적인 jQuery 학습1(event)_1_x000D_
10. 본격적인 jQuery 학습1(event)_2_x000D_
11. 본격적인 jQuery 학습2(event flow)_x000D_
12. jQuery 노드 선택 방법의 기본1_x000D_
13. jQuery 노드 선택 방법의 기본2_1_x000D_
14. jQuery 노드 선택 방법의 기본2_2_x000D_
15. jQuery 노드 선택 방법의 기본3_x000D_
16. jQuery 노드 선택 방법의 기본4_x000D_
17. jQuery를 활용한 애니메이션1_1_x000D_
18. jQuery를 활용한 애니메이션1_2_x000D_
19. jQuery를 활용한 애니메이션2_1_x000D_
20. jQuery를 활용한 애니메이션2_2_x000D_
21. jQuery를 활용한 애니메이션3_x000D_
22. jQuery를 활용한 애니메이션4_1_x000D_
23. jQuery를 활용한 애니메이션4_2_x000D_
24. jQuery를 활용한 애니메이션5_x000D_
25. jQuery를 활용한 애니메이션6_x000D_
26. jQuery를 활용한 애니메이션7_x000D_
27. form 요소로의 적용_x000D_
</t>
  </si>
  <si>
    <t>1. 데이타베이스를 처음 입문하는 사람, 오라클 프로그래밍에 관심있는 사람, 프로그래밍에 기본적인 지식이 있는 사람.</t>
  </si>
  <si>
    <t>1. 객체 지향 프로그래밍 입문자
2. 최신 VS  2017 IDE를 통한 C# 기초를 다지려는 대학생 및 회사원</t>
  </si>
  <si>
    <t>균형육아</t>
  </si>
  <si>
    <t>강한 남자의 시간은 거꾸로 흐른다</t>
  </si>
  <si>
    <t>김엔젤라의 daily 10분 생활 영어 1 (상)</t>
  </si>
  <si>
    <t>김엔젤라의 daily 10분 생활 영어 1 (중)</t>
  </si>
  <si>
    <t>김엔젤라의 daily 10분 생활 영어 1 (하)</t>
  </si>
  <si>
    <t>김엔젤라의 daily 10분 생활 영어 2 (상)</t>
  </si>
  <si>
    <t>김엔젤라의 daily 10분 생활 영어 2 (중)</t>
  </si>
  <si>
    <t>김엔젤라의 daily 10분 생활 영어 2 (하)</t>
  </si>
  <si>
    <t>NEW 오픽 IH 단기보장반-2주완성</t>
  </si>
  <si>
    <t xml:space="preserve">오픽의 신 이현석의 IM2~IM3 공략 </t>
  </si>
  <si>
    <t>[파고다스타]오픽의 신 이현석의 IH~AL 공략 [전면개정판] (1)</t>
  </si>
  <si>
    <t>[파고다스타]오픽의 신 이현석의 IH~AL 공략 [전면개정판] (2)</t>
  </si>
  <si>
    <t xml:space="preserve">오픽의 신 이현석의 IL~IM1 공략 </t>
  </si>
  <si>
    <t>[파고다스타]토플 Reading 보카 5일완성</t>
  </si>
  <si>
    <t>[파고다스타]토플 Speaking 스킬 5일완성</t>
  </si>
  <si>
    <t>[파고다스타]토플 Writing 문법 5일완성</t>
  </si>
  <si>
    <t>파고다 신토익 기초 RC 그래머</t>
  </si>
  <si>
    <t xml:space="preserve">파고다 신토익 기초 LC 트레이닝  </t>
  </si>
  <si>
    <t>스쿠스쿠 일본어 문법완성 1</t>
  </si>
  <si>
    <t>스쿠스쿠 일본어 문법완성2</t>
  </si>
  <si>
    <t>스쿠스쿠 일본어 문법완성 2</t>
  </si>
  <si>
    <t xml:space="preserve">스쿠스쿠 일본어 회화 생활편 1 (상) </t>
  </si>
  <si>
    <t>스쿠스쿠 일본어 회화 일본생활편 1</t>
  </si>
  <si>
    <t>스쿠스쿠 일본어 회화 생활편 1 (하)</t>
  </si>
  <si>
    <t>[파고다스타]JLPT N3 청해 속전속결</t>
  </si>
  <si>
    <t>속전속결 JLPT N3 청해</t>
  </si>
  <si>
    <t>HSK 6급 4주 완성 (1)</t>
  </si>
  <si>
    <t>HSK 6급 4주 완성 (2)</t>
  </si>
  <si>
    <t xml:space="preserve">파고다 HSK 4급 종합반(독해) </t>
  </si>
  <si>
    <t>파고다 중국어 HSK 4급 종합서(최신 개정판)</t>
  </si>
  <si>
    <t xml:space="preserve">파고다 HSK 4급 종합반(듣기) </t>
  </si>
  <si>
    <t xml:space="preserve">파고다 HSK 4급 종합반(쓰기) </t>
  </si>
  <si>
    <t xml:space="preserve">파고다 HSK 5급 종합반(독해) </t>
  </si>
  <si>
    <t>파고다 중국어 HSK 5급 종합서</t>
  </si>
  <si>
    <t xml:space="preserve">파고다 HSK 5급 종합반(듣기) </t>
  </si>
  <si>
    <t xml:space="preserve">파고다 HSK 5급 종합반(쓰기) </t>
  </si>
  <si>
    <t>HSK 3급 4주 완성 (1)</t>
  </si>
  <si>
    <t>HSK 3급 4주 완성 (2)</t>
  </si>
  <si>
    <t xml:space="preserve">HSK 3급 실전문제풀이 </t>
  </si>
  <si>
    <t xml:space="preserve">HSK 기초어법 마스터 </t>
  </si>
  <si>
    <t>티엔티엔 중국어 초급회화 1 (상)</t>
  </si>
  <si>
    <t xml:space="preserve">티엔티엔 중국어 초급회화 1 </t>
  </si>
  <si>
    <t>티엔티엔 중국어 초급회화 1 (하)</t>
  </si>
  <si>
    <t>티엔티엔 중국어 초급회화 2 (상)</t>
  </si>
  <si>
    <t xml:space="preserve">티엔티엔 중국어 초급회화 2 </t>
  </si>
  <si>
    <t>티엔티엔 중국어 초급회화 2 (하)</t>
  </si>
  <si>
    <t>1개월</t>
    <phoneticPr fontId="9" type="noConversion"/>
  </si>
  <si>
    <t>짧은 시간 투자로 영어에 흥미를 붙이고 실력 향상도 맛볼 수 있다.
어렵지 않게 표현을 익히고 일상생활에서 사용 할 수 있다.
게을리 했던 영어공부를 매일 조금씩 해 나가는 긍정적인 습관을 기를 수 있다</t>
  </si>
  <si>
    <t>0강. 오리엔테이션 
1강. Day01. Do you play sports?(아침)
2강. Day01. Do you play sports?(점심)
3강. Day01. Do you play sports?(저녁)
4강. Day02. What activities do you have?(아침)
5강. Day02. What activities do you have?(점심)
6강. Day02. What activities do you have?(저녁)
7강. Day03. Are you an office worker?(아침)
8강. Day03. Are you an office worker?(점심)
9강. Day03. Are you an office worker?(저녁)
10강. Day04. What is your favorite animal?(아침)
11강. Day04. What is your favorite animal?(점심)
12강. Day04. What is your favorite animal?(저녁)
13강. Day05. Where you smart?(아침)
14강. Day05. Where you smart?(점심)
15강. Day05. Where you smart?(저녁)
16강. Day06. What are you doing?(아침)
17강. Day06. What are you doing?(점심)
18강. Day06. What are you doing?(저녁)
19강. Day07. That makes me feel good!(아침)
20강. Day07. That makes me feel good!(점심)
21강. Day07. That makes me feel good!(저녁)</t>
  </si>
  <si>
    <t xml:space="preserve">색다르고 재미있는 방법으로 ‘생활영어’를 접하고 싶은 
학습자
영어공부에 많은 시간을 투자하기 힘든 직장인, 대학생,
주부 등
일상생활에서 조금씩 영어공부에 꾸준히 투자하고 싶은
학습자
표현, 문법, 단어, 문장 말하기 모두 한 번에 공부하고
싶은 도전자
</t>
  </si>
  <si>
    <t>1강. Day08. Are you going on vacation?(아침)
2강. Day08. Are you going on vacation?(점심)
3강. Day08. Are you going on vacation?(저녁)
4강. Day09. Would you like a big room?(아침)
5강. Day09. Would you like a big room?(점심)
6강. Day09. Would you like a big room?(저녁)
7강. Day10. Information Exchange(아침)
8강. Day10. Information Exchange(점심)
9강. Day10. Information Exchange(저녁)
10강. Day11. Can you fix this?(아침)
11강. Day11. Can you fix this?(점심)
12강. Day11. Can you fix this?(저녁)
13강. Day12. Is there a mall?(아침)
14강. Day12. Is there a mall?(점심)
15강. Day12. Is there a mall?(저녁)
16강. Day13. How many aunts do you have?(아침)
17강. Day13. How many aunts do you have?(점심)
18강. Day13. How many aunts do you have?(저녁)
19강. Day14. Is it far from here?(아침)
20강. Day14. Is it far from here?(점심)
21강. Day14. Is it far from here?(저녁)</t>
  </si>
  <si>
    <t>1강. Day15. Do I take the elevator?(아침)
2강. Day15. Do I take the elevator?(점심)
3강. Day15. Do I take the elevator?(저녁)
4강. Day16. Which is healthier?(아침)
5강. Day16. Which is healthier?(점심)
6강. Day16. Which is healthier?(저녁)
7강. Day17. A classy joint(아침)
8강. Day17. A classy joint(점심)
9강. Day17. A classy joint(저녁)
10강. Day18. Who did it?(아침)
11강. Day18. Who did it?(점심)
12강. Day18. Who did it?(저녁)
13강. Day19. Let's get together?(아침)
14강. Day19. Let's get together?(점심)
15강. Day19. Let's get together?(저녁)
16강. Day20. Which do you prefer?(아침)
17강. Day20. Which do you prefer?(점심)
18강. Day20. Which do you prefer?(저녁)</t>
  </si>
  <si>
    <t>0강.  Orientation OT 강의
1강.  Day01. Have we met?(아침)
2강.  Day01. Have we met?(점심)
3강.  Day01. Have we met?(저녁)
4강.  Day02. What is she like?(아침)
5강.  Day02. What is she like?(점심)
6강.  Day02. What is she like?(저녁)
7강.  Day03. I want to speak fluently(아침)
8강.  Day03. I want to speak fluently(점심)
9강.  Day03. I want to speak fluently(저녁)
10강.  Day04. I’ve worked 10 hours today!(아침)
11강.  Day04. I’ve worked 10 hours today!(점심)
12강.  Day04. I’ve worked 10 hours today!(저녁)
13강.  Day05. I’m looking forward to it!(아침)
14강.  Day05. I’m looking forward to it!(점심)
15강.  Day05. I’m looking forward to it!(저녁)
16강.  Day06. Is it wise?(아침)
17강.  Day06. Is it wise?(점심)
18강.  Day06. Is it wise?(저녁)
19강.  Day07. The best I have ever seen(아침)
20강.  Day07. The best I have ever seen(점심)
21강.  Day07. The best I have ever seen(저녁)</t>
  </si>
  <si>
    <t>1강.  Day08. What did she say?(아침)
2강.  Day08. What did she say?(점심)
3강.  Day08. What did she say?(저녁)
4강.  Day09. Don’t tell me what to do!(아침)
5강.  Day09. Don’t tell me what to do!(점심)
6강.  Day09. Don’t tell me what to do!(저녁)
7강. Day10. It costs way too much!(아침)
8강. Day10. It costs way too much!(점심)
9강. Day10. It costs way too much!(저녁)
10강. Day11. Too much information!(아침)
11강. Day11. Too much information!(점심)
12강. Day11. Too much information!(저녁)
13강. Day12. Make a wish(아침)
14강. Day12. Make a wish(점심)
15강. Day12. Make a wish(저녁)
16강. Day13. Life-changing events(아침)
17강. Day13. Life-changing events(점심)
18강. Day13. Life-changing events(저녁)
19강. Day14. What have you been doing lately?(아침)
20강. Day14. What have you been doing lately?(점심)
21강. Day14. What have you been doing lately?(저녁)</t>
  </si>
  <si>
    <t>1강. Day15. Life is about to change!(아침)
2강. Day15. Life is about to change!(점심)
3강. Day15. Life is about to change!(저녁)
4강. Day16. You can, but you don’t have to.(아침)
5강. Day16. You can, but you don’t have to.(점심)
6강. Day16. You can, but you don’t have to.(저녁)
7강. Day17. Could you help me?(아침)
8강. Day17. Could you help me?(점심)
9강. Day17. Could you help me?(저녁)
10강. Day18. Would you mind if I didn’t say?(아침)
11강. Day18. Would you mind if I didn’t say?(점심)
12강. Day18. Would you mind if I didn’t say?(저녁)
13강. Day19. If there’s a problem, we’ll handle it(아침)
14강. Day19. If there’s a problem, we’ll handle it(점심)
15강. Day19. If there’s a problem, we’ll handle it(저녁)
16강. Day20. If I could, I would!(아침)
17강. Day20. If I could, I would!(점심)
18강. Day20. If I could, I would!(저녁)</t>
  </si>
  <si>
    <t>영어 초보자도 단 한 번에 오픽 IL~IM1 등급 획득
점수 나오는 쉬운 표현 완벽 학습
영어 스피킹에 자신감이 상승
오픽 점수도 취득하고 자신의 이야기/경험 표현이 가능
시험 대비는 물론 실생활 또는 회사에서 사용할 수 있는 영어표현도 함께 학습 가능</t>
  </si>
  <si>
    <t>0강. 오픽 IL/IM1 공략 오리엔테이션 
1강. 족보 문장 훈련 PART I     
2강. 족보 문장 훈련 PART II    
3강. 자기소개 / 집     
4강. 음악 / 영화    
5강. 국내여행 / 해변 / 지형   
6강. 커피숍 / 음식점 / 술집     
7강. 인터넷 / SNS     
8강. 기술(전화기) / 전화통화     
9강. 건강 / 쇼핑     
10강. 공원 / 은행 / 호텔 (모의고사 1회)     
11강. 재활용 / 날씨    
12강. 예약 / 가구     
13강. 교통 / 패션     
14강. 도서관 / 휴일     
15강. 자유시간 / 가족 (친구)     
16강. Role Play 문장 훈련     
17강. RP 콘서트 / 여행사     
18강. RP MP3 / 전화기     
19강. RP 부동산 / 친척집     
20강. RP 해변 / 공원 (모의고사 2회)</t>
  </si>
  <si>
    <t>오픽(OPIc)을 시작하는 입문 단계 학습자
오픽 등급을 단기간에 취득해야하는 직장인 및 
이직/취준 준비생
단 하나의 강의로 IM1은 보장받겠다는 분
영어로 말하는 것에 두려움과 울렁증을 가지고 있어
스피킹 시험은 엄두도 못 내고 있는 분
기초 닦으면서 점수도 보장받고 싶은 분</t>
  </si>
  <si>
    <t>토플 리딩 지문에 자주 등장하는 주제별 어휘에 익숙해진다.
- 어휘, 표현, 동의어 실력이 풍부해 진다.</t>
  </si>
  <si>
    <t xml:space="preserve">1 차시 Orientation       
2 차시 [Day1] 접두사 (prefix)       
3 차시 [Day2] 접미사 (suffix)       
4 차시 [Day3] 어근 (Roots)       
5 차시 [Day4] 헷갈리기 쉬운 어휘       
6 차시 [Day5] 분야별 어휘 (생물, 역사)  
</t>
  </si>
  <si>
    <t>장기간 공부했으나 효과를 보지 못하거나 리딩의 기반을 닦지 못한 학습자
- 문장 구조 자체가 파악이 힘들어 해석이 잘 안 되는 학습자
- 어휘가 부족해 빠른 지문해석과 내용 파악이 힘든 학습자</t>
  </si>
  <si>
    <t>생각한대로 쉽게 답변을 내뱉을 수 있다.
- 답변 스킬과 전략을 터득 할 수 있다.</t>
  </si>
  <si>
    <t xml:space="preserve">1 차시 Orientation       
2 차시 [Day1] Money &amp; People       
3 차시 [Day2] Stress &amp; Atmosphere       
4 차시 [Day3] Convenience &amp; Time       
5 차시 [Day4] Personality &amp; Advice       
6 차시 [Day5] Story-telling </t>
  </si>
  <si>
    <t>생각을 표현으로 옮길 때 막막해하는 학습자
- 메시지 전개시 표현이 너무 짧고 academic 하지 않은 학습자
- 잦은 발음 및 억양 지적을 받는 학습자</t>
  </si>
  <si>
    <t>토플 라이팅 에세이 작성에 필요한 문법 기본지식을 습득 할 수 있다.
- 에세이 작성시 자주 범하는 문법적 오류를 바로 잡을 수 있다</t>
  </si>
  <si>
    <t xml:space="preserve">1 차시 Orientation       
2 차시 [Day1] 문장의 형식과 자주 쓰는 문형       
3 차시 [Day2] 시제       
4 차시 [Day3] 수식       
5 차시 [Day4] 문장의 논리적 확장       
6 차시 [Day5] 태 &amp; 일치 &amp; 조동사 </t>
  </si>
  <si>
    <t>본격적인 토플 학습에 앞서, 문법정리가 필요한 학습자
- 쓸 수 있는 문장이 너무 짧고 단순한 학습자
- 어법개념 부족으로, 지문과 문제의 해석조차 잘 안 되는 학습자</t>
  </si>
  <si>
    <t>토익 RC 300 점 이상 달성 가능 
- 어렵고 복잡하게만 느껴졌던 문법 용어을 쉽게 접근하여 토익 문법 마스터 가능
- 문법 문제를 쉽고 빠르게 풀어나가는 스킬을 터득
- 문제를 풀어보면서 익혀 실전력 빠르게 향상</t>
  </si>
  <si>
    <t xml:space="preserve">1 차시 오리엔테이션       
2 차시 8품사와 문장의 형식       
3 차시 동사의 수 일치       
4 차시 동사의 태       
5 차시 동사의 시제       
6 차시 명사       
7 차시 대명사       
8 차시 동명사       
9 차시 To 부정사       
10 차시 Review Test       
11 차시 형용사       
12 차시 분사       
13 차시 부사       
14 차시 원급/비교급/최상급       
15 차시 접속사       
16 차시 전치사       
17 차시 명사절접속사       
18 차시 형용사절 접속사       
19 차시 Final Test  </t>
  </si>
  <si>
    <t>토익을 처음 준비하는 입문자
- 토익 점수가 500점대에 머물러있는 토익 초보자
- 토익에 필요한 최소한의 문법을 최대한 쉽게 공부하고 싶은 학습자
- RC 문법문제를 척척 풀어 나가고 싶은 학습자</t>
  </si>
  <si>
    <t>토익 LC 300점 이상 달성 가능 
- 딕테이션 및 쉐도잉 훈련으로 지나칠 수 있는 관사, 전치사는 물론 명사의 단복수도 정확히 청취 가능
- 듣기 어려운 특이 발음과 연음 구분에 익숙해져 의미 파악이 용이
- 날카롭게 정답단서를 찾아내서 점수 향상 보장</t>
  </si>
  <si>
    <t xml:space="preserve">1 차시 오리엔테이션       
2 차시 [Part 1] 사람동작 사진       
3 차시 [Part 1] 사람상태 사진       
4 차시 [Part 1] 사물 및 풍경 사진       
5 차시 [Part 2] 의문사의문문1 (who/when/where)       
6 차시 [Part 2] 의문사의문문2 (how/why/what)       
7 차시 [Part 2] 일반의문문 (긍정/부정/부가)       
8 차시 [Part 2] 기타의문문 (선택/평서/청유)       
9 차시 [Part 3] 서론 (주제/목적/화자/장소)       
10 차시 [Part 3] 본론 (문제점/방법/시간)       
11 차시 [Part 3] 결론 (요청/제안/미래)       
12 차시 [Part 4] 전화메시지, 공지       
13 차시 [Part 4] 광고, 연설  </t>
  </si>
  <si>
    <t>토익을 처음 준비하는 입문자
- 토익 점수가 500점대에 머물러있는 토익 초보자
- 리스닝 기초 실력에서 벗어나고 싶은 학습자
- LC 시작부터 제대로 다지고 싶은 학습자
- 음원을 들어도 무슨 내용인지 파악하기가 어려운 학습자
- 듣기 훈련부터 실력을 향상시키고 싶은 학습자</t>
  </si>
  <si>
    <t>(1) 한 가지 토픽에 대한 출제 가능한 질문 유형을 이해할 수 있습니다.
(2) 질문에 대한 답변 공식을 이해하고 본인만의 답변을 구성할 수 있습니다.
(3) 학습한 모범 답변의 표현 및 내용을 다른 주제에서도 응용할 수 있습니다.</t>
  </si>
  <si>
    <t>1강. Day1. OPIc Orientation 
2강. OPIc Orientation / 자기소개하기    
3강. Day2. 상식적인 오픽 답변법! / 영화관람set    
4강. 고득점 목표! 영화관람set / 장소묘사 / Role-playing: Eva 질문하기    
5강. Day3. 집에서 보내는 휴가set     
6강. 활용하자! Role-playing: 예약하기 / 돌발: TV시청 or 리얼리티 TV쇼  
7강. Day4. 돌발: 쇼핑-사물묘사    
8강. 스포츠관람set / 운동하기set    
9강. Day5. 장소묘사(공간) / 돌발: 건강set    
10강. 돌발: 건강set / 음악감상set    
11강. Day6. 게임 하기set / Role-playing: 문의하기, 대안제시    
12강. Role-playing: 문의하기, 대안제시,    
13강. Day7. 돌발: 식당set / 거주지set (가구,책임감,집)    
14강. 거주지set (가구,책임감,집)    
15강. Day8. 친구 및 가족 소개 / 장소~가기 set    
16강. 장소~가기 set / 동네set     
17강. Day9. 최신 돌발질문 Review I    
18강. 최신 돌발질문 Review II    
19강. Day10. New OPIc 시험 Review</t>
  </si>
  <si>
    <t>(1) 최신 업데이트된 Background Survey의 내용을 아직 모르시는 분
(2) 독학만으로는 답변 구성이 어려우신 분 
(3) 단기간에 IM 등급을 달성하고자 하는 분</t>
  </si>
  <si>
    <t>영어 초보자도 단 한 번에 오픽 IM2~IM3 등급 획득
고득점 표현 및 AL족보 문장 완벽 정리
고득점 템플릿으로 자신의 이야기/경험 표현 가능
영어 스피킹 시험이 두렵지 않다. 
시험 대비는 물론 실생활 또는 회사에서 사용할 수 있는 영어표현도 함께 학습 가능</t>
  </si>
  <si>
    <t xml:space="preserve">0강. 오리엔테이션 
1강. 오픽 족보 문장 훈련 + 자기소개     
2강. 집    
3강. 음악    
4강. 인터넷    
5강. 기술 (전화기)   
6강. 전화통화    
7강. SNS    
8강. 영화    
9강. 커피숍    
10강. 음식점 (모의고사 1회)     
11강. 술집 / 바     
12강. 국내여행     
13강. 해변     
14강. 지형     
15강. 공원    
16강. 쇼핑    
17강. 건강    
18강. 음식    
19강. 은행    
20강. 교통 (모의고사 2회)     
21강. 가구    
22강. 재활용    
23강. 호텔    
24강. 날씨    
25강. Role Play : 족보 훈련 RP 콘서트     
26강. RP 여행사     
27강. RP MP3    
28강. RP 부동산     
29강. RP 해변    
30강. RP 호텔 예약 (모의고사 3회)     
31강. RP 병원 예약 </t>
  </si>
  <si>
    <t xml:space="preserve">오픽(OPIc)을 단기간에 고득점으로 끝내고 싶은 분
오픽 등급이 급하게 필요한 직장인 또는 이직이나 
취업 준비하는 분
한 강의로 IM2~IM3 보장받고 싶은 분
영어로 말하는 것에 두려움과 울렁증을 가지고 있어
스피킹 시험은 엄두도 못 내고 있는 분
</t>
  </si>
  <si>
    <t xml:space="preserve"> 단 기간 하나의 강의로 오픽 IH~AL 등급 획득
- 오픽은 주제 파악부터! 시험 주제에 대한 철저한 분석을 통한 적중률 95%
- 답변은 원어민처럼! 고득점 표현 및 AL족보 문장 완벽 정리
- 고득점 템플릿으로 자신의 이야기/경험 수준 높게 표현 가능
- “순환답변전략”으로 효율성 있게 여러 주제 답변 준비 가능
- 영어 스피킹 시험이 두렵지 않다. 템플릿을 활용한 고급 문장으로 스피킹 테스트 답변 가능
- 시험 대비는 물론 실생활 또는 회사에서 사용할 수 있는 영어표현도 함께 학습 가능</t>
  </si>
  <si>
    <t xml:space="preserve">1 차시 오리엔테이션
2 차시 AL 문장훈련
3 차시 주력테마 : 집
4 차시 주력테마 : 음악
5 차시 주력테마 : 영화
6 차시 일반주제 : 산업
7 차시 주력테마 : 커피숍
8 차시 주력테마 : 술집/바
9 차시 일반주제 : 음식점
10 차시 일반주제 : 모임/기념일
11 차시 일반주제 : 건강
12 차시 일반주제 : 음식/식품
13 차시 주력테마 : 해변가기
14 차시 주력테마 : 국내여행(해외여행)
15 차시 일반 주제 : 지형(이웃나라/우리나라)
16 차시 주력테마 : 공원
17 차시 주력테마 : 쇼핑
18 차시 일반주제 : 인터넷/동영상
19 차시 주력테마 : SNS
20 차시 일반주제 : 전화기/전화통화
21 차시 일반주제 : 은행
</t>
  </si>
  <si>
    <t>오픽(OPIc)을 단기간에 고득점으로 끝내고 싶은 분
- 오픽 등급이 급하게 필요한 직장인 또는 이직이나 취업 준비하는 분
- 한 강의로 IH/AL 보장받고 싶은 분
- 영어 고급표현을 자신 있게 나의 이야기로 표현하고 싶은 학습자
- 영어로 말하는 것에 두려움과 울렁증을 가지고 있어 스피킹 시험은 엄두도 못내고 있는 분</t>
  </si>
  <si>
    <t xml:space="preserve">1 차시 일반주제 : 호텔 
2 차시 일반주제 : 재활용 
3 차시 일반주제 : 날씨 
4 차시 일반주제 : 예약 
5 차시 일반주제 : 가구 
6 차시 일반주제 : 교통 
7 차시 일반주제 : 패션 
8 차시 일반주제 : 자유 시간 
9 차시 일반주제 : 가족 / 친구 
10 차시 일반주제 : 휴일 / 가전 제품 
11 차시 ROLE PLAY 문장 훈련 
12 차시 ROLE PLAY: 콘서트/영화 (2세트) 
13 차시 ROLE PLAY: 가구/부동산/친척집 (3세트) 
14 차시 ROLE PLAY: 여행 (5세트) 
15 차시 ROLE PLAY: 호텔 (3세트) 
16 차시 ROLE PLAY: 상점 ( 5세트) 
17 차시 ROLE PLAY: MP3/전화기/기술보고서 (3세트) 
18 차시 ROLE PLAY: 은행(ATM) (2세트) 
19 차시 ROLE PLAY: 술집/커피숍 (3세트) 
20 차시 ROLE PLAY: SNS/면접 (2세트) + 실전모의고사 10회 </t>
  </si>
  <si>
    <t xml:space="preserve"> 서로 연관 있는 품사와 표현들을 연결하여 학습함으로써 일본어 문법을 체계적으로 정리
다양한 예문과 옥센세만의 보너스 문법 정리 Tip으로 JLPT N4~N3 수준의 문법 실력 완성
충분한 활용/표현 연습을 통해 배운 내용을 구두로 복습함으로써 자연스럽게 회화 실력도 UP</t>
  </si>
  <si>
    <t xml:space="preserve">0강. 오리엔테이션 
1강. 명사의 활용 / 「の」의 용법  
2강. い형용사의 활용    
3강. な형용사의 활용    
4강. 동사의 분류 / 동사의 ます형    
5강. 조사 / い형용사, な형용사의 부사형    
6강. ~に行く • ~に来る / ~ませんか • ~ましょう(か)    
7강. ~すぎる / ~やすい • ~にくい / ~ながら    
8강. ~たい • ~たがる / ほしい • ほしがる    
9강. 동사의 て형 / ~て …ます    
10강. ~てください / ~ている    
11강. ~てほしい / ~てしまう    
12강. ~てみる / ~ておく    
13강. 동사의 た형 / ~たことがある • ~たことがない　    
14강. ~前に / ~後で / ~てから　    
15강. 동사 たり / ~たり~たりする / ~たまま　    
16강. 동사의 ない형 / ~ないでください　    
17강. ~たほうがいい • ~ないほうがいい / ないで • なくて    
18강. ~てもいい • ~てはいけない / ~なくてもいい • ~なくてはならない • ~なければならない    
19강. ~ができる • ~ことができる / 동사의 가능형    
20강. ~く・になる / ~ことになる / ~ようになる    
21강. ~く・にする / ~ことにする / ~ように　    
22강. ~ために (목적) / ~たばかりだ / ~ところだ    
23강. 동사의 의지형 / 의지형 + と思う / ~つもりだ </t>
  </si>
  <si>
    <t xml:space="preserve">스쿠스쿠 일본어 기초 코스를 마스터하고, 
무엇을 들을지 고민하는 분들
회화나 시험과정을 시작하기 전, 일본어 문법을
전체적으로 정리하고 싶은 분들
 JLPT나 JPT 공부를 시작했는데, 체계적인 문법 정리가
부족하다고 느끼는 분들
어떤 상황에서 어떤 문법과 표현을 써야 하는지
정확히 알고 싶은 모든 분들
</t>
  </si>
  <si>
    <t>0강. 오리엔테이션 
1강. 보통형 / 보통형의 명사수식    
2강. ～と思う　/　～と言う /　～そうだ (~라고 한다)    
3강. ～から　/　～ので　/　～て・～くて・～で　    
4강. 자동사와 타동사 / ～ている ・ ～てある　    
5강. ～てくる ・ ～ていく　/　ます형＋だす・はじめる・つづける・おわる　    
6강. ～なさい　/　동사의 명령형　/　동사의 금지형    
7강. あげる ・ くれる ・ もらう　/　～てあげる ・ ～てくれる ・ ～てもらう    
8강. 조건법 ～と / ～たら    
9강. 조건법 ～ば / ～なら    
10강. ～そうだ (~일 것 같다, ~인 것 같다)    
11강. ～ようだ（～みたいだ）    
12강. ～らしい　/　～だろう ・ ～でしょう ・ ～かもしれない     
13강. 동사의 사역형    
14강. 동사의 수동형    
15강. 동사의 사역수동형    
16강. 존경 표현    
17강. 겸양 표현    
18강. ～ため(に) / ～し　    
19강. ～ても（～でも）/ ～のに　    
20강. ～まで ・ ～までに　/　～か ・ ～かどうか    
21강. こと ・ の 의 용법     
22강. 지시사의 용법 익히기</t>
  </si>
  <si>
    <t xml:space="preserve">스쿠스쿠 일본어 기초 코스를 마스터하고, 무엇을 
들을지 고민하는 분들
회화나 시험과정을 시작하기 전, 일본어 문법을 
전체적으로 정리하고 싶은 분
JLPT나 JPT 공부를 시작했는데, 체계적인 문법 정리가 
부족하다고 느끼는 분
어떤 상황에서 어떤 문법과 표현을 써야 하는지 정확히 
알고 싶은 모든 분들
</t>
  </si>
  <si>
    <t>외국어 학습의 꽃, 스피킹 반복 연습을 통해 핵심 표현이 저절로 머리에 쏙쏙!
틀에 박힌 교과서적 표현이 아닌, 원어민이 실제 즐겨 쓰는 표현들로 자연스러운 회화가 가능! 
재미있게 강의만 반복 청취해도 어느새 일본어 회화 실력이 쑥쑥!
한국인이 일본에서 많이 접하게 될 다양한 상황 속 궁금했던 회화 표현 정복!</t>
  </si>
  <si>
    <t xml:space="preserve">0강. 오리엔테이션 
1강. 1-1. 일본으로 가는 비행기 안에서  
2강. 1-2. 요쌤 따라잡기 (말하기 연습)  
3강. 2-1. 입국 심사    
4강. 2-2. 요쌤 따라잡기 (말하기 연습)    
5강. 3-1. 나리타 공항에서 신주쿠까지    
6강. 3-2. 요쌤 따라잡기 (말하기 연습)    
7강. 4-1. 호텔 체크인    
8강. 4-2. 요쌤 따라잡기 (말하기 연습)    
9강. 5-1. 호텔 프런트에서    
10강. 5-2. 요쌤 따라잡기 (말하기 연습)    
11강. 6-1. 좋은 방 구하기    
12강. 6-2. 요쌤 따라잡기 (말하기 연습)    
13강. 7-1. 부동산에서    
14강. 7-2. 요쌤 따라잡기 (말하기 연습)    
15강. 8-1. 호텔 체크아웃    
16강. 8-2. 요쌤 따라잡기 (말하기 연습)    
17강. 9-1. 살림살이 장만하기    
18강. 9-2. 요쌤 따라잡기 (말하기 연습)    
19강. 10-1. 대형마트 계산대에서    
20강. 10-2. 요쌤 따라잡기 (말하기 연습)  
  </t>
  </si>
  <si>
    <t xml:space="preserve">일본 여행이나 어학연수 또는 일본에서의 취업을
준비하시는 분들
일본에서 바로 써 먹을 수 있는 실용적인 회화를
빨리 마스터하고 싶으신 분
스쿠스쿠 일본어 기초 1~4코스 또는 이에 준하는 내용을
모두 마치신 분
스쿠스쿠 일본어 문법완성 1~2코스 또는 이에 준하는
내용을 모두 마치신 분
</t>
  </si>
  <si>
    <t xml:space="preserve">0강. 오리엔테이션 
1강. 11-1. 집들이  
2강. 11-2. 요쌤 따라잡기 (말하기 연습)  
3강. 12-1. 첫 출근    
4강. 12-2. 요쌤 따라잡기 (말하기 연습)    
5강. 13-1. 환영회    
6강. 13-2. 요쌤 따라잡기 (말하기 연습)    
7강. 14-1. 교통카드 구매하기    
8강. 14-2. 요쌤 따라잡기 (말하기 연습)    
9강. 15-1. 도쿄 전통의 거리, 아사쿠사    
10강. 15-2. 요쌤 따라잡기 (말하기 연습)    
11강. 16-1. 길 찾기    
12강. 16-2. 요쌤 따라잡기 (말하기 연습)    
13강. 17-1. 소바 집에서    
14강. 17-2. 요쌤 따라잡기 (말하기 연습)    
15강. 18-1. 커피 주문하기    
16강. 18-2. 요쌤 따라잡기 (말하기 연습)    
17강. 19-1. 편의점에서 ①    
18강. 19-2. 요쌤 따라잡기 (말하기 연습)    
19강. 20-1. 편의점에서 ②    
20강. 20-2. 요쌤 따라잡기 (말하기 연습) </t>
  </si>
  <si>
    <t>일본 여행이나 어학연수 또는 일본에서의 취업을
준비하시는 분들
일본에서 바로 써 먹을 수 있는 실용적인 회화를
빨리 마스터하고 싶으신 분
스쿠스쿠 일본어 기초 1~4코스 또는 이에 준하는 내용을
모두 마치신 분
스쿠스쿠 일본어 문법완성 1~2코스 또는 이에 준하는
내용을 모두 마치신 분</t>
  </si>
  <si>
    <t>JLPT N3 청해 파트 고득점 달성!
- 일본어 청해 실력은 물론 기본적인 말하기 실력까지 향상!
- 청해 파트의 최신 출제 경향을 파악하여 실전문제 풀이 노하우를 습득
- 다른 레벨에도 적용할 수 있는 청해 파트 유형별 이론 및 핵심팁 정리</t>
  </si>
  <si>
    <t xml:space="preserve">1 차시 오리엔테이션       
2 차시 [문제 1] 과제 이해 - 유형 1       
3 차시 [문제 1] 과제 이해 - 유형 2       
4 차시 [문제 1] 과제 이해 - 유형 3       
5 차시 [문제 2] 포인트 이해 - 유형 1       
6 차시 [문제 2] 포인트 이해 - 유형 2       
7 차시 [문제 2] 포인트 이해 - 유형 3       
8 차시 [문제 3] 개요 이해 - 유형 1       
9 차시 [문제 3] 개요 이해 - 유형 2       
10 차시 [문제 4] 발화 표현 - 유형 1       
11 차시 [문제 4] 발화 표현 - 유형 2       
12 차시 [문제 4] 발화 표현 - 유형 3       
13 차시 [문제 5] 즉시 응답 - 유형 1       
14 차시 [문제 5] 즉시 응답 - 유형 2       
15 차시 [문제 5] 즉시 응답 - 유형 3       
16 차시 [문제 5] 즉시 응답 - 유형 4  </t>
  </si>
  <si>
    <t>JLPT N3 합격을 목표로 하시는 모든 분
- N3 청해 파트에 필요한 유형별 핵심 스킬을 전수받고 싶으신 분
- 다른 파트에 비해 유독 청해 파트가 어렵고 점수가 안 오른다 하시는 분
- 최근 어려워진 청해 파트의 출제 경향을 파악하여 청해 고수가 되고 싶은 분</t>
  </si>
  <si>
    <t xml:space="preserve">4주 만에 HSK 3급 고득점 합격
HSK 대표강사 김미나 강사의 영역별 친절하고 꼼꼼한 이론 설명으로 HSK 3급 빈출 어휘와 필수 어법 기본기 다지기
 듣기, 독해, 쓰기 각 영역별 최신 유형을 그대로 반영한 실전문제 풀이로 완벽대비
HSK 전문강의 10년, 김미나 강사가 공개한 영역별 문제풀이 비법을 숙지하여 실전에 완벽 대비 </t>
  </si>
  <si>
    <t xml:space="preserve">0강. 오리엔테이션 
1강. Day1.청취1부분(사물,동물)    
2강. Day2.청취1부분(음식과 맛)    
3강. Day3.청취1부분(장소 관련 행동)    
4강. Day4.청취1부분(일상생활)    
5강. Day5.청취2부분(실전문제 풀이)    
6강. Day6.청취2부분(실전문제 풀이)    
7강. Day7.청취2부분(실전문제 풀이)    
8강. Day8.청취2부분(실전문제 풀이)    
9강. Day9.청취3부분(장소)    
10강. Day10.청취3부분(인물)    
11강. Day11.청취3부분(시간)    
12강. Day12.청취3부분(동작)    
13강. Day13.청취4부분(감정)    
14강. Day14.청취4부분(운동 및 교통수단)    
15강. Day15.청취4부분(사람의 성질)    
16강. Day16.청취4부분(사물의 성질)    
17강. Day17.독해1부분(대화형 문제)    
18강. Day18.독해1부분(설명형 문제)    
19강. Day19.독해1부분(상황파악 문제)    
20강. Day20.독해2부분(동사 문제)    
21강. Day21.독해2부분(형용사 문제)    
22강. Day22.독해2부분(명사 문제)    
23강. Day23.독해2부분(기타 문형)       
</t>
  </si>
  <si>
    <t xml:space="preserve">회화 4개월 이상을 학습하고 HSK 시험을
처음 준비하는 입문자
HSK를 독학하기 엄두가 안 나는 분
단기간에 3급 유형 및 전략을 파악하고
3급 고득점 합격을 목표로 하는 분
중국어의 기본기가 부족한 분 
</t>
  </si>
  <si>
    <t>1강. Day24.독해3부분(실전문제 풀이) 
2강. Day25.독해3부분(실전문제 풀이)    
3강. Day26.독해3부분(실전문제 풀이)    
4강. Day27.독해3부분(실전문제 풀이)    
5강. Day28.독해3부분(실전문제 풀이)    
6강. Day29.쓰기(중국어 기본 어순-부사어)  
7강. Day30.쓰기(중국어 기본 어순-보어와 동태조사)    
8강. Day31.쓰기(기본 어순 총 정리 및 정어)    
9강. Day32.쓰기(다양한술어문: 형용사, 주술, 是, 명사술어문)    
10강. Day33.쓰기(정도보어)    
11강. Day34.쓰기(결과보어)    
12강. Day35.쓰기(시량,동량 보어)    
13강. Day36.쓰기(특수 문장: 是的, 기원문)    
14강. Day37.쓰기(把자문)    
15강. Day38.쓰기(被자문)    
16강. Day39.쓰기(비교문)    
17강. Day40.쓰기(겸어문)    
18강. 최신 기출변형 문제풀이</t>
  </si>
  <si>
    <t>각 영역별 최신 경향 100% 반영한 실전문제 풀이로 완벽대비
- HSK 3급 빈출 어휘 정리 및 문제풀이 능력 배양
- 영역별 문제풀이 비법 정리</t>
  </si>
  <si>
    <t xml:space="preserve">0강  오리엔테이션 OT 강의
1강  DAY 01. 청취 1부분 (김재영)    
2강  DAY 02. 청취 2부분 (김재영)    
3강  DAY 03. 청취 3부분 (임지호)    
4강  DAY 04. 청취 4부분 (임지호)    
5강  DAY 05. 독해 1부분 (김미나)    
6강  DAY 06. 독해 2부분 (김미나)    
7강  DAY 07. 독해 3부분 (홍혜진)    
8강  DAY 08. 쓰기 1,2부분 (홍혜진)  </t>
  </si>
  <si>
    <t xml:space="preserve">HSK 3급 시험을 처음 준비하는 학습자
시험 일주일 전 HSK 3급을 총정리 하고자 하는 학습자
실전문제 풀이를 통해 실전감각을 기르고자하는 학습자
HSK 3급 독학자
</t>
  </si>
  <si>
    <t>1. 단 20개 강의로 기초~HSK3,4급 수준의 중국어 어법 총정리
2. 중국어 문장성분과 품사 완전 정복하여 HSK 독해 및 쓰기영역 실전대비
3. 더 이상 중작이 두렵지 않다! 배운 어법을 활용하여 작문실력까지 레벨 UP
 4.문자 보내기 코너를 통해 어법을 활용한 실용 회화표현 정리</t>
  </si>
  <si>
    <t xml:space="preserve">0강  오리엔테이션 OT 강의
1강  중국어 품사와 문장 성분    
2강  부사    
3강  조동사    
4강  개사(전치사)    
5강  중국어 시제1. 了    
6강  중국어 시제2. 着, 过, 임박태    
7강  이합동사, 쌍빈동사     
8강  형용사, 주술, 是 술어문     
9강  정도보어    
10강  결과보어    
11강  방향보어, 가능보어  
12강  시량보어    
13강  동량보어    
14강  구조조사 的/ 得/ 地    
15강  把자문    
16강  被자문    
17강  비교문    
18강  겸어문    
19강  존현문    
20강  강조문과 청유, 기원문   </t>
  </si>
  <si>
    <t xml:space="preserve">HSK를 학습하기 전 중국어의 기초어법을 총정리 하고자
하는 분 
기초회화 4개월 이상을 학습하고 HSK 시험을 준비하는 
입문자 
 HSK 3, 4급의 독해영역과 쓰기영역 고득점을 목표로 
하는 분 
중작 하는 데 기초 어법지식이 부족해 어려움을 겪는 분 
어법을 통해 회화실력까지 업그레이드 시키고 싶은 분
</t>
  </si>
  <si>
    <t>실제문제의 난이도, 빈출 소재, 유형을 그대로 반영한 알짜배기 문제로만 구성하여 단기간에 효과적으로 6급 완성
영역별 전문강사의 문제풀이 공략법과 고득점 합격 노하우 제시로 고득점 합격</t>
  </si>
  <si>
    <t xml:space="preserve">0강. 오리엔테이션   
1강. 청취 1 부분 - 인물, 사물, 풍습, 지리    
2강. 청취 1 부분 - 견해, 인생 경험    
3강. 청취 1 부분 - 속담, 성어    
4강. 청취 1 부분 - 과학, 상식    
5강. 청취 1 부분 - 유머    
6강. 청취 2 부분 - 운동선수 인터뷰  
7강. 청취 2 부분 - 기자, 평론가 인터뷰    
8강. 청취 2 부분 - 작가, 화가 인터뷰    
9강. 청취 2 부분 - 기업인 인터뷰    
10강. 청취 2 부분 - 예술가 인터뷰    
11강. 청취 2 부분 - 교육자 인터뷰    
12강. 청취 3 부분 - 스토리    
13강. 청취 3 부분 - 논설문    
14강. 청취 3 부분 - 실험과 효과 문제    
15강. 청취 3 부분 - 동식물과 인체    
16강. 청취 3 부분 - 속담과 역사인물    
17강. 독해 1 부분 - 오류문장 1. 부적절한 호응    
18강. 독해 1 부분 - 오류문장 2. 접속사    
19강. 독해 1 부분 - 오류문장 3. 부사어    
20강. 독해 1 부분 - 오류문장 4. 전치사(개사)    
21강. 독해 1 부분 – 오류문장 5. 잉여&amp;부족    
</t>
  </si>
  <si>
    <t xml:space="preserve">HSK 5급을 소지자, HSK 6급 입문자
단기간에 HSK 6급을 완성하고자 하는 분
중국어 학습 1년 이상 혹은 현지 어학연수 6개월 이상의
학습자
이미 HSK 6급을 취득 하였으나 고득점을 목표로 하는 분
중국어 전공자로 중국 관련 업무에 종사하고자 하는 분
</t>
  </si>
  <si>
    <t>1강. 독해 2 부분 – 유의어1  
2강. 독해 2 부분 - 사자성어    
3강. 독해 2 부분 – 고정 매칭4강. 독해 2 부분 – 고정 매칭2    
5강. 독해 2 부분 – 유의어2    
6강. 독해 3 부분 - 접속사 주의    
7강. 독해 3 부분 - 의미 유추    
8강. 독해 3 부분 – 핵심 키워드 찾기    
9강. 독해 4 부분 - 보기부터 읽자    
10강. 독해 1-2 부분 - 실전문제 풀이    
11강. 독해 3-4 부분 - 실전문제 풀이    
12강. 작문 - 作文类型和缩写技巧    
13강. 작문 - 结构整理和重点內容    
14강. 작문 - 描写句子的缩写和复句关联词(一)    
15강. 작문 - 对话缩写    
16강. 작문 - 作文错句整理(一)    
17강. 작문 - 实战训练    
18강. 작문 - 描写句子的缩写和复句关联词（二）    
19강. 작문 - 古代故事训练和作文错句整理（二）</t>
  </si>
  <si>
    <t>HSK4급 입문자도 빠른 시간 안에 독해 고득점 취득 가능
- 독해 유형별 합격 전략 제시로 보다 효율적이고 완벽하게 시험 대비
- 시험과 가장 유사한 최신 기출변형 문제풀이로 실전 완벽적응</t>
  </si>
  <si>
    <t xml:space="preserve">1 차시 Orientation       
2 차시 [독해] 공략비법01. 동사 어휘 채우기       
3 차시 [독해] 공략비법02. 명사 어휘 채우기       
4 차시 [독해] 공략비법03. 형용사 어휘 채우기       
5 차시 [독해] 공략비법04. 부사, 접속사 어휘 채우기       
6 차시 [독해] 공략비법05. 짝꿍 어휘 채우기       
7 차시 [독해] 공략비법06. 접속사부터 찾자!       
8 차시 [독해] 공략비법07. 도대체 그, 그것이 무엇인지 파악하자!       
9 차시 [독해] 공략비법08. 직독직해 하며 의미 파악하기       
10 차시 [독해] 공략비법09. 주어와 문장형 키워드 문제       
11 차시 [독해] 공략비법10. 의문문 키워드 문제       
12 차시 [독해] 공략비법11. 동의 표현 문제       
13 차시 [독해] 공략비법12. 주제 찾기 문제   </t>
  </si>
  <si>
    <t>HSK4급 목표로 공부하는 학습자
- 4급중 독해를 집중 공부하고픈 학습자</t>
  </si>
  <si>
    <t xml:space="preserve">HSK 4급 입문자도 빠른 시간 안에 HSK 듣기 고득점 취득 가능
- 듣기 유형별 합격 전략 제시로 보다 효율적이고 완벽하게 시험대비
- 시험과 가장 유사한 최신 기출변형 문제풀이로 실전 완벽적응 </t>
  </si>
  <si>
    <t xml:space="preserve">1 차시 Orientation       
2 차시 [듣기] 공략비법01. 직업, 신분 문제       
3 차시 [듣기] 공략비법02. 장소, 시간 문제       
4 차시 [듣기] 공략비법03. 전체 내용 파악 문제       
5 차시 [듣기] 공략비법04. 행동 문제       
6 차시 [듣기] 공략비법05. 상태, 상황 문제       
7 차시 [듣기] 공략비법06. 어기, 심정, 태도 문제       
8 차시 [듣기] 공략비법07. 동의어, 반의어 표현 문제       
9 차시 [듣기] 공략비법08. 필수 관용어 공략 문제       
10 차시 [듣기] 공략비법09. 직업, 신분, 관계 문제       
11 차시 [듣기] 공략비법10. 장소, 수단 문제       
12 차시 [듣기] 공략비법11. 숫자, 시간 문제       
13 차시 [듣기] 공략비법12. 행동 문제       
14 차시 [듣기] 공략비법13. 상태, 상황 문제       
15 차시 [듣기] 공략비법14. 어투, 심정, 태도 문제       
16 차시 [듣기] 공략비법15. 이야기성 내용 파악 문제       
17 차시 [듣기] 공략비법16. 설명문, 실용문 내용 파악 문제       
18 차시 [듣기] 공략비법17. 논설문 내용 파악 문제  </t>
  </si>
  <si>
    <t>HSK4급 목표로 공부하는 학습자
- 4급중 듣기 분야를 집중 공부하고픈 학습자</t>
  </si>
  <si>
    <t>HSK4급 입문자도 빠른 시간 안에 쓰기 고득점 취득 가능
- 쓰기 유형별 합격 전략 제시로 보다 효율적이고 완벽하게 시험 대비
- 시험과 가장 유사한 최신 기출변형 문제풀이로 실전 완벽적응</t>
  </si>
  <si>
    <t xml:space="preserve">1 차시 Orientation       
2 차시 [쓰기] 필수어법01. 중국어 품사와 문장성분 이해하기       
3 차시 [쓰기] 필수어법02. 명사&amp;대명사       
4 차시 [쓰기] 필수어법03. 동사&amp;형용사       
5 차시 [쓰기] 필수어법04. 수사, 양사&amp;부사&amp;조동사       
6 차시 [쓰기] 필수어법05. 전치사(개사)&amp;조사       
7 차시 [쓰기] 공략비법01. 주어, 술어, 목적어 배열하기       
8 차시 [쓰기] 공략비법02. 관형어, 부사어 배열하기       
9 차시 [쓰기] 공략비법03. 보어 배열하기       
10 차시 [쓰기] 공략비법04. 有자문, 존현문 배열하기       
11 차시 [쓰기] 공략비법05. 把자문, 被자문 배열하기       
12 차시 [쓰기] 공략비법06. 연동문, 겸어문 배열하기       
13 차시 [쓰기] 공략비법07. 비교문 배열하기       
14 차시 [쓰기] 공략비법08. 是자문, 강조구문 배열하기       
15 차시 [쓰기] 공략비법09. 동사로 문장 만들기       
16 차시 [쓰기] 공략비법10. 명사, 양사로 문장 만들기       
17 차시 [쓰기] 공략비법11. 형용사로 문장 만들기 </t>
  </si>
  <si>
    <t>HSK4급 목표로 공부하는 학습자
- 4급중 쓰기 분야를 집중 공부하고픈 학습자</t>
  </si>
  <si>
    <t>HSK5급 입문자도 빠른 시간 안에 독해 고득점 취득 가능
- 독해 유형별 합격 전략 제시로 보다 효율적이고 완벽하게 시험 대비
- 시험과 가장 유사한 최신 기출변형 문제풀이로 실전 완벽적응</t>
  </si>
  <si>
    <t>1 차시 오리엔테이션       
2 차시 공략비법01. 빈칸 품사 파악의 키워드       
3 차시 공략비법02. 빈출 호응 단어 모음       
4 차시 공략비법03. 의미가 유사한 단어 모음       
5 차시 공략비법04. 단음절 동사와 양사       
6 차시 공략비법05. 5급 주요 접속사 총정리       
7 차시 공략비법06. 논리적 보기       
8 차시 공략비법07. 대조형 문제       
9 차시 공략비법08. 동의 표현 문제       
10 차시 공략비법09. 해석이 필요 없는 부분 완전 정복       
11 차시 공략비법10. 키워드 제시형 문제(1)       
12 차시 공략비법10. 키워드 제시형 문제(2)       
13 차시 공략비법11. 옳고 그름 판단, 정보 파악형 문제(1)       
14 차시 공략비법11. 옳고 그름 판단, 정보 파악형 문제(2)       
15 차시 공략비법12. 사자성어 및 고급 어휘 의미파악 문제(1)       
16 차시 공략비법12. 사자성어 및 고급 어휘 의미파악 문제(2)       
17 차시 공략비법13. 주제, 제목 찾기 문제(1)       
18 차시 공략비법13. 주제, 제목 찾기 문제(2)</t>
  </si>
  <si>
    <t>기본부터 실전까지 체계적으로 HSK5급 독해 영역을 준비하고 싶은 분
- 독해영역 시간관리에 어려움을 겪으시는 분
- 시험에 자주 출제되는 고정어휘와 유의어를 완벽 정리하고자 하는 분
- 실전과 가장 유사한 예상문제를 통해 철저하게 시험대비를 하고자 하는 분</t>
  </si>
  <si>
    <t xml:space="preserve"> ‘소리 암기 법’으로 HSK 5급 필수 어휘를 보다 쉽게 암기 가능
- 듣자마자 정답 찾는 풀이 비법을 익혀 정체된 듣기 점수 올리기 가능
- 시험과 가장 유사한 최신 기출변형 문제풀이로 실전 완벽적응</t>
  </si>
  <si>
    <t xml:space="preserve">1 차시 오리엔테이션       
2 차시 공략비법01. 컴퓨터와 전자 제품 문제       
3 차시 공략비법02. 직업과 인물 문제       
4 차시 공략비법03. 여행, 건강, 운동 문제       
5 차시 공략비법04. 날씨, 취미, 자격증 문제       
6 차시 공략비법05. 일상생활 문제       
7 차시 공략비법06. 학교와 회사생활 문제       
8 차시 공략비법07. 다양한 장소와 상황 문제       
9 차시 공략비법08. 각종 감정 관련 표현 총 집합       
10 차시 공략비법09. 중국인의 생활 문화 관련 문제       
11 차시 공략비법10. 하나의 의미를 품은 다양한 표현 정리       
12 차시 공략비법11. 스토리형 문제       
13 차시 공략비법12. 열거형 문제       
14 차시 공략비법13. 고급 난이도 유형 문제 </t>
  </si>
  <si>
    <t>아무리 들어도 듣기실력이 향상 되지 않는 분
- 문제풀이 전략을 터득하여 빠르고 정확하게 정답을 찾고자 하는 분
- 실전과 가장 유사한 예상문제를 통해 철저하게 시험대비를 하고자 하는 분
- 단기간 내에 HSK5급 듣기 영역 고득점을 목표로 하는 분</t>
  </si>
  <si>
    <t>HSK5급 입문자도 빠른 시간 안에 쓰기 고득점 취득 가능
- 쓰기 유형별 합격 전략 제시로 보다 효율적이고 완벽하게 시험 대비
- 시험과 가장 유사한 최신 기출변형 문제풀이로 실전 완벽적응</t>
  </si>
  <si>
    <t xml:space="preserve">1 차시 오리엔테이션       
2 차시 공략비법01. 중국어의 기본 구조       
3 차시 공략비법02. 다양한 술어문       
4 차시 공략비법03. 是 술어문과 관형어(정어)       
5 차시 공략비법04. 정도 보어와 결과 보어       
6 차시 공략비법05. 존현문       
7 차시 공략비법06. 把자문       
8 차시 공략비법07. 被자문       
9 차시 공략비법08. 비교문       
10 차시 공략비법09. 겸어문       
11 차시 공략비법10. 다양한 어휘 호응       
12 차시 공략비법11. 주제를 먼저 찾아라!       
13 차시 공략비법12. 함정 어휘를 주의하라!       
14 차시 공략비법13. 막막하면 일기를 써라!       
15 차시 공략비법14. 틀만 알면 논설문도 ？？？!  </t>
  </si>
  <si>
    <t>중국어의 기본구조와 핵심어법을 체계적으로 다지고자 하는 분
- 기본부터 실전까지 체계적으로 HSK5급 쓰기 영역을 준비하고 싶은 분
- 실전과 가장 유사한 예상문제를 통해 철저하게 시험대비를 하고자 하는 분
- 단기간 내에 HSK5급 쓰기 영역 고득점을 목표로 하는 분</t>
  </si>
  <si>
    <t>어휘를 스토리 형식으로 풀어 설명하여 쉽고 재미있게 익힐 수 있는 강의
한인강사와 반복적인 문형연습을 통해 문법의 기본을 다질 수 있는 강의
원어민 강사의 상황 별 인터뷰를 통해 회화응용이 가능한 강의
애니메이션 상황극을 통해 중국문화를 접할 수 있는 강의</t>
  </si>
  <si>
    <t>0강. 오리엔테이션 
1강. UNIT 1. 자기소개(어휘,어법)    
2강. UNIT 1. 자기소개(회화)    
3강. UNIT 2. 가족 소개(어휘,어법)    
4강. UNIT 2. 가족 소개(회화)    
5강. UNIT 3. 당신은 어떤 옷을 즐겨 입나요? (어휘,어법)     
6강. UNIT 3. 당신은 어떤 옷을 즐겨 입나요? (회화)    
7강. UNIT 4. 마땅히 어떤 옷을 입어야 하나요? (어휘,어법)    
8강. UNIT 4. 마땅히 어떤 옷을 입어야 하나요? (회화)    
9강. UNIT 5. 당신의 취미는 무엇입니까? (어휘,어법)  
10강. UNIT 5. 당신의 취미는 무엇입니까? (회화)  
11강. UNIT 6. 당신은 어떤 종류의 영화를 좋아하세요? (어휘,어법)    
12강. UNIT 6. 당신은 어떤 종류의 영화를 좋아하세요? (회화)</t>
  </si>
  <si>
    <t xml:space="preserve">중국어 기초회화 3~4개월 학습 하신 분
&lt;티엔티엔 중국어 기초&gt;과정 학습을 마치신 분
중국어 기초어법을 꼼꼼히 다지고 싶은 분
다양한 문형연습으로 단순 암기식 회화가 아닌 바로 활용
할 수 있는 회화연습을 하고 싶은 분
어휘를 쉽고 재미있게 익히고 싶은 분
</t>
  </si>
  <si>
    <t>0강. 오리엔테이션 
1강. UNIT 7. 당신은 누구를 닮았나요? (어휘,어법)    
2강. UNIT 7. 당신은 누구를 닮았나요? (회화)    
3강. UNIT 8. 방금 제가 실수로 방귀 뀌었어요. (어휘,어법)  
4강. UNIT 8. 방금 제가 실수로 방귀 뀌었어요. (회화)  
5강. UNIT 9. 당신은 어떤 스타일의 여자를 좋아하나요? (어휘,어법)     
6강. UNIT 9. 당신은 어떤 스타일의 여자를 좋아하나요? (회화)    
7강. UNIT 10. 당신 완전히 그 사람에게 푹 빠졌군요. (어휘,어법)    
8강. UNIT 10. 당신 완전히 그 사람에게 푹 빠졌군요. (회화)    
9강. UNIT 11. 학교생활 (어휘,어법)    
10강. UNIT 11. 학교생활 (회화)    
11강. UNIT 12. 회사생활 (어휘,어법)    
12강. UNIT 12. 회사생활 (회화)</t>
  </si>
  <si>
    <t>연상단어 맵을 통해 테마 별 관련어휘를 확실히 암기할 수 있다.
중국인이 자주 쓰는 알짜배기 패턴을 배워 표현능력을 기른다.
주제별 중국문화를 함께 배워 재미있게 학습한다.
기본 회화활용능력은 물론 TSC 등 중국어 말하기 시험을 대비할 수 있다.</t>
  </si>
  <si>
    <t xml:space="preserve">0강. 오리엔테이션 
1강. UNIT 1. 당신은 한국 드라마를 좋아해요? (어휘,패턴)    
2강. UNIT 1. 당신은 한국 드라마를 좋아해요? (회화)    
3강. UNIT 2. 중국 KTX 타본 적 있어요? (어휘,패턴)  
4강. UNIT 2. 중국 KTX 타본 적 있어요? (회화)  
5강. UNIT 3. 다이어트 해본 적 있어요? (어휘,패턴)     
6강. UNIT 3. 다이어트 해본 적 있어요? (회화)    
7강. UNIT 4. 중국 친구 사귀는 것이 어려워요? (어휘,패턴)    
8강. UNIT 4. 중국 친구 사귀는 것이 어려워요? (회화)    
9강. UNIT 5. 오늘은 제가 살게요! (어휘,패턴)    
10강. UNIT 5. 오늘은 제가 살게요! (회화)    
11강. UNIT 6. 재테크 잘 하는 방법을 알려 주세요! (어휘,패턴)    
12강. UNIT 6. 재테크 잘 하는 방법을 알려 주세요! (회화) </t>
  </si>
  <si>
    <t xml:space="preserve">중국어 기초회화 약 5~6개월 학습자
&lt;티엔티엔 중국어 초급1 상, 하&gt;과정 학습을 마친 학습자
다양한 실용적인 패턴을 익혀 실제 회화능력을 기르고
싶은 학습자
어휘암기와 어순배열에 어려움을 겪는 학습자
TSC 등 중국어 말하기 시험을 준비하는 학습자
</t>
  </si>
  <si>
    <t xml:space="preserve">0강. 오리엔테이션 
1강. UNIT 7. 직업을 구하는 게 왜 이리 어려울까요? (어휘,패턴)  
2강. UNIT 7. 직업을 구하는 게 왜 이리 어려울까요? (회화)  
3강. UNIT 8. 우리 중국 여행 갑시다! (어휘,패턴)    
4강. UNIT 8. 우리 중국 여행 갑시다! (회화)    
5강. UNIT 9. 싼 게 비지떡! (어휘,패턴)     
6강. UNIT 9. 싼 게 비지떡! (회화)    
7강. UNIT 10. 언제 결혼하세요? (어휘,패턴)    
8강. UNIT 10. 언제 결혼하세요? (회화)    
9강. UNIT 11. 당신은 네티즌입니까? (어휘,패턴)    
10강. UNIT 11. 당신은 네티즌입니까? (회화)    
11강. UNIT 12. 어느 누가 더 예뻐지고 싶지 않겠어요? (어휘,패턴)    
12강. UNIT 12. 어느 누가 더 예뻐지고 싶지 않겠어요? (회화)  </t>
  </si>
  <si>
    <t>중국어 기초회화 약 5~6개월 학습자
&lt;티엔티엔 중국어 초급1 상, 하&gt;과정 학습을 마친 학습자
다양한 실용적인 패턴을 익혀 실제 회화능력을 기르고
싶은 학습자
어휘암기와 어순배열에 어려움을 겪는 학습자
TSC 등 중국어 말하기 시험을 준비하는 학습자</t>
  </si>
  <si>
    <t>프로젝트관리</t>
  </si>
  <si>
    <t>나란인간</t>
  </si>
  <si>
    <t>1. CS관리자를 신뢰하고 따르지 않는 문제 해결하기
2. CS 문제의 근본적 원인 잡아내기
3. CS 문제의 근본적 원인별 해결책
4. 피동적인 CS직원 스스로 움직이게 만들기
5. CS문제 사전에 차단하기 1 : 서비스 유비무환
6. CS문제 사전에 차단하기 2 : 직원이 감정의 미끼를 물지 않게하는 방법 ‘평정심’
7. CS리더 자신의 업무과중 문제 해결
8. 지금까지 잘못된 CS교육, CS코칭 바로잡기</t>
  </si>
  <si>
    <t>1. [착각의 늪]‘내가 누군지 알아?’ 
2. [부당요구] ‘무조건 바꿔죠?’
3. [버티기 작전]‘세상에 안되는게 어디 있니?’
4. [미져리 버전]‘처리 될 때가지 전화 끊기만 해봐?’
5. [파파라치 척]‘내가 알아본 바에 의하면요?’
6. [피해과장] ‘내 피 같은 돈  어떡 
   할꺼야?’
7. [욕 빼면 시체]‘지금 나를 무시하니, 꿇어?’ 
8.[예민한 그날] ‘뭐가 그리 복잡해요?’</t>
  </si>
  <si>
    <t xml:space="preserve">1. 관리자로서 cs리더십 및 코칭 스킬을 업그레이드 할 수 있다.
2. 조직내 cs향상을 통하여 실질적인 cs성과를 달성할 수 있다. 
3. cs리더 본인을 위해 필요한 내재적 역량드을 학습하여 현장에서 활용할 수 있다. </t>
  </si>
  <si>
    <t xml:space="preserve">1. 고객불만의 명확한 이해와 준비로 자신감 있는 응대 태도 및 마인드를 갖출 수 있다.
2. 고객불만 심리적 행동적 원인을 이해하고 문제 상황을 빠르게 판단할 수 있다. 
3. 고객불만 유형별 특징을 파악하고 응대 프로세스를 익혀 현장에 적용 문제를 해결 할 수 있다.
</t>
  </si>
  <si>
    <t>1. CS향상을 통해 실질적인 CS성과를 달성하고자 하는 담당자
2. 관리자로서 CS스킬로 조직을 변화시키고자 하는 담당자</t>
  </si>
  <si>
    <t>1. 대면 접점직원 관리자 및 담당자</t>
  </si>
  <si>
    <t>1. 성격 나쁜 직원 한명이 회사 전체를 망친다?
2. 직장에는 5가지 성격의 종족이 함께 일한다
3. 나는 누구? 내 마음의 주인은?
4. 일 못하는 동료 때문에 괴로워요
5. 직장 상사와의 소통 때문에 힘들어요
6. 직장내 대인관계가 어려워요
7. 어떤 업무가 맞는지 모르겠어요
8. 사람들 앞에 나서기가 두려워요
9. 상사의 심한 지적에 주눅이 들어요
10. 과중한 업무에 하루하루가 불안하고 힘들어요
11. 좀비처럼 의미없이 일에 빠져 있어요
12. 일과 삶의 의미를 못찾겠어요
13. 직장 생활에 초심과 목표를 잃었어요
14. 조직생활에 잘 맞지 않는 것 같아요
15. 어떤 사람과 일해야 성과가 좋아질까요?
16. 좋은 리더가 되고 싶은데, 후배들은 내 마음 같지 않아요</t>
  </si>
  <si>
    <t>1. 위기를 기회로 (폭스바겐, BMW)
2. 고인 물은 썩는다 (BMW, 포르쉐)
3. 필요하면 서슴없이 배워라 (폭스바겐, 포르쉐)
4. 꺼진 불도 다시 보라 (롤스로이스, 벤틀리)
5. 고객 입장에서 바라보라 (랜드로버, 아우디, 벤츠)
6. 시너지의 묘미 (르노닛산, 피아트크라이슬러)
7. 경쟁은 서로에게 좋다 (페라리, 람보르기니, 벤츠, BMW)
8. 끌려다니지 말고 이끌어라 (토요타, 벤츠)
9. 디테일이 승부를 가른다 (렉서스, 볼보)
10. 필요는 진화의 어머니 (아우디, 지프)</t>
  </si>
  <si>
    <t>1. 끊임없이 변화되는 기업 환경에 필요한 새로운 경영 전략을 도출할 수 있다.
2. 자동차 기업들의 생존, 성장, 혁신 사례를 통해 조직에 필요한 미래의 주요 전략을 파악하고 변화에 능동적으로 대응할 수 있다.
3. 상품, 서비스, 마케팅, 고객관리, 조직관리의 기획 업무 시 자동차 기업들의 사례를 통해 조직에 적용 가능한 전략을 수립할 수 있다.</t>
  </si>
  <si>
    <t>1. 기업 내외부의 환경 변화에 따라 새로운 경영 전략에 대한 인사이트가 필요한 모든 임직원
2. 경쟁이 심화되고 있는 시장에서 차별화된 상품과 서비스 전략 기획을 필요로 하는 임직원
3. 조직의 성과 향상을 위한 경영 마인드의 혁신이 필요한 리더</t>
  </si>
  <si>
    <t>1. 4차 산업혁명의 등장과 현황
2. 에너지시장의 변화와 근미래 한국경제
3. 전기차와 자율차 시장전략
4. 속도의 차이, 하이퍼 문화
5. 휴머노이드 충격
6. 융합의 핵심, 인공지능
7. 음성인식기술과 뉴바빌론경제
8. 오감 IT시대와 웨어러블 시대
9. 빅데이터와 욕망경제
10. 공유경제, 주목경제, 온디맨드경제, 롱테일경제
11. 농업혁명과 6차 산업
12. 금융의 변화와 핀테크(현금없는 사회의 충격)
13. 3D프린터에서 메이커스 운동까지
14. 50+와 헬스케어(50세 이후 100년의 삶)
15. 암묵지 비즈니스로
16. 4차 산업혁명시대의 생존전략</t>
  </si>
  <si>
    <t>1. 직장 내에서의 관계 설정의 중요성을 이해하고, 적절한 관계를 설정할 수 있다. 
2. 조직 내 커뮤니케이션을 능수능란하게 이끌어 업무 성과를 높일 수 있다.</t>
  </si>
  <si>
    <t xml:space="preserve">1. 관계는 적절한 거리 설정에서 시작된다
2. 예의 있는 태도가 내용을 이긴다
3. 인정과 존중은 좋은 업무 관계를 만든다
4. 칭찬과 배려는 관계에 윤기를 준다
5. 때로는 싫은 소리가 무한 긍정보다 효과 있다
6. 까다로운 사람도 능수능란하게 다뤄야 한다
7. 매력있는 사람과는 이야기하고 싶어진다
8. 내 편으로 만드는 관계의 기술이 있다
</t>
  </si>
  <si>
    <t>1. 조직 내 커뮤니케이션과 관계에 어려움을 겪고 있는 직장인
2. 조직 구성원 모두와의 안정적인 관계를 통해 업무 효율을 높이고 싶은 직장인</t>
  </si>
  <si>
    <t>1. 고립무원의 불통을 넘어 만사형통하는 소통으로 진화하기
2. 직장인의 역할 다양성과 개인의 존엄성 인정하고 실천하기
3. 만사형통을 위한 5가지 소통의 법칙 적용하기
4. 만사형통하는 IQ 소통대화법 적용하기
5. 상사의 개인적 특성과 의도·관심사항 파악하기
6. 논리적으로 생각하고 핵심위주로 보고하기
7. 논리 스토리라인으로 상사 설득하기
8. 상사와 다른 의견을 현명하게 자기 주장하기
9. 그들 안(In)으로 들어가 정서적 공감대 형성하기
10. 명확하게 지시하고 중간점검 시스템 적용하기
11. 회의·미팅을 통해 팀의 아이디어 자극하기
12. 조직에서의 소통 유형별 장애요인 제거하기
13. 서로 다른 세대와 소통하기
14. 직장 내 다른 성과 소통하기
15. 성격 유형 파악하기
16. 다른 성격 유형과 소통하기</t>
  </si>
  <si>
    <t>1. 설비효율 극대화를 위한 전사적 생산보전 활동
2. 로스 감소를 통한 설비효율 향상
3. 설비에 강한 오퍼레이터 되는 수준 향상 4단계
4. 효과적인 자주보전을 추진하기 위한 방법
5. 자주보전을 성공시키기 위한 포인트
6. 높은 성과를 위한 팀워크가 잘 되는 소집단 활동
7. [제1스텝] (설비)초기청소
8. [제2스텝] 발생원/곤란개소의 국소화
9. [제3스텝] 자주보전 기준서 작성
10. [제4스텝] 설비/공정의 총 점검
11. [제5스텝] 자주관리의 체제화
12. 고장의 진짜 원인을 찾아라!
13. 단번에 양품을 내기 위한 조정 제로에 도전하라!
14. 순간 정지를 없애기 위한 대책을 세우자!
15. 속도로스를 없애기 위한 대책을 세우자!
16. 시대적 요청인 불량제로를 실현하자!</t>
  </si>
  <si>
    <t xml:space="preserve">1. 금융권 전 임직원의 공통과정으로 활용하여 직무능력을 향상시킬 수 있다. 
2. 금융권 종사자에게 맞춤형으로 제작된 금융 경제 학습을 통해 실무 및 수험에 대비할 수 있다.
3. 금융상품에 대한 이해를 높여 고객맞춤형 상품을 제안하는 현업에 적용할 수 있다. 
</t>
  </si>
  <si>
    <t>1. 금융의 흐름을 이해하는 첫걸음, 이자율
2. 중앙은행의 기능과 역할 
3. 외환시장과 환율의 이해 
4. 국내 증권시장의 이해 
5. 국내 증권 관련 감독기관과 관련 법규 개괄 
6. 국제금융기구와 투자은행 
7. 주식에 대한 이해
8. 채권에 대한 이해
9. 각광받는 다양한 이색 금융상품
10. 투자의 장벽을 허물어주는 펀드 
11. 국제금융상품에 대한 이해 
12. 향후 대두될 대표 금융상품, 연금 관련 상품
13. 재무분석은 금융투자의 기본
14. 금융의 환경을 바꾸는 핀테크 기술
15. 통화지표와 전자화폐(비트코인) 
16. 금융의 미래를 바꾸는 디지털뱅크</t>
  </si>
  <si>
    <t xml:space="preserve">1. 경제에 대한 기본 지식이 필요한 금융권  종사자
2. 금융관련 수험에 대비해야 하는 금융권 종사자
</t>
  </si>
  <si>
    <t>1. 효율적인 업무수행을 위해 업무 프로세스의 중요성을 이해할 수 있습니다.
2. 업무 지시 방법의 중요성을 알고, 효율적으로 업무 지시를 수행할 수 있습니다.
3. 전략적인 보고와 프레젠테이션 스킬을 할 수 있습니다.
4. 효율적인 회의를 수행하기 위한 사전, 사후 전략을 수립할 수 있습니다.
5. 조직내 원활한 커뮤니케이션 방법을 알 수 있습니다.</t>
  </si>
  <si>
    <t>1. 성공적인 업무수행을 위한 프로세스 이해
2. 업무의 실행력을 높이는 지시의 Key success factor
3. 지시 준비
4. 가설 중심적 문제해결방법
5. 지시 수행 및 모니터링
6. 메시지 구성 Ⅰ
7. 메시지 구성 Ⅱ
8. 프레젠테이션
9. 성공적인 회의를 위한 Key success factor
10. 회의준비
11. 회의 진행과 결과 얻기
12. 효율적인 커뮤니케이션을 위한 Key success factor
13. 목적지향적 커뮤니케이션 스킬
14. 업무 코칭의 이해
15. 효과적인 업무코칭 프로세스
16. 성공적인 업무코칭의 핵심스킬1: 질문, 경청
17. 성공적인 업무코칭의 핵심스킬2: 피드백</t>
  </si>
  <si>
    <t>1. 팀장, 전문간부, 신임과장, 관리자 후보, 감독자
2. 생산적인 업무 프로세스가 필요한 사원~대리급 
3. 업무에 대한 기본적인 이해와 스킬이 필요한 사원
4. 생산적인 업무혁신과 효율적인 업무 프로세스 정립이 필요한 중간관리자
5. 조직의 업무를 개선하고 성과를 창출하고자 하는 인사팀 담당자</t>
  </si>
  <si>
    <t xml:space="preserve">1. 마케팅 개념을 알고 다양한 비즈니스 모델을 통해 마케팅 마인드를 구축할 수 있다. 
2. 고객지향적인 다양한 마케팅 전략에 대해 설명할 수 있다. 
3. 마케팅 성공 사례를 통해 최근 이슈가 되고 있는 마케팅 트렌드를 살펴볼 수 있다.
4. 다양한 마케팅 방법론을 적용함으로써 기업의 영업력을 확대할 수 있다. 
</t>
  </si>
  <si>
    <t>1. 마케팅 마인드로 불황을 극복하라!
2. 벨류체인으로 가치를 창출하라!
3. 아이디어 발상법으로 마케팅 문제를 해결하라! 
4. 수익을 창출하는 비즈니스 모델을 만들어라!
5. 기업전략, 빅 픽쳐(Big Picture)로 그려라!
6. 마케팅전략, 경쟁우위를 확보하라!
7. 시장기회를 파악하라!
8. 시장환경을 분석하라!
9. 소비자의 의사결정 과정을 파악하라!
10. 소비자 심리를 파악하라!
11. 공통성과 이질성으로 시장을 나눠라!
12. 적합성 있는 시장을 정하라!
13. 포지셔닝으로 소비자의 마음을 얻어라!
14. 차별화된 제품 만들어라!
15. 가격경쟁력 확보하라
16. 통합적 마케팅 채널/커뮤니케이션을 구현하라!
17. CX마케팅, 고객의 경험을 마케팅하라!
18. 뉴미디어마케팅, 고객과 소통하는 마케팅을 하라!</t>
  </si>
  <si>
    <t xml:space="preserve">1. 마케팅에서 꼭 알아두어야 하는 3C 분석, 4P MIX, IMC 전략에 대해 설명할 수 있다. 
2. 마켓센싱을 위한 트렌드를 살펴볼 수 있다. 
3. 입소문 마케팅의 개념과 다양한 사례들을 살펴볼 수 있다. 
4. 명품 브랜드를 이해하고, 다양한 귀족 마케팅 전략을 설명할 수 있다. 
5. 브랜드 마케팅의 다양한 전략을 살펴보고, 브랜드 마케팅의 개념과 필요성을 설명할 수 있다.    </t>
  </si>
  <si>
    <t>1. 마케팅의 개념과 마케팅 전략 3C 분석
2. 시장세분화와 Positioning을 가능하게 하는 4P MIX
3. IMC를 통한 통합적 마케팅 전략
4. 시장의 변화에 따라 마켓센싱하라!
5. WOM의 원리란 무엇인가?
6. 입소문 마케팅의 전략과 사례
7. 부정적 소문에 대처하는 입소문 마케팅
8. 입소문을 위한 씨앗, 입소문 캠페인 사례들
9. 명품 브랜드의 이해
10. Prestige Marketing이란?
11. VIP Sales 전략
12. VIP CRM 전략
13. High-end Life Style
14. 브랜드 이미지 차별화를 위한 전략
15. 개성 구축을 통한 관계 향상 감성화
16. 감성 버튼을 통한 관계 구축 감성화
17. 브랜드 확장</t>
  </si>
  <si>
    <t xml:space="preserve">1. 솔루션 개념, 중요성, 고객 / 기업 측면의 가치창출 원천을 설명할 수 있다. 
2. 솔루션을 통한 가치창출 기회 발견, 가치 전달 수단의 설계, 고객과의 가치 공유 등과 관련된 솔루션 전개 방법론을 설명할 수 있다. 
3. 솔루션의 추진과정에서 기업이 직면하게 되는 장애요인과 극복방안을 설명할 수 있다. 
4. 솔루션 추진 기업이 갖추어야 할 고객 지향적 문화를 설명할 수 있다. 
5. 고객 지향적 기업이 되기 위한 방향을 설명할 수 있다. </t>
  </si>
  <si>
    <t xml:space="preserve">1. 전략의 개념 변화와 구성요소 
2. 전략 구성 요소별 차별화 원천
3. 차별화 원천으로서의 솔루션
4. 솔루션의 가치창출 체인과 가치창출 단위
5. 솔루션의 가치창출 원천
6. 가치 파악을 위한 고객 이해와 문제 발견 
7. 사고 전환을 통한 문제 해결과 가치 전달 
8. 솔루션 가치의 전달 유형 및 사례
9. 고객 가치의 구성 요소와 가치 공유 
10. 솔루션 추진의 장애요인
11. 솔루션 추진을 위한 단계별 역량 
12. 전략을 성공시키는 실행 요소 
13. 솔루션 추진 인프라와 추진 리더십
14. 고객 지향적 기업이 되기 위한 역량 구축
15. 고객 대응 framework의 이해
16. 고객의 구매저항과 전략적 대응 </t>
  </si>
  <si>
    <t>1. 사원~대리급
2. 마케팅 부서가 아닌 임직원
3. 경영학 전공이 아닌 임직원</t>
  </si>
  <si>
    <t xml:space="preserve">1. 마케팅 관련 업무를 담당하는 실무자
2. 마케팅의 이론적 지식과 실무 활용 전략이 필요한 직장인
3. 다양한 마켓센싱 사례를 벤치마킹 하고자 하는 실무자  </t>
  </si>
  <si>
    <t>1. 제품, 서비스, 솔루션 영업직
2. 영업/마케팅팀 근무자
3. 제품과 고객가치 혁신에 대한 교육이 필요한 전임직원
4. 서비스 기업의 임직원
5. 마케팅 / 영업 관리자</t>
  </si>
  <si>
    <t>1. 직장 내에 왜, 무엇을, 어떻게 기록해야 하는지 숙지할 수 있다. 
2. 기록을 할 뿐만 아니라 어떻게 그 기록물들을 관리해야 하는지 파악할 수 있다. 
3. 방향성 있는 기록, 활용이 가능한 기록을 하기 위한 방법을 파악할 수 있다. 
4. 기록물을 통해 시간관리, 업무관리, 비전관리 등 자기계발하는 방법을 파악할 수 있다. 
5. 효과적인 기록관리방법을 토대로 참신한 보고서, 기획안 등을 작성할 수 있다. 
6. 효율적인 시간 및 업무관리를 위해 스마트 디바이스를 활용하여 기업의 성과창출을 극대화할 수 있다.</t>
  </si>
  <si>
    <t>1. 왜 기록관리인가?
2. 미래 인재의 조건
3. 개인일기 쓰기
4. 성공하는 직장인의 7가지 기록관리 습관
5. 묵상과 묵상일기 쓰기
6. 비전선언문/비전일기 작성법
7. 기록관리를 활용한 시간관리(1) (PLAN편)
8. 기록관리를 활용한 시간관리(2) (DO, CHECK, ACT편)
9. 직장인의 글쓰기
10. 상사의 마음을 움직이는 기획서 쓰기
11. 실행력을 배가하는 계획서 쓰기
12. 생산성을 올리는 회의록 쓰기
13. 지식관리 – 업무데이터관리, 스크랩관리, 강의 수강관리, 독서관리
14. 인맥관리 – 명함관리, 생일관리, SNS관리
15. 기록물 정리정돈 관리 - 책상, 파일, 문서정리 
16. 기록관리 종합 – ‘빨간가방’ 프로젝트</t>
  </si>
  <si>
    <t>1. 메모, 기록, 데이터 관리를 통한 자기계발에 관심이 있는 모든 직장인
2. 기획, 경영전략, 마케팅 등 관련부서의 실무자
3. 조직 내 기획서 및 제안서 작성을 통해 개인과 조직의 성과를 향상시키고자 하는 실무자
4. 보고문서 작성에 관한 체계적인 교육이 필요한 실무자 
5. 보고, 회의, 영업제안, 조직관리 등 다양한 상황에 맞는 기획서/제안서 작성 스킬을 배양하고자 하는 전 임직원</t>
  </si>
  <si>
    <t>1. 미래의 리더가 될 팔로워로서 상사의 성공을 지원하고 팔로워에게 요구되는 핵심역량을 습득할 수 있다.
2. 협업형 인재의 특성을 이해하고, 팔로워로서의 자신의 상태를 진단할 수 있다.
3. 팔로워에게 필요한 직무수행역량을 개발할 수 있다.
4. 팔로워로서의 관계역량을 개발할 수 있다.</t>
  </si>
  <si>
    <t>1. 디지털 조직생태계에서의 협업적 G형 인재특성 이해하기
2. 리더십 파이프라인에 따른 계층별 요구역량 탐색하기
3. 팔로워로서의 자신의 현재 상태를 진단·피드백하기
4. 팔로워십 진단을 통한 팔로워 역량 개발방안 탐색하기
5. 현재직무와 미래희망직무를 분석하고 필요역량 탐색하기
6. 업무 재구조화를 통해 성과 높이기
7. 스마트 워킹을 위하여 시간을 리엔지니어링 하기
8. 논리적으로 보고하고 설득하기
9. 상사와 잘 지내기 위한 서포팅 역량 개발하기 
10. 동료·부하와 잘 지내기 위한 팀워크 역량 개발하기
11. 다른 부문과 잘 지내기 위한 코워킹 역량 개발하기
12. 성장기회 확장을 위한 네트워킹 역량 개발하기 
13. 직업·직장의 로드맵 구상과 경력개발계획 설계하기
14. 멈칫과 멈춤을 통한 자기성찰의 시간과 공간 갖기
15. 인생1막의 경험을 통한 플랜2, 플랜3 설계하기
16. 디폴트 일상행동과 현재의 즐거움 유예하지 않기</t>
  </si>
  <si>
    <t>1. 경영진과 직원의 연결고리 역할을 하는 미들 매니저의 핵심역량을 습득할 수 있다.
2. 리더십 철학과 조직의 방향을 정립할 수 있다.
3. 조직의 R&amp;R을 정립하고, 조직관리를 위한 리더십 스킬을 습득할 수 있다.
4. 중간 관리자로서 현실을 인식하고 앞으로 나아가야 할 방향을 설정할 수 있다.</t>
  </si>
  <si>
    <t>1. 리더십 철학을 정립하고 상사의 유형 진단하기
2. 매니저의 요구역량과 체크리스트 탐색하기
3. 미션·비전으로 조직의 존재이유와 미래상 정립하기
4. 핵심가치로 조직의 행동규범과 준거 확립하기
5. 성과 개념을 정의하고 성과목표와 평가기준 설정하기
6. 개인별 역할과 필요역량을 명확히 설정하기
7. 회의와 퍼실리테이션으로 아이디어 촉진하기
8. 리더의 역할 재정립 하기
9. 내적 가치를 자극하여 동기부여하기
10. 외적 보상을 자극하여 동기부여하기
11. 임파워먼트로 조직과 개인의 성장근력 높이기
12. 갈등을 관리하여 직무소진 예방하기
13. 학습과 변화욕구 촉진을 위한 역량진화모델 익히기
14. 질문으로 집단지성과 개인의 지적 자극 촉진하기
15. 피드백으로 바람직한 행동을 유지·강화하기
16. 문제 팀원의 발생 원인을 파악하고 관리하기</t>
  </si>
  <si>
    <t>1. 팔로워이자 리더로 성장하고 있는 모든 조직의 임직원(사원~대리급)
2. 올바른 팔로워십을 함양하여 리더로 성장하고자 하는 모든 임직원
3. 팔로워로서 조직의 미래를 이끌 핵심인재로의 성장을 원하는 모든 학습자</t>
  </si>
  <si>
    <t>1. 왜 변화해야 하지? 복잡한 경영환경의 흐름 이해하기
2. 비즈니스 혁신 이슈 규명하기
3. 변화관리 성공방정식과 추진단계 이해하기
4. 변화관리의 성공요인과 실패요인 탐색하기
5. 변화추진팀 구성·운영하기
6. 변화의 필요성 인식하기
7. 변화방향과 비전 공유하기
8. 비전에 대한 신념과 실행역량 다지기
9. 변화저항 극복하기
10. 변화의 가시적 단기성과 공유하기
11. 변화의 지속성 관리 및 모니터링하기
12. 변화관리시스템과 습관 내재화하기
13. 카리스마와 변혁적 리더십 적용하기
14. 강한 보스의 유혹으로부터 벗어나기
15. 변화스트레스로부터 직원 보호하기
16. 개인변화 촉진 및 조직의 변화근력 키우기</t>
  </si>
  <si>
    <t>1. 조직형성과 공유리더십의 개념을 이해할 수 있다. 
2. 팀 발전단계와 연결망을 분석할 수 있다. 
3. 팀 우수성 발휘의 4대 원리를 이해하여 현업에서 적용할 수 있다. 
4. 공유경제와 분산된 사회에서 요구되는 팀 우수성의 기준과 팀 리더로서의 핵심역량을 습득할 수 있다.</t>
  </si>
  <si>
    <t>1. 조직에 참여하는 이유와 자생적 팀리더 이해하기
2. 공유리더십 관점에서 팀 성과 이해하기
3. 영화 인턴을 통해 본 벤 휘태커의 리더십 적용하기
4. 영화 리멤버 더 타이탄을 통해 본 공유리더십 적용하기
5. 팀의 발전단계별 특성과 역할 이해하기
6. 팀 우수성 평가기준을 통해 팀 수준 진단·피드백하기
7. 팀 내 관계흐름의 발전단계별 특성 이해하기
8. 팀 내 지식·정보흐름의 수준 분석하기
9. “One for All, All for One” 정신으로 하나 되기
10. 공정성이 윤리덕목으로 작동하는 팀 운영하기
11. 경영관리 툴을 활용하여 제 몫을 다하는 팀 역량 만들기
12. 공정성·공평성을 고려한 팀 성과의 공유문화 만들기
13. 공유목표와 핵심가치로 팀원들을 통합하라
14. 협업의 장애요인을 제거하고 소통의 G형 인재를 육성하라
15. 교학상장의 광역 네트워크를 구축하라
16. 강한 보스 유혹을 버리고 팀형 리더로 성장하라</t>
  </si>
  <si>
    <t xml:space="preserve">1. 자동차 보험의 개념 및 상품구조를 파악하여 법적 보상범위를 이해할 수 있다. 
2. 자동차 보험 배상책임(대인배상) 범위를 이해할 수 있다. 
3. 자기신체사고의 보상범위와 보험금의 종류를 이해할 수 있다.
4. 무보험자동차에 의한 상해, 대물배상, 자기차량손해의 보상범위 및 지급보험금 계산방법을 이해할 수 있다. </t>
  </si>
  <si>
    <t>1. 자동차 보험의 개념 및 보상내용
2. 배상책임 : 대인배상Ⅰ
3. 배상책임 : 대인배상Ⅱ(보상하는 손해 및 피보험자)
4. 배상책임 : 대인배상Ⅱ(보상하지 않는 손해(1))
5. 배상책임 : 대인배상Ⅱ(보상하지 않는 손해(2))
6. 배상책임의 지급보험금 계산
7. 배상책임의 사고부담금 : 음주운전, 무면허운전
8. 자기신체사고 : 보상의 범위와 피보험자
9. 자기신체사고 : 보험금의 종류와 계산
10. 무보험자동차에 의한 상해 : 보상하는 손해와 피보험자
11. 무보험자동차에 의한 상해 : 지급보험금의 계산
12. 대물배상 : 보상의 범위와 지급보험금의 계산(1)
13. 대물배상 : 보상의 범위와 지급보험금의 계산(2)
14. 자기차량손해 : 보상의 범위와 피보험자
15. 자기차량손해 : 지급보험금의 계산
16. 별표 해설</t>
  </si>
  <si>
    <t>1. 손해사정사 
2. 보험금 지급심사 담당직원
3. 보험사기 조사업무 및 고객관련 업무 담당직원
4. 자동차보험 약관에 대한 이해가 필요한 사람</t>
  </si>
  <si>
    <t>1. 업그레이드 된 엑셀 2013의 기능들을 체계적으로 익혀서 활용할 수 있다.
2. 업무와 연관성이 있는 실무 사례를 활용하여 업무의 효율을 높일 수 있다.
3. 엑셀의 자동화 툴들을 이용하여 데이터 관리를 효율적으로 활용할 수 있다.</t>
  </si>
  <si>
    <t>1. 엑셀2013 시작하기
2. 셀 범위 조정하기
3. 워크시트 편집하기
4. 다양한 데이터 입력하기
5. 데이터 유효성 검사 설정하기
6. 셀 스타일 적용하기
7. 표시형식 서식 지정하기
8. 다양한 형태의 조건부 서식 지정하기
9. 문서 정렬 설정하기
10. 인쇄 레이아웃 설정하기
11. 기본 수식 작성하기
12. 수식 계산하기
13. 통계 함수 활용하기
14. 조건 찾기 및 함수 계산하기
15. 차트와 레이아웃 활용하기
16. 데이터 관리하고 추출하기</t>
  </si>
  <si>
    <t xml:space="preserve">1. 업그레이드 된 파워포인트 2013의 기능을 확인하고, 실제 프로그램 사용 시 활용할 수 있다.
2. 파워포인트 매뉴얼을 체계적으로 익혀서 활용할 수 있다.
3. 빠른 메뉴 사용 방법과 다양한 기능단축키를 사용하여 업무 시간을 단축할 수 있다. </t>
  </si>
  <si>
    <t>1. 파워포인트2013 시작하기
2. 파워포인트의 새로운 특징
3. 텍스트 작성하기
4. 선 그리기
5. 도형 만들기
6. 정렬 맞추기
7. 표 만들기
8. 이미지 편집하기
9. 스마트아트 적용하기
10. 차트 만들기
11. 그래프 만들기
12. 멀티미디어 삽입하기
13. 애니메이션 적용하기
14. 저장과 복구 기능 알아보기
15. 인쇄하기
16. 슬라이드쇼 제어하기</t>
  </si>
  <si>
    <t xml:space="preserve">1. 엑셀 2013을 기본부터 활용까지 배우고 싶은 초급 사용자 
2. 실무적인 사례를 통해 엑셀 업무의 효율을 향상하고 싶은 초급 사용자 
3. 2003, 2007, 2010에서 2013으로의 마이그레이션 교육이 필요한 초급 사용자 </t>
  </si>
  <si>
    <t xml:space="preserve">1. 파워포인트 2013을 기본부터 활용까지 배우고 싶은 초급 사용자 
2. 실무적인 사례를 통해 파워포인트 업무의 효율을 향상하고 싶은 초급 사용자 
3. 2003, 2007, 2010에서 2013으로의 마이그레이션 교육이 필요한 초급 사용자 </t>
  </si>
  <si>
    <t>1. 데이터베이스의 기본 개념을 이해할 수 있다.
2. 오라클 데이터베이스 설치환경을 이해하고, 설치 후 사용할 수 있다.
3. 함수의 개념을 이해하고, 함수활용 방법을 익혀 실무에 적용할 수 있다.
4. 다양한 사례 실습을 통해 SQL 사용 방법을 습득할 수 있다.</t>
  </si>
  <si>
    <t>1. 데이터베이스 개념 및 기본 용어
2. 오라클 데이터베이스 설치 및 환경 설정
3. 컬럼(Column) 및 로우(Row)의 선택 
4. 복합조건 지정 및 데이터 정렬
5. 문자 · 숫자 함수
6. 날짜 연산 및 날짜 함수
7. 변환 함수
8. 일반 함수 
9. 그룹 함수
10. 윈도우 함수
11. 조인 처리과정 이해 및 기본 조인 문장
12. 조인 문장 및 집합 연산자
13. 서브쿼리
14. 인라인뷰와 스칼라 서브쿼리
15. INSERT · UPDATE · DELETE 구문 사용
16. 오브젝트 이해</t>
  </si>
  <si>
    <t>1. SQL을 처음으로 시작하려는 초보 사용자
2. SQL 활용능력을 키우고 싶은 모든 사용자
3. 응용프로그램 개발 및 데이터베이스 관리 업무를 시작하는 실무자
4. 복잡한 어플리케이션을 SQL 활용으로 단순화시키고 싶은 모든 임직원</t>
  </si>
  <si>
    <t>1. 법인세의 의의, 계산구조, 주요 세무조정 등의 이해
2. 법인세 계산 및 신고 / 납부에 대한 절차 이해</t>
  </si>
  <si>
    <t>01차시. 세법의 이해와 국세기본법 1
02차시. 세법의 이해와 국세기본법 2
03차시. 법인세 총설과 계산구조
04차시. 익금의 계산
05차시. 손금의 계산
06차시. 손익의 귀속
07차시. 감가상각비의 손금불산입
08차시. 기부금의 손금불산입
09차시. 접대비의 손금불산입
10차시. 지급이자 및 충당금
11차시. 대손과 부당행위계산 부인
12차시. 과세표준 계산 및 신고 · 납부
13차시. 법인세 계산서 작성실무 1
14차시. 법인세 계산서 작성실무 2</t>
  </si>
  <si>
    <t>1. 소득세의 의의, 계산구조 및 과세방법 등 특징 이해
2. 소득세의 신고 및 납부 절차 이해</t>
  </si>
  <si>
    <t>01차시 소득세의 개요 및 계산구조
02차시 금융소득
03차시 사업소득과 근로소득
04차시 연금소득과 기타소득
05차시 종합소득과세표준 계산
06차시 종합소득세액의 계산
07차시 퇴직소득세, 원천징수, 연말정산
08차시 양도소득세와 신고납부 및 결정과 징수
09차시 연말정산실무</t>
  </si>
  <si>
    <t>1. 국제회계기준(K-IFRS)에 따른 계정과목별 회계처리 이해
2. 국제회계기준(K-IFRS)과 기업회계기준의 주요 차이점 이해</t>
  </si>
  <si>
    <t>01차시. IFRS 구성 및 개념체계(Structure&amp;Framework)
02차시. K-IFRS 제1001호 재무제표 표시
03차시. K-IFRS 제1002호 재고자산
04차시. K-IFRS 제1007호 현금흐름표
05차시. K-IFRS 제1008호 회계정책, 회계추정의 변경 및 오류
06차시. K-IFRS 제1010호 보고기간후 사건
07차시. K-IFRS 제1011호 건설계약
08차시. K-IFRS 제1012호 법인세
09차시. K-IFRS 제1016호 유형자산
10차시. K-IFRS 제1017호 리스
11차시. K-IFRS 제1018호 수익
12차시. K-IFRS 제1019호 종업원급여
13차시. K-IFRS 제1020호 정부보조금 &amp; 해석서 제2112호 민간투자사업
14차시. K-IFRS 제1021호 환율변동효과
15차시. K-IFRS 제1023호 차입원가
16차시. K-IFRS 제1024호 특수관계자 공시
17차시. K-IFRS 제1110호 연결재무제표, 제1027호 별도재무제표, 제1112호 타기업지분에 대한 공시
18차시. K-IFRS 제1028호 관계기업과 공동기업에 대한 투자
19차시. K-IFRS 제1111호 공동약정
20차시. K-IFRS 제1032호 금융상품 : 표시</t>
  </si>
  <si>
    <t>01차시. K-IFRS 제 1033호 주당이익
02차시. K-IFRS 제 1034호 중간재무보고
03차시. K-IFRS 제 1036호 자산손상
04차시. K-IFRS 제 1037호 충당부채, 우발부채 및 우발자산
05차시. K-IFRS 제 1038호 무형자산
06차시. K-IFRS 제 1039호 금융상품 : 인식과 측정
07차시. K-IFRS 제 1039호 금융상품 : 제거와 손상
08차시. K-IFRS 제 1039호 파생상품 회계처리
09차시. K-IFRS 제 1040호 투자부동산
10차시. K-IFRS 제 1041호 농림어업, K-IFRS 제 1106호 광물자원의 탐사와 평가
11차시. K-IFRS 제 1101호 한국채택국제회계기준의 최초채택
12차시. K-IFRS 제 1102호 주식기준보상
13차시. K-IFRS 제 1103호 사업결합 / 해석서 제 2117호 소유주에 대한 비현금자산의 분배
14차시. K-IFRS 제 1104호 보험계약
15차시. K-IFRS 제 1105호 매각예정비유동자산과 중단영업
16차시. K-IFRS 제 1107호 금융상품 : 공시
17차시. K-IFRS 제 1108호 영업부문
18차시. K-IFRS 제 1109호 금융상품 제1절 분류 및 측정
19차시. K-IFRS 제 1109호 금융상품 제2절 제거와 손상
20차시. K-IFRS 제 1109호 금융상품 제3절 파생상품
21차시. K-IFRS 제 1113호 공정가치 측정
22차시. K-IFRS 제1115호 고객과의 계약에서 생기는 수익
23차시. IFRS와 공정가치평가</t>
  </si>
  <si>
    <t>1. 법인세 전반에 대한 기초주순의 지식이 필요한 전 사원</t>
  </si>
  <si>
    <t>1. 소득세 전반에 대한 기초수준의 지식이 필요한 전 직원</t>
  </si>
  <si>
    <t>1. 국제회계기준(K-IFRS)에 대한 심화지식이 필요한 직장인
2. 국제회계기준(K-IFRS)을 도입하여 적용하고 있는 기업의 실무자</t>
  </si>
  <si>
    <t>1. 다양한 사건 사고 속에서 위기를 관리하는 비즈니스 교훈을 찾아낼 수 있다.
2. 사건사고를 분석하여 위기 징후의 디테일에 폭넓은 관심을 가지고 분석할 수 있다. 
3. 위험도 통제 가능하다는 것을 깨닫고, 크고 작은 위험을 어떻게 조기에 발견하고 예방하는지에 대한 해법을 제시할 수 있다.</t>
  </si>
  <si>
    <t>1. "이 배는 절대 가라앉지 않는다"는 맹신의 법칙
2. 추락하기 위한 모든 조건, "and"의 법칙
3. "무시할만한 작은" 구멍의 법칙
4. "문제 없어요" 뒤에 숨은 진짜 문제의 법칙
5. 금단(禁斷) 무시의 법칙
6. 침몰하는 유조선의 법칙
7. "깨뜨리지 않고도 속을 보는" 투시의 법칙
8. "딱 한번만 더"를 부르는 유혹의 법칙
9. "조직을 송두리 채 갉아먹는" 큰 쥐의 법칙
10. "같은 방법이 계속 통할 거라고 믿는" 착각의 법칙
11. "예상과 달리 허를 찌르는" 빈틈의 법칙
12. "빈번한 사고에 대응하는" 감시의 법칙
13. "CEO가 전략적으로 움직이는" 가시성 확보의 법칙
14. "언제나 똑같은 결과를 가져오는" 복제의 법칙
15. "누구도 죽지 않을" 생존선택의 법칙
16. "이미 때가 늦은" 사후약방문의 법칙</t>
  </si>
  <si>
    <t>- 위기관리가 필요한 대리급 이상의 임직원
- 경영 및 행정에 대한 진단 관리가 필요한 경영, 전략 관련 팀원
- 팀장 등 조직의 리더</t>
  </si>
  <si>
    <t xml:space="preserve">1. 영업에 대한 전반적인 이해를 통해 감성 영업의 필요성을 인식하고 마인드를 갖출 수 있다.
2. 고객의 니즈를 정확히 읽고 대응하는 가치 세일즈 역량을 키울 수 있다.
3. 감성 영업의 핵심 스킬과 전략을 익혀 자신의 업무에 적극 활용할 수 있다. 
</t>
  </si>
  <si>
    <t>1. 감성의 시대, 영업 마인드
2. 영업 목표를 설정하라
3. 나를 분석하는 것이 가장 중요하다
4. 고객의 니즈를 파악하라
5. 경쟁자의 가치도 분석하라
6. 모든 고객이 가망 고객이다
7. 가치를 창조하는 세일즈 
8. 고객의 경험을 관리하라
9. 특별한 가치를 부여하라
10. 감성이 있는 세일즈 화법
11. 스토리가 있는 제안서〮보고서 작성
12. 고객의 기대를 뛰어넘는 세일즈 PT 스킬
13. 호감을 만드는 대인관계 스킬
14. 고객과 함께 이기는 협상 스킬
15. 설득력을 높여주는 신뢰의 힘
16. 감성으로 승부하는 세일즈맨의 성공 법칙</t>
  </si>
  <si>
    <t xml:space="preserve">- 영업부서 사원 ~ 대리급 직원(3년차 이내)
- 영업업무로 전환된 타 부서 경력사원
</t>
  </si>
  <si>
    <t xml:space="preserve">1. 성공습관의 중요성을 이해하고 일상에서 실천하여 자신의 것으로  만들 수 있다.
2. 성공습관을 기르는 실질적 실천 단계를 구체적으로 설정하여 목적을 달성할 수 있다.
3. 현재의 자신을 성찰하고 퍼스널 브랜드의 방향을 설정할 수 있다.
</t>
  </si>
  <si>
    <t>1. 사고 방식의 전환과 성공습관
2. 동기부여, 무엇이든 재미있게 도전할 수 있는 마음
3. 목적달성, 목적을 설정하고 목표를 실현하는 습관
4. 집중력, 몰입과 집중하는 습관
5. 창의성, 새로운 시각을 키우는 습관
6. 정보활용, 놀라운 결과를 낳는 스마트한 방법
7. 팀워크, 소통을 위한 경청의 습관
8. 자기성찰, 퍼스널브랜드 창조를 통한 자기 성장</t>
  </si>
  <si>
    <t xml:space="preserve">- 인생의 주도권을 가질 수 있게 성공습관을 현업에 적용하고 싶은 직장인
- 성공습관을 알고 있으나 현실에 적용하기 위한 방법을 고민하는 직장인
</t>
  </si>
  <si>
    <t>1. 원활한 대화, 창의적 아이디어 그리고 문제해결의 핵심인 질문의 중요성을 학습하고 이해 할 수 있다.
2. 문제의 해결과 문제의 발견에 관하여 질문과 답이라는 키워드로 학습하여 활용할 수 있다.
3. 창의적 아이디어를 만드는 질문의 기술로 성과를 창출해 낼 수 있다.
4. 효과적인 대화와 소통을 이끄는 질문의 기술로 원활한 커뮤니케이션과 관계를 이끌어 낼 수 있다.</t>
  </si>
  <si>
    <t xml:space="preserve">1. 4차 산업혁명을 이끄는 질문의 힘
2. 기회를 창출하는 질문
3. 창의적 아이디어를 만드는 질문
4. 문제를 해결하는 질문
5. 대화와 소통 그리고 협력을 이끄는 질문
</t>
  </si>
  <si>
    <t>- 문제 해결에 어려움을 겪고 있는 일반인 또는 직장인
- 원활한 커뮤니케이션 능력을 향상 시키고 싶은 일반인 또는 직장인
- 창의적인 사고로 성과를 창출하고자 하는 직장인</t>
  </si>
  <si>
    <t xml:space="preserve">1. 논리적 사고력, 논리적 사고에 기반한 문제 해결 능력, 커뮤니케이션 스킬을 향상 시킬 수 있다. 
2. 향상된 문제 해결 능력을 현업에 적용할 수 있다. 
3. 맥킨지식 논리적 사고를 통해 메시지를 구성하고 표현하는 논리를 이해할 수 있다.
4. 자기의 의견이나 주장을 논리적으로 간결하게 보고하고 대답할 수 있다.
5. 상대의 의도에 맞게 핵심 메시지를 설득력있게 전달하는 기술을 이해할 수 있다.
6. 비즈니스 프레젠테이션의 전략적 스킬을 이해하고 업무에 활용할 수 있다.
</t>
  </si>
  <si>
    <t>1. 문제해결형 사고기법의 이해
2. 문제해결 초기 비장의 무기, 로직트리
3. 핵심 전달을 위한 피라미드 원리
4. 논리를 위한 피라미드 원리의 활용
5. 비즈니스 문제해결의 시작, 문제정의
6. 문제해결의 체계를 잡기 위한 이슈전개
7. 가설 지향적 사고를 통한 작업계획 수립
8. 체계적인 단계가 필요한 자료수집
9. 세부분석을 위한 분석계획
10. 분석 내용의 설득을 위한 분석실행
11. 전략 방향의 제시 방법, 건의안 설계
12. 메시지 기술 프로세스의 이해
13. 메시지 기술 프로세스의 완성
14. 메시지의 명료한 전달 방법, 차트
15. 눈에 띠는 다양한 도표 작성 방법
16. 성공적인 프레젠테이션 준비 방법</t>
  </si>
  <si>
    <t>1. 기획은 왜 어려운 것일까?
2. 가설 사고는 기획의 시작이다.
3. 기획 목적을 명확화하라.
4. 미분하는 원칙을 이해하자.
5. 로직트리를 이용하여 원인과 대안을 찾자.
6. 스토리라인을 구성하라.
7. 스토리라인으로 목차를 구성하라.
8. 기획서의 Tone &amp; Manner를 확보하라.
9. 거버닝 메시지 작성은 기획서 작성의 첫걸음이다.
10. 잘 만든 기획서의 핵심 원칙을 이해하자.
11. 상세지원 데이터 작성법을 배워보자.
12. SWOT 분석으로 강약점을 한눈에 비교하자
13. 벤치마킹과 가치사슬을 활용하여 기획을 차별화하자 
14. 매트릭스 위에서 데이터를 명료하게 분류하자 
15. 구체적인 실행계획을 수립하라.
16. 다 썼다고 끝난 게 아니다</t>
  </si>
  <si>
    <t>- 전문 컨설턴트들의 문제 해결 방법을 배우고자 하는 자
- 사원~과장급 직원(특히, 전략, 마케팅, 영업, 지원 부서에서 기획 업무 담당자)
- 사내 프로젝트/TFT 책임자(팀원)</t>
  </si>
  <si>
    <t>쎄씨쌤의 기초탄탄 스페인어 초급 문법</t>
  </si>
  <si>
    <t>[New Edition] 영어회화 핵심패턴 233 초급 step1</t>
  </si>
  <si>
    <t>영어회화 핵심패턴 233(2016개정판)</t>
  </si>
  <si>
    <t>[New Edition] 영어회화 핵심패턴 233 초급 step2</t>
  </si>
  <si>
    <t>Try again! 중학교 영어로 다시 시작하는 영어회화 – 패턴편 step1</t>
  </si>
  <si>
    <t>Try again! 중학교 영어로 다시 시작하는 영어회화</t>
  </si>
  <si>
    <t>Try again! 중학교 영어로 다시 시작하는 영어회화 – 패턴편 step2</t>
  </si>
  <si>
    <t>Try again! 중학교 영어로 다시 시작하는 영어회화 – 패턴편 step3</t>
  </si>
  <si>
    <t>입으로 하는 진짜 영어 - 스피킹 챌린지 I</t>
  </si>
  <si>
    <t>스피킹챌린지 Lv1 (주교재+워크북)</t>
  </si>
  <si>
    <t>입으로 하는 진짜 영어 - 스피킹 챌린지 II</t>
  </si>
  <si>
    <t>스피킹챌린지 Lv2 (주교재+워크북)</t>
  </si>
  <si>
    <t>입으로 하는 진짜 영어 - 스피킹 챌린지 III</t>
  </si>
  <si>
    <t>스피킹챌린지 Lv3 (주교재+워크북)</t>
  </si>
  <si>
    <t>EBS SMAT 서비스경영자격 Module A (비즈니스 커뮤니케이션)</t>
  </si>
  <si>
    <t>EBS SMAT 서비스경영자격 Module B (서비스 마케팅ㆍ세일즈)</t>
  </si>
  <si>
    <t>EBS SMAT 서비스경영자격 Module C (서비스 운영전략)</t>
  </si>
  <si>
    <t>가장 쉬운 독학 베트남어 첫걸음 step1</t>
  </si>
  <si>
    <t>가장 쉬운 독학 베트남어 첫걸음 step2</t>
  </si>
  <si>
    <t>가장 쉬운 독학 베트남어 첫걸음 step3</t>
  </si>
  <si>
    <t>첫걸음 끝내고 보는 스페인어 중고급의 모든 것 - 회화편 step1</t>
  </si>
  <si>
    <t>첫걸음 끝내고 보는 스페인어 중고급의 모든 것 - 회화편 step2</t>
  </si>
  <si>
    <t>첫걸음 끝내고 보는 스페인어 중고급의 모든 것 - 문법편</t>
  </si>
  <si>
    <t>가장 쉬운 독학 베트남어 첫걸음</t>
  </si>
  <si>
    <t>스페인어 중고급의 모든 것</t>
  </si>
  <si>
    <t>[750점+목표] 한 권으로 끝내는 해커스 토익 실전 LC (전반부)</t>
  </si>
  <si>
    <t>[750점+목표] 한 권으로 끝내는 해커스 토익 실전 LC (후반부)</t>
  </si>
  <si>
    <t>[750점+목표] 한 권으로 끝내는 해커스 토익 실전 RC (전반부)</t>
  </si>
  <si>
    <t>[750점+목표] 한 권으로 끝내는 해커스 토익 실전 RC (후반부)</t>
  </si>
  <si>
    <t>한 권으로 끝내는 해커스 토익 실전 LC+RC</t>
  </si>
  <si>
    <t>5분 카드 영어 3단계 말하기 - 단어 편</t>
  </si>
  <si>
    <t>5분 카드 영어 3단계 말하기 - 패턴 편</t>
  </si>
  <si>
    <t>5분 카드 영어 3단계 말하기 - 문장 편</t>
  </si>
  <si>
    <t>야나두 리얼 스피킹 1탄</t>
  </si>
  <si>
    <t>세상에서 제일 쉬운 신개념 중국어 중급</t>
  </si>
  <si>
    <t>세상에서 제일 쉬운 신개념 중국어 고급</t>
  </si>
  <si>
    <t>잉글리시 가이드 백선생의 영어회화 리얼표현 258</t>
  </si>
  <si>
    <t>신개념 중국어 3</t>
  </si>
  <si>
    <t>신개념 중국어 4</t>
  </si>
  <si>
    <t>일상에서 배우는 일본어 경어</t>
  </si>
  <si>
    <t>1. 네트워크 관리사 시험을 준비하는 수험생</t>
  </si>
  <si>
    <t>1. 네트워크 관리사 1급 필기 시험을 준비하는 수험생</t>
  </si>
  <si>
    <t>1. 네트워크 관리사 2급 필기 시험을 준비하는 수험생</t>
  </si>
  <si>
    <t>1. 네트워크 관리사 1급 실기 시험을 준비하는 수험생</t>
  </si>
  <si>
    <t>1. 네트워크 관리사 2급 실기 시험을 준비하는 수험생</t>
  </si>
  <si>
    <t>1. NOS 과목에 대한 이론과 실전 문제를 통한 출제 흐름을 파악할 수 있다.</t>
  </si>
  <si>
    <t>1. 네트워크 운용기기 과목에 대한 이론과 실전 문제를 통한 출제 흐름을 파악할 수 있다.</t>
  </si>
  <si>
    <t>1. 정보보호개론 과목에 대한 이론과 실전 문제를 통한 출제 흐름을 파악할 수 있다.</t>
  </si>
  <si>
    <t>1. 2015년 하반기 기출 문제풀이를 통해 최신 출제 경향을 파악할 수 있다.</t>
  </si>
  <si>
    <t>1. 실기 1급 기출 문제를 통한 출제 흐름을 파악할 수 있다.</t>
  </si>
  <si>
    <t>1. 실기 2급 기출 문제를 통한 출제 흐름을 파악할 수 있다.</t>
  </si>
  <si>
    <t>1. 네트워크 일반 과목에 대한 이론과 실전 문제를 통한 출제 흐름을 파악할 수 있다.
2. TCP/IP 과목에 대한 이론과 실전 문제를 통한 출제 흐름을 파악할 수 있다.</t>
  </si>
  <si>
    <t>1. 네트워크 관리사 시험 안내
2. 네트워크 일반 : 네트워크 및 LAN의 개념
3. 네트워크 일반 : LAN 토폴로지
4. 네트워크 일반 : LAN의 전송방식 및 전송매체
5. 네트워크 일반 : CSMA/CD, 토큰 패싱, WAN의 개념 및 종류
6. 네트워크 일반: 네트워크 설계 구축 문제 풀이 정리
7. 네트워크 일반: 프로토콜의 개요
8. 네트워크 일반: 프로토콜의 표준화 및 국제 표준화기구, OSI 계층 모델 개요
9. 네트워크 일반: OSI 7계층별 프로토콜과 기능
10. 네트워크 일반: 신호변환 전송 방식
11. 네트워크 일반: 전송부호, 전송오류, 에러정정방식, 에러검출
12. 네트워크 일반: 다중화 개념 및 다중화 방식의 종류
13. 네트워크 일반: 전송회선
14. 네트워크 일반: SDLC, HDLC, DDCM
15. 네트워크 일반: 통신망 분류 및 ISDN
16. 네트워크 일반: FDDI, ATM, xDSL, Frame Relay
17. 네트워크 일반: 무선네트워크 기술, VOIP,VPN
18. 네트워크 일반: 통신망, 무선기술 문제풀이 정리</t>
  </si>
  <si>
    <t>1. TCP/IP : TCP/IP 프로토콜, IPv4 주소체계
2. TCP/IP : IP주소 클래스, IPv6
3. TCP/IP : TCP/IP 프로토콜, IPv6 문제풀이 정리
4. TCP/IP : 서브넷 마스크, 서브넷팅
5. TCP/IP : 라우팅, 라우팅 프로토콜
6. TCP/IP : 라우팅 문제풀이 정리, ARP 프로토콜
7. TCP/IP : RARP, ICMP, IGMP, UDP 프로토콜
8. TCP/IP : 기본 프로토콜 문제풀이 정리
9. TCP/IP : Telnet, FTP, SMTP, POP, SNMP, DHCP
10. TCP/IP : DNS의 개념과 특징 및 동작
11. TCP/IP : 응용프로토콜 문제풀이 정리 I
12. TCP/IP : 응용프로토콜 문제풀이 정리 II</t>
  </si>
  <si>
    <t>1. NOS의 개념과 특징 종류, 계정관리
2. 계정정책, 파일시스템
3. FTP서버, IIS 서버
4. 자원공유, 파일서버, 프린터서버
5. FTP서버, IIS 서버, 파일서버, 프린터서버 문제풀이 정리
6. DNS 서버, DNS 레코드 이해
7. DNS 레코드 문제 풀이 정리
8. DHCP서버, WINS서버, NetBIOS 개념 정리
9. Active Directory 개념 이해하기
10. DHCP, WINS, Active Directory 문제 풀이 정리
11. SQL 서버 개념 및 SQL 조작문(DML) 정리
12. SQL 서버 관리도구 및 Exchange 메일 서버
13. 리눅스 개념 및 사용자 계정 명령어 및 그룹 계정 명령어 정리
14. 리눅스 기본 명령어 : chmod, chown, cd, cp, rm, mv, mkdir, pwd, get, put
15. 리눅스 디렉토리 구조 및 기본 명령어
16. 리눅스 문제풀이 정리 I
17. 리눅스 문제풀이 정리 II
18. Samba 서버, Appache 서버, BIND 서버
19. Samba 서버, Appache 서버, BIND 서버 문제풀이 정리</t>
  </si>
  <si>
    <t>1. NIC(랜카드)개념과 특징, 종류
2. SCSI, RAID 개념과 특징 및 LEVEL 구분
3. SCSI, RAID 문제풀이 정리
4. 리피터, 허브, 브리지 장비의 개념과 특징 동작원리
5. 리피터, 허브, 브리지 문제풀이 정리
6. 스위치의 개념 및 스위칭 기술에 의한 분류
7. L2,L3,L4,L7 스위치의 특징
8. 라우터의 기본 개념, 구성 및 동작원리
9. 라우터의 설정모드 및 Access-list
10. 정적라우팅과 동적라우팅의 개념
11. 라우터 문제풀이 정리
12. 게이트웨이의 개념 및 특징
13. UTP,STP, 회선 품질의 분류, 동축케이블
14. 광섬유케이블, 무선매체</t>
  </si>
  <si>
    <t>1. 정보보안 개념 및 정보보안 속성
2. 운영체제 보안 개념 및 윈도우 시스템 보안
3. 유닉스의 핵심구조, 파일시스템, 중요 로그및 계정 관련파일, 보안관리 주요명령어
4. 유닉스 네트워크 설정 및 신뢰관계 설정파일, 유닉스 보안강화도구, xinetd 개요
5. 유닉스 보안 강화도구
6. 운영체제 보안 문제풀이 정리
7. 암호알고리즘의 개요 및  종류
8. SSL, TLS, PGP, S/MIME, 전자서명
9. 커베로스, 터널링 프로토콜
10. 암호화 및 보안 프로토콜 문제풀이 정리
11. 네트워크 보안 개념 및 네트워크 보안의 위험 요소
12. 침입차단시스템, 네트워크 침입 형태
13. 네트워크 보안 문제 풀이 정리 I
14. 네트워크 보안 문제 풀이 정리 II
15. 방화벽(Firewall) 개념 및 스크리닝 라우터, Bastion 호스트, dual-home 게이트웨이
16. 프록시 서버 /응용게이트웨이/ DMZ 및 문제 풀이 정리
17. 정보보호 관리와 정책 및 정보보호 관련 법규</t>
  </si>
  <si>
    <t>1. 최신기출 문제 I : TCP/IP 1
2. 최신기출 문제 I : TCP/IP 2
3. 최신기출 문제 I : TCP/IP 3
4. 최신기출 문제 I  :네트워크 일반 1
5. 최신기출 문제 I  :네트워크 일반 2
6. 최신기출 문제 I  : NOS 1
7. 최신기출 문제 I  : NOS 2
8. 최신기출 문제 I  : NOS 3
9. 최신기출 문제 I  : 네트워크 운용기기
10. 최신기출 문제 I  : 정보보호개론
11. 최신기출 문제 II : TCP/IP 1
12. 최신기출 문제 II : TCP/IP 2
13. 최신기출 문제 II : 네트워크 일반
14. 최신기출 문제 II : NOS 1
15. 최신기출 문제 II : NOS 2
16. 최신기출 문제 II : NOS 3
17. 최신기출 문제 II : 네트워크 운용기기
18. 최신기출 문제 II : 정보보호개론</t>
  </si>
  <si>
    <t>1. 최신기출 문제 I : TCP/IP 1
2. 최신기출 문제 I : TCP/IP 2
3. 최신기출 문제 I  :네트워크 일반
4. 최신기출 문제 I  : NOS 1
5. 최신기출 문제 I  : NOS 2
6. 최신기출 문제 I  : NOS 3
7. 최신기출 문제 I  : 네트워크 운용기기
8. 최신기출 문제 II : TCP/IP 1
9. 최신기출 문제 II : TCP/IP 2
10. 최신기출 문제 II : 네트워크 일반
11. 최신기출 문제 II : NOS 1
12. 최신기출 문제 II : NOS 2
13. 최신기출 문제 II : NOS 3
14. 최신기출 문제 II : 네트워크 운용기기</t>
  </si>
  <si>
    <t>1. 실기 시험 안내
2. 라우터 문제 : 라우터 내부구성, 설정모드의 이해
3. 라우터 문제 : serial 인터페이스 IP 설정하기
4. 라우터 문제 : 호스트네임, 대역폭, 계정 설정
5. 라우터 문제 : secret 패스워드 설정, 세션 타임아웃 설정
6. 라우터 문제 : 이더넷 인터페이스 description, ip secondary 설정하기
7. 라우터 문제 : 클럭속도, 시리얼인터페이스 활성화, 게이트웨이 설정
8. 라우터 문제 : 현재 동작중인 프로세스 상태확인, 텔넷 SSH 접속하기
9. 라우터 문제 : 정적라우팅, 동적라우팅 설정
10. Windows 2008 서버 설정문제 : 네트워크 설정
11. Windows 2008 서버 설정문제 : 로컬사용자 및 그룹 설정
12. Windows 2008 서버 설정문제 : 보안정책 및 서비스 관리자 설정
13. Windows 2008 서버 설정문제 : Hyper-V 설정
14. Windows 2008 서버 설정문제 : FTP 설정
15. Windows 2008 서버 설정문제 : IIS 설정
16. Windows 2008 서버 설정문제 : DHCP 설정
17. Windows 2008 서버 설정문제 : DNS 설정 1
18. Windows 2008 서버 설정문제 : DNS 설정 2
19. 단답형 : IPv4 주소 체계
20. 단답형 : 서브넷 주소 계산
21. 단답형 : 리눅스 명령어, 파일
22. 단답형 : 리눅스 퍼미션
23. 단답형 : NAT, SSL/TLS
24. 단답형 : 네트워크 계층 프로토콜 / ARP 동작원리
25. 단답형 : RARP, ICMP, IGMP
26. 단답형 : 네트워크 보안의 위험요소
27. 단답형 : 무선기술 , 드래그앤드롭형 : 라우터 포트</t>
  </si>
  <si>
    <t>1. 실기 시험 안내
2. 라우팅 문제 : 인터페이스 종류, 라우터 내부 구성
3. 라우팅 문제 : 라우터 설정모드
4. 라우팅 문제 : 라우터 기출문제 유형 분석
5. 라우팅 문제 : 라우터 기출문제 유형 분석
6. 라우팅 문제 : 라우터 기출문제 유형 분석
7. 라우팅 문제 : 라우터 기출문제 유형 분석
8. 라우팅 문제 : 라우터 기출문제 유형 분석
9. 케이블링 문제 분석 : 다이렉트 및 크로스 케이블 제작 방법
10. Windows 2008 설정  문제 유형 파악
11. Windows 2008 서버 설정 : TCP/IP 프로토콜 설치
12. Windows 2008 서버 설정 : 원격 데스크톱 설정
13. Windows 2008 서버 설정 : Hyper-V 설정
14. Windows 2008 서버 설정 : FTP 설정
15. Windows 2008 서버 설정 : 작업스케줄러 설정
16. Windows 2008 서버 설정 : DHCP 설정
17. Windows 2008 서버 설정 : IIS 설정
18. Windows 2008 서버 설정 : DNS 설정
19. 단답형 : IPv4 주소 계산 1
20. 단답형 : IPv4 주소 계산 2
21. 단답형 : 침입탐지스시스템 
22. 단답형 : IP주소체계 문제
23. 단답형 : 리눅스 명령어
24. 단답형: 프로토콜 문제, 드래그앤드롭형:OSI 7계층 문제</t>
  </si>
  <si>
    <t>1. 프로젝트 관리의 기초개념에 대해 학습한다._x000D_
2. MS project를 이용한 일정 및 자원 계획 방법에 대해 학습한다._x000D_
3. MS project를 이용한 일정, 자원, 비용 관리 기술을 학습한다.</t>
  </si>
  <si>
    <t>1. 다양한 Device를 활용한, 높은 접근성을 가지고 있는 jQuery Mobile 템플릿을 공부해 봅시다.</t>
  </si>
  <si>
    <t>1. 다양한 Device 환경의 해상도를 기준으로 디자인된 내용을 코딩으로 옮길 수 있습니다.</t>
  </si>
  <si>
    <t>1. MS Project 사용법을 배우고자 하는 프로젝트 관계자</t>
  </si>
  <si>
    <t>1. 코드를 공부하는 학생들이나, 웹디자이너들과 같이 코드에 익숙하지 않고 jQuery 라이브러리를 활용해서 실제 웹 사이트를 만들려고 하는 사람들.</t>
  </si>
  <si>
    <t>1. MS project 2013 설치 및 소개
2. 화면구성, 사용 절차 및 저장 파일 형식
3. 프로젝트 정보 입력 및 보기 표시줄 활용, WBS 작성(작업 분류 체계 입력) 
4. WBS 작성: 작업 삽입 및 범위관련 옵션, 되풀이 작업 입력하기
5. 작업모드의 구분과 이해
6. 수동작업모드에서 일정 계획 조정 방법 및 선행작업, 후속작업의 이해
7. 작업모드를 활용한 일정계획
8. Milestone의 이해
9. Milestone 입력 및 필터, 보고서
10. 의존관계 및 기간산정의 이해
11. 의존관계 입력 방법 및 기간 단위 설정하기
12. 간격의 개념 및 표시방법
13. 의존종류와 간격 입력하기
14. 프로세스검토를 위한 관계 다이아그램, 제한종류
15. 작업나누기, 테이블 편집하기
16. 자원의 의미와 종류, 자원관리 목적 및 절차 
17. 자원시트 사용
18. 자원 입력 및 상세 정보 설정하기
19. 자원배정 및 필터링을 통한 일정 검토
20. 자원 배정현황 파악하기
21. 배정 정보 설정 방법
22. 배정단위, 초과배정 경고, 자원그래프 보기, 팀플레너 보기
23. 재료자원 입력 및 배정하기
24. 재료자원 관리 및 비용 산정 방법
25. 비용자원 배정, 자원의 시기별 단가 설정, 고정 비용 산정 방법</t>
  </si>
  <si>
    <t>1. 프로젝트 관리 및 재활용 절차, 자동연결기능 이해
2. 목표관리 단계 및 단계별 필드 정리, 진행상황 Gantt차트 보기
3. 목표설정 및 제거, 초기 계획 설정 및 여러초기계획 Gantt 보기
4. 실적입력 방식 및 작업완료율 활용, 실적 관리를 위한 작업배정현황 편집하기
5. 자원의 투입량 관리 방법, 시기별 비용 검토, 초기계획 보고서 엑셀로 변환하기
6. 비활성화 및 메모기능 활용법, 그림복사, 엑셀문서와 동기화하기, pdf/xps문서만들기
7. 여러 프로젝트 관리 절차 이해
8. 자원공유하기
9. 통합프로젝트(마스터프로젝트) 만들기
10. 외부작업의 의미와 프로젝트간의 작업연결
11. 그룹화, 필터 활용
12. 주공정에 대한 이해
13. 의존관계를 이용한 주공정 분석 실습
14. 마감일 및 날짜제한을 이용한 주공정 분석 
15. Gantt 차트 마법사를 이용한 주공정 서식 만들기 및 요주의 작업 필터 활용하기
16. 프로젝트의 일정기준, WBS코드
17. 프로젝트 일정상태 분석하기
18. 진행선을 활용한 일정상태 분석
19. 프로젝트 비교 및 비교 보고서 만들기
20. Earned Value(진척상황) 개념 및 BCWS, BCWP, S Curve
21. 진척상황 테이블 필드 용어 정리
22. 진척상황 관리 절차
23. 진척상황 관리 실습
24. 달력의 종류, 프로젝트 달력 만들기, 달력 재활용하기
25. 작업달력, 자원달력 활용방법</t>
  </si>
  <si>
    <t xml:space="preserve">1. jQuery Mobile 기초 지식1
2. jQuery Mobile 기초 지식2
3. 예제 코드로 보는 jQuery Mobile
4. 스마트폰 사이트 메인 페이지 만들기1
5. 스마트폰 사이트 메인 페이지 만들기2
6. 개별 페이지 작성
7. 구글맵 설치
8. 문의 폼 작성
9. 페이지 작성과 전환
10. 리스트 표시 UI의 기본과 변형
11. header, footer의 사용자 정의
12. 콘텐츠 영역의 레이아웃
13. 폼 UI의 적용 -1
14. 폼 UI의 적용 -2
</t>
  </si>
  <si>
    <t xml:space="preserve">1. jQuery Mobile UI에 대한 정리1
2. jQuery Mobile UI에 대한 정리2
3. jQuery Mobile UI에 대한 정리3
4. jQuery Mobile UI에 대한 정리4
5. jQuery Mobile UI에 대한 정리5
6. jQuery Mobile 변환에 대한 정리
7. jQuery Mobile 변환에 대한 정리1
8. jQuery Mobile 변환에 대한 정리2
9. jQuery  Mobile 변환에 대한 정리
10. jQuery Mobile 전환 실용 예제
11. jQuery Mobile DataBox
12. 종합예제(HTML)
13. 종합예제(CSS)
</t>
  </si>
  <si>
    <t xml:space="preserve">1. 반응형 웹디자인 살펴보기
2. 모바일 적용 HTML
3. 모바일 적용 HTML
4. 반응형 웹디자인 예
5. 초기 CSS 작성
6. 웹 페이지 구조 작성
7. Reset CSS_1 
8. Reset CSS_2
9. HTML5와 CSS3의 적용의 시작_1
10. HTML5와 CSS3의 적용의 시작_2
11. CSS3을 활용한 화려한 스타일_1 
12. CSS3을 활용한 화려한 스타일_2
13. CSS3을 활용한 font 스타일
14. CSS3을 활용한 화려한 animation
15. CSS3을 활용한 드롭다운 메뉴
16. CSS3을 활용한 아코디언 메뉴
17. CSS3을 활용한 동적인 배너
</t>
  </si>
  <si>
    <t>1. 반응형 웹 코딩의 기초
2. 반응형 레이아웃 패턴_1
3. 반응형 레이아웃 패턴_2
4. 브라우저 리사이징 반응형 웹1_1
5. 브라우저 리사이징 반응형 웹1_2
6. 브라우저 리사이징 반응형 웹2
7. 실무 반응형 웹디자인을 위한 기본 설정_1
8. 실무 반응형 웹디자인을 위한 기본 설정_2
9. 실무 반응형 웹디자인 기초 스타일 제작
10. 웹에이젼시 사이트 제작(기본 스타일)
11. 웹에이젼시 사이트 제작(메인 스타일)_1
12. 웹에이젼시 사이트 제작(메인 스타일)_2
13. 웹에이젼시 사이트 제작(반응형 스타일)
14. magnetic template(innter page)_1
15. magnetic template(innter page)_2
16. Magnetic template(innter page)
17. Magnetic template(innter page)
18. Magnetic template(innter page)
19. Magnetic template(index page)
20. real estate template(header)_1
21. real estate template(header)_2
22. real estate template(content, footer)_1
23. real estate template(content, footer)_2
24. real estate template(responsive)_1
25. real estate template(responsive)_2
26. Real Estate template(javascript)</t>
  </si>
  <si>
    <t>1. Sport Business template(header)
2. Sport Business template(pc)_1
3. Sport Business template(pc)_2
4. Sport Business template(responsive)
5. Sport Business template(javascript)
6. Craft template(header)
7. Craft template(content)_1
8. Craft template(content)_2
9. Craft template(responsive)
10. Craft template(javascript)
11. Gumba template(header)_1
12. Gumba template(header)_2
13. Gumba template(content)_1
14. Gumba template(content)_2
15. Gumba template(responsive)
16. Sport Business IE 크로스 브라우징
17. Craft template IE 크로스 브라우징
18. Gumba template IE 크로스 브라우징
19. Magnetic template IE 크로스 브라우징</t>
  </si>
  <si>
    <t>32</t>
  </si>
  <si>
    <t>30</t>
  </si>
  <si>
    <t>25</t>
  </si>
  <si>
    <t>31</t>
  </si>
  <si>
    <t>20</t>
  </si>
  <si>
    <t>1. 데이터베이스의 기본 개념을 학습한다._x000D_
2. SQL을 이용한 데이터베이스 조작 기술을 학습한다.SQL을 이용한 데이터베이스 조작 기술을 학습한다._x000D_
3. 데이터베이스 프로그래밍 방법을 학습한다.</t>
  </si>
  <si>
    <t>1. 데이터베이스의 기본 개념을 학습한다._x000D_
2. SQL을 이용한 데이터베이스 조작 기술을 학습한다._x000D_
3. SQL을 이용한 데이터베이스 조작 기술을 학습한다.데이터베이스 프로그래밍 방법을 학습한다.</t>
  </si>
  <si>
    <t>1. 안드로이드 최근 버전의 개발환경 구축 및 개발 방법 소개</t>
  </si>
  <si>
    <t xml:space="preserve">1. 뷰플리퍼 구현방법 
2. 뷰페이저 구현방법 
3. 안드로이드에서 스레드 활용하기 
4. 안드로이드 데이터 관리 </t>
  </si>
  <si>
    <t>1. 데이터베이스 활용하기
2. 그래픽카메라를 이용하기
3. 안드로이드에서 네트워크 통신하기
4. Http Post를 이용한 파일 전송하기</t>
  </si>
  <si>
    <t>1. 데이터베이스를 활용할 수 있다.
2. 그래픽카메라를 이용하고 다룰 수 있다.
3. 안드로이드에서 네트워크 통신을 할 수 있다.
4. Http Post를 이용한 파일 전송이 가능하다.</t>
  </si>
  <si>
    <t>1. 안드로이드 입문자</t>
  </si>
  <si>
    <t>1. 혼자서 iOS공부를 해 앱을 만들 수 있을 정도까지의 실력을 쌓을 수 있다.</t>
  </si>
  <si>
    <t>1. 수준이 다른 포트폴리오를 제작하여 취업과 이직에 성공할 수 있다.</t>
  </si>
  <si>
    <t xml:space="preserve">1. 포트폴리오를 제작할 수 있다. </t>
  </si>
  <si>
    <t>1. CSS3은 CSS에 대한 최신 표준, CSS3의 새로운 기능을 배웁니다.</t>
  </si>
  <si>
    <t>1. JAVA의 특징과 활용법에 대해 알아본다.
2. 다양한 예제를 통해 JAVA 프로그래밍 작업을 해 본다.</t>
  </si>
  <si>
    <t>1. AWT와 Swing 패키지의 대한 개요와 차이점을 학습한다._x000D_
2. AWT의 주요 컴포넌트에 대해 학습한다._x000D_
3. 레이아웃 매니저 및 이벤트 처리에 대해 학습한다.</t>
  </si>
  <si>
    <t>1. AWT를 이용한 GUI 프로그래밍 기법을 학습한다._x000D_
2. AWT의 그래픽에 대해 학습한다._x000D_
3. 애플릿을 활용한 프로그래밍 기법을 학습한다.</t>
  </si>
  <si>
    <t>1. 스윙 컴포넌트의 상속 구조 및 메소드에 대해 학습한다._x000D_
2. 스윙 컴포넌트를 활용한 프로그래밍 기법을 학습한다._x000D_
3. 스레드를 활용한 GUI 프로그래밍 기법을 학습한다.</t>
  </si>
  <si>
    <t>1. 자바의 바이트 스트림과 문자 스트림을 이해한다._x000D_
2. 파일 클래스를 이해하고, 파일입출력 프로그램을 작성할 수 있다.</t>
  </si>
  <si>
    <t>1. TCP/IP, UDP 프로토콜의 개념을 이해한다._x000D_
2. 소켓 프로그래밍을 이해한다._x000D_
3. 채팅 프로그램을 구현할 수 있다.</t>
  </si>
  <si>
    <t>1. XML의 기초 개념과 XML문서 작성 방법을 학습한다._x000D_
2. Schema를 이용한 마크업 언어 개발 방법을 학습한다._x000D_
3. 자바를 활용한 문서 처리 프로그래밍 기법등을 학습한다.</t>
  </si>
  <si>
    <t>1. XML 문서 처리를 위한 DOM 개념과 구조에 대해 학습한다._x000D_
2. SAX파서를 사용하는 방법에 대해 학습한다._x000D_
3. XML 문서 변환 및 동적 유효성 검사 프로그래밍 방법에 대해 학습한다.</t>
  </si>
  <si>
    <t>1. RMI에 대한 기본 개념을 익힌다.
2. RMI DB연동 프로그래밍 방법을 학습한다.
3. EJB 개발과정을 학습한다.</t>
  </si>
  <si>
    <t>1. Junit 사용법을 익힌다.
2. BootStrap을 이용한 화면 구성법을 학습한다.
3. 실전 게시판 프로젝트의 단계적 개발 테크닉을 배운다.
4. 스프링의 REST 처리 방법을 배운다.
5. REST방식과 Ajax 처리 테크닉을 배운다.</t>
  </si>
  <si>
    <t>1. EJB SessionBean 작성방법을 학습한다.
2. EJB EntityBean 작성방법을 학습한다.</t>
  </si>
  <si>
    <t>1. 스프링 개발 환경 구축방법에 대해 학습한다.
2. IoC &amp; DI 개념에 대해 학습한다.
3. AOP 개념 및 구현 방법에 대해 학습한다.</t>
  </si>
  <si>
    <t>1. 스프링 MVC에 대해 학습한다.
2. 폼 유효성 검사에 대해 학습한다.
3. 스프링 태그라이브러리에 대해 학습한다.</t>
  </si>
  <si>
    <t>1. 스프링 MVC를 이용한 기본 게시판 제작방법에 대해 학습한다.
2. 스프링 트랜잭션 처리에 대해 학습한다.
3. 엑셀 파일을 생성하고 다운로드 구현 방법에 대해 학습한다.</t>
  </si>
  <si>
    <t>1. 하이버네이트 Validator 사용방법을 학습한다.
2. MyBatis를 이용한 회원가입 처리 방법을 익힌다. 
3. 스프링 시큐리티에 대해 학습한다.</t>
  </si>
  <si>
    <t>1. MCU 프로그래밍에 주로 사용되는 C언어 문법을 이해한다.
2. 8·bit AVR의 디지털 입 출력을 처리하는 코드를 작성하고 디버깅할 수 있다.
3. Analog·to·digital 변환기의 동작을 이해하고 활용할 수 있다.</t>
  </si>
  <si>
    <t>1. UML의 기본 이론에 대해 학습한다._x000D_
2. UML 설계 도구의 기본 사용법에 대해서 학습한다._x000D_
3. 소프트웨어 설계를 위한 UML 기법에 대해 학습한다.</t>
  </si>
  <si>
    <t>1. 파이썬 언어의 특징에 대해 학습한다._x000D_
2. 파이썬의 기본 문법에 대해 학습한다._x000D_
3. 파이썬 파일 입출력에 대해 학습한다.</t>
  </si>
  <si>
    <t>1. 객체지향 프로그래밍에 대해 학습한다._x000D_
2. 파이썬의 기본 문법에 대해 학습한다._x000D_
3. 절차지향 프로그래밍에 대해 학습한다.</t>
  </si>
  <si>
    <t>1. 파이썬의 자료구조 라이브러리에 대해 학습한다._x000D_
2. 파이썬의 자료구조를 응용하는 법을 익힌다._x000D_
3. 파이썬의 알고리즘에 대해 학습한다.</t>
  </si>
  <si>
    <t>1. 스트럿츠 프레임웍1.3.x 개발환경 구축을 한다.
2. 스트럿츠 프레임웍2.3.x 개발환경 구축을 한다.
3. 스트럿츠 프레임웍1.3.x 활용 능력을 갖출 수 있도록 한다.
4. 스트럿츠 프레임웍2.3.x 활용 능력을 갖출 수 있도록 한다.</t>
  </si>
  <si>
    <t>1. JDBC프로그래밍을 위한 기본 개념을 이해한다._x000D_
2. JDBC API에 대해 이해한다._x000D_
3. 오라클 데이터베이스와 연동하는 JDBC 프로그래밍을 익힌다.</t>
  </si>
  <si>
    <t>1. PHP 개념을 이해할 수 있다._x000D_ 
2. PHP 개발환경을 구축할 수 있다._x000D_
3. PHP 문법을 이해할 수 있다.
4. PHP 내장함수에 대하 이해할 수 있다._x000D_
5. PHP와 정규표현식을 이해할 수 있다.</t>
  </si>
  <si>
    <t>1. 폼문서 작성하기_x000D_
2. 폼데이터 유효성 검사하기_x000D_
3. GD 라이브러리 활용법_x000D_
4. 쿠티와 세션의 이해_x000D_
5. 클래스와 객체 이해</t>
  </si>
  <si>
    <t>1. SQL을 이해할 수 있다._x000D_
2. 데이터베이스를 이해할 수 있다._x000D_
3. PDO 클래스를 이해할 수 있다._x000D_
4. PHP와 DB를 연동할 수 있다.</t>
  </si>
  <si>
    <t>1. 인증 및 HTTP 프로토콜의 Basic 인증 처리를 이해할 수 있다.
2. Smarty 템플릿 엔진 사용법을 익힌다.
3. HTML_QuickForm 사용법을 익힌다.
4. 세션 인증 처리 방법을 익힌다.</t>
  </si>
  <si>
    <t>1. 암호화 처리를 할 수 있다.
2. MVC패턴을 이용한 회원 등록 및 수정, 삭제 처리를 할 수 있다.
3. 회원 관리를 위한 관리자 기능을 구현할 수 있다.</t>
  </si>
  <si>
    <t>1. 반응형 웹기술을 이해할 수 있다._x000D_
2. 반응형 테이블을 만들 수 있다._x000D_
3. 게시판 목록, 쓰기, 수정, 삭제를 처리할 수 있다.
4. 게시판 페이징, 검색, 댓글을 처리할 수 있다.</t>
  </si>
  <si>
    <t>1. 쇼핑몰 DB를 설계할 수 있다._x000D_
2. 장바구니를 만들 수 있다._x000D_
3. 주문 및 결제 처리 로직을 이해할 수 있다._x000D_
4. 관리자 인터페이스를 만들 수 있다.(카테고리 관리, 상품관리)</t>
  </si>
  <si>
    <t>1. MFC  프로그램의 개념를 이해합니다._x000D_
2. 윈도우 API의 흐름을 이해합니다.</t>
  </si>
  <si>
    <t>1. 프로그래밍을 기초적인 지식을 습득하고 Visual Studio 를 이용한 Visual Basic Programming을 제작할 수 있다.</t>
  </si>
  <si>
    <t>1. 스크래치 프로그램작성을 통하여 창의성과 사고력 향상을 가져올 수 있다.</t>
  </si>
  <si>
    <t xml:space="preserve">1.콜렉션, 바인드 변수 사용
2.조건문(if문, case문)
3.반복문(basic loop문, while문, for loop문, continue문)
4.커서의 의미와 사용 예 
5.예외처리의 개념, 종류, 사용법
6.서브프로그램의 이해, 프로시저
7.서브프로그램의 함수 사용
8.패키지의 이해 및 실행
9.트리거 이해, dml 트리거 사용
10.테이블스페이스 이해
11.테이블스페이스 관리
12.사용자관리(생성, 변경, 삭제) 및 사용자 정보 알아보기
13.비밀번호관리
14.시스템권한의 이해 
15.오브젝트 권한에 대한 이해
16.롤의 이해
17.인덱스의 이해
18.인덱스의 종류 및 인덱스 사용시 유의사항
19.인덱스의 활용예
20.오라클 고급함수(순위함수, first, last)
</t>
  </si>
  <si>
    <t xml:space="preserve">1.데이터베이스의 개요
2.SQL Server 2014 소개 및 설치
3.데이터베이스 기본 용어 및 SQL 소개
4.SQL Sever Managerment Studio를 이용한 데이터베이스 구축해보기
5.Transact-SQL를 이용한 데이터베이스 구축해보기
6.데이터베이스 다루기
7.SQL Server에서 제공하는 Data Type
8.테이블 다루기 , identity속성 이용하기
9.식별자 규칙, ssms를 이용한 외래키 지정, 샘플 데이터베이스 구축
10.Select 문, distinct, isnull(), 별칭, 산술연산자
11.where 절, 비교연산자, 논리 연산자, between and, in, not in
12.like 연산자, 와일드 문자, null 비교, order by절, top 연산자
13.집계함수: sum(), avg(), max(), min(), count() 함수
14.group by 절, having 절
15.rollup, cube, case, pivot, unpivot 활용
16.순위함수: rank(), dense_rank(), row_number(), ntile(), partition_by절
17.함수의 유형 소개, 논리함수, 수치 연산함수
18.문자열 함수
19.날짜 함수, 메타데이터 함수
20.데이터 형변환 하기
21.조인의 개념, 내부조인, 셀프조인
22.ansi 조인, 외부 조인
23.union(all), intersect, except, cross join
24.단일행 서브쿼리
25.연산자 ANY, SOME, ALL, IN, EXISTS를 이용한 다중행 서브쿼리
26.DML : insert문, select문을 이용한 테이블 복사
27.DML : update문, delete문 사용
28.제약조건 : not null, unique
29.제약조건명 설정 및 기본키, 외래키의 이해
30.check, default 제약 조건 및 제약조건 지정방법, 복합키를 이용한 기본키 지정
</t>
  </si>
  <si>
    <t xml:space="preserve">1.스키마 기본 개념
2.테이블 구조 복사하기, 시퀀스 활용
3.변수, if문
4.case문, while문,  보조제어문
5.예외처리, waitfor
6.execute, 스파스열, 사용자 임시테이블
7.뷰의 개념, 뷰의 내부구조, 뷰의 필요성
8.뷰의 수정, 삭제, encryption, check option
9.인덱스 기본
10.인덱스의 유형과 특징
11.데이터 변경시 인덱스 내부 동작 시뮬레이션
12.클러스터드 인덱스의 구조, 넌클러스터드 인덱스의 구조
13.데이터 입력시 클러스터드 인덱스와 넌클러스터드 인덱스의 내부 동작
14.혼합형(클러스터드, 넌클러스터드) 인덱스 구조 이해하기
15.인덱스 관련 기본 용어 및 인덱스 수동 생성 형식
16.인덱스 관리
17.트랜잭션의 기본 개념 이해하기
18.트랜잭션 처리 과정 이해
19.트랜잭션 로그파일의 기능 및 Locking
20.트랜잭션의 종류및 특성
21.논리적 오류시 트랜잭션 처리방법
22.명시적 트랜잭션 사용예
23.암시적 트랜잭션 사용예
24.저장 프로시저 이해
25.프로시저를 이용한 SQL 프로그래밍
26.프로시저의 오류처리, 예외처리, 암호화
27.임시 프로시저, 사용자 정의 테이블 형식을 이용한 프로시저
28.함수의 이해, 사용자 정의 함수 사용하기
29.인라인테이블 함수, multiStatement 테이블 함수 사용하기
30.사용자 정의 스칼라 함수, schemabinding 옵션 설정하기
</t>
  </si>
  <si>
    <t xml:space="preserve">1.커서의 개념 및 사용 방법
2.AdventureWorks2014 Sample Database 설치 및 커서 설정 옵션 알아보기
3.커서의 성능 테스트해보기
4.ssms를 이용한 커서 옵션 설정 및 static/keyset/dynamic 이해 하기
5.커서의 자동 형변환 및 type_warning, 커서 이동
6.트리거 기본 개념 이해하기
7.트리거를 이용한 복구 테이블 만들기
8.instead of 트리거 사용예
9.DDL 트리거 및 트리거 정보확인
10.중첩트리거의 이해
11.간접 재귀, 직접 재귀 트리거 이해
12.window인증, 혼합모드 인증, 로그인 추가
13.로그인과 사용자
14.역할(Role)의 정의 및 유형
15.권한(Permission) 유형, 사용자 정의 서버 역할 만들기
16.로그인에 서버역할 및 사용자 매핑 하기
17.T-SQL을 이용한 로그인 및 사용자 생성하기
18.데이터베이스의 개체에 대한 별도의 사용권한 설정하기
19.사용자 정의 데이터베이스 역할 생성 및  활용 방법
20.스키마의 사용배경 및 기본스키마의 이해
21.스키마 관리
22.감사(audit)
23.백업과 복원의 개요
24.복구정책 및 백업 종류
25.백업 기능 옵션
26.데이터베이스 복구 모델과 복원기능
27.파일 그룹의 이해
28.백업장치 설정 및 전체백업, 차등백업, 로그백업, 비상로그 백업하기
29.대용량 데이터베이스에서의 파일그룹 백업
30.파일그룹 복원, 데이터베이스 스냅숏 개념 이해
</t>
  </si>
  <si>
    <t>1. 개발환경 구축
2. AVD 생성 및 프로젝트 만들기
3. 프로젝트 구성 이해하기
4. 뷰와 뷰그룹
5. 리니어 레이아웃
6. 안드로이드에서 사용하는 단위, 여유공간 속성
7. 상대 레이아웃
8. 자바코드를 이용한 화면 구성
9. 어댑터뷰
10. 이벤트와 리스너 개요</t>
  </si>
  <si>
    <t>1. 뷰플리퍼 구현 1
2. 뷰플리퍼 구현 2
3. 뷰플리퍼 구현 3
4. 뷰플리퍼 구현 4
5. 뷰페이저 구현 1
6. 뷰페이저 구현 2
7. 노티피케이션 구현 1
8. 노티피케이션 구현 2
9. 알람매니저를 이용한 알람 구현 방법 1
10. 알람매니저를 이용한 알람 구현 방법 2
11. 스레드 활용하기 1
12. 스레드 활용하기 2
13. 스레드 활용하기 3
14. 스레드 활용하기 4
15. 스레드 활용하기 5
16. 스레드 활용하기 6
17. 스레드 활용하기 7
18. 스레드 활용하기 8
19. 스레드 활용하기 9
20. 스레드 활용하기 10</t>
  </si>
  <si>
    <t>1. 스레드 활용하기 11
2. 스레드 활용하기 12
3. 스레드 활용하기 13
4. AsyncTask 활용하기 1
5. AsyncTask 활용하기 2
6. AsyncTask 활용하기 3
7. AsyncTask 활용하기 4
8. 데이터 관리 : Files 디렉토리를 이용한 관리 1
9. 데이터 관리 : Files 디렉토리를 이용한 관리 2
10. 데이터 관리 : Resources를 이용한 관리
11. 데이터 관리 : 프리퍼런스 1
12. 데이터 관리 : 프리퍼런스 2
13. 데이터 관리 : 프리퍼런스 3
14. 데이터 관리 : Token 파싱하기
15. 데이터 관리 : xml파싱하기
16. 데이터 관리 : xml파싱하여 리스트뷰로 확인하기
17. 데이터 관리 : json파싱하기</t>
  </si>
  <si>
    <t>1. 데이터베이스 활용하기 : SQLiteDatabase 이용하기 1
2. 데이터베이스 활용하기 : SQLiteDatabase 이용하기 2
3. 데이터베이스 활용하기 : SQLiteDatabase 이용하기 3
4. 데이터베이스 활용하기 : SQLiteDatabase 이용하기 4
5. 데이터베이스 활용하기 : SQLiteDatabase 이용하기 5
6. 데이터베이스 활용하기 : 헬퍼클래스 이용하기 1
7. 데이터베이스 활용하기 : 헬퍼클래스 이용하기 2
8. 데이터베이스 활용하기 : 헬퍼클래스 이용하기 3
9. 데이터베이스 활용하기 : 헬퍼클래스 이용하기 4
10. 데이터베이스 활용하기 : 커서어댑터 이용하기 1
11. 데이터베이스 활용하기 : 커서어댑터 이용하기 2
12. 이미지 입체효과 주기: 이미지 ScaleType
13. 이미지 입체효과 주기: graphics.Camera객체 사용법 1
14. 이미지 입체효과 주기: graphics.Camera객체 사용법 2
15. 이미지 입체효과 주기: graphics.Camera객체 사용법 3
16. 이미지 입체효과 주기: graphics.Camera객체 사용법 4
17. 이미지 입체효과 주기: graphics.Camera객체 사용법 5
18. 데이터베이스를 이용한 간단 어플제작해보기 1
19. 데이터베이스를 이용한 간단 어플제작해보기 2
20. 데이터베이스를 이용한 간단 어플제작해보기 3</t>
  </si>
  <si>
    <t>1. 데이터베이스를 이용한 간단 어플제작해보기 4
2. 데이터베이스를 이용한 간단 어플제작해보기 5
3. 데이터베이스를 이용한 간단 어플제작해보기 6
4. 안드로이드 네트워크 통신 1
5. 안드로이드 네트워크 통신 2(안드로이드 스튜디오에서 실제 단말기 연결과정설명)
6. 안드로이드 네트워크 통신 3
7. 안드로이드 네트워크 통신 4
8. 안드로이드 네트워크 통신 5
9. 안드로이드 네트워크 통신 6(HTTP GET방식으로 통신하기)
10. 안드로이드 네트워크 통신 7(HTTP GET방식으로 통신하기)
11. 안드로이드 네트워크 통신 8(HTTP GET방식으로 통신하기)
12. 안드로이드 네트워크 통신 9(HTTP GET방식으로 통신하기)
13. 안드로이드 네트워크 통신 10(HTTP POST방식으로 통신하기)
14. 안드로이드 네트워크 통신 11(HTTP POST방식으로 통신하기)
15. 안드로이드 네트워크 통신 12(HTTP POST방식으로 통신하기)
16. 안드로이드 네트워크 통신 13(HTTP POST방식으로 통신하기)
17. 안드로이드 네트워크 통신 14(HTTP POST방식으로 통신하기)</t>
  </si>
  <si>
    <t>1. 안드로이드 개발 도구 설치 
2. 안드로이드 특징
3. 안드로이드 구조
4. MainActivity 구성
5. 프로그램 만들기
6. 화면 만들기
7. 뷰
8. 레이아웃
9. 계산기 만들기</t>
  </si>
  <si>
    <t>1. 개발툴은 뭐고 언어는 뭐야?
2. 컴퓨터와 대화하기
3. 변하는 수 변수
4. 원시데이터 타입(정수)
5. 원시데이터 타입(실수)
6. 원시데이터 타입(BOOL)
7. 수학말고 산수해보기
8. 조건문
9. NS에 대하여
10. H&amp;M 파일이란?
11. 함수 1단계
12. 함수 2단계
13. 함수 3단계
14. 기능집합소 객체
15. 문자와 숫자 사용해보기
16. iOS의 Life cycle
17. 화면에 보이는 기초단위 View
18. 화면에 스티커 붙여보기
19. 알이 먼저 닭이 먼저?
20. 화면에 글자 붙여보기
21. 그림파일 화면에 찍어보기
22. 사용자가 누를 수 있게 만들자
23. 이벤트란?
24. 지역에 따라 달라지는 기능
25. 사용자가 글을 입력하게 하자
26. 배운걸 이용해서 종합해보기</t>
  </si>
  <si>
    <t>1. 웹 퍼블리셔 포트폴리오 어떻게 만들어야 하나
2. 퍼블리셔는 무슨 일을 하는가
3. 스타일의 기초 Reset CSS
4. CSS3을 활용한 font 스타일
5. CSS3을 활용한 애니메이션1_1
6. CSS3을 활용한 애니메이션1_2
7. CSS3을 활용한 애니메이션2
8. CSS3을 활용한 드롭다운 메뉴
9. CSS3을 활용한 드롭다운 메뉴
10. CSS3을 활용한 라바 메뉴
11. CSS3을 활용한 반응형 메뉴
12. 반응형 웹 코딩의 기초
13. 반응형 레이아웃 패턴
14. 반응형 메뉴의 기본
15. 반응형 포트폴리오의 기본_1
16. 반응형 포트폴리오의 기본_2
17. SNS 영역 코딩 제작의 기본
18. placeholder 영역 코딩 제작의 기본
19. table 영역 코딩 제작의 기본
20. 포트폴리오 제작을 위한 기본 아코디언 메뉴</t>
  </si>
  <si>
    <t>1. jQuery를 활용한 이벤트
2. jQuery를 활용한 이벤트
3. jQuery를 활용한 요소의 선택
4. jQuery를 활용한 이벤트
5. jQuery를 활용한 DOM의 변경
6. 활용 빈도가 높은 addClass() 명령어
7. jQuery를 활용한 애니메이션 효과
8. 활용 빈도가 높은 animate() 명령어1
9. 활용 빈도가 높은 animate() 명령어2_1
10. 활용 빈도가 높은 animate() 명령어2_2
11. 활용 빈도가 높은 each() 이벤트
12. 활용 빈도가 높은 animate ease 효과
13. 배운 내용을 확인하는 간단한 GNB 제작_1
14. 배운 내용을 확인하는 간단한 GNB 제작_2
15. 다시 확인해 보는 Media Queries
16. jQuery와 Medai Queries를 활용한 Responsive Hamburger Toggle Menu_1
17. jQuery와 Medai Queries를 활용한 Responsive Hamburger Toggle Menu_2
18. jQuery와 Medai Queries를 활용한 Tool Tip</t>
  </si>
  <si>
    <t xml:space="preserve">1. CSS3을 활용한 동적인 스타일를 배우기 전에
2. CSS3에서 추가된 속성들1_1
3. CSS3에서 추가된 속성들1_2
4. CSS3에서 추가된 속성들2_1
5. CSS3에서 추가된 속성들2_2
6. CSS3에서 추가된 속성들3
7. CSS3에서 추가된 속성들4_1
8. CSS3에서 추가된 속성들4_2
9. CSS3에서 추가된 속성들5_1
10. CSS3에서 추가된 속성들5_2
11. CSS3에서 추가된 속성들6
12. CSS3을 활용한 기초 예제1_1
13. CSS3을 활용한 기초 예제1_2
14. CSS3을 활용한 기초 예제2_1
15. CSS3을 활용한 기초 예제2_2
16. CSS3을 활용한 기초 예제3_1
17. CSS3을 활용한 기초 예제3_2
18. CSS3을 활용한 기초 예제4_1
19. CSS3을 활용한 기초 예제4_2
20. CSS3을 활용한 기초 예제5
</t>
  </si>
  <si>
    <t xml:space="preserve">1. Mouse Over Effect Menu 제작의 기본_1 
2. Mouse Over Effect Menu 제작의 기본_2 
3. Mouse Over Effect Menu1_1 
4. Mouse Over Effect Menu1_2 
5. Mouse Over Effect Menu2_1 
6. Mouse Over Effect Menu2_2 
7. Animation Banner 
8. Stylish Search Form1 
9. Stylish Search Form2 
10. Search Form Inspired by Apple.com 
11. Slick Login Form 
12. Pure CSS Horizontal Tabs1 
13. Pure CSS Horizontal Tabs2 
14. Responsive CSS Tabs 
15. Accordion Menu 
16. Pure CSS 2depth Menu 
17. Pure CSS Elasitc Menu 
18. Pure CSS Lava Menu </t>
  </si>
  <si>
    <t>1. Animation Banner
2. Pure CSS Horizontal Tabs
3. Pure CSS Horizontal Tabs_1
4. Pure CSS Horizontal Tabs_2
5. Pure CSS Lava Menu
6. Pure CSS 2Depth Menu
7. Pure CSS 2Depth Menu
8. Pure CSS Responsive Menu
9. Pure CSS Minimalistic Menu
10. Pure CSS Horizontal Accordion
11. Form Validator with HTML5 Attributes
12. Pure CSS Responsive Slider
13. Pure CSS Image Enlarger
14. Pure CSS Image Slider_1
15. Pure CSS Image Slider_2
16. Dynamic Pages only CSS3</t>
  </si>
  <si>
    <t xml:space="preserve">1. 자바개발환경 구축하기
2. 자바 개발 도구 설치 및  콘솔 기반 프로그램 작성하기
3. Editplus 환경설정 및 Eclipse 설치
4. 자바 개요
5. 변수(Variable)란?
6. 변수(Variable)의 이해
7. 자료형의 이해 1
8. 자료형의 이해 2
9. 형변환(Casting)
10. 연산자(산술 연산자, 비트연산자)
11. 연산자(쉬프트 연산자)
12. 연산자(비교연산자, 삼항연산자, 대입연산자)
13. 연산자(단항연산자)
14. 조건문( if문)
15. 조건문(switch문)
16. 반복문(for문)
17. 반복문(while문, do while문)
18. 반복문(이중for문)
19. continue문, break문
20. 배열(Array)의 이해
21. 2차원 배열(Array)
22. 가변 배열(Array)
23. main 메소드를 이용한 입출력 
24. System.in/Scanner 클래스를 이용한 키 입출력
25. 클래스와 객체 및 인스턴스의 이해
26. 클래스 멤버 요소들
27. 클래스변수와 인스턴스 변수 및 JVM메모리 구조
28. 클래스변수와 인스턴스 변수의 참조와 호출
29. 클래스메소드와 인스턴스 메소드의 이해
30. return, 매개변수
</t>
  </si>
  <si>
    <t xml:space="preserve">1. 메소드 오버로딩
2. 생성자 오버로딩, this, this()
3. 캡슐화(encapsulation)
4. 상속(inheritance)
5. 오버라이딩(Overriding), super, super()
6. API 문서 보기
7. 패키지(package), import
8. 접근 제어자(Access modifier)
9. 추상 클래스
10. final , abstract
11. 인터페이스 1
12. 인터페이스 2
13. 다형성1
14. 다형성2(참조변수의 형변환)
15. 다형성3(instanceof연산자)
16. 다형성4(매개변수와 배열을 이용한 다형성 구현)
17. 예외처리란?
18. 예외처리(finally, 다중 캐치)
19. 예외처리(throw, thorws)
20. 예외 만들기
21. Object 클래스, toString()메소드
22. Equals(), hashCode()
23. Wrapper 클래스 사용
24. enum 클래스 1
25. enum 클래스 2
26. Generic 개념
27. 복수의 Generic
28. Generic의 생략과 제한
29. collections framework란, ArrayList
30. collections framework( Iterator, set과list 비교 )
31. HashSet사용법과 Map 사용법
32. Entry 객체의 getKey(), getValue(),  entrySet()
</t>
  </si>
  <si>
    <t xml:space="preserve">1. AWT, Swing 이란? , AWT class 계층도
2. Frame 컴포넌트의 사용
3. 컴포넌트: button, TextField
4. 컴포넌트: TextArea, CheckBox, Label, List
5. 컴포넌트: choice, Panel
6. BorderLayout
7. FlowLayout, GridLayout
8. CardLayout
9. 이벤트 처리(Event Handle)
10. ActionEvent 1
11. ActionEvent 2
12. TextCompnent Event 처리
13. Adjustment Event 처리(스크롤바 컴포넌트)
14. 내부클래스 - Member 클래스
15. 내부클래스 - Local 클래스
16. 내부클래스 - Anonymous 클래스
17. Anonymous 클래스 활용
18. 메뉴 만들기 1
19. 메뉴 만들기 2
20. 팝업메뉴
21. ItemEvent 
22. WindowEvent , Adapter 클래스
23. Graphics 클래스
24. repaint() 메소드 활용
25. Canvas 클래스
26. 그림판 만들기 I
27. 그림판 만들기 II
28. random(), Random클래스
29. 새창 만들기 
30. 새창 이벤트 처리하기
</t>
  </si>
  <si>
    <t xml:space="preserve">1. AWT 활용 실습 1
2. AWT 활용 실습 2
3. AWT 활용 실습 3
4. AWT 활용 실습 4
5. AWT 활용 실습 5
6. AWT 활용 실습 6
7. AWT 활용 실습 7
8. AWT 활용 실습 8
9. AWT 활용 실습 9
10. AWT 활용 실습 10
11. AWT 활용 실습 11
12. AWT 활용 실습 12
13. Applet의 이해
14. Applet의 생명주기
15. Applet 을 이용한 라인그리기
16. Applet 을 이용한 도형그리기
17. Applet 파라미터
18. Applet 이미지 출력
19. 이미지 스케일링(확대, 축소)
20. 이미지 대칭처리, 회전
21. 이미지 클리핑
</t>
  </si>
  <si>
    <t xml:space="preserve">1. Swing 시작하기
2. JFrame의 구조
3. KeyEvent 처리
4. swing 컴포넌트의 공통 메소드
5. JLabel 컴포넌트, 이미지 아이콘 삽입
6. JButton 컴포넌트, Border, Alignment
7. JCheckBox 컴포넌트, ItemListener
8. JRadio 컴포넌트
9. JList, JComboBox 컴포넌트
10. JComboBox 이벤트 처리, JSlider 컴포넌트
11. Change Event 처리
12. 갤러리 만들기
13. 가위바위보 게임
14. 스레드(Thread) 이해
15. 스레드(Thread) 구현하기
16. Thread를 이용한 스윙 프로그램 만들어보기
17. 싱글 스레드와 멀티 스레드 이해
18. 스레드의 우선순위
19. 데몬스레드
20. 스레드의 강제종료
21. 플래그를 이용한 스레드 종료
22. 스레드를 활용한 간단한 게임 만들어 보기 1
23. 스레드를 활용한 간단한 게임 만들어 보기 2
24. JDialog 컴포넌트
25. JOptionPane 컴포넌트
26. JFileChooser 컴포넌트
27. JColorChooser 컴포넌트
28. JTabbedPane 컴포넌트
29. JProgressBar 컴포넌트
30. JToolBar 컴포넌트
</t>
  </si>
  <si>
    <t xml:space="preserve">1. 자바 입출력 기본개념
2. InputStream(System.in) 테스트
3. 배열을 이용한 InputStreram() 테스트 1
4. 배열을 이용한 InputStreram() 테스트 2
5. FileInputStream 사용하여 파일 읽기
6. FileOutputStream 사용하여 파일 쓰기
7. 파일 입출력 스트림을 이용한 파일내용 복사
8. ByteArrayInputSream &amp; ByteArrayOuputStream 사용예
9. PipedInputStream, PipedOutputStream 사용
10. BufferedInputStream, BufferedOutputStream 사용
11. DataInputStream, DataOutputStream 기본 개념
12. DataInputStream, DataOutputStream 사용 예
13. File 클래스 기본 개념 및 주요 메서드
14. list()메소드와 listFiles() 메소들 사용하기
15. File 클래스 정리
16. FileReader,  OutputStreamWriter 클래스
17. InputStreamReader, FileWriter 클래스
18. FileReader, FileWriter를 이용한 파일 복사
19. 표준 입출력 스트림
20. 표준 입출력 대상 바꾸기
21. 직렬화 
22. 직렬화 사용예
23. randomAccessFile 클래스
24. StringReader, StringWriter, FilterWriter 클래스
25. 채팅 내용 파일에 저장하기
</t>
  </si>
  <si>
    <t xml:space="preserve">1. 네트웍에 대한 기본 개념
2. TCP/IP 4계층, 소켓 이해
3. IP주소 다루기
4. URL 소개
5. URL 클래스 사용 예
6. openConnection(), openStream() 활용예
7. URLConnection 객체를 이용하여 웹서버에 데이터 전송하기
8. 소켓 통신의 구조, 소켓클래스의 주요 메서드
9. TCP 통신에서의 서버와 클라이언트 접속 예
10. 서버에서 데이터 전송하기
11. EchoServer 구현해보기
12. 서버-클라이언트 채팅 프로그램 구현
13. 스레드의 상태와 생명주기
14. 스레드의 동기화(Synchronized 사용)
15. wait(), notify()를 이용한 동기화 1
16. wait(), notify()를 이용한 동기화 2
17. 멀티채팅 프로그램 구현하기 1
18. 멀티채팅 프로그램 구현하기 2
19. 멀티채팅 프로그램 구현하기 3
20. 멀티채팅 프로그램 구현하기 4
21. UDP 통신 방식의 이해
22. UDP 통신 방식을 활용예
</t>
  </si>
  <si>
    <t xml:space="preserve">1. XML 소개
2. XML 문서 용도
3. 이클립스에 Oxygen 플러그인 설치하기
4. XML 문법 기초 1 : 선언부 속성과 인코딩
5. XML 문법 기초 2 : 엘리먼트 작성 규칙과 CDATA 섹션 사용법
6. DTD의 이해 및 마크업 언어 개발의 의미
7. 엘리먼트 콘텐트 유형
8. 연산자 기호
9. 속성선언
10. 속성유형의 종류, enumeration 속성 유형 사용법 
11. ID, IDREF/IDREFS, NMTOKEN/NMTOKENS 속성 유형 사용법
12. 엔티티 개념 및  용도 , 종류
13. 엔티티 사용방법
14. NOTATION, CONDITIONAL SECTION
15. 네임스페이스 이해, 선언 및 사용법
16. 네임스페이스의 사용범위, 속성에 적용하기, 디폴트 네임스페이스 
17. XML 스키마 도입배경, 스키마문서의 물리적인 구성 및 형식 
18. 스키마 문서에서 element 선언하기
19. simpleContent, extension 엘리먼트의 사용, 글로벌 및 로컬 엘리먼트의 이해 
20. 엘리먼트의 다형성, 속성 선언 문법
21. 스키마 언어에서 제공하는 기본 Data Type
22. 빌트인 심플타입 사용방법
23. 사용자 정의 심플 타입의 용도 및 restriction 엘리먼트와 패싯 엘리먼트의 이해
24. enumeration 패싯 엘리먼트 사용, pattern 패싯 엘리먼트 정규식 
25. 주민번호 데이터 타입 만들기, list, union 엘리먼트 사용하기
</t>
  </si>
  <si>
    <t xml:space="preserve">1. 콤플렉스 타입 용도, sequence, choice엘리먼트의 사용 
2. 콤플렉스 타입의 확장 및 제한의 개념
3. simpleContent, complexContent를 갖는 콤플렉스 타입의 확장과 제한
4. 콤플렉스 타입의 다형성
5. Group 엘리먼트의 사용
6. 관계형 데이터베이스의 유일성 제약조건기능 구현하기 위한 속성과 엘리먼트
7. key엘리먼트를 이용한 유일성제약조건 구현
8. 관계형 데이터베이스의 참조키 구현해보기, Unique 엘리먼트 사용
9. 네임스페이스가 있는 스키마 문서 작성하기
10. any 엘리먼트의 사용법
11. 스키마언어에서 notation 선언 및 사용법
12. 스키마 문서의 결합
13. xpath의 개념,  xpath의 데이터 모델 
14. location path, location Step, Node Test
15. xpath를 이용하여 xml 문서에서 원하는 노드 및 노드셋을 찾기 
16. 단축형 Location step 사용하기
17. XPATH 함수
18. XSL 소개
19. XSL 작성 문법
20. 템플릿 룰의 개념 및 작성 방법
21. 템플릿 룰의 적용방법
22. xml 문서 원본 내용 가져오기
23. xml 엘리먼트 정렬시키기, 제어 엘리먼트(if, choose, for-each) 사용하기
24. 변수의 사용
25. 파라미터 사용 및 XSL 문서의 결합방법
</t>
  </si>
  <si>
    <t xml:space="preserve">1. XML 파서 및 DOM의 개념과 DOM 파서와 관련된 핵심 클래스
2. DOM 파서 생성 및 파서에 기능 추가 방법
3. XML 문서 파싱 및 루트엘리먼트 객체 얻어오기
4. getFirstChild() 메소드 활용하기
5. getLastChilde(), getPreviousSibling(), getNextSibling() 메소드 활용하기
6. 엘리먼트의 속성값 접근 및 태그명이 동일한 엘리먼트 리스트 얻어오기
7. DOM 객체 수정 및 객체 추가하기
8. DOM 객체 제거하기, DOM 객체를 파일로 저장
9. SAX의 개념과 SAX파서 생성
10. SAX Core의 주요 인터페이스, ContentHandler 구현 클래스 만들기
11. SAX 파서에 ContentHandler 등록 후 파싱하기
12. DTDHandler 구현 클래스 만들기 I
13. DTDHandler 구현 클래스 만들기 II
14. SAX 파서에 DTDHandler 등록 후 파싱하기
15. EntityResolver 구현클래스 작성 및 이벤트 처리
16. ErrorHandler 인터페이스를 이용한 이벤트 처리
17. DefaultHandler 상속 클래스 만들기
18. DefaultHandler 를 이용한 XML 문서 검색하기
19. XSL 변환기 생성 및  개념
20. Source, Result 인터페이슬 구현 클래스 사용법
21. 변환기의 출력속성을 설정하여 변환 문서내용을 모니터에 출력하기
22. 응용프로그램에서 스키마문서가 지정된 XML문서의 유효성검사하기
23. 응용프로그램에서 동적으로 XML 문서 유효성 검사 하기
24. XPath객체 생성 및  사용방법
25. XPath.evaluate() 메소드를 이용한  XML문서 검색
</t>
  </si>
  <si>
    <t>1. EJB 개요
2. RMI 프로그래밍 Server, Client I
3. RMI 프로그래밍 Server, Client II
4. RMI 프로그래밍 과정 정리
5. RMI DB연동 프로그래밍 : 원격 인터페이스 만들기
6. RMI DB연동 프로그래밍 : 원격 객체 및 서버 프로그램 만들기
7. RMI DB연동 프로그래밍 : 클라이언트 만들기
8. 웹로직 서버 12C 설치 및 이클립스 연동하기
9. EJB 개발 환경 구축 정리 및 서블릿 테스트
10. 웹로직 서버에 DataSource 설정하기
11. 네이밍 서버 등록 및  Lookup 테스트
12. EJB 빈 종류 및 EJB 개발 과정
13. EJB 원격인터페이스 및 SessionBean 만들기
14. 배치 디스크립터 생성
15. 무상태 세션빈 동작 원리
16. Memo 테이블 생성, Memo DTO 만들기
17. Memo 삽입 세션빈 작성
18. 세션 빈 비즈니스 로직 구현
19. Memo deployment
20. Memo Client 폼작성하기</t>
  </si>
  <si>
    <t>1. 강의 개요 및 단위 테스트 개념 이해
2. jUnit 사용하기
3. 스프링에서 jUnit 사용하기 및 스프링 프레임워크 버전 변경
4. MySQL 및  프로젝트 스키마 설정
5. jUnit을 이용한 MySQL 연결 테스트 하기
6. Junit을 이용한 DataSource 설정 테스트하기
7. MyBatis 설정 및 Junit을 이용한 연결 테스트 하기
8. 톰캣 없이 Controller 테스트 하기
9. 데이터베이스 테이블 생성 및 XML Mapper 작성
10. SQLSessionTemplate 설정 및 DAO 동작 테스트
11. log4jdbc-log4j2 라이브러리 활용하기
12. 게시판 데이타베이스 테이블 생성 및 BootStrap 템플릿 다운 받기
13. BootStrap을 이용한 CSS, JavaScript 준비하기
14. BootStrap 템플릿을 적용한 홈페이지 만들기
15. SQL Mapper 작성 및 DAO구현 클래스 작성
16. DAO 동작 단위 테스트 하기
17. 비즈니스 계층 구현
18. 게시글 등록 컨트롤러 구현 및 확인
19. 반응형 웹페이지 뷰 구현 하기 : 게시글 등록
20. 반응형 웹페이지 뷰 구현 하기 : 게시글 등록 결과 표현하기
21. 반응형 웹페이지 뷰 구현 하기 : 데이터 전송 결과 숨기기
22. 반응형 웹페이지 뷰 구현 하기 : 글리스트 구현
23. 반응형 웹페이지 뷰 구현 하기 : 글조회 구현
24. 반응형 웹페이지 뷰 구현 하기 : 제이쿼리를 이용한 수정, 삭제 링크 걸기
25. 반응형 웹페이지 뷰 구현 하기 : 삭제 및 수정 구현하기
26. 반응형 웹페이지 뷰 구현 하기 : 제이쿼리를 이용한 수정처리 및 예외처리
27. @ControllerAdvice를 이용한 Exception 전용 처리 객체 만들기
28. 페이징 처리를 위한 DB 데이터 생성 및 Mybatis 설정
29. Junit을 이용한 페이징 처리 테스트 및 페이지 Criteria 만들기
30. 페이징 처리 View 테스트 하기
31. 페이지 목록 처리 계산하기
32. 페이징 처리 객체 만들기</t>
  </si>
  <si>
    <t>1. 페이징 처리 컨트롤러 구현
2. 페이지 목록 뷰 만들기 I
3. 페이지 목록 뷰 만들기 II
4. UriComponentsBuilder를 이용한 페이징 처리 기법
5. 삭제 페이징 처리
6. 수정 페이징 처리
7. 검색 Criteria 만들기
8. 검색 조건, 검색어 뷰 만들기
9. 제이쿼리를 이용한 Find 버튼 동작 처리하기
10. MyBatis의 표현식 
11. 검색처리를 위한 Junit 테스트 및 DAO 수정
12. 검색처리를 위한 XML Mapper 작성
13. 검색 처리 완료 및 삭제 처리 완성하기
14. 수정 처리 및 글쓰기 처리 완성하기
15. SOAP 웹서비스와 RESTful 웹서비스 기본 개념 잡기 I
16. SOAP 웹서비스와 RESTful 웹서비스 기본 개념 잡기 II
17. 스프링에서 REST 방식 처리하기 I
18. 스프링에서 REST 방식 처리하기 II
19. 스프링에서 REST 방식 처리하기 III
20. Http Status Code 전송 및  REST Client 개발자 도구 설치
21. Ajax 개요 및 댓글 처리를 위한 DB 테이블 생성하기
22. 댓글 처리를 위한 XML Mapper 및 DAO 작성
23. 댓글 처리를 위한 서비스 작성 및 컨트롤러 준비
24. 댓글 쓰기 처리를 위한 REST 방식의 컨트롤러 작성하기
25. 댓글 목록 및 수정 처리를 위한 REST방식의 컨트롤러 작성하기
26. 댓글 삭제 및 페이징 처리를 위한 REST 방식의 컨트롤러 작성하기
27. REST + Ajax를 이용한 댓글 목록 처리 I
28. REST + Ajax를 이용한 댓글 목록 처리 II
29. REST + Ajax를 이용한 댓글 등록 및 수정 삭제를 위한 대화상자 만들기
30. REST + Ajax를 이용한 댓글 수정 및 삭제 처리하기
31. REST + Ajax를 이용한 댓글 페이징 처리하기
32. BootStrap 템플릿을 이용한 댓글 화면 처리 하기</t>
  </si>
  <si>
    <t>1. Memo Client 메모작성 비즈니스 로직 수행하기
2. Memo Client 메모리스트 비즈니스 로직 수행하기
3. Memo Client 메모 내용확인 하기
4. Memo Client 메모 내용 삭제 처리하기
5. Stateful Session Bean과 Stateless Session Bean의 차이점
6. Stateful Session Bean 작성
7. Stateful Session Bean 동작원리
8. 엔티티 빈의 개요
9. 엔티티 빈의 스펙 정리
10. 엔티티 빈 배치 디스크립터 ejb-jar.xml 작성
11. weblogic-cmp-rdbms-jar.xml, weblogic-ejb-jar.xml 작성
12. 엔티티 빈 클래스 만들기 I
13. 엔티티 빈 클래스 만들기 II
14. Employee CMP 원격, 홈 인터페이스, 빈 클래스 작성
15. Employee CMP ejb-jar.xml 작성
16. Employee CMP 배치 디스크립터 생성
17. Employee 등록 비즈니스 로직 수행
18. Employee 리스트 정보 가져오기
19. Employee 검색 로직 만들기
20. Employee 수정 로직 만들기
21. Employee 삭제 로직 처리 및 Entity 빈의 동작원리
22. BMP 원격, 홈 인터페이스, 빈클래스 작성
23. BMP entityBean의 추상메소드 구현
24. BMP entityBean 배치 디스크립터 생성
25. BMP Client 만들기 I
26. BMP Client 만들기 II</t>
  </si>
  <si>
    <t xml:space="preserve">1. 스프링 개요
2. 스프링 개발환경 구축 및 스프링환경에서의 프로젝트 만들기
3. 스프링의 특징 및 DI 기본 개념 잡기
4. 인터페이스를 이용한 의존성 낮추기
5. Bean 설정 파일 개념 및 DI 구현
6. 생성자 설정을 이용한 DI 구현
7. 생성자 설정을 이용한 DI 구현 II
8. 프로퍼티 설정을 이용한 DI 구현
9. DI를 사용의 장점
10. XML을 이용한 의존관계 설정 I
11. XML을 이용한 의존관계 설정 II
12. 자바코드를 이용한 의존관계 설정
13. XML과 자바코드 혼용한 의존관계 설정
14. 빈의 Life Cycle
15. 빈의 범위(Scope)
16. 사용자 초기화 메소드 및 사용자 소멸 메소드 설정하기
17. Environment를 이용한 빈 설정
18. xml에  외부 properties파일 불러오기
19. java 코드에 외부 properties파일 불러오기
20. Profile속성을 이용한 빈설정
21. IoC의 개념 정리
22. AOP 개념 이해
23. XML 스키마 기반의 AOP  I
24. XML 스키마 기반의 AOP II
25. XML 스키마 기반의 AOP III
26. Advice 타입별 AOP
27. @Aspect 어노테이션을 이용한 AOP </t>
  </si>
  <si>
    <t>1. 스프링 MVC 흐름과 구성 컴포넌트
2. 스프링 MVC 프로젝트의 구조
3. 컨트롤러 작성하기 및 한글 처리
4. ModelAndView 객체를 이용한 컨트롤러 작성
5. HttpServletRequest를 이용한 데이터 전송
6. Command 객체 및 @RequestParam를 이용한 데이터 전송
7. @PathVariable 사용법 및  URL 한글 encoding 처리하기
8. @PathVariable 활용 방법
9. 스프링에서 GET 방식과 POST 방식 적용
10. @MethodAttribute 사용 및 새로운 패키지에 새로운 컨트롤러 추가하기
11. @MethodAttribute를 이용하여 뷰에 모델 전달하기
12. @MethodAttribute를 이용하여 커멘드 객체 초기화 하기
13. redirect: 사용하기 
14. 폼유효성 검사 처리과정 이해
15. Validator 를 이용한 유효성 체크
16. ValidationUtils클래스, @Valid, @InitBinder를 이용한 유효성 검사
17. Errors , BindingResult 인터페이스
18. @Component의 이해
19. @Resource, AbstractController 인터페이스
20. @AutoWired, @Qualifier
21. 주요 ViewResolver 구현 클래스 및 다수의 ViewResolver 설정
22. 스프링 &lt;form&gt; 태그 라이브러리 사용하기
23. &lt;select&gt;태그를 위한 스프링 커스텀 태그 사용법
24. checkbox 타입 &lt;input&gt; 태그를 위한 커스텀 태그 사용법
25. radio 타입&lt;input&gt; 태그 및 &lt;textarea&gt; 태그를 위한 커스텀 태그 사용법
26. 커스텀 태그 활용 I
27. 커스텀 태그 활용 II
28. 커스텀 태그 활용 III</t>
  </si>
  <si>
    <t>1. 스프링 웹프로젝트의 구성 및 강좌 안내
2. 게시판 DB 테이블 작성 및 패키지 설정
3. 스프링 게시판 리스트 구현 컨트롤러 작성
4. 게시판 리스트 구현 DAO 작성
5. 게시판 리스트 뷰 작성
6. 게시판 글쓰기 뷰 및 컨트롤러 작성
7. 게시판 글쓰기 DAO 작성
8. 게시판 내용보기 컨트롤러 및 DAO 작성
9. 게시판 내용보기 뷰 작성
10. 게시판 글수정 컨트롤 및 DAO 작성
11. 게시판 삭제 컨트롤 및 DAO 작성
12. 게시판 답글 구현하기 1
13. 게시판 답글 구현하기 2
14. 게시판 답글 구현하기 3
15. 스프링의 데이터베이스 연동 지원 / 스프링 JdbcTemplate 설정
16. 스프링 JdbcTemplate 을 이용한 select query문 실행하기
17. 스프링 JdbcTemplate의 qurey() 메소드의 이해 
18. 스프링 JdbcTemplate의 update() 메소드 사용하기
19. 스프링 JdbcTemplate의 queryForObject() 메소드 사용하기
20. 트랜잭션 개념 및 DB 테이블 작성
21. 스프링 트랜잭션 구현을 위한 뷰 작성 및 컨트롤러 작성
22. 스프링 트랜잭션 구현을 위한 DAO 작성
23. 스프링 PlatformTransactionManager를 이용한 트랜잭션 처리
24. 스프링 TransactionTemplate를 이용한 트랜잭션 처리
25. 트랜잭션 전파(propagation) 이해
26. 트랜잭션 전파 테스트
27. 스프링을 이용한 파일업로드 구현 1
28. 스프링을 이용한 파일업로드 구현 2
29. AbstractView를 이용한 파일다운로드 구현
30. Excel 파일 생성 및 다운로드 구현 I
31. Excel 파일 생성 및 다운로드 구현 2</t>
  </si>
  <si>
    <t xml:space="preserve">1. Maven을 이용한 하이버네이트 Validator 등록 하기
2. anotation을 이용한 Form Checking
3. java.util.regex의 정규화 API를 이용한 Form 체크 방법
4. 스프링과 MyBatis 연동을 위한 기본 설정
5. MyBatis 연동을 위한 DataSource 객체 설정 및 프로젝트 구성 I
6. MyBatis 연동을 위한 DataSource 객체 설정 및 프로젝트 구성 II
7. MyBatis의 구조 이해 및 SqlSessionFactory 객체 설정
8. 스프링과 MyBatis 연동 방법 정리
9. Mapper 설정하기
10. XML mapper를 이용한 DB 연동하기
11. Myabatis를 이용한 오라클의 hr.departments 테이블 접속
12. &lt;ResultMap&gt;을 이용한 Mapper 작성
13. hr.department 테이블 리스트 뷰에 출력하기
14. MyBaits Generator 플러그인 사용하기
15. Mybatis를 이용한 회원 가입 처리하기 : 설정 및 DAO 인터페이스 작성
16. Mybatis를 이용한 회원 가입 처리하기 : SqlMapper 작성
17. Mybatis를 이용한 회원 가입 처리하기 : DAO 인터페이스 구현하기
18. Mybatis를 이용한 회원 가입 처리하기 : 회원가입 View 작성
19. Mybatis를 이용한 회원 가입 처리하기 : JPA Validation 환경 설정
20. Mybatis를 이용한 회원 가입 처리하기 : 회원 가입 Controller 작성
21. Mybatis를 이용한 회원 가입 처리하기 : 회원 수정 Controller 작성
22. Mybatis를 이용한 회원 가입 처리하기 : @SessionAttribute의 이해
23. Mybatis를 이용한 회원 가입 처리하기 : 회원 수정 처리 완료
24. Mybatis를 이용한 회원 가입 처리하기 : 회원 삭제 Controller 작성
25. Mybatis를 이용한 회원 가입 처리하기 : 회원 삭제 처리 완료
26. Mybatis를 이용한 회원 가입 처리하기 : 회원 리스트 보기 및 관리메뉴 만들기
27. 스프링 시큐리티 개념 정리
28. 스프링 시큐리티 환경설정
29. 스프링 시큐리티 리소스 권한 설정 테스트하기
30. 스프링 시큐리티: 커스텀 로그인 I
31. 스프링 시큐리티: 커스텀 로그인 II </t>
  </si>
  <si>
    <t>1. 과정안내
2. 프로그램 설치 및 프로젝트 설정
3. 데이터시트와 핀테이블
4. LED 켜기와 시뮬레이터
5. LED 켜고 끄기
6. 이진수 표현과 쉬프트 연산자 사용
7. 비트 OR 연산으로 특정비트를 1로 만들기
8. 비트 AND 연산으로 특정비트를 0으로 만들기
9. 비트 XOR 연산으로 특정비트를 반전시키기
10. 비트 검사로 스위치 입력 처리하기
11. 외부 인터럽트로 스위치 입력 처리하기
12. 7세그먼트에 숫자 표시하기 (0~9, 00~99)
13. 소수점 표시와 앞자리 0 없애기
14. 스위치가 눌린 횟수 표시하기
15. 반복문과 타이머로 LED 밝기 조절
16. 타이머 PWM 출력으로 RGB LED 조절 하기 
17. ADC 동작의 이해
18. ADC를 사용한 전압 측정</t>
  </si>
  <si>
    <t xml:space="preserve">1. UML 개요
2. UML의 구성요소
3. 관계(Relationship) : 의존, 연관, 일반화, 실체화의 의미
4. 클래스 다이어 그램 I
5. 클래스 다이어 그램 II
6. Eclipse UML 플러그인 설치 및 Class Diagram 사용
7. Usecase 다이아 그램 기본 개념
8. 이벤트 흐름을 이용한 중복되는 유스케이스 추출하기
9. 유스케이스 다이아그램 작성 단계
10. 유스케이스 명세서 작성 예
11. 순차다이아그램 이해
12. 유스케이스 명세서를 이용한 순차다이아그램 작성
13. 클래스다이아그램을 이용한 순차다이아그램 작성
14. 통신다이아그램의 이해
15. 통신다이아그램 작성 예
16. 활동다이아그램의 이해
17. 활동다이아그램의 용도
18. 유스케이스를 활동다이아그램으로 모델링 하기 I
19. 유스케이스를 활동다이아그램으로 모델링 하기 II
20. 유스케이스를 활동다이아그램으로 모델링 하기 III
21. 상태다이아그램의 이해
22. 수퍼상태와 서브상태, 히스토리 상태
23. StarUML 소개 및 사용법 
24. 컴포넌트 다이아그램의 이해
25. 배치다이아그램의 이해
26. Collaboration Diagram
27. StarUML 활용하기
</t>
  </si>
  <si>
    <t xml:space="preserve">1. Python 개요
2. Python 설치하기
3. 파이썬 프로그래밍을 위한 에디트 플러스 설정하기
4. 자료형 : 숫자형, 숫자연산, 문자열
5. 자료형: 문자열 연산, 인덱싱 슬라이싱
6. 자료형: 문자열 포맷팅, 포맷코드의 기능
7. 자료형: 리스트, 리스트의 연산, 인덱싱, 슬라이싱
8. 자료형: 튜플, 불린
9. 변수의 이해
10. 제어문 : if문
11. 제어문 : while문
12. 제어문 : for문
13. 제어문: for문 심화
14. 함수의 의미와 문자열 함수 format()
15. 문자열 나누기, 바꾸기, 길이 구하기, 문자 위치 찾기, 공백 지우기
16. 리스트 관련 함수
17. 사용자 정의 함수 1
18. 사용자 정의 함수 2
19. 변수의 스코프(Scope)
20. input함수, print함수
21. 파일 입출력하기
22. 파일 입출력하기 2
23. 딕셔너리의 개념
24. 딕셔너리 관련함수
25. 집합(set)의 개념 및 관련 함수
</t>
  </si>
  <si>
    <t xml:space="preserve">1. 객체지향 프로그래밍의 이해
2. 클래스, 객체, 인스턴스 이해하기
3. 클래스의 구성, self 개념, 객체화/ 인스턴스화
4. init메소드, 클래스변수, 객체변수
5. 클래스변수, 객체변수, 클래스 메소드
6. 상속(inheritance)
7. 모듈(module)
8. 모듈 만들어서 불러오기, from ~ import 구문
9. 모듈의 name 속성, 바이트코드 .pyc
10. 클래스, 변수, 함수를 포함하는 모듈, 패키지의 개념, dir()
11. 패키지 만들어보기, __init__.py파일의 의미, PYTHONPATH 설정하기
12. 다른 패키지에 있는 모듈 불러오기, relative접근자, __all__ 변수
13. 예외처리 개념
14. 예외 처리 else절, 에러 피하기, 에러 발생시키기
15. 사용자 정의 예외 처리하기
16. 파이썬 2.7버전과 파이썬 3.x버전의 차이점
17. 입출력 및 자료형 관련 함수들
18. 열거형의 정보를 얻는 함수
19. 산술/논리 연산에 관련된 함수들
20. 라이브러리 개념 및 필수 라이브러리, sys모듈
21. pickle모듈 사용하기
22. os모듈, shutil모듈, glob모듈 사용하기
23. r, w, a, b 모드에 대한 정리 및  tempFile 모듈의 이해
24. time 모듈, 형식지정자 정리
25. calendar 및  random 모듈의 유용한 함수
</t>
  </si>
  <si>
    <t>1.파이썬 개발환경 구축하기, PyCharm 설치_x000D_
2.PyCharm 환경설정 및 파이썬의 자료구조 정리_x000D_
3.collections : Counter 객체 사용하기_x000D_
4.collections : defaultdict와 Deque 사용하기_x000D_
5.collections : namedtuple과 OrderedDict 사용하기_x000D_
6.Array : array 객체 만들기 및 사용하기_x000D_
7.array의 요소를 파일에 쓰고 파일에서 읽어 오기, 힙정렬 이해하기_x000D_
8.heap의 개념, 파이썬에서 제공하는 heapq 모듈의 이해_x000D_
9.heap 생성, 힙 아이템 삭제 및 수정, 힙의 최대, 최소 값 구하기_x000D_
10.random.seed() 사용 및 bisect 모듈 사용하기_x000D_
11.bisect 를 이용한 중복값 처리방법, Queue, LifoQueue 사용하기_x000D_
12.heapq모듈을 이용한 우선순위 Queue 구현하기_x000D_
13.unpacking의 개념 및 활용방법_x000D_
14.generator / yield 사용법_x000D_
15.Collections.deque를 이용한 고정길이의 큐 설정 방법 및 검색어 찾기 _x000D_
16.defaultdict를 이용한 딕셔너리 키를 여러값으로 매핑하기_x000D_
17.딕셔너리에서 최대값, 최소값 구하고 정렬시키기, zip() _x000D_
18.두개의 딕셔너리에서 동일 값 찾기, 시퀀스의 순서를 유지하면서 중복 없애기_x000D_
19.난해한 코드를 쉽게 보기위한 슬라이스 name 설정 방법_x000D_
20.데이터베이스 자료를 필드 기준으로 정렬 및 group by 절 구현하기_x000D_
21.list comprehension/ filter 를 이용한 시퀀스 필터링 하기_x000D_
22.컴프리헨션(comprehension)의 이해_x000D_
23.comprehension응용/ namedtuple 활용방법_x000D_
24.namedtuple의 _replace()사용하기, 파라미터 앞의 ** 의 의미 파악하기_x000D_
25.ChainMap 클래스 활용하기_x000D_</t>
  </si>
  <si>
    <t>1. 스트럿츠 1:3:x 개발환경 구축하기
2. 스트럿츠 1:3:x 개발 환경 구축완료 및 테스트
3. 스트럿츠 구조
4. 스트럿츠1을 이용한 메모장 폼 만들기
5. 메모 입력 비즈니스로직 작성 
6. 메모 입력 Action 완성 및 메시지 출력 Forwarding
7. 메모 리스트 출력 완성
8. Redirect 방식과 Forward 방식의 차이 및  ActionServlet의 초기화
9. ActionForward, ActionMapping, Action 프로퍼티 정리
10. EL과 JSTL 활용하기
11. JSTL의 연산자, 반복문, 조건문 활용하기
12. Custom Tag 라이브러리 활용
13. 회원가입  DB 테이블 및 모델 생성
14. 회원 가입 액션 만들기
15. 회원 목록 가져오기 비즈니스 로직 만들기
16. 회원 목록 뷰 처리
17. 회원 삭제 비즈니스 로직 만들기
18. global forwards 설정, 수정 매핑 과정 정리
19. 회원 수정 폼 비즈니스 로직 만들기
20. 회원 수정 비즈니스 로직 만들기
21. 스트럿츠 2:3 개발환경 구축
22. POJO 액션 생성 및 매핑
23. 스트럿츠2를 이용한 메모장 입력 비즈니스 로직 만들기
24. com:opensymphony:xwork2:Action을 이용한 메모 입력 액션 만들기
25. com:opensymphony:xwork3:ActionSupport를 메모 입력 액션 만들기
26. Preparable, ModelDriven 인터페이스 사용하기
27. 메모 리스트 가져오기
28. Struts 태그라이브러리 사용하기
29. 메모 삭제 비즈니스 로직 만들기
30. xml을 이용한 유효성 검사하기</t>
  </si>
  <si>
    <t>1. fileUpload 를 위한 설정 방법, struts.properties 파일이란
2. 업로드 폼 작성 및 액션 매핑
3. 파일업로드 액션 생성 및 한글 인코딩 설정
4. 업로드 파일 목록 가져오기 I
5. 업로드 파일 목록 가져오기 II
6. 서버로 부터 파일 다운받기 I
7. 서버로 부터 파일 다운받기 II
8. 회원가입 폼 만들기
9. 자바스크립트를 이용한 유효성 검사 I
10. 자바스크립트를 이용한 유효성 검사 II
11. 정규표현식을 이용한 이메일 유효성 검사
12. 회원가입 DAO 작성하기
13. 회원가입 액션 만들기
14. 회원리스트 폼만들기
15. 회원리스트 가져오기 뷰 완성
16. DI 개념 및 구성
17. 커스텀 인터셉터 구현하기
18. 계층화 아키텍춰 개념
19. 계층화 아키텍춰 용어정리
20. iBatis 환경설정
21. iBatis를 이용한 DAO 작성
22. iBatis를 이용한 회원리스트 조회 및 SqlmapClient API 살펴보기
23. iBatis를 이용한 회원 정보 수정 Action 및 매핑 저리하기
24. iBatis를 이용한 회원 정보 수정 View 만들기
25. iBatis를 이용한 회원 정보 수정 DAO 및 비즈니스로직 처리
26. iBatis를 이용한 회원 삭제 폼 만들기
27. iBatis를 이용한 회원 삭제 액션 및 DAO 작성
28. iBatis를 이용한 회원 삭제 매핑 처리
29. URL 접근 방지 및 삭제 처리 완성
30. struts2-dojo-plugin 라이브러리 추가 및  검색기능 구현하기
31. 회원 검색 Action 및 DAO 작성</t>
  </si>
  <si>
    <t xml:space="preserve">1. jdbc의 이해 및 주요 인터페이스
2. 오라클 데이터베이스에 접속하기
3. 테이블 생성 및 DML insert문 사용
4. Class.forname() 메서드 이해
5. DML (update, delete, insert)처리
6. 이클립스와 오라클 연동, select문 처리
7. execute() 메서드 이해
8. Statement 객체와 preparedStatement 객체의 비교
9. PreparedStatement객체 사용예
10. java.sql.Date, java.sql.Timestamp, java.sql.Time와 오라클 Date 타입 연동
11. 기본형 null 처리 및 scrollable ResultSet 기능 이해
12. ResultSet의 스크롤기능과 update기능 테스트
13. CallableStatement, 시퀀스, 프로시저 의미
14. CallableStatement 사용 예
15. ResultSetMetaData 객체 
16. SQL*Plus 에뮬레이터 만들기 1
17. SQL*Plus 에뮬레이터 만들기 2
18. SQL*Plus 에뮬레이터 만들기 3
19. DAO, DTO의 이해 및 사용 1
20. DAO, DTO의 이해 및 사용 2
</t>
  </si>
  <si>
    <t xml:space="preserve">1. addBatch(), executeBatch() 메소드 활용 예
2. 트랜잭션의 이해 및 테스트를위한 테이블 생성
3. 트랜잭션 logic 테스트 1
4. 트랜잭션 logic 테스트 2
5. 트랜잭션 logic 테스트 완료
6. SingleTon 패턴의 의미와 구현 방법
7. Connection Pool, DataSource, DBCP 의 개념 및 이클립스 설정
8. DataSource를 이용한 DBCP 구현 방법
9. DataSource, SingleTon 패턴을 이용한 DBCP 구현 예 
10. 오라클의 LOB 타입 이해
11. 프로시저를 이용하여 파일을 CLOB컬럼에 저장하기
12. 자바를 이용하여 텍스트를 CLOB컬럼에 저장하기
13. 자바를 이용하여 File을 CLOB컬럼에 저장하기
14. CLOB 컬럼의 값을 File에 출력하기
15. 프로시저를 이용하여 이미지, mp3파일을 각각 BLOB, Bfile컬럼에 저장하기
16. 자바를 이용하여 BLOB 컬럼에 이미지 파일 저장하기
17. 직렬화된 객체를 BLOB 컬럼에 저장하기
18. BLOB컬럼에 저장된 객체를 불러오기
19. 스윙을 이용한 사원정보 프로그램 구현하기 1
20. 스윙을 이용한 사원정보 프로그램 구현하기 2
21. 스윙을 이용한 사원정보 프로그램 구현하기 3
</t>
  </si>
  <si>
    <t>1. PHP 개념
2. XAMPP 설치 및 httpd.conf 파일 설정
3. php.ini 설정 및 NetBeans IDE 설치
4. 프로젝트 생성하기
5. PHP 상수 및 사용자 상수 정의
6. 변수의 개념, 값 할당, 변수 참조
7. 배열의 개념, 배열 선언 및 초기화
8. 연관배열, 다차원배열
9. 연산자 1
10. 연산자 2
11. if문, 다중 IF문 사용하기
12. switch문, 변수형, 형변환
13. while문, for문
14. for문 및 foreach문을 이용한 배열 처리
15. foreach문을 이용한 연관배열 처리 및 continue/break문
16. require문/include문
17. 사용자 정의함수
18. return문 
19. 변수의 유효범위
20. 문자열 함수 1</t>
  </si>
  <si>
    <t>1. 문자열 함수 2
2. 배열문자열 처리 함수
3. 배열 정렬 함수 
4. 배열 데이터 추가/삭제 함수
5. 배열 결합/자르기 함수
6. 날짜 / 시간 함수
7. 파일 읽고 쓰기 
8. 디렉토리 관리 함수
9. HTTP 헤더 구조
10. 정규표현식 1
11. 정규표현식 2
12. PHP와 정규표현식 1
13. PHP와 정규표현식 2
14. PHP와 정규표현식 3</t>
  </si>
  <si>
    <t xml:space="preserve">1. 웹어플리케이션 개발을 위한 폼 문서 작성하기_x000D_
2. 데이터 전송 방식 GET, POST, REQUEST_x000D_
3. 멀티라인 및 hidden 데이터 전송_x000D_
4. 버튼 데이터 처리하기_x000D_
5. CheckBox, Radio 데이터 처리_x000D_
6. Select 데이터 처리_x000D_
7. $_SERVER 수퍼변수의 사용법_x000D_
8. 폼데이터의 유효성 검사_x000D_
9. 폼데이터의 유효성 검사 2_x000D_
10. 폼데이터의 유효성 검사 3_x000D_
11. PHP filters 사용예_x000D_
12. 파일 업로드 1_x000D_
13. 파일 업로드 2_x000D_
14. GD 라이브러리 활용하기 1_x000D_
15. GD 라이브러리 활용하기 2_x000D_
16. GD 라이브러리 활용하기 3_x000D_
</t>
  </si>
  <si>
    <t xml:space="preserve">1. 쿠키 이해_x000D_
2. 세션의 이해_x000D_
3. 세션의 사용 예 1_x000D_
4. 세션의 사용 예 2_x000D_
5. 객체와 클래스 개념_x000D_
6. 접근제한자 상속 개념_x000D_
7. extends를 이용한 상속_x000D_
8. 생성자와 소멸자_x000D_
9. multiple 생성자 사용하기 1_x000D_
10. multiple 생성자 사용하기 2_x000D_
11. 클래스 상수와 스코프 해결 연산자_x000D_
12. static 키워드_x000D_
13. 오버라이딩, final키워드_x000D_
14. 추상클래스 1_x000D_
15. 추상클래스 2_x000D_
16. 인터페이스_x000D_
17. 트레이트 1_x000D_
18. 트레이트 2_x000D_
</t>
  </si>
  <si>
    <t>1. 소프트웨어의 기본 개념
2. 소프트웨어 공학의 이해
3. 소프트웨어의 개발 프로세스
4. 소프트웨어의 개발 프로세스 모델
5. Agile, XP, CBD 기법
6. 소프트웨어 프로젝트 관리 및 프로세스
7. 프로세스 개선 개요
8. CMMI 개요
9. 프로세스 영역 컴포넌트
10. CMMI 모델 표현, CMMI 성숙도 레벨
11. 프로세스 영역 카테고리, 동등단계화
12. 프로세스간 영역 관계 1
13. 프로세스간 영역 관계 2
14. 프로세스간 영역 관계 3
15. CMMI 기반의 프로세스 개선활동 1
16. CMMI 기반의 프로세스 개선활동 2
17. CMMI 기반의 프로세스 개선활동 3
18. GG 및 GP 1
19. GG 및 GP 2
20. Level 2 프로세스 영역 : 요구사항관리(REQM)
21. Level 2 프로세스 영역 : 프로젝트계획(PP) 1
22. Level 2 프로세스 영역 : 프로젝트계획(PP) 2
23. Level 2 프로세스 영역 : 프로젝트계획(PP) 3
24. Level 2 프로세스 영역 : 프로젝트 감시 및  통제(PMC)
25. Level 2 프로세스 영역 : 프로젝트 감시 및  통제(SAM)</t>
  </si>
  <si>
    <t>1. 인증과 인가
2. 아파치 서버를 이용한 특정 IP 주소 제한하기
3. HTTP프로토콜의 Basic 인증처리 1
4. HTTP프로토콜의 Basic 인증처리 2
5. 회원관리 시스템 개요
6. 테이블 설계 1
7. 테이블 설계 2
8. Smarty 템플릿 엔진 사용하기 1
9. Smarty 템플릿 엔진 사용하기 2
10. Smarty 템플릿 엔진 사용하기 3
11. Smarty 템플릿 엔진 사용하기 4
12. Smarty 템플릿 엔진 사용하기 5
13. 애플리케이션 초기 파일 설정 : smarty, 데이터베이스
14. HTML_QuickForm 설치하기
15. HTML_QuickForm 사용 1
16. HTML_QuickForm 사용 2
17. HTML_QuickForm 사용 3
18. HTML_QuickForm과 Smarty 연계작업하기
19. login 템플릿 만들기
20. login 템플릿을 이용한 로그인 페이지 보여주기
21. 세션을 이용한 인증 테스트하기 1
22. 세션을 이용한 인증 테스트하기 2
23. 세션인증 클래스 만들기 1
24. 세션인증 클래스 만들기 2 
25. 세션인증 클래스를 이용한 인증 처리</t>
  </si>
  <si>
    <t>1. 해시함수의 이해
2. 비밀번호 암호화 하기
3. 암호화를 이용한 인증처리 1
4. 암호화를 이용한 인증처리 2
5. 데이터베이스 접속 모델과 멤버처리 모델 만들기 1
6. 데이터베이스 접속 모델과 멤버처리 모델 만들기 2
7. 공통 Controller 만들기
8. MemberController 만들기 1
9. MemberController 만들기 2
10. 회원가입 템플릿 만들기 1
11. 회원가입 템플릿 만들기 2
12. 회원가입 처리 모델 및 컨트롤 만들기 1
13. 회원가입 처리 모델 및 컨트롤 만들기 2
14. 회원가입 처리 모델 및 컨트롤 만들기 3
15. 회원가입 처리 모델 및 컨트롤 만들기 4
16. HereDoc과 NowDoc 사용법
17. 본인확인용 메일 송신하기
18. 본인확인을 통한 정식 회원 등록 로직 만들기 1
19. 본인확인을 통한 정식 회원 등록 로직 만들기 2
20. 본인확인을 통한 정식 회원 등록 로직 만들기 3
21. 본인확인을 통한 정식 회원 등록 로직 만들기 4</t>
  </si>
  <si>
    <t>1. 회원등록 디버깅
2. 회원인증 처리하기 1
3. 회원인증 처리하기 2
4. 회원정보 수정하기 1
5. 회원정보 수정하기 2
6. 회원정보 수정하기 3
7. 회원정보 삭제하기
8. 관리자 컨트롤러 만들기 1
9. 관리자 컨트롤러 만들기 2
10. 관리자 페이지 : 회원목록 및 회원검색 처리하기 1
11. 관리자 페이지 : 회원목록 및 회원검색 처리하기 2
12. 관리자 페이지 : 회원목록 및 회원검색 처리하기 3
13. 관리자 페이지 : 회원목록 및 회원검색 처리하기 4
14. 관리자 페이지 : 회원목록 및 회원검색 처리하기 5
15. 관리자 페이지 : 회원목록 및 회원검색 디버깅 1
16. 관리자 페이지 : 회원 신규 등록
17. 관리자 페이지 : 회원수정
18. 관리자 페이지 : 회원삭제 및 디버깅
19. 관리자 페이지 : 공지사항 처리하기</t>
  </si>
  <si>
    <t>1. 반응형 웹의 이해
2. 가변그리드와 가변마진
3. 가변폰트 1
4. 가변폰트 2
5. 미디어 쿼리 사용 1
6. 미디어 쿼리 사용 2
7. 미디어 쿼리 사용 3
8. 플렉서블 박스 1
9. 플렉서블 박스 2
10. 플렉서블 박스 3
11. 플렉서블 박스 4
12. 플렉서블 박스 5
13. 반응형 테이블 1
14. 반응형 테이블 2
15. 반응형 테이블 3
16. 게시판 테이블 생성하기
17. 글쓰기 화면 만들기
18. 게시글 DB에 등록하기
19. 게시글 보기 화면 만들기
20. 게시판 목록 화면 만들기</t>
  </si>
  <si>
    <t>1. 글수정 처리하기 1
2. 글수정 처리하기 2
3. 글삭제 처리 1
4. 글삭제 처리 2
5. 조회수 처리
6. 페이징 처리 1
7. 페이징 처리 2
8. 페이징 처리 3
9. 검색처리 1
10. 검색처리 2
11. 댓글처리 1
12. 댓글처리 2
13. 댓글처리 3
14. 댓글처리 4
15. 댓글처리 5
16. 댓글처리 6
17. 댓글처리 7
18. 댓글처리 8</t>
  </si>
  <si>
    <t>1. 쇼핑몰 전체 구성 및 DB 설계의 이해
2. DB 설계 및 생성 처리 1
3. DB 설계 및 생성 처리 2
4. 카테고리 화면 만들기
5. 카테고리별 링크걸기
6. 카테고리별 리스트 화면 만들기 1
7. 카테고리별 리스트 화면 만들기 2
8. 상품의 세부정보 화면 만들기 1
9. 상품의 세부정보 화면 만들기 2
10. 장바구니 만들기 1
11. 장바구니 만들기 2
12. 장바구니 만들기 3
13. 장바구니 만들기 4
14. 장바구니 만들기 5
15. 장바구니 만들기 6
16. 장바구니 만들기 7
17. 주문 화면 만들기 1
18. 주문 화면 만들기 2
19. 주문 정보를 데이터베이스에 저장하기 1
20. 주문 정보를 데이터베이스에 저장하기 2
21. 주문 정보를 데이터베이스에 저장하기 3
22. 주문 정보를 데이터베이스에 저장하기 4
23. 주문 정보를 데이터베이스에 저장하기 5
24. 주문 정보를 데이터베이스에 저장하기 6
25. 주문 정보를 데이터베이스에 저장하기 7</t>
  </si>
  <si>
    <t>1. 결제 사항 입력 화면 만들기 1
2. 결제 사항 입력 화면 만들기 2
3. 결제 사항 입력 화면 만들기 3
4. 결제 처리 완료하기 1
5. 결제 처리 완료하기 2
6. 관리자 로그인 1
7. 관리자 로그인 2
8. 관리자 로그아웃 처리
9. 관리자 인터페이스 : 카테고리 추가 하기 1
10. 관리자 인터페이스 : 카테고리 추가 하기 2
11. 관리자 인터페이스 : 카테고리 추가 하기 3
12. 관리자 인터페이스 : 새상품(새책) 추가하기 1
13. 관리자 인터페이스 : 새상품(새책) 추가하기 2
14. 관리자 인터페이스 : 상품정보수정하기 1
15. 관리자 인터페이스 : 상품정보수정하기 2
16. 관리자 인터페이스 : 상품정보수정하기 3
17. 관리자 인터페이스 : 상품정보수정하기 4
18. 관리자 인터페이스 : 상품정보수정하기 5
19. 관리자 인터페이스 : 상품정보삭제하기 1
20. 관리자 인터페이스 : 상품정보삭제, 수정 확인하기
21. 관리자 인터페이스 : 카테고리 수정하기 1
22. 관리자 인터페이스 : 카테고리 수정하기 2
23. 관리자 인터페이스 : 카테고리 수정하기 3
24. 관리자 인터페이스 : 카테고리 삭제하기
25. 관리자 인터페이스 : 관리자 비밀번호 변경하기</t>
  </si>
  <si>
    <t xml:space="preserve">1. 윈도우 프로그래밍의 시작
2. MFC 개요-1
3. MFC 개요-2
4. Message Handling
5. Message Box-1
6. Message Box-2
7. 사용자인터페이스-메뉴바
8. 사용자인터페이스-툴바
9. 사용자인터페이스-상태바
10. GDI오브젝트 기본
11. GDI오브젝트-CPen, CBrush
12. 대화상자1
13. 대화상자2
14. 공통대화상자-1
15. 공통대화상자-2
16. 탭 대화상자1
17. 탭 대화상자2
18. 탭 대화상자3
19. 파일처리1
20. 파일처리2-1
21. 파일처리2-2
22. 데이터베이스 프로그래밍1
23. 데이터베이스 프로그래밍2
24. 예제1- 모달리스 대화상자 만들기
25. 예제2- 디지털 시계만들기
26. 예제3- 레코드 이동 프로그램
</t>
  </si>
  <si>
    <t xml:space="preserve">1. Visual Basic의 개요
2. Visual Basic 프로그래밍의 시작
3. 윈도우 기본 폼컨트롤1
4. 윈도우 기본 폼컨트롤2
5. 윈도우 기본 폼컨트롤3
6. 변수와 데이터타입
7. 연산자1
8. 연산자2
9. 제어문1
10. 제어문2
11. 제어문3
12. 제어문4
13. 배열
14. 동적배열
15. 구조체
16. 픽쳐박스컨트롤
17. 파일관련컨트롤
18. 스크롤바컨트롤
19. 타이머 컨트롤, 뉴메릭 업다운 컨트롤
20. 체크리스트박스컨트롤, 데이트 타임 피커 컨트롤
</t>
  </si>
  <si>
    <t xml:space="preserve">1. 웹브라우저 컨트롤,링크레이블 컨트롤, 프로그래스바컨트롤
2. 리치텍스트박스 컨트롤, 툴팁 컨트롤
3. 리스트뷰 컨트롤
4. 폼 만들기1
5. 폼 만들기2
6. 메뉴만들기1
7. 메뉴만들기2
8. 메뉴만들기3
9. 대화상자 컨트롤
10. 대화상자 컨트롤2
11. 데이타베이스의 개요
12. 데이타베이스
13. 프로그래밍 예제1
14. 프로그래밍 예제2
15. 프로그래밍 예제3
16. 프로그래밍 예제4
17. 프로그래밍 예제5
18. 프로그래밍 예제6
19. 프로그래밍 예제7
20. 프로그래밍 예제8
</t>
  </si>
  <si>
    <t xml:space="preserve">1. 기본적인 세로 메뉴의 시작1_x000D_
2. 기본적인 세로 메뉴의 시작2_1_x000D_
3. 기본적인 세로 메뉴의 시작2_2_x000D_
4. 세로 메뉴의 활용1_x000D_
5. 세로 메뉴의 활용2_x000D_
6. 기본적인 가로 메뉴의 시작1_x000D_
7. 기본적인 가로 메뉴의 시작2_x000D_
8. 스르르 슬라이딩 메뉴1_x000D_
9. 스르르 슬라이딩 메뉴2_x000D_
10. 가로 메뉴의 활용1_1_x000D_
11. 가로 메뉴의 활용1_2_x000D_
12. 가로 메뉴의 활용2_x000D_
13. 높이가 조절되는 세로 메뉴_x000D_
14. 시원한 레이아웃 메뉴1_x000D_
15. 시원한 레이아웃 메뉴2_x000D_
16. jquery 갤러리의 원리_x000D_
17. 기본적인 갤러리의 시작_x000D_
18. 사용자 클릭 갤러리_x000D_
19. 시간이 지나면 저절로 움직이는 갤러리_x000D_
20. 이미지 관련 caption 갤러리_x000D_
21. 일반적인 슬라이딩 갤러리_x000D_
22. 바탕 영역의 색상이 바뀌는 레이아웃_x000D_
</t>
  </si>
  <si>
    <t>1. jquery 이전 강좌 요약 정리_1
2. jquery 이전 강좌 요약 정리_2
3. jquery 활용 강좌를 위한 기본 내용
4. scrollto를 활용한 윈도우 이동
5. tool tip 도움말 효과
6. 텍스트필드 검증 jquery_1
7. 텍스트필드 검증 jquery_2
8. 포스트 잇 메모지
9. 타이머 배너1
10. 타이머 배너2
11. 배너 이동 jquery 라이브러리
12. 난이도 있는 동적 갤러리
13. 슬라이더바를 사용한 컨텐츠 보기
14. kwicks 라이브러리를 활용한 네비게이션
15. 탭 인덱스 네비게이션1_1
16. 탭 인덱스 네비게이션1_2
17. 탭 인덱스 네비게이션2
18. 자바스크립트를 활용한 팝업
19. jquery를 활용한 팝업
20. 두 개의 이미지를 활용한 동적인 효과
21. jquery 플러그인 제작의 기초
22. jquery 플러그인 제작1
23. jquery 플러그인 제작2
24. jquery 플러그인 제작3
25. jquery 플러그인 제작4</t>
  </si>
  <si>
    <t xml:space="preserve">1. 설치화면
2. 대화하기
3. 다양한 모양 바꾸기
4. 자동차 움직이기
5. 로보트 움직이기
6. 버튼으로 조종
7. 여행지 선택
8. 소리와함께 점프
9. 자연스럽게 걷기
10. 연주하기
11. 그래픽효과
12. 퀴즈 맞추기
13. 춤추는 원숭이
14. 도형 맞추기
15. 마우스따라 다니기
16. 드럼연주
17. 도형변신
18. 자유롭게 움직이는 쥐
19. 연필따라 그리기
20. 공부하는 학습지
</t>
  </si>
  <si>
    <t xml:space="preserve">1. 수의 계산
2. 약수구하기
3. 소수구하기
4. 암호문 만들기
5. 사진앨범 만들기
6. 아이템획득 게임
7. 마법사 게임
8. 진법변환
9. 검색
10. 정렬
11. 우주게임
12. 해딩게임
</t>
  </si>
  <si>
    <t>1. 데이터베이스 입문자나 데이터베이스에 대한 기본지식이 있는 자</t>
  </si>
  <si>
    <t>1. 안드로이드 개발 입문자</t>
  </si>
  <si>
    <t xml:space="preserve">1. 안드로이드 프로그래밍 입문자 </t>
  </si>
  <si>
    <t>1. 안드로이드 스튜디오의 특징과 활용법 익히기</t>
  </si>
  <si>
    <t>1. 새로운 Front End 기술을 활용해서 실무 웹 사이트를 만들려고 하는 사람들.</t>
  </si>
  <si>
    <t>1. 새로운 Front End 기술을 활용해서 실무 웹 사이트를 만들려고 하는 사람</t>
  </si>
  <si>
    <t>1. 새로운 CSS를 활용해서 실무 웹 사이트를 만들려고 하는 사람들.</t>
  </si>
  <si>
    <t>1. JAVA를 활용하고자 하는 프로그램 개발자
2. 전산 관련 전공 학생, 관련업무 종사자</t>
  </si>
  <si>
    <t>1. 자바 기초과정을 이수한 자</t>
  </si>
  <si>
    <t>1. 자바 기초를 알거나 다른 고급언어의 프로그래밍 경험을 가진 자.</t>
  </si>
  <si>
    <t>1. XML 기초와 프로그래밍 기법을 학습하려는 자</t>
  </si>
  <si>
    <t>1. XML 및 자바 기초과정을 이수한 자</t>
  </si>
  <si>
    <t>1. EJB 프로그래밍 입문자</t>
  </si>
  <si>
    <t>1. 스프링 프레임웍에 대한 기초 지식이 있는 자</t>
  </si>
  <si>
    <t>1. 스프링 프레임웍 입문자</t>
  </si>
  <si>
    <t xml:space="preserve">1. 취미로 센서 보드 등을 만들기 위한 학습을 시작하는 사람 
8·bit AVR 학습이 필요한 대학생, 대학원생
전자 제품 개발 관련 부서 신입사원 </t>
  </si>
  <si>
    <t>1. 객체지향 프로그래밍의 기본지식이 있는 자</t>
  </si>
  <si>
    <t>1. 프로그래밍 입문자 및 경험자</t>
  </si>
  <si>
    <t>1. 파이썬에 대한 기본 지식이 있는자</t>
  </si>
  <si>
    <t>1. Struts FrameWork 프로그래밍 입문자</t>
  </si>
  <si>
    <t>1. 자바 프로그래밍에 대한 기본적인 지식이 있는 사람.</t>
  </si>
  <si>
    <t xml:space="preserve">1. 자바 프로그래밍에 기본적인 지식이 있는 사람.	</t>
  </si>
  <si>
    <t>1. PHP를 배우고자 하는 프로그래밍 입문자</t>
  </si>
  <si>
    <t>1. 웹개발 입문자_x000D_
2. PHP 기초 지식이 있는 웹 프로그래밍 입문자_x000D_
3. IT 개발 조직에 취업하고자 하는 준비생</t>
  </si>
  <si>
    <t>1. 웹개발 입문자 PHP 기초 지식이 있는 웹 프로그래밍 입문자 IT 개발 조직에 취업하고자 하는 준비생</t>
  </si>
  <si>
    <t>1. 웹 개발 관련 취업을 준비하는 자_x000D_
2. PHP 프로그래밍 기초 지식이 있는 자</t>
  </si>
  <si>
    <t>1. MFC 프로그래밍 입문자</t>
  </si>
  <si>
    <t>1. Visual Basic 입문을 준비하는 수강생</t>
  </si>
  <si>
    <t>1. 스크래치 처음 배우고자 하는 학생 및 일반인</t>
  </si>
  <si>
    <t>1. 스크래치 초급을 수강한 회원</t>
  </si>
  <si>
    <t xml:space="preserve">1. 베트남어를 독학으로 시작하는 학습자들이 첫걸음을 쉽게 뗄 수 있도록 한다. </t>
  </si>
  <si>
    <t>1. 발음 - 성조
2. 발음 - 모음
3. 발음 - 자음 (1)
4. 발음 - 자음 (2)
5. 발음 - 복자음
6. 발음 - 끝자음
7. Chapter 1 인사 (1)
8. Chapter 1 인사 (2)
9. Chapter 2 국적 (1)
10. Chapter 2 국적 (2)
11. Chapter 3 이름과 나이 (1)
12. Chapter 3 이름과 나이 (2)
13. Chapter 4 가족 (1)
14. Chapter 4 가족 (2)</t>
  </si>
  <si>
    <t>15. Chapter 5 사는 곳과 직업 (1)
16. Chapter 5 사는 곳과 직업 (2)
17. Chapter 6 시간과 요일 (1)
18. Chapter 6 시간과 요일 (2)
19. Chapter 7 생일과 날짜 (1)
20. Chapter 7 생일과 날짜 (2)
21. Chapter 8 기본 동작 (1)
22. Chapter 8 기본 동작 (2)
23. Chapter 9 날씨와 계절 (1)
24. Chapter 9 날씨와 계절 (2)
25. Chapter 10 전화 (1)
26. Chapter 10 전화 (2)
27. Chapter 11 가격 묻기 (1)
28. Chapter 11 가격 묻기 (2)</t>
  </si>
  <si>
    <t>29. Chapter 12 가격 흥정 (1)
30. Chapter 12 가격 흥정 (2)
31. Chapter 13 경험 묻기 (1)
32. Chapter 13 경험 묻기 (2)
33. Chapter 14 취미 묻기 (1)
34. Chapter 14 취미 묻기 (2)
35. Chapter 15 식당 (1)
36. Chapter 15 식당 (2)
37. Chapter 16 교통 (1)
38. Chapter 16 교통 (2)
39. Chapter 17 은행 (1)
40. Chapter 17 은행 (2)
41. Chapter 18 병원 (1)
42. Chapter 18 병원 (2)</t>
  </si>
  <si>
    <t>1. 베트남어를 처음 시작하는 학습자
2. 베트남어 발음과 기초표현을 익히고 싶은 학습자</t>
  </si>
  <si>
    <t xml:space="preserve">1. 스페인어 중급 이상의 레벨에 도전한다. </t>
  </si>
  <si>
    <t xml:space="preserve">1. La vida social 사교 사람들과 이야기 주고 받기
2. Las telenovelas TV 드라마 사랑과 인생 이야기
3. El mundo del espectculo 연예계 개그맨, 가수 그리고 배우들
4. El mundo del trabajo 직업 세계 여러 직업인들과 함께
5. Las relaciones humanas 인간관계 사람과의 관계 논하기
6. El conflicto y el hbito 갈등과 버릇 오해와 비난을 이해로 풀기
7. Corea y Amrica Latina 한국과 중남미 세계화 시대의 협력도모
8. Buscar trabajo 구직 취업 준비하기
9. La entrevista 면접 자신을 당당히 설명하기
10. Hacer viajes de negocios (1) 출장(1) 해외 나가기
11. Hacer viajes de negocios (2) 출장(2) 현지 교통 및 이동
12. El mercado y la comida 시장과 음식 구매활동 및 식사하기
</t>
  </si>
  <si>
    <t>13. Las emergencias 응급상황 힘겨운 사건사고 이겨내기
14. Las comunicaciones (1) 커뮤니케이션(1) 전화 통화하기
15. Las comunicaciones (2) 커뮤니케이션(2) 이메일 보내기
16. La reunin 회의 실무회의 참석하기
17. La presentacin 프리젠테이션 마케팅이란 무엇인가
18. Las negociaciones 협상 정확한 의사 전달하기
19. La oficina사무실 상사맨들의 일과
20. La discusin y la charla 토론과 담소 가정문제와 시사주제 말하기
21. El ocio y la familia 여가와 가족 미운정 고운정 나누며 추억 만들기
22. Los locales del vecindario 동네 가게들 세탁소, 미용실, 카센터 및 헬스클럽
23. El nacimiento, la vejez, la enfermedad y la muerte 생로병사 삶과 죽음 함께 하기
24. Los das festivos y las celebraciones 명절과 축하 행사 추석, 결혼, 망자의 날, 크리스마스</t>
  </si>
  <si>
    <t xml:space="preserve">1. 핵심문법노트1 정관사 artculo definido 
2. 핵심문법노트2 비교급 심화 comparativo 
3. 핵심문법노트3 양보 문장 oracion concesiva 
4. 핵심문법노트4 틀리기 쉬운 구문 9개 Las nueve oraciones que fcilmente confunden a los coreanos 
5. 핵심문법노트5 강조 nfasis 
6. 핵심문법노트6 스페인어 &amp; 영어 castellano &amp; ingls 
7. 핵심문법노트7 불완료과거 &amp; 부정과거 pretrito &amp; imperfecto 
8. 핵심문법노트8 직설법 &amp; 접속법 indicativo &amp; subjuntivo 
9. 핵심문법노트9 부사 &amp; 부사구 adverbio &amp; frase adverbial 
10. 핵심문법노트10 현재분사 &amp; 과거분사 gerundio &amp; participio pasado 
11. 핵심문법노트11 재귀대명사 pronombre reflexivo 
12. 핵심문법노트12 전치사 preposicin 
13. 핵심문법노트13 숫자 los nmeros 
14. 핵심문법노트14 직접 및 간접 목적어 complementos directo e indirecto 
15. 핵심문법노트15 관계사 relativo 
16. 핵심문법노트16 Ser &amp; Estar </t>
  </si>
  <si>
    <t xml:space="preserve">1. 중급 수준의 스페인어를 학습하고자 하는 학습자
2. 현지인들이 자주 쓰는 회화를 배우고 싶은 학습자
3. 다양한 문법을 체계적으로 배우고 싶은 학습자 </t>
  </si>
  <si>
    <t xml:space="preserve">1. 해커스 종로 입문 LC 1위 원정의 선생님의 실전 훈련 맞춤형 강의! 
원정의 선생님의 리스닝 노하우와 포인트를 한번에 정리할 수 있습니다! 
선생님의 꿀 팁이 담긴 학습자료로 실력 UP이 가능합니다. 
2. 따라만하면 정답이 보이는 원정의 선생님의 오답소거법!
파트별 실전 문제풀이 접근법으로 토익 초보도 쉽게 정답을 찾아낼 수 있습니다. </t>
  </si>
  <si>
    <t xml:space="preserve">1. 토익 RC 만점이 가능해지는 토익 실전 RC 1위 주대명 선생님의 강의! 
문법정리와 풀이 + 문제접근 방법 교정/유형별 해결책을 제시하여 문제 해결 능력을 길러주는 주대명 선생님의 분석 강의입니다.
2. 실전 감각 향상으로 실제 토익 시험 완벽 대비!
오답 함정을 피하는 방법과 근본적인 출제 원리를 학습하여 실제 토익 시험에 대한 실전 감각을 키울 수 있습니다. 
반복되는 패턴의 전형적인 문제 뿐만 아니라 변형되어 출제 되는 모든 새로운 유형의 문제들까지 완벽 대비 할 수 있습니다. </t>
  </si>
  <si>
    <t>1. [TEST 1] Part 1, 2(Q.1~15)
2. [TEST 1] Part 2(Q.16~31)
3. [TEST 1] Part 3(Q.32~49)
4. [TEST 1] Part 3(Q.50~70)
5. [TEST 1] Part 4(Q.71~85)
6. [TEST 1] Part 4(Q.86~100)
7. [TEST 2] Part 1, 2(Q.1~15)
8. [TEST 2] Part 2(Q.16~31)
9. [TEST 2] Part 3(Q.32~49)
10. [TEST 2] Part 3(Q.50~70)
11. [TEST 2] Part 4(Q.71~85)
12. [TEST 2] Part 4(Q.86~100)
13. [TEST 3] Part 1, 2(Q.1~15)
14. [TEST 3] Part 2(Q.16~31)
15. [TEST 3] Part 3(Q.32~49)</t>
  </si>
  <si>
    <t>1. 16강 [TEST 3] Part 3(Q.50~70)
2. [TEST 3] Part 4(Q.71~85)
3. [TEST 3] Part 4(Q.86~100)
4. [TEST 4] Part 1, 2(Q.1~15)
5. [TEST 4] Part 2(Q.16~31)
6. [TEST 4] Part 3(Q.32~49)
7. [TEST 4] Part 3(Q.50~70)
8. [TEST 4] Part 4(Q.71~85)
9. [TEST 4] Part 4(Q.86~100)
10. [TEST 5] Part 1, 2(Q.1~15)
11. [TEST 5] Part 2(Q.16~31)
12. [TEST 5] Part 3(Q.32~49)
13. [TEST 5] Part 3(Q.50~70)
14. [TEST 5] Part 4(Q.71~85)
15. [TEST 5] Part 4(Q.86~100)</t>
  </si>
  <si>
    <t>1. [Test 1] Part 5 Q101-115
2. [Test 1] Part 5 Q116-130
3. [Test 1] Part 6 Q131-146
4. [Test 1] Part 7 Q147-169
5. [Test 1] Part 7 Q170-185
6. [Test 1] Part 7 Q186-200
7. [Test 2] Part 5 Q101-115
8. [Test 2] Part 5 Q116-130
9. [Test 2] Part 6 Q131-146
10. [Test 2] Part 7 Q147-167
11. [Test 2] Part 7 Q168-185
12. [Test 2] Part 7 Q186-200
13. [Test 3] Part 5 Q101-115
14. [Test 3] Part 5 Q116-130
15. [Test 3] Part 6 Q131-146</t>
  </si>
  <si>
    <t>1. [Test 3] Part 7 Q147-167
2. [Test 3] Part 7 Q168-185
3. [Test 3] Part 7 Q186-200
4. [Test 4] Part 5 Q101-115
5. [Test 4] Part 5 Q116-130
6. [Test 4] Part 6 Q131-146
7. [Test 4] Part 7 Q147-168
8. [Test 4] Part 7 Q169-185
9. [Test 4] Part 7 Q186-200
10. [Test 5] Part 5 Q101-115
11. [Test 5] Part 5 Q116-130
12. [Test 5] Part 6 Q131-146
13. [Test 5] Part 7 Q147-168
14. [Test 5] Part 7 Q169-185
15. [Test 5] Part 7 Q186-200</t>
  </si>
  <si>
    <t>1. 토익 700점 이상을 목표로 하는 학습자
2. 자주 출제되는 문제 유형과 출제 포인트 정리를 통해 전략적으로 시험을 대비하고자 하는 학습자</t>
  </si>
  <si>
    <t>1. 원어민이 많이 쓰는 단어를 익혀 알맞은 상황에 사용할 수 있습니다.
2. 원어민이 쓰는 자연스러운 표현을 이해하고 직접 말할 수 있습니다.</t>
  </si>
  <si>
    <t>1. 원어민이 많이 쓰는 패턴을 익혀 알맞은 상황에 사용할 수 있다.
2. 원어민이 쓰는 자연스러운 표현을 이해하고 직접 말할 수 있다.</t>
  </si>
  <si>
    <t xml:space="preserve">1. agree, ask, back, be
2. break, bring, call, care
3. carry, catch, change, check
4. close, come, cut, do
5. enough, fill, forget, get
6. give, go, great, have
7. help, hold, hot, keep
8. know, leave, let
9. like, listen, live
10. look, make, meet
11. miss, move, open
12. pass, pay, play
13. pick, pretty, pull
14. put, run, see
15. send, show, shut
16. sorry, speak, start
17. step, stop, take
18. talk, text, think
19. try, turn, wait
20. want, work, write
</t>
  </si>
  <si>
    <t>1. This is~.
2. Are there any~?
3. Are you going to~?
4. I feel like V-ing.
5. I’m getting~.
6. I think it’s time~.
7. Can you~?
8. I was wondering if~.
9. Make sure to~.
10. I told you to~.
11. I’m sorry I can’t~.
12. What are you V-ing?
13. I like your~.
14. I don’t care~.
15. Why did you~?
16. I’ve never + p.p.
17. I’m worried about~.
18. It’s not easy to~.
19. I’m interested in~.
20. I’m calling about~.</t>
  </si>
  <si>
    <t>1. How are you doing?
2. I’m very busy.
3. Bye.
4. I think so, too.
5. I got it.
6. You’re so wrong!
7. It’s terrible.
8. Mind your own business.
9. I’m with you.
10. Are you free Saturday night?
11. Dinner’s ready!
12. Be careful!
13. Help yourself.
14. Do you want something to eat?
15. How about a beer?
16. I’m sick.
17. She’s pregnant.
18. Where’s the nearest subway station?
19. It’s too big.
20. Can I talk to Tommy?</t>
  </si>
  <si>
    <t>1. 몰입도 높은 짧은 강의를 듣고 싶은 학습자
2. 학습 내용을 가볍고 쉽게 기억하고 싶은 학습자
3. 스피킹 연습을 따로 할 시간이 없는 학습자</t>
  </si>
  <si>
    <t xml:space="preserve">1. 하나의 짧은 이야기를 스스로 말할 수 있습니다.
2. 한국인과 중국인 강사의 재미있는 수다 같은 강의로 중급 중국어를 가볍고 재미있게 학습할 수 있습니다.
3. 중국의 문화와 중국인의 사상, 역사와 현재의 모습이 담겨 있는 본문 내용을 중심으로 중국어 뿐만 아니라 중국과 중국 문화의 이해를 높일 수 있습니다. 
4. 그림을 보고 이야기를 해봄으로써 TSC와 같은 말하기 시험을 준비할 수 있습니다. 
5. 학습창에 단어 검색란을 모두 노출시켜 언제든지 모르는 단어를 검색해 볼 수 있습니다. </t>
  </si>
  <si>
    <t xml:space="preserve">1. 하나의 짧은 이야기를 스스로 말할 수 있습니다.
2. 한국인과 중국인 강사의 재미있는 수다 같은 강의로 고급 중국어를 가볍고 재미있게 학습할 수 있습니다.
3. 중국의 문화와 중국인의 사상, 역사와 현재의 모습이 담겨 있는 본문 내용을 중심으로 중국어 뿐만 아니라 중국과 중국 문화의 이해를 높일 수 있습니다. 
4. 그림을 보고 이야기를 해봄으로써 TSC와 같은 말하기 시험을 준비할 수 있습니다. 
5. 학습창에 단어 검색란을 모두 노출시켜 언제든지 모르는 단어를 검색해 볼 수 있습니다. </t>
  </si>
  <si>
    <t xml:space="preserve">1. 첫 번째 운전
2. 무슨 일로 저를 부르셨나요?
3. 파란 나뭇잎 하나
4. 그림자
5. 초상화 그리기
6. 울고 싶으면 우세요.
7. 사진은 제가 찍었어요.
8. 인터뷰하기
9. 위앤룽핑
10. 행복은 뷔페와 같습니다.
11. 수성
12. 초 선물하기
13. 부채 팔기
14. 소리 찾기
15. 되돌아온 편지 한 통
16. 자동차의 색깔과 안전
17. 내일은 나오지 마세요.
18. 거우부리
19. 말할 용기가 없어요.
20. 숫자로 보는 중국
</t>
  </si>
  <si>
    <t>1. 공자
2. 휴대전화 문자
3. 빈 마차
4. 해양관의 광고
5. 젓가락
6. 여유있는 생활
7. 바지를 자르다
8. 투얼판(투루판)
9. 엘리베이터를 타다
10. 재미있는 말장난
11. 돌고래와 상어
12. 아무것도 하지 않다
13. 노년의 여가 생활
14. 칭짱철도
15. 지구의 한 시간
16. 어머니의 수조
17. 월광족
18. 주도면밀하다
19. 실크로드
20. 중국어와 당인 거리</t>
  </si>
  <si>
    <t xml:space="preserve">1. &lt;세상에서 제일 쉬운 신개념 중국어 초급&gt;을 마스터한 학습자
2. 초급 중국어를 마스터한 학습자
3. 재미있게 중국어를 배우고 싶은 학습자
4. 단기간에 중급 중국어 표현을 익히고 싶은 학습자
</t>
  </si>
  <si>
    <t xml:space="preserve">1. &lt;세상에서 제일 쉬운 신개념 중국어 중급&gt;을 마스터한 학습자
2. 중급 중국어를 마스터한 학습자
3. 재미있게 중국어를 배우고 싶은 학습자
4. 원어강의로 재미있게 중국어를 배우고 싶은 학습자
</t>
  </si>
  <si>
    <t>영어회화 왕초보 패턴홀릭 - 기초 Step 1</t>
  </si>
  <si>
    <t>영어회화 왕초보 패턴홀릭 - 기초 Step 2</t>
  </si>
  <si>
    <t>영어회화 왕초보 패턴홀릭 - 기본 1 Step 1</t>
  </si>
  <si>
    <t>영어회화 왕초보 패턴홀릭 - 기본 1 Step 2</t>
  </si>
  <si>
    <t>영어회화 왕초보 패턴홀릭 - 기본 2 Step 1</t>
  </si>
  <si>
    <t>영어회화 왕초보 패턴홀릭 - 기본 2 Step 2</t>
  </si>
  <si>
    <t>영어회화 왕초보 패턴홀릭 - 활용 1 Step 1</t>
  </si>
  <si>
    <t>영어회화 왕초보 패턴홀릭 - 활용 1 Step 2</t>
  </si>
  <si>
    <t>영어회화 왕초보 패턴홀릭 - 활용 2 Step 1</t>
  </si>
  <si>
    <t>영어회화 왕초보 패턴홀릭 - 활용 2 Step 2</t>
  </si>
  <si>
    <t>영어회화 왕초보 패턴홀릭 - 심화 1 Step 1</t>
  </si>
  <si>
    <t>영어회화 왕초보 패턴홀릭 - 심화 1 Step 2</t>
  </si>
  <si>
    <t>영어회화 왕초보 패턴홀릭 - 심화 2 Step 1</t>
  </si>
  <si>
    <t>영어회화 왕초보 패턴홀릭 - 심화 2 Step 2</t>
  </si>
  <si>
    <t>트래블리쉬 여행영어 - 해외여행 필수영어</t>
  </si>
  <si>
    <t>트래블리쉬 여행영어 - 동남아 여행 필수영어 Step 1</t>
  </si>
  <si>
    <t>트래블리쉬 여행영어 - 동남아 여행 필수영어 Step 2</t>
  </si>
  <si>
    <t>개념부터 완성하는 영어회화 필수 문법 Step 1</t>
  </si>
  <si>
    <t>개념부터 완성하는 영어회화 필수 문법 Step 2</t>
  </si>
  <si>
    <t>왕초보 귀가 트이는 영어 발음</t>
  </si>
  <si>
    <t>[9분] 올리비아 상황별 9분 생활영어</t>
  </si>
  <si>
    <t>[9분] 애니 상황별 9분 생활영어</t>
  </si>
  <si>
    <t>[9분] 루시 상황별 9분 생활영어</t>
  </si>
  <si>
    <t>[9분] 소피 상황별 9분 생활영어</t>
  </si>
  <si>
    <t>[11분] 올리비아 직업별 11분 영어회화</t>
  </si>
  <si>
    <t>랩으로 배우는 통문장 영어회화 Step 1</t>
  </si>
  <si>
    <t>랩으로 배우는 통문장 영어회화 Step 2</t>
  </si>
  <si>
    <t>랩으로 배우는 희로애락 영어회화</t>
  </si>
  <si>
    <t>영어를 길게 말하는 데이나의 플러스 영어회화 Step 1</t>
  </si>
  <si>
    <t>영어를 길게 말하는 데이나의 플러스 영어회화 Step 2</t>
  </si>
  <si>
    <t>말문이 트이는 최단기 영어회화</t>
  </si>
  <si>
    <t>어순을 알고 패턴을 학습하여 영어가 자동으로 나오는 경험을 하자</t>
  </si>
  <si>
    <t>샘플강의
be동사로 묻기 &gt; Is it ~? &gt; ~, isn’t it?
be동사로 묻기 &gt; Are you~? &gt; Aren’t you ~?
be동사로 묻기 &gt; Are you ready to ~? &gt; Are you ready for ~?
be동사로 묻기 &gt; Are you interested in ~? &gt; It is interesting to ~.
Can으로 묻기 &gt; Can I ~? &gt; Can I borrow ~?
Can으로 묻기 &gt; Can you ~ ? &gt; Can you recommend ~?
Do로 묻기 &gt; Do you have ~? &gt; Do you have any/something to ~?
Do로 묻기 &gt; Do you know ~? &gt; How do you know ~?
Do로 묻기 &gt; Do you like ~? &gt; Don't you like ~?
Wh-로 묻기 &gt; Where is ~? &gt; where is the nearest ~?
Wh-로 묻기 &gt; Who is ~? &gt; Who is the 최상급 ~?
Wh-로 묻기 &gt; Why are you ~? &gt; Why are you always ~?
Wh-로 묻기 &gt; When do you ~? &gt; When did you~?
Wh-로 묻기 &gt; What's the ~? &gt; What's the best/problem ~?
Wh-로 묻기 &gt; What's your ~? &gt; What’s your favorite ~?
How로 묻기 &gt; How many ~? &gt; How much ~?
How로 묻기 &gt; How long ~? &gt; How long have you been ~?
How로 묻기 &gt; How about ~? &gt; What about ~ ing ?
Would로 묻기 &gt; Would you please ~? &gt; Could you please ~?
Would로 묻기 &gt; Would you like to ~? &gt; How would you like ~?</t>
  </si>
  <si>
    <t>I am으로 대답 &gt; I am ~. &gt; I am not ~.
I am으로 대답 &gt; I’m on ~. &gt; I’m in ~.
I am으로 대답 &gt; I’m going to ~. &gt; I will ~.
I am으로 대답 &gt; I’m getting ~. &gt; I’m getting used to ~.
I am으로 대답 &gt; I'm ready ~. &gt; I'm about to ~.
I am으로 대답 &gt; I'm afraid of ~. &gt; I'm afraid that ~.
I/You로 대답 &gt; I feel ~. &gt; I feel like ~.
I/You로 대답 &gt; I like ~. &gt; I don't like ~.
I/You로 대답 &gt; I have been ~. &gt; I have never been ~.
I/You로 대답 &gt; You seem to ~. &gt; You seem to be ~.
유도부사로 대답 &gt; There is ~. &gt; There is no ~.
유도부사로 대답 &gt; There are ~. &gt; There are not ~.
Let으로 대답 &gt; Let me ~. &gt; Let you ~.
부정명령문으로 대답 &gt; Don't ~. &gt; Don’t be ~.
지시대명사로 대답 &gt; This is~. &gt; These are ~.
지시대명사로 대답 &gt; That's why ~. (이유) &gt; That's because ~. (원인)
지시대명사로 대답 &gt; It's my ~. &gt; It's your ~.
지시대명사로 대답 &gt; It's too ~. &gt; It's very ~.
지시대명사로 대답 &gt; It tastes ~. &gt; It smells ~.
지시대명사로 대답 &gt; It's time to ~. &gt; It's not time to ~.</t>
  </si>
  <si>
    <t>샘플강의
패턴으로 홀리는 '나(I)' &gt; I prefer ~.
패턴으로 홀리는 '나(I)' &gt; I consider ~.
패턴으로 홀리는 '나(I)' &gt; I wonder why ~.
패턴으로 홀리는 '나(I)' &gt; I apologize for ~.
패턴으로 홀리는 '나(I)' &gt; I think you should ~.
패턴으로 홀리는 '나(I)' &gt; I asked him to ~.
패턴으로 홀리는 '나(I)' &gt; I never thought ~.
패턴으로 홀리는 '나(I)' &gt; I didn't mean to ~.
패턴으로 홀리는 '나(I)' &gt; I can't wait ~.
패턴으로 홀리는 '나(I)' &gt; I can't believe ~.
패턴으로 홀리는 '나(I)' &gt; I can't stop -ing ~.
패턴으로 홀리는 '나(I)' &gt; I can't stand ~.
패턴으로 홀리는 '나(I)' &gt; I can't think of ~.
패턴으로 홀리는 '나(I)' &gt; I'm not sure ~.
패턴으로 홀리는 '나(I)' &gt; I'm trying to ~.
패턴으로 홀리는 '나(I)' &gt; I'm willing to ~.
패턴으로 홀리는 '나(I)' &gt; I'll take care of ~.
패턴으로 홀리는 '나(I)' &gt; I have decided ~.
패턴으로 홀리는 '나(I)' &gt; I've never p.p ~.
패턴으로 홀리는 ‘너(You)’ &gt; You promise ~.
패턴으로 홀리는 ‘너(You)’ &gt; You are good at ~.
패턴으로 홀리는 ‘너(You)’ &gt; You are too ~ to ~.</t>
  </si>
  <si>
    <t>패턴으로 홀리는 ‘너(You)’ &gt; You are supposed to ~.
패턴으로 홀리는 ‘너(You)’ &gt; You are not allowed to ~.
패턴으로 홀리는 ‘너(You)’ &gt; You told me to ~.
패턴으로 홀리는 ‘너(You)’ &gt; You don't get ~.
패턴으로 홀리는 ‘너(You)’ &gt; You might ~.
패턴으로 홀리는 ‘너(You)’ &gt; You should try ~.
패턴으로 홀리는 ‘너(You)’ &gt; You have/should/need to ~.
패턴으로 홀리는 ‘너(You)’ &gt; You have done ~.
패턴으로 홀리는 ‘너(You)’ &gt; You'd better ~.
패턴으로 홀리는 ‘의문문’ &gt; Who is your ~?
패턴으로 홀리는 ‘의문문’ &gt; Why don't you -?
패턴으로 홀리는 ‘의문문’ &gt; What if -?
패턴으로 홀리는 ‘의문문’ &gt; What kind of -?
패턴으로 홀리는 ‘의문문’ &gt; What makes you -?
패턴으로 홀리는 ‘의문문’ &gt; What do you want to -?
패턴으로 홀리는 ‘의문문’ &gt; When do you expect to~?
패턴으로 홀리는 ‘의문문’ &gt; When was the last time -?
패턴으로 홀리는 ‘의문문’ &gt; Which one do you -?
패턴으로 홀리는 ‘의문문’ &gt; Where did you get -?
패턴으로 홀리는 ‘의문문’ &gt; Where's a good place to -?
패턴으로 홀리는 ‘의문문’ &gt; How far -?
패턴으로 홀리는 ‘의문문’ &gt; How often -?
패턴으로 홀리는 ‘의문문’ &gt; How's your -?</t>
  </si>
  <si>
    <t>패턴으로 홀리는 ‘의문문’ &gt; How can I -?
패턴으로 홀리는 ‘의문문’ &gt; How do you like -?
패턴으로 홀리는 ‘의문문’ &gt; How long does it take~?
패턴으로 홀리는 ‘의문문’ &gt; Is this your -?
패턴으로 홀리는 ‘의문문’ &gt; Is there any~?
패턴으로 홀리는 ‘의문문’ &gt; Are you done ~ ?
패턴으로 홀리는 ‘의문문’ &gt; Aren't you?
패턴으로 홀리는 ‘의문문’ &gt; Will you~?
패턴으로 홀리는 ‘의문문’ &gt; May I help you -?
패턴으로 홀리는 ‘의문문’ &gt; Can I have -?
패턴으로 홀리는 ‘의문문’ &gt; Can't you -?
패턴으로 홀리는 ‘의문문’ &gt; Can I get you -?
패턴으로 홀리는 ‘의문문’ &gt; Can you show me how to~?
패턴으로 홀리는 ‘의문문’ &gt; Would you mind -?
패턴으로 홀리는 ‘의문문’ &gt; Do you mind if I -?
패턴으로 홀리는 ‘의문문’ &gt; Don't you think~?
패턴으로 홀리는 ‘의문문’ &gt; Have you ever pp-?
패턴으로 홀리는 ‘명령문 및 기타 필수표현’ &gt; There will be ~.
패턴으로 홀리는 ‘명령문 및 기타 필수표현’ &gt; There's no time to ~.
패턴으로 홀리는 ‘명령문 및 기타 필수표현’ &gt; It's out of ~.
패턴으로 홀리는 ‘명령문 및 기타 필수표현’ &gt; That's all I ~.
패턴으로 홀리는 ‘명령문 및 기타 필수표현’ &gt; Make sure ~.
패턴으로 홀리는 ‘명령문 및 기타 필수표현’ &gt; Thank you for ~.</t>
  </si>
  <si>
    <t>패턴으로 홀리는 ‘명령문 및 기타 필수표현’ &gt; Remind me to ~.
패턴으로 홀리는 ‘명령문 및 기타 필수표현’ &gt; Feel free to ~.
패턴으로 홀리는 ‘명령문 및 기타 필수표현’ &gt; In case, ~.
패턴으로 홀리는 ‘명령문 및 기타 필수표현’ &gt; Try not to ~.
패턴으로 홀리는 ‘명령문 및 기타 필수표현’ &gt; No matter what ~.
패턴으로 홀리는 ‘명령문 및 기타 필수표현’ &gt; Nobody can ~.
패턴으로 홀리는 ‘명령문 및 기타 필수표현’ &gt; Let me see if ~?
패턴으로 홀리는 ‘명령문 및 기타 필수표현’ &gt; Let me tell you about
패턴으로 홀리는 ‘명령문 및 기타 필수표현’ &gt; If I were you~
패턴으로 홀리는 ‘명령문 및 기타 필수표현’ &gt; Don't make me
패턴으로 홀리는 ‘명령문 및 기타 필수표현’ &gt; Don't forget to -
패턴으로 홀리는 ‘명령문 및 기타 필수표현’ &gt; Don't you have
패턴으로 홀리는 ‘나의 감정 표현’ &gt; I wish ~.
패턴으로 홀리는 ‘나의 감정 표현’ &gt; I'm so glad ~.
패턴으로 홀리는 ‘나의 감정 표현’ &gt; I'm sick of ~.
패턴으로 홀리는 ‘나의 감정 표현’ &gt; I'm disappointed ~.
패턴으로 홀리는 ‘나의 감정 표현’ &gt; I'm worried about ~.
패턴으로 홀리는 ‘나의 감정 표현’ &gt; I'm sorry if ~.
패턴으로 홀리는 ‘나의 감정 표현’ &gt; I'm dying to ~.
패턴으로 홀리는 ‘나의 감정 표현’ &gt; I'm looking forward to ~.
패턴으로 홀리는 ‘나의 감정 표현’ &gt; I'm not satisfied with ~.
패턴으로 홀리는 ‘나의 감정 표현’ &gt; I was surprised to ~.</t>
  </si>
  <si>
    <t>샘플강의
패턴으로 홀리는 ‘YOU &amp; I’ &gt; I'm anxious
패턴으로 홀리는 ‘YOU &amp; I’ &gt; I'm concerned
패턴으로 홀리는 ‘YOU &amp; I’ &gt; I'm embarrassed
패턴으로 홀리는 ‘YOU &amp; I’ &gt; I'm known for~
패턴으로 홀리는 ‘YOU &amp; I’ &gt; I'm addicted to
패턴으로 홀리는 ‘YOU &amp; I’ &gt; I'm supposed to
패턴으로 홀리는 ‘YOU &amp; I’ &gt; I’m nervous about…
패턴으로 홀리는 ‘YOU &amp; I’ &gt; I'm a huge fan of
패턴으로 홀리는 ‘YOU &amp; I’ &gt; I'm fed up with
패턴으로 홀리는 ‘YOU &amp; I’ &gt; I'm sorry
패턴으로 홀리는 ‘YOU &amp; I’ &gt; I'm sorry to hear
패턴으로 홀리는 ‘YOU &amp; I’ &gt; I'm not familiar with
패턴으로 홀리는 ‘YOU &amp; I’ &gt; I'm not used to ~ing
패턴으로 홀리는 ‘YOU &amp; I’ &gt; I'm not cut out for
패턴으로 홀리는 ‘YOU &amp; I’ &gt; I'm going to let A
패턴으로 홀리는 ‘YOU &amp; I’ &gt; I'm having trouble
패턴으로 홀리는 ‘YOU &amp; I’ &gt; I'm looking into ?ing
패턴으로 홀리는 ‘YOU &amp; I’ &gt; I'm having difficulties
패턴으로 홀리는 ‘YOU &amp; I’ &gt; I'm in charge of~
패턴으로 홀리는 ‘YOU &amp; I’ &gt; I'm in the mood
패턴으로 홀리는 ‘YOU &amp; I’ &gt; I'm in a hurry to~</t>
  </si>
  <si>
    <t>패턴으로 홀리는 ‘YOU &amp; I’ &gt; I'm with you on that, but
패턴으로 홀리는 ‘YOU &amp; I’ &gt; I was informed
패턴으로 홀리는 ‘YOU &amp; I’ &gt; I was wondering if
패턴으로 홀리는 ‘YOU &amp; I’ &gt; I was impressed with
패턴으로 홀리는 ‘YOU &amp; I’ &gt; I wasn't born to~
패턴으로 홀리는 ‘YOU &amp; I’ &gt; I have got to~
패턴으로 홀리는 ‘YOU &amp; I’ &gt; I have doubts about
패턴으로 홀리는 ‘YOU &amp; I’ &gt; I have a problem with~
패턴으로 홀리는 ‘YOU &amp; I’ &gt; I have to take off for
패턴으로 홀리는 ‘YOU &amp; I’ &gt; I have come down with
패턴으로 홀리는 ‘YOU &amp; I’ &gt; I have nothing but~
패턴으로 홀리는 ‘YOU &amp; I’ &gt; I have a difficulty~
패턴으로 홀리는 ‘YOU &amp; I’ &gt; I feel grateful
패턴으로 홀리는 ‘YOU &amp; I’ &gt; I feel bad about…
패턴으로 홀리는 ‘YOU &amp; I’ &gt; I need to check if
패턴으로 홀리는 ‘YOU &amp; I’ &gt; I need to get a hold of
패턴으로 홀리는 ‘YOU &amp; I’ &gt; I think I’m going to
패턴으로 홀리는 ‘YOU &amp; I’ &gt; I think this is hard enough
패턴으로 홀리는 ‘YOU &amp; I’ &gt; I know better than to
패턴으로 홀리는 ‘YOU &amp; I’ &gt; I take after my
패턴으로 홀리는 ‘YOU &amp; I’ &gt; I wish you wouldn't
패턴으로 홀리는 ‘YOU &amp; I’ &gt; I was under the impression that~</t>
  </si>
  <si>
    <t>패턴으로 홀리는 ‘YOU &amp; I’ &gt; I'll do anything but
패턴으로 홀리는 ‘YOU &amp; I’ &gt; I fail to
패턴으로 홀리는 ‘YOU &amp; I’ &gt; I agree with~
패턴으로 홀리는 ‘YOU &amp; I’ &gt; I look up to
패턴으로 홀리는 ‘YOU &amp; I’ &gt; I’m getting the hang of~
패턴으로 홀리는 ‘YOU &amp; I’ &gt; I tried to take it back, but~
패턴으로 홀리는 ‘YOU &amp; I’ &gt; I seldom
패턴으로 홀리는 ‘YOU &amp; I’ &gt; I let go of~
패턴으로 홀리는 ‘YOU &amp; I’ &gt; I might as well
패턴으로 홀리는 ‘YOU &amp; I’ &gt; I'd like to point out
패턴으로 홀리는 ‘YOU &amp; I’ &gt; I'd rather die than
패턴으로 홀리는 ‘YOU &amp; I’ &gt; I’d be better off~
패턴으로 홀리는 ‘YOU &amp; I’ &gt; I can't help but ~
패턴으로 홀리는 ‘YOU &amp; I’ &gt; I can’t possibly think
패턴으로 홀리는 ‘YOU &amp; I’ &gt; I can’t think of
패턴으로 홀리는 ‘YOU &amp; I’ &gt; I can’t get you out of
패턴으로 홀리는 ‘YOU &amp; I’ &gt; I can’t tell if…
패턴으로 홀리는 ‘YOU &amp; I’ &gt; I couldn't be happier
패턴으로 홀리는 ‘YOU &amp; I’ &gt; I couldn't care less
패턴으로 홀리는 ‘YOU &amp; I’ &gt; I don't mean to - but
패턴으로 홀리는 ‘YOU &amp; I’ &gt; I don't buy~
패턴으로 홀리는 ‘YOU &amp; I’ &gt; I don't know if</t>
  </si>
  <si>
    <t>패턴으로 홀리는 ‘YOU &amp; I’ &gt; I don't like the way
패턴으로 홀리는 ‘YOU &amp; I’ &gt; I don't anymore~, but I used to~
패턴으로 홀리는 ‘YOU &amp; I’ &gt; You’re worse off~
패턴으로 홀리는 ‘YOU &amp; I’ &gt; You're not allowed to
패턴으로 홀리는 ‘YOU &amp; I’ &gt; You're telling me you're
패턴으로 홀리는 ‘YOU &amp; I’ &gt; Do you suggest we
패턴으로 홀리는 ‘YOU &amp; I’ &gt; You ended up
패턴으로 홀리는 ‘YOU &amp; I’ &gt; You had no choice but to
패턴으로 홀리는 ‘YOU &amp; I’ &gt; You’re really into
패턴으로 홀리는 ‘YOU &amp; I’ &gt; You've got to
패턴으로 홀리는 ‘YOU &amp; I’ &gt; You have nothing to ~
패턴으로 홀리는 ‘YOU &amp; I’ &gt; You'd better ~ before
패턴으로 홀리는 ‘YOU &amp; I’ &gt; You will do better if~
패턴으로 홀리는 ‘YOU &amp; I’ &gt; You won't believe
패턴으로 홀리는 ‘YOU &amp; I’ &gt; You would rather
패턴으로 홀리는 ‘YOU &amp; I’ &gt; You may have p.p
패턴으로 홀리는 ‘YOU &amp; I’ &gt; You can’t keep ?ing
패턴으로 홀리는 ‘YOU &amp; I’ &gt; You could never
패턴으로 홀리는 ‘It’ &gt; It's pleasure to~
패턴으로 홀리는 ‘It’ &gt; It’s likely (that)
패턴으로 홀리는 ‘It’ &gt; It's true that</t>
  </si>
  <si>
    <t>패턴으로 홀리는 ‘It’ &gt; It's about time that
패턴으로 홀리는 ‘It’ &gt; It takes a while to
패턴으로 홀리는 ‘It’ &gt; It's hard to believe that
패턴으로 홀리는 ‘It’ &gt; It's as clear as day that
패턴으로 홀리는 ‘It’ &gt; It’s no wonder that…
패턴으로 홀리는 ‘It’ &gt; It's not as~ as~
패턴으로 홀리는 ‘It’ &gt; It's not necessary to
패턴으로 홀리는 ‘It’ &gt; It's nothing but
패턴으로 홀리는 ‘It’ &gt; It seems like
패턴으로 홀리는 ‘It’ &gt; It depends on~
패턴으로 홀리는 ‘It’ &gt; It turns out
패턴으로 홀리는 ‘It’ &gt; It won't be long before
패턴으로 홀리는 ‘It’ &gt; It wouldn't hurt to
패턴으로 홀리는 ‘실전 의문문’ &gt; Who cares if…?
패턴으로 홀리는 ‘실전 의문문’ &gt; What's worse is
패턴으로 홀리는 ‘실전 의문문’ &gt; What's the difference -?
패턴으로 홀리는 ‘실전 의문문’ &gt; What should I
패턴으로 홀리는 ‘실전 의문문’ &gt; What brings you…?
패턴으로 홀리는 ‘실전 의문문’ &gt; What do you say ?
패턴으로 홀리는 ‘실전 의문문’ &gt; What I’m saying is…
패턴으로 홀리는 ‘실전 의문문’ &gt; What do you mean by -</t>
  </si>
  <si>
    <t>패턴으로 홀리는 ‘실전 의문문’ &gt; What bothers me the most
패턴으로 홀리는 ‘실전 의문문’ &gt; What kind of - do you?
패턴으로 홀리는 ‘실전 의문문’ &gt; Why not~?
패턴으로 홀리는 ‘실전 의문문’ &gt; Why wouldn't you ?
패턴으로 홀리는 ‘실전 의문문’ &gt; When is ~ over?
패턴으로 홀리는 ‘실전 의문문’ &gt; When are you expecting -?
패턴으로 홀리는 ‘실전 의문문’ &gt; When should I expect -?
패턴으로 홀리는 ‘실전 의문문’ &gt; When was the first time …?
패턴으로 홀리는 ‘실전 의문문’ &gt; When should ~ finish..?
패턴으로 홀리는 ‘실전 의문문’ &gt; Which of these -?
패턴으로 홀리는 ‘실전 의문문’ &gt; How do you suggest -?
패턴으로 홀리는 ‘실전 의문문’ &gt; How are you fixed for~?
패턴으로 홀리는 ‘실전 의문문’ &gt; How would you like~
패턴으로 홀리는 ‘실전 의문문’ &gt; Am I supposed to ... ?
패턴으로 홀리는 ‘실전 의문문’ &gt; Is there a ~ nereby?
패턴으로 홀리는 ‘실전 의문문’ &gt; Is - too much for you ?
패턴으로 홀리는 ‘실전 의문문’ &gt; Is this your first time (in) ~?
패턴으로 홀리는 ‘실전 의문문’ &gt; Are you telling me (that)…?
패턴으로 홀리는 ‘실전 의문문’ &gt; Do you happen to ~?
패턴으로 홀리는 ‘실전 의문문’ &gt; Can you take me to?
패턴으로 홀리는 ‘실전 의문문’ &gt; Since when do you…?</t>
  </si>
  <si>
    <t>패턴으로 홀리는 ‘There 및 기타 필수표현’ &gt; There's no way
패턴으로 홀리는 ‘There 및 기타 필수표현’ &gt; There's no need to
패턴으로 홀리는 ‘There 및 기타 필수표현’ &gt; There's no excuse for
패턴으로 홀리는 ‘There 및 기타 필수표현’ &gt; There's a good chance
패턴으로 홀리는 ‘There 및 기타 필수표현’ &gt; There's something about
패턴으로 홀리는 ‘There 및 기타 필수표현’ &gt; There’s nothing + 형용사/부정사
패턴으로 홀리는 ‘There 및 기타 필수표현’ &gt; There seems no reason to
패턴으로 홀리는 ‘There 및 기타 필수표현’ &gt; There may not be
패턴으로 홀리는 ‘There 및 기타 필수표현’ &gt; There may be a chance that
패턴으로 홀리는 ‘There 및 기타 필수표현’ &gt; be - enough to
패턴으로 홀리는 ‘There 및 기타 필수표현’ &gt; be available to
패턴으로 홀리는 ‘There 및 기타 필수표현’ &gt; ~ is not my cup of tea.
패턴으로 홀리는 ‘There 및 기타 필수표현’ &gt; He insisted on ~ ing ~
패턴으로 홀리는 ‘There 및 기타 필수표현’ &gt; He force me to
패턴으로 홀리는 ‘There 및 기타 필수표현’ &gt; She probably thinks I
패턴으로 홀리는 ‘There 및 기타 필수표현’ &gt; The reason for ~ is ~
패턴으로 홀리는 ‘There 및 기타 필수표현’ &gt; The bottom line is
패턴으로 홀리는 ‘There 및 기타 필수표현’ &gt; The best way to ~is to
패턴으로 홀리는 ‘There 및 기타 필수표현’ &gt; My goal is to~
패턴으로 홀리는 ‘There 및 기타 필수표현’ &gt; take - too far
패턴으로 홀리는 ‘There 및 기타 필수표현’ &gt; get A for B</t>
  </si>
  <si>
    <t xml:space="preserve">패턴으로 홀리는 ‘There 및 기타 필수표현’ &gt; compared to/with…
패턴으로 홀리는 ‘There 및 기타 필수표현’ &gt; A goes will with B
패턴으로 홀리는 ‘There 및 기타 필수표현’ &gt; Maybe I should
패턴으로 홀리는 ‘There 및 기타 필수표현’ &gt; one of the 최상급 + 복수
패턴으로 홀리는 ‘There 및 기타 필수표현’ &gt; Sorry to say this, but
패턴으로 홀리는 ‘There 및 기타 필수표현’ &gt; Let me look into
패턴으로 홀리는 ‘There 및 기타 필수표현’ &gt; Let me know whether or not
패턴으로 홀리는 ‘There 및 기타 필수표현’ &gt; As I said before~
패턴으로 홀리는 ‘There 및 기타 필수표현’ &gt; As far as I know~
패턴으로 홀리는 ‘There 및 기타 필수표현’ &gt; As near as I could guess
패턴으로 홀리는 ‘There 및 기타 필수표현’ &gt; If you don't mind
패턴으로 홀리는 ‘There 및 기타 필수표현’ &gt; If you have time~
패턴으로 홀리는 ‘There 및 기타 필수표현’ &gt; Don’t even think about…
패턴으로 홀리는 ‘There 및 기타 필수표현’ &gt; Don't hesitate to -
패턴으로 홀리는 ‘There 및 기타 필수표현’ &gt; ~couldn't be better
패턴으로 홀리는 ‘There 및 기타 필수표현’ &gt; Once
패턴으로 홀리는 ‘There 및 기타 필수표현’ &gt; Even though
패턴으로 홀리는 ‘There 및 기타 필수표현’ &gt; Now that,
패턴으로 홀리는 ‘There 및 기타 필수표현’ &gt; In my view,
패턴으로 홀리는 ‘There 및 기타 필수표현’ &gt; By the time,
패턴으로 홀리는 ‘There 및 기타 필수표현’ &gt; This is totally </t>
  </si>
  <si>
    <t>여행상황 뿐만 아니라 일상생활에서도 쓰일 수 있는 다양한 표현을 학습하자</t>
  </si>
  <si>
    <t>해외 여행가서 콩글리쉬는 이제 그만!
여행 시 사용할 수 있는 필수 표현을 학습하자</t>
  </si>
  <si>
    <t>왕초보부터 활용까지 영어 어법을 완벽 마스터하자!</t>
  </si>
  <si>
    <t>8품사
현재 (1)
현재 (2)
현재진행형
현재 &amp; 현재진행형
과거 (1)
과거 (2)
과거 (3)
과거진행형 &amp; 과거
미래 (1)
미래 (2)
미래 (3)
인칭 대명사</t>
  </si>
  <si>
    <t>동사 시제 정리
현재 완료 &amp; 현재 완료 진행
조동사 (1)
조동사 (2)
능동태 &amp; 수동태
지시 대명사와 가주어
의문대명사
관사와 (가산/불가산) 명사
비교급과 최상급
전치사
관계대명사
부정대명사</t>
  </si>
  <si>
    <t>강세 리듬 연음으로 왕초보 영어발음을 정확히 익히자!
잘못된 영어발음과 리스닝을 동시에 교정하자!</t>
  </si>
  <si>
    <t>자기소개, 인사, 날씨&amp;시간, 전화, 친구 사귀기에 관하여
유학 또는 어학연수 등에서 원활한 표현을 익히자</t>
  </si>
  <si>
    <t>외식, 취미&amp;여가, 사람에 대해
말하기 감정표현에 관하여 외국인과 마음을 나누는 생활 기본 필수 회화를 익히자</t>
  </si>
  <si>
    <t>쇼핑, 병원, 자동차에 관하여 물품 구매,
응급 상황을 해결하기 위한 기본 필수 회화를 익히자</t>
  </si>
  <si>
    <t>편의시설, 여행&amp;교통, 가족, 사랑에 관해
해외여행 및 친목도모를 위한 기본 필수 회화를 익히자</t>
  </si>
  <si>
    <t>각 서비스 업종에 최적화된 맞춤식 영어 회화를 학습하자</t>
  </si>
  <si>
    <t>기초회화를 노래로 반복 학습하여 단기간에 영어 실력을 향상하고 이해력을 높이자</t>
  </si>
  <si>
    <t>실생활 감정표현을 즐겁게 학습하자</t>
  </si>
  <si>
    <t>적절한 수식어와 전치사구까지 유창한 대화를 해보자</t>
  </si>
  <si>
    <t xml:space="preserve">On the plane - 기내에서
Transferring to another flight - 비행기 환승하기
Immigration - 입국심사 통과하기
Exchange money - 환전하기
Taking a taxi - 택시타기
Checking in at a hotel - 체크인하기
Room service - 이용하기
Uncomfortable situation - 불편상황
Recommend the tourist spots - 관광지 추천
Ask to take a picture - 사진 부탁하기
Looking for things to buy - 사고 싶은 물건을 찾을 때
Expressions about price - 가격에 관한 표현
Enter the restaurant - 식당에 들어갈 때
Ordering the menu - 음식 주문하기
Expressions used in Resturaunts - 식당에서 자주 쓰는 표현
Check-out at a hotel - 호텔 체크아웃하기
Check-in at the airport - 탑승 수속하기
When you are lost - 길 잃었을 때
Lost things - 물건을 분실했을 때
When you are sick - 아플 때
Asking for help - 도움을 요청 할 때 </t>
  </si>
  <si>
    <t>Introduction
[필리핀-보라카이] Oops! I got busted!
[필리핀-보라카이] Where are you?
[필리핀-보라카이] I'm starving!
[필리핀-보라카이] Where is the taxi?
[필리핀-보라카이] No way! No, thanks!
[필리핀-보라카이] Getting tipsy
[필리핀-보라카이] I miss Korean food!
[인도네시아-발리] Where is my luggage?
[인도네시아-발리] It's too hot. It's not working.
[인도네시아-발리] Keeping Bali in memory
[인도네시아-발리] It's time to get active!
[인도네시아-발리] I need more towels.
[인도네시아-발리] Romantic dinner at a fancy restaurant.
[인도네시아-발리] I overslept!</t>
  </si>
  <si>
    <t>[태국-방콕] I need a rest!
[태국-방콕] I'm so lazy!
[태국-방콕] Smells so good! What's this?
[태국-방콕] Can I buy you a drink?
[태국-방콕] I'm confused! Where am I?
[태국-방콕] It is super fun!
[태국-방콕] What's wrong with my outfit?
[홍콩] Can I get your digits?
[홍콩] Look who's hot in here!
[홍콩] Yummy, yummy!
[홍콩] I can't wait to see you, Macau!
[마카우] YOLO! You only live once!
[마카우] One more night to go!
[마카우] Dear, Macau! Take care!</t>
  </si>
  <si>
    <t>발음완성 오리엔테이션
발음완성 발음기호
발음완성 모음(1)
발음완성 모음(2)
발음완성 이중모음
발음완성 R발음
발음완성 θ, ð발음
발음완성 ʃ, ʧ발음
발음완성 ʤ, z, ʒ발음
발음완성 plural s
발음완성 헷갈리는 발음</t>
  </si>
  <si>
    <t>자기소개 - 처음 봤을 때 | 자신의 일
자기소개 - 취미 | 사적인 질문하기
인사 - 처음 만났을 때 | 우연히 만났을 때
인사 - 오랜만일 때 | 바쁠 때
인사 - 소개 시켜줄 때 | 특별한 날
인사 - 축하할 때 | 행운을 빌 때
인사 - 감사할 때 | 무언가를 받았을 때의 감사
전화 - 전화 걸 때 | 전화 받을 때
전화 - 전화 받았을 때 | 발신 후 메세지 남길 때
전화 - 전화상의 유용한 표현들
날씨&amp;시간 - 화창할 때 | 추울 때
날씨&amp;시간 - 비/눈 내릴 때 | 날씨가 좋지 않을 때
날씨&amp;시간 - 시간을 물어볼 때
친구 사귀기 - 처음 만났을 때 | 서로 알아가기
친구 사귀기 - 친구가 되자는 표현 | 소소한 대화
친구 사귀기 - 진전된 대화 | 대화를 끝낼 때</t>
  </si>
  <si>
    <t>외식 - 예약 | 식사 후 기분 표현
외식 - 주문 | 추가 요청
외식 - 불만사항 | 계산
외식 - 패스트푸드 | 카페
외식 - 펍
취미&amp;여가 활동 - 스포츠
취미&amp;여가 활동 - 영화보기 | 음악 감상
취미&amp;여가 활동 - 게임하기 | 독서
취미&amp;여가 활동 - TV 시청
사람에 대해 말하기 - 체형 | 외모
사람에 대해 말하기 - 차림새 | 성격
사람에 대해 말하기 - 인간관계
감정 표현 - 칭찬할 때 | 슬플 때
감정 표현 - 짜증날 때 | 사과할 때
감정 표현 - 놀랐을 때 | 실망했을 때
감정 표현 - 지루할 때 | 스트레스 받았을 때</t>
  </si>
  <si>
    <t>쇼핑 - 슈퍼마켓
쇼핑 - 옷 | 신발
쇼핑 - 전자제품 | 화장품
쇼핑 - 휴대전화 구입 | 면세점
쇼핑 - 편의점 | 안경 구입
쇼핑 - 서점 | 결제
쇼핑 - 포장/배송 | 환불/반품
병원 - 진료 예약 | 진료 접수
병원 - 병원 진료
병원 - 건강 검진 | 안과 진료
병원 - 피부과 진료
병원 - 치과 진료
병원 - 진료 후 | 약국
자동차 - 렌터카 | 중고차 구입
자동차 - 보험 가입 | 고장 문의
자동차 - 보험 처리 요청</t>
  </si>
  <si>
    <t>편의시설 (은행)계좌 개설 | (우체국)우편 서비스
편의시설 (주유소)주유할 때 | (자동차 정비)문제점
편의시설 (도서관)카드 발급 | 대출&amp;반납 / 연체
편의시설 (미용실)머리스타일 | (세탁소)요청 사항
편의시설 (헬스장)등록하기 | 운동하기
여행&amp;교통 (지하철)표 / 노선 | (기차)열차
여행&amp;교통 (택시)경로&amp;질문
여행&amp;교통 (버스)버스 타기까지 | 내리기
여행&amp;교통 (자동차)동반 | (비행기)티켓&amp;좌석
가족 (가족관계)형제관계 / 가족관계
가족 (식사/예절)식사 전/ 메뉴 | 식사예절
가족 (집안일)집안일 | (손님 초대)초대
가족 (주택 문제들)주택 문제들
사랑 (반했을 때)두근두근
사랑 (데이트 신청)작업 걸기/ 데이트 신청
사랑 (소개팅 후)주선자와의 대화 | (고백)고백
사랑 (칭찬)달콤한 말 | (이별)이별 통보</t>
  </si>
  <si>
    <t>판매원 - 무엇을 도와드릴까요?
판매원 - 이것은 어떠세요?
판매원 - 할인해요.
판매원 - 어떻게 결제 하시겠습니까?
판매원 - 환불 해주세요.
판매원 - 봉투 드릴까요?
택시/버스기사 - 목적지가 어디세요?
택시/버스기사 - 이 버스 김포공항 가요?
택시/버스기사 - 요금이 얼마에요?
택시/버스기사 - 관광지 좀 추천해 주세요!
택시/버스기사 - 어른 요금은 얼마에요?
택시/버스기사 - 얼마나 걸려요?</t>
  </si>
  <si>
    <t>I feel~
I'm dying for~/to~
I'm (not) a big fan of~
I'm ready for~/ to~
I'm getting~
I'm calling to~/ about~
I'm (not) good at~
I'm good/ bad with~
I'm out of~
I'm telling you~
I'm just/ busy ~ing
I (don't) have~
I'm on~
I like to~/~ing
I'd like~
I'm (not) sure~
I'm afraid~
I'm disappointed~
I (don't) want to~
I'm thinking of/ about~</t>
  </si>
  <si>
    <t>You've got
You are being ~(형용사)
You are -ing ~
You look / You look like~
You make me ~
You told me ~
You need (to)~
You mean~
You have nothing to ~
You were (not) supposed to ~
It's out of ~
It's possible (that) ~
It's not that ~
It's totally~
It seems like~
There's always~
There is no~/ (There are (not)~)
This/That is the way ~
This/that is what ~
Is there any~?</t>
  </si>
  <si>
    <t>희 : 좋아해
희 : 기뻐
희 : 사랑해
희 : 재미있어
로 : 지겨워
로 : 망쳤어
로 : 짜증나
로 : 그만 좀 해
로 : 열받아
로 : 말도 안 돼
애 : 우울해
애 : 걱정마
애 : 지쳤어
애 : 자책하지마
애 : 미련 없어
애 : 거짓말 마
락 : 즐거운 회식
락 : 즐거운 연애
락 : 즐거운 여행
락 : 즐거운 에어로빅</t>
  </si>
  <si>
    <t>게임 - I play games
차 - I drive a car.
학교 - I go to school.
영화 - I watch a movie.
음악 - I listen to music.
산책 - I take a walk.
여행 - I go on a trip.
신발 - I get shoes.
선글라스 - I wear sunglasses.
돈 - I make money.
요금 - I pay bills.
말 - I talk to Dana.
전화 - I call you.
편지 - I send a letter.
리포트 - I write a paper.</t>
  </si>
  <si>
    <t>잡지 - I read magazine.
물 - I drink water.
점심 - Let's eat (have) lunch.
재미 - I'm having fun.
배달 - I order food.
빵 - I bake bread.
커피 - I'll have coffee.
예약 - I book a ticket.
필요 - I need someone.
알려줄게 - I let you know.
운동 - I work out.
바래 - I hope
끝 - I'm done.
발생 - It happens.
되다 - It works.</t>
  </si>
  <si>
    <t>단기간에 외국인과 대화하기 위한 어순, 어법, 발음을 마스터하자</t>
  </si>
  <si>
    <t>어순마스터1 + be 동사(주어, 동사) 완전 정복
어순마스터2 + 일반동사(do, 의문사)
어순마스터3 + 부사구, 형용사구
발음마스터 + 15분 발음 완성
발음마스터 + 원어민 발음 익히기
실용영어회화1 + 버스 길안내
실용영어회화2 + 지하철 길안내
실용영어회화3 + 해외여행 비행기 환승
실용영어회화4 + 해외여행 출입국관리소
실용영어회화5 + 해외여행 식당</t>
  </si>
  <si>
    <t>아는 영어도 쉽게 입 밖으로 꺼내지 못하는 만년 회화 왕초보에게 추천</t>
  </si>
  <si>
    <t>영어시험 성적은 있지만 외국인 앞에서 굳어버리는 당신!
문장구조는 알지만 활용을 못해 대화에 자신이 없는 분들에게 추천!</t>
  </si>
  <si>
    <t>외국인 앞에서 간단한 대화만 간신히 하시는 분!
문장구조는 알지만 단어 배열에 어려움을 느끼시는 분들에게 추천!</t>
  </si>
  <si>
    <t>해외여행을 계획중이지만 영어때문에 망설였던 분들 
기초회화를 보다 쉽게 배우고 싶은 분들
실생활에 자주 쓰이는 실용 영어회화를 배우고 싶은 분들</t>
  </si>
  <si>
    <t xml:space="preserve">쉽고 재미있게 영어를 접하고자 하시는 분  
여행 중 실제로 일어날 수 있는 상황 속에서 실제로 쓸 수 있는 표현을 익히고자 하시는 분
동남아 여행이 처음이라 여행에 필요한 필수 표현 이외에도 유용한 현지 정보나 팁을 얻고자 하시는 분  </t>
  </si>
  <si>
    <t>시제표현이 힘든 초급 학습자 
회화에 필요한 기초적인 어법이 약한 학습자
문장구성 및 회화 시 어법 활용을 체계적으로 배우고 싶은 학습자
기존의 어법 강좌에 지루함을 느낀 학습자</t>
  </si>
  <si>
    <t>회화에 필요한 기초적인 어법이약한 학습자 
문장구성 및 회화시 어법활용을 체계적으로 배우고 싶은 자
기존의 어법강좌에 지루함을 느끼는 학습자
시제표현이 힘든 초급 학습자</t>
  </si>
  <si>
    <t xml:space="preserve">발음 교정을 통해 영어회화를 잘하고 싶은 분들
영어 발음 문제로 고민하시는 분들
외국 거래처와 통화 및 미팅을 자주하시는 분들 </t>
  </si>
  <si>
    <t>실생활에서 바로 영어를 사용하고 싶은 사람 
현지영어를 빠르게 배우고 싶은 사람
패턴은 알지만 활용이 잘 안되는 사람
재미있게 회화 공부를 하고 싶은 사람
어학연수/유학/이주를 준비중인 사람</t>
  </si>
  <si>
    <t>영어가 필요한 서비스직 종사자 
생활속에서 영어회화가 필요하신 분
해외여행을 준비하는 분
다양한 영어회화 표현을 배우실 분</t>
  </si>
  <si>
    <t>영어회화 핵심표현 암기가 잘 안되시는 학습자 
재미있게 영어회화를 공부하고 싶은 학습자
패턴과 다양한 응용표현을 함께 공부하고 싶은 학습자</t>
  </si>
  <si>
    <t>영어회화 핵심표현 암기가 잘 안되시는 학습자 
재미있게 영어회화를 공부하고 싶은 학습자
실생활에 쓰이는 감정표현을 공부하고 싶은 학습자</t>
  </si>
  <si>
    <t>영어만 하면 문장을 만들지 못해 말이 짧아지는 수강생을 위한 맞춤형 강좌!!  
주어+동사에 적절한 수식어와 전치사구를 붙여 문장을 고급지게 만드는 비법 전수</t>
  </si>
  <si>
    <t>영어회화 공부를 처음 시작하시는 분 
단기간에 영어회화에 대한 자신감을 얻으실 분
재미있게 영어회화를 공부하실 분
영어회화에 필요한 다양한 스킬들을 배우실 분</t>
  </si>
  <si>
    <t>아이링쌤의 비즈니스 중국어 - 화장품 매장편</t>
  </si>
  <si>
    <t>아이링쌤의 비즈니스 중국어 - 교통편</t>
  </si>
  <si>
    <t>아이링쌤의 비즈니스 중국어 - 음식점편</t>
  </si>
  <si>
    <t>각 서비스 업종에 최적화된 맞춤식 중국어 회화를 학습하자</t>
  </si>
  <si>
    <t>교통안내편 1강 - 어디로 가세요
교통안내편 2강 - 버스 타시나요
교통안내편 3강 - 공항버스는 저 쪽에 있어요
교통안내편 4강 - 520버스는 맞은편에서 타세요
교통안내편 5강 - 막차는 밤 12시에요
교통안내편 6강 - 버스는 15분 뒤에 와요
교통안내편 7강 - 이 버스는 공항까지 갑니다.
교통안내편 8강 - 몇 호선 타시나요
교통안내편 9강 - 다음 역은 서울역입니다
교통안내편 10강 - 다음 역에서 환승 하세요
교통안내편 11강 - 11번 출구로 나가세요
교통안내편 12강 - 택시는 이쪽에서 타세요
교통안내편 13강 - 명동 가는데 20분 걸립니다.
교통안내편 14강 - 여기서 세워드릴까요
교통안내편 15강 - 손님 도착했어요 여기서 내리세요
교통안내편 16강 - 직진 하시다가 오른쪽으로 도세요
교통안내편 17강 - 5분만 걸으면 도착해요
교통안내편 18강 - 2층에 있으니 올라가셔서 직진하세요
교통안내편 19강 - 엘리베이터는 앞 쪽에 있어요
교통안내편 20강 - 다른 사람에게 물어보세요</t>
  </si>
  <si>
    <t xml:space="preserve">음식점편 1강 - 몇 분이세요
음식점편 2강 - 기다리셔야 하는데 괜찮으세요
음식점편 3강 - 5분 더 기다리시면 되요
음식점편 4강 - 여기 앉으세요
음식점편 5강 - 우리 가게 와보셨어요
음식점편 6강 - 세트로 드시면 훨씬 싸요
음식점편 7강 - 술은 뭐로 하시겠어요
음식점편 8강 - 더 필요한 것은 없으세요
음식점편 9강 - 탕류는 20분 정도 걸리는데
음식점편 10강 - 필요하신 것이 있으면
음식점편 11강 - 주문하신 음식 나왔습니다
음식점편 12강 - 뜨거우니 조심하세요
음식점편 13강 - 이미 익혀서 나온거에요
음식점편 14강 - 물은 셀프입니다.
음식점편 15강 - 앞 접시 필요 하신가요
음식점편 16강 - 판 갈아드릴게요
음식점편 17강 - 포장해드릴까요
음식점편 18강 - 계산대는 입구에 있어요
음식점편 19강 - 영수증 드릴까요
음식점편 20강 - 다음에 또 오세요 </t>
  </si>
  <si>
    <t xml:space="preserve">화장품매장편01 - 이쁜 언니~ 지금 세일 중이에요
화장품매장편02 - 어떤 제품을 원하세요
화장품매장편03 - 본인이 쓰시나요
화장품매장편04 - 저희 기초제품 이용해 보셨어요
화장품매장편05 - 남성용은 이쪽에 있습니다.
화장품매장편06 - 여기 테스터 있으니 사용해 보세요
화장품매장편07 - 이 제품이 여드름에 좋아요
화장품매장편08 - 날씨가 건조하니 수분크림 사용하세요
화장품매장편09 - 지성이면 이 제품을 써보세요
화장품매장편10 - 자외선차단제는 피부노화를 막아줘요
화장품매장편11 - 클렌징폼 하나사면 하나 더 드려요
화장품매장편12 - 주 1회 사용하시면 되요~
화장품매장편13 - 피부가 밝은편이니
화장품매장편14 - 이건 물광 제품이에요~
화장품매장편15 - 이 상품은 1년 사용 하실 수 있어요
화장품매장편16 - 제 생각에는 오렌지 립스틱이
화장품매장편17 - 앗 죄송해요 이 제품은 품절
화장품매장편18 - 증정품 두 개 드릴게요~
화장품매장편19 - 선물용인가요 포장해드릴까요
화장품매장편20 - 교환은 7일 이내에 가능합니다 </t>
  </si>
  <si>
    <t>중국 관광객들을 대상으로 한 업종에 종사하는 모든 알바생, 직원, 매니저, 업체점주  
알바 및 일자리를 찾기위해 신속 정확한 중국어 스팩을 쌓고자하는 대한민국의 모든 사람</t>
  </si>
  <si>
    <t>일본어 왕초보 회화 2030 일본어로 쉽게 말하기 - 일상 회화편</t>
  </si>
  <si>
    <t>일본어 왕초보 회화 2030 일본어로 쉽게 말하기 - 왕초보 문법편 Step 1</t>
  </si>
  <si>
    <t>일본어 왕초보 회화 2030 일본어로 쉽게 말하기 - 왕초보 문법편 Step 2</t>
  </si>
  <si>
    <t>2030 일본어로 쉽게 말하기</t>
  </si>
  <si>
    <t>ㅇ 20개 회화 패턴과 30개의 문법 패턴으로 일본어 회화의 기초를 다지자.
ㅇ JLPT 2급의 목표를 두고 학습하자.</t>
  </si>
  <si>
    <t>01. 안녕하세요? / 인사말(1)
02. 실례합니다 / 인사말(2)
03. 감사합니다 / 감사 인사 하기
04. 실례지만…… / 양해 구하기
05. 커피라도 어때요? / 제안하기
06. 이제 됐어요 / 사양하기, 거절하기
07. 부탁해요 / 부탁하기
08. 왜 그래요? / 걱정하는 마음 전하기
09. 힘을 내세요 / 격려하기
10. 좋네요 / 평가하기
11. 아주 재미있었어요 / 소감, 감상 말하기
12. 머리가 좋네요 / 칭찬하기
13. 미안해요 / 사과하기
14. 정말 그래요 / 맞장구치기
15. 예약을 하고 싶은데요 / 예약하기
16. 이건 얼마예요? / 쇼핑하기
17. 주문 받으세요 / 식당에서 주문하기
18. 지하철역은 어디예요? / 길 묻기
19. 신칸센 표는 어디서 사나요? / 교통수단 이용하기
20. 배가 아파요 / 병원, 약국 이용하기</t>
  </si>
  <si>
    <t>01. 이것입니다 / [명사로 말하기] 현재, 과거
02. 그는 성실한 사람이에요 / [な형용사로 말하기] 현재
03. 아주 예뻤어요 / [な형용사로 말하기] 과거
04. 친절한 사람이네요 / [い형용사로 말하기] 현재
05. 다나카 씨는 친절했어요 / [い형용사로 말하기] 과거
06. 넓고 싼 방이에요 / [형용사로 말하기] ~하고, ~하여, ~해서, ~하며
07. 예뻐졌네요 / [형용사로 말하기] ~해지다, ~게 되다
08. 언제입니까, 무엇입니까 / 언제 / 무엇
09. 만납니다, 기다립니다, 알겠습니다 / [동사로 말하기] う, つ, る로 끝나는 1그룹 동사의 현재, 과거
10. 죽습니다, 마십니다, 부릅니다 / [동사로 말하기] ぬ, む, ぶ로 끝나는 1그룹 동사의 현재, 과거
11. 씁니다, 서두릅니다 / [동사로 말하기] く, ぐ로 끝나는 1그룹 동사의 현재, 과거
12. 일어납니다, 먹습니다 / [동사로 말하기] 2그룹 동사의 현재, 과거
13. 합니다, 옵니다 / [동사로 말하기] 3그룹 동사의 현재, 과거
14. 도쿄에 가고 싶어요 / ~하고 싶어요
15. 노래를 부르면서 걸었습니다 / ~하면서</t>
  </si>
  <si>
    <t>16. 만나고 왔습니다 / [동사로 말하기] う, つ, る로 끝나는 1그룹 동사 ~하고, ~해서, ~하며 / ~했다
17. 술을 마시고 노래를 불렀습니다 / [동사로 말하기] ぬ, む, ぶ로 끝나는 1그룹 동사 ~하고, ~해서, ~하며 / ~했다
18. 메일을 적어 보냈습니다 / [동사로 말하기] く, ぐ로 끝나는 1그룹 동사 ~하고, ~해서, ~하며 / ~했다
19. 아침에 일어나 조깅을 했습니다 / [동사로 말하기] 2그룹 동사 ~하고, ~해서, ~하며 / ~했다
20. 확인하고 연락하겠습니다 / [동사로 말하기] 3그룹 동사 ~하고, ~해서, ~하며 / ~했다
21. 잠깐 기다려 주세요 / ~해 주세요, ~하세요
22. 일이 끝나고 나서는 무엇을 합니까? / ~하고 나서
23. 휴가를 원해요 / ~을 원해요 / ~해 주기를 원해요
24. 일본에 간 적이 있습니다 / ~한 적이 있습니다
25. 왔다 갔다 했습니다 / ~하다가 ~하다가 한다, ~하기도 하고 ~하기도 한다
26. 기다리지 마세요 / [동사로 말하기] 1그룹 동사 ~지 마세요, ~지 말아 주세요
27. 보지 마세요 / [동사로 말하기] 2, 3그룹 동사 ~지 마세요, ~지 말아 주세요
28. 오늘 만나도 됩니까? / [동사로 말하기] 1그룹 동사 ~도 된다, ~지 않아도 된다
29. 이거 먹어도 되나요? / [동사로 말하기] 2, 3그룹 동사 ~도 된다, ~지 않아도 된다
30. 어디 있어요? / 있습니다 (사람 / 사물)</t>
  </si>
  <si>
    <t>ㅇ JLPT 2급을 목표로 두고 있는 학습자
ㅇ 한 번에 일본어 회화와 문법을 학습하고자 하는 분
ㅇ 히라가나는 어렴풋이 알고 있지만 가타카나와 한자에서 매번 포기한 일본어 학습 유 경험자</t>
  </si>
  <si>
    <t>기초회화 필수 영단어 - 접미사편</t>
  </si>
  <si>
    <t>기초회화 필수 영단어 - 접두사편</t>
  </si>
  <si>
    <t>영단어의 의미와 변형을 한번에 외우자</t>
  </si>
  <si>
    <t>~age
~ary
~ate
~cy
~ence
~ible / ~albe
~ify
~ity
~ive
~ize
~ment
~al
~ant
~ent
~ish
~or
~tion / ~sion
~ure
~ic
~ious / ~ous</t>
  </si>
  <si>
    <t>un~
under~
over~
dis~
en~, em~
re~
out~
mis~
mal~
pre~
in~ / im~ (1)
in~ / im~ (2)
pro~
ex~
fore~
a~ / ab~
inter~
il~ / ir~
sub~
de~</t>
  </si>
  <si>
    <t>영단어를 효과적으로 외우고 싶은 분들 
단어의 변형을 한번에 배우고 싶은 분들
빠른 어휘력 향상을 원하시는 분들</t>
  </si>
  <si>
    <t>손에 쥐는 영어 회화 200% 즐기기 - 초급편 (1)</t>
  </si>
  <si>
    <t>손에 쥐는 영어 회화 200% 즐기기 - 초급편 (2)</t>
  </si>
  <si>
    <t>손에 쥐는 영어 회화 200% 즐기기 - 중급편 (1)</t>
  </si>
  <si>
    <t>손에 쥐는 영어 회화 200% 즐기기 - 중급편 (2)</t>
  </si>
  <si>
    <t>30초 뉴스로 귀 뚫어 주는 여자 (2)</t>
  </si>
  <si>
    <t>30초 뉴스로 귀 뚫어 주는 여자 (1)</t>
  </si>
  <si>
    <t>1. 파이썬의 개념과 핵심구문을 이해할 수 있다.
2. 파이썬의 다양한 데이터타입을 이해하고 다양한 식과 연산을 활용할 수 있다.
3. 버그 발생시 디버깅을 할 수 있다.
4. 함수를 통한 구문 추상화를 할 수 있다.</t>
  </si>
  <si>
    <t xml:space="preserve">1. 파이썬의 개요와 영역 및 상수
2. 데이터와 데이터타입
3. 변수와 변수복사
4. 식과 연산자
5. 문자열, 리스트, 듀플, 딕셔너리, 집합 
6. 인덱싱과 슬라이싱
7. 구조 익히기
8. 중첩과 반복형 객체
9. 오류와 디버깅
10. 예외 처리절차
11. 함수와 변수 및 예외처리
12. 다양한 함수의 입력
13. 다양한 함수
14. 함수 데커레이팅, 오버로딩 및 람다
15. 제너레이터와 코루틴
16. 듈과 경로 이해하기
17. 클래스
18.  파이썬의 상속 </t>
  </si>
  <si>
    <t>1. 정보보안의 중요성 및 활용에 대해 이해할 수 있다.
2. 악성코드의 종류별 특성과 대처법에 대해 이해할 수 있다.</t>
  </si>
  <si>
    <t>1. 악성코드의 종류와 해킹의 방법
2. 왜 해커는 개인과 기업을 노리나요?
3. 해킹을 방어하기 위한 기술 – 패턴 기반의 방어 방법
4. 해킹을 방어하기 위한 기술 – 샌드박스와 머신러닝 기법
5. 백신의 진화 - 차세대 백신
6. 마술같은 해킹 기법 – 워터링홀
7. 워터링홀 공격의 피해를 막는 방법
8. 이메일을 통한 해킹 기법 – 스피어피싱 공격
9. 스피어피싱 공격의 피해를 막는 방법
10. 웹사이트를 마비시키는 분산 서비스 공격(DDOS)
11. 랜섬웨어란 무엇인가?
12. 어떻게하면 랜섬웨어로 부터 피해를 당하지 않을 수 있을까?
13. 지능형 지속 위협(APT)란 무엇인가요?
14. 지능형 지속 위협에 대한 기업의 대응책은?
15. 보안 인텔리전스란 무엇인가?
16. 4차 산업 혁명의 화두 – 보안과 사물인터넷</t>
  </si>
  <si>
    <t>1. 최신 IT기술의 트렌드와 현황을 알 수 있다.
2. IT 기술을 인문학적 시각에서 이해할 수 있다.</t>
  </si>
  <si>
    <t>1. 구글이 달로 가는 길
2. 손정의의 ‘페퍼’에서 영화 HER의 ‘사만다’까지
3. 수다와 이모지
4. 셀카봉과 고흐의 자화상
5. 비트코인으로 보는 화폐의 본질 (1)
6. 비트코인으로 보는 화폐의 본질 (2)
7. 비트코인으로 보는 화폐의 본질 (3)
8. 비트코인으로 보는 화폐의 본질 (4)
9. 페이스북, 세상에서 가장 큰 앨범 (1)
10. 페이스북, 세상에서 가장 큰 앨범 (2)
11. 트위터에는 대통령이 필요 없다
12. 사물인터넷과 일상의 변화
13. 계획적 진부화'를 죽은 말로 만들 3D 프린팅 (1)
14. 계획적 진부화'를 죽은 말로 만들 3D 프린팅 (2)
15. 큐레이션과 빅데이터
16. 체험으로서의 예술관람과 여행</t>
  </si>
  <si>
    <t>1. 4차산업혁명시대의 새로운 비즈니스모델에 대해 이해할 수 있다.
2. 4차산업혁명으로 변화될 미래의 모습에 대해 이해할 수 있다.</t>
  </si>
  <si>
    <t>1. 유니콘이 만드는 새로운 비즈니스 모델
2. 숙박공유/의사와 환자 연결
3. 차량공유(1)/차량공유(2)
4. 차량공유(3)/차량공유(4)
5. P2P대출/학자금대출 
6. 이미지 큐레이팅/뉴스 큐레이팅
7. 밀키트 배달/음식배달
8. 식료품 구매대행/공유오피스 
9. 온라인 부동산/온라인 인테리어 
10. 온라인 코스트코/안경 쇼핑몰
11. 의료용 가상현실/증강현실 기술
12. 드론/3D 프린팅
13. 우주개발/친환경 유아용품
14. 클라우드 파일 공유/기업용 메신저
15. 사진과 동영상 메신저/자율주행
16. 빅데이터 분석/P2P송금 서비스</t>
  </si>
  <si>
    <t>1. 빅데이터의 기초를 이루는 핵심기술인 클라우드, 사물인터넷, 하둡, 인공지능에 대해 이해할 수 있다.
2. 마케팅, 금융, 의료분야와 국내 빅데이터 활용사례를 파악할 수 있다.
3. 빅데이터 플랫폼 및 머신러닝 알고리즘의 기술적인 이해를 통해 빅데이터를 효과적으로 분석할 수 있다.
4. 빅데이터 시각화를 통해 빅데이터의 성격을 직관적으로 표현할 수 있다.
5. 빅데이터로 새로운 비즈니스를 창출하고 미래 비즈니스환경에 대한 통찰력을 기를 수 있다.</t>
  </si>
  <si>
    <t xml:space="preserve">1. 빅데이터의 이해
2. 최신 ICT 트렌드
3. ICBM : 클라우드
4. ICBM : 빅데이터와 인공지능(1)
5. ICBM : 빅데이터와 인공지능(2)
6. 빅데이터 활용 사례 : 마케팅
7. 빅데이터 활용 사례 : 금융 및 기타분야
8. 빅데이터 정보화전략계획(ISP) 사례
9. 빅데이터 플랫폼
10. 빅데이터 분석 : 머신러닝(1)
11. 빅데이터 분석 : 머신러닝(2)
12. 빅데이터 분석 : 머신러닝(3)
13. 빅데이터 시각화 : 개요
14. 빅데이터 시각화 : 시각 요소의 활용
15. 빅데이터의 3대 요소 및 개인정보 비식별화
16. 빅데이터의 미래 </t>
  </si>
  <si>
    <t>1. 기업가치에 영향을 미치는 요소를 설명할 수 있다.
2. 기업분석 및 기업가치 계산 방법에 대해 설명할 수 있다.</t>
  </si>
  <si>
    <t>1. 기업을 둘러싼 환경 (1) - 기업분석이란
2. 기업을 둘러싼 환경 (2) - 거시경제지표와 주가
3. 기업을 둘러싼 환경 (3) - 우리나라 경제지표와 주가
4. 기업을 둘러싼 환경 (4) - 물 좋은 곳을 찾아내는 산업분석
5. 기업내용 알아보기 (1) - 알짜기업을 찾아내는 기업분석
6. 기업내용 알아보기 (2) - 회사의 언어 재무제표 I
7. 기업내용 알아보기 (3) - 회사의 언어 재무제표 II
8. 기업내용 알아보기 (4) - 회사의 언어 재무제표 III
9. 기업가치 계산하기 (1) - 기업의 가치를 계산할 수 있을까
10. 기업가치 계산하기 (2) - 배당금을 이용한 기업가치 계산
11. 기업가치 계산하기 (3) - 이익을 이용한 기업가치 계산
12. 기업가치 계산하기 (4) - 사례로 알아보는 기업가치
13. 주가를 이용한 기업가치평가 (1) - PER
14. 주가를 이용한 기업가치평가 (2) - PBR
15. 주가를 이용한 기업가치평가 (3) - PSR
16. 주가를 이용한 기업가치평가 (4) - EV/EBITDA</t>
  </si>
  <si>
    <t xml:space="preserve">1. 합리적 투자자의 개념과 그 가정을 설명할 수 있다.
2. 투자대가들의 투자철학과 투자원칙을 설명할 수 있다. </t>
  </si>
  <si>
    <t>1. 당신은 이성적 투자가입니까 (1) - 합리적 투자자
2. 당신은 이성적 투자가입니까 (2) - 휴리스틱
3. 당신은 이성적 투자가입니까 (3) - 전망이론
4. 당신은 이성적 투자가입니까 (4) - 심적회계
5. 투자의 대가들은 어떻게 성공했나 (1) - 주식투자의 실패
6. 투자의 대가들은 어떻게 성공했나 (2) - 오닐과 리버모어
7. 투자의 대가들은 어떻게 성공했나 (3) - 네프와 소로스
8. 투자의 대가들은 어떻게 성공했나 (4) - 정석투자자들
9. 가치있는 회사는 어떤 회사인가 (1) - 가치투자
10. 가치있는 회사는 어떤 회사인가 (2) - 경쟁과 기업가치
11. 가치있는 회사는 어떤 회사인가 (3) - 배당과 기업가치
12. 가치있는 회사는 어떤 회사인가 (4) - 가치투자의 미래
13. 가치투자 대가의 실전투자기법 (1) - 피터 린치
14. 가치투자 대가의 실전투자기법 (2) - 벤자민 그레이엄
15. 가치투자 대가의 실전투자기법 (3) - 워런 버핏 I
16. 가치투자 대가의 실전투자기법 (4) - 워런 버핏 II</t>
  </si>
  <si>
    <t xml:space="preserve">1. 주식, 채권, 파생상품의 투자방법에 대해 설명할 수 있다.
2. 투자, 종목선정, 매매의 원칙에 대해 설명할 수 있다.   </t>
  </si>
  <si>
    <t>1. 주식투자 처음 시작하기 (1) - 주식투자 왕기초 I
2. 주식투자 처음 시작하기 (2) - 주식투자 왕기초 II
3. 주식투자 처음 시작하기 (3) - 주식을 왜 해야하나
4. 주식투자 처음 시작하기 (4) - 주식계좌와 HTS
5. 대안투자로 우물안 개구리 벗어나기 (1) - 채권투자
6. 대안투자로 우물안 개구리 벗어나기 (2) - 해외주식투자
7. 대안투자로 우물안 개구리 벗어나기 (3) - 여러가지 펀드
8. 대안투자로 우물안 개구리 벗어나기 (4) - ELS, ELW
9. 선물옵션 투자하기 (1) - 파생상품
10. 선물옵션 투자하기 (2) - 주가지수선물
11. 선물옵션 투자하기 (3) - 주식관련 옵션
12. 선물옵션 투자하기 (4) - 여러가지 옵션전략
13. 나만의 투자원칙 세우기 (1) - 주식투자원칙
14. 나만의 투자원칙 세우기 (2) - 종목을 고르는 원칙
15. 나만의 투자원칙 세우기 (3) - 시점을 고르는 원칙
16. 나만의 투자원칙 세우기 (4) - 놓치면 안되는 경제뉴스</t>
  </si>
  <si>
    <t>1. 금융비즈니스를 이해하고 목표시장 공략 방법을 활용할 수 있다.
2. 고객을 이해하고 금융서비스전략을 세우고 계획서를 작성할 수 있다.</t>
  </si>
  <si>
    <t>1. 금융비즈니스 I - 금융서비스는 작은 사업처럼 해야 한다
2. 금융비즈니스 II - 다섯 가지 C와 네 가지 P
3. 금융비즈니스 III - 세분화 전략
4. 금융비즈니스 IV - 세분화 고객층 확보방법
5. 목표시장 공략방법 I - 매력적인 표적시장
6. 목표시장 공략방법 II - 특화된 표적시장
7. 목표시장 공략방법 III - 자신의 브랜드 제대로 알기
8. 목표시장 공략방법 IV - 차별화된 나만의 브랜드 만들기
9. 고객에 대한 이해와 관리 I - 고객의 욕구
10. 고객에 대한 이해와 관리 II - 고객의 의사결정 과정
11. 고객에 대한 이해와 관리 III - 투자자의 심리와 편향
12. 고객에 대한 이해와 관리 IV - 정량적 고객관리
13. 최고의 금융서비스 전략 I - 통합마케팅 전략
14. 최고의 금융서비스 전략 II - 입소문 집단
15. 최고의 금융서비스 전략 III - 최고의 금융서비스 사례
16. 최고의 금융서비스 전략 IV - 통합마케팅 계획서 작성</t>
  </si>
  <si>
    <t>1. 행동재무학의 발전과 이론에 대해 설명할 수 있다.
2. 투자자의 인지편향과 감정편향에 대해 설명할 수 있다.</t>
  </si>
  <si>
    <t>1. 경제학과 심리학의 만남 I - 행동재무학의 탄생
2. 경제학과 심리학의 만남 II - 제한된 합리성
3. 경제학과 심리학의 만남 III - 휴리스틱과 편향
4. 경제학과 심리학의 만남 IV - 전망이론
5. 투자자의 인지편향 I - 자기과신과 대표성 오류
6. 투자자의 인지편향 II - 기준점 설정 및 조정
7. 투자자의 인지편향 III - 심리적 회계
8. 투자자의 인지편향 IV - 구조적 효과
9. 투자자의 감정편향 I - 낙관주의 편향
10. 투자자의 감정편향 II - 손실 회피
11. 투자자의 감정편향 III - 후회 회피
12. 투자자의 감정편향 IV - 소유효과
13. 투자자의 감정편향 V - 자기통제
14. 행동재무학 활용 I - 자산배분의 원칙
15. 행동재무학 활용 II - 잘못된 투자행동 방지
16. 행동재무학 활용 III - 장기적인 은퇴설계</t>
  </si>
  <si>
    <t>1. 사람의 두뇌를 이해하고 구매의사결정이 내려지는 과정을 설명할 수 있다.
2. 고객의 유형을 구분하고 구매를 유도하는 방법을 설명할 수 있다.</t>
  </si>
  <si>
    <t>1. 사람의 두뇌 I - 뉴로마케팅의 태동
2. 사람의 두뇌 II - 원시적인 인간의 두뇌
3. 사람의 두뇌 III - 두뇌구조
4. 사람의 두뇌 IV - 여성과 남성의 뇌
5. 두뇌의 변화와 능력 I - 연령대별 뇌의 변화
6. 두뇌의 변화와 능력 II - 베이비붐 세대
7. 두뇌의 변화와 능력 III - 다섯 가지 감각
8. 두뇌의 변화와 능력 IV - 뛰어난 공감능력
9. 고객의 심장을 사로잡아라 I - 진정한 구매동기
10. 고객의 심장을 사로잡아라 II - 구매결정이 내려지는 과정
11. 고객의 심장을 사로잡아라 III - 고객의 7가지 유형
12. 뇌 친화적 마케팅 I - 고찰하기
13. 뇌 친화적 마케팅 II - 편안함 극대화하기
14. 뇌 친화적 마케팅 III - 맥락 파악하고 변화 일으키기
15. 뇌 친화적 마케팅 IV - 확신 심기
16. 뇌 친화적 마케팅 V - 거래 마무리하기</t>
  </si>
  <si>
    <t>1. 부동산 개발과 관련된 절차와 법제 및 법률체계를 설명할 수 있다. 
2. 부동산 투자의 개념과 분석기법 및 신탁, 펀드, 리츠, ABS, MBS 등의 특징을 설명할 수 있다.</t>
  </si>
  <si>
    <t>1. 부동산 개발의 개념과 절차
2. 부동산 개발 법제의 체계
3. 국토법(1) - 용도지역
4. 국토법(2) - 용도지구, 용도구역
5. 국토법(3) - 개발행위
6. 국토법(4) - 토지거래허가제
7. 도시개발법
8. 도시 및 주거환경정비법
9. 건축법(1) - 개념 및 용어정리
10. 건축법(2) - 건축허가
11. 주택법
12. 부동산투자의 개념
13. 부동산투자 분석기법
14. 부동산 간접투자, 부동산펀드
15. 리츠, 부동산신탁
16. ABS, MBS</t>
  </si>
  <si>
    <t xml:space="preserve">1. 부동산 금융의 정의 및 가치를 평가하고, 경제성 분석방법을 설명할 수 있다. 
2. 부동산 대출구조와 방법에 대해 설명할 수 있다. 
3. 프로젝트 파이낸싱에 대해 설명할 수 있다. 
4. 부동산 조세체계와 각 조세에 대해 설명할 수 있다. </t>
  </si>
  <si>
    <t>1. 부동산 금융의 개념(1)
2. 부동산 금융의 개념(2)
3. 부동산 금융의 개념(3)
4. 부동산 자본시장과 가치평가
5. 부동산 현금흐름
6. 부동산 대출 구조
7. 금리구조와 대출방법
8. 주택금융과 상업금융
9. 프로젝트 파이낸싱
10. 부동산 조세 체계
11. 취득세
12. 상속세
13. 증여세
14. 재산세와 종합부동산세
15. 양도소득세
16. 세금 정산법</t>
  </si>
  <si>
    <t>1. 부동산의 정의 및 분석방법, 지적제도, 계약 등에 대해 설명할 수 있다. 
2. 부동산과 물권에 대해 설명할 수 있다.
3. 주택 및 상가건물 임대차보호법의 개념을 이해하고 설명할 수 있다.</t>
  </si>
  <si>
    <t>1. 부동산의 정의(1)
2. 부동산의 정의(2)
3. 부동산 시장분석 및 방법
4. 부동산 입지 및 상권분석
5. 부동산가격의 개요
6. 부동산가격 - 원가방식
7. 부동산가격 - 비교방식
8. 부동산가격 - 수익방식
9. 지적제도의 이해
10. 부동산계약
11. 물권의 이해
12. 부동산 등기
13. 주택 및 상가임대차보호법
14. 부동산 경매의 기초이론(1)
15. 부동산 경매의 기초이론(2)
16. 실무연습</t>
  </si>
  <si>
    <t>1. 부동산 경매의 개념과 진행 절차에 대해 설명할 수 있다.
2. 부동산 등기부의 개념과 유의사항에 대해 설명할 수 있다.
3. 주택임대차보호법과 상가건물임대차보호법에 대해 설명할 수 있다.
4. 부동산 경매에 있어서 주요 물권의 개념에 대해 설명할 수 있다.
5. 부동산 경매의 실제 사례를 분석할 수 있다.</t>
  </si>
  <si>
    <t>1. 부동산경매의 개념
2. 임의경매와 강제경매
3. 부동산경매 용어정리
4. 부동산경매 대상
5. 부동산경매 진행절차
6. 입찰 순서
7. 부동산등기의 개념
8. 부동산등기의 내용
9. 등기부 보는 방법
10. 주택임대차보호법(1) 대항력, 우선변제권
11. 주택임대차보호법(2) 최우선변제권, 사례분석
12. 상가건물임대차보호법
13. 물권의 개념
14. 부동산경매의 주요 물권(1) 소유권, 전세권, 지상권
15. 부동산경매의 주요 물권(2) 저당권, 유치권, 임대차
16. 부동산경매 투자분석절차
17. 부동산경매 입찰 및 개찰 주요점검사항
18. 경매 사례 및 실무 연습</t>
  </si>
  <si>
    <t>1. 파이썬 프로그램 기초 입문 수준을 이해하고 있는 자
2. 파이썬 프로그램을 학습하고자 하는 엔지니어
3. 프로그래밍에 관심이 있는 일반인</t>
  </si>
  <si>
    <t>1. 업무에 컴퓨터를 사용하는 모든 임직원
2. 정보보안의 기초내용을 알고자 하는 기업의 모든 임직원</t>
  </si>
  <si>
    <t>1. 최신 IT트렌드에 대해 알고자 하는 모든 임직원
2. IT의 인문학적 해석에 대해 알고자 하는 모든 임직원</t>
  </si>
  <si>
    <t>1. 미래비즈니스의 변화에 대해 알고자 하는 모든 임직원
2. 새로운 비즈니스 모델을 알고자 하는 모든 임직원</t>
  </si>
  <si>
    <t xml:space="preserve">1. 기업의 재무관련 담당자
2. 투자자 상담 업무를 수행하는 자 
3. 기타 금융투자관련업무 종사자 </t>
  </si>
  <si>
    <t>1. PB나 창구사무 등 고객을 상대하는 금융권의 임직원
2. 마케팅 관련 업무에 종사하는 금융권의 임직원</t>
  </si>
  <si>
    <t>1. 금융시장 참여 기관(심사기관, 자문기관 등)의 임직원 
2. 부동산 관련 매개체의 의사결정이 필요한 임직원 
3. 부동산 분야의 업무수행 능력을 향상시키려는 자</t>
  </si>
  <si>
    <t>1. 부동산 관재, 개발사업 담당자 및 실무자 
2. 금융기관의 담당 관리자 및 실무자 
3. 용지, 주택영업, 경영기획 실무자 
4. 신규사업 부서 관리자 및 실무자</t>
  </si>
  <si>
    <t>나는 왜 괜찮은 아이디어가 없을까?</t>
  </si>
  <si>
    <t>1. 창의적 인재를 위한 16가지 습관을 이해하여 활용할 수 있다. 
2. 아이디어 구상법을 이해하고, 기획에 활용할 수 있다. 
3. 창의적 인재들의 성공스토리를 통해 창의력의 중요성을 이해할 수 있다.</t>
  </si>
  <si>
    <t>1. 상상 : 보지 말고 ‘상상’하는 사람이 되자 
2. 관찰 : 모든 기회와 해답은 ‘관찰’에서 나온다
3. 파괴 : Make, Break, Make! 창조적 ‘파괴’를 즐기자 
4. 탐험 : 꿈꿔라, 그리고 발견하라 
5. 투시 : 문제를 넘어 본질을 알자
6. 연결 : 상관 없어 보이는 점들을 연결하자
7. 질문 : 새로운 생각을 이끄는 질문을 하자
8. 창조적 모방 : 롤모델을 철저히 모방하자
9. 몰입 : 아이디어가 샘솟는 나만의 시간과 공간이 있다
10. 변화 : 일상을 떠나 새로운 창의지대로 가자
11. 실패 : 어설픈 성공보다 확실한 실패가 낫다
12. 도전 : 빠르게 결단을 내리고 상황을 주도하자
13. 기록 : 철저하게 기록하고 정리하자
14. 스토리텔링 : 삶은 스토리의 모방이다
15. 긍정 : 할 수 있다고 생각하든 아니든 내가 옳다
16. 열정 : 내 안의 힘, 열정에 불을 지펴라</t>
  </si>
  <si>
    <t>1. 신입사원에게 필요한 팔로워십과 셀프리더십을 학습할 수 있다.
2. 직장인으로서 가져야 할 마음가짐과 매너를 숙지할 수 있다.
3. 보고, 기획서, 프레젠테이션 등 기본적이고 실무적인 업무 방법을 익힐 수 있다.</t>
  </si>
  <si>
    <t>1. 주인의식을 가지고 셀프리더십을 발휘하라
2. 성공하는 뉴비는 팔로워십을 알고 있다
3. 매너있는 비즈니스맨으로 성장하라
4. 첫 이미지가 직장생활을 좌우한다
5. 유형별 커뮤니케이션 스킬을 활용하라
6. CS마인드는 기본 중의 기본이다
7. 인맥과 평판관리, 사회생활에 그린라이트를 켜라
8. 갈등에 적절히 대처하라
9. 목표와 시간, 철저히 관리하라
10. 제대로 지시받고 보고하라
11. 메모가 주는 이점을 활용하라
12. 잘 듣고 매력적으로 말하라
13. 신박한 아이디어로 생각을 뒤집어라
14. 문제, 어떻게 해결할 것인가
15. 회사는 문서로 이야기한다
16. 설득력있는 프레젠테이션을 연출하라</t>
  </si>
  <si>
    <t>1. 현 서비스 위치를 파악하여 고객지향적 서비스마인드로 전환하는 계기를 마련한다.
2. 서비스 현장에서 실천 가능한 서비스 스킬을 익히며, 고객과 자신을 올바르게 이해하고 서비스실천의 항상성을 가질 기회를 만날 수 있다.</t>
  </si>
  <si>
    <t>1. 고객만족경영, 기본은 서비스이다
2. 고객의 서비스 기대에 부응하고 있나요?
3. 고객지향적 마인드부터 출발하자
4. 서비스 프로세스를 가시화하자
5. 역할이 가치를 만든다
6. 서비스 셀프리더가 되자
7. 단단한 마음의 근육으로 긍정을 서비스하라
8. 상호신뢰를 통해 고객과 함께 성장하자
9. 첫만남을 관리하라
10. 고객의 경험에 긍정적으로 관여하라
11. 고객과의 커뮤니케이션 잡음을 없애라
12. 고객을 인정하면 서비스가 풍요로워진다
13. 불만고객, 이렇게 대처하자
14. 성격유형을 통해 '나'와 '고객'을 이해하자 
15. 스트레스 관리를 통해 서비스 전문가가 되자
16. 나만의 실천서비스 매뉴얼을 만들자</t>
  </si>
  <si>
    <t>1. 창의적 인재가 되고 싶은 모든 직장인
2. 아이디어 울렁증에서 벗어나고 싶은 직장인</t>
  </si>
  <si>
    <t>1. 기업체 신입직원
2. 입사 2년차 이하 사원급</t>
  </si>
  <si>
    <t>1. 서비스업종에 종사하는 임직원(사원~관리자급)
2. 고객 접점부서 근무자</t>
  </si>
  <si>
    <t>1. 은퇴 설계에 대한 의미를 이해하고, 은퇴설계에 대한 트렌드를 이해한다. 2. 고객의 인생에서 발생할 수 있는 은퇴 직전 및 은퇴 이후의 위험에 대해 이해하고, 상담과정에서 이를 효과적으로 찾아내는 실무적 능력을 기른다. 
3. 단순한 수치 중심의 은퇴설계에서 벗어나 ‘Aging'에 대해 이해하고 은퇴설계 실무 능력을 기른다.
4. 은퇴 설계 시 제공할 수 있는 은행, 증권, 보험 상품에 대한 지식과 활용능력을 기른다.
5. 세제 개편안에 따른 고액 자산가, 기업인, 고소득 전문직의 세금 이슈를 파악하고, 이를 은퇴설계에 접목할 수 있는 실무 능력을 기른다.
6. 연령대, 직업별 사례를 통해 실무적으로 활용할 수 있는 상담기법과 솔루션 제시 능력을 기른다.</t>
  </si>
  <si>
    <t>1. 은퇴설계! 경제환경의 변화에 똑똑하게 대처하라!
2. 은퇴설계는 견고한 금융 집 짓기부터
3. 위험관리! 성공적인 은퇴설계의 열쇠!
4. 은퇴설계! 아름다운 노후를 위해 대출금을 갚아라!
5. 은퇴설계를 위한 든든한 목돈 마련, 목적 자금을 마련하라!
6. 성공적인 투자! 은퇴설계 성공의 핵심!
7. 세금만 잘 알아도 행복한 은퇴설계를 할 수 있다!
8. 재무 분석과 은퇴설계
9. 똑부러지는 자산배분과 은퇴설계
10. 나에게 맞는 금융상품과 은퇴설계
11. 고객에 따라 달라지는 은퇴설계 프로세스를 살펴보자!
12. 2030을 위한 은퇴설계 가이드!
13. 4050을 위한 은퇴설계 가이드!
14. 6070을 위한 은퇴설계 가이드!
15. 60-70대 은퇴설계 사례연구
16. 비재무적인 이슈와 은퇴설계</t>
  </si>
  <si>
    <t xml:space="preserve">1. 미래의 삶을 준비하기 위한 변화를 인식하고, 종합적인 인생설계를 통해 구체적 방향을 설정할 수 있다.
2. 현재의 상황을 파악하여 은퇴 이후의 자신의 삶을 구체적으로 설계할 수 있다.
3. 정부지원제도를 활용하여 후반기 삶을 실용적으로 준비할 수 있다.
4. 원하는 삶을 살기 위한 재무적 측면에서의 중요성을 인식하고, 자기 재무점검을 통해 구체적 재무 준비를 할 수 있다.
5. 몸과 마음을 다스리는 건강과 여가를 통해 삶의 행복과 건강한 삶을 유지할 수 있다.
6. 인맥관리를 통해 후반기 삶의 확정 방안과 관계 회복을 통해 행복을 추구할 수 있다.
</t>
  </si>
  <si>
    <t xml:space="preserve">1. 시들지 않는 평생현역으로 살아가는 노하우
2. 철저한 경력관리를 위한 자기이해와 일 탐색
3. 제2의 직업을 위한 비전 미리 정하기
4. 스스로를 채용하라. 핵심은 경쟁력이다
5. 명품인재는 뭔가가 다르다. 무엇, 왜, 어떻게!
6. 당신이 모르는 평판관리, 전략이 필요하다
7. 행복한 삶을 위한 인생설계
8. 왜, 일본 직장인들은 금융지식으로 무장하는가!
9. 연령대에 맞는 재무설계, 노후준비는 빠를수록 좋다
10. 고령화시대, 당신의 현금흐름은 안녕한가요?
11. 행복한 삶을 위한 건강관리 노하우
12. 명품인생, 여가생활도 경쟁력이다
13. 셀프고용, 다양한 창업의 이해
14. 남 따라하는 창업, 나만이 할 수 있는 창업
15. 다양한 정부지원제도 활용하기 Ⅰ
16. 다양한 정부지원제도 활용하기 Ⅱ
</t>
  </si>
  <si>
    <t xml:space="preserve">1. 금융회사 PB, WM, FC 등 고객자산관리 업무와 은퇴설계를 수행하는 자
2. 은행, 증권사, 자산관리회사 등에서 은퇴설계를 수행하거나, 수행할 예정인 자
3. 금융업에 종사하는 실무담당자 </t>
  </si>
  <si>
    <t xml:space="preserve">1. 성공적인 평생경력을 설계하고 싶은 일반 직장인
2. 은퇴 이후의 준비가 되어 있지 않은 40~50대 직장인
3. 재테크와 풍요로운 노후에 관심이 있는 일반인
4. 전 업종 전 직급의 직장인
</t>
  </si>
  <si>
    <t>1. 중국의 전자상거래 플랫폼, 핀테크, 스마트 물류, O2O 산업, IoT, 인공지능,  빅 데이터 등 4차 산업혁명 기반 기술이 어떻게 발전하고 있는지를 알아보고 현재 우리의 주소를 파악하여 향후 나아갈 방향을 제시할 수 있다.
2. 4차 산업혁명 시대를 맞아 기존에 중국을 대하던 생각에서 벗어나 어떻게  대응해야 하고, 어떤 식으로 기술과 자본의 교류를 활성화할 수 있는지를  제시할 수 있다.</t>
  </si>
  <si>
    <t>1. 차이나 파워, 중국의 4차 산업혁명
2. 중국의 4차 산업을 이끌 핵심 산업
3. 중국의 e-Commerce 플랫폼의 성장
4. 중국의 마케팅 혁명을 주도하는 웨이상
5. 중국의 온라인 쇼핑을 이끄는 핀테크와 스마트물류
6. 중국의 생활 속에 파고든 다양한 O2O 비즈모델
7. 중국의 차세대 핵심 산업 IoT
8. 중국의 인공지능과 빅 데이터 시장
9. 중국을 이끌어 갈 차세대 스타트업
10. 차이나 파워에 대응할 우리의 4차 산업전략과 기회</t>
  </si>
  <si>
    <t>1. 4차 산업혁명에 대한 이해가 필요한 모든 임직원
2. 4차 산업혁명과 관련한 중국의 동향과 이해가 필요한 임직원
3. 중국 비즈니스 업무를 담당하는 임직원
4. 어려워진 대 중국 사업에 대한 새로운 돌파구를 찾는 모든 분</t>
  </si>
  <si>
    <t>서른이면 달라질 줄 알았다</t>
  </si>
  <si>
    <t>노동 가처분 실무</t>
  </si>
  <si>
    <t>벤처스타트업 투자계약실무</t>
  </si>
  <si>
    <t>기업의 자금조달과 자본시장 실무</t>
  </si>
  <si>
    <t xml:space="preserve">친절한 특허출원 등록실무 </t>
  </si>
  <si>
    <t>민사소송의 기술</t>
  </si>
  <si>
    <t>원어민 강사에게 영어를 영어로 ! - 미국남자 영국여자</t>
  </si>
  <si>
    <t>원어민 강사에게 영어를 영어로 ! - Full Sentence English basic (초급)</t>
  </si>
  <si>
    <t>원어민 강사에게 영어를 영어로 ! - Full Sentence English Ⅰ(중급)</t>
  </si>
  <si>
    <t>원어민 강사에게 영어를 영어로 ! - Full Sentence English Ⅱ (고급)</t>
  </si>
  <si>
    <t>직장인을 위한 비즈니스 영어 I</t>
  </si>
  <si>
    <t>직장인을 위한 비즈니스 영어 II</t>
  </si>
  <si>
    <t>1. 노동가처분의 특징과 종류, 당사자적격, 요건, 절차와 관련된 문제에 대해 알 수 있습니다.
3. 노동가처분에 대한 불복과 구제 , 사용자측에서 활용할 수 있는 각종 노동가처분에 대해서 알 수 있습니다.
5. 근로자측에서 활용할 수 있는 각종 노동가처분 , 노동조합과 관련된 각종 노동가처분을 알 수 있습니다.</t>
  </si>
  <si>
    <t>1. 노동가처분의 특징과 종류
2. 노동가처분의 당사자적격, 요건, 절차와 관련된 문제
3. 노동가처분에 대한 불복과 구제
4. 사용자측에서 활용할 수 있는 각종 노동가처분(1)
5. 사용자측에서 활용할 수 있는 각종 노동가처분(2)
6. 근로자측에서 활용할 수 있는 각종 노동가처분(1)
7. 근로자측에서 활용할 수 있는 각종 노동가처분(2)
8. 노동조합과 관련된 각종 노동가처분</t>
  </si>
  <si>
    <t>1. 기업 법무팀, 인사팀, 노무팀 담당자, 일반 근로자, 노동조합 관계자</t>
  </si>
  <si>
    <t>1. 기업체의 입장에서 산업재해를 이해할 수 있도록 한다.
2. 기업체의 피해를 최소활 할 수 있는 산업재해처리절차를 알아 보도록 한다. 
3. 산업재해 관련 소송에 대한 대응방안을 숙지한다.</t>
  </si>
  <si>
    <t xml:space="preserve">1. 산업재해 처리절차 개관
2. 산업재해 성립요건(1) - 근로자
3. 산업재해 성립요건(2) - 업무상 재해
4. 산업재해 발생과 처리절차
5. 심사청구, 재심사청구
6. 행정소송 및 손해배상소송 </t>
  </si>
  <si>
    <t>1 기업법무팀 또는 안전관리책임자</t>
  </si>
  <si>
    <t>1. 벤처, 스타트업의 투자조건에 대한 이해 
2. 벤처, 스타트업의 투자계약서 작성 및 검토 시 쟁점에 대한 이해와 유의사항 체크 
3. 투자계약 관련 분쟁의 협상 실무 사례를 통한 체크리스트 점검</t>
  </si>
  <si>
    <t xml:space="preserve">1. 투자계약 진행절차와 텀시트 검토
2. 투자계약 검토실무
3. 진술과 보장 
4. 거래종결후 의무
5. 우선매수권/공동매도권 등 
6. 투자계약 분쟁 협상실무 </t>
  </si>
  <si>
    <t>1. 기업법무팀, 기업자문변호사</t>
  </si>
  <si>
    <t>1. 실무자들이 행정처분에 대한 절차를 이해할 수 있다.
2. 행정처분에 대응하는 방법을 알 수 있다.
3. 행정처분 절차상 실무적 관점의 문제들을 이해할 수 있다.</t>
  </si>
  <si>
    <t>1. 행정처분 진행절차
2. 사례를 통한 행정처분 이해
3. 사례를 통한 행정처분 이해
4. 대응방법을 통한 절차 등의 이해</t>
  </si>
  <si>
    <t>1. 기업의 성장단계별 자금조달 방법을 배운다.
2. 자금조달과 관련하여 유의할 점은 무엇이며, 각 자금조달의 장단점은 무엇인지 파악한다.
3. 자본시장법에 대한 심도있는 이해를 도모한다.</t>
  </si>
  <si>
    <t>1. 기업의 자금조달 유형(Ⅰ)
2. 기업의 자금조달 유형(Ⅱ)
3. 자본시장법 개관 및 채무증권(회사채) 발행
4. 금융투자상품과 금융투자업자
5. 금융투자업자의 영업행위 규칙 – 불완전판매를 중심으로
6. KIKO 사건에 대한 이해
7. KIKO 사건 및 투자일임업과 관련한 사례들
8. 증권의 발행 및 유통 관련
9. 불공정거래 
10. 집합투자기구</t>
  </si>
  <si>
    <t>1. 기업 법무팀, 기업자문 변호사
2. 법무사, 로스쿨생, 그 밖에 자본시장법에 관하여 관심을 가지고 있는 일반 변호사
3. 기업의 자금담당 임직원</t>
  </si>
  <si>
    <t>1. 아이디어 발굴, 고도화 과정의 이해
2. 특허요건 및 온라인 특허 절차의 이해
3. 등록된 특허권 효력의 이해</t>
  </si>
  <si>
    <t>1. 특허전략
2. 창의적 발명 아이디어
3. 주체적 요건, 절차적 요건
4. 온라인 출원 실무(1)
5. 온라인 출원 실무(2)
6. 실체적 요건
7. 중간사건(OA) 대응 실무
8. 선행기술 조사 실무
9. 특허청구범위의 이해
10. 특허 명세서 작성 실무</t>
  </si>
  <si>
    <t>1. 기업 법무팀, 기업자문 변호사
2. 기업의 R&amp;D 부서 연구원
3. 기업의 특허 관리 부서 직원</t>
  </si>
  <si>
    <t>1. 법리개발과 증인신문의 노하우를 익힌다.
2. 법률의견서 작성의 노하우를 익힌다.
3. 기타 민사재판 절차에 따른 유의할 점을 익힌다.</t>
  </si>
  <si>
    <t>1. 법리개발의 노하우 
2. 사건수임
3. 법률의견서 작성 노하우
4. 증인신문의 기술 
5. 기타 민사재판 진행의 노하우</t>
  </si>
  <si>
    <t>1. 기업 법무팀, 총무팀 임직원
2. 청년변호사
3. 공공기관 소송 담당자</t>
  </si>
  <si>
    <t>1. 창의적 도전과 열정이 조직내 업무성과로 이어지는 솔루션을 찾을 수 있다.
2. 직장인들에게 나타나기 쉬운 의욕저하와 업무생산성 저하를 예방하여 개인과 조직의 업무성과창출을 높일 수 있다.</t>
  </si>
  <si>
    <t>1. 결단하라, 그리고 뛰어라
2. 시도하는 것이 가능성이다
3. 단점을 탓하기보다 단점 때문에 더 노력한다
4. 하나인 답은 없다. 내가 창조하는 것이 답이다
5. 걸림돌을 디딤돌로 바꿔라
6. 재미가 에너지의 원천이다
7. 흐르는 물은 썩지 않는다
8. 나의비전, 조직의 비전</t>
  </si>
  <si>
    <t>1. 조직의 활력과 개인의 열정으로 업무 집중도 및 생산성을 높이고자 하는 임직원
2. 일상 업무에 도전과 열정을 불어 넣어 업무성과를 높이고자 하는 임직원</t>
  </si>
  <si>
    <t>1. 업무에 대한 노력과 열정이 업무성과에 어떻게 나타나는지 알 수 있다.
2. 의욕저하와 업무생산성 저하를 예방하여 개인과 조직의 업무성과창출을 높일 수 있다.</t>
  </si>
  <si>
    <t>1. 실수는 해도 포기는 안 한다
2. 세상의 중심에는 노력한 자가 있다
3. 기회는 무작정 기다려주지 않는다
4. 시간은 보내는 것이 아니라 창조하는 것이다
5. 작은 힘일수록 한곳으로 집중시켜라
6. 동료와 함께 발전하라
7. 정상일수록 겸손하라
8. 내가 가진 재능을 기부하라</t>
  </si>
  <si>
    <t xml:space="preserve">1. 조직 내∙외의 변화에 발맞추어 자신을 성장시키고자 하는 임직원
2. 개인의 업무향상과 조직의 성과창출을 높이고자 하는  임직원
</t>
  </si>
  <si>
    <t>1. 인간관계와 자기 내면에서 생기는 고민의 원인과 해결방법을 이해할 수 있다.
2. 미래에 대한 불안감을 해소하고 행복한 삶을 위한 계획을 수립할 수 있다.
3. 직무 수행을 하며 겪는 스트레스를 극복하는 방법을 연습할 수 있다.</t>
  </si>
  <si>
    <t>1. 직장인 스트레스 용량초과를 막는 법 [상호작용의 법칙] 
2. 어디에나 있는 싫은 사람 대처법 [점화효과]
3. 거절을 못하는 당신, 똑똑하게 NO 하는 법 [착한 아이 증후군]
4. 사랑하는 가족과 평화롭게 대화하는 법 [사랑의 삼각형 법칙]
5. 불안정한 나의 미래, 회사생활 '잘' 걱정하는 법 [파랑새 증후군]
6. 업무 분배의 모호함 스트레스 벗어나는 법 [파킨슨의 법칙]
7. 과부하 적신호! 잘 일하고 잘 쉬는 마음 관리 법 [번아웃 증후군]
8. 실수 연발 발표불안 극복하는 법 [앵커링 현상]
9. 나만 힘든 것 같은 우울한 나날, 떨쳐내는 법 [피그말리온 효과]
10. 스스로를 괴롭히는 완벽주의자 [인지 부조화 이론]
11. 퇴근 후 집으로 출근하는 워킹맘&amp;워킹대디 역할 갈등 극복하는 법 [과잉일반화의 법칙]
12. 당신의 삶과 행복을 찾는 방법 [가치관 경매하기]</t>
  </si>
  <si>
    <t xml:space="preserve">1. [조직]임직원들이 대인관계, 개인 내면의 심리상태에서 오는 스트레스를 극복하고 대처방법을 찾아 업무집중도와 결속력을 높이고자 하는 조직
2. [개인] 직장생활에서 오는 스트레스를 관리하여 안정된 심리상태로 업무에 집중하고 행복한 삶을 누리고자 하는 임직원
</t>
  </si>
  <si>
    <t>가장 단순한 것의 힘 - 인생을 바꾸는 미니멀워크</t>
  </si>
  <si>
    <t>1. 심플하고 스마트한 업무 처리로 업무 효율을 높일 수 있다.
2. 직장과 일상에서 심플한 생활과 소비로 집중력을 높일 수 있다.
3. 단순화 된 생활 속에서 삶을 돌아보는 기회를 가질 수 있다.</t>
  </si>
  <si>
    <t xml:space="preserve">1. Prologue – 단순한 삶이란 무엇인가?
2. 실천 01. 미니멀 오피스 만드는 방법 : 지긋지긋한 야근, 탈출할 수 있을까?
3. 실천 02. 가치있는 정보만 남기는 방법 : 정보의 홍수 속에 SOS를 외치다.
4. 실천 03. 잡일을 최소한으로 줄이는 방법 : 왜 한 거 없이 하루가 금방 갈까?
5. 실천 04. 멀티태스킹에서 탈출하는 방법 : 심플한 To do list 어떻게 만들까?
6. 실천 05. 깔끔한 미니멀하우스 만드는 방법 :  물건 잘 버리는 10가지 Tip
7. 실천 06. 캡슐옷장 만드는 방법 : 옷만 잘 줄여도 삶의 여유가 생긴다.
8. 실천 07. 월급을 지키는 4단계 노하우 : 저절로 돈이 절약되는 라이프스타일 만들기
9. 실천 08. 창조와 여유를 만드는 시간관리법 : 내 삶을 빼앗는 시간도둑, 무엇일까?
10. 실천 09. 복잡한 인간관계 단순화하는 법 : 가짜 인맥 비우고 진짜 인맥만 남기려면?
11. 실천 10. 잡생각 없애는 머릿속 청소법 : 무의미한 생각에 작별을 고하다.
12. Epilogue – 불필요한 것을 버리면 진짜 인생이 채워진다.
</t>
  </si>
  <si>
    <t>1. [조직] 효율적인 업무 진행으로 구성원의 업무 생산성을 높이고자 하는 조직
2. [개인] 복잡한 직장생활과 가정생활에서 오는 스트레스를 없애고, 삶에서 중요한 것에만 집중하여 행복한 삶을 누리고자 하는 임직원</t>
  </si>
  <si>
    <t>1. 각 영어권 국가에서 사용하는 다른 어휘를 이미지와 함께 학습한다.
2. 미국과 영국의 발음, 강세 및 억양의 차이를 이해한다.
3. 비슷하면서도 다른 실생활의 문장 어법 차이를 이해한다.</t>
  </si>
  <si>
    <t>1. Food (1) 
2. Driving (1) 
3. Houses 
4. Buildings 
5. Furniture 
6. Clothes (1) 
7. Food (2) 
8. Stationery   
9. Clothes (2) 
10. Food (3) 
11. Driving (2) 
12. Cars 
13. Titles 
14. Food (4) 
15. School 
16. Shopping 
17. Food (5) 
18. Transportation 
19. Sports 
20. Others</t>
  </si>
  <si>
    <t>1. 미국과 영국 영어의 차이를 재미있게 배우고 싶은 학습자 ·
2. 부담 없이 영상을 보면서 자연스럽게 영어 실력까지 UP! 시키고 싶은 학습자
3. 진행자들의 재미있는 토크를 들으며 회화 실력을 향상시키고 싶은 학습자</t>
  </si>
  <si>
    <t>1. 일상생활 및 관심사 관련 기본 정보전달, 의사표현 문장 암기
2. 초중급 수준에서 갖추어야 할 문장 구사 능력 확보</t>
  </si>
  <si>
    <t>1. Where you’re from 
2. Family 
3. Friends 
4. Personality 
5. Neighborhood 
6. School Life 
7. Work Life 
8. Household Chores 
9. Cooking 
10. Taking Care of Pets 
11. Daily Routine 
12. Going to Work 
13. Spending Time at Home 
14. Exercising 
15. At the Supermarket 
16. Shopping 
17. Eating Out 
18. Health and Sickness 
19. Weather 
20. Weekend Plans 
21. Watching Movies 
22. Listening to Music 
23. Playing Instruments 
24. Books and Reading 
25. Taking Pictures 
26. Sports I 
27. Sports II 
28. Smartphone 
29. Traveling I 
30. Traveling II 
31. Requests  
32. Suggestions 
33. Advice 
34. Invitations  
35. Directions 
36. Obligations 
37. Expressing Opinion 
38. Apologizing 
39. Feelings and Emotions I 
40. Feelings and Emotions II</t>
  </si>
  <si>
    <t>1. 단순 의사소통은 가능하나 구체적인 묘사나 설명을 더하고자 하는 학습자
2. 경험을 설명하거나 의견을 말하는 등 구체적인 대화를 원하는 학습자</t>
  </si>
  <si>
    <t>1. 통문장 영어 학습을 통한 영어 구사에 대한 자신감 및 순발력 향상
2. 영어 문장 전체의 리듬과 억양을 익혀 영어 커뮤니케이션의 기본기 확보</t>
  </si>
  <si>
    <t>1. It seems to me = In my opinion 
2. Can I have = asking if something is possible 
3. Do you want to ~ = Would you like ~ 
4. I＇m trying to = I＇m fighting 
5. Where can I~ = Talking about a place we don＇t know  
6. Which one = I＇m asking someone to make a choice 
7. Is it all right = Is it okay with that? 
8. How do you feel = Asking someone about their emotions or feelings 
9. I think I like = It seems to me something is positive 
10. You seem to = Telling what I think, what I can tell or what I observe 
11. Are you = Looking for information about someone 
12. I just wanted = I decided right now that I want something 
13. Why don＇t you = Asking or suggesting that something should be done 
14. Would it be possible = To ask for a favor 
15. Do you know = questions, but really telling 
16. Do you know why = simple and direct way to get information 
17. You look like = I think 
18. What about = a gentle sugestion 
19. I was wondering if = I＇m thinking about 
20. It＇s about time 
21. I can＇t believe = I＇m very surprised 
22. I don＇t care about = It＇s not important 
23. I think you＇d better = Telling what I think someone should do 
24. You don＇t have to = Telling someone they have a choice 
25. You＇ll have to = It＇s very important 
26. That＇s because = Making a reply, Always a response 
27. It doesn＇t hurt to = It＇s okay, It＇s good 
28. I wish there = What we really want in the future 
29. I＇d like to point out = I want you to pay attention to 
30. That is one of = This one is different from the others 
31. There is no need to = You don＇t have to, it＇s not important to 
32. Not everyone = People are different 
33. That＇s what she told me 
34. I didn＇t know that 
35. I have a feeling that you＇re angry with me 
36. You must be exhausted 
37. If I were you, I would be careful 
38. It seems like a good idea   
39. Would you like me to give you a ride? 
40. What do you think about your new job?</t>
  </si>
  <si>
    <t>1. 원어민 강사의 100% 영어강의로 발음을 마스터하고 싶은 학습자
2. 듣고 따라하는 반복 학습으로 영어 회화 실력을 향상하고 싶은 학습자
3. 초급 레벨에서 벗어나 중급 레벨 이상으로 도약하고 싶은 학습자</t>
  </si>
  <si>
    <t xml:space="preserve">1. This may be the last chance to cheer her up. 
2. What’s the best way to solve this problem? 
3. I never imagined that Josh would become a doctor. 
4. But believe me, it was an accident. 
5. It will take me awhile to break in these new shoes. 
6. I didn’t notice you were with us the whole time. 
7. I’m afraid you’re being a little too picky about food. 
8. Now that I think about it, I do spend a lot of money on clothes. 
9. You’d better not make a decision until she comes. 
10. The bottom line is that you are responsible for your own actions. 
11. Can you give me directions to the supermarket? 
12. I need to start working out to lose weight. 
13. As far as I know, she is one of the nicest people I know. 
14. Let me know what is on your mind at the moment. 
15. I’ve gotten interested in recycling with my family. 
16. Have you ever thought about a career in medicine? 
17. I＇m supposed to be at my friend＇s house by now. 
18. We＇ve got to get a bed and a dresser for the bedroom 
19. It depends on the circumstances that may follow. 
20. I would have called you if I had time. 
21. Would you mind passing me that pen on the table? 
22. You need to make sure that you are on time for the bus. 
23. I can＇t stand the fact that she＇s leaving tomorrow. 
24. We may be able to help you in some way. 
25. Would you be able to keep the noise down please? 
26. I came across a book I＇ve been looking for a long time. 
27. I prefer to stay in my bed during the weekend. 
28. I can＇t bear seeing people being humiliated. 
29. You have too much time on your hands. 
30. I can recommend you a really good store to buy from. 
31. The hardest thing to learn is not to lose your temper. 
32. It’s a good thing you reminded me to call the phone company. 
33. It wouldn’t have occurred to me to do this a different way. 
34. I certainly didn’t intend to bother you so much. 
35. I‘ve always tried not to be overwhelmed by size. 
36. How much do you know about the works of Shakespeare? 
37. We can always watch this again on the Internet. 
38. I’m usually so busy in the morning that I just skip breakfast. 
39. We need to make sure everyone is included tomorrow. 
40. I’ve got a lot of things to do before I leave for my vacation.
</t>
  </si>
  <si>
    <t xml:space="preserve">1. 미국국적의 원어민이 직접 알려주는 실제 비즈니스 상황 및 환경에서 사용하는 빈출 어휘 및 표현을 학습하고, 문화적 차이, 에티켓을 학습하여 적절한 대화가 이루어 지도록 함 </t>
  </si>
  <si>
    <t>1. Orientation
2. Greeting
3. Starting a Conversation
4. [Expression] Thanks &amp; Apology
5. [Telephone] Part (1)
6. [Telephone] Part (2)
7. [Email] Writing 
8. [Email] Purpose &amp; Request 
9. [Transportation] Driving 
10. [Appointment] Making Confirming&amp;Rescheduling
11. [Public Transportation]
12. [Reservation] Airport     
13. [Reservation] Accommodation     
14. [Business Trip] Fast Food     
15. [Business Trip] Restaurant     
16. [Business Trip] Airport    
17. [Business Trip] Drinking     
18. [Meeting] Making a schedule     
19. [Meeting] Suggestion     
20 [Meeting] Work direction     
21. [Presentation] Effective Speech Writing-Intro    
22. [Presentation] Effective Speech Writing-Body    
23. [Presentation] Concluding and Taking Questions    
24. [Culture] Body Language     
25. [Culture] Etiquette     
26. [Culture] Korean Tourist Attractions (1)    
27. [Culture] Korean Tourist Attractions (2)    
28. [Culture] Culture Attraction in Korea (3)    
29. [Meeting a Customer] Greeting     
30. [Meeting a Customer] Complaints</t>
  </si>
  <si>
    <t>1. 비즈니스 상에서 영어로 표현하는데 자신감이 없는 직장인 및 보다 능숙하게 영어표현을 하고자 하는 직장인</t>
  </si>
  <si>
    <t xml:space="preserve">1. [Casual Conversation] Small Talk (1)     
2. [Casual Conversation] Small Talk (2)    
3. [Casual Conversation] Small Talk (3)    
4. [Sales] Describing Products     
5. [Sales] Selling The Products     
6. [Sales] Customer Service     
7. [Sales] Introducing-Cold Calls     
8. [Sales] Inquiring     
9. [Sales] Ordering     
10. [Sales] Delivery &amp; Confirming     
11. [Sales] Refunding     
12. [Negotiation] Preparation     
13. [Negotiation] Contract     
14. [Negotiation] Expression Opinion     
15. [Negotiation] Conclusion     
16. [Meetings] Asking For Help/Giving Advice     
17. [Meetings] Constructive Criticism &amp; Feedback    
18. [Meetings] Attacking and Defending Positions    
19. [Meetings] Troubleshooting     
20. [Meetings] Directing Discussions     
21. [Meetings] Project Management     
22. [Meetings] Teleconferences     
23. [Meetings] Trend Analysis(1)    
24. [Meetings] Trend Analysis(2)     
25. [Meetings] Arguments &amp; Conflict Resolution    
26. [Meetings] Strategies &amp; Goals     
27. [Bonus] Email(1)     
28. [Bonus] Email(2)    
29. [Bonus] Businesses &amp; Social Media     
30. [Bonus] Konglish  </t>
  </si>
  <si>
    <t xml:space="preserve">1. 금융권 신규 외환업무 담당자
2. 외환업무 연관 부서 직원
</t>
  </si>
  <si>
    <t>경쟁과 불확실성의 시대, 어떻게 승리할 것인가?</t>
  </si>
  <si>
    <t>만화로 보는 맨큐의 경제학-경제학의 10대 기본원리</t>
  </si>
  <si>
    <t>생각과 자료를 완벽하게 정리하는 보고서의 신</t>
  </si>
  <si>
    <t>전략 수립의 신 경영에서 마케팅까지</t>
  </si>
  <si>
    <t>니체 씨의 발칙한 출근길</t>
  </si>
  <si>
    <t>허영만의 말에서 내리지 않는 무사(전 8권)</t>
  </si>
  <si>
    <t>오석태의 영어 노하우 훔치기(1)</t>
  </si>
  <si>
    <t>오석태의 영어노하우 훔치기</t>
  </si>
  <si>
    <t>오석태의 영어 노하우 훔치기(2)</t>
  </si>
  <si>
    <t>오석태와 함께하는 진짜 여행영어(1)</t>
  </si>
  <si>
    <t>오석태와 함께하는 진짜 여행영어</t>
  </si>
  <si>
    <t>오석태와 함께하는 진짜 여행영어(2)</t>
  </si>
  <si>
    <t>지나킴의 여행영어 이야기(1)</t>
  </si>
  <si>
    <t>미국 현지 영어회화 무작정 따라하기</t>
  </si>
  <si>
    <t>지나킴의 여행영어 이야기(2)</t>
  </si>
  <si>
    <t>미국 체험 영어, 뿌와 쨔쨔의 영어 이야기(1)</t>
  </si>
  <si>
    <t>미국 체험 영어, 뿌와 쨔쨔의 영어 이야기(2)</t>
  </si>
  <si>
    <t>[세이임의 Lv.6 공략] 해커스 토익스피킹 스타트[최신개정판] (전반부)</t>
  </si>
  <si>
    <t>2주 만에 끝내는 해커스 TOEIC Speaking Start</t>
  </si>
  <si>
    <t>[세이임의 Lv.6 공략] 해커스 토익스피킹 스타트[최신개정판] (후반부)</t>
  </si>
  <si>
    <t>[세이임의 Lv.7/8 공략] 2주 만에 끝내는 해커스 토익 Speaking[개정판] (전반부)</t>
  </si>
  <si>
    <t>2주 만에 끝내는 해커스 토익 스피킹 Level. 7 8</t>
  </si>
  <si>
    <t>[세이임의 Lv.7/8 공략] 2주 만에 끝내는 해커스 토익 Speaking[개정판] (후반부)</t>
  </si>
  <si>
    <t xml:space="preserve">[클라라 OPIc] 2주 만에 끝내는 해커스 오픽 Start [최신개정판] (전반부) </t>
  </si>
  <si>
    <t>2주 만에 끝내는 해커스 OPIc Start (Intermediate 공략)</t>
  </si>
  <si>
    <t xml:space="preserve">[클라라 OPIc] 2주 만에 끝내는 해커스 오픽 Start [최신개정판] (후반부) </t>
  </si>
  <si>
    <t>[클라라 OPIc] 2주 만에 끝내는 해커스 오픽 AL/IH 공략 [최신개정판](전반부)</t>
  </si>
  <si>
    <t>2주 만에 끝내는 해커스 OPIc (Advanced 공략)</t>
  </si>
  <si>
    <t>[클라라 OPIc] 2주 만에 끝내는 해커스 오픽 AL/IH 공략 [최신개정판](후반부)</t>
  </si>
  <si>
    <t>가장 쉬운 독학 이세돌 바둑 첫걸음</t>
  </si>
  <si>
    <t>1. 4차 산업시대를 맞이한 기업의 대응, 4차 산업기술을 대비한 기업의 디지털화, 전략적 민첩성, 기업의 생존을 위한 전략 솔루션 등 4차 산업시대를 헤쳐 나갈 기업에게 필요한 지혜와 전략을 명확히 제시할 수 있다.
2. 4차 산업시대에 필요한 역량과 글로벌 선진기업의 대응 사례를 살펴보고 우리의 조직에 적용해야 할 점은 무엇인지, 어떻게 적용해야 하는지를 검토하고  실행에 옮길 수 있다.</t>
  </si>
  <si>
    <t>1. 4차 산업혁명과 우리의 대응, 테세우스의 배
2. 4차 산업시대의 필요조건, Digital Transformation
3. 4차 산업시대의 충분조건, 전략적 민첩성
4. 4차 산업시대 이것만 기억하라, "목표에 집착말고, 기회를 포착하자"
5. 4차 산업시대 이것만 기억하라, "곧장 가지말고, 돌아서 가자"
6. 4차 산업시대 이것만 기억하라, "선택하지 말고, 제거하자"
7. 4차 산업시대의 생존 솔루션, 린 스타트업/패스트 워크
8. 4차 산업시대의 생존 솔루션, Effectuation 사고
9. 4차 산업시대의 생존 솔루션, 시나리오 플래닝
10. 4차 산업시대의 생존 솔루션, SFC 워크숍</t>
  </si>
  <si>
    <t>1. PMP를 준비하는 임직원 (PMP 시험응시에 필요한 교육이수 시간 등록 가능/19PDU 획득 가능/영문수료증 발급)
2. PMBOK® 6th Edition의 주요 내용을 학습하고자 하는 PM
3. 효율적 프로젝트 관리에 대해 고민하는 PM (프로젝트 관리개요 및 통합/범위/일정/원가관리 학습)</t>
  </si>
  <si>
    <t>1. 4차 산업혁명에 적합한 비즈니스 패러다임을 이해하고 실천하고자 하는 모든 임직원
2. 4차 산업혁명에 적합한 조직혁신과 사업전략이 필요한 임직원
3. 민첩성(Agility), 린스타트업, 패스트워크 등 4차 산업시대의 핵심 사업개념을 이해하고자 하는 모든 분</t>
  </si>
  <si>
    <t>1. 인공지능의 개념 및 구현 기술을 이해하고 설명할 수 있다.
2. 인공지능의 적용사례를 통해 미래 시장과 기술 트렌드를 이해할 수 있다.
3. 인공지능 사업이 제4차 산업혁명에 대응할 수 있는 방안에 대해 설명할 수 있다.</t>
  </si>
  <si>
    <t>1. 사람처럼 생각하는 인공지능: 인공지능에 대한 대중의 관심
2. 철학적 연구로 거슬러 올라가는 인공지능의 기원: 인공지능의 등장 배경
3. 기계가 학습하는 방법, 두 가지: 인공지능이 가지는 합리적 사고
4. 알고리즘으로 지능을 흉내내다: 인공지능의 구현 기술
5. 인공신경망 한계 극복을 위한 딥 러닝: 인공지능의 심화 학습 방법
6. 일하는 기계에서 생각하는 기계를 갖게 되다: 인공지능의 다양한 산업화
7. 인공지능과 인간의 연결, 결합, 통합: 인공지능이 가져온 사회적 이슈
8. 머지않은 막강한 인공지능의 시대: 인공지능의 발전과 미래</t>
  </si>
  <si>
    <t>1. 인공지능에 관심이 있는 모든 직장인
2. 인공지능 관련 산업 분야의 현업 담당자
3. 기업체 전 임직원</t>
  </si>
  <si>
    <t>1. 경제학의 주요이론과 사례를 확인하고 이해할 수 있다.
2. 경제학적 사고방식을 통해 합리적 의사결정을 내릴 수 있다.
3. 경제학의 주요이론을 이해하고 이를 실무에 적용시킬 수 있다.</t>
  </si>
  <si>
    <t>1. 전기차와 자율주행차의 핵심 기술에 대해 알 수 있다.
2. 세계각국의 미래자동차 준비 현황에 대해 알 수 있다.
3. 전기차와 자율주행차로 달라질 미래를 예측해볼 수 있다.</t>
  </si>
  <si>
    <t>1. 변화의 시기, 미래를 주도하는 리더의 자세에 대해 이해할 수 있다.
2. 비전지형 리더십의 필요성을 이해하고, 조직구성원에게 비전지향의 동기를 부여하는 방법을 설명할 수 있다.
3. 리더가 갖춰야 할 소통 역량의 포인트를 조직에서 활용할 수 있다.
4. 조직 갈등의 발생 원인과 효과에 대해 설명할 수 있고, 조직 갈등을 관리하는 방법에 대해 설명할 수 있다.
5. 조직에 적합한 인재의 의미를 이해하고, 인재를 육성하기 위해 필요한 요소에 대해 설명할 수 있다.</t>
  </si>
  <si>
    <t>1. 스타벅스는 미션 1,000을 어떻게 성공시켰는가?
2. 한국의 멋과 고객의 기쁨을 담은 스타벅스의 상품개발
3. 스타벅스는 광고를 하지 않는다, 왜?
4. 스타벅스의 서비스원칙, Just Say Yes
5. 스타벅스에는 왜 아르바이트생이 없을까?
6. 스타벅스의 모든 것을 온라인하라
7. 바리스타에서 지역 책임자까지, 스타벅스의 인재양성
8. 장애도 차별도 없는 친구같은 조직, 스타벅스</t>
  </si>
  <si>
    <t>1. Intro 
2. 경제학의 10대 기본원리 (1)-모든선택에는 대가가 있다/기회비용
3. 경제학의 10대 기본원리 (2)-합리적판단/경제적유인
4. 경제학의 10대 기본원리 (3)-자유거래/시장경제
5. 경제학의 10대 기본원리 (4)-정부의 개입/국가의 생산성
6. 경제학의 10대 기본원리 (5)통화량과 물가/인플레이션과 실업
7. 경제학자처럼 생각하기(1)-애덤스미스/맬서스
8. 경제학자처럼 생각하기(2)-리카도/마르크스
9. 경제학자처럼 생각하기(3)-마샬/케인스 
10. 경제학자처럼 생각하기(4) )-하이에크/프리드먼
11. 경제학자처럼 생각하기(5)-경제학자의 견해가 다른 원인
12. 경제학자들이 동의하는 10가지 명제(1)-주택 임대료규제/관세와 수입쿼터
13. 경제학자들이 동의하는 10가지 명제(2)-변동환율제/재정정책의 경기부양효과
14. 경제학자들이 동의하는 10가지 명제(3)-재정균형/현금보조와 현물보조
15. 경제학자들이 동의하는 10가지 명제(4)-과도한재정적자/최저임금제
16. 경제학자들이 동의하는 10가지 명제(5)-부의 소득세/배출부담금과 배출권 거래제도</t>
  </si>
  <si>
    <t>1. 감성의 시대, 브랜드 시대가 도래하였다
2. 브랜드&amp;브랜딩, 나를 파는 마케팅, 나를 만드는 브랜딩
3. 강한 브랜드 만들기 - 강한 브랜드의 4가지 요소
4. 브랜드전략, 브랜드이미지 만들기
5. 국가를 브랜딩 하라(1) - 국가브랜드의 의미
6. 국가를 브랜딩 하라(2) - 국가 브랜딩의 원조 뉴질랜드
7. 국가를 브랜딩 하라(3) - 홍콩 Asia’s World City
8. 국가를 브랜딩 하라(4) - 신뢰와 리더쉽 (독일)
9. 도시를 브랜딩 하라 - 포루투
10. 디자인을 브랜딩하라 - 아우디와 BMW
11. 항공서비스를 브랜딩하라 - JetBlue사례
12. 스토리를 브랜딩하라 - 파타고니아 사례
13. 친환경을 브랜딩하라 - 더 바디샵 사례
14. 퍼스널브랜딩(1) - 개인도 브랜딩하는 시대
15. 퍼스널브랜딩(2) - 트럼프, 리차드 브랜슨, 마크 래빈슨
16. 퍼스널브랜딩(3) - 나를 브랜딩 해보자</t>
  </si>
  <si>
    <t>1. 자동차 모터쇼의 히어로, 전기차
2. 누가 전기차를 죽였나?
3. 전기차의 핵심기술은 무엇인가?
4. 전기차의 7가지 장점, 7가지 단점
5. 전기차 배터리를 건전지처럼 교체한다?
6. 전기차 500km시대 여는 열쇠는 파워트레인
7. 전기차 연비개선의 핵심은 경량화 
8. 전기차 시장의 현황 및 전망
9. 전기차가 만드는 새로운 비즈니스 
10. 노르웨이가 전기차 천국이 된 이유는?
11. 테슬라- 전기차의 대명사
12. BYD-세계 1위 중국 전기차 회사 
13. 커넥티드 카- 바퀴달린 스마트폰 
14. 자율주행차(1)-자율주행의 핵심기술
15. 자율주행차(2)-실리콘밸리와 디트로이트
16. 자율주행차(3)-자율주행차가 가져올 미래</t>
  </si>
  <si>
    <t>1. 자신에 대한 믿음으로 탱크처럼 달려라
2. 잡아 이끌지 말고, 스스로 걷게 하라
3. 토대와 기둥을 흔들리지 않도록 하라
4. 억지로 이끌지 말고 부드럽게 유도하라
5. 나누어 생각하되 큰 그림을 완성하라
6. 경쟁에서 이기는 리더의 무기, 전략적사고
7. 객관적으로 생각하고, 독창적으로 표현하라
8. 가능성의 길을 찾는 나침반, 긍정적 사고
9. 겸손하고 열린 자세로 소통하라
10. 갈등해결의 기본은 미리 예방하는 것
11. 상대가 스스로 움직여야 설득이다
12. 인재육성은 리더의 소임이다
13. 공정한 리더가 건강한 조직을 만든다
14. 다양성은 미래를 선도하는 조직의 특성이다
15. 조직을 건강하게 만드는 윤리적 리더십
16. 지속적인 영향력 발휘는 꾸준한 자기관리가 핵심이다</t>
  </si>
  <si>
    <t>1. 성공기업의 혁신사례를 통해 경영 전략수립 역량을 배우고자 하는 직장인</t>
  </si>
  <si>
    <t>1. 경제학의 기초에 대해 알고자 하는 모든 임직원
2. 경제적 의사결정이 필요한 부서의 모든 임직원</t>
  </si>
  <si>
    <t>1. 미래비즈니스의 변화에 대해 알고자 하는 모든 임직원
2. 전기차와 자율주행차의 현황 및 개요에 대해 알고자 하는 모든 임직원</t>
  </si>
  <si>
    <t>1. 전 산업군, 전 직무</t>
  </si>
  <si>
    <t>1. 성공적인 인생후반전을 준비하며
2. 인생후반전을 위한 삶의 좌표 설정하기
3. 은퇴 후 행복한 삶을 위한 라이프 디자인
4. 사례를 통해 알아보는 인생설계 액션플랜과 가이드
5. 커리어의 개발과 평생 ‘일’ 찾기
6. 중장년 고용시장의 이해
7. 창업과 사회적 경제 일자리
8. 귀농·귀촌과 사회공헌 일자리
9. 건강한 재무관리 시스템 만들기
10. 재무목표 설정과 주거적 안정성 확보하기
11. 어렵지 않아요. 쉽게 따라하는 자산관리 방법!
12. 노후자금 마련방법과 보험상품의 선택 요령
13. 퇴직 後 재무환경은 어떻게 달라질까?
14. 모르면 손해보는 은퇴관련 제도 활용하기 
15. 은퇴자산 투자 방법 - 금융자산, 부동산, 창업 등
16. 은퇴자산 관리의 기본! 절세전략 및 의료비 통제하기</t>
  </si>
  <si>
    <t xml:space="preserve">1. 포토샵 CC의 주요 기능 및 새로운 기능들을 업무에 활용하여 손쉽게 디자인 결과물을 만들 수 있다.
2. 포토샵 CC를 활용하여 쇼핑몰 및 웹사이트에 필수적으로 사용되는 디자인 요소들을 만들 수 있다.
3. 포토샵 CC를 활용하여 모바일 홈페이지를 디자인 할 수 있고, 다양한 인포그래픽을 만들 수 있다.
</t>
  </si>
  <si>
    <t xml:space="preserve">1. 포토샵 CC의 주요 기능 및 새로운 기능들을 업무에 활용하여 손쉽게 디자인 결과물을 만들 수 있다.
2. 포토샵 CC를 활용하여 쇼핑몰 및 웹사이트에 필수적으로 사용되는 디자인 요소들을 만들 수 있다.
</t>
  </si>
  <si>
    <t xml:space="preserve">1. 포토샵 CC의 주요 기능 및 새로운 기능들을 업무에 활용하여 손쉽게 디자인 결과물을 만들 수 있다.
2. 포토샵 CC를 활용하여 모바일 홈페이지를 디자인 할 수 있고, 다양한 인포그래픽을 만들 수 있다.
</t>
  </si>
  <si>
    <t>1차시 포토샵 CC가 궁금해요~
2차시 포토샵 CC 살펴보기 1
3차시 포토샵 CC 살펴보기 2
4차시 포토샵 CC 살펴보기 3
5차시 포토샵 CC 살펴보기 4
6차시 내 로고는 내가 만든다
7차시 눈에 확 띄는 gif 배너
8차시 팝업으로 공지창 띄우기
9차시 화려한 이벤트 페이지 만들기
10차시 패턴 만들어 소스로 저장하기
11차시 홈페이지의 기본! 그리드 알아보기
12차시 메인 슬라이드 이미지 만들기
13차시 표와 이미지가 들어간 웹페이지 만들기
14차시 반응형 홈페이지 메인 시안 제작하기
15차시 웹 표준을 맞춰보자!
16차시 스마트폰 잠금화면 만들기
17차시 모바일 아이콘 만들기
18차시 모바일 홈페이지 메뉴바 만들기
19차시 모바일 홈페이지 안내 페이지 만들기
20차시 모바일 메인페이지 제작하기
21차시 타이포그래피 디자인하기
22차시 캐릭터 인포그래픽 제작하기
23차시 막대그래프가 들어간 인포그래픽 제작하기
24차시 지도형 인포그래픽 제작하기
25차시 두 개의 인포그래픽 시안 제작하기</t>
  </si>
  <si>
    <t>1차시 포토샵 CC가 궁금해요~
2차시 포토샵 CC 살펴보기 1
3차시 포토샵 CC 살펴보기 2
4차시 포토샵 CC 살펴보기 3
5차시 포토샵 CC 살펴보기 4
6차시 내 로고는 내가 만든다
7차시 눈에 확 띄는 gif 배너
8차시 팝업으로 공지창 띄우기
9차시 화려한 이벤트 페이지 만들기
10차시 패턴 만들어 소스로 저장하기
11차시 홈페이지의 기본! 그리드 알아보기
12차시 메인 슬라이드 이미지 만들기
13차시 표와 이미지가 들어간 웹페이지 만들기
14차시 반응형 홈페이지 메인 시안 제작하기
15차시 웹 표준을 맞춰보자!</t>
  </si>
  <si>
    <t>1차시 포토샵 CC가 궁금해요~
2차시 포토샵 CC 살펴보기 1
3차시 포토샵 CC 살펴보기 2 
4차시 포토샵 CC 살펴보기 3 
5차시 포토샵 CC 살펴보기 4
6차시 스마트폰 잠금화면 만들기
7차시 모바일 아이콘 만들기
8차시 모바일 홈페이지 메뉴바 만들기
9차시 모바일 홈페이지 안내 페이지 만들기
10차시 모바일 메인페이지 제작하기
11차시 타이포그래피 디자인하기
12차시 캐릭터 인포그래픽 제작하기
13차시 막대그래프가 들어간 인포그래픽 제작하기
14차시 지도형 인포그래픽 제작하기
15차시 두 개의 인포그래픽 시안 제작하기</t>
  </si>
  <si>
    <t xml:space="preserve">1. 포토샵 CC를 실무에 활용하고자 하는 모든 임직원
2. 쇼핑몰 및 웹사이트 디자인 관련 업무에 종사하는 실무자
3. 모바일 홈페이지 및 인포그래픽 디자인 관련 실무자
</t>
  </si>
  <si>
    <t xml:space="preserve">1. 포토샵 CC를 실무에 활용하고자 하는 모든 임직원
2. 쇼핑몰 및 웹사이트 디자인 관련 업무에 종사하는 실무자
</t>
  </si>
  <si>
    <t xml:space="preserve">1. 포토샵 CC를 실무에 활용하고자 하는 모든 임직원
2. 모바일 홈페이지 및 인포그래픽 디자인 관련 실무자
</t>
  </si>
  <si>
    <t xml:space="preserve">▪ 단지 숫자와 텍스트, 이미지 나열이 아닌 생각을 체계화하여 보고서를 작성할 수 있다.
▪ 보고서 작성 4단계 프로세스를 깨닫고, 전문가 수준의 보고 능력을 확보할 수 있다. 
▪ 직장 생황에서 업무능력을 인정받을 수 있는 핵심 역량의 필수 요소인 보고서 및 보고의 기술 능력을 향상시킬 수 있다. </t>
  </si>
  <si>
    <t>▪ 니체의 이야기를 통해 직장생활의 진정한 가치와 의미에 대해서 알아보고 직장내 새로운 비전과 전략을 수립할 수 있다.
▪ 직장생활에 있어 관점과 행동의 변화를 통해서 직장내 핵심인재로 거듭 날 수 있다.
▪ 자신에게 주어진 운명을 사랑하고 직장생활에서도 운명의 주인이 되기 위한 마음가짐과 방법을 설명할 수 있다.</t>
  </si>
  <si>
    <t>▪ 글로벌 기업들간의 경쟁은 날이 갈 수록 치열해지고 있으며, 국내외 경기 침체는 심화되어 경영 여건의 불확실성이 점차 커지고 있다. 
▪ 불확실한 저성장 시대에 대비한 새로운 리더십의 필요성이 제기되고 있기에 이를 돌파할 수 있는 칭기스칸 리더십과 전략을 학습한다.</t>
  </si>
  <si>
    <t>01 .보고서의 기본 개념과 보고서 작성의 기본 요소
02 .보고서 작성 프로세스와 가설 사고
03 .자료수집과 사고의 구체화
04 .보고서 프레임 설정과 논리적 전개방법
05 .보고서 작성 방법 (1)
06 .보고서 작성 방법 (2)
07 .보고서 내용의 전달, 프레젠테이션
08 .나를 차별화시키는 보고서 작성</t>
  </si>
  <si>
    <t>01. 전략의 개념과 전략 마인드
02. 전략의 역사와 전략의 유형
03. 외부환경 분석
04. 내부역량 분석(1)
05. 내부역량 분석(2)
06. 전략방향 및 비전설정
07. 실행계획 수립
08. 전략의 진화</t>
  </si>
  <si>
    <t>01. 자유가 없다고 느껴질때
02. 어떤 길을 가야할 지 판단이 서지 않을 때
03. 높은 자리에 올라가기 위해서는
04. 새로운 시도를 하려는데 다른 사람이 비웃을 때
05. 버룻처럼 매주 복권을 사는 사람에게
06. 익숙해진 업무를 계속하는 것이 좋을까?
07. 과거의 실수가 발목을 잡고 있을 때.
08. 한직으로 밀려놨을 때
09. 죄책감 때문에 힘들 때
10. 악명 높은 상사를 모시게 되었을 때
11. 사표를 쓸지 말지 고민이 되었을 때
12. 나이가 너무 들었다고 느껴질 때
13. 옛날 좋았던 시절이 그리울 때
14. 인사평가에서 좋은 평가를 받지 못해 억울할 때 
15. 허드렛일만 주어서 고민일 때
16. 잘 나가는 동기때문에 자격지심이 들 때
17. 업무가 바쁘다는 이유로 상사가 교육을 못 가게 할 때
18. 인생이 무상하다고 느껴질 때
19. 다른 동료를 도와주지 못해서 눈치가 보일 때
20. 지금 정도면 괜찮은 것이라고 위안하고 싶을 때</t>
  </si>
  <si>
    <t xml:space="preserve">1. 왜 칭기스칸인가?  -칭기스칸에게 배우는 저성장 시대 돌파 전략과 리더십 비결   
2. 테무진의 생존 DNA - 무한 경쟁을 이겨 낼 생존 확보 전략 
3. 테무진의 조직 변화 – 조직을 확 바꾸는 변화 관리의 핵심
4. 칭기스칸의 실패와 시련 극복  – 혁신과 지속 성장의 힘,  ‘회복탄력성’
5. 발주나 호수 맹약 – 글로벌 리더십의 핵심 요소 
6. 테무진에게 몰려 오는 사람들 – 어떻게 사람을 얻을 것인가? 
7. 칭기스칸 조직의 강력한 힘 - 팀원들의 자발성을 키우는 리더십
8. 칭기스칸의 성과 인정과 보상 관리 – 조직을 춤추게 하는 리더십 비결 
9. 칭기스칸의 소통 리더십 - 소통이 없다면 리더십은 헛것이다! 
10. 칭기스칸 정보력의 원천 – 리더의 현장 리더십
11. 칭기스칸과 타 부족과의 강한 협력 -  살벌한 초경쟁을 이기는 협력 전략
12. 칭기스칸의 엄정한 원칙  – 큰 조직 관리하는 원칙 리더십
13. 몽골 제국 지속력의 비결 – 어떻게 100년 가는 조직을 만들 것인가?
14. 칭기스칸 조직의 압도적 경쟁 우위 – 경쟁 우위 어떻게 확보할 것인가? 
15. 칭기스칸의 경고  - 안주는 죽음이다! 지속 혁신 전략
16. 칭기스칸 돌파 리더십의 결론 – 실행이 답이다! </t>
  </si>
  <si>
    <t>▪ 보고서 작성 능력을 향상시키고자 하는 임직원
▪ 논리적인 사고를 향상시키고자 하는 임직원
▪ 전략적 사고능력, 문제해결능력을 향상시키고자 하는 임직원</t>
  </si>
  <si>
    <t>▪ 전 임직원
▪ 인문학을 통해 직장생활의 지혜를 얻고자 하는 학습자</t>
  </si>
  <si>
    <t>▪ 전 임직원</t>
  </si>
  <si>
    <t xml:space="preserve">1. 바쁜 직장 생활 속 업무를 처리하는데 필요한 워크스킬을 빠르게 습득할 수 있다. 
2. 가장 기본이 되는 워크스킬을 통해 업무 능력을 높일 수 있다. 
3. 출퇴근 시간, 브레이크 시간 등 짧은 시간 내 업무에서 필요한 워크스킬을 학습할 수 있다. </t>
  </si>
  <si>
    <t>1. 워크스킬 기초를 빠르게 향상시키고 싶은 모든 임직원
2. 워크 스마트 역량 향상이 필요한 모든 임직원</t>
  </si>
  <si>
    <t>1. [팔로워]회사에서 인정받는 사람이 되려면?
2. [팔로워]리더에게 최고의 팔로워가 되려면?
3. [팔로워]수동적인 YES맨이 되지 않으려면?
4. [팔로워]잡무가 너무 많다고 느껴진다면?
5. [목표]목표를 왜 설정해야 하나요?
6. [목표]멀기만 해 보이는 목표를 달성하기 위해서는?
7. [보고]상사에게 OK 받는 보고를 하려면?
8. [보고]보고는 언제 하는 것이 좋은가요?
9. [보고] 한눈에 들어 오는 보고서를 만들려면?
10. [지시] 상사의 지시를 정확하게 파악하려면?
11. [거절] 부탁을 거절하려면?
12. [회의]회의로 시간낭비 하지 않으려면?
13. [회의]회의를 효과적으로 진행하려면?
14. [PT]떨지 않고 프레젠테이션 하려면?
15. [PT]신뢰감 주는 프레젠터가 되려면?
16. [멀티태스킹]여러 업무를 하면서 실수하지 않으려면?
17. [이메일]핵심이 보이게 이메일을 쓰려면?
18. [창의력]반짝이는 아이디어를 내려면?
19. [시간관리] 칼퇴근 하는 동료가 부럽다면?
20. [시간관리]스마트폰 스마트하게 사용하려면?</t>
  </si>
  <si>
    <t>1. 보고서의 의미와 보고서 작성 방법에 대해 알 수 있다.
2. 객관적인 표현과 논리적인 순서로 데이터를 나열하여 핵심 있는 보고서를 작성할 수 있다.
3. 상사별, 직급별로 보고서를 수정하고 내용을 작성하는 방법을 알 수 있다.</t>
  </si>
  <si>
    <t>1. 수십 장보다 힘있는 1PAPER를 만들어라!
2. 1PAPER를 관통하는 매력적인 컨셉을 제시하라!
3. 정확한 1PAPER를 만들어라!
4. 간결한 1PAPER를 만들어라!
5. 상사가 읽고 싶은 1PAPER를 작성하라!</t>
  </si>
  <si>
    <t>1. 효율적 보고서 작성을 통해 업무성과를 향상하고자 하는 사원~대리급 직장인
2. 보고력과 문서 작성 역량을 동시에 향상하고자 하는 실무자</t>
  </si>
  <si>
    <t>세계사 흐름을 이해하는 것에 중점을 두고, 전반적인 세계사에 대해서 알아봅니다.</t>
  </si>
  <si>
    <t>바둑의 기초뿐만 아니라 상식까지도 이해 할 수 있습다.</t>
  </si>
  <si>
    <t>1. 교양으로 세계사를 다시한번 정리,학습하려는 학습자
2.상식, 교양을 위하여 학습하려는 학습자</t>
  </si>
  <si>
    <t>1. 바둑을 배우고  싶은 학습자.
2. 바둑을 접하기 어렵게 생각하셨던 분</t>
  </si>
  <si>
    <t>01강-인류의 기원과 농경의 시작
02강-세계 4대 문명
03강-초기 제국의 성립
04강-그리스, 페스시아, 헬레니즘
05강-로마 제국/한 제국
06강-인도왕국과 이슬람의 기원
07강-비잔틴 제국과 동로마 교회
08강-아시아의 왕국들
09강-유럽과 일본의 봉건주의
10강-몽골제국
11강-아프리카의 왕국들
12강-유럽의 왕국들
13강-아메리카의 왕국들
14강-르네상스와 종교개혁
15강-이슬람 제국의 성립</t>
  </si>
  <si>
    <t>16강-대항해시대
17강-절대왕정과 계몽시대
18강-세계를 바꾼 혁명들 Part 1
19강-세계를 바꾼 혁명들 Part 2
20강-산업혁명과 민주주의의 성립
21강-제국주의
22강-제1차 세계대전
23강-전체주의와 애국주의
24강-대공황과 파시즘
25강-제2차 세계대전
26강-전후 세계와 냉전시대
27강-식민지의 독립 Part 1
28강-식민지의 독립 Part 2
29강-현대사회의 성립 Part 1
30강-현대사회의 성립 Part 2</t>
  </si>
  <si>
    <t>1강 바둑이란?
2강 바둑에서 집짓기(1) - 집의 개념, 집수 세기, 집 짓는 방법
3강 바둑에서 집짓기(2) - 바둑의 기본 행마
4강 돌의 특성(1) - 활로, 단수, 따내기
5강 돌의 특성(2) - 돌의 연결과 끊음
6강 돌의 특성(3) - 여러가지 돌의 연결
7강 돌의 특성(4) - 좋은 모양 나쁜 모양
8강 돌을 잡는 다양한 방법(1) - 돌의 단수와 도망
9강 돌을 잡는 다양한 방법(2) - 축으로 잡기
10강 돌을 잡는 다양한 방법(3) - 장문으로 잡기
11강 돌을 잡는 다양한 방법(4) - 환격으로 잡기
12강 돌을 잡는 다양한 방법(5) - 촉촉수(연단수)로 잡기</t>
  </si>
  <si>
    <t>13강 바둑의 규칙(1) - 착수금지의 규칙
14강 바둑의 규칙(2) - 패의 규칙
15강 돌의 사활(1)
16강 돌의 사활(2)
17강 돌의 사활(3)
18강 돌의 사활(4)
19강 돌의 사활(5)
20강 돌의 사활(6)
21강 수상전과 빅(1)
22강 수상전과 빅(2)
23강 끝내기와 계가(1)
24강 끝내기와 계가(2)</t>
  </si>
  <si>
    <t>① 뉴스 청취로 리스닝과 스피킹 실력을 동시에 향상시키고 싶은 학습자.
② 시험의 리스닝파트에서 고득점을 준비하는 학습자.</t>
  </si>
  <si>
    <t xml:space="preserve">1. 생활 속에서 일상적인 영어 회화를 구사할 수 있다. 
2. 영어에 대한 흥미를 높일 수 있다. 
3. 영어 사용에 자신감을 높일 수 있다. 
4. 매일 한 시간 영어 공부로 영어 공부를 습관화시킬 수 있다. </t>
  </si>
  <si>
    <t xml:space="preserve">1. 수많은 언어 가운데 영어를 선택하다 
2. 영어의 매력은 쉽게 정복되지 않는 데 있다 
3. 접근방식이 달라지면 영어에 빠질 수밖에 없다 
4. 영어시장에서 글쓰기로 승부하다, 하지만… 
5. 글쓰기는 마지막에 하는 고급 학습 단계 
6. 오석태의 영어 노하우를 훔쳐라 
7. 영어는 살아있는 입체이다 
8. 영어로 열풍의 핵이 될 수 있다 
9. 형식이 아닌 감정을 읽어야 한다 
10. 단어를 입체적으로 익히기 
11. 영어를 못할 수밖에 없는 이유 
12. 고급 지식 습득을 위해서는 읽기가 중요하다 
13. 영어는 소리가 다가 아니다 
14. 활용 가치가 있는 문장을 소리 내서 읽자 
15. 회화가 중요한 이유 </t>
  </si>
  <si>
    <t>1. 영어 회화에 자신감을 갖고자 하는 학습자</t>
  </si>
  <si>
    <t xml:space="preserve">1. 회화는 영어 학습의 기초 단계 
2. 전혀 다른 모습으로 다가온 영어 
3. 학생이 학생을 가르치다 
4. 영어시장에서 블루칩이 되다(1) 
5. 영어시장에서 블루칩이 되다(2) 
6. 영어 덕에 생긴 꿈 
7. 도전하는 자만이 샴페인을 마실 수 있다 
8. 수단과 방법을 가릴 이유가 없다 
9. 자신만의 모토를 갖자 
10. 성공을 바란다면 공부하라 
11. 실력으로 승부하자 
12. 준비된 자만이 최고가 될 수 있다 
13. 최고에게도 최선은 필요하다 
14. 변화무쌍한 시대에서 살아남기 
15. 대세는 거스를 수 없다 
</t>
  </si>
  <si>
    <t>1. 최소한의 단어로 해외여행 시에 꼭 필요한 표현을 익힐 수 있다.</t>
  </si>
  <si>
    <t>1. 외국에서 출국하면서 : 탑승수속 전
2. 외국에서 출국하면서 : 탑승수속 중
3. 외국에서 입국하면서 : 입국심사
4. 외국에서 입국하면서 : 수하물 찾기
5. 외국에서 입국하면서 : 세관신고
6. 비행기 안에서 : 추워서 추가 담요를 부탁할 때
7. 비행기 안에서 : 먹을 것을 부탁할 때
8. 비행기 안에서 : 헤드폰을 교체해달라고 부탁할 때
9. 비행기 안에서 : 안내방송 이해하기
10. 공항 내에서 : 비행기가 연착할 때
11. 공항 내에서 : 비행기를 갈아탈 때
12. 공항 내에서 : 수하물이 나오지 않을 때
13. 호텔에서 : 투숙할 때
14. 호텔에서 : 안내 데스크에 문의할 때(1)
15. 호텔에서 : 안내 데스크에 문의할 때(2)</t>
  </si>
  <si>
    <t>1. 학원 다닐 시간이 부족한 직장인 영어학습 희망자
2. 해외여행 필수 표현과 여행 팁을 알고자 하는 학습자
3. 간단한 문장으로 외국인과 대화를 나누고자 하는 학습자</t>
  </si>
  <si>
    <t>1. 호텔에서 : 전화로 룸 서비스 이용할 때(1)
2. 호텔에서 : 전화로 룸 서비스 이용할 때(2)
3. 호텔에서 : 아울렛 버스 편 물을 때
4. 호텔에서 : check out할 때
5. 여행 중에 : 길을 물을 때
6. 여행 중에 : 길을 잃었을 때
7. 여행 중에 : 전화 통화를 할 때
8. 여행 중에 : 교통수단을 물을 때
9. 여행 중에 : 택시를 탔을 때
10. 여행 중에 : fast food 주문할 때
11. 여행 중에 : 커피숍에서 주문할 때
12. 여행 중에 : 약국에서 약을 살 때
13. 여행 중에 : 옷 가게에서 옷을 살 때
14. 여행 중에 : 가게에 전화 걸어서 장소와 영업 시간을 물을 때
15. 여행 중에 : 마음에 드는 이성에게 말을 걸 때</t>
  </si>
  <si>
    <t>1. 해외여행 필수 표현과 여행 팁을 쉽고 재미있게 학습할 수 있다.</t>
  </si>
  <si>
    <t>1. 4명은 안에서 먹고 2명은 나가서 먹으라고?
2. 나뚜루도 아니고 드라이브 뜨루라고?
3. 뭘 자꾸 집으라는 거야? 
4. 주문하기가 겁나.
5. 물은 공짜예요?
6. 아이스 아메리카노 한 잔 주세요. 
7. 제가 직접 고를게요.
8. 이 가격이 할인된 가격인가요?
9. 제 얼굴색에 맞는 걸 찾아주세요. 
10. 재고가 없어요. 
11. 화장실이 꿀단지라고요? 
12. 얼마나 먼 거야?
13. 거기 누구 없소?(휴지가 없네요)
14. 변기가 막혔어요.
15. 와이파이 되나요?</t>
  </si>
  <si>
    <t>1. 영어 회화에 자신감을 갖고자 하는 학습자
2. 해외여행 시 필요한 표현을 배우고자 하는 학습자
3. 여행영어에 자신감을 갖고자 하는 학습자</t>
  </si>
  <si>
    <t>1. 여기서 어떻게 가야 할까요?
2. 가장 가까운 ~는 어디인가요?
3. 어떻게 가는지를 모르겠어요.
4. 길을 잃었어요. 
5. 지름길이 있으면 좋겠다.
6. 업그레이드 해줄 수 있나요?
7. 제가 거짓말이라도 한다는 건가요?
8. 제가 주문한 것이 아니에요. 
9. 잘못돼도 한참 잘못됐습니다. 
10. 분명히 예약을 했는데 왜 예약이 안 돼 있죠?
11. 다음 정거장이 어디인가요? 몇 정거장인가요? 
12. 그녀를 가득 채워주세요.
13. 차 한쪽으로 세우세요.
14. 아침 식사가 포함되었나요?
15. 이거 원래 있었어요.</t>
  </si>
  <si>
    <t>1. 교과서 속 영어와 실제 현지에서 쓰이는 영어의 차이를 이해할 수 있다.
2. 생활 속에서 일상적인 영어 회화를 구사할 수 있다.</t>
  </si>
  <si>
    <t>1. 영어로 몇 시인지 말할 수 있나요? / 하루에도 수백 번씩 How are you?
2. 비눗방울 속에서 사는 미국인들 / 거침없이 질문하라
3. 그녀는 왜 우리를 동물이라 했을까? / 워터는 어쩌다 워러가 됐을까?
4. 영어회화의 가장 큰 걸림돌 'L'과 'R' / Peace와 Piss 구별하기
5. Live와 Leave 구별하기 / 영어에 조미료를 쳐라
6. Sheep과 Ship 구별하기 / 엣지(?)있는 영어 발음
7. 들릴락 말락 영어의 받침소리 / 미국에서 'must'를 쓰지 않는 이유
8. 말문이 막힐 때 Like만 있으면 OK! / '쟤 OOO 필인데?'를 영어로 말하면?
9. -ish로 뭉뚱그려 말하기 / Right 하나면 OK!
10. 부정의문문 제대로 정복하기 / '어쨌든 고마워'를 영어로 말하면?
11. Instead는 무조건 문장 사이에 넣어라? / 에, 또, 그러니까
12. 미국에서 '미쳤다'는 곧 칭찬이다 / 미국에서 함부로 덥다고 말하면 안 되는 이유
13. '집에서 뒹굴거리다'를 영어로 하면? / 오해하기 쉬운 성(性) 이야기
14. 교과서에서 달달 외운 표현, 미국에서 소용없다
15. 어차피 다시 공부해야 하는 외래어 / buy의 숨겨진 뜻</t>
  </si>
  <si>
    <t>1. 학원 다닐 시간이 부족한 직장인 영어학습 희망자
2. 일상 생활에서 활용할 수 있는 영어회화를 배우고자 하는 학습자
3. 간단한 문장으로 외국인과 대화를 나누고자 하는 학습자</t>
  </si>
  <si>
    <t>1. I’m gay!의 3가지 뜻 / 내 이름만 들으면 웃어요
2. 내 이름은 김삼순 / 지하철에서 쓰는 영어들
3. 점원과 친해지면 쇼핑이 편해진다 / 카드를 긁지 말고 담그세요
4. 물은 영어로 무조건 water? / '욕조가 막혔다'를 영어로 말하면?
5. TTYN? 영어로 채팅하기 / 영어로 우리말처럼 자연스럽게, 까칠하게
6. 있잖아, 그거.. / 우리와는 다른 'I love you.'
7. Thank you.와 Thanks.는 어떻게 다를까? / 필름을 끼울 때는  디비디비다
8. 생활영어 필수요소 GET, 이제는 알GET다. / 뭉뚱그려 around
9. Way 하나에 이렇게 많은 뜻이? / 물은 셀프? 재귀대명사의 다양한 사용법
10. 전화로 음식 주문하기 / 세트로 주세요.
11. 긍정과 부정은 문장의 앞으로 / 영어만의 독특한 표현법
12. 10000=십 천? / 우리와는 다른 단위들
13. 영어로 하는 돈 이야기 
14. 매직펜은 영어로 뭐라고 할까? / 총 맞아서 수업에 못가요.
15. 발음 기호대로 읽어도 안 되는 연음 / 영어에는 강세와 장단이 있다.</t>
  </si>
  <si>
    <t xml:space="preserve">1. 전화걸기 Pattern 1-12
2. 전화걸기 &amp; 방문객과의 대화 Pattern 13-24 
3. 방문객 안내하기 Pattern 25-36
4. 방문객과의 감정교류 &amp; 해외 출장 Pattern 37-49 
5. 회의준비하기 
6. 회의하기&amp; 업무관련 논의하기 
7. 업무관련 논의하기 &amp; 협상하기 
8. 협상하기 
9. 구체적으로 협상하기
10. 협상 마무리 &amp; 상품 및 시장 소개하기 
11. 상품소개 &amp; 제품 문의하기 
12. 주문하기 &amp; 불만 및 문제처리하기 
13. 프레젠테이션 하기 (서론 및 전개) 
14. 프레젠테이션 하기 (서론 및 전개) 
15. 비즈니스 이메일 시작하기 Pattern 165-175
16. 비즈니스 이메일 본론쓰기 Pattern 176-186
17. 이메일 영작 내용 쓰기 Pattern 187-197 
18. 이메일 본론: 요청 및 감정표현 Pattern 198 - 209
19. 이메일 본론: 문의하기 및 세부사항 전하기 Pattern 210 – 221 
20. 이메일로 세부사항 전하기 및 끝맺기 Pattern 222-233 </t>
  </si>
  <si>
    <t>1. 해외 프로젝트를 책임지고 있는 모든 직장인
2. 비즈니스 영어 회화를 습득하고자 하는 학습자</t>
  </si>
  <si>
    <t>1. 해커스 토익스피킹 인강1위 Say Im 선생님의 강의!
생초보자도 토스 종결자로 만드는 핵심전략!
토스1위 세이 임 선생님의 노하우로 레벨 6/7을 빠르게 달성 할 수 있습니다. 
처음부터 어떻게 시작해야 할지 포인트를 못 잡고 있어도, 혼자 연습하기 힘든 분들도 마치 1:1로 수업하듯
누구나 잘 따라올 수 있도록 구성되어 있습니다.
[Say Im]해커스인강 토익스피킹 단과 인강 매출액 1위(2014년 7월 기준)
2. 토익스피킹 신유형에 완벽 대비 가능!
토익스피킹의 PART 3&amp;5 에 더해진 신유형 사항을 완벽 분석하여 달라진 시험에도
한발 앞서 대비할 수 있도록 구성되어 있습니다. 빠른 분석과 업데이트를 통한 강의로 토스 레벨을 바로 취득할 수 있습니다.
3. 체계적인 학습으로 실전 Speaking 2주 완성!
무조건 문제만 많이 풀어보는 것이 답이 아닙니다. 파트별로 전략을 익히고 답변 아이디어와 표현을 학습해
실전 문제에 적용하는 체계적 학습 구성으로 단기에 고득점을 달성할 수 있게 강의를 구성하였습니다.
4. 고득점을 결정하는 발음과 억양 완벽 정복!
답변을 열심히 준비했다면 남은 건 자연스러운 발음과 억양! 고득점을 결정하는 발음, 강세, 억양의 핵심포인트를 풍부하게
익힐 수 있도록 강의를 구성하였습니다.
5. 남들과 다른 특별한 공부방법으로 실제 시험에 더 완벽하게 대비한다!
다양한 실전 문제의 공략법과 해설은 물론, 실제 시험과 동일한 방식으로 제공되는 Actual Test까지!
무료 온라인 실전 모의고사 프로그램으로 보다 완벽하게 실전에 대비하여 실제 시험에서는 200% 실력을 발휘할 수 있도록 하였습니다.</t>
  </si>
  <si>
    <t>1.
토익스피킹 필수 문법 
2.
[Part 1] p.52-63 
3.
[part 1] p.64-68 
4.
[part 1] p.69-71 
5.
[part 1] p.72-76 
6.
[part 1] p.77-80 
7.
[PART 2] p.84-101 
8.
[PART 2] p.102-105 
9.
[PART 2] p.106-112 
10.
[PART 2] p.113-116 
11.
[PART 3] p.120-141 
12.
[PART 3] p.142-155 
13.
[PART 3] p.156-157 
14.
[PART 3] p.158-160 
15.
[PART 4] p.164-183 
16.
[PART 4] p.184-189 
17.
[PART 4] p.189-195</t>
  </si>
  <si>
    <t>1. 토익스피킹 레벨 6 이상을 목표로 하는 분
2. 영어 말하기의 기초가 부족한 상태에서 토익스피킹 시험을 경험하는 학습자
3. 단기간에 토익스피킹 고득점을 얻고자 하는 분
4. 점점 높아지는 난이도와 변화된 신유형 시험 경향에 완벽히 대비하고 싶은 분
5. 시험에서 바로 적용할 수 있는 템플릿으로 토익스피킹 공략법을 익히고자 하는 분
6. 고득점에 중요한 Part 5,6의 다양한 아이디어와 표현을 학습하고 싶은 분</t>
  </si>
  <si>
    <t>1.
[PART 4] p.196-200 
2.
[PART 4] p.201-204 
3.
[PART 5] p.208-227 
4.
[PART 5] p.228-231 
5.
[PART 5] p.232-239 
6.
[PART 5] p.240-242 
7.
[PART 5] p.242-244 
8.
[PART 6] p.248-263 
9.
[PART 6] p.264-267 
10.
[PART 6] p.268-277 
11.
[PART 6] p.278-280 
12.
[PART 6] p.280-282 
13.
실전 모의고사 1 
14.
실전 모의고사 2 
15.
실전 모의고사 3 
16.
실전 모의고사 4 온라인 
17.
실전 모의고사 5 온라인</t>
  </si>
  <si>
    <t>1. 해커스 오픽 인강 1위 Clara 선생님의 강의!
    공부시간을 확! 줄여주는 어메이징한 전략! 오픽 1위 클라라 선생님의 만능패턴&amp;매직스토리 라인으로
    단 10일만에 IM 공략을 빠르게 달성 할 수 있습니다. 기본기가 없어 문장구성을 어떻게 해야 될 지 막막해 하는 
    오픽 초보자들도 가장 빠르게 오픽을 마스터 할 수 있는 강의로 구성되어 있습니다.
    [Clara] 해커스인강 오픽 단과 인강 매출액 1위(2014년 8월~2016년 7월 기준)
2. 스피킹 왕초보도 입이 뚫리는 쉽게 배우는 강의!
    영어 말하기의 초보자도 쉽게 스피킹에 자신감을 가질 수 있도록 발음 교정부터 기초적 문법 사항까지 꼼꼼하게 짚어줍니다.
    또한, 쉽게 외워 시험에 바로 쓸 수 있는 핵심 답변 패턴을 제공하여
    영어 초보자도 오픽 시험을 보다 확실하게 대비할 수 있습니다.
3. 매 강의마다 말하기 연습을 통해 실전에서 막힘없이 스피킹 가능!
    Actual Test를 통해 실전과 유사한 문제풀이 화면을 제공하여 학습한 표현과 패턴들을 연습할 수 있도록 할 뿐만 아니라
    실전에서 막힘없이 스피킹 할 수 있도록 완벽하게 대비합니다.
4. 다양한 실전문제 및 홈워크로 실제 시험에 더 완벽하게 대비한다!
    Intermediate 등급 달성에 적합한 문제를 풀이하면서, 출제자들이 좋아하는 답변 및 표현 등을 배워 오픽 시험에서
    고득점을 얻을 수 있습니다. 또한 실전에서 유용한 표현과 효과적인 답변 방법을 익혀
    단기에 고득점을 달성할 수 있게 강의를 구성하였습니다.
5. 시험에 출제되는 모든 유형을 완벽 대비하여 고득점 완성!
    오픽 시험에서 출제될 수 있는 모든 유형의 질문을 철저히 대비하여 다양한 주제의 질문에서 당황하지 않고
    답변할 수 있는 팁과 노하우를 전수해드립니다. 또한 원어민들이 좋아하는 보다 고급스러운 표현,
    오픽에서 고득점을 얻을 수 있는 표현 등을 배우고 익힘으로써 오픽 시험에서 고득점을 얻을 수 있습니다.</t>
  </si>
  <si>
    <t>1.
왕초보를 위한 오픽 가이드 및 학습 비법 
2.
Unit 01 자기소개하기 
3.
Unit 02 학교 &amp; Unit 04 직장 
4.
Unit 03 수업 &amp; Unit 05 업무 
5.
Unit 06 사는 곳 
6.
Unit 07 동네 및 이웃 
7.
UNIT 08 영화보기 
8.
UNIT 09 공연·콘서트 보기 
9.
UNIT 10 공원 가기 
10.
UNIT 11 해변·캠핑가기 
11.
UNIT 12 쇼핑 
12.
UNIT 13 TV/리얼리티쇼 시청하기 
13.
UNIT 14 카페/커피전문점에 가기 
14.
UNIT 15 SNS에 글 올리기 
15.
UNIT 16 음악 감상하기 
16.
UNIT 17 요리하기</t>
  </si>
  <si>
    <t>1. 오픽 시험을 처음 준비하는 취업 준비생이나 대학생, 또는 직장인
2. 오픽 시험에 대한 기본적인 정보와 지식을 얻고, 영어 말하기의 기초를 다지고자 하는 학습자
3. 단기간에 오픽 말하기에 필요한 영어 표현과 다양한 패턴들을 익히고자 하는 학습자
4. 오픽 시험의 전반적인 틀을 이해하고, 유형별 답변 작성법을 배우고자 하는 학습자
5. 다양한 질문에 대한 실전 연습을 통해, 실력을 배양하고자 하는 학습자</t>
  </si>
  <si>
    <t>1.
UNIT 18 농구/야구/축구 
2.
UNIT 19 수영 
3.
UNIT 20 자전거 타기 
4.
UNIT 21 조깅하기/걷기 
5.
UNIT 22 국내·해외 여행 
6.
UNIT 23 국내·해외 출장 
7.
UNIT 24 집에서 보내는 휴가 
8.
돌발주제 (Unit 25, 26, 27 집안일 거들기, 외식, 인터넷서핑) 
9.
돌발주제 (Unit 28, 29, 30 명절, 은행, 교통) 
10.
돌발주제 (Unit 31, 32, 33 건강·병원 호텔 패션) 
11.
돌발주제 (Unit 34, 35, 36 약속, 가구, 재활용) 
12.
돌발주제 (Unit 37, 38 날씨, 도서관) 
13.
Unit 39 면접관에게 질문하기 
14.
Unit 40 주어진 상황에서 직접 질문하기 &amp; Unit 41 주어진 상황에서 전화로 질문하기 
15.
Unit 42 상황 설명하고 대안제시하기 
16.
최신 빈출 주제 특강</t>
  </si>
  <si>
    <t>1. 해커스 토익스피킹 인강1위 Say Im 선생님의 강의!
생초보자도 토스 종결자로 만드는 핵심전략!
토스1위 세이 임 선생님의 노하우로 레벨 7/8을 빠르게 달성 할 수 있습니다. 
처음부터 어떻게 시작해야 할지 포인트를 못 잡고 있어도, 혼자 연습하기 힘든 분들도 마치 1:1로 수업하듯
누구나 잘 따라올 수 있도록 구성되어 있습니다.
[Say Im]해커스인강 토익스피킹 단과 인강 매출액 1위(2014년 7월 기준) 
2. 체계적인 학습으로 실전 Speaking 2주 완성!
무조건 문제만 많이 풀어보는 것이 답이 아닙니다. 파트별로 전략을 익히고 답변 아이디어와 표현을 쌓아
실전 문제에 적용하는 체계적 학습 구성으로 단기에 고득점을 달성할 수 있게 강의를 구성하였습니다.
3. 고득점을 결정하는 발음과 억양 완벽 정복!
답변을 열심히 준비했다면 남은 건 자연스러운 발음과 억양! 고득점을 결정하는 발음, 강세,억양의
핵심포인트를 풍부하게 익힐 수 있도록 강의를 구성하였습니다.
4. 다양한 실전문제로 실제 시험에 더 완벽하게 대비한다!
다양한 실전 문제의 공략법과 해설은 물론, 실제 시험과 동일한 방식으로 제공되는 Actual Test까지!
보다 완벽하게 실전에 대비하여 실제 시험에서는 200% 실력을 발휘할 수 있도록 하였습니다.
5. "2015신유형”에 완벽하게 대비한다!"
새로운 유형이 출제되는 Part 3와 Part 5,
Part 3와 Part 5 신유형 문제에 맞는 표현과 템플릿을 익히고,
실전 문제에 적용하는 연습을 통해 신유형에 보다 완벽하게 대비할 수 있습니다.</t>
  </si>
  <si>
    <t xml:space="preserve">1.
OT + Speaking Solution 
2.
[Part 1] 스텝별 전략 익히기 
3.
[Part 1] Course 01 공지/안내 
4.
[Part 1] Course 02 소개/광고 
5.
[Part 1] Course 03 뉴스/자동 응답 메시지 
6.
[Part 2] 스텝별 전략 익히기 
7.
[Part 2] Course 01 사람이 중심인 사진 
8.
[Part 2] Course 02 배경이나 사물이 중심인 사진 
9.
[Part 3] 스텝별 전략 익히기 
10.
[Part 3] Course 01 실생활 관련 토픽 
11.
[Part 3] Course 02 취미/여가 관련 토픽 
12.
[Part 3] Course 03 제품/서비스 관련 토픽 
13.
[Part 4] 스텝별 전략 익히기 
14.
[Part 4] Course 01 일정표 </t>
  </si>
  <si>
    <t>1. 토익스피킹 레벨 7/8을 목표로 하는 분
2. 단기간에 토익스피킹 고득점을 얻고자 하는 분
3. 영어 회화 기본기가 있어 빠르게 핵심만 학습하고자 하는 분
4. 점점 높아지는 난이도와 변화하는 시험 경향에 완벽히 대비하고 싶은 분
5. 시험에서 바로 적용할 수 있는 템플릿으로 토익스피킹 공략법을 익히고자 하는 분
6. 고득점에 중요한 Part 5,6의 다양한 아이디어와 표현을 학습하고 싶은 분</t>
  </si>
  <si>
    <t>1.
[Part 4] Course 02 이력서 
2.
[Part 4] Course 03 예약표/주문서 
3.
[Part 5] 스텝별 전략 익히기 
4.
[Part 5] Course 01 해결책 제시하기 
5.
[Part 5] Course 02 해결책 선택하기 
6.
[Part 6] 스텝별 전략 익히기 
7.
[Part 6] Course 01 직장 생활 
8.
[Part 6] Course 02 일상 생활 
9.
[Part 6] Course 03 교육 
10.
Actual Test 1 + Actual Test 2 
11.
Actual Test 3 + Actual Test 4 
12.
Actual Test 5 + Actual Test 6 [온라인] 
13.
Actual Test 7 [온라인] + 선생님 비법 – 시험대비 Tip</t>
  </si>
  <si>
    <t>1. 해커스 오픽 인강1위 Clara 선생님의 강의!
공부시간을 확! 줄여주는 어메이징한 전략! 오픽1위 클라라 선생님의 만능패턴&amp;매직스토리 라인으로 AL/IH 등급을 빠르게 달성 할 수 있습니다. 기본기가 없어 문장구성을 어떻게 해야될 지 막막해하는 오픽 초보자들도전략적인 Background Survey&amp; 주제 선택을 통해 가장 빠르게 오픽을 마스터 할 수 있도록 구성되어 있습니다. 
[Clara] 해커스인강 오픽 단과 인강 매출액 1위(2014년 8월~2016년 7월기준)
2. 돌발문제 · 롤플레이에 대한 체계적인 학습으로 OPIc AL/IH 등급 2주 완성!
오픽 AL/IH 목표 수험생이 가장 어려워하는 돌발 문제, 롤플레이 문제의 공략법을 각각 파트별로 구성하여 완벽 대비할 수 있도록 하였습니다. 실전에서 유용한 표현과 효과적인 답변 방법을 익혀 실전 문제에 적용하는 체계적 학습 구성으로 단기에 고득점을 달성할 수 있게 강의를 구성하였습니다.
3. 교재뿐만 아니라시험에 나올 수 있는 기출 응용 문제과 답변 아이디어로 어떤 질문에도 막힘없이 스피킹 가능!
실전에서 문제의 질문을 잊어버리거나 답할 내용이 빨리 떠오르지 않는 문제는 이젠 걱정 NO! 실제 시험에 어떤 질문이 나와도 답변할 수 있도록, 클라라 선생님이 직접소개하는 기출 응용 질문과답변아이디어와 표현을 상황별로 정리하여 어떤 상황에서도 능숙하고 유연하게 대처할 수 있도록 강의를 구성하였습니다.
4. 다양한 실전문제 및 홈워크로 실제 시험에 더 완벽하게 대비한다!
실전에서 어떤 질문이 나와도 답변할 수 있도록 실전 문제의 공략법과 해설은 물론, 실제 시험과 동일한 방식으로 제공되는 Actual Test와 Homework까지! 보다 완벽하게 실전에 대비하여 실제 시험에서는 200% 실력을 발휘할 수 있도록 하였습니다.</t>
  </si>
  <si>
    <t>1.
OPIc 시험 소개 및 공부법 
2.
OPIc 유형 공략 01-12 
3.
Unit 01 학교 &amp; Unit 02 수업 
4.
Unit 03 직장 &amp; Unit 04 업무 
5.
Unit 05 사는 곳 
6.
Unit 06 동네 및 이웃 
7.
Unit 07 영화 관람 
8.
Unit 08 공연·콘서트 관람 
9.
Unit 09 공원가기 
10.
Unit 10 해변·캠핑가기 
11.
Unit 11 스포츠 관람 
12.
Unit 12 쇼핑하기 
13.
Unit 13 TV·리얼리티쇼 시청하기 
14.
Unit 14 카페/커피 전문점에 가기 
15.
Unit 15 SNS에 글 올리기 
16.
Unit 16 음악 감상하기 
17.
Unit 17 악기 연주하기</t>
  </si>
  <si>
    <t>1. 오픽 AL/IH 등급을 단기간에 달성하고자 하는 학습자
2. 최신 오픽 출제 경향과 난이도가 반영된 강의로 실전을 완벽하게 대비하려는 학습자
3. 오픽 AL/IH 목표 수험생이 가장 어려워하는 롤플레이 및 돌발질문 완벽 공략법을 익히고자 하는 학습자
4. 오픽 고득점을 위한 오픽 시험에 최적화된 수준 높은 모법답변 및 표현수록을 배우고자 하는 학습자
5. 실제 시험에서 예상치 못한 상황에도 능숙하고 유연하고 대처할 수 있는 표현을 배우고자 하는 학습자
6. 실전에 최적화된 학습을 통해 AL/IH 등급을 단기간에 받고자 하는 학습자</t>
  </si>
  <si>
    <t>1.
Unit 18 요리하기 
2.
Unit 19 독서 
3.
Unit 20 농구·야구·축구 
4.
Unit 21 요가·헬스 
5.
Unit 22 수영 
6.
Unit 23 자전거 
7.
Unit 24 조깅·걷기 
8.
Unit 25 국내·해외 여행 
9.
Unit 26 국내·해외 출장 
10.
Unit 27 집에서 보내는 휴가 
11.
돌발 주제 공략 PART 1 (Unit 1-6) 
12.
돌발 주제 공략 PART 2 (Unit 7-12) 
13.
돌발 주제 공략 PART 3 (Unit 13-20) 
14.
롤플레이 (Unit 01-06) 
15.
중요 유형들 복습 
16.
사회이슈문제</t>
  </si>
  <si>
    <t>비즈니스 스킬</t>
    <phoneticPr fontId="9" type="noConversion"/>
  </si>
  <si>
    <t>아젠다 다이어리</t>
  </si>
  <si>
    <t>[영어자동흡수 톡픽] 나만 모르는 상황 표현 -여가 ②</t>
  </si>
  <si>
    <t>[영어자동흡수 톡픽] 나만 모르는 패턴 표현 -일상 ①</t>
  </si>
  <si>
    <t>[영어자동흡수 톡픽] 나만 모르는 패턴 표현 -일상 ②</t>
  </si>
  <si>
    <t>[영어자동흡수 톡픽] 나만 모르는 패턴 표현 -여가 ①</t>
  </si>
  <si>
    <t>[영어자동흡수 톡픽] 나만 모르는 패턴 표현 -여가 ②</t>
  </si>
  <si>
    <t>[영어자동흡수 톡픽] 외국에서 핵간지 여행영어</t>
  </si>
  <si>
    <t>김성민 중국어회화 X파일 (기초편)</t>
  </si>
  <si>
    <t>야나두 리얼 스피킹 3탄</t>
  </si>
  <si>
    <t>야나두 리얼 스피킹 4탄</t>
  </si>
  <si>
    <t>야나두 왕기초 이론 영어</t>
  </si>
  <si>
    <t>7단계 영어문장 자동생산 프로젝트 Basic</t>
  </si>
  <si>
    <t>잉글리시 팩토리</t>
  </si>
  <si>
    <t>7단계 영어문장 자동생산 프로젝트 Intermediate</t>
  </si>
  <si>
    <t>7단계 영어문장 자동생산 프로젝트 Advanced</t>
  </si>
  <si>
    <t>New HSK 한권으로 끝내기 5급 듣기 (1)</t>
  </si>
  <si>
    <t>新 HSK 한권으로 끝내기 5급</t>
  </si>
  <si>
    <t>New HSK 한권으로 끝내기 5급 듣기 (2)</t>
  </si>
  <si>
    <t>New HSK 한권으로 끝내기 5급 독해 (1)</t>
  </si>
  <si>
    <t>New HSK 한권으로 끝내기 5급 독해 (2)</t>
  </si>
  <si>
    <t>New HSK 한권으로 끝내기 5급 쓰기 (1)</t>
  </si>
  <si>
    <t>New HSK 한권으로 끝내기 5급 쓰기 (2)</t>
  </si>
  <si>
    <t xml:space="preserve">New HSK 한권으로 끝내기 6급 듣기 </t>
  </si>
  <si>
    <t>新 HSK 한권으로 끝내기 6급</t>
  </si>
  <si>
    <t>New HSK 한권으로 끝내기 6급 독해 (1)</t>
  </si>
  <si>
    <t>New HSK 한권으로 끝내기 6급 독해 (2)</t>
  </si>
  <si>
    <t>New HSK 한권으로 끝내기 6급 쓰기</t>
  </si>
  <si>
    <t>New JPT 한권으로 끝내기 600 청해편 (1)</t>
  </si>
  <si>
    <t>New JPT 한권으로 끝내기 600 청해편 (2)</t>
  </si>
  <si>
    <t>New JPT 한권으로 끝내기 600 독해편 (1)</t>
  </si>
  <si>
    <t>New JPT 한권으로 끝내기 600 독해편 (2)</t>
  </si>
  <si>
    <t>New JPT 한권으로 끝내기 800 청해편</t>
  </si>
  <si>
    <t xml:space="preserve">New JPT 한권으로 끝내기 800 독해편 </t>
  </si>
  <si>
    <t>씨아 헝가리어 문법 중급</t>
  </si>
  <si>
    <t>살롬 이란어 회화 초급</t>
  </si>
  <si>
    <t>센베노 몽골어 첫걸음</t>
  </si>
  <si>
    <t>센베노 몽골어 문법 초급</t>
  </si>
  <si>
    <t>센베노 몽골어 문법 중급</t>
  </si>
  <si>
    <t>나마스떼 힌디어 첫걸음</t>
  </si>
  <si>
    <t>나마스떼 힌디어 패턴 회화</t>
  </si>
  <si>
    <t>살람 아제르바이잔어 첫걸음</t>
  </si>
  <si>
    <t>헝가리어 중급 문법 정리를 통해 정확한 헝가리어 구사를 할 수 있습니다.
헝가리어 문법의 핵심인 동사 부분을 완벽하게 마스터할 수 있습니다.</t>
  </si>
  <si>
    <t xml:space="preserve">1. 가능을 의미하는 어미 ´-hat, het´ 
2. 조동사 
3. 소유 관계 표현 1 
4. 소유 관계 표현 2  
5. 동사 과거 1변화의 인칭 변화 
6. 동사 과거 2변화의 인칭 변화 
7. 동사 미래형 
8. 명령형 1변화의 인칭 변화 
9. 명령형 2변화의 인칭 변화                  
10. 조건법 현재형의 1변화  
11. 조건법 현재형의 2변화 
12. 조건법 과거형의 인칭 변화                
13. 동사의 전철 
14. 형용사, 수사, 동사와 관련된 부사        
15. 반복적인 습관을 나타내는 szokott </t>
  </si>
  <si>
    <t xml:space="preserve">초급 수준을 넘어 중급 헝가리어 문법과 어휘를 익히고자 하는 학습자            </t>
  </si>
  <si>
    <t>몽골어의 중급 문법을 학습함으로써 고급스럽고 세련된 몽골어를 구사할 수 있습니다. 
문법 규칙과 예외 사항을 꼼꼼이 학습함으로써 말하기, 듣기, 읽기, 쓰기 모든 영역에서 자신의 생각과 의도를 구체적으로 전달할 수 있습니다.
풍부한 단어 학습과 문법 학습을 토대로 긴 문장도 막힘없이 이해할 수 있습니다.</t>
  </si>
  <si>
    <t xml:space="preserve">1.미래시제의 동명사 х
2.계속 부동사, 후속 부동사 익히기  
3.- гэ 동사의 활용
4.특성 비교, 조건 부사형 익히기  
5.양보 부동사 –вч·사물 속성 표현 익히기
6.동사의 태 익히기
7.공동태, 상호태, 동사의 복수상 접사
8.동시·기회·즉시 부동사
9.–хдаа⁴, 보조사 익히기
10.불특정 대명사, 인칭 소유 어미의 주어 지시사
11.가정문과 명사 만들기
12.개수사, 분배 수사, ´бол´ 표현 익히기
13.명령형 어미, 명사와 동사의 변화
14.한정어, 현재 진행 시제, 가능성 표현
15.부사의 활용, 단어의 속성 익히기
</t>
  </si>
  <si>
    <t>몽골어 초급 단계를 학습한 학습자
간단한 문장은 구사할 수 있지만, 구체적인 의사소통에 어려움이 있는 학습자
몽골 유학, 비즈니스, 출장 등 몽골어를 실질적으로 활용해야 하는 학습자</t>
  </si>
  <si>
    <t>이란어의 상황별 기본적인 표현을 익혀 말할 수 있습니다.
원어민 강의를 통해 정확한 이란어 발음을 할 수 있습니다.</t>
  </si>
  <si>
    <t xml:space="preserve">1.인사
2.공항
3.택시 
4.호텔 
5.전화
6.음식
7.식당
8.대중교통
9.쇼핑 1
10.쇼핑 2
11.시내에서
12.약국
13.여행
14.선물
15.친구
</t>
  </si>
  <si>
    <t>알파벳과 간단한 단어 정도는 읽을 수 있는 학습자
실생활에서 바로 쓸 수 있는 이란어를 배우고 싶은 초급 학습자</t>
  </si>
  <si>
    <t>몽골어 알파벳을 쓰는 방법과 발음부터 차근차근 기초를 다질 수 있습니다.
몽골어의 8격을 활용한 기초 회화 표현을 학습을 통해 단기간에 몽골어 기초 회화를 마스터할 수 있습니다.</t>
  </si>
  <si>
    <t xml:space="preserve">1. 알파벳 익히기 1 
2. 알파벳 익히기 2 
3. 알파벳 익히기 3 
4. 인사말 익히기 
5. 묻고 답하기 
6. 자기소개하기 
7. 사는 곳 말하기 
8. 가족 소개하기 
9. 취미 묻고 답하기  
10. 요일 익히기 
11. 숫자 익히기 
12. 시간 익히기 
13. 방향 익히기 
14. 운송수단 익히기 
15. 종합 복습 </t>
  </si>
  <si>
    <t>몽골어의 문자와 발음부터 시작해 기초 회화 표현을 쉽고 빠르게 익히고 싶은 학습자
언제 어떤 상황에서도 손쉽게 활용할 수 있는 몽골어를 배우고 싶은 학습자</t>
  </si>
  <si>
    <t>몽골어의 기초문법 개념을 학습함으로써 말하기, 듣기, 읽기, 쓰기 등 몽골어 초급 단계를 마스터할 수 있습니다.
몽골어의 8격을 학습하고, 몽골어에서 가장 중요한 포인트인 남성/여성모음에 따른 모음조화법칙을 완벽히 익할 수 있습니다.
문법 학습에서 한 단계 더 나아가 일상 생화에서 다양하게 쓸 수 있는 고급 표현들을 함께 학습할 수 있습니다.</t>
  </si>
  <si>
    <t xml:space="preserve">1.몽골어의 기본 구성
2.몽골어의 속격 어미
3.몽골어의 대격 어미
4.몽골어의 여·처격 어미
5.몽골어의 모음 탈락 규칙
6.시제 익히기
7.몽골어의 공동격 어미
8.몽골어의 탈격 어미
9.몽골어의 도구격 어미
10.명사의 복수형과 1,2인칭 동사 종결 어미
11.숫자 익히기
12.의사 표현하기
13.~하고 싶다 / ~때문에
14.방향 / 위치 익히기
15.접속사·접속 부사 익히기
</t>
  </si>
  <si>
    <t>몽골어 문자와 간단한 인사말은 할 수 있지만, 문장으로 말하는데 어려움이 있는 기초 학습자
몽골어의 기초를 다져 몽골어 언어 능력을 향상시키고 싶은 학습자</t>
  </si>
  <si>
    <t>힌디어의 정확한 발음과 쓰는법을 익힘으로써 단어와 문장을 읽고 쓸 수 있습니다.
가장 기본이 되는 문장을 구성하는 법을 익힘으로써 기초실력을 탄탄하게 쌓을 수 있습니다.</t>
  </si>
  <si>
    <t xml:space="preserve">1. 힌디어 자음 익히기 (1) 
2. 힌디어 자음 익히기 (2) 
3. 힌디어 자음 익히기 (3) 
4. 힌디어 자음 익히기 (4) 
5. 힌디어 모음 익히기 
6. 힌디어 자모음 조합법 익히기 (1) 
7. 힌디어 자모음 조합법 익히기 (2) 
8. 힌디어의 복자음 (1) 
9. 힌디어의 복자음 (2) 
10. 힌디어의 비음 
11. 힌디어 단어, 문장 읽기 
12. 기본적인 힌디어 표현 (인사, 소개하기) 
13. 힌디어의 인칭대명사와 होना 동사 
14. 힌디어의 기본 문장 연습 
15. 힌디어의 기본 문장의 부정 </t>
  </si>
  <si>
    <t>힌디어를 처음으로 배우고자 하는 학습자
정확한 힌디어의 발음과 간단한 표현을 익히고 싶은 학습자</t>
  </si>
  <si>
    <t>힌디어의 정확한 문법과 발음을 익힘으로써 기초실력을 탄탄하게 쌓을 수 있습니다.
힌디어의 핵심 문법 패턴 위주로 문장을 구성하는 법을 학습함으로써, 일상생활에서 사용할 수 있는 기본적인 표현들을 학습할 수 있습니다.</t>
  </si>
  <si>
    <t xml:space="preserve">1.평서문, 단순의문문
2.의문사를 이용한 의문문
3.명사의 성과 수를 이용한 문장
4.형용사를 이용한 문장
5.동사를 이용한 문장 (1)
6.동사를 이용한 문장 (2)
7.동사를 이용한 문장 (3)
8.동사를 이용한 문장 (4)
9.동사를 이용한 문장 (5)
10.의문사를 활용한 의문문 (동사 활용)
11.바람, 가능성에 대한 문장 (조동사)
12.수동태 문장
13.관계대명사를 활용한 문장
14.가정법을 활용한 문장
15.명령형 문장
</t>
  </si>
  <si>
    <t>힌디어 입문 과정을 공부한 학습자
힌디어를 읽고 쓸 수 있는 학습자
힌디어로 아주 기초적인 회화가 가능한 학습자</t>
  </si>
  <si>
    <t>아제르바이잔어 알파벳을 쓰는 방법과 정확한 발음을 익힐 수 있습니다.
아제르바이잔어의 인칭 변화, 모음 조화, 형 및 격들을 활용한 기초 회화 표현을 익혀 바로 써먹을 수 있습니다.</t>
  </si>
  <si>
    <t xml:space="preserve">1.알파벳 1
2.알파벳 2
3.인사와 자기소개
4.국적 및 직업
5.숫자
6.가격 묻기 
7.사는/일하는등 장소
8.취미와 습관
9.음식
10.교통
11.상태 
12.날씨 
13.한가할 때 
14.시간
15.능력
</t>
  </si>
  <si>
    <t>아제르바이잔어의 문자와 발음부터 시작해 기초 회화 표현을 쉽고 빠르게 익히고 싶은 학습자
언제 어떤 상황에서도 손쉽게 활용할 수 있는 아제르바이잔어를 배우고 싶은 학습자</t>
  </si>
  <si>
    <t>베트남어 문법을 체계적으로 정리할 수 있습니다.
평소 혼동하기 쉬웠던 표현들 정리하여 다양한 예문들을 만들고 베트남 사람과 이야기할 때 정확한 표현 및 어순으로 구사할 수 있습니다.</t>
  </si>
  <si>
    <t xml:space="preserve">1.의문사 ´무엇´ / 계사 ´~이다´
2.의문사 ´어느´ / 부정 표현 ´không´
3.의문사 ´어디´ / 숫자 규칙 
4.의문사 ´언제´ / 시제 1
5.시제 2
6.의문사 ´왜´ / 원인과 결과
7.의문사 ´얼마´ / 원급, 비교급, 최상급
8.의문사 ´얼마 동안´ / 빈도 부사 1
9.지시대명사 / 빈도 부사 2
10.´매우´ 표현 정리 / ~할 때 ~ 하다
11.부사 정리 1
12.부사 정리 2
13.문미조사 / ~하거나 
14.순서 말하기
15.정리 - 꼬마이의 짧은 이야기 
</t>
  </si>
  <si>
    <t>초급 수준의 베트남어 실력을 갖춘 학습자
베트남어 문법을 체계적으로 정리하고 싶은 학습자</t>
  </si>
  <si>
    <t>영어 문장의 기본 구조를 익히고 문장 변환과 확장 연습을 반복해, 자유롭게 영어 문장을 말할 수 있다.</t>
  </si>
  <si>
    <t xml:space="preserve">1. talk 말하다
2. eat 먹다
3. work 일하다
4. go 가다
5. come 오다
6. cook 요리하다
7. walk 걷다
8. study 공부하다
9. live 살다
10. matter 중요하다
11. look ~처럼 보이다
12. feel ~한 느낌이 들다
13. become ~이 되다
14. be ~이다
15. seem ~한 것 같다
16. taste ~한 맛이 나다
17. smell ~한 냄새가 나다
18. sound ~처럼 들리다
19. turn ~하게 변하다
20. get ~하게 되다
</t>
  </si>
  <si>
    <t xml:space="preserve">영어 공부를 아무리 해도 입에서 말이 나오지 않는 학습자
머릿속에 떠다니는 단어를 연결해 문법에 맞는 문장으로 말하고 싶은 학습자
영어의 기본 문장 구조를 체계적으로 익히고 싶은 학습자 </t>
  </si>
  <si>
    <t>1. make 만들다
2. take 가져가다
3. have 가지다
4. get 얻다
5. do 하다
6. spend 쓰다
7. want 원하다
8. lose 잃다
9. break 부수다
10. choose 선택하다
11. give 주다
12. teach 가르치다
13. buy 사다
14. ask 묻다
15. send 보내다
16. owe 빚지다
17. show 보여주다
18. tell 말하다
19. bring 가져다주다
20. offer 제공하다</t>
  </si>
  <si>
    <t>영어 문장의 기본 구조를 익히고 문장 변환과 확장 연습, 패턴 학습을 통해 자유롭게 영어 문장을 말할 수 있다.</t>
  </si>
  <si>
    <t>1. help 돕다
2. keep 유지하다
3. see 보다
4. find 발견하다
5. leave 그대로 두다
6. call 부르다
7. make 만들다
8. expect 기대하다
9. allow 허락하다
10. let ~하게 하다
11. Pattern 1: 생각을 물을 때
12. Pattern 2: 생각을 말할 때
13. Pattern 3: 강조할 때
14. Pattern 4: 확신할 때
15. Pattern 5: 사실을 말할 때
16. Pattern 6: 감정을 말할 때
17. Pattern 7: 추측과 가능성에 관해 말할 때
18. Pattern 8: 제안이나 의무에 관해 말할 때
19. Pattern 9: 의사나 의도에 관해 말할 때
20. Pattern 10: 추가 표현을 붙여 말할 때</t>
  </si>
  <si>
    <t>* JPT에서 600점 이상 득점을 목표로 한다.
* 일본어 중급 수준에서 필요한 모든 문법과 문형을 정리한다.</t>
  </si>
  <si>
    <t xml:space="preserve">1.PART1 사진묘사 - 사람, 동물(1)
2.PART1 사진묘사 - 사람, 동물(2)
3.PART1 사진묘사 - 실내 장면(1)
4.PART1 사진묘사 - 실내 장면(2)
5.PART1 사진묘사 - 실내 장면(3)
6.PART1 사진묘사 - 실외 풍경(1)
7.PART1 사진묘사 - 실외 풍경(2)
8.PART1 사진묘사 - 실외 풍경(3)
9.PART1 사진묘사 - 실전모의테스트
10.PART2 질의응답 - 의문사가 있는 경우(1)
11.PART2 질의응답 - 의문사가 있는 경우(2)
12.PART2 질의응답 - 의문사가 있는 경우(3)
13.PART2 질의응답 - 의문사가 없는 경우(1)
14.PART2 질의응답 - 의문사가 없는 경우(2)
15.PART2 질의응답 - 의문사가 없는 경우(3)
16.PART2 질의응답 - 시사, 비즈니스(1)
17.PART2 질의응답 - 시사, 비즈니스(2)
18.PART2 질의응답 - 시사, 비즈니스(3)
19.PART2 질의응답 - 실전모의테스트
20.PART3 회화문 - 일상생활(1) </t>
  </si>
  <si>
    <t xml:space="preserve">* 중급 문법과 문형을 정리하면서, JPT에서 600점 이상의 득점을 원하는 학습자 </t>
  </si>
  <si>
    <t xml:space="preserve">21.PART3 회화문 - 일상생활(2) 
22.PART3 회화문 - 일상생활(3) 
23.PART3 회화문 - 관용어, 속담(1) 
24.PART3 회화문 - 관용어, 속담(2) 
25.PART3 회화문 - 관용어, 속담(3) 
26.PART3 회화문 - 시사, 비즈니스(1)
27.PART3 회화문 - 시사, 비즈니스(2)
28.PART3 회화문 - 시사, 비즈니스(3)
29.PART3 회화문 - 실전모의테스트
30.PART4 설명문 - 일상생활(1)
31.PART4 설명문 - 일상생활(2)
32.PART4 설명문 - 일상생활(3)
33.PART4 설명문 - 시사, 비즈니스(1)
34.PART4 설명문 - 시사, 비즈니스(2)
35.PART4 설명문 - 시사, 비즈니스(3)
36.PART4 설명문 - 실전모의테스트
37.JPT 실전모의고사 - PART1
38.JPT 실전모의고사 - PART2
39.JPT 실전모의고사 - PART3
40.JPT 실전모의고사 - PART4
</t>
  </si>
  <si>
    <t>1.문법 – 형용사(1)
2.문법 – 형용사(2)
3.문법 – 형용사(3)
4.문법 – 동사(1)
5.문법 – 동사(2)
6.문법 – 동사(3)
7.문법 – 동사(4)
8.문법 – 동사(5)
9.문법 – 동사(6)
10.문법 – 조사(1)
11.문법 – 조사(2)
12.문법 – 조사(3)
13.문법 – 조사(4)
14.문법 – 조사(5)
15.문법 – 조동사(1)
16.문법 – 조동사(2)
17.문법 – 조동사(3)
18.문법 - 명사와 형식명사(1)
19.문법 - 명사와 형식명사(2)
20.문법 - 부사, 접속사, 연체사(1)</t>
  </si>
  <si>
    <t xml:space="preserve">* 문법과 문형을 정리하면서, JPT에서 600점 이상의 득점을 원하는 학습자 </t>
  </si>
  <si>
    <t>* JPT에서 800점 이상 득점을 목표로 한다.
* 일본어 고급 수준에서 필요한 모든 문법과 문형을 정리한다.</t>
  </si>
  <si>
    <t xml:space="preserve">1.PART1 사진묘사 - 사람, 동물(1)
2.PART1 사진묘사 - 사람, 동물(2)
3.PART1 사진묘사 – 실내, 실외(1)
4.PART1 사진묘사 – 실내, 실외(2)
5.PART1 사진묘사 – 실전모의테스트
6.PART2 질의응답 - 의문사가 있는 경우
7.PART2 질의응답 - 의문사가 없는 경우
8.PART2 질의응답 - 시사, 비즈니스
9.PART2 질의응답 – 실전모의테스트(1)
10.PART2 질의응답 – 실전모의테스트(2)
11.PART3 회화문 – 일상생활
12.PART3 회화문 - 관용어, 속담
13.PART3 회화문 - 시사, 비즈니스
14.PART3 회화문 – 실전모의테스트(1)
15.PART3 회화문 – 실전모의테스트(2)
16.PART4 설명문 – 일상생활(1)
17.PART4 설명문 – 일상생활(2)
18.PART4 설명문 - 시사, 비즈니스(1)
19.PART4 설명문 - 시사, 비즈니스(2)
20.PART4 설명문 – 실전모의테스트
</t>
  </si>
  <si>
    <t xml:space="preserve">* 고급 문법과 문형을 정리하면서, JPT에서 800점 이상의 득점을 원하는 학습자 </t>
  </si>
  <si>
    <t xml:space="preserve">1.PART5 정답찾기 – 실력 다지기(1)
2.PART5 정답찾기 – 실력 다지기(2)
3.PART5 정답찾기 – 실력 다지기(3)
4.PART5 정답찾기 – 실력 다지기(4)
5.PART5 정답찾기 – 실전모의테스트
6.PART6 오문정정 – 실력 다지기(1)
7.PART6 오문정정 – 실력 다지기(2)
8.PART6 오문정정 – 실력 다지기(3)
9.PART6 오문정정 – 실력 다지기(4)
10.PART6 오문정정 – 실전모의테스트
11.PART7 공란 메우기 – 실력 다지기(1)
12.PART7 공란 메우기 – 실력 다지기(2)
13.PART7 공란 메우기 – 실력 다지기(3)
14.PART7 공란 메우기 – 실력 다지기(4)
15.PART7 공란 메우기 – 실전모의테스트(1)
16.PART7 공란 메우기 – 실전모의테스트(2)
17.PART8 독해 -일기, 생활문, 편지, 팩스
18.PART8 독해 - 광고, 안내문, 뉴스, 신문기사, 설명문
19.PART8 독해 - 실전모의테스트(1)
20.PART8 독해 - 실전모의테스트(2)
</t>
  </si>
  <si>
    <t xml:space="preserve">* 문법과 문형을 정리하면서, JPT에서 800점 이상의 득점을 원하는 학습자 </t>
  </si>
  <si>
    <t>新HSK 6급 수험 대비자
독해 영역이 약한 학습자</t>
  </si>
  <si>
    <t xml:space="preserve">1. 제1부분 부적절한 어휘 조합
2. 제1부분 부적절한 어휘 조합
3. 제1부분 부적절한 어휘 배열
4. 제1부분 부적절한 어휘 배열
5. 제2부분 고정격식
6. 제2부분 고정격식
7. 제2부분 접속사
8. 제2부분 접속사
9. 제2부분 성어
10. 제2부분 성어
11. 제2부분 유의어
12. 제2부분 유의어
13 제2부분 기타
14. 제2부분 기타
15. 제3부분 알맞은 문장 고르기
16. 제3부분 알맞은 문장 고르기
17. 제3부분 알맞은 문장 고르기
18. 제4부분 이야기
19. 제4부분 논설문
20. 제4부분 설명문
</t>
  </si>
  <si>
    <t xml:space="preserve">1. 줄여쓰기
2. 줄여쓰기
3. 줄여쓰기
4. 줄여쓰기
5. 줄여쓰기
6. 줄여쓰기
7. 줄여쓰기
8. 줄여쓰기
9. 줄여쓰기
10. 줄여쓰기
11. 줄여쓰기
12. 줄여쓰기
13. 줄여쓰기
14. 줄여쓰기
15. 줄여쓰기
16. 줄여쓰기
17. 줄여쓰기
18. 줄여쓰기
19. 줄여쓰기
20. 줄여쓰기
</t>
  </si>
  <si>
    <t>新HSK 6급 수험 대비자
쓰기 영역이 약한 학습자</t>
  </si>
  <si>
    <t>1. 말하고 싶은 바를 중국어로 표현하는 능력을 기른다.</t>
  </si>
  <si>
    <t>1. 중국어를 발음과 성조만 무한반복하고 이후 더 이상 진전이 없으셨던 학습자</t>
  </si>
  <si>
    <t>1. 혁신 기업의 사례에 대해 알 수 있다.</t>
  </si>
  <si>
    <t>1. 남들이 하지 않은 모험에 먼저 도전하다 : 이노버즈미디어
2. 일을 대하는 태도의 차이 : 매드스퀘어
3. 고객 마음을 움직이는 젊은 패기 : 레코벨
4. 잘 되는 카페에는 특별한 것이 있다 : 카페허밍
5. 같이의 가치를 짓다 : 쉐어하우스 우주
6. 전세계인을 위한 문화 콘텐츠의 꿈 : 피플게이트
7. 벼랑 끝에서 희망을 보다 : 한국공간정보통신
8. 불행한 소비자를 찾아라 : 시원스쿨
9. 작은 아이디어도 놓치지 않는다 : 바풀
10. 호기심 하나가 세상을 바꾼다 : 스타일쉐어
11. 용기있는 도전 : 마이크임팩트
12. 골리앗의 틈새에서 기회를 찾아내다 : 코자자
13. 쉽게 기억되는 것들의 비밀 : 니모닉
14. 이익이 아닌 신뢰를 확보하다 : 청담라이프</t>
  </si>
  <si>
    <t>1. 혁신 기업에 관심 있는 임직원</t>
  </si>
  <si>
    <t>1. 집합건물법의 적용대상 건물을 검토한다.
2. 집합건물 관리단 분쟁에서 빈번하게 발생하는 문제점과 결의효력이 무효가 되지 않는 방법 등을 파악한다.
3. 집합건물을 적법하게 관리할 수 있는 절차, 방법 등을 배운다.</t>
  </si>
  <si>
    <t>1. 집합건물이란 무엇인가
2. 관리단, 관리인, 관리위원회
3. 관리단집회 1
4. 관리단집회 2(결의관련 I)
5. 관리단집회 3(결의관련 II)
6. 상가 업종제한, 체납관리비승계
7. 집합건물의 재건축</t>
  </si>
  <si>
    <t>1. 저작권 관련 주요 법적 분쟁의 유형을 이해한다.
2. 저작권법 위반이 문제된 경우, 가능한 항변을 공부한다.
3. 저작권법 위반방지를 위한 사전대비 방안을 살펴본다.</t>
  </si>
  <si>
    <t>1. 저작권 분쟁의 대응방안 개요
2. 저작 재산권의 침해
3. 저작 인격권 침해
4. 저작권 질서에 관한 죄
5. 무죄를 위한 주장 1
6. 무죄를 위한 주장 2
7. 이용허락과 법정허락
8. 저작재산권의 제한사유
9. 공정이용
10. 저작권의 포기와 남용</t>
  </si>
  <si>
    <t>1. 상속세의 계산구조를 이해한다.
2. 상속세의 과세체계를 이해한다.
3. 상속세 계산구조 및 과세체계의 이해한다.
4. 상속세 및 증여세의 절세에 대해 이해한다.
5. 가업상속공제에 대한 규정을 이해한다.
6. 상속세 및 증여세의 신고납부에 대해서 이해한다.</t>
  </si>
  <si>
    <t>1. 상속세 조문체계 및 계산흐름도
2. 민법상 상속제도의 이해
3. 상속분과 재산분할 1
4. 상속분과 재산분할 2 (유류분을 중심으로)
5. 상속의 의의
6. 상속세 과세대상
7. 본래의 상속재산
8. 간주상속재산
9. 추정상속재산
10. 비과세 및 과세가액불산입
11. 상속재산에서 차감하는 공과금 등
12. 상속세 과세가액
13. 상속공제 중 인적공제
14. 가업상속공제
15. 금융재산상속공제와 세율 및 상속세 세액계산</t>
  </si>
  <si>
    <t>1. 기업법무, 총무, 회계부서 임직원
2. 기업자문변호사
3. 청년변호사 등</t>
  </si>
  <si>
    <t>1. 전 산업군/전 직무/전 직급
2. 대한민국 모든 직장인
3. 재테크를 쉽고 재미있게 과외 받고 싶은 분</t>
  </si>
  <si>
    <t>1. 시시각각 빠르게 변하는 경제환경을 제대로 읽고 이에 올바른 대처 및 대응능력을 키울 수 있다.
2. 기초 경제개념을 쉽게 이해하여 본인과 가정의 경제상황을 체크하고, 바람직한 금융상품 선택 및 재무행동을 할 수 있다.
3. 금융회사가 알려주지 않는 중요한 팁들을 숙지하여 불필요한 금융 영업행위로부터 자신과 가정을 보호하고, 합리적인 경제생활을 영위할 수 있다.</t>
  </si>
  <si>
    <t>1. 자산을 두 배로 불리려면 얼마의 시간이 필요할까?
2. 어떤 현상의 80%는 20%의 원인 때문에 발생한다?
3. 분할하여 매입하라! 마음이 편해지리라!
4. -50이 어떻게 +100이 되는가
5. 아인슈타인이 말한 인류 최고의 발명은?
6. 돈 값에는 생각보다 다양한 종류가 있다
7. 금리변동, 우리 삶에 어떤 영향을 미치나
8. 환율, 어디서 어떻게 결정되는 것일까?
9. 환율변동의 영향, 모르면 곤란하다
10. 인플레이션, 우리에게 무슨 영향을 미치나
11. 경기침체와 물가하락이 동시에 일어난다면?
12. 금융상품 선택, 무엇이 잘못되었나
13. 금융상품 선택, 속성을 들여다보라!
14. 금융상품 선택, 목적이 무엇인가
15. 금융시스템 구축의 첫걸음, 통장 나누기
16. 금융기관 망하면 내 돈 받을 수 있나?
17. 은행에 금리인하를 요구하라!
18. 증권사 리포트에 매도의견이 없는 이유
19. 내 보험은 왜 고아계약이 되었는가
20. 카드 마케팅 꼼수는 이제 그만!
21. 당신은 정말 합리적인 인간일까?
22. 현명한 저축과 소비는 당신의 마음가짐에 달려 있다
23. 돈 모아주는 행동장치를 설치하라!</t>
  </si>
  <si>
    <t>1. 쏟아져 나오는 금융상품들 속에서 헤매지 않고, 자신과 가정에 적합한 제대로 된 금융관리를 할 수 있다.
2. 금융상품의 구조 및 장단점을 쉽게 파악하여, 금융회사의 불건전 영업행위에 휘둘리지 않고 현명한 금융생활을 영위할 수 있다.
3. 가정경제의 금융재무적 낭비요소를 없애고, 효율적인 금융시스템을 구축하여 합리적인 금융생활을 영위할 수 있다.</t>
  </si>
  <si>
    <t>1. 명심하라! 푼돈이 목돈 된다
2. 미래를 지켜줄 든든한 버팀목, 저축
3. 양남의 칼, 신용이란?
4. 신용관리, 이렇게 해야 한다
5. 대출, 상환방식과 금리조건을 비교하라!
6. 대출받기 전, 이것만은 반드시 체크하라!
7. 당신의 펀드가 가진 강력한 파워!
8. 이름만으로 알 수 있는 펀드의 성격
9. 투자설명서를 읽지 않았다면 펀드를 논하지 말라!
10. 우리가 모르는 펀드보수와 수수료체계의 비밀
11. 펀드 고를 때, 꼭 체크합시다!
12. 보험의 특징, 이름만으로 단번에 파악된다
13. 알쏭달쏭 보험용어, 헷갈릴 필요 없다
14. 올바른 보험가입의 시작, 3대 기본 사항을 준수하라!
15. 보험계약에는 지켜야 할 의무와 주장해야 할 권리가 있다
16. 당신이 모르는 보험 유지를 위한 제도들
17. 3층 보장구조의 기초, 국민연금 이해하기
18. 국민연금의 속살을 파헤쳐보자
19. 근로자의 안정된 노후를 위한 퇴직연금
20. 퇴직연금의 유형, DB, DC, IRP의 정체는?
21. 주택자금 마련의 기본은 주택청약종합저축
22. 모든 주식을 소유하는 방법, 인덱스펀드
23. 실손의료보험, 전격 해부!
24. 종신보험이냐, 정기보험이냐, 그것이 문제로다
25. 알다가도 모를 변액연금, 이해득실부터 따져봅시다!
26. 쉿! 스마트한 연금보험 사용법을 알려드립니다
27. 나는야 개인연금의 대표선수, 연금저축이로소이다
28. 은퇴가 코앞에 다가왔다면 즉시연금이 제격!</t>
  </si>
  <si>
    <t>1. 일상에서 부딪히는 스트레스의 다양한 요소를 알아보고 자기혁신에 필요한 혜안을 습득한다.</t>
  </si>
  <si>
    <t>1. 스트레스를 이기는 비법, 그냥 살자!
2. 스트레스를 푸는 방법, 자신만의 무기를 만들자!
3. 일상의 리듬을 유지하라!
4. 자아 존중감을 키워라!
5. 완벽주의에서 벗어나라!
6. 관계에 투자하라!
7. 공감의 세포를 깨워라!
8. 모든 일에 감사하라!
9. 긍정적인 감정기억을 활용하라!
10. 일상에서 행복 찾기
11. 인간을 어떻게 이해하는가?
12. 인간의 뇌를 이해하라!
13. 인간의 심리를 이해하라!
14. 모든 것은 내 마음을 아는 것에서 시작된다</t>
  </si>
  <si>
    <t>1. 일상에서 스트레스를 다스리는 법에 관심 있는 임직원</t>
  </si>
  <si>
    <t>1. 범죄 예방 디자인, 도시인을 위한 지도 디자인, 응급실 폭력을 줄이는 디자인 등 디자인 사례와 내용을 알 수 있다.</t>
  </si>
  <si>
    <t>1. 식도구를 보면 식문화가 보인다
2. 난독증을 위한 서체 디자인
3. 절약을 부르는 에너지 고지서 디자인
4. 이케아를 해킹하는 사람들
5. 작지만 강한 농산물 브랜드
6. 디자인, 인간의 존엄을 지키다
7. 내 손으로 직접 정책을 '디자인' 한다
8. 범죄 예방 디자인
9. 메모장의 진화
10. 노르웨이의 새로운 지폐 디자인
11. 라이프스타일에 맞게 진화하는 디자인
12. 협업 공간의 디자인
13. 응급실 폭력을 줄이는 디자인
14. 스탠드 테이블
15. 도시인을 위한 지도 디자인
16. 유아 공간 디자인
17. 버스 정거장 디자인
18. 전기 자동차
19. 웨어러블 디바이스</t>
  </si>
  <si>
    <t>1. 디자인에 관심 있는 임직원</t>
  </si>
  <si>
    <t>1. 대중화된 과학상식을 바탕으로 물리학에 대해 관심을 갖고, 시대, 사회, 문화적 다양한 현상과 원인에 흥미를 가질 수 있다.</t>
  </si>
  <si>
    <t>1. 티끌 모아 태산을 이해하는 방법
2. 때로는 뒷담화도 윤활유가 된다
3. 예측불가능한 현상에 대비하는 자세
4. 황소의 몸무게를 맞춰라
5. 정말 주식시장에 관성이 존재하는가?
6. 물리학자가 투자하는 법
7. 직립보행과 체질량지수
8. 예술, 그 관계맺음에 대한 고찰
9. 학교는 커피전문점이 아니다
10. 기묘한 진화의 역사, 뇌
11. 점과 선으로 그린 세상
12. 호감과 비호감의 관계
13. 카토그램으로 보는 지역감정
14. 혈액형으로 구분되는 사람들
15. 한국인의 성씨 분포와 이름의 유행</t>
  </si>
  <si>
    <t>1. 물리학에 관심 있는 임직원</t>
  </si>
  <si>
    <t>1. 최고의 고전 문학 작품 속에 담긴 다양한 인간 감정과 삶의 굴곡을 경험함 으로써 삶에 대한 고찰과 혜안을 가질 수 있다.</t>
  </si>
  <si>
    <t>1. 바다와 인간
2. 인간의 원초적 감정, 공포
3. 당신은 지금 행복한가요?
4. 세상에서 가장 아름다운 편지
5. 교훈을 주는 문학
6. 인간의 두 가지 유형
7. 죄와 벌
8. 이반 일리치의 죽음
9. 변신과 이방인
10. 벽은 어떻게 문이 되는가
11. 오이디푸스 왕과 신곡
12. 싯다르타와 삼십세
13. 광장과 태엽감는 새
14. 늦어도 11월에는, 쥘과의 하루
15. 미국의 송어낚시와 완벽한 캘리포니아의 하루
16. 꿈을 찾아가는 여행자, 연금술사</t>
  </si>
  <si>
    <t>1. 독서에 관심 있는 임직원</t>
  </si>
  <si>
    <t>1. 건강한 노력과 잘못된 노력을 판별하고 지혜롭게 포기하는 방법을 습득할 수 있다.</t>
  </si>
  <si>
    <t>1. 경쟁이라는 거대한 피라미드
2. 노력에 대한 그릇된 신화
3. 강요된 거위의 꿈
4. 금메달의 빛과 그림자
5. 죄수의 딜레마
6. 비용 제로의 시대
7. 잠을 잊은 대한민국
8. 경영의 신, 이나모리 가즈오의 포기력
9. 집착과 집념의 경계
10. 꿈을 버렸다. 비로소 넓은 세상을 보았다
11. 세계 최정상 선수의 포기력
12. 왜 코닥은 죽고 후지는 살았나
13. 일상의 재발견, 삶은 퍼즐 맞추기
14. 지혜로운 포기의 두 가지 조건
15. 일상에서 포기력 키우기</t>
  </si>
  <si>
    <t>1. 심리학에 관심 있는 임직원</t>
  </si>
  <si>
    <t>▪ 단순히 사진에 대한 소개와 보정 방법만을 보여주는 것이 아니라, 사진에 얽힌 다양한 상식과 배경을 이해할 수 있다.
▪ 사진을 찍는 것도 중요하지만, 사진의 감상을 통하여 직장에서의 스트레스를 해소하고, “힐링”하는 방법을 소개하고 있다.</t>
  </si>
  <si>
    <t>01. 운전보다 사진을 먼저 배워야 하는 이유(사진의 강점)
02. 나한테 맞는 디지털카메라의 선택요령
03. DSLR보다 강력한 스마트폰카메라(스마트폰의 강점)
04. 좋은 사진을 위한 마음자세
05. 좋은 사진을 위한 촬영자세
06. 사진구도를 잘 잡는 비밀(뺄셈의 법칙)
07. 사진의 정의 및 ISO(감도)
08. 선명한 사진을 위한 초점정복
09. 망한사진 절반의 이유, 노출극복1
10. 망한사진 절반의 이유, 노출극복2
11. 감성의 반영, 색감(화이트밸런스)
12. 렌즈의 이해 및 100%활용하기
13. 역광을 사랑한 사진작가(빛의 종류 및 특성이해)
14. 수동모드의 양대산맥, 조리개 vs 셔터스피드
15. 아웃포커스!</t>
  </si>
  <si>
    <t>▪ 사진에 관심이 있는 학습자.
▪ 직장에서의 스트레스에서 벗어나고 싶은 직장인.</t>
  </si>
  <si>
    <t>01. 4차원의 세계를 담다, 나도 사진작가
02. 뽀샵을 야매로 배운 사진작가(사진리터칭의 핵심이해)
03. 디지털사진은 보관이 재산(전송시 유의점 및 관리법)
04. 한국의 유명 사진가와 작품감상
05. 외국의 유명 사진가와 작품감상
06. 꽃사진 예쁘게 잘 찍기
07. 멋진 여행사진 찍어오기
08. 아름다운 풍경사진을 찍어보자
09. 화려한 야경사진, 나도 찰칵!
10. 선명한 음식사진과 맛있는 음식사진 
11. 늘씬한 인물사진 잘 찍기
12. 세상에서 제일 어려운 아이사진(반려동물)
13. 맨날 욕먹는 행사사진 
14. 스마트폰으로 실전 잔기술
15. 사진으로 잘 소통하는 방법(주제를 잘 표현하는 방법)</t>
  </si>
  <si>
    <t>1. 논리적인 토론법에 대해 이해하고, 리더의 올바른 행동에 대해 알 수 있다.</t>
  </si>
  <si>
    <t>1. 세상을 바꾸는 화술의 힘
2. 이길 것인가, 설득할 것인가
3. 이기는 토론의 기술
4. 하버드에서도 통했다! 토론 준비의 비법
5. 미국을 사로잡은 트럼프 화법의 비결
6. 말을 잘하고 싶은 당신에게
7. 리더는 스스로 탄생한다
8. 트럼프, 미국을 읽고 행동하다
9. 발견하고, 해결하라
10. 창의적으로 문제를 해결하라
11. 누구보다 빠르게, 새롭게, 적극적으로
12. 작은 행동으로 큰 변화를</t>
  </si>
  <si>
    <t>1. 리더의 말과 행동에 관심 있는 임직원</t>
  </si>
  <si>
    <t>▪ 시간관리의 의미와 어려움 등을 파악하고 시간관리의 중요성을 이해할 수 있다.
▪ 시간관리는 곧 자기관리임을 인식하고 효율적인 시간 관리를 실천할 수 있다.
▪ 업무 능률을 높이기 위한 다양한 방법론을 이해하고 활용할 수 있다.
▪ 시간 관리에 있어 우선순위의 균형을 맞추는 방법을 학습하고 이를 업무와 실생활에 활용할 수 있다.</t>
  </si>
  <si>
    <t>01. 나의 시간 관리하기
02. 계획적인 시간관리 방법 활용하기
03. 나의 낭비 시간 파악하기
04.스마트한 시간관리
05.업무능률을 높이는 시간관리
06. 회의에 대한 고정관념 깨기
07. 전략적인 시간관리로 변화하기
08. 스마트한 시간관리는 베스트한 자기관리</t>
  </si>
  <si>
    <t>현대 동남아의 이해</t>
  </si>
  <si>
    <t>한마디면 충분하다</t>
  </si>
  <si>
    <t>아트 스피치 / 언니의 독설 / 살아있는 뜨거움 / 김미경의 드림 온 Dream on / 김미경의 인생미답</t>
  </si>
  <si>
    <t>OtvN 프리미엄 특강쇼 어쩌다 어른</t>
  </si>
  <si>
    <t>1. 4차 산업혁명 기술을 바탕으로 성장한 혁신 기업의 비즈니스 모델과 창업 스토리를 알 수 있다.</t>
  </si>
  <si>
    <t>1. 유니콘은 어떤 기업인가?
2. 한국형 유니콘을 꿈꾸다
3. 숙박 공유 서비스, 에어비앤비
4. 10초 후면 사라지는 메시지, 스냅
5. 사무실 공유 서비스, 위워크
6. 세계 최대의 드론 제작 업체, 디제이아이
7. 음식 배달 서비스 플랫폼, 어러머
8. 동문 커뮤니티 대출 서비스, 소파이
9. 세계로 퍼진 차량 공유 서비스
10. 기업용 협업 솔루션, 슬랙
11. 밀 키트 서비스, 헬로 프레쉬
12. 여행자를 위한 가격 비교 사이트, 스카이스캐너
13. 증강현실과 마케팅의 결합, 블리파
14.  VR 분야의 선두주자, 마인드메이즈
15. 온라인 안경 판매 기업, 와비파커
16. 중고 제품 거래 플랫폼, 메루카리
17. 유니콘을 만드는 유니콘, 로켓 인터넷
18. 화성 정복의 꿈, 스페이스X</t>
  </si>
  <si>
    <t>1. 급성장한 글로벌 기업에 관심 있는 임직원</t>
  </si>
  <si>
    <t>1. 4차산업혁명 기술에 대해 이해하고, 4차산업혁명이 우리 삶 전반에 끼치는 영향을 알 수 있다.</t>
  </si>
  <si>
    <t>1. 4차산업혁명, 기술이 전부가 아니다
2. 4차산업혁명 기술의 특징
3. 빅 블러(Big Blur) 시대
4. 사이버-물리시스템의 등장과 변화
5. 인간과 기계의 새로운 관계
6. 기술발전과 일자리
7. 모바일 네이티브 세대를 위한 교육
8. 시장의 진화, 공유경제
9. 기술의 성차별을 줄인다, 젠더혁신
10. 퍼스트무버가 아니면 파이를 키워라
11. '변환'을 실행할 준비가 되었는가?</t>
  </si>
  <si>
    <t>1. 4차산업혁명에 관심 있는 임직원</t>
  </si>
  <si>
    <t>1. 미얀마의 문화, 정치적 상황, 비즈니스 환경 등을 설명할 수 있다.</t>
  </si>
  <si>
    <t>1. 젊은 미얀마, 기회의 미얀마
2. 아웅산 수치의 경제호
3. 미얀마에 처음 오면 알아야 할 것들
4. 우리가 미처 몰랐던 미얀마 문화
5. 미얀마 비즈니스 문화와 관행
6. 미얀마 마케팅, 달라야 하는 이유는?
7. 미얀마 부동산 투자는 어떻게?
8. 미얀마의 주식 시장
9. 미얀마의 프랜차이즈 시장
10. 일본의 미얀마 진출 전략 
11. 중국의 미얀마 진출 사례
12. 미얀마 재벌, 그들은 누구인가?
13. 미얀마, 외국인투자를 반기긴 하나?
14. 미얀마 속 신세계, 특별경제구역
15. 미얀마 인터넷 사업, 진출 타이밍은?</t>
  </si>
  <si>
    <t>1. 미얀마 비즈니스에 관심 있는 임직원</t>
  </si>
  <si>
    <t>1. 공간, 인맥, 시간을 정리하는 노하우에 대해 알 수 있다.</t>
  </si>
  <si>
    <t>1. 나를 사랑하는 최고의 습관, 정리
2. 인생을 바꿀 수 있는 정리 3가지
3. 목적을 이루고 가치를 높이는 정리의 기술
4. 정리력 향상을 위한 3Step
5. 공간정리법 3단계
6. 공간정리 따라잡기
7. 인맥관리 시스템
8. 삶을 행복하게 만드는 인맥관리
9. 여유있는 삶을 위한 시간정리 3Step
10. 시간정리에 유용한 습관과 도구
11. 이메일, 잘못 쓰면 毒이다
12. 미루는 습관, 손해를 키우는 길이다
13. 스마트한 회의를 위한 정리
14. 복잡한 문제를 정리해주는 의사결정모형
15. 내가 사용할 수 있는 정보만이 힘이다</t>
  </si>
  <si>
    <t>1. 정리에 관심 있는 임직원</t>
  </si>
  <si>
    <t>1. 다양한 삶의 파편 속에 담긴 진정한 행복의 가치와 의미를 깨달을 수 있다.</t>
  </si>
  <si>
    <t>1. 행복을 찾는 길, 중용
2. 행복한 나라 부탄과 혼밥, 혼술하는 한국
3. 당신은 어떤 욕구가 중요합니까?
4. 가끔 체념하세요, 평화가 깃듭니다
5. 세상과 거리두기가 필요한 시대
6. 돈이 얼마나 있어야 행복할까요?
7. 바람처럼 살아야 행복해진다
8. 넓은 시야가 우리를 행복으로 이끈다
9. 용기가 있어야 행복해진다
10. 우리의 태도가 행복을 만든다
11. 삶은 함께하는 여행과 같습니다
12. 욜로족과 진정한 카르페 디엠
13. 세상과 멀리 떨어지고 싶을 때
14. 행복을 선사하는 '두 번째 세계'
15. 마음을 비우면 찾아오는 행복</t>
  </si>
  <si>
    <t>1. 여행을 통한 통찰에 관심 있는 임직원</t>
  </si>
  <si>
    <t>1. 다양한 분야의 거대한 지식 그물망을 이어나가는 공부법을 배울 수 있고, 명품 마케팅의 숨은 비밀, 소비자를 현혹할 수 있는 마케팅의 방법을 알 수 있다.</t>
  </si>
  <si>
    <t>1. 스토리텔링으로 배우기
2. 인재 전쟁에서 이기는 법
3. 역사를 통해 영어 어휘 재미있게 외우기
4. 미적 감각으로 창의력 공부하기 
5. 문화적 자긍심이 공부를 즐겁게 한다
6. 인텔리들의 멋진 삶
7. 인텔리들의 영향력
8. 인텔리들이 만드는 국가의 경제적 부가가치 1
9. 인텔리들이 만드는 국가의 경제적 부가가치2
10. 인텔리가 되는 공부법
11. 무엇이 명품인가?
12. 명품 장인의 조건 - 예술
13. 명품 장인의 조건 - 뛰어난 기술력
14. 명품 장인의 조건 - 브랜드의 상속
15. 명품, 스토리를 품다
16. 관계와 스토리가 빚어낸 명품
17. 귀한 물질로의 재탄생
18. 명품의 조건 - 공간 단절
19. 명품의 조건 - 시간 단절
20. 명품의 조건 - 시각 단절
21. 명품의 조건 - 완벽한 마감
22. 명품의 조건 - 성적 자극
23. 명품의 조건 – 종교적 상징과 마법적 환상
24. 명품의 조건 - 접촉의 법칙
25. 문화와 인류학 속에 답이 있다</t>
  </si>
  <si>
    <t>1. 지식을 얻는 법, 마케팅에 관심 있는 임직원</t>
  </si>
  <si>
    <t>1. 우리가 얼마나 많은 착각 속에 살아가고 있는지 깨닫고, 자신을 돌아볼 수 있다.</t>
  </si>
  <si>
    <t>1. 세상에서 가장 센 착각
2. 세상에서 가장 흔한 착각
3. 세상에서 가장 위험한 착각
4. 세상에서 가장 행복한 착각
5. 세상에서 가장 편안한 착각
6. 세상에서 가장 아름다운 착각
7. 세상에서 가장 괴로운 착각
8. 세상에서 가장 획기적인 착각
9. 세상에서 가장 정확한 착각
10. 세상에서 가장 근본적인 착각</t>
  </si>
  <si>
    <t>1. 아이의 그림을 통해 아이의 잠재된 상상력과 창의력을 터트릴 수 있는 노하우를 알 수 있다.</t>
  </si>
  <si>
    <t>1. 너무 걱정하지마세요
2. 아이의 그림을 평가하지 마세요
3. 어떤 분위기에서 그렸을까
4. 너무도 다른 그림, 남과 여
5. 나이에 따라 달라지는 아이그림
6. 아이의 손을 확인해보세요
7. 그림의 선을 관찰해보세요
8. 무엇으로 그렸을까
9. 아이마다 다른 그림 속 상징들
10. 아이의 이야기를 들어보세요</t>
  </si>
  <si>
    <t>1. 아이의 그림에 관심 있는 임직원</t>
  </si>
  <si>
    <t>1. 커피에 얽힌 인문학적 지식과 커피를 제대로 즐기는 방법에 대해 알아본다.</t>
  </si>
  <si>
    <t>1. 태초에 커피나무가 있었다
2. 커피나무의 고향, 에덴동산
3. 세계 최초의 카페
4. 커피는 음식이었다
5. 커피, 역사를 만들다
6. 커피를 사랑한 사람들
7. 바흐의 커피 칸타타
8. 루왁커피는 그리움이다
9. 조선의 커피, 한국의 커피
10. 고종황제와 커피, 그리고 정동구락부
11. 인스턴트 커피와 다방문화
12. 커피믹스에서 스타벅스까지
13. 커피 로스팅의 세계
14. 아라비카 커피 vs 로부스타 커피
15. 좋은 커피의 조건</t>
  </si>
  <si>
    <t>1. 커피를 즐기는 방법과 그 역사에 관심이 있는 모든 사람</t>
  </si>
  <si>
    <t>1. 옷입기에 대한 인문학적 통찰력을 가질 수 있다.</t>
  </si>
  <si>
    <t>1. 오늘도 입을 옷이 없는 당신에게
2. 옷입기는 행복한 자기배려 행위다
3. 옷장 정리부터 출발해라
4. 몸에 대한 고민
5. 글쓰기와 패션의 공통점은 ‘이것’
6. 당신이 우아함을 입으려면
7. '과함' 아닌 ‘어울림’을 만들려면
8. 맵시는 자신감에서 나온다
9. 옷, 성공을 위한 무기
10. 무심한듯, 시크하게
11. 블랙의 탄생
12. 프렌치 시크의 탄생
13. 트렌드의 탄생
14. ‘향’으로 인상을 완성하다 
15. 견고하며 섬세한 최고의 연출, 슈트
16. 포기할 수 없는 사치, 넥타이
17. 안경으로 완벽한 선을 빚어내다
18. 데님, 남자를 구원하다
19. 코트는 왜 품격의 상징이 되었는가
20. 루이뷔통이 가죽을 대하는 자세</t>
  </si>
  <si>
    <t>1. 패션에 관심 있는 임직원</t>
  </si>
  <si>
    <t>1. 자본주의에 대해 이해할 수 있다.</t>
  </si>
  <si>
    <t>1. 자본론, 왜 공부해야 하죠
2. 자본주의는 모든 것을 상품으로 만들어버려요
3. 돈이 자본으로 바뀌었어요
4. 이윤은 노동자의 빼앗긴 시간에서 나온다 (1)
5. 이윤은 노동자의 빼앗긴 시간에서 나온다 (2)
6. 왜 회사는 늦게 퇴근하는 것을 좋아할까요
7. 기술이 발전할수록 더 착취당한다고요
8. 성과급제의 비밀
9. 자본주의 사회에 맞춰진 인간 (1)
10. 자본주의 사회에 맞춰진 인간 (2)
11. 자본가는 이윤을 어떻게 쓸까요
12. 잉여가치의 분배
13. 자본주의 사회에서 독점과 공황은 필수
14. 독점자본과 제국주의
15. 이윤율 하락 경향의 법칙</t>
  </si>
  <si>
    <t>1. 자본론에 관심 있는 임직원</t>
  </si>
  <si>
    <t>1. 현실로 다가온 우주시대의 모습은 어떤지, 그리고 인류가 우주 시대에 어느 정도 가까이 왔는지 이해할 수 있다.</t>
  </si>
  <si>
    <t>1. 최초의 인공위성, 스푸트니크 1호
2. 인류의 달 착륙, 아폴로 계획
3. 우주로 간 동물들
4. 21세기 달 탐사 경쟁
5. 소행성 쟁탈전
6. 민간 우주여행 시대
7. 화성 탐사의 역사
8. 화성 이주를 향한 도전
9. 성간 우주여행의 미래
10. 미래의 우주개발
11. 인공위성의 역할
12. 여성 우주인들의 활약
13. 우주 개발 실패의 역사
14. 우주 기술의 산업화
15. 국제 우주 정거장의 역할</t>
  </si>
  <si>
    <t>1. 천문학에 관심 있는 임직원</t>
  </si>
  <si>
    <t>1. 법이 어떻게 시대를 비추고, 우리는 법을 어떻게 바라보아야 하는지 이해할 수 있다.</t>
  </si>
  <si>
    <t>1. 법이란 무엇인가
2. 범죄의 조건
3. 정당방위의 범위
4. 책임능력과 제한능력
5. 현대의 재판과 변론주의
6. 재판의 삼단논법과 국민참여재판
7. 폭행과 살인
8. 성범죄와 인간의 자유의지
9. 인격을 죽이는 범죄, 명예훼손
10. 재산 범죄와 절도
11. 속고 속이는 세상의 사기죄
12. 법의 언어, 문서
13. 죄에 대한 대가, 형벌
14. 혼인이라는 계약관계
15. 헌법의 의미
16. 형벌의 목적
17. 미래를 향한 이혼
18. 공범론
19. 공무의 불가매수성
20. 타인을 대신한 업무, 위임</t>
  </si>
  <si>
    <t>1. 생활법률에 관심 있는 임직원</t>
  </si>
  <si>
    <t>1. 메모의 중요성을 인지하여 메모를 습관화할 수 있다.
2. 아날로그 메모와 디지털 메모를 결합하여 활용할 수 있다.
3. 유형별 메모를 활용하여 자신만의 메모법을 만들 수 있다.
4. 메모 습관을 통해 업무의 생산성을 높일 수 있다.</t>
  </si>
  <si>
    <t>1. 목적의식을 가지고 지독하게 메모하라
2. 메모 10년 법칙의 기적을 만들어라!
3. 생산적인 메모와 재활용의 기술을 활용하라!
4. 메모 습관의 핵심은 시간관리다!
5. 적자생존의 법칙=memo, finish, publish을 기억하라!</t>
  </si>
  <si>
    <t>1. 성공적인 목소리 전달을 위한 복식호흡, 공명 소리, 정확한 발음 등을 위한 훈련법을 습득할 수 있다.</t>
  </si>
  <si>
    <t>1. 말하기를 통해 얻고자 하는 결과는 무엇인가?
2. 듣기 편한 목소리 만들기, 복식호흡 1
3. 듣기 편한 목소리 만들기, 복식호흡 2
4. 나만의 목소리를 찾는 법
5. 멋진 목소리를 만들기 위한 준비 단계
6. 꿀 성대의 비결, 공명소리 쉽게 배우기
7. 정확한 발음의 비결, 모음
8. 카리스마 있는 리더다운 목소리 만들기
9. 진정성 있는 목소리 만들기
10. 목소리가 작고 떨림과 음 이탈이 될 때
11. 목소리가 빨라지고 꼬일 때
12. 부정확한 발음과 말끝을 흐릴 때
13. 부드럽고 편안한 대화형 스피치 훈련
14. 1분 안에 나에게 몰입하게 하는 방법
15. 듣기 좋은 목소리를 만드는 낭독 훈련</t>
  </si>
  <si>
    <t>1. 스피치 방법과 기술이 필요한 전 임직원</t>
  </si>
  <si>
    <t>1. 트럼프, 오바마, 빌 게이츠 등 글로벌 리더의 협상법에 대해 설명할 수 있다.</t>
  </si>
  <si>
    <t>1. 상대방 입장을 먼저 고려하라
2. 지나친 경쟁구도는 피하라
3. 먼저 신뢰를 구축하라
4. 소모적인 분쟁을 피하라
5. 극단적인 제안을 피하라
6. 도널드 트럼프는 어떻게 협상하는가?
7. 도널드 트럼프와 어떻게 협상할 것인가?
8. 버락 오바마는 어떻게 협상하는가?
9. 버락 오바마와 어떻게 협상할 것인가?
10. 조지 부시와 어떻게 협상할 것인가?
11. 스티브 잡스는 어떻게 협상하는가?
12. 스티브 잡스와 어떻게 협상할 것인가?
13. 빌 게이츠는 어떻게 협상하는가?
14. 빌 게이츠와 어떻게 협상할 것인가?
15. 마크 주커버그는 어떻게 협상하는가?
16. 마크 주커버그와 어떻게 협상할 것인가?
17. 조지 루카스는 어떻게 협상하는가?</t>
  </si>
  <si>
    <t>1. 협상에 관심 있는 임직원</t>
  </si>
  <si>
    <t>[파고다스타]원어민이 쓰는 리얼 스피킹 영작(기본동사편) 1</t>
  </si>
  <si>
    <t>1. 원어민들의 감각을 통해 동사를 이해한다.
2. 어색한 한국식 표현 탈피가 가능하다.
3. 문법+영작+스피킹 연습을 통해 자연스럽고 정확한 영어 스킬을 총망라 할 수 있다.</t>
  </si>
  <si>
    <t xml:space="preserve">0강. 오리엔테이션  
1강. get    
2강.  have     
3강.  come     
4강.  grow     
5강.  fall     
6강.  스피킹 특강 1 
7강.  break    
8강.  cut     
9강.  hold     
10강.  turn    
11강.  put     
12강.  스피킹 특강 2    
13강.  hit     
14강.  go    
15강.  fix     
16강.  call     
17강.  pull    
18강.  스피킹 특강 3   
</t>
  </si>
  <si>
    <t xml:space="preserve">1. 영어를 사용하면 어색하고 한국식 영어의 틀에서 벗어나지 못한 분
2. 영어의 기본동사 활용을 원어민들처럼 하고 싶은 분
3. 책으로 배운 영어에서 실용영어로 넘어가고 싶은 분 </t>
  </si>
  <si>
    <t>[파고다스타]원어민이 쓰는 리얼 스피킹 영작(기본동사편) 2</t>
  </si>
  <si>
    <t xml:space="preserve">1강.  do     
2강.  give     
3강.  meet    
4강.  set    
5강.  tell  
6강.  스피킹 특강 4 
7강.  run    
8강.  drive     
9강.  draw    
10강.  bring     
11강.  catch     
12강.  스피킹 특강 5    
13강.  keep     
14강.  lose     
15강.  make     
16강.  take     
17강.  work    
18강.  스피킹 특강 6   
</t>
  </si>
  <si>
    <t>[파고다스타]원어민이 쓰는 리얼 스피킹 영작 (전치사편) 1</t>
  </si>
  <si>
    <t xml:space="preserve">1. 한국인들이 제일 많이 틀리고 어려워하는 전치사를 쉽고 재미있게 배우면서 마스터 할 수 있다 
2. 전치사의 이미지 연상으로 인한 영작, 회화, 독해 등의 실력을 키울 수 있다
3. 암기 위주의 수업들과는 다르게 전치사를 사용한 다양한 예문들이나 표현들을 원어민들의 사고방식으로 배울 수 있다 </t>
  </si>
  <si>
    <t xml:space="preserve">0강.  오리엔테이션  
1강.  about    
2강.  around    
3강.  over  
4강.  across / along     
5강.  beyond    
6강.  전치사 복습1  
7강.  behind    
8강.  ahead    
9강.  before    
10강.  after    
11강.  at    
12강.  전치사 복습2
13강.  on    
14강.  in    
15강.  out    
16강.  by    
17강.  above    
18강.  전치사 복습3
19강.  under  </t>
  </si>
  <si>
    <t xml:space="preserve">1. 전치사의 이미지에 대한 지식이 전혀 없으신 분
2. 전치사를 알긴 알지만 한국말 해석으로 알고 계신 분
3. 동사와 연결된 전치사의 정확한 의미를 알고 제대로 활용하고 싶으신 분 </t>
  </si>
  <si>
    <t>[파고다스타]원어민이 쓰는 리얼 스피킹 영작 (전치사편) 2</t>
  </si>
  <si>
    <t xml:space="preserve">1강.  below    
2강.  beneath    
3강.  to    
4강.  off    
5강.  전치사 복습4  
6강. from    
7강.  for    
8강.  with    
9강.  against    
10강.  through    
11강.  전치사 복습5
12강.  between    
13강.  within    
14강.  into    
15강.  onto    
16강.  up    
17강.  down    
18강.  전치사 복습 </t>
  </si>
  <si>
    <t>[파고다스타]원어민이 쓰는 리얼 스피킹 영작 (뉘앙스편) 1</t>
  </si>
  <si>
    <t xml:space="preserve">1. 한국인들이 제일 많이 틀리고 헷갈려 하는 단어의 정확한 의미를 파악할 수 있다.
2. 한국식이 아닌 원어민들이 쓰는 영어표현들을 정확하게 쓸 수 있다.
3. 원어민들이 사용하는 표현을 정확하게 영작할 수 있다. </t>
  </si>
  <si>
    <t xml:space="preserve">0강.  오리엔테이션 
1강.  See, Look, Watch    
2강.  Hear, Listen   
3강.  Be used to, Be familiar with    
4강.  Be ready for 명사 / to 동사, Prepare for 명사 / to 동사, Be prepared for 명사 / to 동사    
5강.  Take, Ride, Get on    
6강.  By oneself, For oneself, On one’s own    
7강.  Marry, Be married, Get married  
8강.  Find, Discover, Find out 
9강.  Hope, Wish   
10강.  Ask, Ask for
11강.  Keep, Keep on, Continue    
12강.  Agree with, Agree to, Agree on    
13강.  Otherwise, Unless    
14강.  Fast, Quickly, Soon    
15강.  Finally, At last, In the end  
</t>
  </si>
  <si>
    <t>1. 영어단어에 대한 사전적인 의미만 알고 계시는 분들
2. 문맥에 따른 단어의 활용을 정확하게 알고 싶으신 분들
3. 상황에 맞는 정확한 단어 선별 및 응용 하고 싶으신 분들</t>
  </si>
  <si>
    <t>[파고다스타]원어민이 쓰는 리얼 스피킹 영작 (뉘앙스편) 2</t>
  </si>
  <si>
    <t xml:space="preserve">1강.  Influence, Affect     
2강.  Take care of, Babysit, Look after 
3강. Be going to, Be supposed to    
4강.  Worry, Be worried    
5강.  Scream, Shout, Yell, Cry    
6강.  All, Whole    
7강.  Delay, Behind schedule    
8강.  Because of, Due to, With, Since    
9강.  It will be the first time I have V-ed, This is my first time V-ing    
10강.  Other, Different    
11강.  About, Of, On 
12강.  Make a reservation, Reserve    
13강.  Be careful, Beware, Watch out (for)    
14강.  Instead of, For, On behalf of   
15강.  Decide, Determine  
</t>
  </si>
  <si>
    <t xml:space="preserve">[파고다신토익]토익 기초 2주 완성 </t>
  </si>
  <si>
    <t>토익 기초 2주 완성</t>
  </si>
  <si>
    <t>1. 단 2주만에 확실하고 분명하게 신토익의 유형을 파악할 수 있다.
2. 토익의 LC 기본개념과 RC 핵심문법을 잡고, 실전문제풀이에 대한 감각을 가질 수 있다.
3. 첫토익이라도 550점을 거뜬히 넘길 수 있다.
4. 핵심비법으로 입문자도 빠르게 정답을 찾을 수 있다.</t>
  </si>
  <si>
    <t xml:space="preserve">0강.  오리엔테이션 
1강.  발음이 들리는 비법    
2강.  Part 1: 기본동사 구별 비법    
3강.  Part 1: 기본동사 응용 비법    
4강.  Part 2: 의문사 의문문 정답찾기 비법    
5강.  Part 2: 기타 의문문 정답찾기 비법    
6강.  Part 2: 평서문 정답찾기 비법    
7강.  Part 3,4: 대사 예상 비법    
8강.  Part 3,4: 빈출 대사 암기    
9강.  Part 3,4: 정답지점 예상 비법    
10강.  Part 3,4: 빈출 정답단어 암기 
11강.  핵심 기초문법 - 필수 10개    
12강.  Part 5,6: 정답이 보이는 비법 - 명사
13강.  Part 5,6: 정답이 보이는 비법 - 형용사    
14강.  Part 5,6: 정답이 보이는 비법 - 부사    
15강.  Part 5,6: 정답이 보이는 비법 - 대명사    
16강.  Part 5,6: 정답이 보이는 비법 - 동사    
17강.  Part 5,6: 정답이 보이는 비법 - 동명사    
18강.  Part 5,6: 정답이 보이는 비법 - 전치사    
19강.  Part 5,6: 정답이 보이는 비법 - 접속사    
20강.  Part 7: 답이 보이는 독해 비법  </t>
  </si>
  <si>
    <t>1. 토익을 처음 준비하는 토익 입문자
2. 토익 및 영어 초보를 위한 맞춤형 강의를 원하는 분
3. 신토익 유형부터 실전까지 한 번에 학습하고자 하는 분
4. 빠른 시간 안에 550점 이상 달성이 목표이신 분
5. 기본개념 정리는 물론 문제 푸는 비법까지 필요하신 분</t>
  </si>
  <si>
    <t>[파고다신토익]토익 750 유형패턴 RC</t>
  </si>
  <si>
    <t xml:space="preserve">1. 간단한 공식 만으로 문법문제가 풀린다.
2. 토익 문법 &amp; 어휘문제를 자신 있게 풀 수 있다 </t>
  </si>
  <si>
    <t xml:space="preserve">0강.  오리엔테이션 
1강.  [명사] 4가지 패턴    
2강.  [형용사] 3가지 패턴     
3강.  [부사] 2가지 패턴     
4강.  [동사 수 일치, 태] 4가지 패턴    
5강.  [전치사, 접속사, 접속부사] 2가지 패턴    
6강.  [대명사] 4가지 패턴     
7강.  [분사] 4가지 패턴 
8강.  [동사시제] 3가지 패턴    
9강.  [관계사] 4가지 패턴    
10강.  [동명사, to부정사] 4가지 패턴    
11강.  [전치사 어휘] 3가지 패턴    
12강.  [명사 어휘] 3가지 패턴    
13강.  [동사 어휘] 3가지 패턴    
14강.  [형용사 어휘] 3가지 패턴    
15강.  [부사 어휘] 3가지 패턴  </t>
  </si>
  <si>
    <t xml:space="preserve">1. 기본적인 영어실력은 있으나, 스킬이 부족하여 600점대에 점수가 머물러있는 학습자
2. 전략적으로 고득점에 접근하고 싶은 학습자
3. 토익 RC 문법과 어휘를 최대한 간단하게 익히고 싶은 학습자 </t>
  </si>
  <si>
    <t>[파고다신토익]토익 750 정답패턴 LC</t>
  </si>
  <si>
    <t xml:space="preserve">1. 다년간 축적된 토익 문제를 분석한 정답 패턴으로 정확하고 빠른 정답 도출 
2. 실제 문제를 통해 무한 반복 풀이하여 시험장에서 자동적으로 정답 체크가능 </t>
  </si>
  <si>
    <t xml:space="preserve">0강.  오리엔테이션 
1강.  [PART1] 패턴1. 기호로 정리하는 정답 고르기    
2강.  [PART1] 패턴2. 기호로 정리하는 정답 고르기     
3강.  [PART1] 패턴3. 짝으로 나오는 정답 고르기    
4강.  [PART1] 패턴4. 미국식vs.영국식 발음 정답 고르기    
5강.  [PART1] 패턴5. 실전 노하우 및 난이도 UP    
6강.  [PART2] 패턴1. WH &amp; HOW 의문문    
7강.  [PART2] 패턴2. 일반, 부정, 부가 의문문 
8강.  [PART2] 패턴3. 선택의문문, 제안/요청    
9강.  [PART2] 패턴4. 평서문    
10강.  [PART2] 실전노하우 및 난이도 UP 문제    
11강.  [PART3&amp;4] 패턴1. 시험지 문제 읽는 법    
12강.  [PART3&amp;4] 패턴2. 회사생활    
13강.  [PART3&amp;4] 패턴3. 일상생활    
14강.  [PART3&amp;4] 패턴4. 추측/그래픽 
15강.  [PART3&amp;4] 실전노하우 및 난이도 UP 문제  </t>
  </si>
  <si>
    <t xml:space="preserve">1. 기본적인 영어실력은 있으나, 스킬이 부족하여 600점대에 점수가 머물러있는 학습자
2. 전략적으로 고득점에 접근하고 싶은 학습자
3. 다양한 문제 풀이를 통해 토익 LC의 유형을 파악하고 싶은 학습자 </t>
  </si>
  <si>
    <t xml:space="preserve">0강.  오리엔테이션 
1강.  PART 1 칼 분석 : 사진의 종류는 딱 두 개 (1)     
2강.  PART 1 칼 분석 : 사진의 종류는 딱 두 개 (2)     
3강.  PART 1 칼 분석 : 사진의 종류는 딱 두 개 (3)     
4강.  PART 1 문제 풀이    
5강.  PART 2 칼 분석: WH-Qs 한 번에 총 정리    
6강.  PART 2 문제풀이 -Who/Where/What/When    
7강.  PART 2 문제풀이 -Why    
8강.  PART 2 문제풀이 -Which/How  
9강.  PART 2 문제풀이 -그외질문들 (1)    
10강.  PART 2 문제풀이 -그외질문들 (2)  
11강.  PART 2 문제풀이 -간접의문문    
12강.  PART 2 문제풀이 -평서문    
13강.  PART 3 칼 분석 : 출제 원리와 paraphrasing 원리 파헤치기    
14강.  PART 3 칼 분석 : 의도파악 문제15강.  PART 3 문제풀이 (1)     
16강.  PART 3 문제풀이 (2)     
17강.  PART 4 칼 분석: 화자와 청자 구분하기     
18강.  PART 4 칼 분석: 시각정보 문제 
19강.  PART 4 문제풀이 (1)     
20강.  PART 4 문제풀이 (2)   </t>
  </si>
  <si>
    <t>1. 신토익 700점 달성을 목표로 하는 학습자
2. 신토익의 최신 출제경향을 완벽히 파악하고 싶은 학습자
3. 길고 복잡한 이론보다 간단하고 심플한 원리설명을 원하는 학습자
4. 핵심비법 위주로 쉽고 빠르게 신토익을 정복하고 싶은 학습자</t>
  </si>
  <si>
    <t>[파고다신토익]광토익 700반 RC [신유형 업데이트]</t>
  </si>
  <si>
    <t xml:space="preserve">1. 빈출 핵심문법 중심의 RC 학습으로 단기간에 신토익 700점을 달성할 수 있다.
2. 신토익 총평 생중계 노하우로 쌓여진 신토익 출제경향을 완전히 파악할 수 있다.
3. 딱딱 떨어지는 논리와 눈에 보이는 문장 구조로 정답률이 높아질 수 있다.
4. RC를 “광속도”로 푸는 비법노트와 어휘정리로 신토익을 정복할 수 있다. </t>
  </si>
  <si>
    <t xml:space="preserve">0강.  오리엔테이션 
1강.  파트 5,6 문법 &amp; 어휘 [동사]     
2강.  파트 5,6 문법 &amp; 어휘 [준동사]     
3강.  파트 5,6 문법 &amp; 어휘 [전치사와 접속사]     
4강.  파트 5,6 문법 &amp; 어휘 [덩어리 품사]     
5강.  파트 5,6 문법 &amp; 어휘 [품사]    
6강.  파트 5,6 문법 &amp; 어휘 [동사 &amp; 준동사 복습]     
7강.  파트 5,6 문법 &amp; 어휘 [전체품사 복습]    
8강.  700점 비법노트: 문법어휘 총 정리
9강.  파트 6 신유형 분석 [삽입문제]    
10강.  파트 7 신유형 분석 [문자대화문]  
11강.  파트 7 신유형 분석 [삽입&amp;의도문제]    
12강.  파트 7 신유형 분석 [3중지문]    
13강.  700점 비법노트: 지문유형 총 정리    
14강.  Test 01    
15강.  Test 02    
16강.  Test 03    
17강.  Test 04    
18강.  Test 05    
19강.  어휘 정리, 이거라도 꼭 외우자! 
20강.  알고 나면 안 하는 ‘뻔한’ 실수 모음  </t>
  </si>
  <si>
    <t xml:space="preserve">1. 신토익 700점 달성을 목표로 하는 학습자
- 신토익의 최신 출제경향을 완벽히 파악하고 싶은 학습자
2. 따분하고 어려운 문법설명이 아닌 쉬운 이해기반의 RC를 공부하고 싶은 학습자
3. RC에 필요한 최다빈출 핵심문법 위주로 단기간에 신토익을 정복하고 싶은 학습자 </t>
  </si>
  <si>
    <t>PAGODA 토익스피킹 초급 개정판</t>
  </si>
  <si>
    <t>1. 파트별 유형정리를 통한 최신 출제경향 완벽 이해
2. 원스탑으로 구성된 프로세스로 학습 효율성 극대
3. 빈출주제가 반영된 실전문제로, 실전 적응 완료
4. 절대적인 답변 템플릿으로 문제 적용력, 답변 응용력 극대</t>
  </si>
  <si>
    <t xml:space="preserve">0강.  오리엔테이션 
1강.  Part 1 공략    
2강.  Part 2 공략    
3강.  Part 3 공략  
4강.  Part 4 공략    
5강.  Part 5 유형 공략 
6강.  Part 6 유형 공략    
7강.  Part 1-Part 3 총정리    
8강.  Part 4-Part 6 총정리    
9강.  실전 모의고사 1    
10강.  실전 모의고사 2 </t>
  </si>
  <si>
    <t xml:space="preserve">1. 말하기 왕초보 분
영어 공부를 해오긴 했지만, 원하는 문장이 입 밖으로 잘 나오지 않는 분
2. 토익스피킹 시험 준비를 막 시작해 두려움이 앞서는 분
3. 단기에 토익스피킹 레벨 5, 6를 완성하고 싶은 분
4. 토익스피킹 레벨 6 이상을 받기 위한 기초를 탄탄히 다지고 싶은 분 </t>
  </si>
  <si>
    <t>독학 토익 LC 기초 세우기 (1)</t>
  </si>
  <si>
    <t>독학 토익 LISTENING 기초 세우기 개정판</t>
  </si>
  <si>
    <t xml:space="preserve">토익 Listening 실력을 높여 600점 이상을 획득할 수 있다. </t>
  </si>
  <si>
    <t>1. Part 1: 인물 중심 사진
2. Part 1: 사물 및 배경 중심 사진
3. Part 1: 실전 문제 연습
4. Part 2: 의문사 의문문 I
5. Part 2: 의문사 의문문 II
6. Part 2: 일반 의문문
7. Part 2: 평서문과 명령문
8. Part 2: 제안, 권유 및 요청
9. Part 2: 기타 의문문
10. Part 2: 실전 문제 연습 (1)
11. Part 2: 실전 문제 연습 (2)
12. Part 2: 실전 문제 연습 (3)
13. Part 3: 주제 및 목적
14. Part 3: 대화의 장소 및 인물의 신원 
15. Part 3: 세부 사항 I
16. Part 3: 세부 사항 II
17. Part 3: 세부 사항 III
18. Part 3: 화자의 의도 및 시각적 정보
19. Part 3: 대화 이후의 상황 및 기타
20. Part 3: 실전 문제 연습 (1)</t>
  </si>
  <si>
    <t>혼자서 토익을 공부하실 분
토익 Listening 실력을 높여 600점을 넘고 싶으신 분</t>
  </si>
  <si>
    <t>독학 토익 LC 기초 세우기 (2)</t>
  </si>
  <si>
    <t>1. Part 3: 실전 문제 연습 (2)
2. Part 3: 실전 문제 연습 (3)
3. Part 3: 실전 문제 연습 (4)
4. Part 4: 주제 및 목적 
5. Part 4: 담화의 장소 및 인물의 신원 
6. Part 4: 세부 사항 I 
7. Part 4: 세부 사항 II 
8. Part 4: 화자의 의도 및 시각적 정보 
9. Part 4: 담화 이후의 상황 및 기타 
10. Part 4: 실전 문제 연습 (1)
11. Part 4: 실전 문제 연습 (2)
12. Part 4: 실전 문제 연습 (3)
13. 실전 모의고사 (1)
14. 실전 모의고사 (2)
15. 실전 모의고사 (3)
16. 실전 모의고사 (4)
17. 실전 모의고사 (5)
18. 실전 모의고사 (6)
19. 실전 모의고사 (7)
20. 실전 모의고사 (8)</t>
  </si>
  <si>
    <t>독학 토익 READING 기초 세우기 개정판</t>
  </si>
  <si>
    <t xml:space="preserve">토익 Reading 실력을 높여 600점 이상을 획득할 수 있다. </t>
  </si>
  <si>
    <t>1. Part 5: 문법에 맞는 품사 
2. Part 5: 문맥에 맞는 어휘 I
3. Part 5: 문맥에 맞는 어휘 II
4. Part 5: 동사의 변형
5. Part 5: 기타 주요 문법 사항
6. Part 5: 실전 문제 연습 (1)
7. Part 5: 실전 문제 연습 (2)
8. Part 5: 실전 문제 연습 (3)
9. Part 6: 문법에 맞는 품사
10. Part 6: 문맥에 맞는 어휘 I
11. Part 6: 문맥에 맞는 어휘 II
12. Part 6: 동사의 변형
13. Part 6: 기타 주요 문법 사항
14. Part 6: 문장 삽입
15. Part 6: 실전 문제 연습 (1)
16. Part 6: 실전 문제 연습 (2)
17. Part 7-1: 주제 및 목적 I
18. Part 7-1: 주제 및 목적 II
19. Part 7-1: 세부 사항 I
20. Part 7-1: 세부 사항 II</t>
  </si>
  <si>
    <t>혼자서 토익을 공부하실 분
토익 Reading 실력을 높여 600점을 넘고 싶으신 분</t>
  </si>
  <si>
    <t>독학 토익 RC 기초 세우기 (2)</t>
  </si>
  <si>
    <t>1. Part 7-1: 일치, 불일치
2. Part 7-1: 글쓴이의 의도 및 문장 삽입
3. Part 7-1: 추론 및 어휘
4. Part 7-1: 실전 문제 연습 (1)
5. Part 7-1: 실전 문제 연습 (2)
6. Part 7-1: 실전 문제 연습 (3)
7. Part 7-2: 주제 및 목적
8. Part 7-2: 세부 사항 I
9. Part 7-2: 세부 사항 II 
10. Part 7-2: 일치, 불일치
11. Part 7-2: 추론 및 어휘
12. Part 7-2: 실전 문제 연습 (1)
13. Part 7-2: 실전 문제 연습 (2)
14. 실전 모의고사 (1)
15. 실전 모의고사 (2)
16. 실전 모의고사 (3)
17. 실전 모의고사 (4)
18. 실전 모의고사 (5)
19. 실전 모의고사 (6)
20. 실전 모의고사 (7)</t>
  </si>
  <si>
    <t>독학 토익 LC 실력 높이기 (1)</t>
  </si>
  <si>
    <t>독학 토익 LISTENING 실력 높이기 개정판</t>
  </si>
  <si>
    <t xml:space="preserve">토익 Listening 실력을 높여 800점 이상을 획득할 수 있다. </t>
  </si>
  <si>
    <t>1. Part 1: 사무 업무 및 작업 관련
2. Part 1: 쇼핑, 식사, 숙박, 주택 관리 관련
3. Part 1: 실내 및 야외, 공공장소 및 기타
4. Part 1: 실전 문제 연습
5. Part 2: 질문 I 
6. Part 2: 질문 II 
7. Part 2: 요청, 제안 및 부탁 
8. Part 2: 의견 구하기 
9. Part 2: 확인 및 기타 
10. Part 2: 실전 문제 연습 (1)
11. Part 2: 실전 문제 연습 (2)
12. Part 2: 실전 문제 연습 (3)
13. Part 3: 비즈니스 관련 I
14. Part 3: 비즈니스 관련 II
15. Part 3: 비즈니스 관련 III
16. Part 3: 일상 생활
17. Part 3: 여가 생활 및 기타
18. Part 3: 실전 문제 연습 (1)
19. Part 3: 실전 문제 연습 (2)
20. Part 3: 실전 문제 연습 (3)</t>
  </si>
  <si>
    <t>혼자서 토익을 공부하실 분
토익 Listening 실력을 높여 800점을 넘고 싶으신 분</t>
  </si>
  <si>
    <t>독학 토익 LC 실력 높이기 (2)</t>
  </si>
  <si>
    <t>1. Part 3: 실전 문제 연습 (4)
2. Part 4: 공지 및 안내
3. Part 4: 발표 및 소개
4. Part 4: 전화
5. Part 4: 방송
6. Part 4: 광고 및 기타
7. Part 4: 실전 문제 연습 (1)
8. Part 4: 실전 문제 연습 (2)
9. Part 4: 실전 문제 연습 (3)
10. 실전 모의고사 (1)
11. 실전 모의고사 (2)
12. 실전 모의고사 (3)
13. 실전 모의고사 (4)
14. 실전 모의고사 (5)
15. 실전 모의고사 (6)
16. 실전 모의고사 (7)
17. 실전 모의고사 (8)
18. 실전 모의고사 (9)
19. 실전 모의고사 (10)
20. 실전 모의고사 (11)</t>
  </si>
  <si>
    <t>독학 토익 RC 실력 높이기 (1)</t>
  </si>
  <si>
    <t>독학 토익 Reading 실력 높이기 개정판</t>
  </si>
  <si>
    <t xml:space="preserve">토익 Reading 실력을 높여 800점 이상을 획득할 수 있다. </t>
  </si>
  <si>
    <t>1. Part 5: 문법에 맞는 품사 
2. Part 5: 연결어
3. Part 5: 동사의 형태
4. Part 5: 기타 문법 사항
5. Part 5: 명사 및 동사 어휘
6. Part 5: 형용사 및 부사 어휘
7. Part 5: 실전 문제 연습 (1)
8. Part 5: 실전 문제 연습 (2)
9. Part 5: 실전 문제 연습 (3)
10. Part 6: 이메일 및 편지 (1)
11. Part 6: 이메일 및 편지 (2)
12. Part 6: 기사, 광고, 공지, 회람, 매뉴얼 등 (1)
13. Part 6: 기사, 광고, 공지, 회람, 매뉴얼 등 (2)
14. Part 6: 실전 문제 연습 (1)
15. Part 6: 실전 문제 연습 (2)
16. Part 7-1: 이메일 및 편지 (1)
17. Part 7-1: 이메일 및 편지 (2)
18. Part 7-1: 문자 메시지 및 온라인 채팅
19. Part 7-1: 공지 및 회람
20. Part 7-1: 기사 및 안내문</t>
  </si>
  <si>
    <t>독학 토익 RC 실력 높이기 (2)</t>
  </si>
  <si>
    <t>1. Part 7-1: 광고
2. Part 7-1: 양식
3. Part 7-1: 실전 문제 연습 (1)
4. Part 7-1: 실전 문제 연습 (2)
5. Part 7-2: 이메일 및 편지 연계
6. Part 7-2: 공지 및 회람 연계
7. Part 7-2: 기사 연계
8. Part 7-2: 광고 연계
9. Part 7-2: 양식 연계
10. Part 7-2: 기타 지문 연계
11. Part 7-2: 실전 문제 연습 (1)
12. Part 7-2: 실전 문제 연습 (2)
13. 실전 모의고사 (1)
14. 실전 모의고사 (2)
15. 실전 모의고사 (3)
16. 실전 모의고사 (4)
17. 실전 모의고사 (5)
18. 실전 모의고사 (6)
19. 실전 모의고사 (7)
20. 실전 모의고사 (8)</t>
  </si>
  <si>
    <t>New JPT 한권으로 끝내기 450 청해편 (1)</t>
  </si>
  <si>
    <t>* JPT에서 450점 이상 득점을 목표로 한다.
* 일본어 초급~중급 수준에서 필요한 모든 문법과 문형을 정리한다.</t>
  </si>
  <si>
    <t xml:space="preserve">1.PART1 사진묘사 - 사람, 동물(1)
2.PART1 사진묘사 - 사람, 동물(2)
3.PART1 사진묘사 - 실내 장면(1)
4.PART1 사진묘사 - 실내 장면(2)
5.PART1 사진묘사 - 실내 장면(3)
6.PART1 사진묘사 - 실외 풍경(1)
7.PART1 사진묘사 - 실외 풍경(2)
8.PART1 사진묘사 - 실외 풍경(3)
9.PART1 사진묘사 - 실전모의테스트
10.PART2 질의응답 - 의문사가 있는 경우(1)
11.PART2 질의응답 - 의문사가 있는 경우(2)
12.PART2 질의응답 - 의문사가 있는 경우(3)
13.PART2 질의응답 - 의문사가 없는 경우(1)
14.PART2 질의응답 - 의문사가 없는 경우(2)
15.PART2 질의응답 - 의문사가 없는 경우(3)
16.PART2 질의응답 - 시사, 비즈니스(1)
17.PART2 질의응답 - 시사, 비즈니스(2)
18.PART2 질의응답 - 시사, 비즈니스(3)
19.PART2 질의응답 - 실전모의테스트
20.PART3 회화문 - 일상생활(1) 
</t>
  </si>
  <si>
    <t xml:space="preserve">* JPT를 처음 접하는 초급 학습자
* 초급 문법과 문형을 정리하면서, JPT에서 450점 이상의 득점을 원하는 학습자 </t>
  </si>
  <si>
    <t>New JPT 한권으로 끝내기 450 청해편 (2)</t>
  </si>
  <si>
    <t xml:space="preserve">1.PART3 회화문 - 일상생활(2) 
2.PART3 회화문 - 일상생활(3) 
3.PART3 회화문 - 관용어, 속담(1) 
4.PART3 회화문 - 관용어, 속담(2) 
5.PART3 회화문 - 관용어, 속담(3) 
6.PART3 회화문 - 시사, 비즈니스(1)
7.PART3 회화문 - 시사, 비즈니스(2)
8.PART3 회화문 - 시사, 비즈니스(3)
9.PART3 회화문 - 실전모의테스트
10.PART4 설명문 - 일상생활(1)
11.PART4 설명문 - 일상생활(2)
12.PART4 설명문 - 일상생활(3)
13.PART4 설명문 - 시사, 비즈니스(1)
14.PART4 설명문 - 시사, 비즈니스(2)
15.PART4 설명문 - 시사, 비즈니스(3)
16.PART4 설명문 - 실전모의테스트
17.JPT 실전모의고사 - PART1
18.JPT 실전모의고사 - PART2
19.JPT 실전모의고사 - PART3
20.JPT 실전모의고사 - PART4
</t>
  </si>
  <si>
    <t>New JPT 한권으로 끝내기 450 독해편 (1)</t>
  </si>
  <si>
    <t>1.문법 - い형용사(1)
2.문법 - い형용사(2)
3.문법 - い형용사(3)
4.문법 - な형용사(1)
5.문법 - な형용사(2)
6.문법 - 동사I (1)
7.문법 - 동사I (2)
8.문법 - 동사II (1)
9.문법 - 동사II (2)
10.문법 - 동사III (1)
11.문법 - 동사III (2)
12.문법 - 동사III (3)
13.문법 - 조사I (1)
14.문법 - 조사I (2)
15.문법 - 조사I (3)
16.문법 - 조사II (1)
17.문법 - 조사II (2)
18.문법 - 조동사(1)
19.문법 - 조동사(2)
20.문법 - 조동사(3)</t>
  </si>
  <si>
    <t>New JPT 한권으로 끝내기 450 독해편 (2)</t>
  </si>
  <si>
    <t>New HSK 한권으로 끝내기 3급 듣기</t>
  </si>
  <si>
    <t xml:space="preserve">1. 성조 구분 , 발음과 의미 구분
2. 제1부분 하루의 시작
3. 제1부분 주간활동(1) 업무, 학업
4. 제1부분 주간활동(2) 집안활동
5. 제1부분 주간활동(3) 집밖활동
6. 제1부분 하루의 끝
7. 제2부분 제시된 문장의 옳고 그름 판단
8. 제2부분 제시된 문장의 옳고 그름 판단
9. 제3·4부분 직업, 신분, 관계
10. 제3·4부분 직업, 신분, 관계
11. 제3·4부분 위치, 장소
12. 제3·4부분 위치, 장소
13. 제3·4부분 숫자
14. 제3·4부분 숫자
15.. 제3·4부분 행동, 처리
16. 제3·4부분 행동, 처리
17. 제3·4부분 원인, 목적
18. 제3·4부분 원인, 목적
19. 제3·4부분 의미 파악
20. 제3·4부분 의미 파악
</t>
  </si>
  <si>
    <t>新HSK 3급 수험 대비자
듣기 영역이 약한 학습자</t>
  </si>
  <si>
    <t>New HSK 한권으로 끝내기 3급 독해</t>
  </si>
  <si>
    <t xml:space="preserve">1. 문장부호와  문장 구조
2. 제1부분 대화·단문 완성
3. 제1부분 대화·단문 완성
4. 제1부분 대화·단문 완성
5. 제1부분 대화·단문 완성
6. 제2부분 명사 어휘 선택
7. 제2부분 명사 어휘 선택
8. 제2부분 동사 어휘 선택
9. 제2부분 동사 어휘 선택
10. 제2부분 형용사 어휘 선택
11. 제2부분 형용사 어휘 선택
12. 제2부분 개사 어휘 선택
13 제2부분 개사 어휘 선택
14. 제2부분 부사 어휘 선택
15. 제2부분 부사 어휘 선택
16. 제2부분 양사 어휘 선택
17. 제2부분 양사 어휘 선택
18. 제3부분 단문 독해
19. 제3부분 단문 독해
20. 제3부분 단문 독해
</t>
  </si>
  <si>
    <t>新HSK 3급 수험 대비자
독해 영역이 약한 학습자</t>
  </si>
  <si>
    <t>New HSK 한권으로 끝내기 3급 쓰기</t>
  </si>
  <si>
    <t xml:space="preserve">1. 품사와 문장성분
2.제1부분 명사, 대사
3. 제1부분 동사, 형용사, 조동사
4. 제1부분 수사, 양사
5. 제1부분 연동문, 겸어문
6. 제1부분 연동문, 겸어문
7. 제1부분 존현문
8. 제1부분 '是'자문, '有'자문
9. 제1부분 '是'자문, '有'자문
10. 제1부분 보어
11. 제1부분 보어
12. 제1부분 부사
13. 제1부분 개사
14. 제1부분 '把'자문, '被'자문, 비교문
15. 제1부분 '把'자문, '被'자문, 비교문
16. 제1부분 구조조사
17. 제1부분 동태조사, 어기조사
18. 제1부분 동태조사, 어기조사
19. 제2부분 빈칸에 한자 쓰기
20. 제2부분 빈칸에 한자 쓰기
</t>
  </si>
  <si>
    <t>新HSK 4급 수험 대비자
독해 영역이 약한 학습자</t>
  </si>
  <si>
    <t>New HSK 한권으로 끝내기 4급 듣기 (1)</t>
  </si>
  <si>
    <t>新 HSK 한권으로 끝내기 4급</t>
  </si>
  <si>
    <t>新HSK 4급 수험 대비자
듣기 영역이 약한 학습자</t>
  </si>
  <si>
    <t>New HSK 한권으로 끝내기 4급 듣기 (2)</t>
  </si>
  <si>
    <t>New HSK 한권으로 끝내기 4급 독해 (1)</t>
  </si>
  <si>
    <t xml:space="preserve">1. 제1부분 동사 어휘 선택
2. 제1부분 동사 어휘 선택
3. 제1부분 동사 어휘 선택
4. 제2부분 순서 배열 
5. 제2부분 순서 배열 
6. 제3부분 단문 독해 
7. 제3부분 단문 독해 
8. 제1부분 형용사 어휘 선택 
9. 제1부분 형용사 어휘 선택 
10. 제1부분 형용사 어휘 선택 
11 제2부분 순서 배열 
12. 제2부분 순서 배열 
13. 제3부분 단문 독해 
14. 제3부분 단문 독해 
15. 제3부분 단문 독해 
16. 제1부분 명사∙대사 어휘 선택 
17. 제1부분 명사∙대사 어휘 선택 
18. 제1부분 명사∙대사 어휘 선택 
19. Mini 모의고사 1 
20. Mini 모의고사 1 
</t>
  </si>
  <si>
    <t>New HSK 한권으로 끝내기 4급 독해 (2)</t>
  </si>
  <si>
    <t xml:space="preserve">1. 제1부분 동사 어휘 선택 
2. 제1부분 동사 어휘 선택 
3. 제2부분 순서 배열 
4. 제2부분 순서 배열 
5. 제3부분 단문 독해 
6. 제3부분 단문 독해 
7. 제3부분 단문 독해 
8. 제1부분 형용사 어휘 선택 
9. 제1부분 형용사 어휘 선택 
10. 제1부분 형용사 어휘 선택, 2부분 순서 배열 
11. 제2부분 순서 배열 
12. 제2부분 순서 배열 
13. 제2부분 순서 배열 
14. 제3부분 단문 독해 
15. 제3부분 단문 독해 
16. 제3부분 단문 독해 
17. 제1부분 명사∙대사 어휘 선택 
18. 제1부분 명사∙대사 어휘 선택 
19. Mini 모의고사 2 
20. Mini 모의고사 2
</t>
  </si>
  <si>
    <t>New HSK 한권으로 끝내기 4급 쓰기 (1)</t>
  </si>
  <si>
    <t xml:space="preserve">1. 제1부분 품사 
2. 제1부분 문장성분 
3. 제1부분 동사, 제2부분 동사로 동작 표현하기 
4. 제1부분 형용사, 제2부분 동사로 동작 표현하기 
5. 제1부분 조동사, 제2부분 동사로 동작 표현하기 
6. 제1부분 명사 
7. 제1부분 대사 
8. 제1부분 부사(1) 위치∙종류 
9. 제1부분 부사(2) 정도부사, 제2부분 형용사로 상태 형용하기 
10. 제1부분 부사(3) 시간부사, 제2부분 형용사로 상태 형용하기 
11. 제1부분 부사(4) 부정부사, 제2부분 형용사로 상태 형용하기 
12. 제1부분 부사(5) 빈도부사 
13. 제1부분 부사(6) 상태부사 
14. 제1부분 부사(7) 어기부사 
15. 제1부분 수사∙양사, 제2부분 명사로 대상 설명하기 
16. 제1부분 접속사(1) 병렬∙점층∙전환, 제2부분 명사로 대상 설명하기 
17 제1부분 접속사(2) 가설∙조건∙인과, 제2부분 명사로 대상 설명하기 
18. 제1부분 접속사(3) 선택∙목적∙연속 
19. Mini 모의고사 1 
20. Mini 모의고사 1 
</t>
  </si>
  <si>
    <t>New HSK 한권으로 끝내기 4급 쓰기 (2)</t>
  </si>
  <si>
    <t xml:space="preserve">1. 제1부분 어순 
2. 제1부분 비교문 
3. 제1부분 보어(1) 위치∙종류, 제2부분 동사로 동작 표현하기 
4. 제1부분 보어(2) 정도보어, 제2부분 동사로 동작 표현하기 
5. 제1부분 보어(3) 결과보어 
6. 제1부분 보어(4) 방향보어 
7. 제1부분 보어(5) 가능보어 
8. 제1부분 보어(6) 수량보어 
9. 제1부분 개사(1) 역할∙위치, 제2부분 형용사로 상태 형용하기 
10. 제1부분 개사(2) 시간∙장소, 제2부분 형용사로 상태 형용하기 
11. 제1부분 개사(3) 대상 
12. 제1부분 개사(4) 방향 
13. 제1부분 개사(5) 근거 
14. 제1부분 '把'자문 
15. 제1부분 '被'자문, 제2부분 명사로 대상 설명하기 
16. 제1부분 조사, 제2부분 명사로 대상 설명하기 
17. 제1부분 연동문∙겸어문 
18. 제1부분 관형어∙부사어 
19. Mini 모의고사 2 
20. Mini 모의고사 2 
</t>
  </si>
  <si>
    <t>오무라이스 잼잼(1~7권)</t>
  </si>
  <si>
    <t>1. 오무라이스 잼잼의 음식이야기의 사례를 통해서 창의적 사고가 기업의 성정과 어떠한 관계가 있는지 알 수 있다. 2. 다양한 아이디어 발상법들을 학습하여 실제 업무에 적용함으로써 업무성과가 향상되는데 일조한다.3. 창의적 사고와 아이디어가 어떻게 발현되고 어떻게 확장되는지 알 수 있으며 준비과정에서 필요한 부분을 이해하도록 한다.</t>
  </si>
  <si>
    <t>1. [실수로 만들어진 아이디어 상품들] 쫄면이요!!!2. [낯섦과 익숙함, 새로운 개념을 접목하라] 너무너무 귀여운 깻잎3. [문제를 재해석하라] 흑거미와 더블치즈 트리플와퍼4. [대체하거나 보완하거나] 대박이다~ 버터5. [기적을 일으키는 통찰의 힘] 초현실 츄파춥스6. [결핍을 발견하는 마스터 Key, 관찰과 공감] 인터넷은 녹차라테 맛7. [Hot한 아이디어 발상법, 디자인 씽킹(Design Thinking)] 너무너무 궁금한 만두의 속8. [대표적인 창의적 발상, 브레인스토밍(Brainstorming] 새신랑 다코야키9. [주객이 전도되는 아이디어, 스캠퍼(SCAMPER) 기법] 대전 두부 두루치기 블루스10. [확장하는 아이디어 발상 Tool] 삼각김밥에 대한 시11. [아이디어 고민보다는 Action!] 식순에 따라 후렌치 토스트12. [아이디어를 발전시키는 힘, 칭찬과 긍정의 영향력!] 쑥쑥 자라라 콩나물 무침13. [소비자가 창조하는 아이디어&gt; 계란이랑 떡이랑 파랑 함께라면14. [소비자 행동에서 찾아보는 아이디어] 내 풍선껌은 알약이지롱15. [simple, 단순명료함의 힘] 따봉 주빠빠오16. [아이들의 확장적 사고를 배우자] 할로윈데이 맞이 감자탕 파티</t>
  </si>
  <si>
    <t>관습에 젖은 사고가 아닌 새로운 아이디어와 창의적 사고를 통해 업무에 적용하여 성과를 창출하고자 하는 모든 임직원</t>
  </si>
  <si>
    <t>사용빈도 1억 영어회화 표현</t>
  </si>
  <si>
    <t>1분안에 말하는 신기한 한톡 영어 기초 회화 1</t>
  </si>
  <si>
    <t>1분안에 말하는 신기한 한톡 영어 기초 회화 2</t>
  </si>
  <si>
    <t>20억명이 매일 쓰는 한톡 영어 기본 패턴  1</t>
  </si>
  <si>
    <t>20억명이 매일 쓰는 한톡 영어 기본 패턴  2</t>
  </si>
  <si>
    <t>1분안에 말하는 신기한 한톡 일본어 기초 회화 1</t>
  </si>
  <si>
    <t>1분안에 말하는 신기한 한톡 일본어 기초 회화 2</t>
  </si>
  <si>
    <t>1분안에 말하는 신기한 한톡 중국어 회화 1</t>
  </si>
  <si>
    <t>1분안에 말하는 신기한 한톡 중국어 회화 2</t>
  </si>
  <si>
    <t>1분안에 말하는 신기한 한톡 중국어 회화 3</t>
  </si>
  <si>
    <t>1분안에 말하는 신기한 한톡 중국어 회화 4</t>
  </si>
  <si>
    <t>자동발사영어 왕초보 말문트기 1탄 (전반부)</t>
  </si>
  <si>
    <t>해커스톡 자동발사영어 왕초보 말문트기. 1</t>
  </si>
  <si>
    <t>자동발사영어 왕초보 말문트기 1탄 (후반부)</t>
  </si>
  <si>
    <t>자동발사영어 왕초보 말문트기 2탄 (전반부)</t>
  </si>
  <si>
    <t>해커스톡 자동발사영어 왕초보 말문트기. 2</t>
  </si>
  <si>
    <t>자동발사영어 왕초보 말문트기 2탄 (후반부)</t>
  </si>
  <si>
    <t>자동발사영어 기초영어 말하기 1탄 (전반부)</t>
  </si>
  <si>
    <t>해커스톡 자동발사영어 기초영어 말하기. 1</t>
  </si>
  <si>
    <t>자동발사영어 기초영어 말하기 1탄 (후반부)</t>
  </si>
  <si>
    <t>자동발사영어 기초영어 말하기 2탄 (전반부)</t>
  </si>
  <si>
    <t>해커스톡 자동발사영어 기초영어 말하기. 2</t>
  </si>
  <si>
    <t>자동발사영어 기초영어 말하기 2탄 (후반부)</t>
  </si>
  <si>
    <t>자동발사영어 레벨업 길게 말하기 (전반부)</t>
  </si>
  <si>
    <t>해커스톡 자동발사영어 레벨업 길게 말하기</t>
  </si>
  <si>
    <t>자동발사영어 레벨업 길게 말하기 (후반부)</t>
  </si>
  <si>
    <t>김유현의 인생영어 - 관용표현 (1)</t>
  </si>
  <si>
    <t>김유현의 인생영어 - 관용표현 (2)</t>
  </si>
  <si>
    <t>김유현의 인생영어 - 문장패턴 (1)</t>
  </si>
  <si>
    <t>김유현의 인생영어 - 문장패턴 (2)</t>
  </si>
  <si>
    <t>김유현의 인생영어 - 동사구 (1)</t>
  </si>
  <si>
    <t>김유현의 인생영어 - 동사구 (2)</t>
  </si>
  <si>
    <t>켈리´s 올킬영어 기초문법회화</t>
  </si>
  <si>
    <t>테마로 배우는 리얼스피킹 (생활편) step1</t>
  </si>
  <si>
    <t>테마로 배우는 리얼스피킹 (생활편) step2</t>
  </si>
  <si>
    <t>테마로 배우는 리얼스피킹 (일상편) step1</t>
  </si>
  <si>
    <t>테마로 배우는 리얼스피킹 (일상편) step2</t>
  </si>
  <si>
    <t>토플 라이팅 8일완성 템플릿 마스터</t>
  </si>
  <si>
    <t>JLPT N3 족집게 특강</t>
  </si>
  <si>
    <t>JLPT N2 족집게 특강</t>
  </si>
  <si>
    <t>JLPT N1 족집게 특강</t>
  </si>
  <si>
    <t>파고다토익 600+ 기본완성 LC [최신개정판] (1)</t>
  </si>
  <si>
    <t>파고다 토익 기본 완성 LC (2017 개정판)</t>
  </si>
  <si>
    <t>파고다토익 600+ 기본완성 LC [최신개정판] (2)</t>
  </si>
  <si>
    <t>파고다토익 600+ 기본완성 RC [최신개정판] (1)</t>
  </si>
  <si>
    <t>파고다 토익 기본완성 RC (2017년 개정판)</t>
  </si>
  <si>
    <t>파고다토익 600+ 기본완성 RC [최신개정판] (2)</t>
  </si>
  <si>
    <t>파고다토익 700+ 실력완성 LC [최신개정판] (1)</t>
  </si>
  <si>
    <t>파고다 토익 실력 완성 LC (2017 개정판)</t>
  </si>
  <si>
    <t>파고다토익 700+ 실력완성 LC [최신개정판] (2)</t>
  </si>
  <si>
    <t>파고다토익 700+ 실력완성 RC [최신개정판] (1)</t>
  </si>
  <si>
    <t>파고다 토익 실력완성 RC (2017년 개정판)</t>
  </si>
  <si>
    <t>파고다토익 700+ 실력완성 RC [최신개정판] (2)</t>
  </si>
  <si>
    <t>파고다토익 800+ 고득점완성 LC [최신개정판] (1)</t>
  </si>
  <si>
    <t>파고다 토익 고득점 완성 LC (2017 개정판)</t>
  </si>
  <si>
    <t>파고다토익 800+ 고득점완성 LC [최신개정판] (2)</t>
  </si>
  <si>
    <t>파고다토익 800+ 고득점완성 RC [최신개정판] (1)</t>
  </si>
  <si>
    <t>파고다 토익 고득점완성 RC (2017년 개정판)</t>
  </si>
  <si>
    <t>파고다토익 800+ 고득점완성 RC [최신개정판] (2)</t>
  </si>
  <si>
    <t>파고다토익 900+ 적중실전 LC [최신개정판]</t>
  </si>
  <si>
    <t>파고다 토익 적중 실전 LC Vol.1 (2017년 개정판)</t>
  </si>
  <si>
    <t>파고다토익 900+ 적중실전 RC [최신개정판]</t>
  </si>
  <si>
    <t>파고다 토익 적중 실전 RC vol.1 (2017 개정판)</t>
  </si>
  <si>
    <t>1. 팀원을 관리하는데 필요한 코칭 스킬을 빠르게 습득할 수 있다. 
2. 코칭을 통한 조직원의 역량 향상과 업무생산성 향상을 유도할 수 있다. 
3. 밀레니얼 세대를 위한 코칭 스킬을 습득하고 업무 현장에 활용할 수 있다.</t>
  </si>
  <si>
    <t xml:space="preserve">1. 팀원에게 도움이 되는 코칭을 하려면?
2. 어렵기만 한 코칭, 보다 쉽게 하려면?
3. 팀원에게 코칭이 필요한 시점은?
4. 일을 안하는 팀원과 못하는 팀원을 코칭하려면?
5. 시키는 일만 하는 팀원을 코칭하려면?
6. 업무처리 속도가 처지는 팀원을 코칭하려면?
7. 잦은 실수를 하는 팀원을 코칭하려면?
8. 의욕이 떨어진 팀원을 코칭하려면?
9. 소극적인 팀원을 코칭하려면?
10. 개선이 안되는 팀원을 코칭하려면?
11. 팀 분위기를 해치는 팀원을 코칭하려면?
12. 개성이 지나치게 강한 팀원을 코칭하려면?
13. 신세대 팀원을 코칭하려면?
14. 나보다 나이 많은 팀원을 코칭하려면?
15. 코칭으로 팀원의 실행력을 강화하려면?
16. 코칭으로 팀원의 자율성을 강화하려면?
17. 코칭으로 팀원의 생각을 좀 더 끌어내려면?
18. 팀원이 공감하는 코칭을 하려면?
19. 팀원에게 효과적인 피드백 코칭을 하려면?
20. 코칭으로 팀원의 자신감을 높이려면?
</t>
  </si>
  <si>
    <t>1. 맞춤형 코칭을 하고 싶은 리더
2. 업무 현장에서 바로 응용 가능한 코칭 스킬이 필요한 분
3. 코칭 역량 향상이 필요한 모든 임직원</t>
  </si>
  <si>
    <t>1. 직장 내 상사, 동료들과  여자로서 겪는 갈등을 해결하는 방법을 이해할 수 있다.
2. 과도한 스트레스와 낮아진 자존감을 극복할 수 있는 계획을 세울 수 있다.
3. 일과 삶의 목표를 명확히 작성할 수 있다.</t>
  </si>
  <si>
    <t>1. 프롤로그
2. 똑똑하게 대처하라! : 여자들만의 스마트 행동지침서
3. 여자 상사가 더 어려워요 : 유형별 여자 상사 공략법
4. 아예 말이 안 통해요 : 감수성 제로 화성 남자와 소통법
5. 내가 여자로 보이나요? : 애매한 성희롱 대응법
6. 한없이 작아지는 나 구출전략은? : 자존감 높이기
7. 번아웃을 막으려면? : 소소하고 효과적인 셀프 케어 팁
8. 시도 때도 없이 퇴사하고 싶을 때 : 내 맘 속 진짜 요구 찾기
9. 더 이상 버티기 힘들 때 : 라이프 커리어 그리는 법
10. 나도 워킹맘? : 결혼, 출산, 휴직 등의 부담감 극복법
11. 닮고 싶은 멘토가 없을 때 : 내가 만드는 여성 리더 로드
12. 에필로그</t>
  </si>
  <si>
    <t>1. [조직] 여성 임직원들의 성취도와 업무몰입도를 고취하여 조직의 성과를 높이고 싶은 조직
2. [개인] 직장에서의 커리어에 대한 걱정과  자존감에 대한 고민을 극복하고 안정된 심리상태로 적극적인 직장생활을 하고자 하는 임직원</t>
  </si>
  <si>
    <t>살롬 이란어 첫걸음</t>
  </si>
  <si>
    <t>1. 일본어 경어를 학습하여 적재적소에 세련되게 사용할 수 있다. 
2. JLPT N2 수준의 문법과 문형 지식을 쌓고 문장 구성 능력을 키울 수 있다.</t>
  </si>
  <si>
    <t>1. 기본 인사 표현
2. 전화 1
3. 전화 2
4. 약속
5. 초대,권유
6. 방문
7. 접객 1
8. 접객 2
9. 부탁,주문
10. 수락,허가
11. 거절
12. 질문 1
13. 질문 2
14. 사과 1
15. 사과 2
16. 상담
17. 조언
18. 발표
19. 축하
20. 위로</t>
  </si>
  <si>
    <t>1. 상황에 맞는 적절한 경어표현을 사용하여 고급 일본어를 구사하고자 하는 학습자
2. JLPT N2 수준의 문형 지식을 익히고자 하는 학습자</t>
  </si>
  <si>
    <t>NEW TOPIK 실전 모의고사 I - 영어 해설</t>
  </si>
  <si>
    <t>씬짜오 베트남어 문법</t>
  </si>
  <si>
    <t xml:space="preserve">1. 스페인어 문법의 기초를 확실히 다진다.  </t>
  </si>
  <si>
    <t xml:space="preserve">1. 발음 &amp; 강세 
2. 명사 &amp; 형용사 
3. 주어 &amp; SER동사 
4. ESTAR동사 I
5. ESTAR동사 II
6. 지시사 &amp; 감탄문 I
7. 소유형용사 &amp; 소유대명사 
8. 현재 동사 규칙 : -AR형 동사  
9. 현재 동사 규칙 : -ER/-IR형 동사  
10. 현재 불규칙동사 I
11. 현재 불규칙동사 II  
12. 동사 결합 형태 
13. 의무 표현 
14. 숫자 
15. 시간 문답 &amp; 시간 표현   
16. 비교급 I  
17. SABER &amp; CONOCER    
18. 목적격대명사I  
19. 목적격대명사II
20. GUSTAR동사  </t>
  </si>
  <si>
    <t>1. 스페인어를 처음 배우는 학습자
2. 스페인어 문법을 체계적으로 배우고 싶은 학습자</t>
  </si>
  <si>
    <t>20. 제1과 인칭대명사, 동사(현재형)
21. 제2과 문장의 종류, ser와 estar 동사
22. 제3과 형용사, 불규칙 동사(1)
23. 제4과 불규칙 동사(2), 부사, 미래 표현
24. 제5과 지시사, 수사
25. 제6과 목적대명사, 소유사
26. 제7과 saber와 connocer 동사, que와 cual, 전치사
27. 제8과 재귀대명사 se
28. 제9과 접속법 현재, 감탄문
29. 제10과 부정과거, 불완료과거
30. 제11과 명령법, 긍정어와 부정어
31. 제12과 미래시제, 가능법
32. 제13과 관계사, 현재 진행형
33. 제14과 현재완료와 과거완료, 미래완료와 가능법완료
34. 제15과 비교법, 접속법(불완료) 과거
35. 제16과 접속법 활용
36. 제17과 접속법 현재완료, 접속법 과거완료, 가정법 펼처보기</t>
  </si>
  <si>
    <t>VOA NEWS 쉽게 듣기 직청직해편</t>
  </si>
  <si>
    <t>1. 뉴스 듣는 방법을 학습하고 학습 내용을 적용하여 실제로 영어 뉴스를 듣고 이해할 수 있습니다.</t>
  </si>
  <si>
    <t xml:space="preserve">1. Jump in US Home Sales Reported     상승하는 미국의 주택 판매량
2. Russia Bans Australian Kangaroo Meat     러시아, 호주산 캥거루 고기 수입 금지 결정
3. US Consumer Spending, Pending Home Sales Rise; Incomes Fall     미국 소비자 지출, 잠정 주택 판매량 증가: 소득은 하락
4. Forest Products Reeling from Economic Crisis     삼림 제품, 경제 위기로 휘청거리다
5. Failure to Get Full Night's Sleep Can Lead to Weight Gain     숙면 실패, 체중 증가로 이어질 가능성 있다
6. Shuttle Endeavour to Deliver Space Station Module     인데버호, 우주정거장 모듈 운반 예정
7. Michael Jackson Remembered for Appeal to All Races, Cultures     마이클 잭슨, 모든 인종과 문화를 매혹한 가수로 남다
8. Healthy Lifestyle Choices on Decline in the U.S.     건강한 라이프스타일을 선호하는 미국인 감소
9. Poor Oral Health may be Related to Memory Loss     구강질환과 기억력 감퇴와의 연관성
10. Researchers Discover Gene that Affects Sleep     수면에 영향을 미치는 유전자 발견
11. Obama: Health Care Reform Essential for Rebuilding US Economy     오바마 대통령: 의료 개혁, 미국 경제 재건에 필수
12. Certain Blood Transfusions Increase Risk of Infection     특정 수혈이 질병 감염 위험을 증가시킨다
13. Hopeful News for Restoring Global Fish Populations     세계 어류 개체 복구를 위한 희소식
14. Not All Viruses are Malicious     모든 바이러스가 악의적인 것은 아니다
15. OECD Says Unemployment will Continue to Rise     경제 협력 개발 기구, 실업률 계속 증가 예상
16. China Taking US Trade Dispute to WTO     중국, 미국과의 무역분쟁 문제를 세계 무역 기구로 가져가다
17. Global Financial Instability Expected to Continue     국제 금융 불안정 계속될 것으로 예상
18. Mixed Verdict on Mobile Phones as Cancer Cause     휴대 전화의 암 유발 가능성에 대한 엇갈리는 의견
19. Australia Leads World in New Greenhouse Gas Pollution Index     호주, 새로운 온실가스 오염 지표에서 세계를 주도하다
20. Devastating East Africa Droughts Caused by Volatile Climate     파괴적인 동아프리카 가뭄, 변덕스런 기후가 원인
</t>
  </si>
  <si>
    <t>1. 일상 회화는 잘 들리지만 뉴스 듣기는 처음 해 보는 학습자
2. 뉴스 듣기로 청취의 기초를 다지고 싶은 학습자
3. 정치, 경제, 사회 분야의 핫 이슈를 영어로 표현하는 방법을 알고 싶은 학습자</t>
  </si>
  <si>
    <t xml:space="preserve">1. Tiny ‘Nanobees’ Fight Cancer     ‘나노비’, 암과 싸우다
2. China’s Economy Showing Signs of Recovery     중국 경제, 회복 조짐
3. As Indian Sugar Production Falls, World Prices Surge     인도 설탕 생산 감소로 국제 가격 치솟아
4. Nobel Economist Says Asia’s Economies in ‘Remarkable’ Recovery     노벨상 수상 경제학자, 아시아 경기 회복 가능성 시사
5. UN Launches ‘Call to Action’ to Help Poor Countries Tackle Swine Flu     유엔, 빈민 국가의 돼지독감 처리를 돕기 위해 ‘행동 요청’ 착수
6. Shuttle Discovery Set to Launch Tuesday     우주 왕복선 디스커버리호 화요일 발사 준비 완료
7. Researchers Grow Eye Cells from Skin Cells     연구원, 피부 세포로부터 안구 세포를 배양시키다
8. Study Says Trees on Farms could Help Stop Deforestation     농장 수목이 삼림 남벌을 중단시킬 수 있다는 연구 결과 발표
9. U.S. Resists Direct Talks with N. Korea     美, 북한과의 직접 회담에 반대 의사 표시
10. North, South Korea Normalize Cross-Border Traffic     북한, 남한과의 국경 간 왕래 정상화
11. Experts Say Better Information will Help Nations Adapt to Climate Change     더 나은 정보가 기후 변화 적응에 도움 돼
12. Diseases Threaten African Banana Crops     질병, 아프리카 바나나 작물 위협
13. South Korea, US Show Unifi ed Front on North’s Nuclear Weapons     한미, 북한 핵무기 관련 공동 전선 형성
14. Ghana Debates Viability of Biofuels     가나, 바이오 연료 실행 가능성 토론
15. UNCTAD Calls for Stricter Financial Regulation     국제 연합 무역 개발 협의회, 더욱 엄격한 금융 규제 요구
16. China-Australia Tensions Simmer as Mining Giant Suspends Iron Ore Talks  중국-호주, 거대 광산 기업의 철광석 대화 중단에 따라 긴장 고조
17. Some Asian Economies Edge out of Recession, Caution Remains    일부 아시아 경제국, 불황에서 서서히 회복되다 - 주의할 필요는 있어
18. Pollution in China Affecting Rainfall     중국의 오염, 강우량에 영향 미쳐
19. World Bank President Says Too Soon for China to Roll Back Stimulus     세계은행 총재, 중국 경기 부양 대책 철회 너무 일러
20. Some Japanese Families Face Hunger during Recession     몇몇 일본 가구, 불경기 기간 동안 굶주림에 직면해
</t>
  </si>
  <si>
    <t xml:space="preserve">1. 일상 회화는 잘 들리지만 뉴스 듣기는 처음 해 보는 학습자
2. 뉴스 듣기로 청취의 기초를 다지고 싶은 학습자
3. 정치, 경제, 사회 분야의 핫 이슈를 영어로 표현하는 방법을 알고 싶은 학습자
</t>
  </si>
  <si>
    <t xml:space="preserve"> - 영어 왕초보를 지나 아는 단어는 많은데, 막상 들으면 무슨 뜻인지 잘 모르겠는 분 
- 매번 똑같이 사용하는 영어패턴에서 벗어나, 새로운 표현들을 회화에 활용해 보고 싶은 분 
- 미묘한 뉘앙스의 차이를 이해하고, 실제 상황에서의 쓰임을 확인해보고 싶은 분
- 영미문화와 영어식 사고가 반영된 표현들을 학습해 보고 싶은 분</t>
  </si>
  <si>
    <t xml:space="preserve">0 오리엔테이션 
1  not cut out for - 이 일은 나랑 안 맞는 것 같아.    
2  put oneself in other’s shoes - 입장 바꿔 생각해봐. 3  take for granted - 넌 나를 너무 당연시해.    
4  blow off steam - 스트레스 좀 풀어야겠어.    
5  turn the tables - 아직 상황을 역전시킬 수 있어.    
6  jump the gun - 내가 섣불리 행동했어.    
7  look on the bright side - 좋게 생각해!    
8  burst one’s bubble - 환상을 깨서 미안해.    
9  read between the lines - 나도 눈치는 있어.    
10  get the hang of - 요령이 생기고 있어.    
11  be blown away - 영화 완전 짱이었어.    
12  play hard to get - 그만 튕겨.  
샘플강의
13  bite off more the one can chew - 너무 욕심 부리지마.    
14  bark up the wrong tree - 너 잘못 짚었어.    
15  scratch the surface - 우리 아직 갈 길이 멀어.  </t>
  </si>
  <si>
    <t xml:space="preserve"> - 구구절절한 설명이 아닌, 관용표현 하나로 의미를 확실하게 전달할 수 있다.
- 미묘한 뉘앙스를 정확히 이해하고, 이에 맞는 상황에서 적절하게 사용할 수 있다.
- 관용표현이 만들어진 배경이해를 통해 영미문화와 영어식 사고를 이해할 수 있다.</t>
  </si>
  <si>
    <t xml:space="preserve">16  cut to the chase - 바로 본론만 말할게.    
17  get off to a rocky start - 시작부터 불안했어.    
18  like riding a bike - 금방 다시 감 잡을 거야.    
19  cost an arm and a leg - 집 꾸미는데 돈 엄청 들었어.    
20  hit rock bottom - 나 지금 최악이야.    
21  water under the bridge - 다 지난 일이야.    
22  a blessing in disguise - 나중이 보니 좋은 일이더라.    
23  the bottom line - 그래서 결론이 뭐야?    
24  cold feet - 나 완전 긴장하기 시작했어.    
25  take with a grain of salt - 곧이곧대로 받아들이지 마.    
26  bring up to speed - 지금까지 일어났던 일 설명 해줄게.    
27  bury the hatchet - 너랑 화해하고 싶어.    
28  rub it in - 염장 지를 필요 없잖아.    
29  between a rock and a hard place - 이러지도 저러지도 못하겠어.    
30  just for the record - 참고로 난 몰랐어.  
</t>
  </si>
  <si>
    <t xml:space="preserve"> - 영어 왕초보를 지나 아는 단어는 많은데, 막상 들으면 무슨 뜻인지 잘 모르겠는 분
- 알고 있는 기본 동사를 활용하여 디테일한 표현을 하고 싶은 분
- 활용도 높은 동사 관련 표현 위주로 학습하고 싶은 분
- 원어민들이 자주 사용하는 구동사 표현만 골라서 학습해 보고 싶은 분 </t>
  </si>
  <si>
    <t xml:space="preserve">0 오리엔테이션 
1  let down - 다시는 실망시키지 마! 
2  think through - 잘 생각해봐.    
3  turn out - 알고 보니, 네 말이 맞았어.    
4  come across - 고등학교 친구를 우연히 만났어.    
5  come across as - 내 인상 어때?    
6  hit on - 나한테 그만 집적거려.    
7  settle for - 그런 남자로 만족 할 필요 없어.    
8  swing by - 나중에 잠깐 들를게.    
9  help out - 난 최대한 집안일을 도와주려 해.    
10  bring up - 그 얘기는 왜 꺼내?   
11  pull off - 그녀가 진짜 해내다니…
12  screw up - 나 완전 실수했어.    
13  get back at - 걔한테 복수하겠어.    
14  go easy on - 좀 살살해줘.    
15  cool with - 너만 괜찮으면 나도 괜찮아.  </t>
  </si>
  <si>
    <t xml:space="preserve"> - 동사구가 활용되는 다양한 예문 학습
- 강세와 연음으로 누구나 원어민 발음이 되는 인생발음법
- 상황속에서 동사구 쓰임 정확하게 이해
- 3초 안에 영어문장이 생각나게 하는 복습 Activity </t>
  </si>
  <si>
    <t xml:space="preserve">16  end up - 난 너처럼 되기 싫어.    
17  up for - 오늘 저녁에 뭐 하고 싶어?    
18  catch up - 보통 주말에 몰아 자.
19  chip in - 그 선물 다 같이 산 거야.    
20  think over - 다시 고민해보고 내일 말해줘.    
21  look forward to - 또 뵙겠습니다.    
22  get it together - 정신 좀 차려!   
23  cut some slack - 너무 뭐라 하지마.    
24  order in - 배달시켜먹자.    
25  be on someone - 왜 다들 나만 가지고 그래    
26  take personally - 기분 나쁘게 생각마.    
27  see coming - 전혀 예상 못했어. 
28  call off - 놀러 가기로 한 거 취소됐어.    
29  cut down on - 인스턴트 음식 좀 줄여.    
30  can’t get enough of - 봐도 봐도 보고 싶어.  </t>
  </si>
  <si>
    <t xml:space="preserve"> - 영어 왕초보를 뗐는데, 원어민 대화가 잘 안 들리는 분
- 좀 더 길고 디테일한 문장을 회화에 쓰고 싶은 분
- 실생활 대화에 가까운 어투로 영어회화 공부를 하고 싶은 분
- 요즘 원어민들이 쓰고 있는 표현 위주로 영어공부를 하고 싶은 분 </t>
  </si>
  <si>
    <t xml:space="preserve">0 오리엔테이션 
1  You better V - 아니기만 해봐.  
2  What do you say SVO - 술 한잔 어때?     
3  not only A but also B - 그 여자 예쁜데, 성격도 좋아. 
4  Don’t even bother (Ving) - 헛수고 하지 마.    
5  no matter N/의문사 SV - 네가 뭐라고 하던 (상관없어).    
6  If SV, S will(would) ~ - 일찍 잤으면, 덜 피곤했을 텐데.    
7  S used to V - 나 원래 이거 할 줄 알았었는데.    
8  Mind if SVO - 내가 해봐도 돼? 
9  S must be ADJ/Ving - 너 제정신 아니지?    
10  Nothing like N - 여행 만한 게 없지.    
11  S be not that ADJ - 그 남자 그렇게 나쁜 사람은 아냐.    
12  Not that SVO - 내가 하기 싫어서가 아니야.    
13  The 비교급, the 비교급 - 많을 수록, 좋지.    
14  I can't tell you how ADJ SV - 얼마나 기쁜지 몰라. 
15  Just because~, it doesn't mean~ - 배부르다고, 디저트먹기 싫은 건 아냐.  
</t>
  </si>
  <si>
    <t xml:space="preserve"> - 학습한 기초/기본어휘를 바탕으로 디테일하게 표현하는 문장을 만들 수 있다.
- 학습용 문장이 아닌 실생활 대화 어투로 문장을 학습하여, 원어민 발음에 익숙해 질 수 있다.
- 원어민이 자주 쓰는 문장 중심으로 학습하여, 영어 청취력 향상의 효과도 볼 수 있다. </t>
  </si>
  <si>
    <t xml:space="preserve">16  SVO thanks to N - 다 네 덕분이야.  
17  Speaking of N - 근데 너도 곧 생일 아냐?    
18  In case SVO - 이거 가져가. 혹시 모르잖아.    
19  What’s the point of N - 우리 왜 부른 거야?    
20  S couldn't help but V - 하루 종일 네 생각만 나.
21  S be on one's way to N/V - 지금 거기로 가고 있어 
22  considering that SVO - 가격을 고려하면, 그렇게 좋지는 않아.    
23  as long as SVO - 이대로 하는 한, 넌 잘 할거야. 
24  S have no clue - 어찌 해야 할지 전혀 모르겠어.    
25  For one thing,~. For another,~. - 일단 하기 싫고, 내가 할 줄 몰라.    
26  S be not supposed to V - 원래 이거 말해주면 안 되는 건데.   
27  Excuse me for N - 도와주려 한 내가 잘못이네.    
28  S do N a favor - 간단한 부탁 하나만 들어주면 안 될까?    
29  S be on board with N - 우리와 함께해서 기뻐.    
30  SV way too ADJ - 쉬어도 너무 쉬었어. </t>
  </si>
  <si>
    <t xml:space="preserve">문장을 통으로 활용할 수 있는 문장패턴 30개 </t>
  </si>
  <si>
    <t xml:space="preserve"> - 영어학습자가 기본적으로 알아야 할 필수 문법 설명, 주요 tip들을 응용한 문장 영작 + 회화 연습을 통해 영어의 기본 틀을 잡는 수업
-원어민과의 기본적인 일상회화, 해외여행, 유학준비 및 영어 스피킹 시험 대비까지 가능한 영어기초강의. </t>
  </si>
  <si>
    <t xml:space="preserve">0 오리엔테이션 
1  be동사 현재시제 2  be동사 과거시제 
3  일반동사 현재시제     
4  현재진행시제   5  일반동사 과거시제  
6  과거진행형     
7  미래시제 I     
8  미래시제 II     
9  조동사 I    
10  조동사 II     
11  명사     
12  대명사 I   
13  대명사 II     
14  비인칭주어    
15  형용사     
16  부사     
17  빈도부사    
18  현재완료 I     
19  현재완료 II    
20  수동태  
21  부정사    
22  동명사    
23  전치사 I     
24  전치사 II  
</t>
  </si>
  <si>
    <t xml:space="preserve"> - 기초 문법, 영작, 회화를 한 번에 마스터할 수 있다. 
- 주입식 암기 문법으로 이해가 되지 않았던 문법을 쉽게 이해하고 몸소 내 것으로 만들 수 있다. 
- 문법과 회화 실력을 동시에 쌓고 원어민과의 회화 &amp; 영어 말하기 시험에 응용 할 수 있다.</t>
  </si>
  <si>
    <t xml:space="preserve"> - 영어공부 해도 언제 무슨 단어를 써야할 지 막막해서 회화가 되지 않았던 분들
- 이번 기회에 영단어들을 주제별로 한 번에 정리하고 싶으신 분들
- 생활에 밀접한 주제로 영단어와 문장을 한 번에 학습하고 싶으신 분들
- 원어민처럼 실제 대화에서 자연스럽게 말해보고 싶으신 분들</t>
  </si>
  <si>
    <t xml:space="preserve">1  오리엔테이션  
2  가족 관계    
3  친척     
4  가족모임    
5  가족 이슈     
6  가족 취미      
7  얼굴     
8  키    
9  체중    
10  체형    
11  성형 시술      
12  외향적 성격   
13  소심한 성격   
14  열성적인 성격
15  급한 성격  
16  느긋한 성격   
17  기쁜 감정    
18  슬픈 감정    
19  화나는 감정   
20  놀라운 감정   
21  사랑하는 감정
22  회사 근무    
23  개인 사업    
24  전문 직종    
25  취업 
26  이직/퇴직   </t>
  </si>
  <si>
    <t xml:space="preserve"> - 주제별 생활밀착형 표현들을 콕콕 짚어 학습
- Key words &amp; Key expressions 중심으로 필요한 핵심표현 설명
- 일상생활에서 사회시사 이슈까지 관련된 표현들 예문들로 이해
- 실제로 원어민들의 대화 속에서 배운 표현의 뉘앙스와 느낌 습득
- 매 강의 짧은 퀴즈로 복습까지 표현 정리하며 완벽 마무리</t>
  </si>
  <si>
    <t xml:space="preserve">27  주거형태    
28  가전/가구    
29  집에 준 변화  
30  집에 생긴 문제  
31  이사    
32  음식종류    
33  음식 맛    
34  요리    
35  음식점    
36  식료품 구매   
37  봄/가을    
38  여름/겨울    
39  일기예보    
40  자연재해    
41  기후변화    
42  대중교통    
43  운전    
44  도로정체    
45  교통사고    
46  입국/출국    
47  쇼핑 습관    
48  온라인 쇼핑   
49  쇼핑 문제    
50  교환 / 환불    
51  할인 / 세일  </t>
  </si>
  <si>
    <t xml:space="preserve">1  오리엔테이션  
1. MUSIC  
2  음악 장르     
3  좋아하는 가수  
4  음악 장소/시간 
5  음악 감상    
6  콘서트      
7  영화 장르    
8  영화 감상평    
9  영화 배우    
10  영화관    
11  한국 영화  
12  패션 감각    
13  패션 유형    
14  패션 의상    
15  신발    
16  액세서리    
17  반려동물    
18  개/고양이    
19  동물병원    
20  동물보호    
21  야생동물     
22  만남    
23  이별    
24  결혼    
25  부부생활  
26  가족사랑    </t>
  </si>
  <si>
    <t xml:space="preserve"> - 주제별 생활밀착형 표현들을 콕콕 짚어 학습
- Key words &amp; key expressions 중심으로 필요한 핵심표현 설명
- 일상생활에서 사회시사 이슈까지 관련된 표현들 예문들로 이해
- 실제로 원어민들의 대화 속에서 배운 표현의 뉘앙스와 느낌 습득
- 매 강의 짧은 퀴즈로 복습까지 표현 정리하며 완벽 마무리</t>
  </si>
  <si>
    <t xml:space="preserve">27  건강 관리    
28  식습관    
29  운동    
30  건강 문제    
31  치료/예방     
32  휴대폰 이용   
33  휴대폰 고장   
34  휴대폰 충전   
35  휴대폰 구매   
36  휴대폰 분실   
37  여행 종류    
38  여행지    
39  여행 준비    
40  여행 활동    
41  여행 사진    
42  구기 종목    
43  수상 스포츠   
44  동계 스포츠   
45  경기 관람    
46  올림픽    
10. BROADCAST  
47  TV방송    
48  라디오 방송   
49  인터넷 영상   
50  광고    
51  시상식  </t>
  </si>
  <si>
    <t xml:space="preserve">따라만 해도 영어가 술술 나온다! 해커스톡 자동발사 영어
1. 영어 말하기에 최적화된 자동발사영어
총 3단계에 걸쳐 반복적으로 문장을 말해보는 연습을 통해 나중에는 문법 내용을 떠올리지 않고도 영어가 자연스럽게 나오게 됩니다. 
2. 어려운 문법도, 어려운 단어도 필요없는 영어 말하기
어려운 문법과 단어를 몰라도 자연스럽게 입에서 영어가 나올 수 있도록 꼭! 필요한 내용만 골라 담았습니다. 
3. 의지박약까지 잡아주는 지루할 틈 없는 강의
지루할 틈 없는 재밌는 강의로 꾸준히, 계속 반복적으로 입으로 영어를 말 할 수 있도록 해드립니다. </t>
  </si>
  <si>
    <t>1. [나는 먹어] I eat/ [나는 피자를 먹어] I eat pizza.
2. [나는 피자를 안 먹어] I don't eat pizza.
3. [너는 피자를 먹니?] Do you eat pizza?
4. [나는 TV를 봤어] I watched TV.
5. [나는 TV를 안 봤어] I didn't watch TV.
6. [너는 TV를 봤니?] Did you watch TV?
7. [나는 요리할 거야] I will cook.
8. [너는 요리할 거니?] Will you cook?
9. [나는 수영할 수 있어] I can swim.
10. [너는 수영할 수 있니?] Can you swim?</t>
  </si>
  <si>
    <t>1. 알파벳만 아는 영어 왕초보
2. 영어로 마음껏 대화하고 싶은 학생, 직장인, 주부
3. 영어회화가 두려운 수험생의 토스, 오픽 시험대비
4. 기초회화 실력을 위한 어학연수 대비
5. 영어면접을 위한 취준생
6. 간단한 회화능력 향상을 위한 해외여행 대비
7. 승진을 위해 영어가 필요한 직장인</t>
  </si>
  <si>
    <t>1. [나는 가야 해] I should go.
2. [나는 가야 하니?] Should I go?
3. [나는 갈지도 몰라] I might go.
4. [나는 바빠] I am busy.
5. [나는 바빴어] I was busy.
6. [너는 바쁘니?] Are you busy?
7. [나는 의사야] I am a doctor
8. [나는 의사였어] I was a doctor.
9. [너는 의사니?] Are you a doctor?
10. [전체복습] 왕초보 1 Day(1~20)</t>
  </si>
  <si>
    <t xml:space="preserve">따라만 해도 영어가 술술 나온다! 해커스톡 자동발사 영어
1. 영어 말하기에 최적화된 자동발사영어
총 3단계에 걸쳐 반복적으로 문장을 말해보는 연습을 통해 나중에는 문법 내용을 떠올리지 않고도 영어가 자연스럽게 나오게 됩니다. 
2. 어려운 문법도, 어려운 단어도 필요없는 영어 말하기
어려운 문법과 단어를 몰라도 자연스럽게 입에서 영어가 나올 수 있도록 꼭! 필요한 내용만 골라 담았습니다. 
3. 의지박약까지 잡아주는 지루할 틈 없는 강의
지루할 틈 없는 재밌는 강의로 꾸준히, 계속 반복적으로 입으로 영어를 말 할 수 있도록 해드립니다. 
4. 쉽고 고급진 영어
영어 잘하는 사람은 쉽고 고급진 영어를 합니다. 배운 패턴에 맞는 원어민이 자주 사용하는 실생활 추가 표현을 학습하게 됩니다. </t>
  </si>
  <si>
    <t>1. [나는 일하고 있어.] I am working.
2. [너는 일하고 있니?] Are you working?
3. [나는 일하고 있었어.] I was working.
4. [너는 일하고 있었니?] Were you working?
5. [나는 여행 갈 거야.] I am going to travel. / [나는 여행 안 갈 거야.] I am not going to travel.
6. [너는 여행 갈 거니?] Are you going to travel?
7. [나는 달려야만 해.] I have to run.
8. [나는 안 달려도 돼.] I don’t have to run.
9. [나는 달려야만 하니?] Do I have to run?
10. [나는 춤추고 싶어.] I want to dance.</t>
  </si>
  <si>
    <t>1. 알파벳만 아는 영어 왕초보
2. 영어로 마음껏 대화하고 싶은 학생, 직장인, 주부
3. 간단한 회화능력 향상을 위한 해외여행 대비
4. 영어로 말하고 싶은 누구나</t>
  </si>
  <si>
    <t>1. [나는 춤 안 추고 싶어.] I don’t want to dance.
2. [너는 춤추고 싶니?] Do you want to dance?
3. [너의 이름은 무엇이니?] What is your name?
4. [너의 직업은 어떠니?] How is your job?
5. [너는 언제 공부하니?] When do you study?
6. [너는 어디에서 공부하니?] Where do you study?
7. [너는 왜 공부하니?] Why do you study?
8. [나는 밤에 걸었어.] I walked at night.
9. [나는 공원에서 걸었어.] I walked in a park.
10. [전체복습] 왕초보 2 Day(1~20)</t>
  </si>
  <si>
    <t>1. [나는 요리해] I cook.
2. [나는 운전하지 않아] I don't drive.
3. [너는 일하니?] Do you work?
4. [그는 대학에 다녀] He goes to college.
5. [그는 멈추지 않아] He doesn't stop.
6. [그는 게임을 하니?] Does he play games?
7. [웃어!] Smile!
8. [나는 너를 가르쳐 줄 수 있어] I can teach you.
9. [나는 노래할 수 없어] I can't sing.
10. [너는 이걸 열 수 있니?] Can you open this?
11. [나는 그를 찾을 거야] I will find him.
12. [나는 울지 않을 거야] I won't cry.
13. [너는 나와 결혼할 거니?] Will you marry me?
14. [나는 이걸 팔지도 몰라] I might sell this.
15. [나는 기다리지 않을지도 몰라] I might not wait.</t>
  </si>
  <si>
    <t>1. 영어를 읽을 줄은 아는데 말하지 못하는 영어 왕초보
2. 상황에 어울리는 영어 말하기가 필요한 학생, 직장인
3. 자기계발을 하고 싶은 평범한 주부</t>
  </si>
  <si>
    <t>1. [나는 저걸 사야 해] I should buy that.
2. [나는 그녀에게 전화하면 안 돼] I shouldn't call her.
3. [나는 이걸 끝내야만 해] I must finish this.
4. [나는 절대 마시면 안 돼] I must not drink.
5. [나는 자야만 해] I have to sleep.
6. [나는 돈을 내지 않아도 돼] I don't have to pay.
7. [내가 이걸 먹어야만 하니?] Do I have to eat this?
8. [나는 엄마야] I'm a mother.
9. [나는 모델이 아니야] I'm not a model.
10. [너는 학생이야] You're a student.
11. [너는 슈퍼맨이 아니야] You're not Superman.
12. [너는 의사니?] Are you a doctor?
13. [그는 친구야] He's a friend.
14. [그녀는 애가 아니야] She's not a child.
15. [그는 가수니?] Is he a singer?</t>
  </si>
  <si>
    <t>1. [나는 물어봤어] I asked.
2. [나는 너를 봤어] I saw you.
3. [나는 뛰지 않았어] I didn`t jump.
4. [너는 이겼니?] Did you win?
5. [나는 운이 좋았어]I was lucky.
6. [나는 배고프지 않았어] I wasn't hungry.
7. [그는 잘생겼었니?] Was he handsome?
8. [너는 용감했어] You were brave.
9. [너는 아프지 않았어] You weren`t sick.
10. [나는 노력하고 있어] I`m trying.
11. [우리는 돕고 있어] We`re helping.
12. [그는 보고 있어] He`s watching.
13. [너는 걷고 있니?] Are you walking?
14. [그는 춤추고 있니?] Is he dancing?
15. [나는 공부하고 있었어] I was studying.</t>
  </si>
  <si>
    <t>1. 영어를 읽을 줄은 아는데 말하지 못하는 영어 왕초보
2. 상황에어울리는 영어 말하기가 필요한 학생, 직장인
3. 자기계발을 하고 싶은 평범한 주부</t>
  </si>
  <si>
    <t>1. [나는 움직이고 있지 않았어] I wasn`t moving.
2. [너는 달리고 있었어] You were running.
3. [너는 듣고 있지 않았어]You weren`t listening.
4. [그는 그 컴퓨터를 쓰고 있었니?] Was he using the computer?
5. [너의 생일은 언제니?] When is your birthday?
6. [너의 전화번호는 무엇이니?] What is your phone number?
7 [내 차는 어떠니?] How is my car?
8. [너는 언제 알았니?] When did you know?
9. [너는 너의 방을 언제 청소할 거니?] When will you clean your room?
10. [너는 무엇을 가져왔니?] What did you bring?
11. [너는 무엇을 볼 수 있니?] What can you see?
12. [너는 어디에서 배웠니?] Where did you learn?
13. [너는 그를 어디에서 만날 거니?] Where will you meet him?
14. [너는 왜 걱정했니?] Why did you worry?
15. [나는 왜 돌아와야 하니?] Why should I return?</t>
  </si>
  <si>
    <t>1. [나는 돈을 저축할 거야] I’m going to save money.
2. [나는 수영하지 않을 거야.] I’m not going to swim.
3. [너는 계속 있을 거니?] Are you going to stay?
4. [나는 말을 타본 적 있어.] I’ve ridden a horse.
5. [나는 한 번도 실패해본 적 없어.] I’ve never failed.
6. [너는 아프리카를 방문해본 적 있니?] Have you visited Africa?
7. [나는 (지금까지) 10년동안 여기서 살았어.] I’ve lived here for ten years.
8. [나는 1977년 이후로 (지금까지) 여행 안 했어.] I haven’t traveled since 1977.
9. [너는 (지금까지) 얼마나 오래 연습했니?] How long have you practiced?
10. [나는 그 카페에 있어.] I’m in the cafe?
11. [나는 그 사무실에 없었어.] I wasn't in the office.
12. [나는 그 공원에서 출발할 거야] I'll start at the park.
13. [나는 내 엄마에게 답장해야 해]. I should reply to my mom.
14. [나는 의사에게로부터 그것을 들었어.] I heard it from a doctor.
15. [나는 내 동생을 위해 싸울 거야. ] I will fight for my brother.</t>
  </si>
  <si>
    <t>1. 영어를 읽을 줄은 아는데 말하지 못하는 영어 왕초보
2. 상황에 어울리는 영어 말하기가 필요한 학생, 직장인
3. 자기계발을 하고 싶은 평범한 주부</t>
  </si>
  <si>
    <t>1. [나는 내 친구들과 그 파티를 즐겼어. ] I enjoyed the party with my friends.
2. [나는 그녀에 대해 너에게 말해줄 수 있어] I can tell you about her.
3. [나는 너 때문에 내 헤어스타일을 바꿨어.] I changed my hairstyle because of you.
4. [나는 그 대신 네가 필요할지도 몰라.] I might need you instead of him.
5. [나는 내 휴대폰과 열쇠를 잃어버렸어.] I lost my phone and key.
6. [나는 초콜릿이나 케이크를 만들 거야.] I will make chocolate or a cake.
7. [나는 택시를 탔지만 늦었어.] I took a taxi, but I was late.
8. [나는 그 시험을 통과해서 행복했어.] I passed the test, so I was happy.
9. [나는 화가 났기 때문에 그 문을 잠갔어.] I locked the door because I was angry.
10. [나는 요리하기 전에 내 손을 씻어.] I wash my hands before I cook.
11. [나는 졸업한 후에 직업을 얻었어.] I got a job after I graduated.
12. [네가 그걸 말했을 때 나는 너를 믿었어.] I believed you when you said it.
13. [네가 생각하고 있는 동안 나는 결정했어.] I decided while you were thinking.
14. 네가 그 질문에 대답한다면 나는 멈출 거야.] I will stop if you answer the question.
15. [나는 두려웠어도 그 동네를 떠났어.] I left the town although I was afraid.</t>
  </si>
  <si>
    <t>1. 기초 영어 회화는 이번을 마지막으로 반드시 끝내겠다!</t>
  </si>
  <si>
    <t>1. 창가 쪽으로 주시겠어요?
2. 주문을 취소할 수 있을까요?
3. 여기가 지도에서 어디예요?
4. 버스 정류장은 어디예요?
5. 어떻게 지내세요?
6. 오랜만이예요.
7. 실전 회화 1-1
8. 확인 학습 1-1
9. 체크인하고 싶어요.
10. 방 청소가 아직 안 되어 있어요.
11. 오늘 밤 예약하고 싶어요.
12. 주문 받아 주세요.
13. 와 주셔서 감사해요. 
14. 기다리게 해서 죄송해요. 
15. 실전 회화 1-2
16. 확인 학습 1-2</t>
  </si>
  <si>
    <t xml:space="preserve">1. 10년이상  했는데도, 회화가 자신이 없다.
2. 이 정도 했는데 안되면 포기 해야 되겠지라는 생각이든다.
3. 아는 문장인데도 말을 못할 때가 많다.
4. 기초가 너무 없어 아예 배울 엄두가 나질않는다.
5. 내 머리로는 이제 어떤 문장도 암기 할 수 없을 것 같다는 생각이 든다.
6. 단기간 빠른 속도로 쉽고 편하게 배울 방법은 찾고 있다.
7. 여행가서 의사소통만 되면 좋겠다는 소박한 생각이 든다.
8. 제발 영어 좀 잘했으면 좋겠다는 간절함이 문득문득 든다.
</t>
  </si>
  <si>
    <t>1. 창 쪽 좌석으로 부탁해요.
2. 여행의 목적은 무엇인가요?
3. 짐을 이쪽으로 올려주세요. 
4. 어디에서 머물 예정이예요? 
5. 계산은 어디서 해요?
6. 주문하시겠어요?
7. 실전 회화 2-1
8. 확인학습 2-1 
9. 박물관이 여기서 가깝나요?
10. 택시를 불러 주시겠어요?
11. 무엇을 찾으세요?
12. 이거 입어봐도 될까요?
13. 여권을 잃어버렸어요. 
14. 유실물 센터는 어디인가요? 
15. 실전 회화 2-2
16. 확인 학습 2-2</t>
  </si>
  <si>
    <t>1. 20억명이 쓰는 영어를 나도 반드시 하고 말겠다!</t>
  </si>
  <si>
    <t>1. Are you,Is this,Is that
2. Is it, It's
3. Do you have,I have
4. Do you want to, I want to
5. Do you like,I like
6. Can I,May I
7. Can you,Could you
8. 확인 학습 1-1
9. 패턴 회화 1-1
10. what's, what do you
11. who,why
12. where,when
13. How are you, How's, How do I
14. How much, What do you want
15. Do you know, You don't have to
16. Why don't you, Why don't we
17. 확인 학습 1-2
18. 패턴 회화 1-2</t>
  </si>
  <si>
    <t xml:space="preserve">1. 10년이상  했는데도, 회화가 자신이 없다.
2. 이 정도 했는데 안되면 포기 해야 되겠지라는 생각이든다.
3. 아는 문장인데도 말을 못할 때가 많다.
4. 기초가 너무 없어 아예 배울 엄두가 나질않는다.
5. 내 머리로는 이제 어떤 문장도 암기 할 수 없을 것 같다는 생각이 든다.
6. 단기간 빠른 속도로 쉽고 편하게 배울 방법은 찾을 때
7. 여행가서 의사소통만 되면 좋겠다는 소박한 생각을 할 때
8. 제발 영어 좀 잘했으면 좋겠다는 간절함이 떠오를 때
</t>
  </si>
  <si>
    <t>1. I'll, It'll
2. Let's, Let me
3. I'm~ing , I'm ~getting, It's time to
4. I'm going to, I got
5. You looks, It look, you must be
6. Can I have, Don't forget
7. Have you, I'd better
8. 확인 학습 2-1
9. 패턴 회화 2-1
10. Would you, would you like
11. I'd like, I'd like to
12. What, which one
13. How about, Thank you for 
14. I'm sorry, how often
15. How long, how many
16. What if, How come
17. 확인 학습 2-2
18. 패턴 회화 2-2</t>
  </si>
  <si>
    <t>손에 쥐는 미국 영어 - 기초회화</t>
  </si>
  <si>
    <t>1. 눈으로만 이해하는 영어가 아닌 말하는 영어를 구사하고, 오래 생각하지 않아도 바로 나오는 문장력을 갖춘다. 영어에 대한 자신감이 상승하여 여행, 일상생활에서 원어민과 기초적인 대화를 할 수 있다.</t>
  </si>
  <si>
    <t xml:space="preserve">1. 인사하기
2. 오랜만에 만났을 때
3. 날씨 인사 (실전회화 재구성)
4. 초대하기
5. 소개하기
6. 헤어질 때
7. 취미
8. TV, 라디오, 영화 
9. 경기 관람
10. 이성 교제 (1) 
11. 이성 교제 (2)
12. 화장과 패션
13. 건강(실전회화 재구성)
14. 체중 조절
15. 운동
16. 은행에서
17. 우체국에서
18. 세탁소에서
19. 이발소/미용실에서
20. 할인점과 슈퍼마켓
</t>
  </si>
  <si>
    <t>1. 어색한 표현이 아닌 원어민과 바로 통하는 생생한 표현을 배우고 싶은 학습자
2. 읽고 이해하나 말을 내뱉지 못하는 학습자
3. 시간이 없어 강의만 듣고도 영어가 되었으면 하는 학습자
4. 시키는 대로, 이끄는 대로 따라 하며 공부하고 싶은 학습자</t>
  </si>
  <si>
    <t xml:space="preserve">1. 계산할 때 (1)
2. 계산할 때 (2)
3. 교환과 환불
4. 얼마에 샀는지 물어볼 때
5. 자리를 요청할 때
6. 식사 주문 (1)
7. 식사 주문 (2)
8. 한잔 하러 갈 때
9. 전화를 걸거나 받을 때 (1)
10. 전화를 걸거나 받을 때 (2)
11. 찾는 사람이 전화를 받을 수 없을 때
12. 메시지를 남길 때
13. 직업과 구직
14. 면접 (1)
15. 면접 (2)
16. 근무시간
17. 승진과 연봉인상
18. 수강 신청
19. 리포트
20. 시험
</t>
  </si>
  <si>
    <t>손에 쥐는 미국 영어 - 현지회화</t>
  </si>
  <si>
    <t>1. 눈으로만 이해하는 영어가 아닌 말하는 영어를 구사하고, 오래 생각하지 않아도 바로 나오는 중급 수준 문장력을 갖춘다. 영어에 대한 자신감이 상승하여 여행, 일상생활에서 원어민과 중급 수준의 대화를 할 수 있다</t>
  </si>
  <si>
    <t xml:space="preserve">1. 항공편 예약 
2. 탑승 수속
3. 환전소에서
4. 기내에서
5. 입국 심사 및 세관 통과 (1)
6. 입국 심사 및 세관 통과 (2)
7  빈방을 구할 때
8. 호텔 서비스
9. 관광 정보를 물을 때
10. 관광지에서
11. 사진을 찍을 때 (1) 
12. 사진을 찍을 때 (2)
13. 둘러볼 때
14. 옷을 살 때
15. 면세점과 기념품 가게
16. 계산할 때
17. 예약 및 자리 요청 (1)
18. 예약 및 자리 요청 (2)
19. 주문하기
20. 패스트푸드점에서
</t>
  </si>
  <si>
    <t>1. 어색한 표현이 아닌 원어민과 바로 통하는 생생한 표현을 배우고 싶은 학습자
2.기초 회화는 할 수 있지만, 회화를 수 분 이상 하지 못하는 학습자                                                                                                                                                                                                                                                           3. 시간이 없어 강의만 듣고도 중급 영어가 되었으면 하는 학습자
4. 시키는 대로, 이끄는 대로 따라 하며 공부하고 싶은 학습자</t>
  </si>
  <si>
    <t xml:space="preserve">1. 바에 가서
2. 길을 물을 때 (1) 
3. 길을 물을 때 (2)
4. 버스
5. 지하철과 기차
6. 택시
7. 교통 체증
8. 렌트하기
9. 자동차 구입
10. 주유소에서
11. 정비소에서
12. 단속에 걸렸을 때
13. 교통사고가 났을 때
14. 증세를 설명할 때 (1)
15. 증세를 설명할 때 (2)
16. 진료 및 입원
17. 약국에서
18. 부동산에서
19. 집의 상태를 물을 때
20. 집에 문제가 생겼을 때
</t>
  </si>
  <si>
    <t xml:space="preserve">1. 어색한 표현이 아닌 원어민과 바로 통하는 생생한 표현을 배우고 싶은 학습자
2. 기초 회화는 할 수 있지만, 회화를 수 분 이상 하지 못하는 학습자                                                                                                                                                                                                                                                           3 .시간이 없어 강의만 듣고도 중급 영어가 되었으면 하는 학습자
4. 시키는 대로, 이끄는 대로 따라 하며 공부하고 싶은 학습자
</t>
  </si>
  <si>
    <t xml:space="preserve">1. 단어로만 말하는 학습자를 위한 기본 문장 만들기 과정 (기본시제,1~3형식,문장패턴익히기, 명사/전치사/핵심동사 활용) </t>
  </si>
  <si>
    <t xml:space="preserve">1. Freshman Orientation
2. Meeting People
3. Gym
4. Subway station
5. Post office
6. Directions
7. Household Chores
8. Etiquette and1. Freshman Orientation
2. Meeting People
3. Gym
4. Subway station
5. Post office
6. Directions
7. Household Chores
8. Etiquette and Manners
9. Fast Food
10. Cooking at home
11. Grocery Store
12. Emergency
13. House Party
14. Library
15. Shopping
16. Coffee House
17. Illness
18. Weather
19. Pharmacy
20. Sports
 Manners
9. Fast Food
10. Cooking at home
11. Grocery Store
12. Emergency
13. House Party
14. Library
15. Shopping
16. Coffee House
17. Illness
18. Weather
19. Pharmacy
20. Sports
</t>
  </si>
  <si>
    <t>1. 취업/워홀/유학/이민등을 준비하시는 모든분</t>
  </si>
  <si>
    <t>1. 문법만 아는 학습자를 위한 문장 적용하기 과정 (To 부정사, 분사, 조동사, 부정의문문익히기, 문장변환 연습)</t>
  </si>
  <si>
    <t>1. Classroom
2. Restaurant
3. Hospital
4. Movies
5. Hotel
6. Train
7. Bowling Alley
8. Camp Grounds
9. Ski Resort
10. Beach
11. Amusement park
12. Bar
13. Study Room
14. Bank
15. Bus Station
16. Flight
17. Computer shop
18. Clothing Store
19. Concert
20. Apartment</t>
  </si>
  <si>
    <t xml:space="preserve">1. 단문표현만 가능한 학습자를 위한 문장을 확장하는 과정 ( 4~5형식 익히기, 절, 구 접속사, 관계대명사 활용해 문장 길게 말하기) </t>
  </si>
  <si>
    <t>1. Daily routine
2. Commuting
3. The Job Interview
4. The Holidays
5. The Wedding
6. Meeting the roommate
7. First day in class 
8. Stress over tests
9. Talking to the Professor
10. Farewell party
11. Dating
12. Planning a date 
13. Dinner date
14. Date at the movies 
15. Relationship
16. Where to travel
17. Travel plans 
18. Changing Flight Time
19. Lost Bag
20. Local Advice</t>
  </si>
  <si>
    <t xml:space="preserve">1. 233개의 패턴을 익혀 영어식 사고능력을 키우고, 미국인처럼 자연스럽게 말할 수 있다. </t>
  </si>
  <si>
    <t xml:space="preserve">1. I’m… 
2. I’m -ing… 
3. Are you...? 
4. Can I/you...? 
5. I can’t... 
6. Would you like...? 
7. Is it...? / That’s… 
8. Let me... 
9. Don’t… 
10. I’m sorry... 
11. If... 
12. There is/are… 
13. It’s… 
14. like / need 
15. think 
</t>
  </si>
  <si>
    <t>1. 외국인 앞에서 말은 나오지 않고, 머리 속에서 단어만 빙빙도는 학습자
2. 문법 공부는 오래했지만, 회화에 약한 학습자
3.글자로 보면 익숙한데, 말로 안나오는 학습자</t>
  </si>
  <si>
    <t xml:space="preserve">16. want 
17. know 
18. mean / mind 
19. care / thank, appreciate 
20. feel, look, sound, seem 
21. What...? 
22. Who...?, Which...? 
23. Where...?, When...? 
24. Why...?, How...? 
25. How 형용사/부사...? 
26. should / Unit 33 - sure 
27. have to, had better 
28. have p.p. 
29. 고수들이 쓰는 패턴(1) 
30. 고수들이 쓰는 패턴(2) </t>
  </si>
  <si>
    <t xml:space="preserve">1. 중학교 영어에 나오는 패턴을 학습하여 영어회화를 자신있게 말하게 된다. </t>
  </si>
  <si>
    <t xml:space="preserve">1. Day 1 상대방의 의향을 물을 땐 Do you ~?
2. Day 2 어려운 일을 부탁할 땐 Can you ~?
3. Day 3 상대방의 허락을 구하거나 부탁할 일이 있을 땐 Can I ~?
4. Day 4 공손하게 말하고 싶을 땐 Would you ~?
5. Day 5 상대방의 상태를 묻고 싶을 땐 Are you ~?
6. Day 6 뭔가 해야 하냐, 그렇게 하는 게 맞는 거냐고 물어볼 땐 Should I ~?
7. Day 7 뭔가 할 예정이냐고 상대방의 결심을 물을 땐 Are you going to ~?
8. Day 8 뭔가 해도 괜찮은지 아닌지 묻고 싶을 땐 Is it okay if ~?
9. Day 9 상대방에게 뭔가 권유할 땐 Why don’t you ~?
10. Day 10 뭔가 있냐고 묻고 싶을 땐 Is there ~?
11. Day 11 누군가의 경험을 물을 땐 Have you ever ~?
12. Day 12 격의 없이 뭔가를 묻고 싶을 땐 You ~?
13. Day 13 상대방의 동의를 구하거나 강력하게 묻고 싶을 땐 Don’t you ~?
14. Day 14 뭔가 있는지 물을 땐 Any ~?
15. Day 15 ‘무엇’인지 알고 싶을 땐 What ~?
16. Day 16 방법이나 상태, 정도를 알고 싶을 땐 How ~?
17. Day 17 ‘언제’인지를 알고 싶을 땐 When ~?
</t>
  </si>
  <si>
    <t>1. 정말 쉬운 중학교 영어로 다시 한번 영어에 도전해보고 싶은 학습자
2. 영어공부가 너무 어려워서 미국에서 다시 태어나고 싶은 학습자
3. 해외 여행가서 음식 주문을 “This”, “That” 으로만 하는 학습자</t>
  </si>
  <si>
    <t>18. Day 18 ‘어디’인지를 알고 싶을 땐 Where ~?
19. Day 19 ‘누구’인지를 알고 싶을 땐 Who ~?
20. Day 20 이유를 묻고 싶을 땐 Why ~?
21. Day 21 할 수 있다고, 해줄 거라고 자신 있게 말하고 싶을 땐 I can ~
22. Day 22 뭔가를 할 거라고 공언할 땐 I will ~
23. Day 23 어떤 일을 하지 않는다고 부정할 땐 I don’t ~
24. Day 24 나에 대해 말하고 싶을 땐 I’m ~
25. Day 25 점잖게 뭔가 하고 싶다고 말하고 싶을 땐 I’d like ~
26. Day 26 결심한 걸 다른 사람에게 얘기할 땐 I’m going to ~
27. Day 27 자신의 의견을 좀 더 부드럽게 얘기할 땐 I think ~
28. Day 28 선심 쓰듯 내가 하겠다고 할 때도, 해 보게 해 달라고 할 때도 Let me ~
29. Day 29 뭐든 같이 하고 싶은 일이 있을 땐 Let’s ~
30. Day 30 여기에, 저기에, 이게! Here’s ~, There’s ~, This is ~
31. Day 31 누군가에게 명령을 할 땐 무조건 동사부터 Feel free to ~
32. Day 32 나라면 어떻게 할지 말할 땐 I would ~
33. Day 33 목소리가, 냄새가, 맛이 어떤지 표현할 땐 You sound ~, It smells ~, It tastes ~
34. Day 34 상대방이 어때 보인다고 말할 땐 You look ~</t>
  </si>
  <si>
    <t xml:space="preserve">35. Day 35 다른 건 됐고 뭔가 한 가지만 하면 된다고 말할 땐 All you have to do is ~
36. Day 36 일어날 가능성이 있는 일을 말할 땐 It could be ~
37. Day 37 벌써 했다는 말을 하고 싶을 땐 I’ve already ~
38. Day 38 뭔가 해야 한다는 말을 할 땐 I should ~, I have to ~, I’ve got to ~
39. Day 39 바쁘다고 할 땐 I’m busy -ing
40. Day 40 누군가에게 시켜서 뭔가를 했을 땐 I got ~
41. Day 41 ‘뭔가 하게 되면’이라는 말을 하고 싶을 땐 When ~, If ~
42. Day 42 ‘뭔가 한 후에/하기 전에’라는 말을 하고 싶을 땐 after ~, before ~
43. Day 43 뭐든 이유나 변명을 대고자 할 땐 because ~, because of ~
44. Day 44 잘 모르는 게 있을 땐 I’m not sure if ~, I have no idea ~
45. Day 45 앞에서 한 말과 상반된 얘기를 하고 싶을 땐 Though ~
46. Day 46 언제까지라고 얘기하고 싶을 땐 by ~, until ~, from ... to ~
47. Day 47 뭔가 해야 한다는 말을 need로 표현하고 싶을 땐 You need to ~
48. Day 48 과거에 하지 않아 후회되는 일을 말할 땐 I should’ve ~
49. Day 49 실현 가능성이 없는 소망을 얘기할 땐 I wish I were ~
50. Day 50 뭐든, 어디든, 언제든, 아무리 뭘 해도! Whatever ~, Wherever ~, Whenever ~, However ~ 
</t>
  </si>
  <si>
    <t>필요한 말부터 배워 바로 말하는 한톡 판매 영어</t>
  </si>
  <si>
    <t>전문적인 직원으로 성공하기 위한 첫걸음인 현장 영어 확실히 마스트하기!</t>
  </si>
  <si>
    <t xml:space="preserve">1.감사인사
2.사과
3.계산하기
4.결제
5.계산오류
6.실전회화1
7.쇼핑안내
8.매장입구
9.물건 고르기
10.제품문의
11.고객주의
12.실전회화2
13.짐보관
14.길묻기
15.이동안내
16.미아
17.분실
18.실전회화3    </t>
  </si>
  <si>
    <t xml:space="preserve">1. 자신있게 현장 영어회화를 하고싶다.
2. 기초회화 학습만 100번은 한 것 같은데, 회화가 안된다.
3. 아는 문장인데도 고객 앞에서 말이 잘 나오지 않는다.
4. 영어 기초는 없는데, 고객과 영어회화를 바로 잘 했으면 좋겠다는 바람이 있다.
5. 분명히 필요한 내용인데, 암기가 잘 안된다.
6. 단기간 빠른 속도로 멋지게 현장 영어를 하고싶다는 생각이 든다.
7. 이 분야에서 1인자가 되고싶다는 결심을 자주한다.
8. 직장 상사, 동료 앞에서 멋지게 영어 회화를 하는 내 모습을 상상할 때가 있다.
</t>
  </si>
  <si>
    <t>토플 라이팅에 사용할 수 있는 템플릿을 완벽히
마스터 하고 싶은 학습자
주제별 템플릿 사용법을 익혀 실전에 철저히 대비하고
싶은 학습자
기존 토플 라이팅 학습자 이지만 템플릿만 따로 더욱
상세히 공부하고 싶은 학습자
노하우와 템플릿만 모아 쉽고 간단하게 공부하고
싶은 학습자</t>
  </si>
  <si>
    <t>0강  Orientation OT 강의
1강  Day 1. 한국의 특수성 (한특)    
2강  Day 2. Environmental Problems    
3강  Day 3. Health Issues     
4강  Day 4. Governments     
5강  Day 5. Person     
6강  Day 6. In the Past vs. Today     
7강  Day 7. Science &amp; Technology     
8강  Day 8. Products &amp; Advertising</t>
  </si>
  <si>
    <t xml:space="preserve">1. 토플 라이팅 시험에 꼭 필요한 주제별 템플릿을 암기할 수 있다.
2. 라이팅 템플릿을 실전 시험에서 바로 적용 가능한 수준까지 마스터할 수 있다.
3. 서형구 선생님의 모든 토플 라이팅 강의와 함께 수강하면 더욱 시너지 효과를 낼 수 있다. </t>
  </si>
  <si>
    <t xml:space="preserve"> - JLPT N1 합격을 목표로 하는 모든 분들
- 최신 경향을 반영한 실전문제 풀이로 확실한 마무리 정리를 원하는 분
- JLPT N1의 모든 영역 및 파트를 시험 전 단기간에 총 복습하고자 하는 분
- 고득점 팁과 문제풀이 스킬을 전수받고 싶은 분</t>
  </si>
  <si>
    <t>1  고득점 합격을 위한 필수 한자 (1)
2  고득점 합격을 위한 필수 한자 (2)
3  고득점 합격을 위한 필수 동사
4  고득점 합격을 위한 필수 부사
5  고득점 합격을 위한 필수 문법 (1)
6  고득점 합격을 위한 필수 문법 (2)
7  독해 (1) - 단문 독해    
8  독해 (2) - 중문 독해    
9  독해 (3) - 종합 이해    
10  청해 (1) - 과제 이해
11  청해 (2) - 포인트 이해
12  청해 (3) - 개요 이해</t>
  </si>
  <si>
    <t xml:space="preserve"> - 짧고 굵게 JLPT N1 내용 총 정리!
- 최신 경향을 반영한 특강으로 JLPT N1 고득점 합격!</t>
  </si>
  <si>
    <t xml:space="preserve"> - JLPT N2 합격을 목표로 하는 모든 분들
- 최신 경향을 반영한 실전문제 풀이로 확실한 마무리 정리를 원하는 분
- JLPT N2의 모든 영역 및 파트를 시험 전 단기간에 총 복습하고자 하는 분
- 고득점 팁과 문제풀이 스킬을 전수받고 싶은 분 </t>
  </si>
  <si>
    <t xml:space="preserve">1  문자/어휘 - 한자 읽기 및 표기    
2  문자/어휘 – 어형식 및 문맥규정    
3  문자/어휘 - 대체어 및 용법    
4  문법 - 문법 형식 판단    
5  문법 - 문의 완성    
6  문법 - 문장의 문법 
7  독해 (1) - 단문 독해    
8  독해 (2) - 중문 독해    
9  독해 (3) - 종합 이해    
10  청해 (1) - 과제 이해    
11  청해 (2) - 포인트 이해    
12  청해 (3) - 개요 이해 </t>
  </si>
  <si>
    <t xml:space="preserve"> - 짧고 굵게 JLPT N2 내용 총 정리!
- 최신 경향을 반영한 특강으로 JLPT N2 고득점 합격! </t>
  </si>
  <si>
    <t xml:space="preserve"> - JLPT N3 합격을 목표로 하는 모든 분들
- 최신 경향을 반영한 실전문제 풀이로 확실한 마무리 정리를 원하는 분
- JLPT N3의 모든 영역 및 파트를 시험 전 단기간에 총 복습하고자 하는 분
- 고득점 팁과 문제풀이 스킬을 전수받고 싶은 분</t>
  </si>
  <si>
    <t xml:space="preserve">1  문자 - 한자 읽기, 한자 표기   
2  어휘 - 괄호 넣기  
3  어휘 - 유의어 찾기, 용법    
4  문법 - 필수 문법 정리 (1)     
5  문법 - 필수 문법 정리 (2)     
6  문법 - 필수 문법 정리 (3)   
7  독해 (1) - 단문 독해    
8  독해 (2) - 중문 독해    
9  독해 (3) - 장문 독해    
10  청해 (1) - 과제 이해    
11  청해 (2) - 포인트 이해    
12  청해 (3) - 개요 이해, 발화 표현, 즉시 응답 </t>
  </si>
  <si>
    <t>최신 경향을 반영한 특강으로 JLPT N3 고득점 합격!</t>
  </si>
  <si>
    <t xml:space="preserve"> - 新토익 준비가 막막하신 분, 바뀐 유형을 기본부터 익혀 나가고 싶으신 분
- 최대한 심플하게 공부하고 600점 이상은 무조건 받고 싶으신 분
- 新유형, 빈출유형, 잘 안들리는 문제 위주로 학습하고 싶으신 분
- LC 고정 패턴을 완벽히 분석하고 싶으신 분 </t>
  </si>
  <si>
    <t xml:space="preserve">0강  Orientation 
1강  [Part 1] 시제와 태    
2강  [Part 1] 인물 사진    
3강  [Part 1] 사물/풍경 사진    
4강  [Part 1] 인물, 사물 혼합 사진    
5강  [Part 2] 의문사 의문문 1   
6강  [Part 2] 의문사 의문문 2    
7강  [Part 2] 의문사 의문문 3    
8강  [Part 2] 일반/부정/부가의문문    
9강  [Part 2] 선택의문문/청유의문문   
10강  [Part 2] 간접의문문/평서문  </t>
  </si>
  <si>
    <t xml:space="preserve"> - LC 음원 및 키워드가 더 명쾌하게 잘 들린다. 
- 파트별 맞춤 문제풀이 비법 습득으로 문제를 더 빠르고 정확하게 맞출 수 있다.
- 문제 유형과 빈출 어휘를 익혀 목표 점수 600 이상도 자신 있게 도달할 수 있다.</t>
  </si>
  <si>
    <t xml:space="preserve">1강  [Part 3] Part 3 문제 유형    
2강  [Part 3] 일상생활 1    
3강  [Part 3] 일상생활 2    
4강  [Part 3] 일상생활 3    
5강  [Part 3] 회사생활    
6강  [Part 4] Part 4 문제 유형    
7강  [Part 4] 공지, 안내    
8강  [Part 4] 전화/녹음 메시지    
9강  [Part 4] 방송, 보도    
10강  [Part 4] 광고, 소개    
11강  Review Test  </t>
  </si>
  <si>
    <t xml:space="preserve"> - 新토익 최신 출제 경향과 전략을 파악하고 싶은 분
- 유형이 바뀐 이후 토익을 처음 준비하시는 분
- 유형정리부터 확실히 잡고 싶으신 분
- 쉽고 간단한 문제풀이로 기초 핵심을 마스터 하고 싶으신 분
- 어려운 Part 6,7도 포기하고 싶지 않으신 분</t>
  </si>
  <si>
    <t xml:space="preserve">0강  오리엔테이션 
1강  [파트5] 수 일치 &amp; [어휘] 동사     
2강  [파트5] 시제 &amp; [어휘] 명사     
3강  [파트5] 태 &amp; [어휘] 형용사     
4강 [파트5] 문장의 구조와 동사 &amp; [어휘] 부사     
5강  [파트5] 명사 &amp; [파트6] 실전연습  
6강  [파트5] 대명사 &amp; [파트6] 실전연습 
7강  [파트5] 형용사 &amp; [파트6] 실전연습 
8강  [파트5] 부사 &amp; [파트6] 실전연습  
</t>
  </si>
  <si>
    <t xml:space="preserve"> -  파트별, 문제유형별로 모아 전략적으로 쉽게 이해하는 이론
- 토익 기초 필수 어휘들을 강의 하나로 마스터
- 주요 실전문제만 풀어보며 효과적으로 시험 대비
- 첫 시험에도 600점을 거뜬히 넘길 수 있다.</t>
  </si>
  <si>
    <t xml:space="preserve">1강  [파트5] 전치사 &amp; [파트7] 주제/목적, 동의어    
2강  [파트5] 접속사 &amp; [파트7] 세부사항 3강  [파트5] 명사절 접속사 &amp; [파트7] 문장삽입
4강  [파트5] 형용사절 접속사 &amp; [파트7] 문장 삽입     
5강  [파트5] to부정사 &amp; [파트7] 문자 대화문과 화자 의도 , 문장 삽입     
6강  [파트5] 동명사 &amp; [파트7] 편지/이메일 , 공지/회람   
7강  [파트5] 분사 &amp; [파트7] un기사, 양식
8강  [파트5] 비교 &amp; [파트7] 이중지문, 삼중지문    
9강  REVIEW TEST (1)     
10강  REVIEW TEST (2)    
11강  필수 어휘 정리     
12강  ACTUAL TEST </t>
  </si>
  <si>
    <t xml:space="preserve"> - LC 유형 정복과 문제풀이를 통해 토익 실력을 완성하고 싶은 분 
- 파트 별 풀이 전략과 스킬로 LC 만점 달성을 원하는 분 
- 신유형 문제와 취약한 영국/호주 발음 때문에 듣기에 어려움을 겪는 분 </t>
  </si>
  <si>
    <t xml:space="preserve">0강  Orientation   
1강  [Part1] 시제와 태
2강  [Part1] 인물 사진
3강  [Part1] 사물/풍경 사진  
4강  [Part1] Review Test    
5강  [Part2] 의문사 의문문 1 - Who/When/Where 
6강  [Part2] 의문사 의문문 2 - Why/What/How   
7강  [Part2] 일반/간접의문문    
8강  [Part2] 부정/부가의문문    
9강 [Part2] 제안, 제공, 요청의문문    
10강  [Part2] 선택의문문/평서문    
11강  [Part2] Review Test    
12강  [Part3] 문제유형 1    
13강  [Part3] 문제유형 2    
14강  [Part3] 문제유형 3    
15강  [Part3] 대화유형 
16강  [Part3] Review Test   </t>
  </si>
  <si>
    <t xml:space="preserve"> - 실전문제풀이를 전략적으로 접근하여 정답만을 선택 가능 
- 토익의 LC 기본개념과 핵심 어휘을 잡아 실전에 대비한 자신감 상승 
- 첫 시험에 700점 이상 확보 가능 </t>
  </si>
  <si>
    <t xml:space="preserve">1강  [Part4] 문제유형 1    
2강  [Part4] 문제유형 2    
3강  [Part4] 문제유4강  [Part4] 전화/녹음 메시지    
5강  [Part4] 회의, 사내공지 
6강  [Part4] 연설/인물 소개    
7강  [Part4] 안내/방송, 보도/광고    
8강  [Part4] Review Test    
9강  Half Test 1    
10강  Half Test 2    
11강  Half Test 3    
12강  Half Test 4    
13강  Half Test 5    
14강  Actual Test - Part 1, 3    
15강  Actual Test - Part 2, 4  </t>
  </si>
  <si>
    <t xml:space="preserve"> - 토익 최신 출제 경향과 전략을 파악하고 싶은 분 
- 토익 RC 파트별 문제 유형과 필수 문법, 실전 문제풀이까지 한 번에 정리하고 싶은 분 
- 길어진 파트7 지문에 대비하고자 하는 분 
- 토익 700 이상을 목표로 하는 분 </t>
  </si>
  <si>
    <t xml:space="preserve">0강  오리엔테이션  
1강  [Part5 Grammar] UNIT 01. 명사    
2강  [Part5 Grammar] UNIT 02. 대명사    
3강  [Part5 Grammar] UNIT 03. 형용사    
4강  [Part5 Grammar] UNIT 04. 부사    
5강  [Part5 Grammar] UNIT 05. 전치사    
6강  [Part5 Grammar] UNIT 06. 동사의 형태와 수 일치    
7강  [Part5 Grammar] UNIT 07. 태    
8강  [Part5 Grammar] UNIT 08. 시제    
9강  [Part5 Grammar] UNIT 09. 동명사    
10강  [Part5 Grammar] UNIT 10. to 부정사    
11강  [Part5 Grammar] UNIT 11. 분사    
12강  [Part5 Grammar] UNIT 12. 부사절 접속사
13강  [Part5 Grammar] UNIT 13. 명사절 접속사/복합관계사    
14강  [Part5 Grammar] UNIT 14. 형용사절 접속사
15강  [Part5 Grammar] UNIT 15. 비교/가정법/도치      </t>
  </si>
  <si>
    <t xml:space="preserve"> - Part별 핵심 문제 유형 정리로 한 번에 목표점수 700+ 달성! 
- ETS가 좋아하는 토익 최신 문제 패턴과 유형별 출제 비중 파악 
- 기본 문법 과 문제풀이 시간조절 완벽 적응 </t>
  </si>
  <si>
    <t xml:space="preserve">1강  [Part5 VOCA] UNIT 01. 동사 
2강  [Part5 VOCA] UNIT 02. 명사    
3강  [Part5 VOCA] UNIT 03. 형용사  
4강  [Part5 VOCA] UNIT 04. 부사    
5강  [Part6] UNIT 01. PART6 유형분석 (1)    
6강  [Part6] UNIT 01. PART 6 유형 분석 (2)    
7강  [Part6] UNIT 02. 실전연습     
8강  [Part6] UNIT 03. 실전연습     
9강  [Part6] UNIT 04. 실전 연습   
10강  [Part7] UNIT 07. 문자 대화문과 화자의도    
11강  [Part7] UNIT 08. 편지 / 이메일 
12강  [Part7] UNIT 09. 광고    
13강  [Part7] UNIT 10. 공지 / 회람    
14강  [Part7] UNIT 11. 기사    
15강  [Part7] UNIT 12. 양식    
16강  [Part7] UNIT 17강  [Part7] UNIT 14. 삼중 지문  </t>
  </si>
  <si>
    <t xml:space="preserve"> - 기본 유형 파악을 넘어 오답을 최소화하여 고득점을 달성하려는 분 
- 헷갈리는 문제를 확실한 전략과 요령으로 풀고 싶은 분 
- 전반적인 청취는 가능하지만 어휘와 고난이도 문제에 막혀 800점을 넘지 못한 분 </t>
  </si>
  <si>
    <t xml:space="preserve">0강  Orientation   
1강  [Part1] 1인사  
2강  [Part1] 사물/풍경 사진    
3강  [Part1] 상황별 공략    
4강  [Part1] Review Test    
5강  [Part2] 의문사 의문문 1 - Who/When/Wher 
6강  [Part2] 의문사 의문문 2 - Why/What/Which/How    
7강  [Part2] 일반/간접의문문    
8강  [Part2] 부정/부가의문문    
9강  [Part2] 제안, 제공, 요청의문문    
10강  [Part2] 선택의문문/평서문  
11강  [Part2] Review Test    </t>
  </si>
  <si>
    <t xml:space="preserve"> - 철저한 유형별 개념확립과 친절한 켈리샘의 문제 해설로 실전 감각 향상 
- 오답의 최소화로 800의 문턱을 넘어 900점대까지 넘보는 스킬 습득 
- 발음과 연음 집중훈련으로 실전에서 쉽게 들리는 청취력 보장 </t>
  </si>
  <si>
    <t xml:space="preserve">1강  [Part3] 문제 유형 1    
2강  [Part3] 문제 유형 2    
3강  [Part3] 문제 유형 3-1    
4강  [Part3] 문제 유형 3-2  
5강  [Part3] 대화 유형    
6강  [Part3] Review Test    
7강  [Part4] 문제 유형 - 신유형 문제  
8강  [Part4] 전화/녹음 메시지    
9강  [Part4] 회의, 사내 공지    
10강  [Part4] 연설/인물 소개    
11강  [Part4] 안내  
12강  [Part4] 방송/광고    
13강  [Part4] Review Test    
14강  Actual Test 01 - Part 1 &amp; 3    
15강  Actual Test 01 - Part 2 &amp; 4    
16강  Actual Test 02 - Part 1 &amp; 3    
17강  Actual Test 02 - Part 2 &amp; 4    
18강  Actual Test 03 - Part 1 &amp; 3    
19강  Actual Test 03 - Part 2 &amp; 4  </t>
  </si>
  <si>
    <t xml:space="preserve"> - 토익 문제풀이 노하우와 전략을 배워 빠른 시간 내에 고득점을 원하시는 분
- 복잡한 RC 문법을 제대로, 한방에 정리하고 싶으신 분! 
- 파트5에서 문제풀이 시간이 너무 오래 걸리시는 분들! 
- 시간이 부족해서 RC 시험 문제를 항상 다 못 푸시는 분 </t>
  </si>
  <si>
    <t xml:space="preserve">0강  Orientation   1강[Part 5]문장 구조 / 수 일치    
2강  [Part 5]동사 시제
3강  [Part 5]동사 태 
4강  [Part 5]명사    
5강  [Part 5]형용사  
6강  [Part 5]부사    
7강  [Part 5]대명사  
8강  [Part 5]전치사  
9강  [Part 5]명사절 접속사    
10 강 [Part 5]형용사절 접속사    
11강  [Part 5]부사절 접속사    
12강  [Part 5]To부정사    
13강  [Part 5]동명사 
14강  [Part 5]분사   
15강  [Part 5]비교, 가정법, 도치    
</t>
  </si>
  <si>
    <t xml:space="preserve"> - 시험장에서 선생님의 목소리가 저절로 들리는 효과! 빠르게 정답 선택 가능 
- 저자 직강 강의로 新토익 고득점도 한방에 끝! 
- RC 문제풀이 시간이 단축되고 정확하고 빠르게 문제풀이 가능 </t>
  </si>
  <si>
    <t xml:space="preserve">1강 [VOCA]동사   
2강  [VOCA]명사  
3강  [VOCA]형용사
4강  [VOCA]부사   
5강  [Part 6]문장삽입    
6강  [Part 6]특정지시    
7강 [Part 6]시제   
8강  [Part 6]연결어구    
9강  고난이도 문제 총 정리 (Review Test)    
10강  [Part 7]문자 대화문과 화자 의도  
11강 [Part 7]편지/이메일/문장삽입   
12강  [Part 7]광고  
13강  [Part 7]공지/회람    
14강  [Part 7]기사  
15강  [Part 7]양식  16강  [Part 7]이중
17강  [Part 7]삼중지문    
18강  Actual Test 1
19강  Actual Test 2
20강  Actual Test 3  </t>
  </si>
  <si>
    <t xml:space="preserve"> - 토익 900점 이상 혹은 만점을 목표로 하는 학습자
- 新유형 문제풀이를 통해 실전감각을 기르고자 하는 학습자
- 헷갈리기 쉬운 문제에 대한 오답률을 낮추고 고득점을 목표로 하는 학습자 </t>
  </si>
  <si>
    <t xml:space="preserve">0강  오리엔테이션 
1강  [TEST 1] Part 1,2    
2강  [TEST 1] Part 3,4  
3강  [TEST 1] Part 3,4 신유형    
4강  [TEST 2] Part 1,2     
5강  [TEST 2] Part 3,4     
6강  [TEST 2] Part 3,4 신유형     
7강  [TEST 3] Part 1,2  
8강  [TEST 3] Part 3,4    
9강  [TEST 3] Part 3,4 신유형     
10강  [TEST 4] Part 1,2    
11강  [TEST 4] Part 3,4    
12강  [TEST 4] Part 3,4 신유형     
13강  [TEST 5] Part 1,2    
14강  [TEST 5] Part 3,4    
15강  [TEST 5] Part 3,4 신유형 </t>
  </si>
  <si>
    <t xml:space="preserve"> - 토익 900+달성
- 新토익 LC 新유형 완벽마스터
- 오답률 높은 고난도 문제에 대한 약점보안 </t>
  </si>
  <si>
    <t xml:space="preserve"> - 토익 900점 이상 혹은 만점을 목표로 하는 학습자
- 新토익 新유형 문제풀이를 통해 실전감각을 기르고자 하는 학습자
- 헷갈리기 쉬운 문제에 대한 오답률을 낮추고 고득점을 목표로 하는 학습자</t>
  </si>
  <si>
    <t xml:space="preserve">0강  Orientation  
1강.  [Test1] Part5: 101 - 115, Part6: 131 – 138    
2강.  [Test1] Part5: 116 - 130, Part6: 139 - 146  
3강.  [Test1] Part7 
4강.  [Test2] Part5: 101 - 115, Part6: 131 – 138    
5강.  [Test2] Part5: 116 - 130, Part6: 139 - 146    
6강.  [Test2] Part7 
7강.  [Test3] Part5: 101 - 115, Part6: 131 – 138    
8강.  [Test3] Part5: 116 - 130, Part6: 139 - 146    
9강.  [Test3] Part7 
10강.  [Test4] Part5: 101 - 115, Part6: 131 – 138    
11강.  [Test4] Part5: 116 - 130, Part6: 139 - 146    
12강.  [Test4] Part 
13강.  [Test5] Part5: 101 - 115, Part6: 131 – 138    
14강.  [Test5] Part5: 116 - 130, Part6: 139 - 146    
15강.  [Test5] Part7  
</t>
  </si>
  <si>
    <t xml:space="preserve"> - 토익 900+달성
- 新유형 완벽마스터
- 오답률 높은 고난도 문제에 대한 약점보안 </t>
  </si>
  <si>
    <t>[파고다신토익]광토익 700반 LC [신유형 업데이트]</t>
  </si>
  <si>
    <t xml:space="preserve">1. 핵심비법 중심의 학습으로 단기간에 신토익 700점을 달성할 수 있다.
2. 신토익 총평 생중계 노하우로 쌓여진 신토익 출제경향을 완전히 파악할 수 있다.
3. 광토익만의 위트 넘치는 강의로 쉽게 신토익 논리를 이해할 수 있다.
4. “듣기 칼분석”으로 명쾌하게 들리고 정답이 보이는 LC를 경험할 수 있다. </t>
  </si>
  <si>
    <t xml:space="preserve">파고다 토익스피킹 초급 </t>
  </si>
  <si>
    <t>독학 토익 RC 기초 세우기 (1)</t>
  </si>
  <si>
    <t>1. 기초 일본어 회화는 이번에 반드시 끝내고 일본으로 여행 가겠다!</t>
  </si>
  <si>
    <t>1. 인사
2. 학생이에요
3. 숫자
4. ~합니다
5. 당신은 중국인이세요?
6. ~했습니다
7. 실전 회화 1-1
8. 확인 학습 1-1
9. 이것은 뭐예요?
10. 마셔도 괜찮아요?
11. 처음 뵙겠습니다.
12. 가르쳐주세요. 
13. 오늘은 날씨가 좋군요.
14. 무엇이 먹고 싶어요?
15. 실전 회화 1-2
16. 확인 학습1-2</t>
  </si>
  <si>
    <t xml:space="preserve">1. 히라가나, 카타카나를 아직도 헤갈려한다.
2. 히라가나, 카타카나를 외울 수 없다.
3. 쉬운것 같은 데 그 일본어를 아직도 잘 못한다.
4. 기초가 너무 없어 아예 배울 엄두가 나질않는다.
5. 내 머리로는 이제 어떤 문장도 암기 할 수 없을 것 같다는 생각이 든다.
6. 단기간 빠른 속도로 쉽고 편하게 배울 방법은 찾고 있다.
7. 여행가서 의사소통만 되면 좋겠다는 소박한 생각이 든다.
</t>
  </si>
  <si>
    <t>1. 음식 주문
2. 이거 하나 더 주세요.
3. 계산, 할인 문의
4. 여기는 어디에요?
5. 이 버스 시청 가요?
6. 도쿄 행 두장이요.
7. 실전 회화 2-1
8. 확인 학습 2-1
9. 관광 안내소는 어디에 있어요?
10. 몇 시에 출발해요?
11. 누구를 찾으세요?
12. 어디가 아프세요? 
13. 아스피린 주세요.
14. 얼마나 주유할까요?
15. 실전 회화 2-2
16. 확인 학습 2-2</t>
  </si>
  <si>
    <t>일본어 고수되기! 마법의 100문장</t>
  </si>
  <si>
    <t xml:space="preserve">21.문법 - 형식명사와 명사(1)
22.문법 - 형식명사와 명사(2)
23.문법 - 부사, 접속사
24.문법 - 경어, 의성어・의태어(1)
25.문법 - 경어, 의성어・의태어(2)
26.문법 - 관용구, 속담
27.문법 - 조건 표현 (1)
28.문법 - 조건 표현 (2)
29.문법 - '수'와 관련된 표현
30.문법 - 실전모의테스트(1)
31.문법 - 실전모의테스트(2)
32.독해 - 일기, 생활문
33.독해 - 편지, 팩스
34.독해 - 광고, 안내문
35.독해 - 실전모의테스트(1)
36.독해 - 실전모의테스트(2)
37.JPT 실전모의고사 - PART5, 6
38.JPT 실전모의고사 - PART7
39.JPT 실전모의고사 - PART8(1)
40.JPT 실전모의고사 - PART8(2)
</t>
  </si>
  <si>
    <t xml:space="preserve">21.문법 - 부사, 접속사, 연체사(2)
22.문법 - 경어, 의성어・의태어(1)
23.문법 - 경어, 의성어・의태어(2)
24.문법 - 관용구, 속담(1)
25.문법 - 관용구, 속담(2)
26.문법 - 실전모의테스트(1)
27.문법 - 실전모의테스트(2)
28.문법 - 실전모의테스트(3)
29.독해 - 일기, 생활문
30.독해 - 편지, 팩스
31.독해 - 광고, 안내문
32.독해 - 뉴스, 신문기사
33.독해 - 설명문
34.독해 - 실전모의테스트(1)
35.독해 - 실전모의테스트(2)
36.JPT 실전모의고사 - PART5
37.JPT 실전모의고사 - PART6 
38.JPT 실전모의고사 - PART7
39.JPT 실전모의고사 - PART8(1)
40.JPT 실전모의고사 - PART8(2)
</t>
  </si>
  <si>
    <t xml:space="preserve">1 제1부분 부사
2 제1부분 부사
3 제1부분 조사'了' '着' '过'
4 제1부분 조사'了' '着' '过'
5 제1부분 비교구문
6 제1부분 비교구문
7 제1부분 강조구문'是……的'
8 제1부분 강조구문'是……的'
9 제1부분 방향보어
10 제1부분 방향보어
11 제1부분 문장성분의 결여
12 제1부분 문장성분의 결여
13 제1부분 '把'자 구문
14 제1부분 '把'자 구문
15 제1부분 '被'자 구문
16 제1부분 '被'자 구문
17 제1부분 혼동하기 쉬운 개사
18 제1부분 혼동하기 쉬운 개사
19 제1부분 혼동하기 쉬운 접속사
20 제1부분 혼동하기 쉬운 접속사
</t>
  </si>
  <si>
    <t>新HSK 1~4급 VOCA 礼物</t>
  </si>
  <si>
    <t xml:space="preserve">1. 新HSK 1~4급은 물론 일상생활에서 초급~준중급 수준의 어휘를 구사할 수 있습니다. </t>
  </si>
  <si>
    <t>1. DAY 01 厂〜辶
2. DAY 02 尸〜米
3. DAY 03 矮〜穿
4. DAY 04 错〜饭
5. DAY 05 房〜换
6. DAY 06 家〜看
7. DAY 07 口〜拿
8. DAY 08 难〜去
9. DAY 09 肉〜笑
10. DAY 10 鞋〜坐
11. DAY 11 办〜不
12. DAY 12 差〜地
13. DAY 13 点〜高
14. DAY 14 公〜记
15. DAY 15 结〜聊
16. DAY 16 旅〜热
17. DAY 17 认〜事
18. DAY 18 手〜洗
19. DAY 19 下〜要
20. DAY 20 意〜作</t>
  </si>
  <si>
    <t>단어 뜻이 저절로 유추되는 선물 같은 학습법! &lt;新HSK 1~4급 VOCA 리우&gt;</t>
  </si>
  <si>
    <t>1. 어려운 중국어를 쉽고 빠르게 배워 바로 회화해보자!</t>
  </si>
  <si>
    <t>1. 발음 연습
2. 인사, 숫자
3. 인칭 대명사
4. 당신의 이름은 무엇인가요?
5. 어느 나라사람 인가요?
6. 시간 읽기
7. 지금 몇 시입니까?         
8. 실전 회화 1-1
9. 확인 학습 1-1
10. 무엇을 드세요?
11. 소고기를 드세요?
12. 이것은 뭐예요?
13. 무엇을 원하세요?
14. 그는 누구예요?      
15. 그녀는 엄마예요?
16. 실전 회화 1-2         
17. 확인 학습 1-2
18. 현실 회화1</t>
  </si>
  <si>
    <t xml:space="preserve">1. 자신있게 중국어 회화를 하고싶다.
2. 아는 중국어는 니하오밖에 없는데, 회화는 해보고 싶다.
3. 성조, 병음을 배우는데 이미 2개월을 쓰고도 회화는 안되어서 힘들다.
4. 내 머리로는 이제 어떤 문장도 암기 할 수 없을 것 같다는 생각이 든다.
5. 기간 빠른 속도로 쉽고 편하게 배울 방법은 찾고싶다는 생각이 든다.
6. 사소통만 되면 좋겠다는 소박한 생각을 할 때
7. 직장 상사, 동료 앞에서 멋지게 중국인과 회화 하는 내 모습을 상상할 때가 있다.
</t>
  </si>
  <si>
    <t xml:space="preserve">1. 날짜읽기
2. 몇 월 며칠입니까?
3. 어디 갑니까?
4. 베이징에 갑니까?
5. 덥습니까?
6. 비가옵니까?
7. 실전  회화 2-1          
8. 확인 학습 2-1
9. 현실 회화 2-1
10. 몇 살 입니까?
11. 가족이 몇 명입니까?
12. 바쁩니까?
13. 요즘 어떻습니까?
14. 오빠가 있습니까?
15. 휴대폰이 있습니까?      
16. 실전  회화 2-2          
17. 확인 학습 2-2
18. 현실 회화 2-2 </t>
  </si>
  <si>
    <t xml:space="preserve">1. 이것은 얼마입니까?
2. 할인이 됩니까?
3. 무엇을 드시겠습니까?
4. 주문하시겠습니까?
5. 화장실은 어디입니까?
6. 여기서 멉니까?
7. 실전 회화 3-1  
8. 확인 학습 3-1
9. 현실 회화 3-1
10. 몇 시에 갑니까?
11. 몇 시에 출근합니까? 
12. 취미가 무엇입니까?
13. 영화 좋아합니까?
14. 무슨일을 합니까?
15. 일이 바쁩니까?
16. 실전 회화 3-2
17. 학습 확인 3-2
18. 현실 회화 3-2 </t>
  </si>
  <si>
    <t xml:space="preserve">1. 그녀의 생김새는 어때요?
2. 어떻게 건강을 지키세요?
3. 몇 시에 출근해요?
4. 얼마나 기다려야 해요?
5. 몇 년생이에요?
6. 얼마나 오래 배웠어요?
7. 실전 회화 4-1         
8. 확인 학습 4-1
9. 현실 회화 4-1
10. 무슨 음식을 좋아해요?
11. 맛이 어때요?
12. 어떤 화장품을 사고 싶으세요?
13. 조금 싸게 해줄 수 있어요?
14. 결혼했어요?      
15. 부모님과 함께 하세요?
16. 실전 회화 4-2        
17. 확인 학습 4-2
18. 현실 회화 4-2 </t>
  </si>
  <si>
    <t>중국어회화 X파일 1</t>
  </si>
  <si>
    <t xml:space="preserve">1. 중국어 입문하기 (안녕하세요!) 
2. 형용사술어문 1 (중국어 어렵나요?) 
3. 형용사술어문 2 (중국어 어렵나요?) 
4. 의문대사 '什么'와 '哪儿' 1 (오렌지주스 주세요) 
5. 의문대사 '什么'와 '哪儿' 2 (오렌지주스 주세요)
6. '是' 자문 (이것은 무엇입니까?)
7. 동사 '在'와 전치사 '在' (당신의 집은 어디에 있습니까?) 
8. '有' 자문 1 (당신의 집은 몇식구 입니까?) 
9. '有' 자문 2 (당신의 집은 몇식구 입니까?) 
10. 이름·나이·키 묻는 표현 1 (올해 나이가 어떻게 되십니까?) 
11. 이름·나이·키 묻는 표현 2 (올해 나이가 어떻게 되십니까?) 
12. 跟…一起, …给~ (이번 주말에 무엇을 할 생각입니까?)  
13. 好像… (운동을 좋아합니까?)  
14. 연·월·일·요일의 표현법 1 (생일 축하합니다!)  
15. 연·월·일·요일의 표현법 2 (생일 축하합니다!)  
16. 시간의 표현법 (우리 몇시에 만날까요?)  
17. 연동문 (중국에 무엇을 하러 갑니까?)  </t>
  </si>
  <si>
    <t>경영직무</t>
    <phoneticPr fontId="9" type="noConversion"/>
  </si>
  <si>
    <t>1. 기존 버전 파워포인트 사용자로 2016 버전의 새로운 기능을 학습하고자 하는 분</t>
  </si>
  <si>
    <t>3. 파워포인트를 많이 사용하는 직장인, 자영업인, 일상생활에서 워드를 이용하는 모든 분</t>
  </si>
  <si>
    <t>CS Leaders 관리사 한권으로 끝내기(메인에듀 25,000원)</t>
  </si>
  <si>
    <t>텔레마케팅관리사 한번에 끝내기(1차 필기)(메인에듀 27,000원)</t>
  </si>
  <si>
    <t>텔레마케팅 실무(2차 실기)(메인에듀 15,000원)</t>
  </si>
  <si>
    <t>2018 직업상담사 2급 한권으로 끝내기</t>
  </si>
  <si>
    <t>2018 Only 1 직업상담사 2급 2차 직업상담실무</t>
  </si>
  <si>
    <t>[국내 런칭]영화로 배우는 영어회화-Olive Green 1편</t>
  </si>
  <si>
    <t>Olive Green English A1</t>
  </si>
  <si>
    <t>[국내 런칭]영화로 배우는 영어회화-Olive Green 2편</t>
  </si>
  <si>
    <t>Olive Green English A2</t>
  </si>
  <si>
    <t>[국내 런칭]영화로 배우는 영어회화-Olive Green 3편</t>
  </si>
  <si>
    <t>Olive Green English B1</t>
  </si>
  <si>
    <t>[국내 런칭]영화로 배우는 영어회화-Olive Green 4편</t>
  </si>
  <si>
    <t>Olive Green English B2</t>
  </si>
  <si>
    <t>[국내 런칭]영화로 배우는 영어회화-Olive Green 5편</t>
  </si>
  <si>
    <t>Olive Green English C1</t>
  </si>
  <si>
    <t>야나두 리얼 스피킹 5탄</t>
  </si>
  <si>
    <t>야나두 리얼 스피킹 6탄</t>
  </si>
  <si>
    <t>참 쉬운 토익 입문</t>
  </si>
  <si>
    <t>참 쉬운 토익 (입문편)</t>
  </si>
  <si>
    <t>독학 토익 RC 실전 모의고사</t>
  </si>
  <si>
    <t>속전속결 신토익 실전 모의고사 600제 1</t>
  </si>
  <si>
    <t>독학 토익 LC 실전 모의고사</t>
  </si>
  <si>
    <t>15초 따라 하기 비즈니스 영어 Step1</t>
  </si>
  <si>
    <t>비즈니스 영어 특급패턴 202</t>
  </si>
  <si>
    <t>15초 따라 하기 비즈니스 영어 Step2</t>
  </si>
  <si>
    <t>최신개정 301구로 끝내는 중국어 회화 (상) Step1</t>
  </si>
  <si>
    <t>[최신개정] 301句로 끝내는 중국어 회화(상)</t>
  </si>
  <si>
    <t>최신개정 301구로 끝내는 중국어 회화 (상) Step2</t>
  </si>
  <si>
    <t>최신개정 301구로 끝내는 중국어 회화 (하) Step1</t>
  </si>
  <si>
    <t>[최신개정] 301句로 끝내는 중국어 회화(하)</t>
  </si>
  <si>
    <t>최신개정 301구로 끝내는 중국어 회화 (하) Step2</t>
  </si>
  <si>
    <t>중국어 101구의 기적</t>
  </si>
  <si>
    <t>다락원 일본어 마스터 1 step1</t>
  </si>
  <si>
    <t>다락원 일본어 마스터 1</t>
  </si>
  <si>
    <t>다락원 일본어 마스터 1 step2</t>
  </si>
  <si>
    <t>다락원 일본어 마스터 2 step1</t>
  </si>
  <si>
    <t>다락원 일본어 마스터 2</t>
  </si>
  <si>
    <t>다락원 일본어 마스터 2 step2</t>
  </si>
  <si>
    <t>[4th EDITION] JLPT 콕콕 찍어주마 문법 N1</t>
  </si>
  <si>
    <t>(4th EDITION) JLPT 콕콕 찍어주마 N1 문법</t>
  </si>
  <si>
    <t>[4th EDITION] JLPT 콕콕 찍어주마 문법 N2</t>
  </si>
  <si>
    <t>(4th EDITION) JLPT 콕콕 찍어주마 N2 문법</t>
  </si>
  <si>
    <t>[파고다스타] [짤강 영어 - 왕초보] 어휘(VOCA)</t>
  </si>
  <si>
    <t>[파고다짤강 영어 - 왕초보] 관용구(IDIOM) step1</t>
  </si>
  <si>
    <t>[파고다짤강 영어 - 왕초보] 관용구(IDIOM) step2</t>
  </si>
  <si>
    <t>[파고다짤강 영어 - 왕초보] 문법(GRAMMAR) step1</t>
  </si>
  <si>
    <t>[파고다짤강 영어 - 왕초보] 문법(GRAMMAR) step2</t>
  </si>
  <si>
    <t>[파고다짤강 영어 - 왕초보] 테마(THEME) step1</t>
  </si>
  <si>
    <t>[파고다짤강 영어 - 왕초보] 테마(THEME) step2</t>
  </si>
  <si>
    <t>[파고다짤강 영어 - 왕초보] 패턴(PATTERN) step1</t>
  </si>
  <si>
    <t>[파고다짤강 영어 - 왕초보] 패턴(PATTERN) step2</t>
  </si>
  <si>
    <t>[파고다짤강 영어 - 초급] 관용구 step1</t>
  </si>
  <si>
    <t>[파고다짤강 영어 - 초급] 관용구 step2</t>
  </si>
  <si>
    <t>[파고다짤강 영어 - 초급] 어휘 확장 step1</t>
  </si>
  <si>
    <t>[파고다짤강 영어 - 초급] 어휘 확장 step2</t>
  </si>
  <si>
    <t>[파고다짤강 영어 - 초급] 어휘 확장 step3</t>
  </si>
  <si>
    <t>[파고다짤강 영어 - 초급] 어휘 확장 step4</t>
  </si>
  <si>
    <t>[파고다짤강 영어 - 초급] 테마 step1</t>
  </si>
  <si>
    <t>[파고다짤강 영어 - 초급] 테마 step2</t>
  </si>
  <si>
    <t xml:space="preserve">[파고다짤강 영어 - 초급] 패턴 확장 step1 </t>
  </si>
  <si>
    <t>[파고다짤강 영어 - 초급] 패턴 확장 step2</t>
  </si>
  <si>
    <t>[파고다짤강 영어 - 초급] 패턴 확장 step3</t>
  </si>
  <si>
    <t>[파고다짤강 영어 - 초급] 패턴 확장 step4</t>
  </si>
  <si>
    <t>[파고다짤강 중국어-왕초보] 1. 스타트! 핵심문형 step1</t>
  </si>
  <si>
    <t>[파고다짤강 중국어-왕초보] 1. 스타트! 핵심문형 step2</t>
  </si>
  <si>
    <t>[파고다짤강 중국어-왕초보] 2. 업그레이드! 핵심문형 step1</t>
  </si>
  <si>
    <t>[파고다짤강 중국어-왕초보] 2. 업그레이드! 핵심문형 step2</t>
  </si>
  <si>
    <t>[파고다짤강 중국어-왕초보] 3. 의외로 쉬운 알짜표현 50선</t>
  </si>
  <si>
    <t>[파고다짤강 중국어-왕초보] 4. 느껴봐! 베이징 현지 체험</t>
  </si>
  <si>
    <t>[파고다짤강 중국어 - 왕초보] 5. 느껴봐! 상하이 현지체험</t>
  </si>
  <si>
    <t>[파고다짤강 중국어 - 왕초보] 6. 서바이벌! 직장생활</t>
  </si>
  <si>
    <t>1. numpy 소개 및 기본 사용법_x000D_을 익힐 수 있다.
2. pandas 색인 및 정렬 방법에 대해 학습할 수 있다.</t>
  </si>
  <si>
    <t>1. numpy 사용법 1
2. numpy 사용법 2
3. numpy 사용법 3
4. numpy 사용법 4
5. numpy 사용법 5
6. pandas 사용법 1 - Series
7. pandas 사용법 2 - 데이터프레임
8. pandas 사용법 3 - 색인 개체
9. pandas 사용법 4 - 재색인
10. pandas 사용법 5 - 색인, 선택
11. pandas 사용법 6 - 색인, 선택
12. pandas 사용법 7 - 연산
13. pandas 사용법 8 - DataFrame과 Series 간의 연산
14. pandas 사용법 9 - 함수적용 및 매핑
15. pandas 사용법 10 - 정렬 순위
16. pandas 사용법 11 - 기술 통계 메서드
17. pandas 사용법 12 - 기술 통계 메서드
18. pandas 사용법 13 - 기술 통계 메서드
19. pandas 사용법 14 - 다중색인
20. pandas 사용법 15 - 다중색인</t>
  </si>
  <si>
    <t>1. 머신러닝 입문자_x000D_
2. 인공지능 입문자_x000D_
3. 빅데이터 분석 입문자</t>
  </si>
  <si>
    <t>1. 인공지능과 머신러닝의 개념에 대해 이해하고 설명할 수 있다.
2. 머신러닝 애플리케이션을 만들 수 있다._x000D_
3. 퍼셉트론 개념과 신경망에 대해 이해_x000D_하고 설명할 수 있다.</t>
  </si>
  <si>
    <t>1. 인공지능과 머신러닝
2. 머신러닝 알고리즘
3. 머신러닝의 예
4. 머신러닝의 구성요소
5. scikit-learn 소개
6. XOR 연산 학습 1
7. XOR 연산 학습 2
8. XOR 연산 학습 3
9. scipy 1
10. scipy 2
11. matplotlib
12. scikit-learn의 데이터셋 소개
13. train데이터와 test 데이터 분리하기
14. 붓꽃 품종 분류기 1
15. 붓꽃 품종 분류기 2
16. 붓꽃 품종 분류기 3
17. 붓꽃 품종 분류기 4
18. SVM 알고리즘 1
19. SVM 알고리즘 2</t>
  </si>
  <si>
    <t>1. 머신러닝 입문자
2. 인공지능 입문자_x000D_
3. 빅데이터 분석 입문자    _x000D_
4. 선수과정 : [HD]인공지능(AI) 프로그래밍 - Machine Learning(머신러닝) 기초 (파이썬 라이브러리 numpy, pandas)</t>
  </si>
  <si>
    <t>1. 딥러닝 소개
2. 퍼셉트론 1
3. 퍼셉트론 2
4. 퍼셉트론 3
5. 퍼셉트론 4
6. 신경망 1
7. 신경망 2
8. 신경망 3
9. 신경망 4
10. 신경망 5
11. 신경망 6
12. 신경망 7
13. 신경망 8
14. 신경망 9
15. 신경망 10
16. TensorFlow 사용하기
17. TensorFlow 사용하기
18. TensorFlow 사용하기
19. TensorFlow 사용하기</t>
  </si>
  <si>
    <t>1. 머시러닝 입문자_x000D_
2. 인공지능 입문자_x000D_
3. 빅데이터 분석 입문자    _x000D_
4. 선수과정 : [HD]인공지능(AI) 프로그래밍 - Machine Learning(머신러닝) 기초 (파이썬 라이브러리 numpy, pandas)</t>
  </si>
  <si>
    <t>1. C언어 프로그래밍의 고급 문법 지식을 습득할 수 있다.</t>
  </si>
  <si>
    <t>1. 배열의 개념1
2. 배열의 개념2
3. 배열의 개념3
4. 배열예제1
5. 배열예제2
6. 배열예제3
7. 배열예제4
8. 배열예제5
9. 배열예제6
10. 배열예제7
11. 배열예제8
12. 배열예제9
13. 배열예제10
14. 포인터(pointer)의 개념
15. 정수형, 실수형 포인터변수
16. 배열과 포인터 변수
17. 다중포인터변수
18. 포인터예제1
19. 포인터예제2
20. 포인터예제3
21. 포인터예제4
22. 포인터예제5</t>
  </si>
  <si>
    <t>1. C언어 프로그래밍 고급문법을 습득하고자 하는 분</t>
  </si>
  <si>
    <t>1. 구조체(Structured Type)1
2. 구조체(Structured Type)2
3. 구조체(Structured Type)3
4. 공용체(Union Type)
5. 구조체예제1
6. 구조체예제2
7. 구조체예제3
8. 구조체예제4
9. 구조체예제5
10. 구조체예제6
11. main() 함수의 인자
12. 문자열 관련함수들
13. FILE형 구조체1
14. FILE입출력함수1
15. FILE입출력함수2
16. 종합예제
17. 종합예제2</t>
  </si>
  <si>
    <t xml:space="preserve">1. 머신러닝을 위한 데이터 처리를 익혀 인공지능 프로그래밍의 기초를 다진다.
</t>
  </si>
  <si>
    <t>1. 인공지능, 머신러닝, 딥러닝 관계 및 스크레이핑, 크롤링 개념
2. R언어를 이용한 웹스크레이핑 활용 예 1
3. R언어를 이용한 웹스크레이핑 활용 예 2
4. 파이썬 설치 및 기본 문법 정리
5. 파이썬 문법 정리1
6. 파이썬 문법 정리2
7. 파이썬을 이용한 웹 데이터 다운로드 하기 1
8. 파이썬을 이용한 웹 데이터 다운로드 하기 2
9. xml 데이터 다운로드 하기 1
10. xml 데이터 다운로드 하기 2
11. 파이썬 BeautifulSoup 사용 1
12. 파이썬 BeautifulSoup 사용 2
13. 파이썬 BeautifulSoup 사용 3
14. 파이썬 BeautifulSoup 사용 4
15. CSS 선택자를 이용한 스크레이핑 1
16. CSS 선택자를 이용한 스크레이핑 2
17. CSS 선택자를 이용한 스크레이핑 3
18. CSS 선택자를 이용한 스크레이핑 4
19. urljoin 함수 사용하기
20. http 통신, 쿠키 개념</t>
  </si>
  <si>
    <t>1. 머신러닝 입문자
2. 빅데이터 분석 입문자</t>
  </si>
  <si>
    <t>1. http 통신, 세션 개념
2. requests 모듈 사용하기 1
3. requests 모듈 사용하기 2
4. Selenium 소개
5. Selenium 사용하기 1
6. Selenium 사용하기 2
7. Selenium 사용하기 3
8. Selenium 사용하기 4
9. Selenium 사용하기 5
10. 웹API 개념
11. 웹API를 이용한 스크레이핑 1
12. 웹API를 이용한 스크레이핑 2
13. 웹API를 이용한 스크레이핑 3
14. 웹에서 사용하는 데이터 형식
15. 웹에서 사용하는 데이터 형식(XML분석) 1
16. 웹에서 사용하는 데이터 형식(XML분석) 2
17. 웹에서 사용하는 데이터 형식(JSON분석)
18. 웹에서 사용하는 데이터 형식(YAML분석) 1
19. 웹에서 사용하는 데이터 형식(YAML분석) 2
20. 웹에서 사용하는 데이터 형식(YAML분석) 3
21. 웹에서 사용하는 데이터 형식(CSV분석) 1
22. 웹에서 사용하는 데이터 형식(CSV분석) 2
23. 엑셀 파일 분석하기 1
24. 엑셀 파일 분석하기 2
25. 엑셀 파일 분석하기 3
26. 엑셀 파일 분석하기 4
27. 엑셀 파일 분석하기 5
28. 엑셀 파일 분석하기 6
29. NumPy 소개
30. Pandas 소개</t>
  </si>
  <si>
    <t>1. 대중화된 IT 지식을 바탕으로 상식 풀을 업데이트하고, 디지털 문화의 다양한 현상과 원인에 흥미를 가질 수 있다.</t>
  </si>
  <si>
    <t>1. 일상으로 파고드는 질주본능, 스마트 모빌리티
2. 취향저격, 빅데이터의 욕망배려기술
3. VR, 가상과 현실의 경계를 지우다
4. 생각이상의 미래를 탐하는 VR의 도전
5. 금융생활혁명, 핀테크
6. 금융의 무게중심이 이동하고 있다
7. 왜 인간다운 AI를 추구하는가? 
8. 커밍 순,  로봇공존사회 
9. 비운의 EV1, 진격의 테슬라
10. 스마트카, 자동차의 개념부터 바꾼다
11. 그들은 왜 크라우드 펀딩에 열광하나
12. 드론, 어디까지 날아오를까?
13. TV를 보지 않는 10대들, 그리고 MCN
14. O2O, 소소하지만 획기적인 파급력
15. 넓고도 깊게, O2O 전국시대</t>
  </si>
  <si>
    <t>1. IT 트렌드에 관심 있는 임직원</t>
  </si>
  <si>
    <t>1. 핀테크의 의미와 특성을 알고, 핀테크가 우리 생활에 전반에 미친 영향을 이해할 수 있다.</t>
  </si>
  <si>
    <t>1. 핀테크, 일상을 바꾸다
2. 금융과 IT, 적과의 동침
3. 스마트폰이 이끄는 플랫폼 혁명
4. 온ㆍ오프라인 경계를 허무는 핀테크
5. 세계 핀테크 기술을 선도하는 미국
6. 알리바바가 이끈 중국의 핀테크
7. 핀테크와 보안
8. 대출 시장에 출현한 신개념 신용등급
9. 금융의 파이를 키우는 핀테크 투자
10. 중소기업, 핀테크로 성공하라</t>
  </si>
  <si>
    <t>1. 핀테크에 관심 있는 임직원</t>
  </si>
  <si>
    <t>1. 인간의 오감에 작용해 행동을 유발하는 요소들을 알고, 상품과 상품을 파는 공간을 좋아 보이게 만들 수 있다.</t>
  </si>
  <si>
    <t>1. 사람의 기억 속을 파고드는 이미지의 비밀
2. 잊히지 않는 패턴, 소재, 상징의 힘
3. 즐거움과 안정감을 주는 마법의 비율
4. 브랜드와 어울리는 색의 궁합(1)
5. 브랜드와 어울리는 색의 궁합(2)
6. 지갑을 열게 하는 색의 배열
7. 아름다워 보이는 빛의 온도
8. 흘러가는 사람들의 주의를 끄는 방법
9. 어려 보이게 만드는 45°의 마법
10. 가장 맛있어 보이는 높이, 76cm
11. 십 리를 걷게 만드는 동선의 비밀
12. 황금 구역을 만드는 거리</t>
  </si>
  <si>
    <t>1. 공간과 브랜드 메이킹에 관심 있는 임직원</t>
  </si>
  <si>
    <t>1. 중국의 다양한 모습을 이해할 수 있다.</t>
  </si>
  <si>
    <t>1. '큰(大)' 중국, 그리고 중국인
2. '많은(多)' 중국, 그리고 중국인
3. '오래된(久)' 중국, 그리고 중국인
4. '하나의(一)' 중국, 그리고 중국인
5. 중국인의 문화 코드, '꽌시'
6. 이익을 나누는 인간관계, '꽌시'
7. 중국인의 문화적 성격, '만만디'
8. 느림의 미학, ‘만만디’
9. 중국인의 처세술, ‘오불관언’
10. 역사 속 아픔의 산물, ‘오불관언’
11. ‘체면’을 중시하는 중국인
12. 실리를 중시하는 ‘체면’
13. 참을 줄 아는 뒤끝, ‘복수’
14. 절치부심의 기다림, ‘복수’
15. 한ㆍ중 근대화의 차이
16. 북ㆍ중 관계, 협력과 갈등의 역사
17. 또 하나의 중국, 타이완</t>
  </si>
  <si>
    <t>1. 중국에 관심 있는 임직원</t>
  </si>
  <si>
    <t>1. CS개론에 대하여 알아본다.</t>
  </si>
  <si>
    <t>1.Chapter 01 CS 관리 개론 A. CS관리 ~ C. 고객 불만 관리 (p1 ~ p12)
2.Chapter 01 CS 관리 개론 D. 서비스 구매과정에 따른 관리 ~ E. 서비스 프로세스 개선 기법 (p14 ~ p26)
3.Chapter 02 고객만족경영 A. 고객만족 경영 기본 개념 (p28 ~ p43)
4.Chapter 02 고객만족경영 B. CS 경영 사례 연구 (p45 ~ p55)
5.Chapter 02 고객만족경영 C. 고객 만족 경영의 미래 (p57 ~ p70)
6.Chapter 03 서비스고객 A. 고객의 이해 (p72 ~ p83)
7.Chapter 03 서비스고객 B. MBIT (p85 ~ p102)
8.Chapter 04 고객관계 관리 A. 고객관계관리의 이해 (p104 ~ p115)
9.Chapter 04 고객관계 관리 A. CRM 성공/실패 분석 ~ C. 관계마케팅 (p117 ~ p125)
10.Chapter 04 고객관계 관리 D. e-CRM ~ E. 인간관계개선 기술 (p127 ~ p140)
11.Chapter 04 고객관계 관리 E. 인간관계개선 기술 ~ F. 교류 분석 (TA) (p142 ~ p154)
12.Chapter 05 서비스의 정의 A. 서비스의 이해 (p156 ~ p165)
13.Chapter 05 서비스의 정의 B. 서비스의 특징 ~ D. 관광 서비스 (p167 ~ p175)
14.Chapter 06 서비스 리더십 A. 서비스 리더십의 이해 (p177 ~ p187)
15.Chapter 06 서비스 리더십 B. 서비스 기업의 이해 (p189 ~ p198)
16.제1과목 문제풀이 Chapter 01. 문제 1번 ~ 문제 20번 (p1 ~ p21)
17.제1과목 문제풀이 Chapter 02. 문제 1번 ~ 문제 20번 (p23 ~ p43)
18.제1과목 문제풀이 Chapter 03. 문제 1번 ~ 문제 20번 (p45 ~ p65)
19.제1과목 문제풀이 Chapter 04. 문제 1번 ~ 문제 20번 (p67 ~ p87)
20.제1과목 문제풀이 Chapter 05. 문제 1번 ~ 문제 20번 (p89 ~ p109)
21.제1과목 문제풀이 Chapter 06. 문제 1번 ~ 문제 20번 (p111 ~ p131)
22.제1과목 문제풀이 Chapter 07. 문제 1번 ~ 문제 20번 (p133 ~ p153)
23.제1과목 문제풀이 Chapter 08. 문제 1번 ~ 문제 20번 (p155 ~ p175)
24.제1과목 문제풀이 Chapter 09. 문제 1번 ~ 문제 20번 (p177 ~ p197)
25.제1과목 문제풀이 Chapter 10. 문제 1번 ~ 문제 20번 (p199 ~ p219)</t>
  </si>
  <si>
    <t>1. CS전략론에 대하여 알아본다.</t>
  </si>
  <si>
    <t>1.Chapter 01 서비스 기법 A. 서비스 청사진 (p1 ~ p9)
2.Chapter 01 서비스 기법 B. 서비스 모니터링 (p11 ~ p26)
3.Chapter 01 서비스 기법 C. MOT사이클의 차트 ~ D. 서비스 보증 (p28 ~ p34)
4.Chapter 02 서비스 차별화 A. 서비스의 어원과 변천 ~ B. 서비스 패러독스 (p36 ~ p41)
5.Chapter 02 서비스 차별화 C. 서비스의 실패 ~ E. A/S의 중요성 (p43 ~ p50)
6.Chapter 03 서비스 차별화 사례 A. 서비스 차별화 요소 ~ D. 토털 서비스 (p52 ~ p60)
7.Chapter 03 서비스 차별화 사례 E. 제품 차별화 ~ F. 의료 서비스 (p62 ~ p69)
8.Chapter 04 서비스 품질 A. 서비스 품질의 개념 ~ B. 서비스 품질의 결정 요인 (p71 ~ p82)
9.Chapter 04 서비스 품질 C. 서비스 품질 향상 방안 ~ D. 서비스 품질과 종사원 (p84 ~ p94)
10.Chapter 05 평가조사 A. 고객만족도 측정방법 ~ D. 고객만족도 향상 전략 (p96 ~ p109)
11.Chapter 05 평가조사 E. 고객불만처리 원칙 ~ I. 고객충성도  (p111 ~ p124)
12.Chapter 06 CS 컨설팅 A. 서비스 기대관리  (p126 ~ p138)
13.Chapter 06 CS 컨설팅 B. CS 트렌드와 CS 플래닝 ~ C. 벤치마킹 (p140 ~ p149)
14.Chapter 07 CS  혁신전략 A. STP 분석 ~ B. 고객분석  (p151 ~ p162)
15.Chapter 07 CS 혁신전략 C. 고객 경험 이해 및 관리 ~ D. 고객 가치 대인 전략 (p165 ~ p173)
16.제2과목 문제풀이 Chapter 01. 문제 1번 ~ 문제 20번 (p1 ~ p21)
17.제2과목 문제풀이 Chapter 02. 문제 1번 ~ 문제 20번 (p22 ~ p43)
18.제2과목 문제풀이 Chapter 03. 문제 1번 ~ 문제 20번 (p43 ~ p65)
19.제2과목 문제풀이 Chapter 04. 문제 1번 ~ 문제 20번 (p47 ~ p87)
20.제2과목 문제풀이 Chapter 05. 문제 1번 ~ 문제 20번 (p89 ~ p109)
21.제2과목 문제풀이 Chapter 06. 문제 1번 ~ 문제 20번 (p111 ~ p131)
22.제2과목 문제풀이 Chapter 07. 문제 1번 ~ 문제 20번 (p133 ~ p153)
23.제2과목 문제풀이 Chapter 08. 문제 1번 ~ 문제 20번 (p155 ~ p175)
24.제2과목 문제풀이 Chapter 09. 문제 1번 ~ 문제 20번 (p177 ~ p197)
25.제2과목 문제풀이 Chapter 10. 문제 1번 ~ 문제 20번 (p199 ~ p218)</t>
  </si>
  <si>
    <t>1. CS실무론에 대하여 알아본다.</t>
  </si>
  <si>
    <t>1.Chapter 01 콜센터 운영 A. 전화서비스 ~ B. 경어 사용법 (p2 ~ p9)
2.Chapter 01 콜센터 운영 C. 콜센터 운영 사이클 (p21 ~ p31)
3.Chapter 01 콜센터 운영 D. 메뉴얼 작성 체계 ~ E. 성과 관리 (p33 ~ p46)
4.Chapter 02 고객 상담 A. 상황별 고객 응대 ~ B. 코칭 (p48 ~ p62)
5.Chapter 03 예절과 에티켓 A. 이미지 컨설팅 ~ B. 표정 연출법 (p64 ~ p86)
6.Chapter 03 예절과 에티켓 C. 인사 매너 ~ E. 전통예절 (p88 ~ p106)
7.Chapter 04 비즈니스 응대 A. 비즈니스 매너 (p108 ~ p117)
8.Chapter 04 비즈니스 응대 B. 손님맞이 방법 ~ D. 비즈니스 네티켓 (p119 ~ p135)
9.Chapter 04 비즈니스 응대 E. 국제 비즈니스 에티켓 (p137 ~ p156)
10.Chapter 05 소비자기본법 A. 소비자기본법 ~ C. 한국소비자원 (p158 ~ p175)
11.Chapter 05 소비자기본법 D. 소비자 안전 ~ G. 벌칙 (p177 ~ p193)
12.Chapter 06 개인정보 보호법 A. 개인정보 보호법 ~ C. 개인정보의 처리 (p195 ~ p212)
13.Chapter 06 개인정보 보호법 D. 개인정보의 처리 제한 ~ G. 벌칙 (p214 ~ p227)
14.Chapter 07 프리젠테이션 A. 강의 기법 ~ B. 컴퓨터 바이러스 (p229 ~ p244)
15.Chapter 08 인터켓활용 A. 전자 상거래 기획 ~ C. 시스템 운영 및 관리 (p246 ~ p260)
16.제3과목 문제풀이 Chapter 1. 문제 1번 ~ 문제 20번 (p2 ~ p21)
17.제3과목 문제풀이 Chapter 2. 문제 1번 ~ 문제 20번 (p24 ~ p43)
18.제3과목 문제풀이 Chapter 3. 문제 1번 ~ 문제 20번 (p45 ~ p65)
19.제3과목 문제풀이 Chapter 4. 문제 1번 ~ 문제 20번 (p68 ~ p87)
20.제3과목 문제풀이 Chapter 5. 문제 1번 ~ 문제 20번 (p89 ~ p109)
21.제3과목 문제풀이 Chapter 6. 문제 1번 ~ 문제 20번 (p111 ~ p129)
22.제3과목 문제풀이 Chapter 7. 문제 1번 ~ 문제 20번 (p131 ~ p151)
23.제3과목 문제풀이 Chapter 8. 문제 1번 ~ 문제 20번 (p153 ~ p172)
24.제3과목 문제풀이 Chapter 9. 문제 1번 ~ 문제 20번 (p174 ~ p194)
25.제3과목 문제풀이 Chapter 10. 문제 1번 ~ 문제 20번 (p196 ~ p216)</t>
  </si>
  <si>
    <t>1. 텔레마케팅관리사 자격증 획득에 필요한 지식에 대하여 알아본다.</t>
  </si>
  <si>
    <t>1.1강_제1과목 판매관리 - 텔레마케팅 관리사OT, 아웃바운드 및 인바운드 텔레마케팅1
2.2강_제1과목 판매관리 - 아웃바운드 및 인바운드 텔레마케팅2
3.3강_제1과목 판매관리 - 아웃바운드 및 인바운드 텔레마케팅 핵심 기출문제
4.4강_제1과목 판매관리 - 마케팅 환경 분석
5.5강_제1과목 판매관리 - 마케팅 환경 분석2
6.6강_제1과목 판매관리 - 마케팅 환경 분석 핵심 기출문제
7.7강_제1과목 판매관리 - 마케팅 믹스1
8.8강_제1과목 판매관리 - 마케팅 믹스2
9.9강_제1과목 판매관리 - 마케팅 믹스 핵심 기출문제
10.10강_제1과목 판매관리 - 마케팅 STP 전략
11.11강_제1과목 판매관리 - 마케팅 STP 전략 핵심 기출문제, 1과목 총정리
12.기출예상문제 1회 - 제1과목 판매관리 주요문제풀이
13.기출예상문제 2회 - 제2과목 시장조사 주요문제풀이
14.기출예상문제 3회 - 제1과목 판매관리 주요문제풀이
15.기출예상문제 4회 - 제1과목 판매관리 주요문제풀이
16.모의고사1회 - 제1과목 판매관리
17.모의고사2회 - 제1과목 판매관리</t>
  </si>
  <si>
    <t>1. 텔레마케팅관리사 자격증 취득을 원하는 분</t>
    <phoneticPr fontId="9" type="noConversion"/>
  </si>
  <si>
    <t>1.12강_제2과목 시장조사 - 시장조사의 이해
2.13강_제2과목 시장조사 - 시장조사의 이해 핵심 기출문제
3.14강_제2과목 시장조사 - 자료수집1
4.15강_제2과목 시장조사 - 자료수집2
5.16강_제2과목 시장조사 - 자료수집 핵심 기출문제
6.17강_제2과목 시장조사 - 자료 수집 방법1
7.18강_제2과목 시장조사 - 자료 수집 방법2
8.19강_제2과목 시장조사 - 자료 수집 방법 핵심 기출문제
9.20강_제2과목 시장조사 - 자료의 측정1
10.21강_제2과목 시장조사 - 자료의 측정2
11.22강_제2과목 시장조사 - 자료의 측정 핵심 기출문제
12.23강_제2과목 시장조사 - 총정리
13.기출예상문제 1회 - 제2과목 시장조사 주요문제풀이
14.기출예상문제 2회 - 제2과목 시장조사 주요문제풀이
15.기출예상문제 3회 - 제2과목 시장조사 주요문제풀이
16.기출예상문제 4회 - 제2과목 시장조사 주요문제풀이
17.모의고사1회 - 제2과목 시장조사
18.모의고사2회 - 제2과목 시장조사</t>
  </si>
  <si>
    <t>1.24강_제3과목 텔레마케팅관리 - 텔레마케팅 일반1
2.25강_제3과목 텔레마케팅관리 - 텔레마케팅 일반2
3.26강_제3과목 텔레마케팅관리 - 텔레마케팅 일반 핵심 기출문제
4.27강_제3과목 텔레마케팅관리 - 조직 관리1
5.28강_제3과목 텔레마케팅관리 - 조직 관리2
6.29강_제3과목 텔레마케팅관리 - 조직 관리 핵심 기출문제
7.30강_제3과목 텔레마케팅관리 - 인사 관리1
8.31강_제3과목 텔레마케팅관리 - 인사 관리2
9.32강_제3과목 텔레마케팅관리 - 인사 관리3
10.33강_제3과목 텔레마케팅관리 - 인사 관리 핵심 기출문제
11.34강_제3과목 텔레마케팅관리 - 성과 관리
12.35강_제3과목 텔레마케팅관리 - 성과 관리 핵심 기출문제
13.36강_제3과목 텔레마케팅관리 - 총정리
14.기출예상문제 1회 - 제3과목 텔레마케팅관리 주요문제풀이
15.기출예상문제 2회 - 제3과목 텔레마케팅관리 주요문제풀이
16.기출예상문제 3회 - 제3과목 텔레마케팅관리 주요문제풀이
17.기출예상문제 4회 - 제3과목 텔레마케팅관리 주요문제풀이
18.모의고사1회 - 제3과목 텔레마케팅관리
19.모의고사2회 - 제3과목 텔레마케팅관리</t>
  </si>
  <si>
    <t>1.37강_제4과목 고객관리 - CRM의 기본
2.38강_제4과목 고객관리 - CRM의 기본적 이해 핵심 문제풀이
3.39강_제4과목 고객관리 - 고객 상담 기술 1
4.40강_제4과목 고객관리 - 고객 상담 기술 2
5.41강_제4과목 고객관리 - 고객 상담 기술 3
6.42강_제4과목 고객관리 - 고객 상담 기술 4
7.43강_제4과목 고객관리 - 고객 상담 기술 5
8.44강_제4과목 고객관리 - 고객 상담 기술 6
9.45강_제4과목 고객관리 - 핵심 기출문제 1
10.46강_제4과목 고객관리 - 핵심 기출문제 2
11.47강_제4과목 고객관리 - 총정리
12.기출예상문제 1회 - 제4과목 고객관리 주요문제풀이
13.기출예상문제 2회 - 제4과목 고객관리 주요문제풀이
14.기출예상문제 3회 - 제4과목 고객관리 주요문제풀이
15.기출예상문제 4회 - 제4과목 고객관리 주요문제풀이
16.모의고사1회 - 제4과목 고객응대
17.모의고사2회 - 제4과목 고객응대</t>
  </si>
  <si>
    <t>1강.인.아웃바운드 스크립트 활용하기 1
2강.인.아웃바운드 스크립트 활용하기 2
3강.인.아웃바운드 스크립트 활용하기 핵심 기출문제
4강.고객(관계)관리
5강.고객(관계)관리 핵심 기출문제
6강.마케팅전략기획 1
7강.마케팅전략기획 2
8강.마케팅전략기획 핵심 기출문제 1
9강.마케팅전략기획 핵심 기출문제 2
10강.시장조사 1
11강.시장조사 2
12강.시장조사 핵심 기출문제
13강.텔레마케팅 관리
14강.텔레마케팅 관리 핵심 기출문제
15강.스크립트 작성 방법 및 훈련 1
16강.스크립트 작성 방법 및 훈련 2
17강.스크립트 작성 방법 및 훈련 3
18강.기출예상문제 1회
19강.기출예상문제 2회
20강.기출예상문제 3회</t>
  </si>
  <si>
    <t>1. 직업상담사에 대한 이론 지식을 습득한다.
2. 직업상담사 관련 용어를 파악하고 이해한다.
3. 직업상담사 2급 자격 취득을 위하여 이론을 이해한다.</t>
  </si>
  <si>
    <t>1. 오리엔테이션
2. 직업상담의 기초
3. 직업상담사
4. 직업상담의 문제유형
5. 기초상담이론
6. 방어기재
7. 아들어(Adler)의 개인주의 상담
8. 실존주의 상담
9. 칼 로저스(Carl Rogers)의 내담자 중심 상담
10. 펄스(Perls)의 형태주의 상담
11. 에릭 번(Eric Berne)의 교류분석적 상담
12. 행동주의 상담
13. 엘리스(Ellis)의 인지 • 정서 • 행동적 상담
14. 글래서(Glasser)의 현실치료
15. 윌리암슨(Williamson)의 특성 - 요인 직업상담
16. 보딘(Bordin)의 정신역동적 직업상담
17. 행동주의 직업상담
18. 초기면담
19. 구조화된 면담법
20. 가치사정하기
21. 내담자의 인지적 명확성 사정
22. 내담자의 정보 및 행동에 대한 이해와 해석
23. 상담기법
24. 직업상담사의 윤리 ★완강★</t>
  </si>
  <si>
    <t>1. 직업상담사에 대한 이론 지식을 습득한다.
2. 직업상담사 관련 용어를 파악하고 이해한다.
3. 직업상담사 3급 자격 취득을 위하여 이론을 이해한다.</t>
  </si>
  <si>
    <t>1. 직업선택이론
2. 로(Roe)의 욕구이론
3. 긴즈버그(Ginzberg)의 진로발달이론
4. 고트프레드슨(Gottfredson)의 직업포부 발달이론(제한-타협이론)
5. 새로운 진로발달이론
6. 작업동기와 직무만족
7. 직업심리검사
8. 규준과 점수해석
9. 신뢰도
10. 타당도
11. 주요심리검사
12. 실증연구와 실제연구
13. 직무분석의 제 개념
14. 직무평가
15. 경력개발과 직업관련 프로그램
16. 직업과 스트레스 ★완강★</t>
  </si>
  <si>
    <t>1. 직업상담사에 대한 이론 지식을 습득한다.
2. 직업상담사 관련 용어를 파악하고 이해한다.
3. 직업상담사 4급 자격 취득을 위하여 이론을 이해한다.</t>
  </si>
  <si>
    <t>1. 직업정보의 이해
2. 고용노동부 Work-net
3. 한국직업사전
4. 부가직업정보_작업강도
5. 한국직업전망
6. 학과정보
7. 한국표준직업분류
8. 직업 대분류별 개념
9. 한국표준산업분류
10. 실업자 등 직업능력개발훈련(실업자 내일배움카드제)
11. 자격제도
12. 고용정보 ★완강★</t>
  </si>
  <si>
    <t>1. 직업상담사에 대한 이론 지식을 습득한다.
2. 직업상담사 관련 용어를 파악하고 이해한다.
3. 직업상담사 5급 자격 취득을 위하여 이론을 이해한다.</t>
  </si>
  <si>
    <t>1. 노동수요
2. 노동수요의 탄력성
3. 기업의 단기노동수요곡선
4. 노동공급
5. 노동시장의 균형과 노동시장의 유연성
6. 임금의 개요
7. 임금 결정이론
8. 임금체계와 임금형태
9. 임금격차
10. 실업의 유형과 이론
11. 노동의 효과
12. 노사관계의 유형과 특성
13. 노동조합의 숍(shop) 제도
14. 단체교섭 ★완강★</t>
  </si>
  <si>
    <t>1. 직업상담사에 대한 이론 지식을 습득한다.
2. 직업상담사 관련 용어를 파악하고 이해한다.
3. 직업상담사 6급 자격 취득을 위하여 이론을 이해한다.</t>
  </si>
  <si>
    <t>1. 노동법
2. 근로기준법
3. 경영상 이유에 의한 해고의 제한(정리해고의 제한)
4. 임금
5. 연소자와 여성근로자
6. 남녀고용평등과 일 • 가정 양립 지원에 관한 법률
7. 모성보호 및 일 • 가정의 양립 지원 등
8. 고용상 연령차별금지 및 고령자고용촉진에 관한 법률
9. 고용정책기본법
10. 직업안정법
11. 직업소개사업 등
12. 고용보험법
13. 실업급여
14. 육아휴직급여 및 출산전후 휴가급여
15. 근로자직업능력개발법
16. 사업주 등의 직업능력개발사업 지원 등
17. 파견근로자 보호 등에 관한 법률
18. 기간제 및 단시간근로자 보호 등에 관한 법률
19. 근로자 퇴직급여 보장법 ★완강★</t>
  </si>
  <si>
    <t>1. 직업상담사에 대한 이론 지식을 습득한다.
2. 직업상담사 관련 용어를 파악하고 이해한다.
3. 직업상담사 7급 자격 취득을 위하여 이론을 이해한다.</t>
  </si>
  <si>
    <t>1. 오리엔테이션
2. 직업상담의 기초
3. 기초상담이론
4. 펄스(Perls)의 형태주의 상담
5. 엘리스(Ellis)의 인지 • 정서 • 행동적 상담(REBT)
6. 직업상담이론
7. 직업상담의 기법
8. 진로시간전망
1. 직업발달이론
2. 긴즈버그(Ginzberg)의 진로발달이론
3. 직업심리검사
4. 규준
5. 신뢰도(Reliability)
6. 타당도(Validity)
7. 주요 심리검사
8. 심리검사의 활용
9. 직무분석, 경력개발, 스트레스 등
1. 직업정보의 이해 및 분석
2. 직업분류 및 산업분류의 활용
3. 한국표준산업분류
4. 고용정보
1. 노동시장의 이해
2. 노동의 공급
3. 임금이론
4. 실업이론</t>
  </si>
  <si>
    <t>1. 리더의 자리에서 느낄 수 있는 고민과 생각을 이해할 수 있다.</t>
  </si>
  <si>
    <t>1. 혼자 밥 먹을 수 있는가
2. 사심 없이 허리를 꺾을 수 있는가
3. 바윗돌 같은 조직, 어떻게 움직일 것인가 
4. 따라야 할 이유를 어떻게 제시하는가
5. 불확실성을 어떻게 대하고 있는가
6. 나를 제대로 알고 있는가
7. 먼저 주고 크게 받는 원리를 아는가
8. ‘믿는 도끼’에 발등을 내어놓을 수 있는가
9. 지치고 힘들 때 어떻게 하는가
10. 인생을 걸고, 삶을 바칠 수 있는가</t>
  </si>
  <si>
    <t>1. 리더십에 관심 있는 전 임직원</t>
  </si>
  <si>
    <t>1. 리더십과 관련된 다양한 이야기를 통해 리더의 마음가짐과 자세에 대해 알 수 있다.</t>
  </si>
  <si>
    <t>1. 창조와 혁신의 시작은 작은 호기심
2. 가능성을 뛰어넘게 하는 '그 무엇'
3. 명마의 조건
4. 데드라인 효과(Deadline Effect)
5. 지금 이 순간, 시작합시다
6. 시간 압축의 비경제성
7. 그냥 하는 일과 일생을 걸고 하는 일
8. 가두리 기법(Enclosure Technique)
9. 실행하는 자가 승리한다
10. 타격의 과학
11. 관점의 전환: 의도적 문제 제기
12. 캘린더 분석(Calendar Analysis)
13. 천재를 만든 의식(儀式)의 힘
14. 폐기학습(Unlearning)
15. 10분의 힘
16. 파킨슨의 법칙(Parkinson's Law)
17. 나는 개선한다, 고로 존재한다!
18. 어린 시절로 돌아가자!
19. 양질전화(量質轉化)의 법칙
20. 평가 척도로 직원을 움직이는 방법
21. 하수(下手)와 고수(高手)의 차이
22. 목표를 달성하는 지혜로운 방법
23. 신입사원은 왜 창의적인가?
24. 비틀스의 쇠락
25. 천장을 높여라
26. 기업이 성장하기 가장 좋은 때는?
27. 자이가르닉 효과(Zeigarnik Effect)
28. 나쁜 기억을 좋은 기억으로 남기는 법
29. 계획 오류(Planning Fallacy)
30. 성과주의의 허상
31. 4달러의 사나이
32. 공재불사(功在不舍)
33. 로딕의 선택
34. 0.1%의 비밀
35. 어렵게 풀수록 깊이 각인된다
36. 11달러의 효과
37. 중간쯤 읽다 만 책이 많은 이유
38. 전략은 버림의 예술이다
39. 변화의 5％ 법칙
40. 뛰어난 인재를 놓치는 이유
41. 시동이 걸리는 포인트는 모두 다르다
42. 쥐들의 경주
43. 엉성한 조직에서 혁신이 창발한다
44. 성과가 높아도 낮게 평가받는 이유
45. 차등 보상을 경계해야 하는 이유
46. 패러다임을 창조적으로 파괴하라
47. '무분별한 다양화'를 경계해야 하는 이유
48. 변화는 무조건 좋다는 ‘맹신’에서 벗어나라
49. 근거 없는 낙관주의를 경계하라
50. 나르시시즘과 창의성의 관계</t>
  </si>
  <si>
    <t>1. 리더십에 대한 통찰력을 기르고 싶은 전 임직원</t>
  </si>
  <si>
    <t>1. 거실에 누워 있는 시체
2. 잘못 알려진 이카루스(Icarus) 이야기
3. 5 Why 기법
4. 인생은 B(Birth)와 D(Death) 사이의 C(Choice)다
5. '설득'인가, '공감'인가?
6. 일하면서 ‘박사논문’ 쓰지 마라
7. 행동은 바이러스처럼 전염된다 
8. 권력은 양날의 검이다 
9. 행동 편향(Action Bias)을 경계하라
10. 망각의 힘
11. 디드로 효과(Diderot Effect)
12. 저는 MBA 출신입니다
13. 빌 게이츠의 '악몽 같은 메모'
14. 쉼표가 있는 자리, 제2의 도약
15. 공개선언 효과(Public Commitment Effect)
16. 백락일고(伯樂一顧) 기복염거(驥服鹽車)
17. 스토리의 힘
18. 돼지에게 노래를 가르치지 마라
19. 만약 새로운 CEO가 온다면
20. 보스 Vs. 리더
21. 솔론, 당신이 옳았소!
22. 가장 좋은 씨앗을 나눠준 농부
23. 칭찬의 기술
24. 부딪침에서 얻는 배움
25. 최고가 아니면 아무것도 아니다
26. 아폴로 신드롬(Apollo Syndrome)
27. 프레젠테이션을 본업으로 착각하는 회사
28. 자네는 도망가는 거야
29. 행운아와 불운아의 차이
30. 50년 뒤, 누가 타임캡슐을 열어보겠는가
31. 집단적 타성
32. 원대한 포부가 리더를 만든다
33. 월턴의 질문
34. 원칙을 지키는 샌드위치 가게
35. 조용한 조직을 경계하라
36. 확신에 찬 사람을 의심하라
37. 브레인스토밍의 허와 실
38. 2안보다 1안이 잘 선택되는 이유
39. 조직을 움직이게 하는 먹히는 말
40. 눈보라 치는 날, 결근하는 직원들
41. 배부를 때 배고픔을 상상하라
42. 연봉에 대한 불만이 계속되는 이유
43. 자신보다 잘난 사람을 뽑지 않는 이유
44. 조직 내의 '신성한 암소'를 찾아라
45. 소문의 힘은 사실보다 강하다
46. 커버스토리의 저주
47. 불확실한 상황에서 경계해야 할 전략
48. 상사는 보고 싶은 것만 본다
49. 직원을 이타적인 존재로 봐야 하는 이유
50. 익숙한 것과 결별하는 용기
51. 신뢰의 가격
52. '악마의 대변인'을 고용하라
53. 전문가를 의심해야 하는 이유
54. 팀워크를 중시한다는 뻔한 거짓말
55. 직관과 분석, 무엇이 좋을까?
56. 목표에도 적정 개수가 필요한 이유
57. 챌린저호가 폭발한 이유
58. 상사에게 뜨거운 커피를 권하라
59. 직원들이 쉽게 지치는 이유
60. 자신만만한 CEO가 나쁜 결정을 내린다</t>
  </si>
  <si>
    <t>1. 조직을 효과적으로 이끄는 법에 대해 알 수 있다.</t>
  </si>
  <si>
    <t>1. 콩코드 팰러시
2. 절영지회의 리더십
3. 질문 리더십
4. 오픈 리더십
5. 기업은 곧 사람이다
6. 임세, 흐름을 활용하라
7. ‘닭의 머리’를 찾아서
8. 지승(知勝), 정보 활용을 통한 승리
9. 소프트 파워 시대에 요구되는 리더 자질
10. 언더도그마(Underdogma) 세상
11. 콜린 파월의 리더십 지침
12. 무작위성에 대한 오해 
13. 이카루스의 패러독스
14. 경청의 리더십
15. 여민동락, 더불어 함께하는 리더십
16. 팔로워십
17. 빅데이터 시대의 의사소통
18. 변혁적 리더십
19. '닻 내림 효과'와 협상의 기술
20. '격려'와 '칭찬'이 혁신 인재를 키운다
21. 자기 확신과 경쟁자 무시
22. 선시어외(先始於隗)
23. 혼자서는 성공할 수 없다
24. 지식 합성
25. 모세의 착각
26. 누구도 정상에 오래 머물 수는 없다
27. 사실로 믿게 되는 착각들
28. 창의성 증진, 먼 과거에도 귀를 기울여야 하는 이유
29. 운명을 함께 하는 리더십
30. 코끼리 훈련
31. 경험과 기억 사이의 혼동
32. 김연아에게 배우는 기업 경영
33 혁신만으로 극복할 수 없는 한계
34. 공자의 다섯 가지 사람 분류법
35. 기업의 가장 좋은 파트너
36. 꿈, 또 다른 혁신의 연결고리
37. 더 자주, 더 많이
38. 인본경영의 중요성
39. 질문을 바꿔야 답이 달라진다
40. 실패하지 않았다면, 시작하지도 않은 것이다
41. 입술이 없으면 이가 시린 법
42. 기술이 결코 대체할 수 없는 것, 진정한 인간관계
43. 알몸으로 써 내려간, 레미제라블
44. 진실이라 불리는 거짓
45. 빵은 반으로 나누어도 빵이지만 어린 아기는 그렇지 않다
46. 좋은 것은 위대한 것의 적이다
47. 기발한 아이디어는 어떻게 탄생하는가</t>
  </si>
  <si>
    <t>1. 자신을 다스리고 스스로 동기부여하는 방법을 알 수 있다.</t>
  </si>
  <si>
    <t>1. 생각을 현실로 만들어라
2. 천하지성
3. 나이들어 대접받는 7가지 
4. 사람 보는 법
5. 느긋하게 기다리기
6. 바깥에 마음을 빼앗기면 자신을 돌아보지 못한다
7. 이 또한 지나가리라
8. 오늘을 즐겁게 살자
9. 선빵의 중요성
10. 외국어를 공부해야 하는 또 하나의 이유
11. 사불급설(駟不及舌), 말의 신중함 
12. 시간의 의미
13. 똑똑해지는 스마트폰에 대해 조금은 안심해도 되는 이유 
14. 건전한 의심을 방해하는 지나친 자기확신
15. 즐겁게 살기
16. 평생의 반려자 선택에 대한 과학적인 접근
17. 희로애락을 겉으로 나타내지 마라
18. 멈춤의 힘: 멈추면 보이지 않던 것들이 보인다!
19. 내면의 힘
20. 친구야, 친구야
21. 나는 인재를 얻을 수 있는 사람인가?
22. 화(火)를 다스리는 법
23. 나만의 리듬을 찾자
24. 새로운 것을 해보자
25. 성장하고 싶다면 버려야 할 것들
26. 인간만사 새옹지마
27. 오지랖이 필요한 이유
28. 잠시 멈추자
29. 걱정에 대한 이해
30. 과도한 선택지(選擇肢)로 인한 불행
31. 자기 자신을 누구보다 믿어야 하는 이유
32. 불안지수 그리고 ‘자유, 선택지, 돈’
33. 느림의 철학
34. 청렴이 큰 이익이다
35. ‘남의 불행에서 얻는 행복’의 심리
36. 잘 살아 보자
37. ‘쉬움’과 ‘어려움’의 균형
38. 감정 온도를 낮춰라
39. 관점에 색을 입혀라
40. 나는 열정이라 말한다
41. 엘리베이터 테스트
42. 실수를 되새김질 하라
43. 신념의 힘
44. 아메바의 적응력
45. 독수리의 가슴을 향해 쏴라
46. 위대한 통찰은 관찰에서 시작된다
47. 모든 일에는 그 일에 맞는 때가 있다</t>
  </si>
  <si>
    <t>1. 철학자의 다양한 이야기를 매개로 몸만이 아니라 영혼을 움직일 수 있는 리더십의 길을 학습할 수 있다.</t>
  </si>
  <si>
    <t xml:space="preserve">1. 소크라테스, 자기인식의 리더십
2. 소크라테스, 자기돌봄의 리더십
3. 플라톤, 진정한 자기관계와 올바른 타자관계의 리더십
4. 플라톤, 본질을 본질적으로 캐묻는 리더십
5. 아리스토텔레스, 비전 공명의 리더십
6. 아리스토텔레스, 실천적 지혜의 리더십
7. 데카르트, 회의하는 용기의 리더십
8. 루소, 상대를 주권적 주체로 인정하는 리더십
9. 밀, 자기 자신의 존재가치를 실현하는 자유의 리더십
10. 니체, 자기극복의 힘을 의지하는 리더십
11. 니체, 운명애적 자기 자신이 되는 리더십
12. 후설, 본질직관을 지향하는 캐물음의 리더십
13. 하이데거, 존재공명을 통해 자기 자신을 살아가는 리더십
14. 한나 아렌트, 본질을 숙고하는 소통의 리더십
15. 하버마스, 상호주관적 실천소통으로 이끄는 리더십
16. 푸코, 예속된 주체를 넘어 주권적 주체로 이끄는 리더십
17. 푸코, 진실을 말하는 용기와 자기통치의 힘으로 이끄는 리더십
18. 들뢰즈, 차이를 차이화하는 차이를 인정하는 리더십
19. 들뢰즈, 비전 일의성으로 조직을 이끄는 리더십
20. 리더십의 본질을 묻다 - 리더, 리드, 리드하는 힘의 순환
21. 리더십의 본질을 묻다 - 4가지 관계의 힘
22. 왕양명, 심즉리(心卽理)의 리더십
23. 왕양명, 지행합일(知行合一)의 리더십
24. 왕양명, 양지양능(良知良能)의 리더십
25. 왕양명, 격물치지(格物致知)의 리더십
26. 노자의 리더십 - 무위자연(無爲自然)
27. 노자의 리더십 - 상선약수(上善若水)
28. 노자의 리더십 - 리더의 4가지 존재방식
29. 노자의 리더십 - 도(道)와 실천
30. 에픽테토스, 자신의 것을 돌보는 리더의 기술
31. 세네카, 화를 다루는 리더의 기술
32. 레비나스, 환대하는 리더의 기술
33. 포스트휴먼시대 리더의 역할
34. 뇌과학시대 리더의 역할
35. 인공지능 로보틱스 시대, 리더의 역할
36. 초연결망시대, 리더의 역할 </t>
  </si>
  <si>
    <t>1. 철학적인 리더가 되고자 하는 임직원</t>
  </si>
  <si>
    <t>1. 4차 산업시대, 문제해결 역량이 답이다
2. 문제, 제대로 인식하자
3. 합리적 프로세스로 해결하자
4. 문제의 종류를 알아야 한다
5. 문제의 종류에 따라 다르게 접근하자
6. 프레임워크로 전체적인 상황을 파악하자
7. 복잡한 문제, 나누고 쪼개어라
8. 핵심문제를 정확히 정의하자
9. 문제해결의 만능열쇠, 로직트리
10. 5Why, 문제의 근본원인을 찾아라
11. 팩트를 수집하고, 팩트로 주장하라
12. 벤치마킹으로 새로운 방식을 재창조하라
13. 회의를 혁신하여 경쟁력을 높이자
14. 침묵을 깨고 아이디어를 끌어내는 방법
15. 강제적인 아이디어 발상이 필요할 때
16. 창의적인 해결안을 위한 접근법
17. 심플하게 문제해결의 방향성을 제시하자
18. 블루오션을 찾는 방법 어렵지 않다
19. 합리적으로 우선순위를 정하는 방법
20. 문제해결의 타이밍은 바로 지금</t>
  </si>
  <si>
    <t>1. 조직 내에서 효과적으로 성과를 올릴 수 있는 방법에 대해 알 수 있다.</t>
  </si>
  <si>
    <t>1. 최고의 직원을 최악의 직원으로 만들어버리는 상사
2. 팥소 빠진 찐빵이 혁신의 비결
3. 자신감이 낮은 사람이 성공한다
4. 직관은 훈련된 기술이다: 1만 시간의 법칙
5. 다양성이 능력을 이긴다: 조직 구성의 원칙
6. 인센티브의 효과성
7. 양자택일의 상황에 혁신의 기회가 있다
8. 혁신을 위한 실패일기
9. 소규모 팀이 혁신적이다
10. 동기부여의 비밀, 전진의 원리
11. 행운을 잡는 비결
12. 약점이 아니라, 강점에 집중하라
13. 생각에 제약을 두면 더욱 창조적이 된다
14. 직원에게 최고의 보상은 ‘탁월한 동료’
15. '피드백'은 평가가 아닌, '코칭'
16. 매일 아침, '거울 테스트'를 하라
17. 현장 직원에게는 놀라운 통찰력이 있다
18. 피드백 실패의 원인, '스위치 트래킹'
19. 연구개발 구두쇠 기업 애플이 혁신기업이 된 비결
20. 현명하게 미션 임파서블에 도전하라</t>
  </si>
  <si>
    <t>1. 리더십, 성과, 혁신에 관심 있는 전 임직원</t>
  </si>
  <si>
    <t>1. 조직적으로 함께 성과를 높일 수 있는 방법에 대해 알 수 있다.</t>
  </si>
  <si>
    <t>1. 보스의 뇌 안에 사는 사나운 개 
2. 보스가 없는 조직의 비결
3. 베스트 직장의 조건
4. 입소문의 과학
5. 뒷담화는 윤리적 책무다
6. 악행의 전파력
7. 기업이 직원의 이직을 도와야 하는 이유
8. 진짜 인재는 ‘겸손한 사람’
9. 야근 문화를 주도하는 상사의 해악
10. 나쁜 소식을 전하게 하라
11. 직장 내 적을 친구로 만드는 방법
12. 트라우마 후에 성장이 찾아온다
13. 나의 ‘Why’를 보여라
14. 권력이 강하면 배신 가능성도 크다
15. 호감이 능력을 이긴다
16. 직원들을 서로 좋아하게 만드는 방법
17. 존재감이 없는 리더가 되어라
18. 선량한 사람도 죄 없는 타인을 죽일 수 있다
19. 자신의 옳음에 중독되지 말라
20. 리더는 최고의사결정권자가 아니다</t>
  </si>
  <si>
    <t>1. 리더십, 조직문화에 관심 있는 전 임직원</t>
  </si>
  <si>
    <t>1. 이세돌과 알파고의  세기의 대결 속에 담긴 생존 전략을 살펴보고, 비즈니스 및 일상 생활에서 활용 할 수 있는 전략을 알아본다.</t>
  </si>
  <si>
    <t>1. 패배하고 영웅이 된 인간 이세돌
2. 우리는 무엇을 겨루고 있는가
3. 신발끈을 제대로 매고 산에 올라라
4. 정석의 패러다임을 바꿔라
5. 위기상황에서도 침착하게 수를 읽어라
6. 미래의 흐름을 읽고 대비하라
7. 무형의 가치를 평가하라
8. 초강수는 위험이 따른다
9. 적과도 상생하는 전략을 구사하라
10. 빅데이터 기록이 자산이다</t>
  </si>
  <si>
    <t>1. 인공지능에 관심 있는 임직원</t>
  </si>
  <si>
    <t>1. 생각의 오류와 비합리적인 선택에 빠지지 않고 올바른 선택과 합리적인 선택을 할 수 있도록 혜안을 가질 수 있다.</t>
  </si>
  <si>
    <t xml:space="preserve">1. 인간 뇌 속의 생각 점화 시스템
2. 보이지 않는 감정 조정자
3. 직관은 판단인가 느낌인가
4. 확신이란 생각의 일방통행
5. 자기애(愛)와 기억의 왜곡
6. 애착과 집착의 거리
7. 교묘한 유도자, 디폴트 옵션
8. 판단력을 마비시키는 매몰비용 효과
9. 인생을 지배하는 기억 자아
10. 생각을 점화하는 ‘단어’의 힘
11. 사회적 동조는 본능에 포획된 착각
12. 가용성이 만드는 생각의 편식
13. 이유 따윈 필요 없는 감정 편향의 세계
14. 타협 효과로 유도된 선호
15. 믿는 대로 보는 마음의 작용
16. 계획에 없던 일 때문에 모든 계획은 무너진다
17. 악(惡)의 얼굴은 평범하다
18. 흡연, 비만, 우울도가 지닌 사회적 전염성
19. 악마의 대변인이 필요한 까닭
20. 끝이 좋으면 다 좋은 삶이라는 영화
21. 짧은 후회와 긴 후회의 차이
22. 설득 확률을 올리는 ‘동기 적합성’
23. 선택을 결정하는 타이밍
24. 행복 감정은 잠깐 소소한 기쁨 즐겨라
25. 가능성과 확실성의 가치
26. 동기 부여가 달라야 하는 까닭
27. 그럴듯한 이유가 난무하는 까닭
28. 나쁜 뉴스일수록 신속히 정확하게
29. 의무감은 짧고 자긍심은 길다
30. 새해 계획은 왜 작심삼일일까
31. ‘밥 먹고 합시다’가 합리적인 까닭 
32. 때 · 장소 못 가리면 독이 되는 돈 
33. 적당할 때 멈추면 행복한 이유 
34. 자기 통제감 갖고 즐겨야 몸에 유익 
35. 사실을 이기는 소문의 힘 
36. 편집되는 불완전한 기억 
37. 우울, 슬픔은 가격이 비싼 감정 </t>
  </si>
  <si>
    <t>1. 인지심리학에 대한 교양이 필요한 임직원</t>
  </si>
  <si>
    <t>1. 기생충의 생존전략을 인간의 삶에 적용하여 변화하는 시대에 살아가는 방법을 알 수 있다.</t>
  </si>
  <si>
    <t>1. 3억년을 지탱한 기생충을 미워하는 우리나라
2. 진정한 사과의 아이콘, 시모토아 엑시구아
3. 고래회충, 길 잃은 기생충의 비애
4. 개를 버리는 나라의 비극, 개회충
5. 구충, 드라큘라에서 의사로 다시 태어나다!
6. 광절열두조충, 키 큰 기생충이 싱겁다?!
7. 인해전술의 힘, 간모세선충
8. 작은 기생충이 맵다, 장모세선충
9. 모성애의 화신, 요충과 메디나충
10. 만년 2인자에서 희망의 전도사로 인생역전! 편충
11. 여성이여! 싱가무스가 되자
12. 뇌 먹는 아메바의 변명
13. 감염률 1위! 디스토마의 생존 비결
14. 크루스 파동편모충이 부릅니다, never ending story
15. 겪지 않으면 모르는 큰 고통, 기생충 망상증</t>
  </si>
  <si>
    <t>1. 기생충의 생태에 관심 있는 임직원</t>
  </si>
  <si>
    <t>1. 자주 답답하고 불안하며, 자신에 대한 이해가 필요하신 임직원
2. 일상의 불안과 불만이 업무생산성 저하로 연결되는 임직원
3. 어릴 때 마음의 상처를 가지고 있으나 해결방법을 모르시는 분
4. 현대인들의 흔한 불안 증상 확인하고 자신을 위한 위로가 필요한 모든 분</t>
  </si>
  <si>
    <t>1. 자신 안의 트라우마에 대한 상처를 돌아보고 원인을 파악할 수 있다.
2. 어둠에 앉아 불안한 상태로 있기 보다 상처 받은 나를 위해 적극적으로 처방전을 실천할 수 있다.
3. 자신을 더 사랑할 수 있고, 긍정적인 삶의 태도를 통해 업무에 집중할 수 있다.
4. 자신의 무의식 중 행동이 다른 사람에게 영향을 미칠 수 있음을 깨닫고 배려할 수 있다.</t>
  </si>
  <si>
    <t>1. 잘하는 게 하나도 없어 - 자존감 도둑
2. 사회 생활이 힘들어요 - 사회불안장애
3. 버려질까 두려워요 - 분리불안(거절)
4. 항상 완벽해야 돼 - 강박증(불안)
5. 죽을 거 같아 - 공황장애
6. 먹는 걸 멈출 수 없어 - 폭식증
7. 아무도 믿을 수 없어 - 편집증
8. 아무것도 하기 싫어 - 무기력증
9. 나 병 걸린 거 아냐? - 건강염려증
10. 예뻐야 해, 더, 더! - 외모 집착
11. 또 일어날 거야 - 외상후 스트레스 장애</t>
  </si>
  <si>
    <t>1. 경리·회계·세무·영업·총무·재무부서의 실무자
2. 기업의 부가가치세 신고업무 담당자
3. 부가가치세에 대한 기본 이론과 실무지식을 필요로 하는 분</t>
  </si>
  <si>
    <t>1. 진짜 회의에 대해 이해하고 이를 실행할 수 있다.
2. 퍼실리테이터의 역할에 대해 설명하고 실행할 수 있다.</t>
  </si>
  <si>
    <t>1. 올바르게 모으기
2. 더 좋은 생각 나누기
3. 제대로 결정하기
4. 결정을 행동으로 옮기기
5. 퍼실리테이션 스킬</t>
  </si>
  <si>
    <t>1. 컴퓨터일반의 기초적인 내용과 핵심내용을 이해할 수 있다._x000D_
2. 컴퓨터일반에 관련된 문제의 정답을 확인할 수 있다.</t>
  </si>
  <si>
    <t>1. 시험안내
2. 컴퓨터의 원리
3. 컴퓨터의 구성
4. 데이터의 표현
5. 연습문제
6. 중앙처리장치
7. 기억장치
8. 입출력장치
9. 연습문제
10. 소프트웨어
11. 윈도우
12. 윈도우즈탐색기
13. 제어판
14. 연습문제
15. 멀티미디어
16. 네트워크
17. OSI 7계층
18. 시스템 보안
19. 연습문제
20. 윈도우즈업데이트
21. 모의고사1
22. 모의고사2
23. 모의고사3</t>
  </si>
  <si>
    <t>1. 컴퓨터활용능력 필기 자격증을 취득하고자 하는 학생_x000D_
2. 컴퓨터활용능력 필기 자격증을 취득하여 취업하고자 하는 취준생_x000D_
3. 컴퓨터활용능력 필기 자격증을 취득하고자 하는 직장인</t>
  </si>
  <si>
    <t>1. 엑셀의 기초적인 내용과 핵심내용을 이해할 수 있다._x000D_
2. 모의고사를 활용할 수 있다.</t>
  </si>
  <si>
    <t>1. 엑셀기초
2. 셀 채우기
3. 워크시트
4. 셀서식
5. 연습문제
6. 함수1
7. 함수2
8. 함수연습문제
9. 필터
10. 데이터 분석
11. 시나리오
12. 차트와 매크로
13. 연습문제
14. 함수-통계/수학/텍스트
15. 함수-재무/배열수식
16. 연습문제
17. 외부데이터/vba
18. vba
19. 연습문제
20. 모의고사1
21. 모의고사2</t>
  </si>
  <si>
    <t>1. 데이터베이스 개념
2. 관계형데이터베이스
3. 정규화
4. 엑세스 기본
5. 데이터 형식
6. 필드속성
7. 데이터 편집
8. 데이터베이스 질의
9. 연산자 질의
10. 기타질의
11. 폼작성
12. 컨트롤 만들기
13. 컨트롤 속성
14. 보고서 작성
15. 보고서 속성
16. 매크로 작성
17. 이벤트 프로시저
18. 연습문제
19. 모의고사1
20. 모의고사2</t>
  </si>
  <si>
    <t>1. 컴퓨터활용능력 1급 시험에서 다루는 엑셀의 활용을 통해 업무 효율을 높일 수 있다.
2. 자격증 취득으로 성취감을 향상시킬 수 있다.</t>
  </si>
  <si>
    <t xml:space="preserve">1. 외부데이터, 페이지레이아웃 
2. 셀서식 보호 
3. 조건부서식 
4. 자동필터, 고급필터 
5. 연습문제-기본작업 
6. 논리/날짜/시간함수 
7. 데이터베이스/찾기/참조함수 
8. 재무/텍스트함수 
9. 사용자정의함수, 배열수식 
10. 함수연습문제 
11. 부분합과 정렬 
12. 피벗테이블보고서 
13. 피벗테이블보고서2 
14. 목표값찾기,시나리오 
15. 데이터표,통합 
16. 매크로 
17. 차트 
18. 차트2 
19. 프로시저 
20. 분석/기타작업 연습문제 
21. 모의고사1-1 
22. 모의고사1-2 </t>
  </si>
  <si>
    <t>1. 컴퓨터활용능력 자격증을 취득하고자 하는 학생_x000D_
2. 컴퓨터활용능력 자격증을 취득하여 취업하고자 하는 취준생_x000D_
3. 컴퓨터활용능력 자격증을 취득하고자 하는 일반인</t>
  </si>
  <si>
    <t>1. 컴퓨터활용능력 1급 시험에서 다루는 데이터베이스 활용을 통해 업무 효율을 높일 수 있다.
2. 자격증 취득으로 성취감을 향상시킬 수 있다.</t>
  </si>
  <si>
    <t xml:space="preserve">1. 액세스 개요 
2. 테이블 만들기 
3. 필드속성 
4. 연습문제 
5. 관계설정 
6. 폼 
7. 함수와 폼 연습문제 
8. 컨트롤과 폼 연습문제 
9. 보고서 
10. 보고서연습문제 
11. 조회 
12. 조회연습문제 
13. 쿼리 
14. 쿼리연습문제 
15. 처리 
16. 모의고사1-1 
17. 모의고사1-2 
18. 모의고사2-1 
19. 모의고사2-2 </t>
  </si>
  <si>
    <t>1. 컴퓨터활용능력 필기 자격증을 취득하고자 하는 학생_x000D_
2. 컴퓨터활용능력 필기 자격증을 취득하여 취업하고자 하는 취준생_x000D_
3. 컴퓨터활용능력 필기 자격증을 취득하고자 하는 일반인</t>
  </si>
  <si>
    <t>1. 시험안내
2. 컴퓨터의 원리
3. 컴퓨터의 구성
4. 데이터의 표현
5. 연습문제
6. 중앙처리장치
7. 기억장치
8. 입출력장치
9. 연습문제
10. 소프트웨어
11. 윈도우
12. 윈도우즈탐색기
13. 제어판
14. 연습문제
15. 멀티미디어
16. 네트워크
17. OSI 7계층
18. 시스템 보안
19. 연습문제
20. 모의고사</t>
  </si>
  <si>
    <t>1. 컴퓨터활용능력 자격증을 취득하고자 하는 학생_x000D_
2. 컴퓨터활용능력 자격증을 취득하여 취업하고자 하는 취준생_x000D_
3. 컴퓨터활용능력 자격증을 취득하고자 하는 직장인</t>
  </si>
  <si>
    <t>1. 엑셀기초
2. 셀 채우기
3. 워크시트
4. 셀서식
5. 연습문제
6. 함수1
7. 함수2
8. 함수연습문제
9. 필터
10. 데이터 분석
11. 시나리오
12. 차트와 매크로
13. 연습문제
14. 모의고사1
15. 모의고사2</t>
  </si>
  <si>
    <t xml:space="preserve">1. 엑셀기초 
2. 셀서식 
3. 조건부서식 
4. 필터 
5. 연습문제-기본작업 
6. 수식계산 
7. 통계함수 
8. 수학함수 
9. 논리함수 
10. 데이터베이스함수 
11. 문자열함수 
12. 연습문제-계산작업 
13. 정렬과 부분합 
14. 피벗테이블 
15. 목표값찾기 
16. 데이터 통합 
17. 연습문제-분석작업 
18. 차트 
19. 매크로 
20. 연습문제-기타작업 
21. 모의고사1-1 
22. 모의고사1-2 </t>
  </si>
  <si>
    <t>1. 컴퓨터활용능력 실기 자격증을 취득하고자 하는 학생_x000D_
2. 컴퓨터활용능력 실기 자격증을 취득하여 취업하고자 하는 취준생_x000D_
3. 컴퓨터활용능력 실기 자격증을 취득하고자 하는 직장인</t>
  </si>
  <si>
    <t>1. 학습한 영화 속 대사를 응용하여 실제로 말할 수 있다. 
2. 생동감 있는 구어체 대사를 학습하여 자연스러운 영어 표현을 구사할 수 있다. 
3. 다양한 악센트와 발음을 듣고 이해할 수 있고, 좀 더 원어민 발음에 가깝게 말할 수 있다.</t>
  </si>
  <si>
    <t>1. SCENE 01 거절할 수 없는 제안
2. SCENE 02 타깃 확인
3. SCENE 03 올리브와 데이비드의 첫 만남
4. SCENE 04 어색한 저녁 식사
5. SCENE 05 공원 조깅
6. SCENE 06 펍 데이트
7. SCENE 07 캠벨 저택
8. SCENE 08 범행 계획
9. SCENE 09 유혹적인 드레스
10. SCENE 10 캠벨 저택에서의 파티
11. SCENE 11 작전 수행
12. SCENE 12 도망쳐!</t>
  </si>
  <si>
    <t xml:space="preserve">1. 영화로 영어를 배우고 싶지만 어떻게 공부해야 하는지 막막한 학습자
2. 영어 회화를 지루하지 않게 재미있게 공부하고 싶은 학습자
3. 몰입도가 높은 영어 강좌를 원하는 학습자
4. 초급에서부터 고급 레벨까지 체계적으로 영어회화를 배우고 싶은 학습자 </t>
  </si>
  <si>
    <t>1. SCENE 13 외딴 곳
2. SCENE 14 협박의 기술
3. SCENE 15 데이비드의 거짓말
4. SCENE 16 은밀한 거래
5. SCENE 17 탐문 시작
6. SCENE 18 어둠의 해결사, 알피
7. SCENE 19 덫에 걸린 데이비드
8. SCENE 20 정면 대결
9. SCENE 21 제 무덤 파기
10. SCENE 22 또 다른 대결
11. SCENE 23 감금
12. SCENE 24 데이비드의 선택</t>
  </si>
  <si>
    <t xml:space="preserve">1. SCENE 25 러시아 마피아 소굴
2. SCENE 26 코롤료프 부자
3. SCENE 27 세르게이와 블라드의 공조
4. SCENE 28 쫓고 쫓기는 관계
5. SCENE 29 블라드의 과거
6. SCENE 30 호텔 잠복
7. SCENE 31 보초 서는 세르게이
8. SCENE 32 기습
9. SCENE 33 호텔 난투극
10. SCENE 34 인질극
11. SCENE 35 데이비드의 속임수
12. SCENE 36 블라드의 조언
</t>
  </si>
  <si>
    <t>1.SCENE 37 마틴과 베아트리스
2. SCENE 38 공원 나들이
3. SCENE 39 반항
4. SCENE 40 결혼 통보
5. SCENE 41 길 위의 난투극
6. SCENE 42 보복 계획
7. SCENE 43 깨어난 올리브
8. SCENE 44 지원 요청
9. SCENE 45 윌리스의 등장
10. SCENE 46 대결
11. SCENE 47 당겨진 방아쇠
12. SCENE 48 줄행랑치는 머리</t>
  </si>
  <si>
    <t>1. SCENE 49 수술
2. SCENE 50 올리브의 행보
3. SCENE 51 경찰 심문
4. SCENE 52 베아트리스와 머리의 대립
5. SCENE 53 알피 포섭하기
6. SCENE 54 머리와 게나디의 접선
7. SCENE 55 입을 연 앨런 애덤스
8. SCENE 56 올리브와 베아트리스의 접촉
9. SCENE 57 줄행랑치는 알피
10. SCENE 58 머리의 진실
11. SCENE 59 베아트리스의 폭로
12. SCENE 60 해피 엔딩?</t>
  </si>
  <si>
    <t xml:space="preserve">1. 기초영어 토탈 솔루션으로 사는 데 필요한 기초영어를 습득할 수 있다
2. 짧지만 강한 강의들로 언제든 영어를 수시로 접하며 입과 손에서 떼지 않을 수 있다
3. 단기간에 엄청난 회화 능력이 생기게 되며 누가 영어를 들이밀 때 민망함을 극복할 수 있다
4. 누구에게나 가르쳐 줄 수 있고 공유할 수 있는 자기만의 기초영어 스킬이 쌓인다 </t>
  </si>
  <si>
    <t xml:space="preserve">0  오리엔테이션  
1  TIME (시간)    
2  FAMILY (가족)  
3  BODY (신체)    
4  WEATHER (날씨)    
5  FURNITURE (가구)    
6  PEOPLE (사람)  
7  TRANSPORTATION (교통수단)    
8  FOOD (음식)    
9  PLACE (장소)    
10  FASHION (패션)    
11  SHOPPING (쇼핑)    
12  ETC (기타)  
13  COMMUNICATION (의사소통)    
14  MOVEMENT 1 (동작 1)  
15  MOVEMENT 2 (동작 2)    
16  MOVEMENT 3 (동작 3)    
17  MOVEMENT 4 (동작 4)    
18  FEELING (느낌)    
19  SENSES (감각)
20  COLOR (색)   
21  QUALITY (품질)    
22  LOOK (외모)   
23  SIZE (크기)  
24  CONDITION (상태)    
25  AMOUNT (양) 
26  FEELING (느낌)    
27  TASTE (맛)    
28  ETC (기타) 
29  ADVERBS (1) (부사 1)    
30  ADVERBS (2) (부사 2)   </t>
  </si>
  <si>
    <t xml:space="preserve">1. 영어와 친해지기가 좀처럼 두려운 분
2. 핵심만 담은 기초강의를 찾으시는 분
3. 영어를 무조건 쉽게 시작하고 싶으신 분
4. 짧은 시간 안에 많은 걸 학습하고 싶은 분 </t>
  </si>
  <si>
    <t xml:space="preserve">0  오리엔테이션  
1  어떻게 지내?    
2  오랜만입니다.  
3  잘 지내세요.    
4  다음에 또 봐요 
5  연락하고 지내자.    
6  행운을 빌어.    
7  좋은 꿈 꾸세요.
8  내가 실수했네요.    
9  잠시만요.    
10  어떤 소식인지 알아 맞혀봐.    
11  한 번 시도해보자.  
12  무슨 생각 중이야?    
13  기운 내    
14  참고 이겨내 봐.    
15  신경 쓰지 않아도 돼.    
16  잘 됐네.    
17  무리하지마.    
18  그렇게 하세요.
19  화장실 좀 다녀올게요.    
20  기분 나쁘게 듣지 마세요.    
21  어서 결정해줘.
22  해냈구나!    
23  여기 있어요.   24  자, 한 번 시작해봅시다.    
25  그거 좋은 생각이다.    
26  늦었지만 생일 축하해    
27  볼 일이 있었어요.    
28  막상막하야.    
29  저 지금 엄청 급해요.    
30  전혀 모르겠어.
31  도통 무슨 소리인지 모르겠어.  
32  상관 없어.  
33  무슨 말씀인지 딱 알겠어요    
34  저도 그래요.   
35  나도 그렇지 않아요.    
36  한번 말해봐.   
37  아부를 떨어야 해.    
38  아닐 걸.    
39  마음대로 하세요. 
40  넌 정말 멋져.  
41  덕분에 기분이 좋아요.    
42  정말 친절하시네요.    
43  정말 정말 고맙습니다.    
44  안 그러셔도 됐는데!    
45  신세 갚을게요.
46  별 거 아니에요.    
47  도움이 되어 기쁘네요.    
48  오늘 정말 힘든 하루였어.    
49  신의 축복이 있기를    
50  숨은 뜻을 알아야 해요.  </t>
  </si>
  <si>
    <t xml:space="preserve">51  마음껏 드세요.
52  맛있게 드세요.
53  자, 식사합시다.    
54  배고파 죽겠네.
55  배불러 죽겠네.
56  간단히 뭐 좀 먹자.    
57  이거 내가 살게.    
58  포장해서 가자.
59  한 입 먹어 볼래?    
60  한 모금 마셔봐.  
61  컨디션이 별로 예요.    
62  병원에 가 봐야겠어요.    
63  많이 좋아졌어요.    
64  목이 쉬었어요.
65  비가 엄청 많이 오네요.    
66  날씨가 몹시 차네.    
67  비가 엄청 많이 와요.    
68  쌀쌀해요.    
69  후텁지근해요. 
70  곧 봄이에요. 
71  언제 한 번 보자.    
72  오늘 놀러 나가자!    
73  내가 대접할게.
74  편하게 계세요.
75  급한 일이 생겼어요.    
76  다음으로 미뤄도 될까요?  
77  한 번 입어보세요.    
78  정말 잘 어울리네요.  
79  전화주세요.    
80  전화 배터리가 나갔어요.    
81  신호가 안 잡혀요    
82  자꾸 끊기네요.
83  밤을 꼬박 샜어요.    
84  그냥 흐름에 맡겨봐.    
85  자, 이제 마무리 합시다.    
86  자, 출발합시다.    
87  제가 태워다 드릴게요.    
88  잔돈은 됐습니다.    
89  썸타는 중이에요.    
90  더 이상 못하겠어.    
91  그냥 둘러보는 거에요.    
92  자, 한 번 시작해봅시다.    
93  신세 갚을 게.  
94  죄송합니다만. 
95  그런 말 많이 들어요.    
96  제가 한 번 볼게요.    
97  여기 앉으세요.
98  가는 중이에요
99  검색해봐요.    
100  몸 관리 좀 해야겠어요.  </t>
  </si>
  <si>
    <t xml:space="preserve">0  오리엔테이션 
1  인칭 대명사 (주격)    
2  인칭 대명사 (목적격)    
3  인칭 대명사 (소유격)    
4  지시 대명사 (주격, 목적격)/ 지시 형용사    
5  지시 대명사 / 지시 형용사 (복수)
6  1인칭 BE 동사  
7  2인칭 BE 동사  
8  3인칭 BE 동사  
9  복수형 BE 동사 
10  과거형 BE 동사    
11  과거형 BE 동사 (복수)  
12  일반 동사 현재 시제    
13  일반 동사 과거 시제    
14  일반 동사 미래 시제    
15  일반 동사 현재 진행 시제    
16  일반 동사 과거 진행 시제    
17  일반 동사 현재 완료 시제  
18  WILL [조동사 (의도)]    
19  CAN [조동사 (능력)]    
20  MUST [조동사 (강요)]    
21  HAVE TO [조동사 (필요) ]    
22  SHOULD [조동사 (제안)]    
23  HAD BETTER [조동사 (제안)]    
24  MAY [조동사 (가능성)]    
25  USED TO [조동사 (과거 습관)]  
26  IN [전치사 (~안에)]    
27  AT [전치사 (~에)]    
28  ON [전치사 (~위에)]    
29  TO [전치사 (~로) ]    
30  INTO 전치사 (~안으로)  
31  FROM 전치사 (~부터)    
32  WITH 전치사 (~와)    
33  FOR 전치사 (~를 위한)    
34  UNTIL 전치사 (~까지)    
35  BY 전치사 (~에 의해)    
36  BETWEEN 전치사 (~사이에)    
37  OVER 전치사 (~너머)    
38  UNDER 전치사 (~아래)    
39  IN FRONT OF 전치사 (~앞에)  
40  BE 동사 부정문    
41  조동사 부정문
42  일반 동사 부정문 
43  WHO 의문사 (누구)    
44  WHEN 의문사 (언제)    
45  WHERE 의문사 (어디)    
46  WHAT 의문사 (무엇)    
47  WHY 의문사 (왜)    
48  HOW 의문사 (어떻게)  
49  BE동사 의문문(현재)  
50  BE동사 의문문(과거)    
51  조동사 의문문
52  의문사 의문문(현재)    
53  의문사 의문문(과거)    
54  일반동사 의문문(현재)    
55  일반동사 의문문(과거)  </t>
  </si>
  <si>
    <t>56  형용사 원형(수식)    
57  형용사 비교급
58  형용사 비교급 강조    
59  형용사 최상급
60  형용사 최상급 (~중에 하나)  
61  AND 등위접속사 (그리고/와)    
62  BUT 등위접속사 (하지만/그러나)
63  SO 등위접속사 (그래서)    
64  BECAUSE 종속접속사 (왜냐하면) 
65  WHEN 종속접속사 (~때)    
66  WHILE 종속접속사 (~동안에)
67  OFTEN 빈도부사    
68  SOMETIMES 빈도부사    
69  FROM TIME TO TIME 빈도부사
70  ON AND OFF 빈도부사    
71  RARELY 빈도부사  
72  TO 부정사 (명사적 용법)    
73  TO 부정사 (부사적 용법)    
74  TO 부정사 (형용사적 용법)    
75  동명사 주어   
76  동명사 목적어
77  수동태 1인칭 (현재)    
78  수동태 1인칭 (과거)    
79  수동태 2인칭 (현재)    
80  수동태 2인칭 (과거)    
81  수동태 3인칭 (현재)    
82  수동태 3인칭 (과거)  
83  GIVE ME +명사 명령문    
84  LET’S GO TO+명사 청유문    
85  GET 동사 (~하다) (1)    
86  GET 동사 (~하다) (2)    
87  GET 동사 (~사다)    
88  GET 동사 (~받다)    
89  GET 동사 (~도착하다)    
90  GET SICK / GET BETTER / GET MARRIED 하게 되다  
91  EAT IN / EAT OUT 구동사(1)    
92  CHECK IN / CHECK OUT 구동사(2)    
93  GET IN / GET OUT 구동사(3)    
94  COME IN / COME OUT 구동사(4)    
95  WALK IN / WALK OUT 구동사(5)    
96  BREATHE IN / BREATHE OUT 구동사(6)    
97  STAY IN / STAY OUT 구동사(7)    
98  GET ON / GET OFF 구동사(8)    
99  TURN ON / TURN OFF 구동사(9)    
100  ORDER IN / TYPE IN 구동사(10)</t>
  </si>
  <si>
    <t xml:space="preserve">0  오리엔테이션 
1  집 묘사    
2  집안일(1) 청소, 빨래, 설거지    
3  집안일(2) 쓰레기 버리기    
4  이사  
5  가족    
6  친구    
7  직장 동료    
8  남친/여친    
9  선생님  
10  식습관    
11  운동    
12  정신 건강    
13  손 씻기  
14  감기    
15  부상(1) 상처 (데임, 베임)    
16  부상(2) 골절 (뼈, 근육)    
17  소화불량    
18  알레르기/식중독  
19  은행(현금)    
20  은행(계좌 이체)    
21  소비 &amp; 지출   
22  투자 
23  육류(고기)    
24  해산물    
25  야채  
26  과일    
27  간식    
28  음료 
29  음식점 메뉴 선택    
30  음식 맛    
31  술집/바    
32  안주 주문    
33  주량    
34  술자리    
35  숙취  
36  계절    
37  날씨/기온 
38  학교    
39  학원/과외    
40  인터넷 강의 
41  여행지    
42  숙박시설    
43  여행 교통편   
44  여행사    
45  여행 계획    
46  휴가 계획    
47  여름 휴가    
48  겨울 휴가  
49  인터넷 검색  
50  무선 인터넷  </t>
  </si>
  <si>
    <t xml:space="preserve">51  핸드폰 충전   
52  핸드폰 파손/수리    
53  핸드폰 분실   
54  핸드폰 요금제
55  SNS 활동    
56  SNS 게시물   
57  SNS 이용 습관58  영화    
59  음악    
60  TV    
61  스포츠    
62  요리    
63  독서    
64  게임  
65  취업/승진    
66  회사    
67  업무    
68  출장  
69  옷    
70  액세서리    
71  신발    
72  유행  
73  쇼핑 장소    
74  마트    
75  온라인 쇼핑 
76  반품/교환/환불    
77  생일    
78  기념일    
79  결혼식    
80  졸업식  
81  지하철/버스   
82  항공기,공항    
83  운전    
84  자전거 
85  야구/축구    
86  농구/배구    
87  테니스/골프   
88  볼링    
89  경기 관람/응원    
90  경기 결과    
91  올림픽    
92  월드컵  
93  음악 장르    
94  가수/밴드    
95  콘서트/축제   
96  음악 기기  
97  영화 장르    
98  영화 배우    
99  영화관    
100  DVD  
</t>
  </si>
  <si>
    <t xml:space="preserve">1  나는 ~하고 싶어요.    
2  나는 ~해야 한다.    
3  나는 ~하길 원한다.  
4  나는 ~하기를 좋아한다.    
5  나는 ~하기를 엄청 좋아한다.    
6  나는 ~했으면 좋겠다.    
7  나는 ~를 하고 싶다.    
8  네가 ~했으면 좋겠다.    
9  차라리~를 하고 싶다    
10  ~하기를 기대하고 있다.  
11  ~해서 기쁘다.    
12  ~해서 미안해(요).    
13  기꺼이~할게.    
14  ~에 대해 기쁘게 생각합니다.    
15  ~를 하고 싶은 기분이다.    
16  나 ~때문에 걱정돼.    
17  난 ~를 참을 수가 없어.    
18  나는 ~가 무서워.    
19  나는 ~에 대해서 자랑스럽다.    
20  나는 ~에 대해 유감이야.    
21  나는 ~에 푹 빠져있다  
22  나는 ~를 할 수 있었다.    
23  나는 ~할 거라고는 생각 못했다.    
24  나는 ~하는 것을 깜빡 했다.    
25  나는 ~라는 것을 들었다.    
26  나는 ~하는 데에 어려움을 겪었다.    
27  나는 ~하기를 그만두었다.    
28  나는 (과거에) ~했었다.    
29  나는 ~를 믿을 수가 없어.  
30  나는 ~할 것이다.    
31  나는 ~를 확신한다.    
32  나는 ~ 해야만 한다.    
33  나는 ~하려고 전화했다.    
34  나는 빨리 ~했으면 좋겠다.    
35  나는 혹시 ~하는 지 궁금하다.    
36  나는 ~이 아닌 것 같다.    
37  나는 ~해야겠다/~해야 할 것이다    
38  나는 절대 ~하지 않을 것이다.  
39  나는 ~일거라 생각한다.    
40  만약/혹시 ~일는지 모르겠다.    
41  나는 ~하는 것을 추천/제안한다.    
42  나는 ~하는 것을 안 할 수가 없다.    
43  나는 ~할 준비가 되어있다.    
44  나는 마침 ~하다.    
45  나는 막 ~를 할 참이다.    
46  나는 ~를 하려고 하는 중이다.    
47  ~할까 생각 중이야.    
48  난 기꺼이 ~할 의사가 있어.    
49  우리 ~해야 할 것 같아. 
50  나는 ~를 할게요.    
51  ~는 뭐야? </t>
  </si>
  <si>
    <t xml:space="preserve">52  어떤 종류의 ~야?    
53  ~하는 거 어때?    
54  ~는 어때?    
55  가장 좋아하는 ~는 무엇인가요? 
56  무엇이 너를 ~하게 만드니?    
57  ~는 언제야?   
58  언제 ~할 계획이야?    
59  언제 ~할거야?
60  언제 내가 ~할 수 있어?    
61  언제 네가 ~했어?    
62  어디에 ~가 있어?    
63  ~는 누구야?    
64  누가 ~라고 해?    
65  ~는 왜 그런가요?    
66  너는 왜 ~인가요?    
67  우리 ~하는 게 어때?    
68  너는 왜 ~할 수 없어?    
69  내가 왜 ~해야 해?    
70  ~는 어떤가요?
71  내가 ~를 어떻게 할 수 있어?    
72  ~는 얼마인가요?    
73  ~는 얼마나 있어요?    
74  ~를 한지는 얼마나 됐어?    
75  ~를 얼마나 자주 해?    
76  ~하는 건 어때? 77  ~가 어디에 있는 지 알아?    
78  ~가 있으신가요?    
79  ~라고 생각해?
80  너는 보통 ~하니?    
81  ~하다는 말인가요? 
82  ~할 수 있나요?    
83  ~를 해주시면 안될까요?    
84  ~하시겠어요? 85  ~를 해주시겠습니까?    
86  ~해도 괜찮으세요?  
87  ~해도 되겠습니까?    
88  제가 ~해도 괜찮을까요?    
89  제가 ~하는 게 좋을까요?    
90  제가 ~를 가져다 드릴까요?  
91  무엇이 당신을 ~하게 만들었나요?    
92  이 중 어떤 것을 ~해?    
93  ~하고 있었어?
94  ~를 본 적 있나요?    
95  이번이 ~하는 건 처음인가요?    
96  언제부터 ~를 했나요?    
97  내가 ~할 수 있을까요?    
98  ~에 대해 확신하시나요?    
99  ~를 하실 건가요?    
100  ~를 할 준비가 됐어?   </t>
  </si>
  <si>
    <t>1. 케이크가 당기네　
2. 몸 둘 바를 모르겠네요　
3. 정말 듣기 좋은 소리네요　
4. 저에게 힘이 되는 말이네요.
5. 정중히 사과합니다.
6. 엄청 신이 나네요!
7. 감동 받았어요.
8. 배꼽 잡고 웃었어요.
9. 여기 음식 끝내줘요.
10. 지겨워 죽겠어.
11. 나 그냥 쉬고 있어
12. 시간 때우고 있어
13. 별 일 아니야.
14. 완전 쉬운 일이야.
15. 갈 준비 됐어.
16. 할 일이 산더미야
17. 피곤해 죽겠어.
18. 할 수 있는 게 없어요　
19. 자러 갈래
20. 바가지 요금이네
21. 말도 안돼.
22. 상심이 크시겠어요.
23. 폭풍 흡입 했어.
24. 입맛이 없어요.
25. 미리 알려주세요
26. 빨리빨리 움직여!　
27. 맞아, 완전 동의해.
28. 떠오르지가 않아요.　
29. 꼭 기억하세요.
30. 아직 마음을 못 정했어요.</t>
  </si>
  <si>
    <t>1. 마음을 바꿨어요.　
2. 그 때 가서 결정하려고　
3. 믿을 수가 없어.
4. 수상해 보여
5. 그녀가 내 흉을 보고 다녀!
6. 난 당신을 믿어요
7. 제 시간에 도착했어요.
8. 예상보다 일찍 끝냈어요
9. 나 열심히 공부해야 돼.
10. 청혼할거야.
11. 둘이 결혼 한대.
12. 그 사람 정말 괜찮다!
13. 그들은 천생연분이야.
14. 우리 절친이에요.
15. 연락이 끊겼어요
16. 온 몸이 쑤셔요
17. 다리에 쥐가 났어요
18. 허리가 아파 죽겠어요
19. 속이 불편해요.
20. 빨리 나으세요.</t>
  </si>
  <si>
    <t xml:space="preserve">1 차시 오리엔테이션       
2 차시 MAKE       
3 차시 RUN       
4 차시 WORK       
5 차시 DO       
6 차시 GO       
7 차시 GET       
8 차시 STAY       
9 차시 CUT       
10 차시 MISS       
11 차시 MISS (2)       
12 차시 HAVE       
13 차시 BREAK       
14 차시 TRY       
15 차시 HIT       
16 차시 SEE       
17 차시 KEEP       
18 차시 COME       
19 차시 MOVE       
20 차시 TAKE       
21 차시 PUT       
22 차시 USE       
23 차시 CHECK       
24 차시 PLAY       
25 차시 EAT       
26 차시 MEET </t>
  </si>
  <si>
    <t>1 차시 DRINK       
2 차시 PAY       
3 차시 TURN       
4 차시 BACK       
5 차시 CALL       
6 차시 HELP       
7 차시 GIVE       
8 차시 LOOK       
9 차시 ASK       
10 차시 DRESS       
11 차시 WEAR       
12 차시 FEEL       
13 차시 NEED       
14 차시 BUY       
15 차시 FIX       
16 차시 BRING       
17 차시 COOK       
18 차시 SPEAK       
19 차시 DROP       
20 차시 HEAR       
21 차시 HOPE       
22 차시 LOVE       
23 차시 WIN       
24 차시 LOSE       
25 차시 ENJOY</t>
  </si>
  <si>
    <t xml:space="preserve">1 차시 pricey       
2 차시 catchy       
3 차시 sleepy       
4 차시 picky       
5 차시 dirty       
6 차시 dirty       
7 차시 sticky       
8 차시 tasty       
9 차시 itchy       
10 차시 runny       
11 차시 tidy       
12 차시 scary       
13 차시 speedy       
14 차시 comfy       
15 차시 noisy       
16 차시 fancy       
17 차시 trendy       
18 차시 dizzy       
19 차시 smelly       
20 차시 nutty       
21 차시 crunchy       
22 차시 crispy       
23 차시 chewy       
24 차시 juicy       
25 차시 cheesy 
</t>
  </si>
  <si>
    <t xml:space="preserve">1 차시 bumpy       
2 차시 lucky       
3 차시 blurry       
4 차시 spicy       
5 차시 salty       
6 차시 greasy       
7 차시 healthy       
8 차시 stuffy       
9 차시 risky       
10 차시 pushy       
11 차시 fatty       
12 차시 tricky       
13 차시 easy       
14 차시 heavy       
15 차시 slippery       
16 차시 amazing       
17 차시 touching       
18 차시 promising       
19 차시 entertaining       
20 차시 thrilling       
21 차시 starving       
22 차시 ongoing       
23 차시 upcoming       
24 차시 leading       
25 차시 aging       </t>
  </si>
  <si>
    <t xml:space="preserve">1 차시 오리엔테이션       
2 차시 입맛       
3 차시 외식       
4 차시 요리       
5 차시 건강식       
6 차시 김치       
7 차시 음식점 체인       
8 차시 배달 음식점       
9 차시 고깃집       
10 차시 치킨집       
11 차시 횟집       
12 차시 수면 습관       
13 차시 건강 습관       
14 차시 직장 생활       
15 차시 취미 생활       
16 차시 사교 생활       
17 차시 해외 여행       
18 차시 항공편 예약       
19 차시 숙소 예약       
20 차시 현지 관광       
21 차시 여행 사진       
22 차시 출신 학교       
23 차시 성적       
24 차시 어학 연수       
25 차시 어학 학습       
26 차시 자녀 교육       
27 차시 소개팅       
28 차시 연애       
29 차시 이별       
30 차시 결혼       
31 차시 출산      </t>
  </si>
  <si>
    <t xml:space="preserve">32 차시 스마트폰 / 카메라       
33 차시 TV / 컴퓨터       
34 차시 냉장고 / 전자레인지       
35 차시 에어컨 / 세탁기       
36 차시 청소기 / 정수기       
37 차시 중간/기말고사       
38 차시 대학 입시       
39 차시 어학 시험       
40 차시 운전면허 시험       
41 차시 면접       
42 차시 물건 분실 경험       
43 차시 길 잃어버린 경험       
44 차시 지각한 경험       
45 차시 날씨 관련 경험       
46 차시 약속을 잊은 경험       
47 차시 다친 경험       
48 차시 사고 난 경험       
49 차시 고마웠던 경험       
50 차시 화가 난 경험       
51 차시 슬펐던 경험  </t>
  </si>
  <si>
    <t xml:space="preserve">1 차시 오리엔테이션       
2 차시 I don't feel like + ing 나는 ~하고 싶지 않다       
3 차시 I’m in the mood for + N 나는 ~하고 싶은 기분이다.       
4 차시 I’m relieved that + S + V 나는 ~라서 다행이다       
5 차시 I’m tired of + N 나는 ~가 질린다       
6 차시 I hate it when + S + V 나는 ~할 때 정말 싫다       
7 차시 I'm interested in + N 나는 ~에 관심 있다       
8 차시 I'm not interested in + N 나는 ~에 관심 없다       
9 차시 I’m excited about +ing 나는 ~할 생각에 신난다       
10 차시 I'm unhappy about + N 나는 ~가 마음에 들지 않는다.       
11 차시 I'm surprised that S + V 나는 ~해서 놀랍다       
12 차시 I am grateful for + N 나는 ~에 감사하다       
13 차시 It feels good to + V 나는 ~하면 기분이 좋다       
14 차시 I shouldn’t + V 나는 ~하지 말아야 한다       
15 차시 I’d better + V 나는 ~하는 게 낫겠다       
16 차시 I’m supposed to + V 나는 ~하기로 되어있다       
17 차시 I often + V 나는 자주 ~한다       
18 차시 I sometimes + V 나는 가끔 ~한다       
19 차시 I normally + V 나는 주로 ~한다       
20 차시 Give me + N 나에게 ~를 줘.       
21 차시 Don’t give me + N 내게 ~를 주지마       
22 차시 Shall we + V? 우리 ~할까?       
23 차시 Can I ask you + N? 저 ~물어봐도 될까요?       
24 차시 Let’s go + ing ~하러 가자       
25 차시 Let’s try another +N 다른 ~를 시도해보자       
26 차시 I believe + S + V 나는 ~라고 생각한다       
27 차시 It doesn't matter if + S + V 나는 ~가 상관없다/ 문제 되지 않다       
28 차시 I’m concerned about +N 나는 ~가 걱정돼.      </t>
  </si>
  <si>
    <t>1 차시 It seems like + S + V ~인 것 같다       
2 차시 What do you think about + N? 너는 ~를 어떻게 생각하니?       
3 차시 When is a good time to + V? ~하기에 언제가 좋아?       
4 차시 Do you want to + V? 너 ~하고 싶니?       
5 차시 Do you want me to +V? 내가 ~해줄까?       
6 차시 How do you like + N? ~는 어떠니?       
7 차시 Did you like + N? ~가 마음에 들었니?       
8 차시 Who knows about + N? 누가 ~에 대해서 아니?       
9 차시 Who cares about + N? ~를 누가 신경쓰겠니?       
10 차시 You look a little + adj 너 조금 ~해 보여.       
11 차시 I prefer to + V 나는 ~하는 것을 선호한다.       
12 차시 I recommend that you + V 나는 네가 ~하는 걸 추천해.       
13 차시 I don’t recommend that you + V 나는 네가 ~하지 않는 것을 권한다       
14 차시 I couldn’t + V 나는 ~할 수 없었다       
15 차시 There is no doubt that + S + V ~라는 것에 의심의 여지가 없다       
16 차시 I’m done with + N 나는 ~가 끝났다       
17 차시 Are you okay with +N? 너 ~가 괜찮니?       
18 차시 Are you having +N? 너 ~하고 있니?       
19 차시 Would you care for +N? ~하시겠어요?       
20 차시 Have you thought about +N? 너 ~에 대해 생각해 봤니?       
21 차시 Is it possible to +V? ~하는 것이 가능한가요?       
22 차시 Are you able to +V? 너 ~할 수 있니?       
23 차시 Can’t you + V? 너 ~할 수 없니?       
24 차시 Why couldn't you + V? 너 왜 ~할 수 없었니?       
25 차시 How do I get to + N? ~까지 어떻게 갑니까?       
26 차시 How did you + V? 너 어떻게 ~했어?       
27 차시 How can I + V? 내가 어떻게 ~할 수 있어?       
28 차시 How can we + V? 우리가 어떻게 ~할 수 있어?</t>
  </si>
  <si>
    <t xml:space="preserve">1 차시 Can you tell me +N? ~를 말해줄 수 있니?       
2 차시 I wish I could +V 내가 ~할 수 있으면 좋겠다       
3 차시 I wish I were 내가 ~였으면 좋겠다       
4 차시 I want you to know + S + V 네가 ~를 알았으면 좋겠어       
5 차시 I’m planning to + V 나는 ~할 계획이다       
6 차시 I’m not planning to + V 나는 ~할 계획이 없다.       
7 차시 I’ve decided to + V 나는 ~하기로 결정했다       
8 차시 I’ve decided not to + V 나는 ~하지 않기로 결정했다       
9 차시 Did you plan to + V? 너 ~하기로 계획했었니?       
10 차시 I was just about to + V 나 막 ~하려던 참이었어.       
11 차시 I have been +ing 나는 ~해오고 있다       
12 차시 I haven’t been + ing 나는 ~해오고 있지 않다       
13 차시 I used to + V 나는 ~하곤 했었다       
14 차시 I’m good at + N나는 ~을 잘 한다       
15 차시 I’m not good at + N 나는 ~을 잘 못한다       
16 차시 I'm getting used to +N 나는 ~에 익숙해지고 있다       
17 차시 I'm getting better at +N 나 ~실력이 더 좋아지고 있다.       
18 차시 I had a hard time +ing 나는 ~하는 데 힘들었다       
19 차시 It is difficult to + V ~하는 것이 어렵다       
20 차시 It is easy to + V ~하는 것이 쉽다
</t>
  </si>
  <si>
    <t>1 차시 It is important to + V ~하는 것이 중요하다       
2 차시 It takes + N ~이 필요해       
3 차시 It took me + N 나 ~시간이 걸렸다.       
4 차시 I’ll let you know + N 내가 ~을 알려줄게       
5 차시 I found out that + S + V 나는 ~을 알아냈다       
6 차시 There are tons of + N ~이 수없이 많다       
7 차시 We are out of + N 우리 ~가 다 떨어졌다       
8 차시 Can you see + N? 너 ~가 보이니?       
9 차시 Did you find + N? 너는 ~을 찾았니?       
10 차시 I can't think of + N 나는 ~가 떠오르지 않는다       
11 차시 I wasn't sure that + S + V 나는 ~이 확실하지 않았다       
12 차시 I don’t know if + S + V 나는 ~인지 모르겠다       
13 차시 I don’t understand + N 나는 ~가 이해 안 된다       
14 차시 I can’t remember + N 나는 ~가 기억 안 난다       
15 차시 Why can’t I + V? 나 왜 ~하면 안 돼?       
16 차시 When did you see + N? 너 ~를 언제 봤니?       
17 차시 When was the last time you + V? 너 마지막으로 ~한 것이 언제니?       
18 차시 Where were you + ing? 너 어디서 ~하고 있었니?       
19 차시 Where could I find + N? 내가 어디에서 ~을 찾을 수 있나요?       
20 차시 What time did you + V? 너 몇 시에 ~했니?       
21 차시 What if I + V? 나 혹시 ~하면 어떡하지?       
22 차시 Who wants to + V? ~하고 싶은 사람?       
23 차시 What's wrong with + N? ~가 왜 그래?       
24 차시 Which day do you + V? 무슨 요일에 하니?</t>
  </si>
  <si>
    <t>1. 회화, 이메일, 프레젠테이션에 꼭 필요한 영어 패턴을 익혀, 비즈니스 영어를 구사할 수 있습니다.
2. 15초 따라 말하기 훈련으로 듣기 능력과 회화 실력을 높일 수 있습니다.
3. 학습한 문장을 적재적소의 업무 상황에서 활용할 수 있습니다.</t>
  </si>
  <si>
    <t>1. This is...from...
2. Could you tell her that...?
3. He won’t be back until...
4. Did you say...?
5. I’m here to...
6. Let me...
7. I’ll show you...
8. Have you ever tried...?
9. How is...going?
10. Do you want me to...?
11. You deserve...
12. I’ll be...
13. This product is designed to...
14. We should focus on...
15. I’m against...because...
16. Could you be more specific about...?
17. Is there a fee for...?
18. I still haven’t received...
19. There seems to be...
20. I should have p.p.</t>
  </si>
  <si>
    <t>1. 어려운 단어나 문법을 암기하지 않고, 패턴으로 문형을 익히고 싶은 학습자
2. 회화부터 이메일까지 비즈니스 전반에 필요한 영어 실력을 향상하고 싶은 학습자
3. 강의에서 배운 문장을 곧장 입으로 내뱉으며 연습하길 원하는 학습자</t>
  </si>
  <si>
    <t>1. We are going to have...
2. I’m sorry, but can we...?
3. What do you think about...?
4. As far as I know, ...
5. It’s...than I thought
6. Please, give me...to...
7. I’m still hesitant to...
8. Have you considered...?
9. We have concluded that...
10. We are in...
11. My name is...and I...
12. On behalf of...
13. As you requested, I have attached...
14. Let me congratulate you on...
15. It is hard to...
16. I am in charge of...
17. The purpose of my presentation is...
18. What is interesting here is...
19. The figures demonstrate...
20. For example, ...</t>
  </si>
  <si>
    <t xml:space="preserve">1. 실전 문제를 풀어 기초 학습자가 토익의 유형과 성격을 이해할 수 있다. 
2. 토익의 유형과 성격을 이해하여 토익에서 550점 이상을 획득할 수 있다. 
</t>
  </si>
  <si>
    <t>1. Part 1: 인물 사진
2. Part 1: 사물, 배경 사진
3. Part 2: 의문사 의문문 I
4. Part 2: 의문사 의문문 II
5. Part 2: 일반 의문문
6. Part 2: 특수 의문문, 평서문
7. Part 3: 회사
8. Part 3: 일상 생활
9. Part 3: 공공 장소
10. Part 4: 전화 메시지, 안내 방송
11. Part 4: 광고, 라디오 방송
12. Part 4: 연설, 공지
13. Part 5, 6, 7: 명사, 대명사
14. Part 5, 6, 7: 형용사, 부사
15. Part 5, 6, 7: 동사의 시제
16. Part 5, 6, 7: 능동태와 수동태
17. Part 5, 6, 7: to 부정사
18. Part 5, 6, 7: 동명사
19. Part 5, 6, 7: 분사
20. Part 5, 6, 7: 접속사
21. Part 5, 6, 7: 전치사
22. Part 5, 6, 7: 관계대명사, 관계부사
23. Part 5, 6, 7: 가정법
24. Part 5, 6, 7: 일치</t>
  </si>
  <si>
    <t>1. 新토익을 준비하는 기초 학습자</t>
  </si>
  <si>
    <t xml:space="preserve">1. 실전 토익 적응 능력을 높여 800점 이상을 획득할 수 있다. </t>
  </si>
  <si>
    <t>1. Test 1: Part 5 단문 공란 채우기 101번~110번
2. Test 1: Part 5 단문 공란 채우기 111번~120번
3. Test 1: Part 5 단문 공란 채우기 111번~120번
4. Test 1: Part 6 장문 공란 채우기 131번~138번
5. Test 1: Part 6 장문 공란 채우기 139번~146번
6. Test 1: Part 7 단일 지문 독해 147번~155번
7. Test 1: Part 7 단일 지문 독해 156번~164번
8. Test 1: Part 7 단일 지문 독해 165번~175번
9. Test 1: Part 7 복합 지문 독해 176번~185번
10. Test 1: Part 7 복합 지문 독해 186번~200번
11. Test 2: Part 5 단문 공란 채우기 101번~110번
12. Test 2: Part 5 단문 공란 채우기 111번~120번
13. Test 2: Part 5 단문 공란 채우기 121번~130번
14. Test 2: Part 6 장문 공란 채우기 131번~138번
15. Test 2: Part 6 장문 공란 채우기 139번~146번
16. Test 2: Part 7 단일 지문 독해 147번~155번
17. Test 2: Part 7 단일 지문 독해 156번~164번
18. Test 2: Part 7 단일 지문 독해 165번~175번
19. Test 2: Part 7 복합 지문 독해 176번~185번
20. Test 2: Part 7 복합 지문 독해 186번~200번</t>
  </si>
  <si>
    <t>1. 혼자서 토익을 공부하시는 분
2. 토익 실력을 높여 800점을 넘고 싶으신 분</t>
  </si>
  <si>
    <t>1. Test 1: Part 1 사진 묘사 1번~6번
2. Test 1: Part 2 질의 응답 7번~18번
3. Test 1: Part 2 질의 응답 19번~31번
4. Test 1: Part 3 짧은 대화 32번~40번
5. Test 1: Part 3 짧은 대화 41번~49번
6. Test 1: Part 3 짧은 대화 50번~61번
7. Test 1: Part 3 짧은 대화 62번~70번
8. Test 1: Part 4 짧은 담화 71번~79번
9. Test 1: Part 4 짧은 담화 80번~91번
10. Test 1: Part 4 짧은 담화 92번~100번
11. Test 2: Part 1 사진 묘사 1번~6번
12. Test 2: Part 2 질의 응답 7번~18번
13. Test 2: Part 2 질의 응답 19번~31번
14. Test 2: Part 3 짧은 대화 32번~40번
15. Test 2: Part 3 짧은 대화 41번~49번
16. Test 2: Part 3 짧은 대화 50번~61번
17. Test 2: Part 3 짧은 대화 62번~70번
18. Test 2: Part 4 짧은 담화 71번~79번
19. Test 2: Part 4 짧은 담화 80번~91번
20. Test 2: Part 4 짧은 담화 92번~100번</t>
  </si>
  <si>
    <t xml:space="preserve">1. 도쿄 표준어를 익혀서 기초 회화를 구사한다.
2. 회화에 필요한 기초 문법과 문형을 배워 활용한다.
3. 기초적인 문장 구성 능력과 응용력을 키운다. </t>
  </si>
  <si>
    <t>1. 일본어 문자와 발음 - 청음 (1)
2. 일본어 문자와 발음 - 청음 (2)
3. 일본어 문자와 발음 - 탁음, 반탁음, 요음, 촉음, 장음, 발음
4. 일본어 문자와 발음 - 가타카나
5. 복습 1
6. 처음 뵙겠습니다 (1)
7. 처음 뵙겠습니다 (2)
8. 몇 시부터예요? (1) 
9. 몇 시부터예요? (2)
10. 복습 2
11. 이거, 받으세요 (1)
12. 이거, 받으세요 (2)
13. 좋은 냄새 (1) 
14. 좋은 냄새 (2)
15. 복습 3</t>
  </si>
  <si>
    <t>1. 이 자전거는 어때요? (1) 
2. 이 자전거는 어때요? (2)
3. 하나 주세요 (1)
4. 하나 주세요 (2)
5. 복습 4
6. 이사 힘들겠군요 (1)
7. 이사 힘들겠군요 (2)
8. 와, 넓고 깨끗해! (1)
9. 와, 넓고 깨끗해! (2)
10. 복습 5
11. 일본어가 어려워서 힘들었어요 (1)
12. 일본어가 어려워서 힘들었어요 (2)
13. 맥주도 요리도 맛있었어요 (1) 
14. 맥주도 요리도 맛있었어요 (2)
15. 복습 6</t>
  </si>
  <si>
    <t>1. 어디에 있어요? (1)
2. 어디에 있어요? (2)
3. 수업을 시작하겠습니다 (1)
4. 수업을 시작하겠습니다 (2)
5. 복습 1
6. 함께 가지 않을래요? (1)
7. 함께 가지 않을래요? (2)
8. 아무 데도 안 갔어요 (1)
9. 아무 데도 안 갔어요 (2)
10. 복습 2
11. 친구와 영화를 보러 갑니다 (1)
12. 친구와 영화를 보러 갑니다 (2)
13. 뭔가 선물을 했어요? (1) 
14. 뭔가 선물을 했어요? (2)
15. 복습 3</t>
  </si>
  <si>
    <t>1. 일본어 기초를 막 뗀 초급 학습자
2. 일본어를 공부했지만 중간에 포기한 애매한 실력의 학습자
3. 비즈니스 목적으로 기초적인 커뮤니케이션을 원하는 학습자
4. JLPT, JPT 같은 시험에 도전하기 전에 회화로 일본어를 공부하고 싶은 학습자</t>
  </si>
  <si>
    <t xml:space="preserve">1. 엽서 쓰는 법을 가르쳐 주세요 (1)
2. 엽서 쓰는 법을 가르쳐 주세요 (2)
3. 지금 무엇을 하고 있어요? (1)
4. 지금 무엇을 하고 있어요? (2)
5. 복습 4
6. 창문이 닫혀 있네요 (1)
7. 창문이 닫혀 있네요 (2)
8. 그럼 가르쳐 줄게요! (1) 
9. 그럼 가르쳐 줄게요! (2)
10. 복습 5
11. 테니스를 한 적이 있습니까? (1)
12. 테니스를 한 적이 있습니까? (2)
13. 오늘은 목욕해도 될까요? (1)
14. 오늘은 목욕해도 될까요? (2)
15. 복습 6
</t>
  </si>
  <si>
    <t>1. JLPT N1에 합격한다.
2. JLPT N1에서 고득점을 취득한다.
3. JLPT N1실력에 준하는 문법 사항을 습득한다.</t>
  </si>
  <si>
    <t>1. 콕콕 실전 문제 01
2. 콕콕 실전 문제 02
3. 콕콕 실전 문제 03
4. 콕콕 실전 문제 04
5. 콕콕 실전 문제 05
6. 콕콕 실전 문제 06
7. 콕콕 실전 문제 07
8. 콕콕 실전 문제 08
9. 콕콕 실전 문제 09
10. 콕콕 실전 문제 10
11. 콕콕 실전 문제 11
12. 콕콕 실전 문제 12
13. 콕콕 실전 문제 13
14. 콕콕 실전 문제 14
15. 콕콕 실전 문제 15
16. 콕콕 실전 문제 16
17. 콕콕 실전 문제 17
18. 콕콕 실전 문제 18
19. 콕콕 실전 문제 19
20. 콕콕 실전 문제 20
21. 콕콕 실전 문제 21
22. 파이널 테스트 1
23. 파이널 테스트 2
24. 파이널 테스트 3
25. 파이널 테스트 4</t>
  </si>
  <si>
    <t>1. JLPT N1 취득을 목표로 하는 학습자
2. JLPT N1 문법 부분이 취약한 학습자
3. JLPT N1 고득점을 목표로 하는 학습자   4. 각종 일본어 수험을 준비하는 중급 이상의 학습자
5. 일본어 문법 실력을 다지고 싶은 중급 이상의 학습자</t>
  </si>
  <si>
    <t>1. JLPT N2에 합격한다.
2. JLPT N2에서 고득점을 취득한다.
3. JLPT N2실력에 준하는 문법 사항을 습득한다.</t>
  </si>
  <si>
    <t>1. JLPT N2 취득을 목표로 하는 학습자
2. JLPT N2 문법 부분이 취약한 학습자
3. JLPT N2 고득점을 목표로 하는 학습자
4. 각종 일본어 수험을 준비하는 중급 이상의 학습자
5. 일본어 문법 실력을 다지고 싶은 중급 이상의 학습자</t>
  </si>
  <si>
    <t xml:space="preserve">1. 단기간에 초급 중국어를 마스터할 수 있다. 
2. 중국 생활에 기본이 되는 표현, 단어, 문장 등을 배울 수 있다. 
3. 중국인과 자연스럽게 의사소통 할 수 있다. </t>
  </si>
  <si>
    <t xml:space="preserve">1. 안녕!
2. 잘 지내니?
3. 건강은 어떠신가요?
4. 안녕히 가세요!
5. 일이 바쁘신가요?
6. 나는 바쁘지 않아요. 외
7. 내 이름은 왕란이에요.
8. 당신의 성씨는 무엇인가요?
9. 저 사람은 누구예요?
10. 장 선생님 집에 계세요?
11. 오늘은 며칠인가요?
12. 무슨 요일인가요?
13. 가족이 몇 명이에요? 외
14. 언니는 은행에서 일해요.
15. 지금 7시 25분이에요.
16. 몇 시에 일어나요?
17. 어디에 살아요?
18. 나는 몰라요. 외
19. 우체국 옆에 있어요.
20. 그다지 멀지 않아요. 외
</t>
  </si>
  <si>
    <t>1. 중국어를 처음 시작하는 학습자
2. 단기간에 중국어를 구사하고 싶은 학습자
3. 자투리 시간을 활용하여 중국어를 배우고 싶은 학습자</t>
  </si>
  <si>
    <t>1. 한 근에 얼마예요?
2. 너무 비싸요.
3. 스웨터를 사고 싶어요.
4. 이 옷은 너무 짧아요.
5. 이 버스는 톈안먼에 가나요?
6. 331번 버스로 갈아타세요.
7. 돈을 다 썼어요.
8. 한번 세어 보세요.
9. 엽서 있어요?
10. 내가 전화를 걸게요.
11. 내일 표를 사러 갈게요.
12. 먹어 본 적 없어요!
13. 우리 놀러 가요.
14. 내가 당신과 함께 갈게요.
15. 비행기가 곧 이륙합니다.
16. 마중 나와 주셔서 감사해요.
17. 오시느라 고생하셨습니다.
18. 우리가 모시러 갈게요.
19. 건배합시다!
20. 천천히 드세요.</t>
  </si>
  <si>
    <t xml:space="preserve">1. 여기는 중문과입니다.
2. 지금 무엇을 하고 있어요?
3. 표 두 장을 샀어요.
4. 내일 약속이 있어요.
5. 늦어서 정말 미안해요.
6. 용서해 주세요!
7. 너무 아깝네요!
8. 정말 아쉽네요!
9. 깨끗하고 예쁘네요.
10. 오늘 정말 예쁘게 입었네요!
11. 반 전체에서 1등이에요.
12. 생일 축하해요!
13. 건강에 좋지 않아요.
14. 안전에 주의하세요!
15. 날씨가 정말 춥네요.
16. 나는 겨울을 좋아해요.
17. 어떤 운동을 좋아하세요?
18. 붓글씨를 쓰고 있어요.
19. 발음이 정확하네요.
20. 알아들을 수 없어요.
</t>
  </si>
  <si>
    <t>1. 중국에는 명승고적이 아주 많아요.
2. 상하이는 중국에서 가장 큰 도시예요.
3. 가즈코 봤어요? 외
4. 일찍 예약하셔야 해요. 외
5. 마침내 구이린에 도착했어요. 외
6. 방이 아주 좋네요.
7. 머리가 아프고 기침이 나요.
8. 그녀는 입원했어요.
9. 어느 병원이에요?
10. 하루하루 좋아지는 것 같아요.
11. 작별 인사를 하러 왔어요.
12. 공부하면서 일할 거예요.
13. 귀국 날짜가 점점 가까워지네요.
14. 환송회에 참석한 사람이 정말 많군요.
15. 중량을 초과할 거예요.
16. 짐을 어디로 보내실 건가요?
17. 물건을 정리하고 있어요.
18. 또 폐를 끼치네요.
19. 이륙하려면 아직 멀었어요.
20. 우리를 잊지 말아요.</t>
  </si>
  <si>
    <t xml:space="preserve">1. 중국어 문장의 핵심이 되는 101개의 패턴을 통해 기본 문형을 익힌 후, 단어만 바꿔서 수많은 문장을 만들어 말할 수 있다. </t>
  </si>
  <si>
    <t>1. PART 1. 숫자 | 패턴 001 - 005
2. PART 1. 숫자 | 패턴 006 - 011
3. PART 2. 핵심동사 | 패턴 012 - 016
4. PART 2. 핵심동사 | 패턴 017 - 021
5. PART 2. 핵심동사 | 패턴 022 - 026
6. PART 3. 기본동사 | 패턴 027 - 032
7. PART 3. 기본동사 | 패턴 033 - 037
8. PART 3. 기본동사 | 패턴 038 - 043
9. PART 4. 형용사 | 패턴 044 - 049
10. PART 4. 형용사 | 패턴 050 - 055
11. PART 5. 지시대명사 | 패턴 056 - 061
12. PART 5. 지시대명사 | 패턴 062 - 067
13. PART 6. 조동사 | 패턴 068 - 072
14. PART 6. 조동사 | 패턴 073 - 078
15. PART 7. 본토사람 뺨치게 말하기 | 패턴 079 - 082
16. PART 7. 본토사람 뺨치게 말하기 | 패턴 083 - 086
17. PART 7. 본토사람 뺨치게 말하기 | 패턴 087 - 091
18. PART 7. 본토사람 뺨치게 말하기 | 패턴 092 - 095
19. PART 8. 같은 단어 다른 뜻 | 패턴 096 - 098
20. PART 8. 같은 단어 다른 뜻 | 패턴 099 - 101</t>
  </si>
  <si>
    <t>1. 당장 중국어를 시작해보고 싶은 학습자
2. 어렵게 머리 쓰며 공부하기 싫은 학습자
3. 조금 공부하다 포기했던 학습자
4. 1년 이상 공부했지만, 기본적인 회화도 입 밖에 내지 못하는 학습자</t>
  </si>
  <si>
    <t>1. 하루 5분 투자로 평생 쓸 수 있는 중국어 회화 완성
2. 100문장으로 중국어 필수 문형 완벽 정리
3. 짧지만 확실한 반복 연습으로 바로 써먹을 수 있는 진짜 말하기 효과</t>
  </si>
  <si>
    <t xml:space="preserve">1 차시 오리엔테이션 Ⅰ       
2 차시 안녕하세요!       
3 차시 잘 지내세요?       
4 차시 좋은 아침!       
5 차시 잘자요!       
6 차시 감사합니다.       
7 차시 별말씀을요.       
8 차시 죄송합니다.       
9 차시 괜찮아요.       
10 차시 또 만나요.       
11 차시 살펴가세요.       
12 차시 처음 뵙겠습니다.       
13 차시 오랜만입니다.       
14 차시 성함이 어떻게 되세요?       
15 차시 저는 OOO 입니다.       
16 차시 저는 24살이에요.       
17 차시 그는 아빠에요.       
18 차시 그는 뉴스를 봐요.       
19 차시 나는 노래를 들어요.       
20 차시 그녀는 밥을 먹어요.       
21 차시 나는 당신을 사랑해요.       
22 차시 나는 커피를 마셔요.       
23 차시 엄마는 밥을 해요.       
24 차시 그녀는 영어를 배워요.       
25 차시 나는 휴대폰을 사요.       
26 차시 남동생은 영화를 봐요.       
27 차시 나는 기차를 타요.       
28 차시 그는 옷을 입어요.       
29 차시 언니는 세수를 해요.       
30 차시 그는 안경을 찾아요.       
31 차시 나는 국수를 주문해요.       
32 차시 형은 콜라를 좋아해요.       
33 차시 그는 회사에 있어요.       
34 차시 나는 베이징에 가요.       
35 차시 저 참가 안 해요.       
36 차시 그는 학교에 안 와요.       
37 차시 그는 한국인이 아니에요.       
38 차시 저는 시간이 있어요.       
39 차시 그들은 시간이 없어요.       
40 차시 저는 쉬고 싶어요.       
41 차시 나는 수영을 할 줄 알아요.       
42 차시 나는 술을 마실 줄 알아요.       
43 차시 당신 컴퓨터 사용해도 돼요.       
44 차시 저는 야근해야만 해요.       
45 차시 우리는 자고 싶지 않아요.       
46 차시 여기에서 담배 피우시면 안돼요.       
47 차시 절대문형 하나! 중국어의 기본어순 정복       
48 차시 발음이 아주 좋아요.       
49 차시 책가방이 매우 커요.       
50 차시 모자가 아주 작아요.       
51 차시 날씨가 매우 더워요.       
52 차시 오늘 아주 추워요.       
53 차시 은행은 매우 멀어요.       
54 차시 정류장이 가까워요.       
55 차시 아침에는 매우 바빠요.       
56 차시 자전거가 아주 비싸요.       
57 차시 양말은 매우 저렴해요.  </t>
  </si>
  <si>
    <t xml:space="preserve">1. 중국어를 처음 접하는 왕 기초 학습자
2. 왕 기초이지만 짧은 시간 안에 기초 필수 중국어 회화를 마스터 하고 싶으신 분
3. 어려운 문법대신 핵심 문형만으로 중국어 기초를 마스터 하고 싶으신 분
4. 언제 어디서나 부담 없이 짧게, 쉽게 중국어 문장을 정복 하고 싶으신 분 </t>
  </si>
  <si>
    <t xml:space="preserve">58 차시 비행기가 가장 빨라요.       
59 차시 그녀는 진짜 귀여워요.       
60 차시 그는 정말 잘생겼어요.       
61 차시 바나나가 아주 달아요.       
62 차시 김치가 아주 매워요.       
63 차시 음식이 아주 짜요.       
64 차시 약이 엄청 써요.       
65 차시 당신 정말 노력하네요.       
66 차시 토요일은 비교적 바빠요.       
67 차시 지하철은 아주 편리해요.       
68 차시 카페라떼가 진짜 맛있어요.       
69 차시 빵이 정말 맛있어요.       
70 차시 방이 아주 깨끗해요.       
71 차시 신발이 너무 더러워요.       
72 차시 그의 키가 더 커요.       
73 차시 기분이 안 좋아요.       
74 차시 여동생은 안 예뻐요.       
75 차시 저는 그다지 피곤하지 않아요.       
76 차시 저도 배고파요.       
77 차시 그들은 모두 아주 똑똑해요.       
78 차시 절대문형 둘! 풍성한 표현을 위한 부사어       
79 차시 당신 졸려요?       
80 차시 당신들 알고 있나요?       
81 차시 그는 미국인인가요?       
82 차시 당신은 자녀가 있나요?       
83 차시 당신 중국어 할 줄 알아요?       
84 차시 이것은 무엇인가요?       
85 차시 저것은 명함입니다.       
86 차시 선생님 어디 사세요?       
87 차시 우리들은 서점에 가요.       
88 차시 저분은 누구인가요?       
89 차시 그는 제 할아버지에요.       
90 차시 내일은 몇 월 며칠이에요?       
91 차시 12월 25일 크리스마스에요.       
92 차시 오늘은 무슨 요일이에요?       
93 차시 오늘은 일요일이에요.       
94 차시 지금 몇 시에요?       
95 차시 오후 두 시 반이에요.       
96 차시 얼마에요?       
97 차시 1개 3위안입니다.       
98 차시 당신 건강은 어때요?       
99 차시 절대문형 셋! 기본 의문문 정복       
100 차시 저 표 예매했어요.       
101 차시 저는 전화를 걸지 않았어요.       
102 차시 그녀는 서울에 가본 적이 있어요.       
103 차시 저는 축구를 해(차)본 적이 없어요.       
104 차시 저는 아직 오리구이를 먹어본 적 없어요.       
105 차시 절대문형 넷! 완료, 경험 표현하기       </t>
  </si>
  <si>
    <t xml:space="preserve">1 차시 OT       
2 차시 여러분 안녕하세요!       
3 차시 우린 모두 즐거워요.       
4 차시 주말에 당신 바쁘세요?       
5 차시 저는 자장면 시킬게요.       
6 차시 저는 상하이에 가본 적 있어요.       
7 차시 그것은 제 강아지에요.       
8 차시 저는 한국의 불고기를 좋아해요.       
9 차시 저는 예쁜 치마가 있어요.       
10 차시 이곳의 풍경은 정말 아름다워요.       
11 차시 저는 책 한권을 빌려요.       
12 차시 나는 맥주 한 잔을 마셔요.       
13 차시 정확한 표현을 위한 관형어       
14 차시 이것은 무슨 뜻이에요?       
15 차시 당신은 무슨 취미가 있나요?       
16 차시 그것은 누구의 지갑인가요?       
17 차시 당신은 어느 나라 사람인가요?       
18 차시 화장실 어디에 있어요?       
19 차시 너 왜 화났어?       
20 차시 너 왜 말을 안 듣니?       
21 차시 너희들 언제 아르바이트하니?       
22 차시 오늘 언제 퇴근하세요?       
23 차시 이 옷 어때요?       
24 차시 그의 성격은 어때요?       
25 차시 천안문 어떻게 가요?       
26 차시 당신은 외국인 친구가 몇 명 있나요?       
27 차시 우리 소주 몇 병 사지?       
28 차시 모두 얼마에요?       
29 차시 육하원칙으로 물어봐요, '의문사' 정복       
30 차시 그들은 모두 대학생입니다.       
31 차시 제 남자친구 역시 유학생이에요.       
32 차시 여긴 편의점 밖에 없어요.       
33 차시 난 좀 목이 말라요.       
34 차시 나는 자주 탁구를 쳐요.       
35 차시 내일 다시 오세요.       
36 차시 너 또 화났어!       
37 차시 저는 매일 요가를 해요.       
38 차시 영화가 곧 시작해요.       
39 차시 그는 방금 갔어요.       
40 차시 몸이 계속 안 좋아요.       
41 차시 그녀는 갑자기 살쪘어요.       
42 차시 저는 바에서 칵테일을 마셔요.       
43 차시 저는 아직 여자친구가 없어요.       
44 차시 여기 자리가 없는 것 같아요.       
45 차시 풍부한 표현을 원한다면 '부사어'를 활용!!       
46 차시 저는 결혼하고 싶어요.       
47 차시 엄마, 나 일어나기 싫어요.       
48 차시 저는 운동회에 참가할 수 있어요.       
49 차시 저는 고수를 먹을 수 없어요 (못 먹어요)       
50 차시 그는 운전을 할 줄 알아요.       
51 차시 너 골프칠 줄 알아?       
52 차시 나는 기타 칠 줄 몰라요.       
53 차시 너 인터넷 해도 돼.       
54 차시 저 들어가도 될까요?       
55 차시 저는 헬스장에 갈 거에요.       
56 차시 너 집에 갈 거야?       
57 차시 남편들이 설거지를 해야 돼.   </t>
  </si>
  <si>
    <t xml:space="preserve">58 차시 너 살 빼야 돼.       
59 차시 우리는 열심히 공부해야 합니다.       
60 차시 너희 싸우면 안돼!       
61 차시 동사를 도와주는 '조동사'       
62 차시 엄마는 슈퍼에 가서 물건을 삽니다.       
63 차시 오빠는 PC방에 가서 게임을 합니다.       
64 차시 우리 맥도날드에 가서 햄버거 먹자.       
65 차시 그는 버스 타고 집에 갑니다.       
66 차시 그는 자전거를 타고 학교에 가요.       
67 차시 나는 휴대폰으로 비행기표를 예매해요.       
68 차시 친구가 공항으로 저를 데리러 온대요.       
69 차시 나 너 바래다 줄 시간이 없어.       
70 차시 일어난 순서대로 차근차근 '연동문'       
71 차시 나 준비 중이야.       
72 차시 난 네 생각 중이야.       
73 차시 그는 저보다 커요.       
74 차시 중국어는 영어보다 더 쉬워요.       
75 차시 네가 장미보다 더 예뻐.       
76 차시 그가 나보다 네 살 많아요.       
77 차시 현재진행형, 비교문 기본 공식       
78 차시 배 아파?       
79 차시 당신 사이다 마실래요?       
80 차시 한자 쓰는거 어려워요?       
81 차시 양꼬치 맛있어요?       
82 차시 당신 현금 있어요?       
83 차시 우리 도착했어요.       
84 차시 엄마가 과일을 많이 샀어요.       
85 차시 나 얼음물 한 잔 마셨어.       
86 차시 저는 아침 밥을 안 먹었어요.       
87 차시 나 연예인 본 적 있어.       
88 차시 너 케이크 만들어본 적 있어?       
89 차시 나는 홍콩에 가본 적 없어요.       
90 차시 문이 열려 있어요.       
91 차시 창문이 닫혀 있어요.       
92 차시 나는 누운채로 쉬어.       
93 차시 완료, 경험, 지속의 삼총사 '了,'？', '着'       
94 차시 나 다 마셨어.       
95 차시 나 배불러       
96 차시 죄송합니다, 제가 (전화) 잘못 걸었어요.       
97 차시 너희들 다 알아 들었니?       
98 차시 너 정말 잘했어!       
99 차시 선생님이 일찍 오셔.       
100 차시 그는 매우 느리게 달려.       
101 차시 요즘 (매우)늦게 자요.       
102 차시 그녀는 아주 예쁘게 생겼어.       
103 차시 너 나가!       
104 차시 들어오세요!       
105 차시 남동생이 뛰어 내려 왔어요.       
106 차시 저 스스로 (걸어) 올라갈게요.       
107 차시 잠시 기다리세요.       
108 차시 너 이리와서 좀 봐봐.       
109 차시 술어 뒤 결과, 정도, 시간 등을 보충해 주는 '보어'       </t>
  </si>
  <si>
    <t xml:space="preserve">1 차시 OT       
2 차시 # 베이징의 심장 - 톈안먼&amp;구궁       
3 차시 베이징의 교통카드 이카통       
4 차시 베이징의 상징! 톈안먼       
5 차시 구궁에서의 기념샷       
6 차시 # 구궁을 한 눈에 - 징산공원       
7 차시 경치깡패 완춘팅       
8 차시 내가 바로 황제로소이다       
9 차시 갈증날 땐 삥더       
10 차시 # 역사 깊은 베이징 뒷골목 - 후퉁       
11 차시 강추 강추! 인력거 투어       
12 차시 ‘예쁘다’는 말 한마디면 싸다싸다해!       
13 차시 홍탕 백탕, 중국식 샤브샤브       
14 차시 # 베이징의 명동 - 왕푸징       
15 차시 쇼핑의 중심에서 한국인을 외치다!       
16 차시 ‘일단 한번 잡숴봐!’ 꼬치거리       
17 차시 뭉친 근육을 시원~하게!       
18 차시 # 핫하디 핫한 밤거리 - 싼리툰       
19 차시 친구아이가!       
20 차시 ‘바이두’에게 물어봐!       
21 차시 중국이니까~ 칭다오!       
22 차시 # 하늘을 향한 황제의 제단 - 톈탄       
23 차시 톈탄공원에도 자유이용권이?       
24 차시 활기찬 아침의 시작, 태극권       
25 차시 셀카봉아 돌아와!       
26 차시 # 느낌있는 예술 거리 - 798예술구       
27 차시 쓱싹쓱싹! 단 5분만에 완성!       
28 차시 너무나 깜찍한 너!       
29 차시 제 점수는요~!       
30 차시 # 베이징의 인사동 - 쳰먼다제       
31 차시 베이징에선 역시! 베이징카오야       
32 차시 건륭제도 반한 그 맛! 두이추 사오마이       
33 차시 처우더우푸 = 썩은 두부?       
34 차시 # 쇼핑은 언제나 옳다 - 슈수이제&amp;스마오톈제       
35 차시 물건을 살 때는 일단 흥정부터!       
36 차시 여긴 어디? 나는 누구?       
37 차시 미.식.커.피. 주세요!       
38 차시 # 귀신거리? - 구이제       
39 차시 이게 정말 공짜?       
40 차시 마라룽사 대령이오!       
41 차시 바이주라면 40도는 넘어야~!  </t>
  </si>
  <si>
    <t xml:space="preserve">1 차시 오리엔테이션       
2 차시 동서양의 화려환 조화 '난징루'와 '와이탄'       
3 차시 와이탄 어떻게 가요?       
4 차시 여기 근처에 (선물을 살 만한)가게가 있나요?       
5 차시 꼬마 기차표 어디에서 사요?       
6 차시 꼬마 기차표 얼마예요?       
7 차시 꼬마 기차 몇 시에 끝나요?       
8 차시 달콤한 바삭함에 빠지다 ‘상하이 에그타르트’       
9 차시 에그타르트 맛 어때요?       
10 차시 상하이 여자들은 화장하는 거 좋아해요?       
11 차시 당신은 무슨 일 하세요?       
12 차시 주말에 당신은 뭐 하세요?       
13 차시 내가 바로 원조! ‘상하이 샤오룽바오’       
14 차시 샤오룽바오 한 판에 몇 개 있어요?       
15 차시 영수증 한 장 (끊어)줄 수 있어요?       
16 차시 아시아 최대 테마파크에서 놀자!       
17 차시 뭐가 제일 재미있어요?       
18 차시 롤러코스터 무서워요?       
19 차시 화장실은 어디에 있나요?       
20 차시 근처에 안내소가 있나요?       
21 차시 이건 줄 서신(중인) 건가요?       
22 차시 이건 뭐예요?       
23 차시 효심이 만들어 낸 중국 전통 정원의 정수 ‘위위엔’       
24 차시 티에?인(차) 얼마예요?       
25 차시 어떤 종류가 비교적 맛있나요?       
26 차시 상하이에는 어떤 음식이 가장 맛있나요?       
27 차시 중국판 아이비리그 '푸단대학교'       
28 차시 당신은 어디 사람이에요?       
29 차시 당신은 어떤 과목을 가장 좋아해요?       
30 차시 1교시는 몇 시에 시작해요?       
31 차시 중국 대학생은 토익 시험 봐야 하나요?       
32 차시 취업하는 거 어렵나요?       
33 차시 당신은 무엇이 되고 싶으세요?       
34 차시 푸단대학교에 한국인 많아요?       
35 차시 당신은 여자친구 있어요?       
36 차시 당신은 한국 연예인 누구 좋아해요?       
37 차시 역사와 함께 숨쉬는 중국인의 소소한 일상 ‘루쉰공원’       
38 차시 당신은 연세가 어떻게 되세요?       
39 차시 당신은 무슨 취미가 있나요?       
40 차시 당신은 무엇을 하는 중이세요?       
41 차시 내것으로 굳히기!       </t>
  </si>
  <si>
    <t xml:space="preserve">1 차시 오리엔테이션       
2 차시 저는 취준생이에요.       
3 차시 저는 무역회사에서 일하고 싶어요.       
4 차시 저는 매일 학원에 가서 토익 공부해요.       
5 차시 다음 주 월요일에 저는 면접에 참가하러 갈 거예요.       
6 차시 (제가)자기소개 한 번 해보겠습니다.       
7 차시 저는 칭화대학교를 졸업했습니다.       
8 차시 제 전공은 경제학입니다.       
9 차시 저는 전에 관광가이드를 한 적이 있습니다.       
10 차시 제 성격은 매우 쾌활합니다.       
11 차시 (저는) 최선을 다하겠습니다.       
12 차시 제가 드디어 취업했어요.       
13 차시 우리 통성명 해요.       
14 차시 제가 당신을 어떻게 부를까요?       
15 차시 당신을 알게 되어 기쁩니다.       
16 차시 이것은 제 명함입니다.       
17 차시 많은 가르침 부탁드립니다.       
18 차시 실례지만, 김 과장님 계신가요?       
19 차시 죄송합니다, 그는 안 계세요.       
20 차시 (당신은) 어느 분 찾으세요?       
21 차시 제가 어떻게 그와 연락하나요?       
22 차시 그는 곧 돌아올 거예요.       
23 차시 108-112로 전화하세요.       
24 차시 제가 메시지 남겨도 될까요?       
25 차시 내일 다시 연락하세요.       
26 차시 제가 (당신) 복사하는 거 도와드릴게요.       
27 차시 저는 양면복사할 거예요.       
28 차시 복사기가 고장이 났어요.       
29 차시 다 고치는 거 기다렸다가, 다시 해봐요.       
30 차시 오늘 오후 2시에 회의해요.       
31 차시 저는 회의자료 준비해야 해요.       
32 차시 회의가 곧 끝나요.       
33 차시 저는 보고서를 작성해야 해요.       
34 차시 벌써 6시예요, 우리 퇴근해요.       
35 차시 모두 다 수고했어요.       
36 차시 퇴근 후에 다들 뭐 하나?       
37 차시 저는 보통 통근 버스 타고 집에 가요.       
38 차시 오늘 저녁에 회식합시다.       
39 차시 저는 저녁에 약속 있어요.       
40 차시 저는 술을 마실 수 없어요.       
41 차시 (당신) 원하는 만큼 마셔요.       
42 차시 우리 같이 건배합시다!       
43 차시 우리 노래방 가자 어때?       
44 차시 나 이번 달 월급 다 썼어.       
45 차시 걱정하지마, 내가 쏘면 되지.       
46 차시 토요일에 저는 (역시) 출근해야 해요.       
47 차시 저 내일 출장가요.       
48 차시 3박 4일 일정이에요.       
49 차시 비자 처리 다 했어요.       
50 차시 호텔 예약했어요?       
51 차시 다음 주에 바로 귀국해요.  </t>
  </si>
  <si>
    <t>비환급</t>
    <phoneticPr fontId="9" type="noConversion"/>
  </si>
  <si>
    <t>Y</t>
    <phoneticPr fontId="9" type="noConversion"/>
  </si>
  <si>
    <t>비환급</t>
    <phoneticPr fontId="9" type="noConversion"/>
  </si>
  <si>
    <t>-</t>
    <phoneticPr fontId="9" type="noConversion"/>
  </si>
  <si>
    <t>80점 이상</t>
    <phoneticPr fontId="9" type="noConversion"/>
  </si>
  <si>
    <t>1. 미술심리상담의 개념과 발전과정에 대해 알아보며 미술심리상담의 이론적 정의를 설명할 수 있다.
2. 미술심리상담의 여러가지 기법을 익힌다.</t>
  </si>
  <si>
    <t>1. 미술심리상담의 개념과 이론
2. 미술심리상담사로의 자질
3. 미술진단검사와 상담기법
4. 미술심리상담의 실제</t>
  </si>
  <si>
    <t>[문법 독해 어휘를 한번에] Grammar in Story - 1</t>
  </si>
  <si>
    <t>(참고도서)위대한 매일 영어 회화 어휘 쌩 1</t>
  </si>
  <si>
    <t>[문법 독해 어휘를 한번에] Grammar in Story - 2</t>
  </si>
  <si>
    <t>(참고도서)위대한 매일 영어 회화 어휘 쌩 2</t>
  </si>
  <si>
    <t xml:space="preserve">[원어민에게 영어를 영어로] The Storyhouse - Sherlock Holmes </t>
  </si>
  <si>
    <t xml:space="preserve">[원어민에게 영어를 영어로] The Storyhouse - Talmud  </t>
  </si>
  <si>
    <t>THE 많이 풀어보는 모의고사 N1</t>
  </si>
  <si>
    <t>THE 많이 풀어보는 모의고사 N2</t>
  </si>
  <si>
    <t>THE 많이 풀어보는 모의고사 N3</t>
  </si>
  <si>
    <t>1. 내용증명, 조정, 중재 등 소송 외 해결할 수 있다.
2. 소송 절차의 기본적인 구조를 이해할 수 있다.
3. 소송 과정에서 변론/증인신문/증거 신청 방법을 학습할 수 있다.</t>
  </si>
  <si>
    <t>1. 소송 전 분쟁해결 1
2. 소송 전 분쟁해결 2
3. 민사소송 서면 1
4. 민사소송 서면 2
5. 민사소송 변론 1
6. 민사소송 변론 2
7. 민사소송 항소심
8. 민사소송 상고심</t>
  </si>
  <si>
    <t>1. 기업법무팀 실무자, 기업자문 변호사
2. 법무사, 로스쿨생
3. 변호사, 법무사 사무실 직원</t>
  </si>
  <si>
    <t>1. 채무자 회생 및 파산에 관한 법률에 의한 절차에서 채권자의 의사관철에 대하여 이해한다.
2. 법인 청산, 법인 재조직(회생)의 원리를 파악한다.
3. 기업 회생에 수반하는 의결과정 및 M&amp;A에 대하여 이해한다.
4. 기업가의 새 출발에 대하여 이해한다.</t>
  </si>
  <si>
    <t>1. 채무자 회생 및 파산에 관한 법률 개관
2. 법인파산절차의 이해
3. 법인회생절차의 이해
4. 회생계획의 작성, 의결과 이행
5. M&amp;A와 자산매각  
6. 미이행쌍무계약의 처리
7. 부인권과 사해행위취소권
8. 개인의 신선한 새 출발</t>
  </si>
  <si>
    <t>1. 변호사, 공인회계사, 세무사 등 전문인
2. 법무법인, 회계법인의 기업 구조조정 업무 담당자
3. 로스쿨 학생</t>
  </si>
  <si>
    <t>1. 증여세의 계산구조를 이해한다.
2. 증여세의 과세체계를 이해한다.
3. 상증법상 재산평가를 이해한다.
4. 증여세 계산구조, 과세체계 및 재산평가의 이해를 통해 상속세 및 증여세를 절세할 수 있는 능력을 배양한다.</t>
  </si>
  <si>
    <t>1. 증여와 증여세
2. 증여세 과세대상
3. 증여재산의 취득시기
4. 증여재산의 범위
5. 기타 증여세 과세문제
6. 저가고가양도에 따른 이익의 증여
7. 채무면제 등에 따른 이익의 증여
8. 초과배당에 따른 이익의 증여
9. 배우자 등에게 양도한 재산의 증여추정
10. 재산 취득자금 등의 증여추정
11. 명의신탁 재산의 증여의제
12. 일감몰아주기 증여의제
13. 증여세 과세가액 (10년이내 증여재산 합산)
14. 증여세액계산(산출세액과 세대생략 할증과세)
15. 재산의 시가평가</t>
  </si>
  <si>
    <t>1. 찾기/참조 함수의 종류를 파악하고, 각 함수의 효율적인 쓰임새를 알 수 있습니다.
2. 찾기/참조 함수를 활용하여 다양한 상황에서 원하는 값을 조회하거나 찾을 수 있습니다.</t>
  </si>
  <si>
    <t>1. 학습 과정 소개
2. 찾기/참조 함수 소개
3. CHOOSE 함수 활용
4. VLOOKUP/HLOOKUP 함수의 활용 (1)
5. VLOOKUP/HLOOKUP 함수의 활용 (2)
6.  INDEX 와 MATCH 함수의 활용
7. 두 가지 조건을 만족하는 값 찾기
8. INDIREC와 OFFSET 함수 활용</t>
  </si>
  <si>
    <t>1. 찾기/참조 함수를 배우고 싶으신 분
2. 찾기/참조 함수를 업무에 적극적으로 활용하고 싶으신 분</t>
  </si>
  <si>
    <t>1. Access의  다양한 기능을 체계적으로 이해할 수 있습니다.
2. 데이터베이스를 구축하여 데이터를 효과적으로 관리할 수 있습니다.</t>
  </si>
  <si>
    <t>1. 학습 과정 소개
2. Access의 이해
3. Access 화면 구성 및 데이터베이스 만들기
4. 테이블 작성 및 데이터 입력
5. 테이블 편집 및 데이터 관리
6. 필드 속성 설정
7. 데이터 가져오기/내보내기
8. 쿼리의 이해
9. 선택 쿼리 만들기
10. 실행 쿼리 만들기
11. 관계의 이해 및 작성
12. 복수 테이블 쿼리 작성
13. 조인 속성의 이해
14. 폼의 이해
15. 마법사로 폼 만들기
16. 디자인 보기로 폼 만들기
17. 상위 폼, 하위 폼 만들기
18. 보고서의 이해 및 만들기
19. 그룹화 보고서 만들기
20. 매크로의 이해
21. 매크로 작성 및 실행
22. 모듈의 이해
23. 모듈을 활용한 데이터 조회 양식 작성</t>
  </si>
  <si>
    <t>1. Access의 전반적인 기능이 궁금하신 분
2. 데이터를 체계적으로 관리하고 싶은 분
3. 업무 정형화를 통해 업무 효율을 높이고 싶은 분</t>
  </si>
  <si>
    <t>1. 편지시에 담긴 옛 문인들의 뜻과 마음의 정을 이해할 수 있다.</t>
  </si>
  <si>
    <t>1. 술병이 난 친구에게
2. 사랑과 우정 사이
3. 중국으로 사신 가는 아들에게
4. 이 술로 찬 속이나 데우구려
5. 막내딸이 보낸 수박씨
6. 그대 묻힌 언덕에 봄풀이 무성하겠지
7. 아내에게 보낸 수수께끼 시
8. 벗이 보내온 황촉으로 서창을 밝히고
9. 매화 분재와 추기도(秋氣圖)
10. 벗이 보내온 국화 화분
11. 송강의 맑은 물로 마음을 씻어
12. 대지팡이를 보낸 뜻
13. 부채에 그려준 그림과 시의 뜻
14. 박색의 아내를 사랑하는 이유
15. 호박잎으로 국그릇을 덮는 마음
16. 차 의원, 맥문동 좀 주시게
17. 스님이 부쳐 보낸 신발
18. 친구여, 비단 살 돈 좀 주시게
19. 나는 완전 바보, 그대는 반절 바보
20. 차(茶)라면 백 근도 마다하지 않을 것을</t>
  </si>
  <si>
    <t>1. 한시에 관심 있는 임직원</t>
  </si>
  <si>
    <t>1. 현대인의 생존에 필요한 현실적인 철학적 조언을 얻을 수 있다.</t>
  </si>
  <si>
    <t>1. 왜 철학이 필요한가?
2. 우리는 왜 사랑에 목숨을 거는가?
3. 왜 자유에는 고통이 따르는가?
4. 나의 욕망은 나의 것인가?
5. 왜 우리는 자신의 감정을 소중하게 돌봐야만 하는가?
6. 언제, 그리고 왜 우리는 생각하는가?
7. 죽음은 정말 고통스러운 것인가?
8. 타자와 소통하는 것은 정말 가능할까?
9. 돈은 우리의 삶에 얼마나 영향을 미치는가?
10. 정치적 무관심에서 벗어나는 방법은 무엇일까?</t>
  </si>
  <si>
    <t>1. 철학에 관심 있는 임직원</t>
  </si>
  <si>
    <t>1. 자신의 강박성향에 대해 스스로 진단해보고 그 원인과 해결방법에 대해 알 수 있다.</t>
  </si>
  <si>
    <t>1. 한국인의 강박코드
2. 무조건 완벽해야 해!
3. 무조건 특별해야 해!
4. 정의가 왜 궁금할까?
5. 건강염려증, 그리고 멘붕
6. 사장님은 왜 등산을 좋아할까?
7. 우리는 왜 헷갈리는가?
8. 강박이 좋아하는 돈과 스펙
9. 우리는 왜 성공하고 싶을까?
10. 폭식증과 강박의 관계
11. 사주와 강박이 만났을 때
12. 강박의 뇌
13. 수집, 확인, 청결 강박
14. 숫자 강박
15. SNS를 통해 보는 마음의 원리
16. 애니팡은 왜 성공했는가?
17. 상명하복(上命下服)의 직장
18. 주례사가 권리장전(權利章典)이 되는 결혼
19. 심령 스팟과 자살
20. 불확실한 것까지 통제하려는 건 교만이다</t>
  </si>
  <si>
    <t>1. 선사 시대부터 20세기에 이르는 우리 민족의 생활사를 알 수 있다.</t>
  </si>
  <si>
    <t>1. 왜 역사를 알아야 하는가?
2. 미토콘드리아 이브와 가족관계증명서 사이
3. 구석기 시대의 들판과 대형 마트 사이
4. 훈민정음 창제와 한글날 사이
5. 빗살무늬토기와 스마트폰 사이
6. 단군왕검과 신당동 무당 사이
7. 기자(箕子)와 언더우드 사이
8. 육십간지와 서력기원 사이
9. 고구려 온돌과 입식 부엌 사이 
10. 왕인박사와 욘사마 사이
11. 살수대첩과 1∙4 후퇴 사이
12. 아시안 하이웨이와 실크로드 사이
13. 대조영과 서태지와 아이들 사이
14. 아자미와 이모 사이
15. 본관과 주민등록증 사이
16. 달마대사와 조계종 사이
17. 조공무역과 자유무역 사이
18. 조선과 코리아 사이
19. 소중화(小中華)와 선진화 사이
20. 한글 창제와 유교 이념 사이
21. 세종의 천문학 프로젝트와 노벨상 사이
22. 천 원 지폐와 오천 원 지폐 사이
23. 한양과 서울 사이
24. 양반다리와 기능성 의자 사이
25. 조총과 무인폭격기 사이
26. 달항아리와 본차이나 사이
27. 사랑채와 아파트 거실 사이
28. 항아리 패션과 하의 실종 패션 사이
29. 오이지와 김치 사이
30. 커피하우스와 다방 사이</t>
  </si>
  <si>
    <t>1. 한국 생활사에 관심 있는 임직원</t>
  </si>
  <si>
    <t>1. 소크라테스가 스스로 독배를 마신 이유
2. 플라톤 [대화편]의 주인공이 소크라테스인 이유
3. 아리스토텔레스가 땅을 가리킨 이유
4. 토마스 아퀴나스가 신학대전 집필을 접은 이유
5. 루소의 저서 중 「에밀」이 가장 방대한 이유
6. 흄이 철학서가 아닌 역사서를 집필한 이유
7. 로크가 자유주의와 자본주의 이론가가 된 이유
8. 스피노자가 안경 제조로 연명한 이유
9. 라이프니츠가 외교관으로 활동한 이유
10. 칸트가 쾨니히스베르크의 시계가 된 이유
11. 헤겔이 바흐의 음악을 멸시했던 이유
12. 니체가 '힘에의 의지'를 강조했던 이유
13. 마르크스 자신이 마르크스주의자가 아니라고 절규한 이유
14. 비트겐슈타인이 떠났던 케임브리지대학으로 다시 돌아온 이유
15. 들뢰즈가 아파트에서 투신자살한 이유
16. 공자가 여자에 전전긍긍했던 이유
17. 묵자가 한 벌의 옷만 입고 살았던 이유
18. 장자가 재상의 지위 대신 낚시를 했던 이유
19. 한비자가 진시황에게 죽임을 당한 이유
20. 왕충의 가족이 떠돌아다녔던 이유
21. 일자무식이었던 혜능이 6조가 된 이유
22. 임제가 스승을 구타한 이유
23. 주희의 가방에 불교서적이 있었던 이유
24. 왕양명이 농민봉기를 잔혹하게 진압했던 이유
25. 이탁오가 노년에 머리를 깎고 절로 들어간 이유
26. 원효가 당나라 유학을 포기한 이유
27. 지눌이 돈오점수를 외친 이유
28. 이황이 기대승과 싸운 이유
29. 이이가 머리를 깎고 금강산에 들어간 이유
30. 정약용이 유배지에서 수많은 책을 썼던 이유</t>
  </si>
  <si>
    <t>1. 동서양 철학사를 배우고 싶은 임직원</t>
  </si>
  <si>
    <t>2035 일의 미래로 가라</t>
  </si>
  <si>
    <t>1. 인류 역사에서 지식의 융합이 어떤 결과를 만드는지 이해한다.
2. 4차 산업혁명의 핵심적인 기술이 어떻게 융합하는지 이해한다.
3. 연결, 인공지능, 로봇이 만드는 일자리 변화가 무엇인지 이해한다.
4. 미래산업의 변화에 대응하기 위해 개인과 조직이 어떻게 변해야 하는지 이해한다.</t>
  </si>
  <si>
    <t xml:space="preserve">1. 혁명은 행동에서 시작된다.
2. 가까운 미래와 먼 미래
3. 소수의 종말과 다수의 불행
4. 미래로 가는 마일스톤
5. 연결, 연결 그리고 초연결
6. 인간지능, 인공지능, 집단지능
7. 해체를 가속하는 3D 프린터
8. 가상과 물리의 사라진 경계
9. 탄소의 역사를 버리는 에너지
10. 보이지 않는 경쟁자
11. 디지털 발자국을 보는 매의 눈
12. 무너지는 계층사다리
13. 사라지는 휴먼, 부활하는 휴머니즘
14. 유통이 융합하는 세계
15. 77억과 미디어의 미래
16. 영원한 비너스의 탄생
17. 착한 금융의 저주
18. 주행의 무서운 질주
19. 하늘과 우주로 쏘아올린 여행
20. 2035년 9개의 레고 블록
</t>
  </si>
  <si>
    <t xml:space="preserve">  1. 기업의 전 임직원
  2. 4차 산업혁명이 가져올 일과 일자리 변화에 관심 있는 분</t>
  </si>
  <si>
    <t>1. 문법 실력 향상을 통해 중급 이상의 실력을 갖춘다.
2,.독해력 향상을 통해 중급 수준의 단편 소설을 무리 없이 읽을 수 있다.</t>
  </si>
  <si>
    <t>01 The Man, the Boy, and the Donkey
02 The frogs and the Ox
03 The Miser and his Gold
04 The Lion and the Mouse
05 The Milkmaid and her Pail
06 The Father, his son, and the sticks
07 The Tortoise and the Hare
08 The Old Woman and the Doctor
09 The Hare with Many Friends
10 The Fox, the Cock and the Dog
11 The Shepherd Boy and the Wolf
12 The Bat, the Birds and the Beasts
13 Androcles and the Lion
14 The Wolf and the crane
15 The Fox without Tail
16 Belling the Cat
17 The Town Mouse and the Country Mouse
18 The Sick Lion
19 The Two travelers and the Bear
20 The Salt Merchant and His Donkey
21 The Fox and the Goat
22 The Man and the Satyr
23 The Goatherd and the Wild Goats
24 The Frogs Desiring a King
25 The Nurse and the Wolf</t>
  </si>
  <si>
    <t>1. 흥미로운 스토리를 통해 문법과 어휘 학습을 하고자 하는 학습자
2. 기본 문법 지식은 있으나 원서 읽기에 어려움을 느끼는 학습자</t>
  </si>
  <si>
    <t>01 The lion, the Fox, and the Donkey
02 The Mouse, the Frog and the Hawk
03 The Two Dogs
04 The Stag in the Ox Stall
05 The Gnat and the Lion
06 The Thief and the Inkeeper
07 The Mice and the Weasels
08 The Father and his Two Daughters
09 The Young Thief and his Mother
10 The Lion, The Fox and the Deer
11 The Dog and the Cook
12 The Wild Donkey and the Lion
13 The Huntsman and the Fisherman
14 The Eagle, the Cat, and the Wild pig
15 The Lark and Her Young Ones
16 The Lion and the Three Bulls
17 The Birdcatcher, the partridge, and the Rooster
18 The Old Hound
19 The Fox and the Woodcutter
20 The Monkey and the Dolphin
21 The Kings Son and the Painted Lion
22 The Apes and the Two Travelers
23 The Lion and the Dolphin
24 The Donkey and the Lapdog
25 The Donkey and His Masters</t>
  </si>
  <si>
    <t>01. The Elephant s Nose / The Greedy Frog
02. The Lion and the Beetle / The Bear and the Fire
03. How the Dragon Came to be / The Armadillo's Song
04. Why the Sun and the Moon Live in the Sky / The Singing Turtle
05. The Little Round Bun / King of the Birds
06. The Hawk and the Hen / Best Friends Forever
07. The Watermelon Prince / The Wounded Lion
08. Three Billy Goats Gruff / The Toy-goose
09. The Rainbow Bird / How Monkeys Got Their Red Bottoms
10. The Magic Paintbrush / The Prince and the Honest Girl
11. St. Anthony and the Owl / The Pot of Gold
12. The Clever Rabbit / Why Spiders Have Eight Skinny Legs
13. The Seven Stars / A Broken Promise
14. Arion and the Dolphins / The Raven and the Beaver
15. How to Capture the Moon / The Cook and the Little Man
16. Why the Koala Has a Stumpy Tail / The Fisherman and the Sea Cow
17. The Dragon of Kinabalu / Senor Fox's Feast
18. The Raspberry King / The Fish with Wits
19. The King Hippo / The Butterfly's Wedding
20. Island of the Lion / Reaching for the Stars</t>
  </si>
  <si>
    <t>01. A Scandal in Bohemia - Part 1,2
02. A Scandal in Bohemia - Part 3,4
03. The Red-Headed League - Part 1,2
04. The Red-Headed League - Part 3,4
05. The Case of Identity - Part 1,2
06. The Case of Identity - Part 3,4
07. The Boscombe Valley Mystery - Part 1,2
08. The Boscombe Valley Mystery - Part 3,4
09. The Five Orange Pips - Part 1,2
10. The Five Orange Pips - Part 3,4
11. The Man with the Twisted Up - Part 1,2
12. The Man with the Twisted Up - Part 3,4
13. The Adventure of the Blue Carbuncle - Part 1,2
14. The Adventure of the Blue Carbuncle - Part 3,4
15. The Adventure of the Speckled Band - Part 1,2
16. The Adventure of the Speckled Band - Part 3,4
17. The Adventure of the Engineer's Thumb - Part 1,2
18. The Adventure of the Engineer's Thumb - Part 3,4
19. The Adventure of the Noble Bachelor - Part 1,2
20. The Adventure of the Noble Bachelor - Part 3,4</t>
  </si>
  <si>
    <t xml:space="preserve"> · 흥미로운 스토리를 읽으며 독해력을 향상시키고 싶은 학습자
 · 정체된 청취력을 중급 이상의 실력으로 향상시키고 싶은 학습자</t>
  </si>
  <si>
    <t>· 그림과 설명을 통한 독해력 및 청취력 향상
· 유대인의 탈무드 이야기를 통한 삶의 교훈과 지혜 터득 및 인성 함양</t>
  </si>
  <si>
    <t>01. The Telescope, Flying Carpet, and the Magic Apple / The Boy s Bugle
02. The Fox and the Vineyard / The Snake in the Wall
03. The Man and His Treasure / Three Friends
04. A Hole in a Boat / Stories from Nothing
05. True Friendship / The Blind and the Limper
06. Rocks and Diamonds / The Clock on the Tower
07. A Million Little Cables / The Rich Man and His Daughter
08. The Golden Ticket / The Soup Water and the Cow
09. The Chicken Prince / The Donkey in the Pit
10. The Taste of Cake / King of the Trees
11. A Very Small House / Two Good Brothers
12. The Old Man and the Apple Tree / The Baker s String
13. The Frog in the Box / The Son and His Goat
14. Pick Your Table / Blossoms in the Winter
15. The Watercan / A Wise Man s Luck
16. Return Home / The Boy s Flute
17. The Lion and the Princess / The Old Man and His Son
18. The Rich Man s Dream / The Hundred-year-old Apple Tree
19. The Chickens Turned into Goats / My Best Enemy
20. A Golden Gift / The Silly Fisherman</t>
  </si>
  <si>
    <t xml:space="preserve">· 기초적인 영어 듣기 및 읽기에 대한 자신감이 부족한 학습자
 · 영어 동화를 통해 가족과 함께 영어 공부를 하고자 하는 학습자
 · 탈무드 동화를 통해 자녀에게 올바른 가치관을 확립해주고자 하는 학습자
</t>
  </si>
  <si>
    <t>일본어능력시험 N1의 합격과, 종합적인 일본어능력(독해, 청취, 어휘, 한자)능력을 키울 수 있도록 한다.</t>
  </si>
  <si>
    <t>01. 제 1 회 모의고사(문자어휘 파트 1, 2)
02. 제 1 회 모의고사(문자어휘 파트 3, 4)
03. 제 1 회 모의고사(문법 파트 5, 6)
04. 제 1 회 모의고사(문법 파트 7)
05. 제 1 회 모의고사(단문독해)
06. 제 1 회 모의고사(중문독해 1)
07. 제 1 회 모의고사(중문독해 2)
08. 제 1 회 모의고사(중문독해 3)
09. 제 1 회 모의고사(장문독해-내용이해)
10. 제 1 회 모의고사(종합이해)
11. 제 1 회 모의고사(장문독해-주장이해)
12. 제 1 회 모의고사(정보검색)                                                                                                                                                                                                                        13. 제 1 회 모의고사(청취 파트 1-과제이해)                                                                                                                                                                                                          14. 제 1 회 모의고사(청취 파트 2-포인트이해)                                                                                                                                                                                                       15. 제 1 회 모의고사(청취 파트 3-개요이해)                                                                                                                                                                                                          16. 제 1 회 모의고사(청취 파트 4-즉시응답)                                                                                                                                                                                                          17. 제 1 회 모의고사(청취 파트 5-종합이해)                                                                                                                                                                                                          18. 제 2 회 모의고사(문자어휘 파트 1, 2)
19. 제 2 회 모의고사(문자어휘 파트 3, 4)
20. 제 2 회 모의고사(문법 파트 5, 6)
21. 제 2 회 모의고사(문법 파트 7)
22. 제 2 회 모의고사(단문독해)
23. 제 2 회 모의고사(중문독해 1)
24. 제 2 회 모의고사(중문독해 2)
25. 제 2 회 모의고사(중문독해 3)
26. 제 2 회 모의고사(장문독해-내용이해)
27. 제 2 회 모의고사(종합이해)
28. 제 2 회 모의고사(장문독해-주장이해)
29. 제 2 회 모의고사(정보검색)                                                                                                                                                                                                                        30. 제 2 회 모의고사(청취 파트 1-과제이해)                                                                                                                                                                                                          31. 제 2 회 모의고사(청취 파트 2-포인트이해)                                                                                                                                                                                                       32. 제 2 회 모의고사(청취 파트 3-개요이해)                                                                                                                                                                                                          33. 제 2 회 모의고사(청취 파트 4-즉시응답)                                                                                                                                                                                                          34. 제 1 회 모의고사(청취 파트 5-종합이해)</t>
  </si>
  <si>
    <t>일본어능력시험 N1을 준비하고 있는 학습자나 취업준비생, 혹은 유학생</t>
  </si>
  <si>
    <t>01. 제 3 회 모의고사(문자어휘 파트 1, 2)
02. 제 3 회 모의고사(문자어휘 파트 3, 4)
03. 제 3 회 모의고사(문법 파트 5, 6)
04. 제 3 회 모의고사(문법 파트 7)
05. 제 3 회 모의고사(단문독해)
06. 제 3 회 모의고사(중문독해 1)
07. 제 3 회 모의고사(중문독해 2)
08. 제 3 회 모의고사(중문독해 3)
09. 제 3 회 모의고사(장문독해-내용이해)
10. 제 3 회 모의고사(종합이해)
11. 제 3 회 모의고사(장문독해-주장이해)
12. 제 3 회 모의고사(정보검색)                                                                                                                                                                                                                        1. 13. 제 3 회 모의고사(청취 파트 1-과제이해)                                                                                                                                                                                                          14. 제 3 회 모의고사(청취 파트 2-포인트이해)                                                                                                                                                                                                       15. 제 3 회 모의고사(청취 파트 3-개요이해)                                                                                                                                                                                                          16. 제 3 회 모의고사(청취 파트 4-즉시응답)                                                                                                                                                                                                          17. 제 3 회 모의고사(청취 파트 5-종합이해)                                                                                                                                                                                                          18. 제 4 회 모의고사(문자어휘 파트 1, 2)
19. 제 4 회 모의고사(문자어휘 파트 3, 4)
20. 제 4 회 모의고사(문법 파트 5, 6)
21. 제 4 회 모의고사(문법 파트 7)
22. 제 4 회 모의고사(단문독해)
23. 제 4 회 모의고사(중문독해 1)
24. 제 4 회 모의고사(중문독해 2)
25. 제 4 회 모의고사(중문독해 3)
26. 제 4 회 모의고사(장문독해-내용이해)
27. 제 4 회 모의고사(종합이해)
28. 제 4 회 모의고사(장문독해-주장이해)
29. 제 4 회 모의고사(정보검색)                                                                                                                                                                                                                        30. 제 4 회 모의고사(청취 파트 1-과제이해)                                                                                                                                                                                                          31. 제 4 회 모의고사(청취 파트 2-포인트이해)                                                                                                                                                                                                       32. 제 4 회 모의고사(청취 파트 3-개요이해)                                                                                                                                                                                                          33. 제 4 회 모의고사(청취 파트 4-즉시응답)                                                                                                                                                                                                          34. 제 4 회 모의고사(청취 파트 5-종합이해)</t>
  </si>
  <si>
    <t>01. 제 5 회 모의고사(문자어휘 파트 1, 2)
02. 제 5 회 모의고사(문자어휘 파트 3, 4)
03. 제 5 회 모의고사(문법 파트 5, 6)
04. 제 5 회 모의고사(문법 파트 7)
05. 제 5 회 모의고사(단문독해)
06. 제 5 회 모의고사(중문독해 1)
07. 제 5 회 모의고사(중문독해 2)
08. 제 5 회 모의고사(중문독해 3)
09. 제 5 회 모의고사(장문독해-내용이해)
10. 제 5 회 모의고사(종합이해)
11. 제 5 회 모의고사(장문독해-주장이해)
12. 제 5 회 모의고사(정보검색)                                                                                                                                                                                                                        . 13. 제 5 회 모의고사(청취 파트 1-과제이해)                                                                                                                                                                                                          14. 제 5 회 모의고사(청취 파트 2-포인트이해)                                                                                                                                                                                                       15. 제 5 회 모의고사(청취 파트 3-개요이해)                                                                                                                                                                                                          16. 제 5 회 모의고사(청취 파트 4-즉시응답)                                                                                                                                                                                                          17. 제 5 회 모의고사(청취 파트 5-종합이해)                                                                                                                                                                                                          18. 제 6 회 모의고사(문자어휘 파트 1, 2)
19. 제 6 회 모의고사(문자어휘 파트 3, 4)
20. 제 6 회 모의고사(문법 파트 5, 6)
21. 제 6 회 모의고사(문법 파트 7)
22. 제 6 회 모의고사(단문독해)
23. 제 63 회 모의고사(중문독해 1)
24. 제 6 회 모의고사(중문독해 2)
25. 제 6 회 모의고사(중문독해 3)
26. 제 6 회 모의고사(장문독해-내용이해)
27. 제 6 회 모의고사(종합이해)
28. 제 6 회 모의고사(장문독해-주장이해)
29. 제 6 회 모의고사(정보검색)                                                                                                                                                                                                                        30. 제 6 회 모의고사(청취 파트 1-과제이해)                                                                                                                                                                                                          31. 제 6 회 모의고사(청취 파트 2-포인트이해)                                                                                                                                                                                                       32. 제 6 회 모의고사(청취 파트 3-개요이해)                                                                                                                                                                                                         33. 제 6 회 모의고사(청취 파트 4-즉시응답)                                                                                                                                                                                                         34. 제 6 회 모의고사(청취 파트 5-종합이해)</t>
  </si>
  <si>
    <t>일본어능력시험 N2의 합격과, 종합적인 일본어능력(독해, 청취, 어휘, 한자)능력을 키울 수 있도록 한다.</t>
  </si>
  <si>
    <t xml:space="preserve">01. 제 1 회 모의고사(문자어휘 파트 1, 2, 3)
02. 제 1 회 모의고사(문자어휘 파트 4, 5, 6)
03. 제 1 회 모의고사(문법 파트 7, 8)
04. 제 1 회 모의고사(문법 파트 9)
05. 제 1 회 모의고사(단문독해)
06. 제 1 회 모의고사(중문독해 1)
07. 제 1 회 모의고사(중문독해 2)
08. 제 1 회 모의고사(중문독해-3)
09. 제 1 회 모의고사(종합이해)
10. 제 1 회 모의고사(장문독해)                                                                                                                                                                                                                           11. 제 1 회 모의고사(정보검색)
12. 제 1 회 모의고사(청취 파트 1-과제이해)  
13. 제 1 회 모의고사(청취 파트 2-포인트이해)
14. 제 1 회 모의고사(청취 파트 3-개요이해)
15. 제 1 회 모의고사(청취 파트 4-즉시응답) 
16. 제 1 회 모의고사(청취 파트 5-종합이해)
17. 제 2 회 모의고사(문자어휘 파트 1, 2, 3)
18. 제 2 회 모의고사(문자어휘 파트 4, 5, 6)
19. 제 2 회 모의고사(문법 파트 7, 8)
20. 제 2 회 모의고사(문법 파트 9)
21. 제 2 회 모의고사(단문독해)
22. 제 2 회 모의고사(중문독해 1)
23. 제 2 회 모의고사(중문독해 2)
24. 제 2 회 모의고사(중문독해-3)
25. 제 2 회 모의고사(종합이해)
26. 제 2 회 모의고사(장문독해)                                                                                                                                                                                                                           27. 제 2 회 모의고사(정보검색)      
28. 제 2 회 모의고사(청취 파트 1-과제이해)  
29. 제 2 회 모의고사(청취 파트 2-포인트이해)
30. 제 2 회 모의고사(청취 파트 3-개요이해)
31. 제 2 회 모의고사(청취 파트 4-즉시응답)  
32. 제 2 회 모의고사(청취 파트 5-종합이해)
</t>
  </si>
  <si>
    <t>일본어능력시험 N2를 준비하고 있는 학습자나 취업준비생, 혹은 유학생</t>
  </si>
  <si>
    <t xml:space="preserve">01. 제 3 회 모의고사(문자어휘 파트 1, 2, 3)
02. 제 3 회 모의고사(문자어휘 파트 4, 5, 6)
03. 제 3 회 모의고사(문법 파트 7, 8)
04. 제 3 회 모의고사(문법 파트 9)
05. 제 3 회 모의고사(단문독해)
06. 제 3 회 모의고사(중문독해 1)
07. 제 3 회 모의고사(중문독해 2)
08. 제 3 회 모의고사(중문독해-3)
09. 제 3 회 모의고사(종합이해)
10. 제 3 회 모의고사(장문독해)                                                                                                                                                                                                                           11. 제 3 회 모의고사(정보검색) 
12. 제 3 회 모의고사(청취 파트 1-과제이해)
13. 제 3 회 모의고사(청취 파트 2-포인트이해) 
14. 제 3 회 모의고사(청취 파트 3-개요이해)          
15. 제 3 회 모의고사(청취 파트 4-즉시응답)
16. 제 3 회 모의고사(청취 파트 5-종합이해)
17. 제 4 회 모의고사(문자어휘 파트 1, 2, 3)
18. 제 4 회 모의고사(문자어휘 파트 4, 5, 6)
19. 제 4 회 모의고사(문법 파트 7, 8)
20. 제 4 회 모의고사(문법 파트 9)
21. 제 4 회 모의고사(단문독해)
22. 제 4 회 모의고사(중문독해 1)
23. 제 4 회 모의고사(중문독해 2)
24. 제 4 회 모의고사(중문독해-3)
25. 제 4 회 모의고사(종합이해)
26. 제 4 회 모의고사(장문독해)                                                                                                                                                                                                                           27. 제 4 회 모의고사(정보검색)
28. 제 4 회 모의고사(청취 파트 1-과제이해)                                                                                                                                                                                                          29. 제 4 회 모의고사(청취 파트 2-포인트이해)                                                                                                                                                                                                       30. 제 4 회 모의고사(청취 파트 3-개요이해)                                                                                                                                                                                                          31. 제 4 회 모의고사(청취 파트 4-즉시응답)                                                                                                                                                                                                          32. 제 4 회 모의고사(청취 파트 5-종합이해) </t>
  </si>
  <si>
    <t xml:space="preserve">01. 제 5 회 모의고사(문자어휘 파트 1, 2, 3)
02. 제 5 회 모의고사(문자어휘 파트 4, 5, 6)
03. 제 5 회 모의고사(문법 파트 7, 8)
04. 제 5 회 모의고사(문법 파트 9)
05. 제 5 회 모의고사(단문독해)
06. 제 5 회 모의고사(중문독해 1)
07. 제 5 회 모의고사(중문독해 2)
08. 제 5 회 모의고사(중문독해-3)
09. 제 5 회 모의고사(종합이해)
10. 제 5 회 모의고사(장문독해) 
11. 제 5 회 모의고사(정보검색) 
12. 제 5 회 모의고사(청취 파트 1-과제이해)
13. 제 5 회 모의고사(청취 파트 2-포인트이해)
14. 제 5 회 모의고사(청취 파트 3-개요이해)
15. 제 5 회 모의고사(청취 파트 4-즉시응답)
16. 제 5 회 모의고사(청취 파트 5-종합이해)   
17. 제 6 회 모의고사(문자어휘 파트 1, 2, 3)
18. 제 6 회 모의고사(문자어휘 파트 4, 5, 6)
19. 제 6 회 모의고사(문법 파트 7, 8)
20. 제 6 회 모의고사(문법 파트 9)
21. 제 6 회 모의고사(단문독해)
22. 제 6 회 모의고사(중문독해 1)
23. 제 6 회 모의고사(중문독해 2)
24. 제 6 회 모의고사(중문독해-3)
25. 제 6 회 모의고사(종합이해)
26. 제 6 회 모의고사(장문독해) 
27. 제 6 회 모의고사(정보검색) 
28. 제 6 회 모의고사(청취 파트 1-과제이해) 
29. 제 6 회 모의고사(청취 파트 2-포인트이해) 
30. 제 6 회 모의고사(청취 파트 3-개요이해)
31. 제 6 회 모의고사(청취 파트 4-즉시응답) 
32. 제 6 회 모의고사(청취 파트 5-종합이해) </t>
  </si>
  <si>
    <t>일본어능력시험 N3의 합격과, 종합적인 일본어능력(독해, 청취, 어휘, 한자)능력을 키울 수 있도록 한다.</t>
  </si>
  <si>
    <t xml:space="preserve">01. 제 1 회 모의고사(문자어휘 파트 1, 2)
02. 제 1 회 모의고사(문자어휘 파트 3, 4, 5)
03. 제 1 회 모의고사(문법 파트 1, 2)
04. 제 1 회 모의고사(문법 파트 3)
05. 제 1 회 모의고사(단문독해)
06. 제 1 회 모의고사(중문독해 1)
07. 제 1 회 모의고사(중문독해 2)
08. 제 1 회 모의고사(장문독해)
09. 제 1 회 모의고사(정보검색)
10. 제 1 회 모의고사(청취 파트 1-과제이해)                                                                                                                                                                                                          11. 제 1 회 모의고사(청취 파트 1-과제이해)
12. 제 1 회 모의고사(청취 파트 3-개요이해, 청취 파트 4-발화표현)                                                                                                                                                                            13. 제 1 회 모의고사(청취 파트 5)                                                                                                                                                                                                                      14. 제 2 회 모의고사(문자어휘 파트 1, 2)
15. 제 2 회 모의고사(문자어휘 파트 3, 4, 5)
16. 제 2 회 모의고사(문법 파트 1, 2)
17. 제 2 회 모의고사(문법 파트 3)
18. 제 2 회 모의고사(단문독해)
19. 제 2 회 모의고사(중문독해 1)
20. 제 2 회 모의고사(중문독해 2)
21. 제 2 회 모의고사(장문독해)
22. 제 2 회 모의고사(정보검색)
23. 제 2 회 모의고사(청취 파트 1-과제이해)                                                                                                                                                                                                          24. 제 2 회 모의고사(청취 파트 1-과제이해)
25. 제 2 회 모의고사(청취 파트 3-개요이해, 청취 파트 4-발화표현)                                                                                                                                                                            26. 제 1 회 모의고사(청취 파트 5)                                                                                                                                                                                                                                                                                                                                                                                                                                                                                                                                                                                                                                                                                                                                                                                                                                                                                                                                                                                                                                                                                                                                                                                                                                                                                                                                                                                                                                                                                                                                                                                                                                                                                                                                                                                                                                                                                                                                                                                                                        </t>
  </si>
  <si>
    <t>일본어능력시험 N3을 준비하고 있는 학습자나 취업준비생, 혹은 유학생</t>
  </si>
  <si>
    <t xml:space="preserve">01. 제 3 회 모의고사(문자어휘 파트 1, 2)
02. 제 3 회 모의고사(문자어휘 파트 3, 4, 5)
03. 제 3 회 모의고사(문법 파트 1, 2)
04. 제 3 회 모의고사(문법 파트 3)
05. 제 3 회 모의고사(단문독해)
06. 제 3 회 모의고사(중문독해 1)
07. 제 3 회 모의고사(중문독해 2)
08. 제 3 회 모의고사(장문독해)
09. 제 3 회 모의고사(정보검색)
10. 제 3 회 모의고사(청취 파트 1-과제이해)                                                                                                                                                                                                          11. 제 3 회 모의고사(청취 파트 2-포인트이해)                                                                                                                                                                                                       12. 제 3 회 모의고사(청취 파트 3-개요이해, 청취 파트 4-발화표현)                                                                                                                                                                            13. 제 3 회 모의고사(청취 파트 5-즉시응답)                                                                                                                                                                                                          14. 제 4 회 모의고사(문자어휘 파트 1, 2)
15. 제 4 회 모의고사(문자어휘 파트 3, 4, 5)
16. 제 4 회 모의고사(문법 파트 1, 2)
17. 제 4 회 모의고사(문법 파트 3)
18. 제 4 회 모의고사(단문독해)
19. 제 4 회 모의고사(중문독해 1)
20. 제 4 회 모의고사(중문독해 2)
21. 제 4 회 모의고사(장문독해)
22. 제 4 회 모의고사(정보검색)
23. 제 4 회 모의고사(청취 파트 1-과제이해)                                                                                                                                                                                                          24. 제 4 회 모의고사(청취 파트 2-포인트이해)                                                                                                                                                                                                       25. 제 4 회 모의고사(청취 파트 3-개요이해, 청취 파트 4-발화표현)                                                                                                                                                                            26. 제 4 회 모의고사(청취 파트 5-즉시응답)                     </t>
  </si>
  <si>
    <t xml:space="preserve">01. 제 5 회 모의고사(문자어휘 파트 1, 2)
02. 제 5 회 모의고사(문자어휘 파트 3, 4, 5)
03. 제 5 회 모의고사(문법 파트 1, 2)
04. 제 5 회 모의고사(문법 파트 3)
05. 제 5 회 모의고사(단문독해)
06. 제 5 회 모의고사(중문독해 1)
07. 제 5 회 모의고사(중문독해 2)
08. 제 5 회 모의고사(장문독해)
09. 제 5 회 모의고사(정보검색)
10. 제 5 회 모의고사(청취 파트 1-과제이해)                                                                                                                                                                                                          11. 제 5 회 모의고사(청취 파트 2-포인트이해)                                                                                                                                                                                                       12. 제 5 회 모의고사(청취 파트 3-개요이해, 청취 파트 4-발화표현)                                                                                                                                                                            13. 제 5 회 모의고사(청취 파트 5-즉시응답)                                                                                                                                                                                                          14. 제 6 회 모의고사(문자어휘 파트 1, 2)
15. 제 6 회 모의고사(문자어휘 파트 3, 4, 5)
16. 제 6 회 모의고사(문법 파트 1, 2)
17. 제 6 회 모의고사(문법 파트 3)
18. 제 6 회 모의고사(단문독해)
19. 제 6 회 모의고사(중문독해 1)
20. 제 6 회 모의고사(중문독해 2)
21. 제 6 회 모의고사(장문독해)
22. 제 6 회 모의고사(정보검색)
23. 제 6 회 모의고사(청취 파트 1-과제이해)                                                                                                                                                                                                          24. 제 6 회 모의고사(청취 파트 2-포인트이해)                                                                                                                                                                                                       25. 제 6 회 모의고사(청취 파트 3-개요이해, 청취 파트 4-발화표현)                                                                                                                                                                            26. 제 6 회 모의고사(청취 파트 5-즉시응답) </t>
  </si>
  <si>
    <t>Y</t>
    <phoneticPr fontId="9" type="noConversion"/>
  </si>
  <si>
    <t>N</t>
    <phoneticPr fontId="9" type="noConversion"/>
  </si>
  <si>
    <t>1개월</t>
    <phoneticPr fontId="9" type="noConversion"/>
  </si>
  <si>
    <t>성과관리</t>
    <phoneticPr fontId="9" type="noConversion"/>
  </si>
  <si>
    <t>조선 명저 기행</t>
    <phoneticPr fontId="9" type="noConversion"/>
  </si>
  <si>
    <t>도서없음</t>
    <phoneticPr fontId="9" type="noConversion"/>
  </si>
  <si>
    <t>법무</t>
    <phoneticPr fontId="9" type="noConversion"/>
  </si>
  <si>
    <t>비환급</t>
    <phoneticPr fontId="9" type="noConversion"/>
  </si>
  <si>
    <t xml:space="preserve"> </t>
    <phoneticPr fontId="9" type="noConversion"/>
  </si>
  <si>
    <t>인문/교양</t>
    <phoneticPr fontId="9" type="noConversion"/>
  </si>
  <si>
    <t>N</t>
    <phoneticPr fontId="9" type="noConversion"/>
  </si>
  <si>
    <t>도서없음</t>
    <phoneticPr fontId="9" type="noConversion"/>
  </si>
  <si>
    <t>Y</t>
    <phoneticPr fontId="9" type="noConversion"/>
  </si>
  <si>
    <t>N</t>
    <phoneticPr fontId="9" type="noConversion"/>
  </si>
  <si>
    <t>비환급</t>
    <phoneticPr fontId="9" type="noConversion"/>
  </si>
  <si>
    <t>산업직무</t>
    <phoneticPr fontId="9" type="noConversion"/>
  </si>
  <si>
    <t>경영일반</t>
    <phoneticPr fontId="9" type="noConversion"/>
  </si>
  <si>
    <t>Basic</t>
    <phoneticPr fontId="9" type="noConversion"/>
  </si>
  <si>
    <t>리더십</t>
    <phoneticPr fontId="9" type="noConversion"/>
  </si>
  <si>
    <t>셀프리더십</t>
    <phoneticPr fontId="9" type="noConversion"/>
  </si>
  <si>
    <t>1개월</t>
    <phoneticPr fontId="9" type="noConversion"/>
  </si>
  <si>
    <t>80점 이상</t>
    <phoneticPr fontId="9" type="noConversion"/>
  </si>
  <si>
    <t>비즈니스 스킬</t>
    <phoneticPr fontId="9" type="noConversion"/>
  </si>
  <si>
    <t>과정심사(환급)</t>
    <phoneticPr fontId="9" type="noConversion"/>
  </si>
  <si>
    <t>스마트러닝(환급)</t>
    <phoneticPr fontId="9" type="noConversion"/>
  </si>
  <si>
    <t>Y</t>
    <phoneticPr fontId="9" type="noConversion"/>
  </si>
  <si>
    <t>스마트러닝(환급)</t>
    <phoneticPr fontId="9" type="noConversion"/>
  </si>
  <si>
    <t>Y</t>
    <phoneticPr fontId="9" type="noConversion"/>
  </si>
  <si>
    <t>스마트러닝(환급)</t>
    <phoneticPr fontId="9" type="noConversion"/>
  </si>
  <si>
    <t>Y</t>
    <phoneticPr fontId="9" type="noConversion"/>
  </si>
  <si>
    <t>스마트러닝(환급)</t>
    <phoneticPr fontId="9" type="noConversion"/>
  </si>
  <si>
    <t>Y</t>
    <phoneticPr fontId="9" type="noConversion"/>
  </si>
  <si>
    <t>스마트러닝(환급)</t>
    <phoneticPr fontId="9" type="noConversion"/>
  </si>
  <si>
    <t>Y</t>
    <phoneticPr fontId="9" type="noConversion"/>
  </si>
  <si>
    <t>1. 스타벅스 경영 사례를 통해 우리 조직의 전략수립 역량을 확보할 수 있다.
2. 성공과정을 통해 기업내에서 소통, 협업 방법을 최적화하고, 시행할 수 있다.
3. 고객의 Needs를 기업 사명에 충실하여 솔루션을 찾는 방법을 이해할 수 있다.</t>
    <phoneticPr fontId="9" type="noConversion"/>
  </si>
  <si>
    <t>스마트러닝(환급)</t>
    <phoneticPr fontId="9" type="noConversion"/>
  </si>
  <si>
    <t>N</t>
    <phoneticPr fontId="9" type="noConversion"/>
  </si>
  <si>
    <t>Y</t>
    <phoneticPr fontId="9" type="noConversion"/>
  </si>
  <si>
    <t>Y</t>
    <phoneticPr fontId="9" type="noConversion"/>
  </si>
  <si>
    <t>-</t>
    <phoneticPr fontId="9" type="noConversion"/>
  </si>
  <si>
    <t>총점</t>
    <phoneticPr fontId="9" type="noConversion"/>
  </si>
  <si>
    <t>고객만족(CS)</t>
    <phoneticPr fontId="9" type="noConversion"/>
  </si>
  <si>
    <t>고객만족(CS)</t>
    <phoneticPr fontId="9" type="noConversion"/>
  </si>
  <si>
    <t>고객만족(CS)</t>
    <phoneticPr fontId="9" type="noConversion"/>
  </si>
  <si>
    <t>Y</t>
    <phoneticPr fontId="9" type="noConversion"/>
  </si>
  <si>
    <t>구매</t>
    <phoneticPr fontId="9" type="noConversion"/>
  </si>
  <si>
    <t>법무</t>
    <phoneticPr fontId="9" type="noConversion"/>
  </si>
  <si>
    <t>1. 채권집행절차의 기본적인 개념과 구조를 이해한다.
2. 채권집행실무상 무엇이 문제가 되고, 그것을 방지하거나 피하는 방법을 파악한다.
3. 채무자의 집행방해 실태와 그에 대한 대비책이 무엇이 있는지 등을 배운다.</t>
    <phoneticPr fontId="9" type="noConversion"/>
  </si>
  <si>
    <t>1. 채권집행의 대상
2. 압류명령의 효력
3. 추심명령, 전부명령
4. 유체물인도청구권 집행
5. 그밖의 재산권에 대한 집행
6. 채권 등에 대한 담보권실행
7. 배당절차
8. 채권배당실무
9. 회생절차가 집행절차에 미치는 영향
10. 파산절차와 개인회생절차가 집행절차에 미치는 영향</t>
    <phoneticPr fontId="9" type="noConversion"/>
  </si>
  <si>
    <t>1. 기업법무팀, 기업자문변호사
2. 법무사, 로스쿨생, 그 밖에 경매에 관하여 관심을 가지고 있는 일반 변호사
3. 변호사ㆍ법무사 사무실 직원 등 채권집행실무에 관심을 가지고 있는 사람들</t>
    <phoneticPr fontId="9" type="noConversion"/>
  </si>
  <si>
    <t>비환급</t>
    <phoneticPr fontId="9" type="noConversion"/>
  </si>
  <si>
    <t>비환급</t>
    <phoneticPr fontId="9" type="noConversion"/>
  </si>
  <si>
    <t>비환급</t>
    <phoneticPr fontId="9" type="noConversion"/>
  </si>
  <si>
    <t>비환급</t>
    <phoneticPr fontId="9" type="noConversion"/>
  </si>
  <si>
    <t>비환급</t>
    <phoneticPr fontId="9" type="noConversion"/>
  </si>
  <si>
    <t>1. 고객을 상대 시 자주 행하는 언어자폭을 되돌아보고 옳은 방향의 세일즈 화법을 익혀 현업에 적용할 수 있다.
2. 일반적 상식과 상반되는 입장에 놓여도 관점을 전환하여 자신의 상품을 어필하고 상대를 설득할 수 있다.    
3. 불편함을 인식시키고 대안을 제시하여 고객 스스로 구입의 필요성을 깨닫게 할 수 있다.</t>
    <phoneticPr fontId="9" type="noConversion"/>
  </si>
  <si>
    <t>1. 작명의 기술 - 이름만 잘 지어도 대박난다
2. 언어적 컨셉의 기술 - 한마디로 선언한다
3. 이미지선언의 기술- 이미지는 세계인의 공통 언어다
4. 일침의 기술 - 한방으로 무력화시킨다
5. 단언의 기술 - 지금은 직언의 시대
6. 눈낮이 기술 - 소비자 언어를 써라 
7. 가치부여 기술 - 메시지에 가치를 담아라
8. 히스토리의 기술 – 비하인드 스토리를 밝혀라
9. 꿀팁의 기술 - 구미가 당길 정보를 주어라
10. 정리의 기술 - 고객 머릿속을 서랍장처럼 만들어라
11. 자각의 기술 - 권하지 마라 깨닫게 하라 
12. 연상의 기술 - 고객 스스로 답을 내게 하라
13. 눙치기 기술 - 에둘러치고 풀어서 누그러뜨려라
14. 관점전환 기술 - 바라보는 시각을 바꾸라 
15. 변칙의 기술 - 반칙이 아닌 우회의 변칙을 날려라
16. 가격제시기술 - 가격은 제시하는 쪽이 만든다</t>
  </si>
  <si>
    <t>1. 영업 및 마케팅 부서 영업담당자 및 영업관리자
2.상담, 협상에서 상대를 설득시킬 노하우를 터득하고 싶은 직장인</t>
    <phoneticPr fontId="9" type="noConversion"/>
  </si>
  <si>
    <t>과정심사(환급)</t>
    <phoneticPr fontId="9" type="noConversion"/>
  </si>
  <si>
    <t>Y</t>
    <phoneticPr fontId="9" type="noConversion"/>
  </si>
  <si>
    <t>Y</t>
    <phoneticPr fontId="9" type="noConversion"/>
  </si>
  <si>
    <t>Y</t>
    <phoneticPr fontId="9" type="noConversion"/>
  </si>
  <si>
    <t>N</t>
    <phoneticPr fontId="9" type="noConversion"/>
  </si>
  <si>
    <t>스마트러닝(환급)</t>
    <phoneticPr fontId="9" type="noConversion"/>
  </si>
  <si>
    <t>스마트러닝(환급)</t>
    <phoneticPr fontId="9" type="noConversion"/>
  </si>
  <si>
    <t>Y</t>
    <phoneticPr fontId="9" type="noConversion"/>
  </si>
  <si>
    <t>법인세조정계산서 작성실무</t>
    <phoneticPr fontId="9" type="noConversion"/>
  </si>
  <si>
    <t>1. 법인세 신고 및 납부를 위한 항목별 주요개념 및 소득계산구조를 이해할 수 있다.
2. 법인세 과세표준 및 세액계산, 신고 및 납부절차를 이해할 수 있다.</t>
    <phoneticPr fontId="9" type="noConversion"/>
  </si>
  <si>
    <t>1. 퇴직급여충당금과 퇴직연금
2. 대손금과 대손충당금
3. 접대비
4. 외화평가
5. 감가상각
6. 업무용승용차 관련비용
7. 부당행위계산 부인 및 가지급금 인정이자
8. 수입배당금의 익금불산입
9. 업무무관자산 등 지급이자 손금불산입
10. 세금과공과 및 기부금
11. 준비금과 소득자료명세서
12. 소득금액조정합계표
13. 현재가치
14. 자본금과 적립금, 이월결손금
15. 비과세소득 및 소득공제
16. 세액공제
17. 세액감면
18. 기업의 미환류소득에 대한 법인세
19. 최저한세 및 과세표준신고서.
20. 소득구분계산서
21. 중소기업의 범위 및 조세특례제한법상 세액공제</t>
  </si>
  <si>
    <t>1. 법인세조정계산서 작성실무에 대한 기본 이해를 향상시키고자 하는 학습자
2. 기업내 법인세 신고 및 납부업무를 수행하는 실무자</t>
    <phoneticPr fontId="9" type="noConversion"/>
  </si>
  <si>
    <t>Y</t>
    <phoneticPr fontId="9" type="noConversion"/>
  </si>
  <si>
    <t>Y</t>
    <phoneticPr fontId="9" type="noConversion"/>
  </si>
  <si>
    <t>2017 회계원리</t>
    <phoneticPr fontId="9" type="noConversion"/>
  </si>
  <si>
    <t>스마트러닝(환급)</t>
    <phoneticPr fontId="9" type="noConversion"/>
  </si>
  <si>
    <t>Y</t>
    <phoneticPr fontId="9" type="noConversion"/>
  </si>
  <si>
    <t>스마트러닝(환급)</t>
    <phoneticPr fontId="9" type="noConversion"/>
  </si>
  <si>
    <t>1. 다양한 업무를 자기 주도적으로 진행하고 실무 능력을 발휘할 수 있다.
2. 리더로서의 자질을 갖추어 훌륭한 리더로 성장할 수 있는 기반을 마련할 수 있다.</t>
    <phoneticPr fontId="9" type="noConversion"/>
  </si>
  <si>
    <t>1. 실무리더는 셀프리더십을 발휘해야 한다.
2. 실무리더는 팔로워십을 갖춰야 한다.
3. 강점개발을 통한 실무리더로서의 역할을 갖춰라.
4. 열정으로 일을 주도하고, 주인정신으로 일을 하라.
5. AI(긍정탐구)와 행복을 연관시켜 일과 삶의 균형을 맞춰라.
6. 변화관리를 통한 조직혁신의 주인공이 되라.
7. 도전정신을 가지고 목표창출을 하는 핵심인재가 되라.
8. Nice한 기획력을 갖춘 실무리더가 되라.
9. 문제의 본질로 접근하여 해결하라.
10. 문제해결력을 높여주는 다양한 툴 전문가가 되라.
11. 회의를 주도하는 실무형 퍼실리테이터가 되라.
12. 효과적인 의사결정 프로세스 전문가가 되라.
13. 조직을 성장시키는 소통과 공감형 커뮤니케이터가 되라.
14. 협업을 통해 팀워크를 강화하는 실무리더가 되라.
15. 기질과 성격 분석을 하는 전략적 소통전문가가 되라.
16. 긍정적 자극을 주는 성과창출 리더가 되라.</t>
  </si>
  <si>
    <t xml:space="preserve">1. 기업체 대리급 지원
2. 입사 2년 차 이상 사원 </t>
    <phoneticPr fontId="9" type="noConversion"/>
  </si>
  <si>
    <t>80점 이상</t>
    <phoneticPr fontId="9" type="noConversion"/>
  </si>
  <si>
    <t>1. 조직원들과 다양한 커뮤니케이션 방법을 통해 소통할 수 있다.
2. 상황별 리더십의 스킬을 활용하여 조직의 팀관리를 한다.</t>
    <phoneticPr fontId="9" type="noConversion"/>
  </si>
  <si>
    <t>1. 코치카터
2. Mr. 히치. 당신을 위한 연애 코치
3. 밀리언달러베이비
4. 리멤버 타이탄
5. 기사 윌리엄
6. 킹스 스피치
7. 소울 서퍼
8. 행복을 찾아서
9. 소셜 네트워크
10. 빅 피쉬
11. 라스트 홀리데이
12. 버킷 리스트</t>
    <phoneticPr fontId="9" type="noConversion"/>
  </si>
  <si>
    <t>1. 다양한 리더십의 종류와 특성을 익혀 역량강화를 도모하는 임직원
2. 팀 내 커뮤니케이션을 원할히 하고자 하는 중간 관리자</t>
    <phoneticPr fontId="9" type="noConversion"/>
  </si>
  <si>
    <t>1. 나를 아끼는 방법과 자존감을 높이는 방법에 대해 학습할 수 있다.
2. 자존감을 지키는 연습에 대해 학습할 수 있다.
3. 회사의 비전과 나의 비전을 일치시키는 드림워커로 성장할 수 있다.</t>
    <phoneticPr fontId="9" type="noConversion"/>
  </si>
  <si>
    <t>1. 자존감이 최고의 스펙이다
2. 나만의 자존감 과목을 키우자
3. 실력차이가 아니라 시간차이다
4. 열정을 연습하는 법
5. 자존감은 오늘 하루에 담겨 있다
6. 자존감이 없을 때 두려움을 넘어서는 법
7. 실패는 두 개 모자란 성공이다
8. 몸이 똑똑해야 창의성도 커진다
9. 생계가 진화되면 꿈이 된다
10. 인간관계에서 나를 지키는 법
11. 좋아하는 일이 아니라도 괜찮아요
12. 꿈과 휴식의 리듬을 타는 법
13. 슬럼프를 넘어서는 법
14. 무능을 마주해야 유능해질 수 있다
15. 회사의 비전과 나의 비전
16. 자존감 있는 인생해석법을 만들자</t>
  </si>
  <si>
    <t>1. 자존감을 높여 효과적인 회사생활을 싶은 직장인 혹은 일반인 
2. 셀프리더십과 긍정리더십 역량을 함양하고 싶은 직장인 혹은 일반인</t>
    <phoneticPr fontId="9" type="noConversion"/>
  </si>
  <si>
    <t>아이디어머신플래너</t>
    <phoneticPr fontId="9" type="noConversion"/>
  </si>
  <si>
    <t>1. 일과 생활의 균형을 통해 업무성과를 높일 수 있는 시간관리 기술을 현업에서 적용 한다.
2. 업무시간을 효율적으로 사용할 수 있는 솔루션을 찾을 수 있다.</t>
    <phoneticPr fontId="9" type="noConversion"/>
  </si>
  <si>
    <t>1. 시간/업무관리 왜 해야 하는가?
2. 모든 일에 마감 시간을 정하라
3. 바쁜 일상 속 일할 수 있는 시간 잡기
4. 쓸모있는 시간으로 바꾸는 방법
5. 일의 우선순위 정하기
6. 보다 중요한 일에 집중하기
7. 목표관리 방법
8. 아날로그 시트를 활용한 시간관리
9. 스마트 기기를 활용한 시간관리
10. 자신의 시간을 검토하라</t>
    <phoneticPr fontId="9" type="noConversion"/>
  </si>
  <si>
    <t>1. 창의적인 시간관리를 통해 업무 성과를 높이고자 하는 임직원
2. 일과 생활의 균형을 맞출 수 있는 시간관리를 하고자 하는 임직원</t>
    <phoneticPr fontId="9" type="noConversion"/>
  </si>
  <si>
    <t>Junior</t>
    <phoneticPr fontId="9" type="noConversion"/>
  </si>
  <si>
    <t>1. 시간관리의 중요성을 이해하여 효과적인 시관관리를 할 수 있다.
2. 시간관리를 통해 업무의 역량을 올릴 수 있고 하루 생활의 능률을 올 수 있다.</t>
    <phoneticPr fontId="9" type="noConversion"/>
  </si>
  <si>
    <t>1. 시간관리의 개념과 중요성
2. 시간을 관리하는 기법들
3. To-Do-List
4. 스케줄러를 통한 시간관리
5. 시간관리 기술 정리</t>
    <phoneticPr fontId="9" type="noConversion"/>
  </si>
  <si>
    <t>1. 시간 관리를 통해 업무 효율을 높이고자 하는 직장인
2. 제한된 시간을 효과적으로 관리하여 업무 생산성을 향상시키고자 하는 직장인</t>
    <phoneticPr fontId="9" type="noConversion"/>
  </si>
  <si>
    <t>1. 100세 시대를 탄탄하게 준비하기 위해 나와 우리 가정을 위한 맞춤형 셀프재무(노후)설계를 쉽고 간편하게 직접 해낼 수 있다.
2. 생애주기에 맞춰 체계적인 재무계획을 수립하고, 현재의 재무상태를 꼼꼼하게 진단하여, 수입내 지출을 균형 있게 통제할 수 있다.
3. 불확실한 시대의 재정적 불안감을 없애고, 가정경제의 미래비전을 제시하여, 안정적이고 지속가능한 인생목표와 계획을 세울 수 있다.</t>
    <phoneticPr fontId="9" type="noConversion"/>
  </si>
  <si>
    <t>1. 100세 시대, 과연 무엇이 달라질까?
2. 세계에서 가장 빨리 늙는 나라, 우리나라
3. 행복한 노후를 위한 준비, 돈이 전부인가?
4. 100세 시대, 꼭 필요한 것은 무엇일까?
5. 당신에게는 라이프사이클이 있다
6. 우리 생애 무엇보다 중요한 재무이슈들
7. 재무설계, 자산관리를 위한 네비게이션
8. 재무설계에도 순서가 있다
9. 20대엔 어떤 재무설계가 필요할까?
10. 30대엔 어떤 재무설계가 필요할까?
11. 40대엔 어떤 재무설계가 필요할까?
12. 50대엔 어떤 재무설계가 필요할까?
13. 재무설계, 재무진단 없이 불가능하다
14. 현금흐름 통제 못한다면 미래는 없다
15. 통장을 스쳐 지나가는 내 돈, 예산이 절실하다
16. 예산, 내가 직접 세우려면 어떻게 해야 할까?
17. 예산을 세우면 끝? 결산을 해야만 끝!
18. 수입과 지출, 부채와 자산에 관한 솔직한 대화
19. 은퇴준비는 일과 취미와 가족을 통해 완성된다
20. 어떻게 노후자금을 마련할 것인가
21. 은퇴 전 꼭 점검해야 할 열가지
22. 은퇴 후 만날 수 있는 진짜 위험들</t>
  </si>
  <si>
    <t>비즈니스 스킬</t>
    <phoneticPr fontId="9" type="noConversion"/>
  </si>
  <si>
    <t>비환급</t>
    <phoneticPr fontId="9" type="noConversion"/>
  </si>
  <si>
    <t>비즈니스 스킬</t>
    <phoneticPr fontId="9" type="noConversion"/>
  </si>
  <si>
    <t>비즈니스 스킬</t>
    <phoneticPr fontId="9" type="noConversion"/>
  </si>
  <si>
    <t>비즈니스 스킬</t>
    <phoneticPr fontId="9" type="noConversion"/>
  </si>
  <si>
    <t>1개월</t>
    <phoneticPr fontId="9" type="noConversion"/>
  </si>
  <si>
    <t>80점 이상</t>
    <phoneticPr fontId="9" type="noConversion"/>
  </si>
  <si>
    <t>1. 데이터베이스 구조를 이해하고 데이터를 가공할 수 있습니다.
2. 피벗 테이블을 작성하여 각종 데이터를 분석할 수 있습니다.</t>
    <phoneticPr fontId="9" type="noConversion"/>
  </si>
  <si>
    <t>0. 학습 과정 소개
1. 데이터베이스 구조 &amp; 테이블 설계 시 주의할 점
2. 중복 레코드 제거 &amp; 표 기능 이해하기
3. 피벗 테이블 생성과 삭제
4. 사례별 피벗 테이블 만들기
5. 슬라이서와 그룹화를 활용한 데이터 분석
6. 피벗 테이블 결과를 보고서 양식으로 가져가기
7. 데이터 모델로 피벗 테이블 만들기
8. 조건부서식과 스파크라인으로 시각화하기
9. 슬라이서와 피벗 차트로 데이터 시각화하기</t>
    <phoneticPr fontId="9" type="noConversion"/>
  </si>
  <si>
    <t>1. Excel에서 데이터 관리가 필요하신 분
2. 피벗 테이블을 통하여 각종 통계를 편리하게 내고 싶으신 분
3. 피벗 테이블을 통하여 데이터 분석을 하고 싶으신 분</t>
    <phoneticPr fontId="9" type="noConversion"/>
  </si>
  <si>
    <t>1. 데이터베이스 구조를 이해하고 데이터를 가공할 수 있습니다.
2. 피벗 테이블을 작성하여 각종 데이터를 분석할 수 있습니다</t>
    <phoneticPr fontId="9" type="noConversion"/>
  </si>
  <si>
    <t>0. 학습 과정 소개
1. 데이터베이스 구조 &amp; 테이블 설계 시 주의할 점
2. 중복 레코드 제거 &amp; 표 기능 이해하기
3. 피벗 테이블 생성과 삭제
4. 사례별 피벗 테이블 만들기
5. 슬라이서와 그룹화를 활용한 데이터 분석
6. 피벗 테이블 결과를 보고서 양식으로 가져가기
7. 데이터 모델로 피벗 테이블 만들기
8. 피벗 차트 만들기 및 편집
9. 슬라이서와 피벗 차트로 데이터 시각화하기</t>
    <phoneticPr fontId="9" type="noConversion"/>
  </si>
  <si>
    <t>1. Word 2016의 다양한 기능을 체계적으로 이해할 수 있습니다.
2. Word 2016의 유용한 기능과 문서 작성 테크닉을 습득할 수 있습니다.
3. 실무에 바로 활용하여 업무 효율을 높일 수 있습니다.</t>
    <phoneticPr fontId="9" type="noConversion"/>
  </si>
  <si>
    <t>0. 과정 소개 및 기대효과
1. Word 2016 주요 새 기능
2. Word 2016 작업 환경
3. 문서 내용 입력 (1)
4. 문서 내용 입력 (2)
5. 문서 편집
6. 단락 서식 지정
7. 글꼴 서식 지정
8. 스타일
9. 페이지 설정
10. 머리글/바닥글 작성
11. 페이지 디자인
12. 표 작성 및 편집
13. 표 관리 및 엑셀 데이터 삽입
14. 기타 개체 삽입 1
15. 기타 개체 삽입 2
16. 문서 참조 1
17. 문서 참조 2
18. 병합 문서 작성
19. 문서 검토 
20. 문서 배포 1
21. 문서 배포 2</t>
  </si>
  <si>
    <t>1. 오피스툴이 필요한 기업체 임직원, 기업관련 단체, 대학생, 일반인 등</t>
    <phoneticPr fontId="9" type="noConversion"/>
  </si>
  <si>
    <t>비환급</t>
    <phoneticPr fontId="9" type="noConversion"/>
  </si>
  <si>
    <t>N</t>
    <phoneticPr fontId="9" type="noConversion"/>
  </si>
  <si>
    <t>1개월</t>
    <phoneticPr fontId="9" type="noConversion"/>
  </si>
  <si>
    <t>80점 이상</t>
    <phoneticPr fontId="9" type="noConversion"/>
  </si>
  <si>
    <t>1. Excel 2016의  기능을 활용하여 빠르게 작업할 수 있는 방법을 학습합니다.
2. 수식과 함수에 대한 개념을 이해해서 업무에 활용하는 능력을 키울 수 있습니다.
3. 강력하면서도 다양해진 데이터 관리 기능들을 적절하게 활용할 수 있습니다.
4. 데이터를 시각적으로 표현해주는 기능들을 습득하여 데이터를 분석할 수 있습니다.</t>
    <phoneticPr fontId="9" type="noConversion"/>
  </si>
  <si>
    <t>0. 과정소개
1. Excel 2016의 주요 기능과 새로운 기능 살펴보기
2. Excel2016의 작업 환경 이해하기
3. 통합 문서와 워크시트, 셀 다루기
4. 데이터 입력과 편집하기
5. 효율적으로 데이터 입력하기
6. 서식과 스타일 활용하기
7. 수식과 함수식 작성하기
8. 스파크라인과 예측 워크시트로 추세 분석하기
9. 데이터에 적합한 차트 작성하고 편집하기 (1)
10. 데이터에 적합한 차트 작성하고 편집하기 (2)
11. 조건부 서식으로 시각적으로 분석하기
12. [파일] 탭에서 인쇄 설정하기
13. [페이지 레이아웃] 탭에서 인쇄 설정하기
14. 기본 함수로 통계표 작성하기
15. 날짜와 텍스트 함수로 고객 관리표 작성하기
16. 논리와 찾기 함수로 성적과 상품명 작성하기
17. 통계 함수로 상품통계표 작성하기
18. 숫자 함수로 연수결과표 작성하기
19. 표 삽입하여 분석하기
20. 다양한 기준의 피벗 테이블로 분석하기
21. 부분합, 통합, 중복 데이터 제거하기
22. 데이터 모델 관리로 외부 데이터 가져오기
23. Excel의 유용한 Tip - 워크시트 다루기
24. Excel의 유용한 Tip - 데이터 다루기
25. Excel의 유용한 Tip - 기타</t>
  </si>
  <si>
    <t>1. Excel로 업무를 하려고 하거나 하고 있는 분
2. Excel 2016의 기능을 체계적으로 배워 활용하려는 분</t>
    <phoneticPr fontId="9" type="noConversion"/>
  </si>
  <si>
    <t>1. 새로워진 PowerPoint 2016 기능을 알 수 있습니다.
2. 슬라이드 디자인을 쉽고 빠르게 할 수 있습니다.
3. 자유롭게 발표하고 다른 사람과 공유할 수 있습니다.</t>
    <phoneticPr fontId="9" type="noConversion"/>
  </si>
  <si>
    <t>0. 과정소개
1. 새로워진 PowerPoint 2016 알아보기
2. PowerPoint 2016 화면 살펴보기
3. 효율적인 작업 환경 만들기
4. 슬라이드 다루기
5. 빠르게 슬라이드 디자인하기
6. 프레젠테이션 배경 서식 만들기 (1)
7. 프레젠테이션 배경 서식 만들기 (2)
8. 파일 열기 및 저장하기
9. 텍스트 입력 및 서식 지정하기
10. 텍스트 내용  정리하기
11. 도형 스타일 디자인하기
12. 정보 시각화 하기
13. 표 스타일 디자인하기
14. 차트 스타일 디자인하기
15. 그림 스타일 디자인하기
16. 오디오 삽입 및 서식 지정하기
17. 비디오 삽입 및 서식 지정하기
18. 애니메이션 및 전환 효과 적용하기
19. 프레젠테이션 발표 준비하기
20. 프레젠테이션 발표하기</t>
  </si>
  <si>
    <t>1. 직장에서 프레젠테이션 제작을 하는 사람
2. 발표와 레포트를 많이 쓰는 대학생
3. PowerPoint 2016을 배우고 싶은 사람</t>
    <phoneticPr fontId="9" type="noConversion"/>
  </si>
  <si>
    <t>비즈니스 스킬</t>
    <phoneticPr fontId="9" type="noConversion"/>
  </si>
  <si>
    <t>비환급</t>
    <phoneticPr fontId="9" type="noConversion"/>
  </si>
  <si>
    <t>Y</t>
    <phoneticPr fontId="9" type="noConversion"/>
  </si>
  <si>
    <t>N</t>
    <phoneticPr fontId="9" type="noConversion"/>
  </si>
  <si>
    <t>1개월</t>
    <phoneticPr fontId="9" type="noConversion"/>
  </si>
  <si>
    <t>80점 이상</t>
    <phoneticPr fontId="9" type="noConversion"/>
  </si>
  <si>
    <t>1. Outlook 2016 기본 기능 습득할 수 있습니다.
2. 다른 프로그램과의 호환성을 알수 있습니다.
3. 스마트폰 연동에 대해 알 수 있습니다.</t>
    <phoneticPr fontId="9" type="noConversion"/>
  </si>
  <si>
    <t>1. 과정 소개
2. Outlook 소개 및 인터페이스
3. Outlook 2016 새로워진 기능
4. 계정 추가 및 프로필 설정
5. 메일 관리
6. 메일 분류
7. 일정 관리
8. 일정 공유 및 회의
9. 연락처 관리
10. 작업관리
11. 메모관리
12. 백업, 보관, 가져오기 및 내보내기
13. Office 호환 및 스마트폰 연동</t>
    <phoneticPr fontId="9" type="noConversion"/>
  </si>
  <si>
    <t>1. 오피스툴이 필요한 기업체 임직원, 기업관련 단체, 대학생, 일반인 등</t>
    <phoneticPr fontId="9" type="noConversion"/>
  </si>
  <si>
    <t>1. 다양한 수집 기능을 알아보고 정보를 입력할 수 있습니다.
2. 수집된 정보를 활용할 수 있습니다.
3. Office의 다양한 프로그램에서 호환되는 OneNote의 기능을 익힐 수 있습니다.</t>
    <phoneticPr fontId="9" type="noConversion"/>
  </si>
  <si>
    <t>1. 과정 소개 
2. OneNote 사용 이유
3. OneNote 작업 환경
4. OneNote 설치하기
5. 작업환경 구성하기
6. 노트 만들기
7. 노트 관리하기
8. 노트 공유하기
9. 손쉬운 정보 기록
10. 다양한 유형의 정보 수집
11. Office와 함께 OneNote 활용
12. 그리기 도구로 기록
13. 태그 활용
14.  노트 정보 검색
15. 개인 노트 사례
16. 회사 노트 사례</t>
    <phoneticPr fontId="9" type="noConversion"/>
  </si>
  <si>
    <t>1. 오피스툴이 필요한 기업체 임직원, 기업관련 단체, 대학생, 일반인 등</t>
    <phoneticPr fontId="9" type="noConversion"/>
  </si>
  <si>
    <t>비즈니스 스킬</t>
    <phoneticPr fontId="9" type="noConversion"/>
  </si>
  <si>
    <t>Y</t>
    <phoneticPr fontId="9" type="noConversion"/>
  </si>
  <si>
    <t>비즈니스 스킬</t>
    <phoneticPr fontId="9" type="noConversion"/>
  </si>
  <si>
    <t>비즈니스 스킬</t>
    <phoneticPr fontId="9" type="noConversion"/>
  </si>
  <si>
    <t>비즈니스 스킬</t>
    <phoneticPr fontId="9" type="noConversion"/>
  </si>
  <si>
    <t>비즈니스 스킬</t>
    <phoneticPr fontId="9" type="noConversion"/>
  </si>
  <si>
    <t>비즈니스 스킬</t>
    <phoneticPr fontId="9" type="noConversion"/>
  </si>
  <si>
    <t>스마트러닝(환급)</t>
    <phoneticPr fontId="9" type="noConversion"/>
  </si>
  <si>
    <t>비즈니스 스킬</t>
    <phoneticPr fontId="9" type="noConversion"/>
  </si>
  <si>
    <t>비즈니스 스킬</t>
    <phoneticPr fontId="9" type="noConversion"/>
  </si>
  <si>
    <t>스마트러닝(환급)</t>
    <phoneticPr fontId="9" type="noConversion"/>
  </si>
  <si>
    <t>스마트러닝(환급)</t>
    <phoneticPr fontId="9" type="noConversion"/>
  </si>
  <si>
    <t>Y</t>
    <phoneticPr fontId="9" type="noConversion"/>
  </si>
  <si>
    <t>Y</t>
    <phoneticPr fontId="9" type="noConversion"/>
  </si>
  <si>
    <t>PC활용/OA</t>
    <phoneticPr fontId="9" type="noConversion"/>
  </si>
  <si>
    <t>비환급</t>
    <phoneticPr fontId="9" type="noConversion"/>
  </si>
  <si>
    <t>N</t>
    <phoneticPr fontId="10" type="noConversion"/>
  </si>
  <si>
    <t>1개월</t>
    <phoneticPr fontId="9" type="noConversion"/>
  </si>
  <si>
    <t>N</t>
    <phoneticPr fontId="9" type="noConversion"/>
  </si>
  <si>
    <t>1. 파워포인트 2016의 기본기능을 써머리한 후, 실제 활용될 수 있는 문서를 직접 제작해 보면서 숙지한 기능을 활용할 수 있다.
2. 실무에 사용되는 예제를 실습하고, 실전 업무에 활용할 수 있다</t>
    <phoneticPr fontId="9" type="noConversion"/>
  </si>
  <si>
    <t>1. 작업의 효율을 높일 수 있는 작업 환경 만들기
2. 슬라이드 똑 소리나게 관리하기
3. 글머리 기호 및 들여쓰기 지정하기
4. 도형과 텍스트 개체 편집하기
5. 그림 편집과 그림으로 저장하기
6. 캡처 이미지와 하이퍼링크가 있는 사진 앨범 만들기
7. 애니메이션 삽입과 편집하기
8. 전문가의 손길이 느껴지는 표 만들기
9. 차트 데이터 편집 및 계열 서식 지정하기
10. 슬라이드 마스터에서 디자인 서식 만들기
11. 음악과 애니메이션이 있는 슬라이드 만들기
12. 실루엣으로 깔끔한 슬라이드 만들기
13. 감성여행 안내 슬라이드 만들기
14. 도형으로 원뿔 모양의 도식 만들기
15. 도형으로 표 꾸미기
16. 순서가 있는 슬라이드 만들기
17. 지도를 이용해 자료 표현하기
18. SmartArt 개체를 활용하여 슬라이드 만들기
19. 콤보 차트로 자료 표현하기
20. 프레젠테이션 자료 활용하기</t>
  </si>
  <si>
    <t>1. 엑셀 2016에서 새롭게 추가된 기능의 사용 방법을 알 수 있다.
2. 기본적인 엑셀 사용 방법을 알고 활용할 수 있다.
3. 중급 이상의 엑셀 사용 방법을 알고 활용할 수 있다. 
4. 실무에 사용되는 예제를 실습하고 다양한 기능을 배워 실전 업무에 활용할 수 있다.</t>
    <phoneticPr fontId="9" type="noConversion"/>
  </si>
  <si>
    <t>1. Eecel 2016 둘러보기 및 입력하기
2. 텍스트 및 셀 꾸미기
3. 표시 형식, 맞춤 및 클립보드 활용
4. 수식 및 함수 작성하기
5. 일러스트레이션 삽입 및 편집
6. 다양한 차트 작성하기
7. 자주 사용하는 함수 알아보기
8. 찾기/참조 영역 함수 및 데이터베이스 함수 알아보기
9. 날짜 및 텍스트 함수 알아보기
10. 배열 수식 알아보기
11. 조건부 서식 활용하기
12. 데이터 정리하기
13. 다양한 도구를 이용한 데이터 다루기
14. 수식 및 데이터 분석하기
15. 피벗 기능을 사용한 데이터 요약
16. 메모와 공유를 이용한 공동 작업
17. 페이지 레이아웃 및 인쇄
18. 엑셀을 활용한 문서 만들기 1
19. 엑셀을 활용한 문서 만들기 2
20. 엑셀을 활용한 문서 만들기 3</t>
  </si>
  <si>
    <t>1. 워드 2016의 기본기능을 써머리한 후, 실제 활용될 수 있는 문서를 직접 제작해 보면서 숙지한 기능을 활용할 수 있다.
2. 실무에 사용되는 예제를 실습하고, 실전 업무에 활용할 수 있다.</t>
    <phoneticPr fontId="9" type="noConversion"/>
  </si>
  <si>
    <t>1. 문서 검사로 Word 문서 관리하기
2. 화려한 텍스트로 꾸미기
3. 본문과 어울리도록 텍스트 배치하기
4. 문서의 용지 방향과 여백 지정하기
5. 단락 서식으로 깔끔한 문서 만들기
6. 목차로 문서 이동 빠르게하기
7. SmartArt 개체로 간략화하기
8. 작업이 쉬워지는 유용한 기능
9. 보기 좋은 표로 꾸미기
10. 표 편집의 달인되기
11. 세일 상품 홍보물 만들기
12. 여행지 소개 잡지기사 만들기
13. 바자회 안내문 만들기
14. 사옥이전 안내문 만들기
15. 디자인페스티벌 입장권 만들기
16. 제품 설명서 만들기
17. 기안문 문서 만들기
18. 나만의 레시피북 만들기
19. 편지 병합 라벨 문서 만들기
20. 설문조사 결과지 만들기</t>
  </si>
  <si>
    <t>9</t>
    <phoneticPr fontId="9" type="noConversion"/>
  </si>
  <si>
    <t>문제해결</t>
    <phoneticPr fontId="9" type="noConversion"/>
  </si>
  <si>
    <t>생각정리스킬</t>
    <phoneticPr fontId="9" type="noConversion"/>
  </si>
  <si>
    <t>1. 복잡한 업무 상황을 스마트하게 정리하고 효과적으로 일하는 방법을 이해할 수 있다.
2. 직장생활의 기본인 명쾌하게 생각하고 정리하고 말하는 방법을 설명할 수 있다.
3. 비즈니스 실전에서 바로 통하는 생각정리스킬을 마스터하고 실전에 적용할 수 있다.</t>
    <phoneticPr fontId="9" type="noConversion"/>
  </si>
  <si>
    <t>1. [프롤로그] 한장으로 마스터하는 생각정리스킬
2. [생각정리] 우리가 몰랐던 생각정리의 재발견
3. [목표달성] 성공하는 직장인의 시간관리 노하우
4. [마인드맵] 복잡한 생각을 스마트하게 정리하는 방법
5. [아이디어 발상] 단순한 생각을 아이디어로 기획하는 방법
6. [문제해결] 로직트리를 활용한 복잡한 문제 해결하는 방법
7. [기획력] 한 페이지로 논리적인 기획서 작성하는 방법 
8. [회의] 답이 나오는 회의 기법!
9. [스피치] 생각정리를 잘하면 스피치는 덤이다!
10. [독서법] 오랫동안 기억에 남는 독서정리스킬
11. [휴가계획] 스펙타클한 휴가계획 세우기
12. [인생계획] 브라보마이라이프! 인생그래프 정리하기</t>
    <phoneticPr fontId="9" type="noConversion"/>
  </si>
  <si>
    <t>1. [조직] 효율적인 업무 진행과 원활한 커뮤니케이션 및 소통 능력 향상을 통해 구성원들의 업무 생산성을 높이고, 성과 창출을 기대하는 조직
2. [개인] 복잡한 업무 상황을 명쾌하게 정리, 효율적으로 일하고 싶은 임직원 / 기획안, 보고서 등 문서작성 능력을 향상시키고자 하는 임직원 / 회의, 발표, 협상 상황의 스피치 능력을 발전시키고자  하는 임직원</t>
    <phoneticPr fontId="9" type="noConversion"/>
  </si>
  <si>
    <t>퇴근을 앞당기는 문제해결의 힘</t>
    <phoneticPr fontId="9" type="noConversion"/>
  </si>
  <si>
    <t>혜민 스님의 따뜻한 응원</t>
    <phoneticPr fontId="9" type="noConversion"/>
  </si>
  <si>
    <t>1. 술자리 회식에서 인적관계증진을 도모하고자 하는 분
2. 사회 초년생으로 술자리 회식의 가이드가 필요하신 분
3. 건전한 음주문화 정착을 위한 가이드가 필요하신 분
4. 호감가는 에티켓과 이미지 메이킹이 필요한 분</t>
    <phoneticPr fontId="10" type="noConversion"/>
  </si>
  <si>
    <t>1개월</t>
    <phoneticPr fontId="9" type="noConversion"/>
  </si>
  <si>
    <t>80점 이상</t>
    <phoneticPr fontId="9" type="noConversion"/>
  </si>
  <si>
    <t>도서없음</t>
    <phoneticPr fontId="9" type="noConversion"/>
  </si>
  <si>
    <t>100명 중 98명이 틀리는 한글 맞춤법 세트 (1.2.3+알쏭달쏭문제풀이집)</t>
    <phoneticPr fontId="9" type="noConversion"/>
  </si>
  <si>
    <t>1. 직장인이 헷갈리는 맞춤법을 엄선, 제시하여 업무 글쓰기시 맞춤법에 대한 고민을 줄일 수 있다. 
2. 올바른 맞춤법을 무조건 외우기보다 맞춤법 원리를 익혀 여러 유사한 단어에 적용할 수 있다. 
3. 띄어쓰기 여부에 따라 달라지는 의미 차이나 문법적 오류에 대해 숙지하여 올바로 사용할 수 있다.</t>
    <phoneticPr fontId="9" type="noConversion"/>
  </si>
  <si>
    <t>1. 맞춤법의 원리 이해
2. 발음으로 이해하는 맞춤법
3. 원리로 접근하는 맞춤법
4. 올바른 어휘 사용
5. 의미로 보는 띄어쓰기
6. 원리로 보는 띄어쓰기
7. 맞춤법 블랙홀, 사이시옷
8. 일상 속 맞춤법</t>
    <phoneticPr fontId="9" type="noConversion"/>
  </si>
  <si>
    <t>1. 올바른 맞춤법 사용이 필요한 전 임직원
2. 문서작성 및 일상생활 글쓰기시 맞춤법에 자신이 없으신 분
3. 맞춤법에 자신 없어 인터넷 검색을 자주 하시는 분
4. 한글을 사랑하는 모든 분</t>
    <phoneticPr fontId="9" type="noConversion"/>
  </si>
  <si>
    <t>Y</t>
    <phoneticPr fontId="9" type="noConversion"/>
  </si>
  <si>
    <t>1. 몸과 마음을 관리할 수 있는 푸드를 확인하고, 적절한 활용 가이드 통해 일상에서 실천 가능한 건강 관리 솔루션을 찾을 수 있다.
2. 직장인들이 걸리기 쉬운 질환을 확인하고, 푸드를 통해 그 질환을 예방/치유할 수 있다.</t>
    <phoneticPr fontId="9" type="noConversion"/>
  </si>
  <si>
    <t>1. [프롤로그] 내가 먹는 음식이 곧 '나'이다
2. [아침] 당신의 아침, 굿모닝인가요?
3. [점심] 몸도 마음도 편안한 점심식사를 합시다.
4. [저녁] 밤을 잊은 직장인, 숙면이 필요해
5. [직장인 마음질환] 직장인 우울증, 해결책은 있다
6. [직장인 마음질환] 스트레스, 푸드로 조절하라
7. [직장인 마음질환] 신경과민, 이렇게 해결하라
8. [직장인 신체질환] 복부비만, 고혈압, 당뇨 다스리기
9. [뷰티&amp;웰에이징] 직장인이 실천할 수 있는 안티에이징 습관
10. [에필로그] 푸드테라피, 그 실천을 위한 3가지 가이드</t>
  </si>
  <si>
    <t>1. 임직원들의 건강한 心身 관리를 통해 업무 집중도 및 조직의 생산성을 높이고자 하는 기업
2. 일상 속 푸드를 통해 개인의 건강상태를 관리하고자 하는 임직원</t>
    <phoneticPr fontId="9" type="noConversion"/>
  </si>
  <si>
    <t>1. 일과 육아에서 오는 스트레스를 효과적으로 관리하여 업무 몰입도를 높이고, 성과창출까지 기대할 수 있다.
2. 워킹맘&amp;워킹대디를 위한 실질적인 마음관리와 육아 솔루션을 통해 일과 가정의 균형을 유지할 수 있다.</t>
    <phoneticPr fontId="9" type="noConversion"/>
  </si>
  <si>
    <t>1. [일家양득의 시작] 내가 행복해야 일도 육아도 잘 할 수 있다
2. [정체성의 균형] 반복되는 일과 육아생활에 지쳐가요
3. [행복한 부부관계] 일과 육아로 지친부부, 더 행복할 수 없을까?
4. [페르소나 이해] 부모다운 부모가 되기 어려워요
5. [콤플렉스 인정] 아이가 저에게 실망할까봐 두려워요
6. [워킹맘의 분노] 아이에게 화내고 소리지르게 돼요
7. [워킹맘의 조급함] 직장에서도 집에서도 마음이 자꾸 조급해져요
8. [워킹맘의 우울증] 다 그만두고 어디론가 사라져버리고 싶어요
9. [워킹대디의 분노] 더이상은 화를 참기 힘들어요
10. [워킹대디의 부담감] 어깨는 이렇게 무거운데, 왜 집에서는 왕따인 거죠?
11. [워킹대디의 우울증] 아빠가 되니 더 게을러진 나, 왜 이러는 걸까요?
12. [육아남편 만들기] 아빠 육아는 엄마하기 나름
13. [애착육아 첫걸음] 아이와 애착관계, 포기하지 말자
14. [육아빠로 거듭나기] 엄마가 모르는 아빠 효과
15. [아빠육아 누리기] 아빠 육아가 좋다는건 알지만, 희생처럼 느껴져요</t>
  </si>
  <si>
    <t>1. [조직] 워킹맘&amp;워킹대디의 마음관리를 통해 업무집중도 및 조직의 생산성을 높이고자 하는 기업
2. [개인] 일과 육아에서 오는 스트레스를 관리하여 업무 몰입도를 높이고자 하는 임직원</t>
    <phoneticPr fontId="9" type="noConversion"/>
  </si>
  <si>
    <t>1. 최소 시간, 최대 효과를 얻을 수 있는 직장인의 건강관리법을 이해할 수 있다.
2. 바쁜 생활 속에서 실천할 수 있는 최소한의 계획을 수립할 수 있다.
3. 행복한 삶을 위한 내적 건강 관리 뿐만 아니라, 외적 건강 관리를 통해 업무 집중도를 높이고, 성과창출까지 기대할 수 있다.</t>
    <phoneticPr fontId="9" type="noConversion"/>
  </si>
  <si>
    <t>1. [마인드] 자기관리에도 미니멀리즘이 필요하다
2. [마인드] 시간을 거꾸로 돌리는 게 가능할까?
3. [노화방지] 젊음을 소환하는 트리플R의 법칙
4. [정신건강] 뇌에도 식스팩이 필요하다
5. [정신건강] 멘탈 사수의 법칙
6. [생활습관] 영양과 활력을 그대에게
7. [생활습관] 뱃살을 안드로메다로 보내는 식이요법
8. [생활습관] 알코올의 습격: 해장의 조건
9. [운동법] 운동보다 중요한 자세
10. [운동법] 헬스, 15분이면 충분하다
11. [외모관리] 힘을 내요 SKIN POWER
12. [외모관리] 외모 경쟁력, 한끝차이로 완성 된다
13. 한 살 더 어려지고 싶은 직장인에게!</t>
  </si>
  <si>
    <t>1. [조직] 임직원들이 내적, 외적의 건강 관리를 통해 업무 생산성을 높이고자 하는 조직
2. [개인] 건강관리의 필요성을 절감하는 직장인 / 쉽고 간편하게 따라 할 수 있는 건강관리법에 관심이 있는 직장인 / 건강관리, 외모관리 등 전반적인 몸 관리 정보에 관심이 있는 직장인</t>
    <phoneticPr fontId="9" type="noConversion"/>
  </si>
  <si>
    <t>기업의 전 임직원 및 공부하는 방법의 필요성을 느끼는 일반인, 대학생,  취업 준비 생</t>
    <phoneticPr fontId="9" type="noConversion"/>
  </si>
  <si>
    <t>불안한 엄마 무관심한 아빠</t>
    <phoneticPr fontId="9" type="noConversion"/>
  </si>
  <si>
    <t>쉽게 읽는 서양미술사</t>
    <phoneticPr fontId="9" type="noConversion"/>
  </si>
  <si>
    <t>다시 읽는 서양미술사</t>
    <phoneticPr fontId="9" type="noConversion"/>
  </si>
  <si>
    <t>다시, 일이 그리워질 때</t>
    <phoneticPr fontId="0" type="noConversion"/>
  </si>
  <si>
    <t>N</t>
    <phoneticPr fontId="0" type="noConversion"/>
  </si>
  <si>
    <t>나미야 잡화점의 기적</t>
    <phoneticPr fontId="9" type="noConversion"/>
  </si>
  <si>
    <t>1. 메모의 방법, 기술을 알고 싶은 모든 임직원
2. 메모 습관을 통해 창의적 인재가 되고 싶은 모든 임직원</t>
    <phoneticPr fontId="9" type="noConversion"/>
  </si>
  <si>
    <t>1. 회의의 기술을 알고 싶은 모든 임직원
2. 효율적인 회의가 필요한 부서 및 담당자</t>
    <phoneticPr fontId="9" type="noConversion"/>
  </si>
  <si>
    <t>스마트러닝(환급)</t>
    <phoneticPr fontId="9" type="noConversion"/>
  </si>
  <si>
    <t>Y</t>
    <phoneticPr fontId="9" type="noConversion"/>
  </si>
  <si>
    <t>프로젝트관리</t>
    <phoneticPr fontId="9" type="noConversion"/>
  </si>
  <si>
    <t>1. 자동차 OEM 및 1차, 2차 벤더에 속해 개발과제의 업무를 진행하고 있는 사원~부장, 수석급
2. 의 개발 과제에 미포함된 개발, 품질, 구매, 생산기술 업무 진행중인 사원~부장, 수석급
3. 자동차 OEM 및 1차, 2차 벤더에 속한 물류 및 일반 관리직 사원~부장, 수석급</t>
    <phoneticPr fontId="9" type="noConversion"/>
  </si>
  <si>
    <t>스마트러닝(환급)</t>
    <phoneticPr fontId="9" type="noConversion"/>
  </si>
  <si>
    <t>과정심사(환급)</t>
    <phoneticPr fontId="9" type="noConversion"/>
  </si>
  <si>
    <t>1. R을 이용한 프로그래밍 코딩을 배우고자 하는 모든 이
2. R을 이용한 빅데이터 분석에 관심있는 초보자</t>
    <phoneticPr fontId="9" type="noConversion"/>
  </si>
  <si>
    <t>비환급</t>
    <phoneticPr fontId="9" type="noConversion"/>
  </si>
  <si>
    <t>비환급</t>
    <phoneticPr fontId="9" type="noConversion"/>
  </si>
  <si>
    <t>비환급</t>
    <phoneticPr fontId="9" type="noConversion"/>
  </si>
  <si>
    <t>비환급</t>
    <phoneticPr fontId="9" type="noConversion"/>
  </si>
  <si>
    <t>스마트러닝(환급)</t>
    <phoneticPr fontId="9" type="noConversion"/>
  </si>
  <si>
    <t>Y</t>
    <phoneticPr fontId="9" type="noConversion"/>
  </si>
  <si>
    <t>기타</t>
    <phoneticPr fontId="9" type="noConversion"/>
  </si>
  <si>
    <t>과정심사(환급)</t>
    <phoneticPr fontId="9" type="noConversion"/>
  </si>
  <si>
    <t>과정심사(환급)</t>
    <phoneticPr fontId="9" type="noConversion"/>
  </si>
  <si>
    <t>Y</t>
    <phoneticPr fontId="9" type="noConversion"/>
  </si>
  <si>
    <t>Y</t>
    <phoneticPr fontId="9" type="noConversion"/>
  </si>
  <si>
    <t>글로벌 펀드의 성공 스토리</t>
    <phoneticPr fontId="9" type="noConversion"/>
  </si>
  <si>
    <t>1. 인생설계에 필요한 재무적ㆍ비재무적인 내용을  이해할 수 있다.
2. 상황별 라이프 디자인 학습을 통해 인생설계 노하우와 올바른 전략을 사용할 수 있다.
3. 인생설계 시 생애주기에 따라 찾아볼 수 있는 구체적인 정보와 활용법 등을 습득할 수 있다.</t>
    <phoneticPr fontId="9" type="noConversion"/>
  </si>
  <si>
    <t>Y</t>
    <phoneticPr fontId="9" type="noConversion"/>
  </si>
  <si>
    <t>스마트러닝(환급)</t>
    <phoneticPr fontId="9" type="noConversion"/>
  </si>
  <si>
    <t>자격증</t>
    <phoneticPr fontId="9" type="noConversion"/>
  </si>
  <si>
    <t>1. 비즈니스 응대 방법에 대하여 설명할 수 있다.
2. 이미지메이킹을 통한 경영전략을 수립할 수 있다.
3. 고객에 대한 이해를 통해 고객별 응대전략을 수립할 수 있다.
4. 효과적인 커뮤니케이션 스킬에 대하여 설명할 수 있다.</t>
    <phoneticPr fontId="9" type="noConversion"/>
  </si>
  <si>
    <t>1. 오리엔테이션, 매너와 에티켓의 이해
2. 비즈니스응대(1)
3. 비즈니스응대(2)
4. 전화응대 매너
5. 글로벌 매너
6. 이미지메이킹의 개념이해(1)
7. 이미지메이킹의 개념이해(2)
8. 이미지메이킹(1)
9. 이미지메이킹(2)
10. 고객에 대한 이해
11. 고객의 구매 행동 이해
12. 고객성격유형에 대한 이해
13. 고객의 구매 의사과정
14. 고객의 구매 의사결정과정
15. 커뮤니케이션의 이해
16. 효과적인 커뮤니케이션 스킬(1)
17. 효과적인 커뮤니케이션 스킬(2)
18. 비즈니스 커뮤니케이션
19. 회의기획과 실무
20. 의전기획과 실무
21. 마이스산업</t>
  </si>
  <si>
    <t>1. 고객접점의 모든 직원
2. 경영 및 기획 관련 부서 실무자
3. 서비스경영자격(SMAT) 자격과정 취득 대상자</t>
    <phoneticPr fontId="9" type="noConversion"/>
  </si>
  <si>
    <t>1. 서비스 세일즈 전략을 수립할 수 있다.
2. 고객 유형과 상황에 따른 상담기법 전략을 수립할 수 있다
3. 컴플레인에 대한 대응원칙을 수립하고 해결방법을 설명할 수 있다.
4. 리더십과 멘토링에 대하여 설명할 수 있다.</t>
    <phoneticPr fontId="9" type="noConversion"/>
  </si>
  <si>
    <t>1. 서비스 세일즈 및 고객상담
2. 세일즈 전략
3. 세일즈 성공법칙, 고객유형 및 고객상황별 상담기법(1)
4. 고객유형 및 고객상황별 상담기법(2), MOT분석 및 관리
5. 고객관계의 이해
6. 고객관계관리의 이해
7. 고객경험관리의 이해
8. 구매사이클과 충성고객
9. VOC 관리 시스템
10. VOC 빅데이터 수집 방법과 데이터마이닝
11. 컴플레인 개념이해
12. 컴플레인 대응원칙, 컴플레인 해결방법(1)
13. 컴플레인 해결방법(2)
14. 서비스 유통경로의 이해(1)
15. 서비스 유통경로의 이해(2)
16. 성인교육과 성인학습의 이해(1)
17. 성인학습의 이해(2), 교육훈련
18. 코칭과 코칭 스킬
19. 리더십과 멘토링(1)
20. 리더십과 멘토링(2), 동기부여의 이해, 서비스마케팅과 내부마케팅</t>
  </si>
  <si>
    <t>1. 서비스 운영전략을 수립할 수 있다.
2. 각종 유형별 서비스 제공방법에 대하여 설명할 수 있다.
3. 서비스의 수요를 예측하여 공급계획을 수립할 수 있다.
4. 고객 만족도 향상 전략을 수립할 수 있다.</t>
    <phoneticPr fontId="9" type="noConversion"/>
  </si>
  <si>
    <t>1. 서비스 운영전략
2. 서비스산업의 전통적 특성이해
3. 서비스 경제 시대의 이해
4. 유형별 서비스의 이해(1)
5. 유형별 서비스의 이해(2)
6. 서비스 프로세스(1)
7. 서비스 프로세스(2)
8. 서비스 품질의 이해(1)
9. 서비스 품질의 이해(2)
10. 서비스 수요관리 및 수요예측, 공급계획 및 전략
11. 서비스 수요와 공급 관리, 대기관리
12. 서비스 가격관리 및 수율관리
13. 인적자원관리의 이해~서비스 직무평가 및 보상
14. 노사관계 관리~서비스인력 노동력생산성 관리
15. 고객만족경영과 전략
16. 고객만족평가~고객 만족도 향상 전략</t>
  </si>
  <si>
    <t>1. CS리더관리사 자격증 시험을 준비하는자</t>
    <phoneticPr fontId="9" type="noConversion"/>
  </si>
  <si>
    <t>1. 텔레마케팅관리사 자격증 취득을 원하는 분</t>
    <phoneticPr fontId="9" type="noConversion"/>
  </si>
  <si>
    <t>1. 직업상담사 2급 취득을 원하는 분</t>
    <phoneticPr fontId="9" type="noConversion"/>
  </si>
  <si>
    <t>60점 이상</t>
    <phoneticPr fontId="9" type="noConversion"/>
  </si>
  <si>
    <t>합격비법6. 전기설비기술기준 및 판단기준(2018)</t>
    <phoneticPr fontId="9" type="noConversion"/>
  </si>
  <si>
    <t>경영전략</t>
    <phoneticPr fontId="9" type="noConversion"/>
  </si>
  <si>
    <t>1. 동남아의 지리적, 인문학적 특성에 대해 알 수 있다.
2. 동남아의 시장환경 및 비즈니스 환경에 대해 알 수 있다.
3. 동남아의 시장가능성에 대해 이해하고 동남아진출 전략을 수립할 수 있다.</t>
    <phoneticPr fontId="9" type="noConversion"/>
  </si>
  <si>
    <t>1. 인트로
2. 동남아의 지리환경
3. 동남아의 역사 (1)
4. 동남아의 역사 (2)
5. 동남아의 역사 (3)
6. 동남아의 사회문화 (1)
7. 동남아의 사회문화 (2)
8. 동남아의 사회문화 (3)
9. 동남아의 정치경제-브루나이
10. 동남아의 정치경제-말레이시아
11. 동남아의 정치경제-싱가포르
12. 동남아의 정치경제-인도네시아
13. 동남아의 정치경제-필리핀
14. 동남아의 정치경제-베트남
15. 동남아의 정치경제-라오스
16. 동남아의 정치경제-캄보디아
17. 동남아의 정치경제-태국
18. 동남아의 정치경제-미얀마
19. 동남아의 국제관계 (1)
20. 동남아의 국제관계 (2)</t>
  </si>
  <si>
    <t>1. 중국을 대체할 새로운 지역을 찾고자 하는 기업의 임직원
2. 동남아 시장에 진출을 준비하고 있는 기업의 임직원
3. 글로벌 경제환경변화에 대해 알고자 하는 임직원</t>
    <phoneticPr fontId="9" type="noConversion"/>
  </si>
  <si>
    <t>인사/노무/총무</t>
    <phoneticPr fontId="9" type="noConversion"/>
  </si>
  <si>
    <t>1. 회계원리 및 재무제표의 구성과 상호관계를 설명할 수 있다. 
2. 계정과목별 회계처리를 이해하고 회사의 거래에 대한 정확한 회계처리를 할 수 있다.
3. 재무제표 분석 및 작성능력을 향상할 수 있다.</t>
    <phoneticPr fontId="9" type="noConversion"/>
  </si>
  <si>
    <t>1. 회계의 기본정보를 다지다
2. 재무제표로 기업을 읽다
3. 복식부기와 거래의 기록원리을 깨우치다
4. 분개의 모임, 재무제표를 만들다
5. 운영에 필요한 유동자산을 이해하다
6. 여유자금의 투자를 위한 자산계정을 구분하다
7. 영업활동에 활용될 자산계정을 구별하다
8. 부채의 종류와 회계처리의 차이점을 알아보다
9. 자본금과 자본거래를 이해하다
10. 수익의 종류와 측정방법을 깨우치다
11. 현금지출과 손익계산서 상 비용을 구분하다
12. 결산조정분개와 재무제표 작성원리를 깨우치다
13. 현금흐름에 눈이 트이다
14. 재무상태표의 체크포인트를 찾다
15. 손익계산서의 체크포인트를 찾다
16. 현금흐름표의 체크포인트를 찾다</t>
  </si>
  <si>
    <t xml:space="preserve">1. 회계에 대한 전반적인 이해와 재무마인드 함양이 필요한 모든 임직원
2. 회계에 대한 전문적인 지식을 얻고자 하는 회계/재무부서 근무자 </t>
    <phoneticPr fontId="9" type="noConversion"/>
  </si>
  <si>
    <t xml:space="preserve">1. 인지심리학을 통해 다양한 심리적, 본능적 요소로 발생하는 현상을 객관적으로 인지하여 조직구성원으로써 사고의 객관성과 유연성을 확장할 수 있다.
2. 퍼스널 브랜딩에 대한 자신감으로 긍정적인 조직생활을 할 수 있다.
3. 조직생활에 있어 직장인들의 고민 내용을 풀어나감으로써 효과적으로 업무에 집중할 수 있다. </t>
    <phoneticPr fontId="9" type="noConversion"/>
  </si>
  <si>
    <t>1. 지각은 늘 간발의 차이
2. 아무리 올라도 부족한 월급의 비밀
3. 상사와 부하직원 다 맘에 안 들까
4. 이직 그 달콤한 유혹
5. 나만 부당한 대우를 받는 건 느낌일 뿐일까?
6. 나만 빼고 너희들은 모두 행복해 보여
7. 화를 다스려주는 처방전
8. 월요병보다 무서운 일요일 밤의 공포
9. 무서운 상사
10. 내성적인 직원보다는 활발한 성격의  직원이 임원이 된다?
11. 내 성격에 맞는 리더십? 내 성격에 맞는 창조성?
12. 연차가 쌓이면 머리엔 먼지가 쌓이나?
13. 성공하고 싶은데 하루하루는 괴롭기만 하다?
14. 창의적인 사람은 태어나면서부터 정해진걸까?
15. 뒷담화의 효과?
16. 우리는 오늘의 시간을 팔아 내일의 행복을 사는가?</t>
  </si>
  <si>
    <t>1. 직장생활에 자신감을 갖고 긍정적인 조직생활을 하고자 하는 전 임직원
2. 긍정의 에너지로 조직활성화에 대한 관심을 가지고 있는 전 임직원
3. 행복한 직장생활을 꿈꾸는 전 임직원</t>
    <phoneticPr fontId="9" type="noConversion"/>
  </si>
  <si>
    <t>창의력</t>
    <phoneticPr fontId="10" type="noConversion"/>
  </si>
  <si>
    <t>문서/보고</t>
    <phoneticPr fontId="9" type="noConversion"/>
  </si>
  <si>
    <t>1. 업무효율화의 필요성을 인지하고 업무의 낭비요소를 위한 노력의 필요성을 이해할 수 있다.
2. 여러 가지 업무방식을 통한 업무스킬 혁신의 방법을 알 수 있다.
3. 업무 매뉴얼과 조직의 프로세스 혁신의 필요성을 알 수 있다.
4. 업무혁신으로 고성과를 창출하는 핵심인재의 전략적 스킬을 이해할 수 있다.
5. 보고, 회의, 커뮤니케이션, 위임 등의 업무의 전략적 스킬을 이해할 수 있다.</t>
    <phoneticPr fontId="10" type="noConversion"/>
  </si>
  <si>
    <t>1. 왜 업무효율화인가?
2. 업무의 낭비요소를 제거하고 업무개선방안을 도출하라 
3. 성과창출을 위한 목표를 설정하라 
4. 생산적인 업무를 기획하라 
5. 실행 가능한 효율화 계획을 수립하라
6. 중간보고 시 주의점과 보고요령을 모색하라 
7. 효과적인 커뮤니케이션 스킬을 익혀라 
8. 회의를 효과적으로 운영하라
9. 효과적 의사결정으로 문제를 해결하라
10. 업무효율화를 위한 사무환경을 만들어라
11. 정보관리를 통해 업무 성과를 높여라
12. 업무프로세스를 간소화하라
13. 원가를 절감하여 조직의 성과를 높여라
14. 효과적 업무처리를 위한 업무매뉴얼을 발굴하라
15. 업무혁신은 성과관리가 핵심이다
16. 생산적으로 업무를 혁신하라</t>
    <phoneticPr fontId="10" type="noConversion"/>
  </si>
  <si>
    <t>- 생산적인 업무 기획이 필요한 사원~대리급 직장인
- 업무에 대한 기본적인 이해와 스킬이 필요한 사원
- 생산적인 업무혁신과 효율적인 업무 프로세스 정립이 필요한 중간관리자
- 조직의 업무를 개선하고 성과를 창출하고자 하는 인사팀 담당자
- 간소화, 효율화, 매뉴얼화 전략으로 활용하여 업무의 낭비요소를 제거하고자 하는 팀장</t>
    <phoneticPr fontId="10" type="noConversion"/>
  </si>
  <si>
    <t>기획력</t>
    <phoneticPr fontId="10" type="noConversion"/>
  </si>
  <si>
    <t>1. 효율적인 업무 수행을 위해 보고서의 중요성을 설명할 수 있다. 
2. 논리적 사고력, 논리적 사고에 기반한 문제 해결 능력, 커뮤니케이션 스킬을 향상시킬 수 있다. 
3. 맥킨지식 논리적 사고를 통해 메시지를 구성하고 표현하는 논리를 설명할 수 있다. 
4. 상대의 의도에 맞게 핵심 메시지를 설득력있게 전달하는 기술을 습득할 수 있다. 
5. 비즈니스 프레젠테이션의 전략적 스킬을 이해하고 업무에 활용할 수 있다.</t>
    <phoneticPr fontId="10" type="noConversion"/>
  </si>
  <si>
    <t>1. 성공 기획에는 핵심 요건이 있다
2. 문제 정의가 기획의 시작이다
3. 논리적 사고로 이슈를 전개하자
4. 가설이 기획의 흐름을 제시한다 
5. 스토리라인을 그리고, 데이터를 도출하자
6. 합리적인 상식으로 대안을 수립하자
7. 기획서 작성의 기본요건을 파악하자
8. 구조화를 통해 논리적으로 전달하자
9. 명확한 메시지로 기획서를 구성하자
10. 차트와 도식화로 설득력을 높이자
11. 프레젠테이션으로 청중을 사로잡자
12. 단번에 통과되는 기획서로 보고하자
13. 창의적 사고가 성공 아이디어를 낳는다
14. 아이디어 분석으로 해결점의 본질을 찾자 
15. 퍼실리데이터를 통해 효과적으로 팀을 운영하자
16. 단단한 팀워크로 기획 실행 성과를 극대화하자</t>
    <phoneticPr fontId="10" type="noConversion"/>
  </si>
  <si>
    <t>재무/세무/회계</t>
    <phoneticPr fontId="9" type="noConversion"/>
  </si>
  <si>
    <t>리더십일반</t>
    <phoneticPr fontId="9" type="noConversion"/>
  </si>
  <si>
    <t>신과함께 전권세트</t>
    <phoneticPr fontId="9" type="noConversion"/>
  </si>
  <si>
    <t>1. 리더십의 정의와 변화적응 리더십(Adaptive Leadership)의 정의에 대해 설명할 수 있다. 
2. 리더의 자질과 조직상황별 리더십에 대해 설명할 수 있다. 
3. 기업환경변화와 트렌드를 이해하여 최신 리더십에 대해 설명할 수 있다. 
4. 조직에 변화적응적 도전 진단을 적용할 수 있다.</t>
    <phoneticPr fontId="9" type="noConversion"/>
  </si>
  <si>
    <t>01. 리더십의 정의
02. 관리자와 리더의 가치에 대한 재해석
03. 4개 차원의 리더십
04. 리더의 자질 (1)
05. 리더의 자질 (2)
06. 리더십 트리와 리더십 두 개의 축
07. 조직상황별 리더십과 최근 리더십 흐름
08. 환경변화와 트랜드
09. 기업의 몰락단계와 성공적 진화
10. 진정한 리더와 Adaptive Leadership
11. 조직 진단이 먼저다.
12. 변화적응적 도전의 진단
13. 조직의 역학관계 진단
14. 리더의 행동 디자인
15. 자신을 단련하라.
16. 감정을 관리하라.</t>
  </si>
  <si>
    <t xml:space="preserve">1. 조직의 방향을 설정하고 응집력을 높이고자 하는 중간관리자 및 팀장 
2. 승진을 대비 하는 예비 관리자 
3. 경영 및 인사조직 관리자 
4. 팀관리 프로젝트 매니저 </t>
    <phoneticPr fontId="9" type="noConversion"/>
  </si>
  <si>
    <t>1. 본질과 가치에 대한 이해를 통해 큐레이션을 설명할 수 있다. 
2. 고객의 선택을 유발하는 기술을 습득할 수 있다. 
3. 스토리텔링을 통해 고객선택을 유도할 수 있다. 
4. 고객 행동의 동기를 높이는 설득의 기술을 습득할 수 있다.</t>
    <phoneticPr fontId="9" type="noConversion"/>
  </si>
  <si>
    <t xml:space="preserve">1. 전략, 마케팅, 영업, 지원 부서에서 기획 업무 담당자 
2. 기획 및 큐레이션에 관심있는 직원 
</t>
    <phoneticPr fontId="9" type="noConversion"/>
  </si>
  <si>
    <t>커뮤니케이션</t>
    <phoneticPr fontId="9" type="noConversion"/>
  </si>
  <si>
    <t xml:space="preserve">1. 비언어 커뮤니케이션에 대해 알고, 한국인만의 비언어 커뮤니케이션 특징에 대해 설명할 수 있다.
2. 한국인들의 거짓말에 대한 인식을 이해하고, 거짓말 단서를 파악할 수 있다.
3. 한국인의 비언어 커뮤니케이션 이해를 바탕으로 상대방을 설득하는 화법을 구사할 수 있다.
4. 한국인만의 특수한 방식으로 스스로의 속마음을 숨기는 사람들(거짓말 단서인 언어, 목소리, 보디랭귀지 등)의 진짜 마음을 정확하게 읽어낼 수 있다.
5. 공감과 소통을 활용하여 자신에게 유리한 방향으로 커뮤니케이션을 이끌어갈 수 있다.
</t>
  </si>
  <si>
    <t xml:space="preserve">1. 한국인의 마음과 비언어커뮤니케이션
2. 한국인이 자신을 표현하는 방법
3. 비언어커뮤니케이션과 거짓말
4. 한국인은 무슨 거짓말을 하는가
5. 한국인의 거짓말 단서(1)
6. 한국인의 거짓말 단서(2)
7. 한국인의 거짓말 특징과 남녀 차이
8. 상대의 속마음을 읽을 수 있는 3가지 방법
9. 거절할 때도 공감하라.
10. 잔소리에 동의하라.
11. 소통의 멍석을 깔아줘라.
12. 지지자 / 저지자를 이용하라.
13. 듣는 사람의기분을 장악하라.
14. 비유로 말하라.
15. 설명으로 설득하라.
16. 티칭말고 터칭하라.
</t>
  </si>
  <si>
    <t xml:space="preserve">1. 기획, 마케팅 직무 신규진입자 및 전 직원 대상 
2. 커뮤니케이션에 어려움을 겪는 직장인 
3. 다양한 커뮤니케이션 전략을 통해 업무 성과를 향상시키고 싶은 임직원
</t>
    <phoneticPr fontId="9" type="noConversion"/>
  </si>
  <si>
    <t>1. 고구려사, 인문학, 현대경영 사례를 통해 리더십의 필수 요소를 이해하고 설명할 수 있다.
2. 고구려사와 현대경영의 다양한 사례를 통해 리더가 갖추어야 할 핵심역량인 통찰력, 판단력, 전략적 사고, 조직관리, 인재관리, 실행력 등을 이해하고, 이를 상황에 맞도록 실무에 적용할 수 있다.
3. 인문학적 지식과 현대경영의 지식을 연계하여 이해하여 사고의 폭을 넓히고 통찰력을 강화할 수 있다.</t>
    <phoneticPr fontId="9" type="noConversion"/>
  </si>
  <si>
    <t>1. 고구려인은 무엇을 꿈꾸었는가
2. 고구려의 목표에 대한 집념 - Rule Maker
3. 고구려 다이나믹의 근원 - 경쟁우위전략
4. 고구려 700년 투쟁의 축 - 주권의식
5. 천하관의 충돌, 하늘에 태양이 둘일 수 없다
6. 두 번 다시 고구려를 침략하지 말라
7. 고구려 왕들의 전략적 인내
8. 권력의 정당성을 묻는다
9. 리더십은 방향이다
10. 좌원대첩이 야기한 적벽대전 - 두 대전의 전과 후
11. 정복형 경제군주, 광개토대왕
12. 타고난 리더, 금수저 장수왕
13. 개인기의 지존, 연개소문
14. 동업, 승계, 첩보전의 방정식
15. 리더와 2인자의 관계
16. 조직 리바이벌</t>
  </si>
  <si>
    <t>1. 인문학적 지혜와 현대경영의 노하우를 연계하여 통찰력을 높이고자 하는 임직원
2. 고구려사의 진취적인 사고와 기상을 통해 현대의 리더들이 갖춰야 할 핵심역량을 향상시키고자 하는 임직원</t>
    <phoneticPr fontId="9" type="noConversion"/>
  </si>
  <si>
    <t>1. 선조들의 지혜와 통찰력이 오늘날의 삶과 통하는 것을 이해하고 비즈니스 사회에서 요구하는 다양한 역할들에 적용해 볼 수 있다.
2. 총 13권의 명저를 통해서 옛 선조들의 통찰력을 배움으로써 해답에 이르는 방법을 스스로 생각해내는 지혜를 기를 수 있다.
3. 인문학적 지식과 현대경영의 지식을 연계하여 이해하여 사고의 폭을 넓히고 통찰력을 강화할 수 있다.</t>
    <phoneticPr fontId="9" type="noConversion"/>
  </si>
  <si>
    <t>1. 조선 지방관의 행정 지침서 정약용의 목민심서 Ⅰ - 조직 인재 양성의 중요성
2. 조선 지방관의 행정 지침서 정약용의 목민심서 Ⅱ - 협업의 성과 창출의 비결
3. 조선 왕조 500년을 지배한 성문 헌법 경국대전- 자율과 책임의 조직 문화의 중요성
4. 세계적인 명장이 남긴 생생한 전란일기 난중일기 Ⅰ - 위기관리의 리더십
5. 세계적인 명장이 남긴 생생한 전란일기 난중일기 Ⅱ - 연승의 비밀, 탁월한 전략의 수립과 실행
6. 조선 역사서의 실질적 최고봉 이긍익의 연려실기술 - 개방성과 다양성 존중
7. 임진왜란 참상의 비망록 유성룡의 징비록 - 피드백의 중요성
8. 시대를 뛰어넘는 선지식의 탁견사전 이익의 성호사설 Ⅰ - 세심한 관찰과 깊은 생각이 낳은 자기계발의 리더십
9. 시대를 뛰어넘는 선지식의 탁견사전 이익의 성호사설 Ⅱ - 합리적 사고의 자세
10. 18세기 최고의 베스트셀러 박지원의 열하일기 Ⅰ - 시대를 앞서가는 창의역량
11. 18세기 최고의 베스트셀러 박지원의 열하일기 Ⅱ - 실용주의와 리더십
12. 외국인의 조선 여행기 하멜의 하멜표류기 Ⅰ - 변화 관리를 통한 성과창출의 리더십
13. 외국인의 조선 여행기 하멜의 하멜표류기 Ⅱ - 전문성을 활용과 임파워먼트 리더십
14. 동양의학의 영원한 보물창고 허준의 동의보감 Ⅰ - 시대를 뛰어넘는 프로젝트 리더십
15. 동양의학의 영원한 보물창고 허준의 동의보감 Ⅱ - 문제 정의의 중요성
16. 허임의 침구경험방과 이제마의 동의수세보원 - 사람을 먼저 생각한 삶의 태도</t>
  </si>
  <si>
    <t>1. 인문학적 지혜와 현대경영의 노하우를 연계하여 통찰력을 높이고자 하는 임직원
2. 선조들의 지혜를 통해 사고의 폭을 높혀 조직의 성과창출을 향상시키고자 하는 임직원</t>
    <phoneticPr fontId="9" type="noConversion"/>
  </si>
  <si>
    <t>블록체인으로 무엇을 할 수 있는가</t>
    <phoneticPr fontId="9" type="noConversion"/>
  </si>
  <si>
    <t>1. 블록체인의 등장배경과 그 원리를 이해할 수 있다.
2. 블록체인의 생태계의 형성과정과 현황속에서 비즈니스 기회로 모색해 볼 수 있다.
3. 4차 산업혁명속에서 블록체인이 몰고 올 변화를 예측 및 준비할 수 있다.</t>
    <phoneticPr fontId="9" type="noConversion"/>
  </si>
  <si>
    <t>1. 비트코인의 등장배경과 개념
2. 블록체인의 원리와 구조
3. 블록체인의 진화 – 알트코인의 종류와 개념
4. 블록체인 생태계의 형성 – ICO와 Dapp의 개념
5. 블록체인과 인공지능의 융합
6. 블록체인이 몰고오는 변화들
7. 블록체인은 새로운 가치방정식이다.
8. 블록체인이 펼치는 미래</t>
    <phoneticPr fontId="9" type="noConversion"/>
  </si>
  <si>
    <t>1. 4차 산업혁명과 블록체인이 어떻게 연관되고 블록체인에 관해 학습하고자 하는 임직원
2. 블록체인에 관련된 궁금증과 블록체인의 생태계에 대해 학습하여 새로운 기회를 모색해 보고자 하는 임직원</t>
    <phoneticPr fontId="9" type="noConversion"/>
  </si>
  <si>
    <t>만화로 보는 에피소드 경영학 - 자동차</t>
    <phoneticPr fontId="9" type="noConversion"/>
  </si>
  <si>
    <t>1. 경영학의 주요이론과 사례를 확인하고 이해할 수 있다.
2. 자동차 산업의 역사와 발전에 대해 알 수 있다.
3. 경영학의 실제이론이 자동차산업발전에 미친 영향에 대해 이해할 수 있다.</t>
    <phoneticPr fontId="9" type="noConversion"/>
  </si>
  <si>
    <t>1. 미래의 자동차-테슬라(1)
2. 미래의 자동차-테슬라(2)
3. 최초이자 최고의 자동차-벤츠(1)
4. 최초이자 최고의 자동차-벤츠(2)
5. 최고의 스포츠카-포르쉐(1)
6. 최고의 스포츠카-포르쉐(2)
7. 자동차를 예술로 만든 디자인-피닌파리나(1)
8. 자동차를 예술로 만든 디자인-피닌파리나(2)
9. 최고의 기술로 만든 모터사이클-혼다(1)
10. 최고의 기술로 만든 모터사이클-혼다(2)
11. 가장 빠른 타이어-미쉐린(1)
12. 가장 빠른 타이어-미쉐린(2)
13. 컨베이어벨트로 만든 생산혁명-포드(1)
14. 컨베이어벨트로 만든 생산혁명-포드(2)
15. Just in Time-도요타(1)
16. Just in Time-도요타(2)</t>
  </si>
  <si>
    <t>1. 경영학의 기초가 필요한 모든 임직원
2. 자동차산업의 역사와 발전방향에 대해 알고자 하는 모든 임직원
3. 경영학 이론의 현장적용 사례에 대해 알고자 하는 모든 임직원</t>
    <phoneticPr fontId="9" type="noConversion"/>
  </si>
  <si>
    <t xml:space="preserve">1. 직장 생활에 새로운 시선을 투여하여 매너리즘에서 벗어나 행복한 직장생활을 할 수 있다. 
2. 직장생활의 진정한 의미를 알고,  일에 대한 동기부여를 통해 일의 능률을 높일 수 있다. </t>
    <phoneticPr fontId="9" type="noConversion"/>
  </si>
  <si>
    <t>1. [회사의 원칙] 회사와 나의 진짜 관계는?
2. [회사 뽀개기] 내 월급에 나의 가치가 있다?
3. [직장인 불치병] 회사가 맘에 들지 않을 땐?
4. [본질] 일을 시작하기 전에 알아야 하는 것들
5. [성장] 동기보다 3배 빨리 성장할 수 있다?
6. [문서] 당신의 일 무기는 무엇인가?
7. [커뮤니케이션] 왜 아무도 내 말을 듣지 않을까?
8. [갑질병] 왜 우리는 갑질의 악마가 되는가?
9. [상사] 그들은 왜 나와 다를까?
10. [처세술] 공을 빼앗기지 않고 사랑받는 법
11. [관계술] 결국은 사람으로 버틴다 
12. [감정 교류법] 그들 사이에서 인정받는 법
13. [관계 대처법] 싫은 인간과 마주하는 법
14. [관점] 내 인생을 위해 일의 관점 세우기
15. [목표] 직장생활계획표로 길게 가기
16. [극복] 소중한 나를 바꾸는 위대한 방법</t>
  </si>
  <si>
    <t>1. 매너리즘에 빠졌거나 힐링이 필요한 직장인 
2. 직장생활에 새로운 의미와 활력소를 찾고</t>
    <phoneticPr fontId="9" type="noConversion"/>
  </si>
  <si>
    <t xml:space="preserve">1. 엑셀에 대한 이해를 통해 문서의 자동화로 업무시간을 단축할 수 있다.
2. 엑셀 2013의 향상된 기능을 활용하여 효율적으로 데이터를 분석할 수 있다. </t>
    <phoneticPr fontId="9" type="noConversion"/>
  </si>
  <si>
    <t>1. Hello! 엑셀 2013
2 빠르고 정확하게 데이터 입력하기
3. 단번에 데이터편집과 서식지정하기
4. 페이지 레이아웃과 인쇄옵션 설정하기
5. 수식으로 정확하게 계산하기
6. 통계함수로 빠르게 계산하기
7. 함수를 통해 다양한 조건으로 결과표시하기
8. 간편하게 함수로 문서 자동화하기
9. 가독성 높은 엑셀 보고서 작성하기
10. 업무에 편리한 데이터 정리하기
11. 데이터 관리기능을 통해 빠른 작업하기
12. 엑셀차트로 데이터 분석하기
13. 가상분석 도구와 매크로 사용하기
14. 한 눈에 비교되는 매출 분석하기
15. 편리하게 견적서 작성하기
16. 피벗테이블로 상품목록과 매출현황 보고서쓰기</t>
  </si>
  <si>
    <t xml:space="preserve">1. 엑셀을 처음 접하는 학습자
2. 엑셀 2013 버전을 학습하고자 하는 일반인 또는 직장인 
- 계산 작업이나 데이터 분석 작업이 주 업무인 직장인 </t>
    <phoneticPr fontId="9" type="noConversion"/>
  </si>
  <si>
    <t>1. 4차 산업혁명, 부동산, 원자재 등과 대안투자 상품을 연관시켜 이를 실무에서 활용할 수 있다.
2. 해외투자 분석으로 구체적인 투자 시나리오를 구성할 수 있다.
3. 실제 수익률을 높이는 대안투자 상품을 제안할 수 있다.</t>
    <phoneticPr fontId="9" type="noConversion"/>
  </si>
  <si>
    <t>1. 대안 투자는 시너지투자이다.  
2. 대안 투자성과의 5할은 달러!
3. 피해야 할 대안투자가 있다.
4. 대안투자 선진국vs신흥국
5. 해외주식 고르려 하지마라.
6. 해외주식 플랫폼경제와 미국
7. 해외주식 상상이 대안투자다.
8. 해외주식 핀테크에 투자하라.
9. 해외주식 주목해야할 4차산업 ETF리스트
10. 대안투자 대명사 원자재 
11. 원자재의 맏형 원유
12. 안전자산 대명사, 골드
13. 대안에너지: 전기차와 배터리
14. 해외부동산 투자, 아는 것이 힘이다. 
15. 해외부동산, Megacity에 답이 있다.
16. 해외부동산,리츠 ETF로 투자하라.</t>
  </si>
  <si>
    <t>1. 금융시장에 대한 기본적인 이해와 경제분석의 기초를 바탕으로 투자와 고객관리업무의 기본적인 역량을 강화할 수 있다. 
2. 금융시장에 대한 총괄적인 전문지식과 금융지식과 금융시장과 관련된 다양한 사례를 바탕으로 고객 응대시 적극 대응할 수 있다. 
3. 경기를 예측하는 기법을 통해 투자포트폴리오의 아웃라인을 만들 수 있고, 시장을 분석하고 예측할 수 있다. 
4. 주식과 채권, 외환 시장을 분석할 수 있다.</t>
    <phoneticPr fontId="9" type="noConversion"/>
  </si>
  <si>
    <t>1. 고객의 마음을 두드리는 경제지표 구조 분석
2. 투자자가 제일 궁금해 할 경기 및 순환 지표
3. 우선순위 금리 지표(1)! 금리결정 및 금융시장 영향력
4. 우선순위 금리 지표(2)! 금리의 금융시장 영향력
5. 우선순위 금리 지표(3)! 금리 스프레드
6. 우선순위 물가 지표(1)! 물가와 물가변동
7. 우선순위 물가 지표(2)! 물가지수의 종류와 기능
8. 알면 보이는 투자 해답 지표(1)! GDP 지표
9. 알면 보이는 투자 해답 지표(2)! 고용 및 실업지표
10. 알면 보이는 투자 해답 지표(3)! 심리 지표
11. 알면 보이는 투자 해답 지표(4)! 환율 지표
12. 우선순위 주식시장 지표 (1) : ETF 구조와 특징
13. 우선순위 주식시장 지표 (2) : ETF 투자전략
14. 우선순위 채권시장 지표 (1) : 채권 가격결정 및 위험관리
15. 우선순위 채권시장 지표 (2) : 채권 투자전략
16. 우선순위 파생상품 시장 관련 지표 (1) : 변동성 지표
17. 우선순위 파생상품 시장 관련 지표 (2) : 주가지수 선물과 주가지수 옵션 지표 (1)
18. 우선순위 파생상품 시장 관련 지표 (3) : 주가지수 옵션 지표 (2)
19. 우선순위 파생상품 시장 관련 지표 (4) : 파생결합증권 및 스왑지표
20. 이것까지 알면 다 알게 되는 지표 : 원자재 지표</t>
  </si>
  <si>
    <t>1. 일반상담과 투자상담의 차이를 이해하고 투자상담의 5요소를 습득한다.
2. 고객니즈의 진화과정을 이해하고 현재 고객의 특성과 니즈의 변화를 본인의 상담방식에 반영한다
3. 상담 시 고객요인 3S(세그멘테이션, 솔루션, 스피치)를 이해한다.
4. 상담 시 시장요인 3요소(모멘텀, 사이클, 밸류에이션)를 이해한다
5. 상담 시 자산배분 전략을 반영한다
6. 상담 시 툴(tools) 활용을 적극적으로 반영한다.</t>
    <phoneticPr fontId="9" type="noConversion"/>
  </si>
  <si>
    <t xml:space="preserve">1. 투자상담은 무엇이 달라야 하는가?
2. 고객의 니즈는 진화한다. part1
3. 고객의 니즈는 진화한다. part2
4. 고객의 니즈는 진화한다. part3
5. PB의 시장보기 part1
6. PB의 시장보기 part2
7. PB의 시장보기 part3
8. PB의 시장보기 part4
9. 뜨는 상품트렌드 TOPIA로 준비하라.
10. T, 투자상담은 TAX로 시작하라.
11. O, 이제는 저성장 시대다. 해외가(overseas)답이다.
12. P, 고객은 프라이빗한걸 무조건 좋아한다.
13. I, 더 이상 비싼 베타는 원하지 않는다.
14. A, 헤지펀드 시대가 온다.
15. 위기는 절대로 예고되지 않는다. (PB의 위험관리)
16. 고객 얼굴이 다 다르듯 포트폴리오도 다 다르다.
17. PB의 툴(tool), 앱(app) 활용하기
18. 이제는 제안서로 전문가답게 제안하라.
</t>
  </si>
  <si>
    <t>1. IPS 구성, 펀드 분석 방법에 대한 이해를 바탕으로 금융상품을 제안할 수 있다.
2. 다양한 모델 포트폴리오 분석을 실무에 적용할 수 있다.
3. 포트폴리오 리밸런싱을 통해 실제 수익률을 높이는 금융투자를 제안할 수 있다.</t>
    <phoneticPr fontId="9" type="noConversion"/>
  </si>
  <si>
    <t>1. 자산관리의 컨트롤타워 IPS 구성
2. 투자 고수의 펀드 분석 방법 1
3. 투자 고수의 펀드 분석 방법 2
4. 고객에게 꼭 맞는 금융상품 제안 팁
5. 성공하는 투자상품의 이모저모
6. 아는 만큼 활용하는 통계와 금융 1
7. 아는 만큼 활용하는 통계와 금융 2
8. 포트폴리오 분석의 핵심 효율적 투자선
9. 자산배분모형의 기본 BL모델
10. 시장의 변화를 읽는 눈 변동성 모델
11. 똑똑한 투자의 길  전략적 자산배분
12. 쉽게 살펴 본 모델포트폴리오의 실무
13. 수익률 높이는 포트폴리오 리밸런싱 1
14. 수익률 높이는 포트폴리오 리밸런싱 2
15. 실전에서 통하는 투자성과 분석 1
16. 실전에서 통하는  투자성과 분석 2</t>
  </si>
  <si>
    <t>1. 스마트 리더가 되기 위한 필요 역량에 대해 설명할 수 있다.
2. 비전을 창출하는 팀을 구축하기 위해 리더로서 해야 할 역할을 설명할 수 있다.
3. 팀의 성과를 창출하기 위한 리더의 관리 전략과 다양한 기술을 설명할 수 있다.
4. 조직 내 다양한 관계에서 나타나는 문제를 해결하고, 신뢰를 형성하는 방법을 설명할 수 있다.</t>
    <phoneticPr fontId="9" type="noConversion"/>
  </si>
  <si>
    <t>1. Great Leader로 리프레이밍마인드를 함양하라
2. 효과적인 팀워크를 위해 행동하는 리더가 되라
3. 조직과 구성원의 비전을 한 방향으로 제시하라
4. 변화를 이끄는 혁신리더로 성장하라
5. 또 다른 리더를 키우는 슈퍼리더십을 가져라
6. 권한 위임으로 조직원에게 힘을 실어주어라
7. 성공을 위한 코칭으로 실행력을 높여라
8. 성장을 위한 코칭으로 조직을 개선하라
9. 효율적 회의를 위한 퍼실리테이터가 되라
10. 업무의 추진력을 높이는 의사결정을 하라
11. 조직의 성공을 이끄는 성과 관리를 하라
12. 전략적 영향력을 발휘하는 리더가 되라
13. 관계 기초를 위한 커뮤니케이션을 마스터하라
14. 갈등을 관리하여 생산적으로 전환하라
15. 갈등 중제 기법을 효과적으로 구사하라
16. 업무 몰입을 촉진하는 동기부여하라</t>
  </si>
  <si>
    <t>1. 팀 내 중간관리자 (대리~과차장급)
2. 리더십 역량을 키우고자 하는 직장인</t>
    <phoneticPr fontId="9" type="noConversion"/>
  </si>
  <si>
    <t>1. 조직 내 커뮤니케이션에서 상대방에게 효과적으로 보고대답하는 기술의 필요성을 알 수 있다.
2. 맥킨지식 논리적 사고를 통해 메시지를 구성하고 표현하는 논리를 이해할 수 있다.
3. 자기의 의견이나 주장을 논리적으로 간결하게 보고하고 대답할 수 있다.
4. 상대의 의도에 맞게 핵심 메시지를 설득력있게 전달하는 기술을 이해할 수 있다.
5. 비즈니스 프레젠테이션의 전략적 스킬을 이해하고 업무에 활용할 수 있다.</t>
    <phoneticPr fontId="9" type="noConversion"/>
  </si>
  <si>
    <t>1. 60초 내에 핵심을 펼쳐 보고하라
2. 상황에 따른 순발력이 필요하다
3. 정확한 주제파악은 보고의 설득력을 높인다
4. 확실한 근거로 결론이 옳다는 것을 어필하라
5. 상사의 유형을 분석하여 보고하라
6. 목적을 파악하여 내용 코드를 맞춰라
7. 생각의 속도를 높여 보고하라
8. 보고의 주제를 먼저 전달하라
9. 구체적인 방향성은 상사를 움직이게 한다 
10. 뉘앙스가 아닌 객관적인 내용으로 전달하라 
11. 강한 아우라로 현장을 리드하라
12. 단어 나열이 아닌 문장을 정리하라
13. 호감 가는 제스처로 상대를 설득하라
14. 콘텐츠 커뮤니케이션은 공감을 부른다
15. 시각 자료로 상대의 이해도를 높여라
16. 스스로 최고의 프레젠테이터임을 믿어라</t>
  </si>
  <si>
    <t>1. 보고, 커뮤니케이션, 프레젠테이션에 관한 체계적인 교육이 필요한 직장인
2. 조직원들에 대한 명확한 지시와 보고 스킬이 필요한 관리자
3. 보고, 프레젠테이션 업무가 많은 영업/마케팅/기획부서 담당자
4. 효율적인 보고대답 기술로 업무의 성과를 인정받고자 하는 임직원</t>
    <phoneticPr fontId="9" type="noConversion"/>
  </si>
  <si>
    <t>스마트러닝(환급)</t>
    <phoneticPr fontId="9" type="noConversion"/>
  </si>
  <si>
    <t>Y</t>
    <phoneticPr fontId="9" type="noConversion"/>
  </si>
  <si>
    <t>1 큐레이션: 구별시키고 주목하게 만드는 관점의 예술
02 유니크굿
03 기시감과 미시감을 활용한 소통 전략
04 미시감을 증폭시키는 5가지 방법
05 프레임의 힘
06 스토리텔링: 임팩트 스토리텔링모델
07 스토리텔링: 설득모델
08 스토리텔링: 캔버스모델
09 반드시 선택이 일어나는 지점: 카테고리 대표성
10 선택을 부르는 작은 정성, 스몰이펙트
11 선택률을 높이는 비밀, 자세와 표정
12 목표를 향한 한 걸음, 점진적 접근법
13 차별적 가치를 만드는 선택의 습관
14 작은 동기가 촉발한 빅 퍼포먼스
15 조직의 퍼포먼스 향상을 위한 작은 성공으로 큰 성공 만들기
16 조직의 퍼포먼스 향상을 위한 설득의 기술</t>
    <phoneticPr fontId="9" type="noConversion"/>
  </si>
  <si>
    <t>스마트러닝(환급)</t>
    <phoneticPr fontId="9" type="noConversion"/>
  </si>
  <si>
    <t>Y</t>
    <phoneticPr fontId="9" type="noConversion"/>
  </si>
  <si>
    <t>1.전문 컨설턴트들의 문제 해결 방법을 배우고자 하는 자
- 사원~과장급 직원(특히, 전략, 마케팅, 영업, 지원 부서의 기획 업무 담당자)
- 사내 프로젝트/TFT 책임자(팀원)</t>
    <phoneticPr fontId="10" type="noConversion"/>
  </si>
  <si>
    <t>60점 이상</t>
    <phoneticPr fontId="9" type="noConversion"/>
  </si>
  <si>
    <t>Y</t>
    <phoneticPr fontId="9" type="noConversion"/>
  </si>
  <si>
    <t>1. 코드를 공부하는 학생들이나, 웹디자이너들과 같이 코드에 익숙하지 않고 jQuery 라이브러리를 활용해서 실제 웹 사이트를 만들려고 하는 사람들.</t>
    <phoneticPr fontId="9" type="noConversion"/>
  </si>
  <si>
    <t>1.기업체 임직원
2.기업관련 단체
3.대학생
4.일반인
5.그 외 본 과정수강을 원하는 수강생</t>
    <phoneticPr fontId="9" type="noConversion"/>
  </si>
  <si>
    <t>No.</t>
    <phoneticPr fontId="9" type="noConversion"/>
  </si>
  <si>
    <t>여행자를 위한 나의 문화유산답사기 세트</t>
  </si>
  <si>
    <t>소분류</t>
    <phoneticPr fontId="9" type="noConversion"/>
  </si>
  <si>
    <t xml:space="preserve">50패턴으로 완성하는 랜드마크 일본어 실전 회화 Step 1 </t>
  </si>
  <si>
    <t xml:space="preserve">50패턴으로 완성하는 랜드마크 일본어 실전 회화 Step 2 </t>
  </si>
  <si>
    <t xml:space="preserve">50패턴으로 완성하는 랜드마크 일본어 실전 회화 Step 3 </t>
  </si>
  <si>
    <t>1. 기후변화 이슈와 주요개념, 동향을 이해하여 글로벌 화두를 순조롭게 파악할 수 있다.</t>
  </si>
  <si>
    <t>1. ‘날씨’의 원가를 계산하다
2. 한류의 새 바람, K기후
3. 초록불 켜진 녹색채권 시장
4. 블록체인, 탄소거래의 새 장을 열다
5. 파리기후협약의 불편한 진실
6. 전기독립, 마이크로그리드사업
7. '인센티브'로 가동하는 발전소
8. 심파네트웍스, 인도의 빛이 되다 
9. 전기자동차 시장, 활짝 열렸다
10. 에너지 프로슈머, 전기도 직거래해요
11. 세상을 바꿀 두 가지 키워드, ‘날씨’와 ‘물’
12. UN총회, 지속가능개발, 4차산업혁명
13. 똑똑한 전력망 스마트 그리드가 온다
14. 지구를 살리는 적정기술
15. 기후변화라는 ‘보험’에 가입하라
16. 보조금 없이 화석연료와 '맞짱'뜬다
17. 구글은 왜 토론토에 투자하나
18. GCF, 적응ㆍ저감 분야 100조 투입한다
19. 50만 일자리 100조 원 신시장 열린다
20. 볼보, 전기버스가 더 싼 이유를 증명하다</t>
  </si>
  <si>
    <t>1. 비즈니스 상황에서 기후변화의 영향력과 신시장 발굴에  관심 있는 전 임직원</t>
  </si>
  <si>
    <t>1. 조세채무의 개념을 이해한다.
2. 세무조사에 대한 적절한 대응책을 숙지한다.
3. 과세전적부심사 및 필수적 행정심판 전치주의를 이해한다.
4. 조세소송의 쟁점별 판례동향을 파악한다.</t>
  </si>
  <si>
    <t>1. 조세채무의 개요
2. 세무조사의 요건
3. 중복 세무조사
4. 세무조사 대응(1)
5. 세무조사 대응(2)
6. 과세전 적부심사
7. 행정심판(전심절차)
8. 필요적 전치주의의 생략
9. 조세소송의 대상
10. 제소기간
11. 경정청구와 항고소송(1)
12. 경정청구와 항고소송(2)
13. 소송 중 처분 등의 변경
14. 조세소송의 증명책임
15. 당사자 소송</t>
  </si>
  <si>
    <t>1. 조세이슈가 문제될 수 있는 기업의 법무팀소속 임직원 및 사내변호사
2. 포괄적 자문용역을 제공하는 법무법인 또는 개인변호사
3. 조세전문가를 지향하는 변호사, 공인회계사, 세무사, 법무사 등 전문가집단 및 소속 구성원
4. 세금이슈에 관심이 많은 개인사업가, 로스쿨 및 대학(원) 종사자</t>
  </si>
  <si>
    <t>1. MS Word 2016의 달라진 새로운 기능을 습득한다._x000D_
2. 스마트폰 등 스마트기기로 문서작성, 공유기능을 익힌다.</t>
  </si>
  <si>
    <t>1. 워드2016 새로운 기능 소개
2. 문서작성 저장 및 공유
3. 다양한 형식의 문서 열기 및 입력
4. 스타일과 그림, 비디오 삽입
5. 테마와 표 삽입
6. 차트, 도형, 스마트아트 삽입
7. 문서관리 및 스마트워크
8. 워드2016으로 작성하는 ITQ예제1
9. 워드2016으로 작성하는 ITQ예제2
10. 문서예제</t>
  </si>
  <si>
    <t>1. 컴퓨터, 인터넷, 스마트폰과 SNS 사용 가능하시고 워드로 효과적인 문서작성을 원하시는 분</t>
  </si>
  <si>
    <t>1. MS Excel 2016의 달라진 새로운 기능을 습득 및 활용_x000D_할 수 있다.
2. 스마트폰 등 스마트기기로 문서작성, 공유기능을 익힌다.</t>
  </si>
  <si>
    <t>1. 엑셀2016 소개와 데이터종류
2. 데이터 입력
3. 데이터 유효성검사와 자동채우기
4. 셀서식
5. 표서식과 조건부서식
6. 인쇄 및 공유
7. 도형과 그림삽입
8. 차트다루기
9. 데이터 정렬
10. 부분합으로 요약정리하기
11. 자동필터, 고급필터
12. 데이터예측 - 시나리오, 표, 목표값찾기
13. 피벗테이블
14. 매크로
15. 함수와 수식 사용법
16. 수학삼각함수
17. 논리함수, 데이터베이스함수, 날짜함수
18. 찾기참조함수
19. 엑셀예제풀이(ITQ문제)
20. 일정표 만들기
21. 스마트워크 사용법</t>
  </si>
  <si>
    <t>1. 컴퓨터, 인터넷, 스마트폰과 SNS 사용 가능하시고 엑셀로 효과적인 문서작성을 원하시는 분</t>
  </si>
  <si>
    <t>1. 원시 데이터를 원하는 형태로 변경하는 방법을 익힐 수 있습니다.
2. 데이터 조정 및 가공에 대한 다양한 팁을 얻을 수 있습니다.
3. 함수를 활용하여 데이터 조정 및가공을 효과적으로 할 수 있습니다.</t>
  </si>
  <si>
    <t>1. 전체 강좌 소개
2. 단축키 활용하기
3. 데이터 사이에 빈 행 삽입하기
4. 데이터 구조 바꾸기
5. 채우기 활용하기
6. 찾기/바꾸기 활용하기
7. 텍스트 나누기 활용하기
8. 날짜 및 문자 데이터 가공하기
9. 부분적인 데이터 채우기
10. 데이터 조정, 정제, 취합
11. 데이터 추출, 분리, 변환
12. 제품번호를 형태별로 분리하기</t>
  </si>
  <si>
    <t>1. Excel에서 데이터 작업을 많이 하시는 분
2. 데이터의 조정 및 가공에 관심 있으신 분
3. 데이터 조정 및 가공 관련 함수를 배우고 싶으신 분</t>
  </si>
  <si>
    <t>1. MS Excel 2016의 달라진 새로운 기능을 습득 및 활용_x000D_할 수 있다.
2. 기업문서의 예제를 통해 함수와 매크로 활용 능력을 향상시킬 수 있다.</t>
  </si>
  <si>
    <t>1. 매입매출장 만들기
2. 작업일정표 만들기
3. 견적서와 노무비 청구서 내역서
4. 세금계산서 작성
5. 아르바이트 비용 계산
6. 학점관리와 분포도
7. 당직표 만들기
8. 각종증명서 - 양식도구활용
9. 입출고 관리대장
10. 회사공통서식파일
11. 난수발생함수로 만든 로또복권 추첨기
12. 월간 프로젝트일정 그래프(간트차트)
13. 배열식 계산 - 종합성적표
14. 다양한 배열식 예제
15. 항공사별 구역별 운송건수
16. 년간 예결산 동적 조회
17. 분류별 상품선택-동적유효성검사
18. 분류별 상품선택후 단가금액계산
19. 분기별 달라지는 차트
20. 양식도구로 만든 설문지</t>
  </si>
  <si>
    <t>1. 엑셀의 기본기능 이해와 활용이 가능하고 업무 문서에 대한 관심이 많은 분</t>
  </si>
  <si>
    <t>1. MS PowerPoint 2016의 달라진 새로운 기능을 습득 및 활용_x000D_할 수 있다.
2. 스마트폰 등 스마트기기로 문서작성, 공유기능을 익힌다.</t>
  </si>
  <si>
    <t>1. 파워포인트2016 소개
2. 데이터 입력 및 편집
3. 워드아트 사용법
4. 도형삽입과 편집
5. 도형 도식화
6. 표지와 목차 슬라이드
7. 이미지 삽입과 편집
8. 스마트아트 삽입
9. 표 삽입과 편집
10. 차트 삽입과 편집
11. 디자인 테마와 슬라이드 배경
12. 슬라이드 마스터작성
13. 멀티미디어 삽입
14. 애니메이션과 화면전환
15. 슬라이드 쇼와 인쇄
16. 프레젠테이션 다양한 저장방법
17. 사진앨범 만들기
18. 배너 만들기
19. 파워포인트2016으로 풀어보는 itq예제1
20. 파워포인트2016으로 풀어보는 itq예제2</t>
  </si>
  <si>
    <t>1. 컴퓨터, 인터넷, 스마트폰과 SNS 사용 가능하시고 파워포인트로 효과적인 문서작성을 원하시는 분</t>
  </si>
  <si>
    <t>1. MS PowerPoint 2016의 달라진 새로운 기능을 습득 및 활용_x000D_할 수 있다.
2. 실무에 바로 사용할 수 있는 비즈니스 서식 습득할 수 있다.</t>
  </si>
  <si>
    <t>1. 프레젠테이션의 정의
2. 좋은 기획서-1
3. 좋은 기획서-2
4. 도해의 개념
5. 파워포인트의 핵심 기능
6. 디자인 테마와 마스터의 이해
7. 마케팅 기획서 작성
8. 회사 소개서 작성
9. 교육과정 보고서 작성
10. 업무 제안서 작성
11. 업무 매뉴얼 작성
12. 업무 프로세스 작성
13. 동영상과 애니메이션
14. 단계진행(간트차트) 슬라이드
15. 핵심키워드 강조 슬라이드
16. 픽토그램을 표현한 슬라이드
17. 디자인 테마 만들기
18. 인쇄물 제안서와 현수만 만들기
19. 포토샵과 무비메이커 이용한 슬라이드
20. 프레젠테이션 마무리</t>
  </si>
  <si>
    <t>1. 파워포인트의 기본기능 이해와 활용이 가능하고 프레젠테이션 문서에 대한 관심이 많은 분</t>
  </si>
  <si>
    <t>1. 문화유산답사를 통해 역사를 이해하며 이를 바탕으로 인문학의 기초를 살피고 기업과 시장, 사회에 대한 이해를 넓혀 기업 현장의 문제를 해결하는 능력을 기를 수 있다.</t>
  </si>
  <si>
    <t>1. [공주&amp;부여] 풍광좋은 백제의 옛 도읍지 공주와 부여를 가다.
2. [예산]윤봉길 의사의 발자취를 찾다.
3. [영월] 충절의 역사와 김삿갓의 풍류를 간직한 그 곳을 가다.
4. [단양] 아름다운 풍광과 삼국시대 전쟁을 모두 만나고 오다.
5. [충주]소백산맥을 넘기 위한 교두보
6. [강진]문화의 향기가 가득한 곳
7. [해남과 완도] 고산 윤선도가 생각나는 곳
8. [담양] 한국의 원림, 자연과 사상을 담아오다.
9. [전북-충남-서울] 동학농민운동의 흐름을 찾아가다.
10. [제주] 탐라에서 제주로1_ 전설과 고고학적 발굴 성과를 확인하다.
11. [제주] 탐라에서 제주로2_ 조선의 흔적, 제주목관아
12. [제주] 탐라에서 제주로3_근대의 흔적, 하멜과 추사이야기
13. [경주] 천년 신라의 도읍지, 세계문화유산 경주
14. [경주] 불멸의 공간, 석불사와 불국사
15. [영주] 백두대간 남쪽에서 고려시대의 아름다운 삶의 공간을 만나다.
16. [안동] 조선시대 양반의 길과 선비의 길을 거닐다</t>
  </si>
  <si>
    <t>1. 여행과 기행을 통해 진취적인 사고를 갖고자 하는 직장인
2. 한국사에 관심을 갖고 인문학적 소양을 갖추고자 하는 직장인</t>
  </si>
  <si>
    <t>40개의 기본문장 패턴으로 영어의 기초를 다지자!</t>
  </si>
  <si>
    <t>01. 나는 마실 수 있다. (I can...)
02. 나는 운동해서 행복하다. (I am happy to…)
03. 너는 이걸 믿니? (Do you…?)
04. 나는 그 결과를 안다. (I know…)
05. 너는 무엇을 공부하니? (What do you…?)
06. 중간 점검 #1
07. 나는 집에 가야 한다. (I should…)
08. 나는 울어서 미안해. (I am sorry to…)
09. 너는 준비되었니? (Are you…?)
10. 나는 나의 부모님에 대해 생각한다. (I think…)
11. 너는 지금 어떤 기분이 드니? (How do you…?)
12. 중간 점검 #2
13. 나는 음악을 들을 거야. (I will…)
14. 나는 너를 다시 봐서 기쁘다. (I am pleased to…)
15. 너는 수영할 수 있니? (Can you…?)
16. 내가 좀 더 자게 해줘. (Let me…)
17. 너는 어디에 사니? (Where do you…?)
18. 중간 점검 #3
19. 나는 마실 것이 필요하다. (I need…)
20. 나는 그녀를 가르치기 위해 여기에 있다. (I am here to…)
21. 너는 잠깐 앉아주겠니? (Will you…?)
22. 나는 혼자 여행하고 싶다. (I'd like to…)
23. 너는 왜 그 여행을 취소한 거니? (Why do you…?)
24. 중간 점검 #4</t>
  </si>
  <si>
    <t>1. 외국인 만났을 때! 동공지진, 심장박동, 혈압상승, 다한증상, 심지어 무단횡단까지 하시는 분
2. 외국인 만났을 때! 개미 목소리로 Nice to meet you. How are you? 하고 지나가시는 분</t>
  </si>
  <si>
    <t>25. 나는 모든 것을 원한다. (I want…)
26. 나는 이 집에서 자는 것이 두렵다. (I am afraid to…)
27. 너는 가격을 물어봤니? (Did you…?)
28. 저기에는 버스정류장 하나가 있다. (There is / are…)
29. 너는 언제 편안함을 느끼니? (When do you…?)
30. 중간 점검 #5
31. 나는 너의 농담을 많이 좋아한다. (I like…)
32. 나는 항상 나 자신이 자랑스럽다. (I am pleased to…)
33. 너는 시차 때문에 피곤했니? (Were you…?)
34. 점심 먹을 시간이야. (It is time…)
35. 오늘 밤 영화 어떠니? (How about…?)
36. 중간 점검 #6
37. 나는 산으로 소풍을 계획한다. (I plan…)
38. 나는 그것을 끝내는 것을 확실히 한다. (I am sure to…)
39. 너는 책 읽는 것 좋아하니? (Do you like to…?)
40. 그것은 이 산업에 새로운 것이다. (It is something…)
41. 너는 누구와 수영하러 가니? (Who do you…?)
42. 중간 점검 #7
43. 나는 내 스마트폰으로 음악을 즐긴다. (I enjoy…)
44. 나는 너와 함께 밤새워 공부할 준비가 되어있다. (I am ready to…)
45. 너는 너의 재능을 자랑하길 원하니? (Do you want to…?)
46. 나는 내 뒤에서 소음을 들었다. (I heard…)
47. 너는 어느 것을 먼저 선택할 거니? (Which do you…?)
48. 중간 점검 #8
49. 총정리 #1
50. 총정리 #2</t>
  </si>
  <si>
    <t>40개의 확장표현으로 원어민과 의사소통을 원활하게 하자!</t>
  </si>
  <si>
    <t>01. 그것은 그의 결정에 달렸다. (depend on)
02. 나는 당면한 일에 집중한다. (focus on)
03. 나는 나쁜 버릇을 포기한다. (give up)
04. 나는 친구의 충고를 경청한다. (listen to)
05. 그녀는 그 업무를 성공적으로 이행했다. (carry out)
06. 나는 일요일마다 쓰레기를 청소한다. (clean up)
07. 우리는 새로운 사업을 위한 동업자를 찾는다. (look for)
08. 그 기자는 사건의 세부사항을 밝혀낸다. (figure out)
09. 그 선수는 현재 마이너리그에 속한다. (belong to)
10. 그들은 연휴 기간에도 계속해서 영업한다. (keep on)
11. 중간 점검 #1
12. 우리는 요즘 다음 발표에 열중한다. (work on)
13. 나와 나의 남편은 오늘 외식하고 싶다. (feel like)
14. 그 선수는 인터뷰하기 위해 잠깐 쉰다. (take a break)
15. 너는 때때로 충동적인 결정을 한다. (make a decision)
16. 나는 학교 가는 길에 우연히 그녀를 만났다. (happen to)
17. 그 결혼식은 5월 말에 열릴 것이다. (take place)
18. 그녀는 무대에서 많은 사람들과 교감하며 재미있게 보낸다. (have fun)
19. 나는 책을 빌리기 위해 그녀에게 전화를 했다. (make a call)
20. 그녀는 오랜 준비 끝에 철인 3종 경기에 참여했다. (take part in)
21. 우리는 리모컨 같은 편리한 도구들을 사용한다. (make use of)
22. 중간 점검 #2</t>
  </si>
  <si>
    <t>1. 외국인 만났을 때! 외국인과 마주 앉아 Ya, Ya, Ya로만 5분 버틸 수 있는 분
2. 외국인 만났을 때! 그 친구와 내가 서로의 얘기를 70% 가량 못 알아먹는다고 생각이 드시는 분</t>
  </si>
  <si>
    <t>23. 나는 그 믿을 수 없는 소문에 주목한다. (pay attention to)
24. 나는 주말엔 가족들과 많은 시간을 보낸다. (spend a lot of time)
25. 그녀는 과거에 절망적인 삶을 경험했다. (go through)
26. 그녀는 고객들의 불만을 처리한다. (deal with)
27. 나는 그 팀의 모든 사람들과 어울린다. (get along with)
28. 작은 것들도 어떤 상황에서는 큰 차이를 만들 수 있었다. (make a difference)
29. 나는 부모님이 없는 동안 조카들을 돌보는 중이다. (take care of)
30. 그녀의 방은 나에게 말 그대로 전쟁터를 연상시킨다. (remind me of)
31. 그의 결석은 나에게 예상치 못한 기회를 제공했다. (provide me with)
32. 나는 신참들의 교육을 직접 책임진다. (be responsible for)
33. 중간 점검 #3
34. 나는 그 진행 중인 프로젝트와 관계가 있다. (have something to do with)
35. 날씨는 가끔씩 나의 기분에 영향을 준다. (have an effect on)
36. 그녀는 끝까지 모든 어려움을 참았다. (put up with)
37. 학생들은 어려운 상황 아래서도 공부에 열중한다. (devote oneself to)
38. 나는 차 사고 이후로 항상 불안감으로 고통받는다. (suffer from)
39. 그녀는 구직자로서 그녀의 강점을 정확히 알고 있다. (be well aware of)
40. 이 문화유산은 다음 세대를 위해서 보존할 가치가 있다. (be worthy of)
41. 이 책은 짧은 글과 많은 사진으로 이뤄졌다. (be composed of)
42. 나는 8월부터 기획을 담당할 것이다. (be in charge of)
43. 한국인들은 상대적으로 매운 음식이 친숙하다. (be familiar with)
44. 중간 점검 #4
45. 총정리 #1
46. 총정리 #2</t>
  </si>
  <si>
    <t>30개 기본어법으로 초급 영어회화를 완성하자.</t>
  </si>
  <si>
    <t>01.「주어」 내가 여기의 국모다...
02.「동사 1」 아빠가 둘인 집...
03.「동사 2」 변심하는 그를 조심하라...
04.「동사 3」 의타심은 안 돼...
05.「목적어」 나를 위해 살아줘...
06.「부사구」 있어야 맛깔 나지...
07. 중간 점검 #1
08.「부정문 1」 그들의 쉬운 부정...
09.「부정문 2」 흑형도 틀린다...
10.「부정문 3」 과거를 부정하는가...?
11.「의문문 1」 시작이 반이다...
12.「의문문 2」 사도세자의 비극...
13.「의문문 3」 질서를 지킵시다...
14.「의문문 4」 정신 바짝 차리자...
15. 중간 점검 #2
16.「과거 시제」 과거가 복잡한 사람...
17.「진행형 1」 공부하고 있다구...!
18.「진행형 2」 공부하고 있었다니까...</t>
  </si>
  <si>
    <t>ㅇ 영어 말하기가 두려우신 분
ㅇ 문법의 체계 보다는 말을 하고  싶으신 분
ㅇ 광고 많이 하는 사이트의 강의가 그냥 싫으신 분
ㅇ 정말 제대로 그리고 체계적으로 말하고 싶으신 분</t>
  </si>
  <si>
    <t>19.「조동사 1」 장까지 살아 들어가는...!
20.「조동사 2」 난 깡통이 아니야...
21.「조동사 3」 해야 할 것이 많아...
22. 중간 점검 #3
23.「완료형 1」 난 그리 경험이 없다...
24.「완료형 2」 완료형을 완료하자...
25.「동사 연결 1」 to라는 가면...
26.「동사 연결 2」 ing로 변장하다...
27.「That 절」 스님들의 고향...
28.「유도부사」 나는 거꾸로 간다...
29. 중간 점검 #4
30.「수동태 1」 주인이냐 손님이냐...
31.「수동태 2」 당하는 걸 부정하다...
32.「접속사 1」 너와 나의 연결고리...
33.「접속사 2」 혼자 먹여 못 살려...
34.「전치사」 힘주지 말란 말이야...
35. 중간 점검 #5
36. 총정리 #1
37. 총정리 #2</t>
  </si>
  <si>
    <t>30개 확장어법으로 중급 영어회화를 완성하자.</t>
  </si>
  <si>
    <t xml:space="preserve">01.「명사 수」 더 달란 말을 못해 나는 굶었다... 
02.「가산 명사」 셀 것이냐 말 것이냐 그것이 문제로다...
03.「명사 나열」 네가 너하고 같은 급이니...?
04.「명사절」 절은 중이 근무하는 직장만은 아니었다...
05.「동명사」 명사의 탈을 쓴 욕심 많은 동사...
06.「가주어」 나는 너무 길어서 부끄러워요...
07. 중간 점검 #1
08.「형용사 부사」 각자 할 일이 다른 도우미 형제...
09.「비교급」 길고 짧은 것은 재봐야 안다...
10.「최상급」 내가 최선이다 말하는 사람이 최악이다... 
11.「분사」 형용사의 탈을 쓴 욕심 많은 동사...
12.「분사구문」 두 가지 일을 동시에 할 수 없다고...?
13. 중간 점검 #2
14.「문장 형식」 오형식군 만난 지는 30년 되었습니다...
15.「자타동사」 당신은 도움 없이 목적을 이루는가...? 
16.「현재완료」 해부(have) 시에는 출혈(pp)이 심하다... 
17.「현재진행」 내 사랑은 시방 ing입다잉...?
18.「완료진행」 나는 영어공부를 멈추지 않는다... </t>
  </si>
  <si>
    <t>ㅇ 단어를 활용한 짧은 영어만 가능하신 분
ㅇ 아직도 문법의 체계를 먼저 머릿속으로 그리고 말을 하려하시는 분
ㅇ 광고 많이 하는 사이트의 강의가 그냥 싫으신 분
ㅇ 정말 제대로 그리고 체계적으로 말하고 싶으신 분</t>
  </si>
  <si>
    <t>19.「조동사완료형」 ‘후회한다’가 regret이라고...? 
20.「조동사」 동사라고 오해 받고 살아온 내 팔자야... 
21.「사역동사」 손발이 없나, 왜 자꾸 시켜...?
22.「간접의문문」 Think는 넣고 know는 뽑는다...
23.「부정사완료형」 한 집에서 세대 차이가 나...
24. 중간 점검 #3
25.「관계대명사」 외로운 두 문장의 결혼주선 전문업체...
26.「관계사선행사」 우리들은 격이 다른 사람들입니다...
27.「특수관계대명사」 내 앞에는 아무것도 없다...
28.「관계부사」 뭐 더 필요한 거 없는지 체크해봤어...?
29. 중간 점검 #4
30.「가정법」 앞으로 일어날 수 있는 일과 일어날 수 없는 일... 
31.「가정법 as if」 아는 척, 있는 척, 잘난 척 하지 맙시다...
32.「수동태」 시키는 것만 하는 사람들이 많은 사회...
33.「수동진행」 맥도널드에서 가장 많이 쓰는 영어 중 하나...? 
34.「도치법」 나는 이 어려운 문법을 이미 알고 있었다... 
35. 중간 점검 #5
36. 총정리 #1
37. 총정리 #2</t>
  </si>
  <si>
    <t>ㅇ 각 랜드마크의 특징 및 지역 문화를 알자
ㅇ 일본인들의 실생활 패턴으로 필요한 말은 꼭 할 수 있도록 하자</t>
  </si>
  <si>
    <r>
      <t>01. 얼마나 걸립니까? [홋카이도 &amp; 도호쿠] 구시로(釧路) 습원 국립공원
02. 정해져 있습니까? [홋카이도 &amp; 도호쿠] 아사히야마(旭山) 동물원
03. 뭐라고 하는 [홋카이도 &amp; 도호쿠] 비에이(美瑛), 후라노(富良野)
04. 할 수 있습니다 [홋카이도 &amp; 도호쿠] 삿포로 맥주(サッポロビ</t>
    </r>
    <r>
      <rPr>
        <sz val="10"/>
        <color indexed="8"/>
        <rFont val="MS Gothic"/>
        <family val="3"/>
        <charset val="128"/>
      </rPr>
      <t>ー</t>
    </r>
    <r>
      <rPr>
        <sz val="10"/>
        <color indexed="8"/>
        <rFont val="맑은 고딕"/>
        <family val="3"/>
        <charset val="129"/>
      </rPr>
      <t>ル) 박물관
05. 언제부터입니까? [홋카이도 &amp; 도호쿠] 오타루(小樽) 운하
06. ~를 부탁합니다 [홋카이도 &amp; 도호쿠] 하코다테 아침시장(函館朝市)
07. 어디입니까? [홋카이도 &amp; 도호쿠] 하코다테야마(函館山) 전망대
08. 언제쯤 [홋카이도 &amp; 도호쿠] 히로사키(弘前) 공원
09. ~은, ~라는 것은, ~라는 [홋카이도 &amp; 도호쿠] 야마가타(山形) 자오(</t>
    </r>
    <r>
      <rPr>
        <sz val="10"/>
        <color indexed="8"/>
        <rFont val="MS Gothic"/>
        <family val="3"/>
        <charset val="128"/>
      </rPr>
      <t>蔵</t>
    </r>
    <r>
      <rPr>
        <sz val="10"/>
        <color indexed="8"/>
        <rFont val="맑은 고딕"/>
        <family val="3"/>
        <charset val="129"/>
      </rPr>
      <t>王) 온천 스키장
10. 아세요? [홋카이도 &amp; 도호쿠] 닛코(日光)
11. 무슨 ~인가요? [간토] 구사쓰(草津) 온천
12. 얼마인가요? [간토] 국영 히타치 해변공원(</t>
    </r>
    <r>
      <rPr>
        <sz val="10"/>
        <color indexed="8"/>
        <rFont val="MS Gothic"/>
        <family val="3"/>
        <charset val="128"/>
      </rPr>
      <t>国営</t>
    </r>
    <r>
      <rPr>
        <sz val="10"/>
        <color indexed="8"/>
        <rFont val="맑은 고딕"/>
        <family val="3"/>
        <charset val="129"/>
      </rPr>
      <t>ひたち海浜公園)
13. 추천은~ [간토] 가와고에시(川越市)
14. 떨어뜨리다, 잃어버리다 [간토] 요코하마(</t>
    </r>
    <r>
      <rPr>
        <sz val="10"/>
        <color indexed="8"/>
        <rFont val="MS Gothic"/>
        <family val="3"/>
        <charset val="128"/>
      </rPr>
      <t>横</t>
    </r>
    <r>
      <rPr>
        <sz val="10"/>
        <color indexed="8"/>
        <rFont val="맑은 고딕"/>
        <family val="3"/>
        <charset val="129"/>
      </rPr>
      <t>浜)
15. ~해도 된다 [간토] 하코네(箱根)
16. 빡빡하다, 힘들다 [간토] 후지산(富士山)
17. ~에 가려면 [도쿄 중심] 도쿄 디즈니시(Tokyo DisneySEA)
18. ~해 주시겠어요? [도쿄 중심] 스카이트리(スカイツリ</t>
    </r>
    <r>
      <rPr>
        <sz val="10"/>
        <color indexed="8"/>
        <rFont val="MS Gothic"/>
        <family val="3"/>
        <charset val="128"/>
      </rPr>
      <t>ー</t>
    </r>
    <r>
      <rPr>
        <sz val="10"/>
        <color indexed="8"/>
        <rFont val="맑은 고딕"/>
        <family val="3"/>
        <charset val="129"/>
      </rPr>
      <t>)</t>
    </r>
  </si>
  <si>
    <t>ㅇ 천편일률적인 학습 방식을 탈피하여 정말 재미있게 학습 하고자 하는 학습자
ㅇ 랜드마크를 보며 꼭 일본어회화를 마스터하여 실제 그 장소에서 유창하게 써먹고 싶은 학습자
ㅇ 막연히 일본어회화를 학습하였지만 끝까지 마무리하지 못했던 학습자</t>
  </si>
  <si>
    <t xml:space="preserve"> 도서없음 </t>
  </si>
  <si>
    <r>
      <t>19. ~하는 게 좋다 [도쿄 중심] 센소지(</t>
    </r>
    <r>
      <rPr>
        <sz val="10"/>
        <color indexed="8"/>
        <rFont val="MS Gothic"/>
        <family val="3"/>
        <charset val="128"/>
      </rPr>
      <t>浅</t>
    </r>
    <r>
      <rPr>
        <sz val="10"/>
        <color indexed="8"/>
        <rFont val="맑은 고딕"/>
        <family val="3"/>
        <charset val="129"/>
      </rPr>
      <t>草寺)
20. ~하게(~방식으로) 해 주세요 [도쿄 중심] 우에노(上野)
21. 어떻습니까? [도쿄 중심] 아키하바라(秋葉原)
22. ~인지 알고 싶다 [도쿄 중심] 긴자(銀座)
23. ~을 향해 [도쿄 중심] 오다이바(お台場)
24. ~한 적이 있다/없다 [도쿄 중심] 롯폰기힐즈(六本木ヒルズ)
25. 어디로 할래요? [도쿄 중심] 시부야(</t>
    </r>
    <r>
      <rPr>
        <sz val="10"/>
        <color indexed="8"/>
        <rFont val="MS Gothic"/>
        <family val="3"/>
        <charset val="128"/>
      </rPr>
      <t>渋</t>
    </r>
    <r>
      <rPr>
        <sz val="10"/>
        <color indexed="8"/>
        <rFont val="맑은 고딕"/>
        <family val="3"/>
        <charset val="129"/>
      </rPr>
      <t>谷)
26. ~하는 방법 [도쿄 중심] 신주쿠 교엔(新宿御苑)
27. ~하지 않으면 안 된다, ~해야 한다 [도쿄 중심] 지고쿠다니 야생 원숭이 공원(地獄谷野猿公苑)
28. ~하면 안 된다 [주부 &amp; 간사이] 다테야마 구로베 알펜루트(立山</t>
    </r>
    <r>
      <rPr>
        <sz val="10"/>
        <color indexed="8"/>
        <rFont val="MS Gothic"/>
        <family val="3"/>
        <charset val="128"/>
      </rPr>
      <t>黒</t>
    </r>
    <r>
      <rPr>
        <sz val="10"/>
        <color indexed="8"/>
        <rFont val="맑은 고딕"/>
        <family val="3"/>
        <charset val="129"/>
      </rPr>
      <t>部アルペンル</t>
    </r>
    <r>
      <rPr>
        <sz val="10"/>
        <color indexed="8"/>
        <rFont val="MS Gothic"/>
        <family val="3"/>
        <charset val="128"/>
      </rPr>
      <t>ー</t>
    </r>
    <r>
      <rPr>
        <sz val="10"/>
        <color indexed="8"/>
        <rFont val="맑은 고딕"/>
        <family val="3"/>
        <charset val="129"/>
      </rPr>
      <t>ト)
29. 삼가 주십시오 [주부 &amp; 간사이] 시라카와고(白川</t>
    </r>
    <r>
      <rPr>
        <sz val="10"/>
        <color indexed="8"/>
        <rFont val="MS Gothic"/>
        <family val="3"/>
        <charset val="128"/>
      </rPr>
      <t>郷</t>
    </r>
    <r>
      <rPr>
        <sz val="10"/>
        <color indexed="8"/>
        <rFont val="맑은 고딕"/>
        <family val="3"/>
        <charset val="129"/>
      </rPr>
      <t>) 갓쇼즈쿠리(合掌造り) 마을
30. ~를 모시다, 제사 지내다 [주부 &amp; 간사이] 이세신궁(伊勢神宮)
31. 어떻게 [주부 &amp; 간사이] 도다이지(東大寺)
32. 환승 [주부 &amp; 간사이] 히메지성(</t>
    </r>
    <r>
      <rPr>
        <sz val="10"/>
        <color indexed="8"/>
        <rFont val="MS Gothic"/>
        <family val="3"/>
        <charset val="128"/>
      </rPr>
      <t>姫</t>
    </r>
    <r>
      <rPr>
        <sz val="10"/>
        <color indexed="8"/>
        <rFont val="맑은 고딕"/>
        <family val="3"/>
        <charset val="129"/>
      </rPr>
      <t>路城)
33. 온 이상은 [교토 &amp; 오사카 중심] 산주산겐도(三十三間堂)
34. ~에서는 절대 ~않다 [교토 &amp; 오사카 중심] 기요미즈데라(</t>
    </r>
    <r>
      <rPr>
        <sz val="10"/>
        <color indexed="8"/>
        <rFont val="MS Gothic"/>
        <family val="3"/>
        <charset val="128"/>
      </rPr>
      <t>清</t>
    </r>
    <r>
      <rPr>
        <sz val="10"/>
        <color indexed="8"/>
        <rFont val="맑은 고딕"/>
        <family val="3"/>
        <charset val="129"/>
      </rPr>
      <t>水寺)</t>
    </r>
  </si>
  <si>
    <r>
      <t>35. ~라고는 생각하지 못했어요 [교토 &amp; 오사카 중심] 기온 마쓰리(祇園祭)
36. ~하러 가다 [교토 &amp; 오사카 중심] 긴카쿠지(金閣寺)
37. ~하기는 이번이 처음 [교토 &amp; 오사카 중심] 아베노하루카스(あべのハルカス) 전망대
38. (시간이 되어가니) 슬슬 [교토 &amp; 오사카 중심] 신세카이(新世界)
39. 무제한~ [교토 &amp; 오사카 중심] 도톤보리(道頓堀)
40. ~해서 근사하다, ~하고 멋지다 [교토 &amp; 오사카 중심] 유니버셜 스튜디오 재팬(USJ)
41. 요컨대, 그러니까 다시 말해 [주고쿠 &amp; 규슈 &amp; 오키나와] 돗토리 사구(鳥取砂丘)
42. ~지도 모른다 [주고쿠 &amp; 규슈 &amp; 오키나와] 히로시마(</t>
    </r>
    <r>
      <rPr>
        <sz val="10"/>
        <color indexed="8"/>
        <rFont val="MS Gothic"/>
        <family val="3"/>
        <charset val="128"/>
      </rPr>
      <t>広</t>
    </r>
    <r>
      <rPr>
        <sz val="10"/>
        <color indexed="8"/>
        <rFont val="맑은 고딕"/>
        <family val="3"/>
        <charset val="129"/>
      </rPr>
      <t>島) 평화기념공원
43. ~을 가지고 돌아갈 수 있다 [주고쿠 &amp; 규슈 &amp; 오키나와] 이쓰쿠시마 신사(</t>
    </r>
    <r>
      <rPr>
        <sz val="10"/>
        <color indexed="8"/>
        <rFont val="MS Gothic"/>
        <family val="3"/>
        <charset val="128"/>
      </rPr>
      <t>厳</t>
    </r>
    <r>
      <rPr>
        <sz val="10"/>
        <color indexed="8"/>
        <rFont val="맑은 고딕"/>
        <family val="3"/>
        <charset val="129"/>
      </rPr>
      <t>島神社)
44. 어느 쪽 [주고쿠 &amp; 규슈 &amp; 오키나와] 벳푸(別府)
45. ~하면 ~할수록 [주고쿠 &amp; 규슈 &amp; 오키나와] 유후인(由布院)
46. ~로 유명 [주고쿠 &amp; 규슈 &amp; 오키나와] 캐널시티 하카타(キャナルシティ博多)
47. ~라고 들었는데요 [주고쿠 &amp; 규슈 &amp; 오키나와] 나가사키(長崎)
48. 꼭 [주고쿠 &amp; 규슈 &amp; 오키나와] 이부스키(指宿) 온천
49. 가장 [주고쿠 &amp; 규슈 &amp; 오키나와] 오키나와(沖</t>
    </r>
    <r>
      <rPr>
        <sz val="10"/>
        <color indexed="8"/>
        <rFont val="MS Gothic"/>
        <family val="3"/>
        <charset val="128"/>
      </rPr>
      <t>縄</t>
    </r>
    <r>
      <rPr>
        <sz val="10"/>
        <color indexed="8"/>
        <rFont val="맑은 고딕"/>
        <family val="3"/>
        <charset val="129"/>
      </rPr>
      <t>) 추라우미(美ら海) 수족관
50. ~ 더 [주고쿠 &amp; 규슈 &amp; 오키나와] 이시가키섬(石垣島)</t>
    </r>
  </si>
  <si>
    <t>1.명량∙한산∙노량 삼대첩에서 발견 되는 전략들이 현대경영의 다양한 사례에 어떻게 접목되었는지를 이해하고, 이를 실제 비즈니스 상황에 맞도록 적용함으로써 미래지향적인 비즈니스 전략에 대해 설명할 수 있다.
2.시대적 흐름을 알고 그 시대에 적용된 경영학적 측면의 전략들을 현재의 관점에서 재해석 해 봄으로써 보다 폭넓은 이해를 가져 올 수 있다.
3.인문학적 지식과 현대경영의 지식을 연계하여 이해하여 사고의 폭을 넓히고 통찰력을 강화할 수 있다.</t>
    <phoneticPr fontId="9" type="noConversion"/>
  </si>
  <si>
    <t>1. 이순신 대위의 나날
2. 도요토미 히데요시와 임진왜란
3. 한산도로 가는 길
4. 한산대첩, 큰바다로 유인해 학익진을 펼치다
5. 패장 와키자카 야스히로의 입장에서 바라본 한산대첩
6. 부장 정운은 어째서 목숨 바쳐 싸웠을까?
7. 명나라의 자국 우선주의
8. 고니시 유키나가, 심리전을 펼치다
9. ‘모함의 대명사’원균이 일등공신에 뽑힌 까닭
10. 한 사람이 길목을 잘 지키면 천 명을 두렵게 할 수 있다
11. 죽을 각오로 싸우면 살 것이요. 반드시 살고자 하면 죽으리라
12. 명나라 수군 도독 진린에게 이순신이란?
13. 적의 퇴로를 가로막다
14. 저 노량 바다를 백성의 넋 달래는 최후의 제단으로
15. ‘불멸의 이순신’ 드라마를 쓰다
16. 난중일기가 아니었다면 이순신도 없었다</t>
    <phoneticPr fontId="9" type="noConversion"/>
  </si>
  <si>
    <t>Y</t>
    <phoneticPr fontId="9" type="noConversion"/>
  </si>
  <si>
    <t>Y</t>
    <phoneticPr fontId="9" type="noConversion"/>
  </si>
  <si>
    <t>스마트러닝(환급)</t>
    <phoneticPr fontId="9" type="noConversion"/>
  </si>
  <si>
    <t>1. 저탄소 녹색성장의 의미를 파악할 수 있다. 
2. 저탄소 녹색성장을 위한 요소가 무엇인지 설명할 수 있다. 
3. 환경경영의 중요성을 이해하고 이를 실천하기 위한 전략을 수립할 수 있다. 
4. 환경경영 실천을 위한 구체적인 로드맵을 작성할 수 있다.</t>
    <phoneticPr fontId="9" type="noConversion"/>
  </si>
  <si>
    <t>스마트러닝(환급)</t>
    <phoneticPr fontId="9" type="noConversion"/>
  </si>
  <si>
    <t>Y</t>
    <phoneticPr fontId="9" type="noConversion"/>
  </si>
  <si>
    <t>Y</t>
    <phoneticPr fontId="9" type="noConversion"/>
  </si>
  <si>
    <t>만화 토지 보급판 세트</t>
  </si>
  <si>
    <t>만화로 보는 맨큐의 경제학-시장의 작동원리</t>
  </si>
  <si>
    <t>조선왕조실톡</t>
  </si>
  <si>
    <t>부가가치세의 기본 개념 및 체계를 이해할 수 있다.
부가가치세법상 인정되는 법정증빙을 식별하여 수취하고 관리할 수 있다.
부가가치세 신고업무의 흐름을 이해할 수 있다.</t>
  </si>
  <si>
    <t>1. 부가가치세 이의와 납세의무자
2. 사업자 등록의 이해와 과세기간, 신고기간, 신고기한의 이해
3. 과세대상과 재화와 용역의 공급
4. 부수재화와 용역
5. 영세율과 영세율첨부서류
6. 면세대상과 면세포기
7. 부가가치세 납부세액 계산방법과 과세표준
8. 특수한 경우의 부가가치세 과세표준
9. 매출세액과 대손세액공제
10. 공제받을 수 있는 매입세액과 공제받을 수 없는 매입세액
11. 신용카드매출전표 등에 의한 매입세액공제와 의제매입세액공제
12. 겸영사업자의 공통매입세액과 납부세액(환급세액) 재계산
13. 세금계산서의 의의와 필요적 기재사항
14. 수정세금계산서와 세금계산서 수취시 유의사항
15. 부가가치세 차가감납부세액 계산방법
16. 수정신고ㆍ경정청구와 부가가치세 가산세
17. 부가가치세 신고시 유의할 사항</t>
  </si>
  <si>
    <t>1. 중심을 잡고 내•외부의 변화에 적극 대응하라
2. 현재 위기상황을 극복할 변화에 대처하라
3. 위기를 기회로 만들어라
4. 혁신을 통한 위기대응전략을 짜라
5. 외적상황에 대응하는 전략으로 혁신하라
6. 작은 힘을 모아 강력한 변화의 힘으로 혁신하라
7. 위기를 극복할 수 있는 최선을 선택하라
8. 약점을 극복할 위기대응 능력을 키워라
9. 현실을 극복할 실력을 갖춰라
10. 사람이 경쟁력이다
11. 양심경영이 기업의 미래를 보장한다
12. 개인의 저력과 조직의 소신으로 위기를 극복하라
13. 성공을 위한 올바른 의사결정을 하라
14. 현실을 직시하고 주체성을 확보하라
15. 스스로 목표에 정진하라
16. 토지에서 얻는 인사이트</t>
  </si>
  <si>
    <t xml:space="preserve">1. 조선시대 왕의 에피소드에서 도출한 리더십 인사이트를 설명할 수 있다. 
2. 리더십 인사이트를 현업과 연계하여, 상황에 맞는 리더십 역량을 발휘할 수 있다. </t>
  </si>
  <si>
    <t xml:space="preserve">1. [판단력] '역사의 수레바퀴'를 돌린 태조의 선택 
2. [실행력] 태종, 모든 '악역'은 내가 맡는다 
3. [포용력] 세종, '포용'으로 황금기를 열다 
4. [정치력] 세조가 '술자리'를 자주 베푼 까닭은? 
5. [비전제시] 성종이 '成宗'이 된 까닭은? 
6. [자기관리] 연산군의 '흥청망청'과 신언패 
7. [임파워먼트] 중종과 조광조의 '불편한 동거' 
8. [위기관리] 백성을 버린 선조, 국가를 위기로 몰다 
9. [변화관리] 변화의 흐름에 뒤쳐진 인조의 '잘못된 외교' 
10. [목표설정] 복수를 위해 '북벌을 국시'로 정한 효종 
11. [카리스마] 절대군주 숙종의 '환국 정치' 
12. [소통] 반대파를 껴안은 '탕평의 왕' 영조 
13. [인재관리] 정조 개혁의 결실 '수원 화성' 
14. [경영혁신] 실패로 끝난 순조의 마지막 카드 '대리청정' 
15. [문제해결] 고종의 이루지 못한 꿈, 대한제국 선포 </t>
  </si>
  <si>
    <t xml:space="preserve">1. 역사적 지식을 기반으로 조직 구성원의 리더십 역량을 향상시켜, 이를 통해 성과를 창출하고자 하는 조직 
2. 조선왕조실록에 나타난 조선시대 왕들의 리더십 사례를 통해, 본인의 업무 상황에 맞는 리더십 역량을 얻고자 하는 임직원  </t>
  </si>
  <si>
    <t>특허 등 지식재산권 분쟁해결 노하우</t>
  </si>
  <si>
    <t>미국진출 한국기업을 위한 미국소송 대처방안</t>
  </si>
  <si>
    <t>한 권으로 읽는 디지털 혁명 4.0</t>
  </si>
  <si>
    <t>허허 동의보감 1~2권 + 실전편(시루)</t>
  </si>
  <si>
    <t>[해커스톡] 왕초보 필수 영단어 300 (전반부)</t>
  </si>
  <si>
    <t>[해커스톡] 왕초보 필수 영단어 300 (후반부)</t>
  </si>
  <si>
    <t>[모지연의 기초영문법] 해커스 그래머 게이트웨이 Basic New Edition (전반부)</t>
  </si>
  <si>
    <t>그래머 게이트웨이 베이직(Grammar Gateway Basic)</t>
  </si>
  <si>
    <t>[모지연의 기초영문법] 해커스 그래머 게이트웨이 Basic New Edition (후반부)</t>
  </si>
  <si>
    <t>[모지연의 실용영문법] 해커스 그래머 게이트웨이 Intermediate (전반부)</t>
  </si>
  <si>
    <t>그래머 게이트웨이 인터미디엇 (Grammar Gateway Intermediate)</t>
  </si>
  <si>
    <t>[모지연의 실용영문법] 해커스 그래머 게이트웨이 Intermediate (후반부)</t>
  </si>
  <si>
    <t>기업의 법무팀 소속 임직원 및 사내변호사
기업의 지식재산권 분쟁 담당자
스타트업 대표, 스타트업 창업을 준비하시는 분
식재산권에 대한 자문을 기업에 제공하는 변호사, 변리사 
발명가 및 연구원
특허 등 지식재산권에 관심이 많은 개인사업가, 로스쿨 및 대학(원) 종사자</t>
  </si>
  <si>
    <t>부동산 등기 제도를 이해한다.
부동산 등기의 요건과 효력에 대하여 이해한다.
부동산 등기를 구체적으로 신청하는 방법을 이해한다.</t>
  </si>
  <si>
    <t>1. 부동산등기 제도의 의의
2. 부동산 등기의 종류
3. 등기사항증명서
4. 등기권리자와 등기의무자
5. 외국인 및 재외국민의 등기신청
6. 등기신청서 작성방법
7. 등기신청의 구체적 방법
8. 계약서의 검인제도
9. 기타 등기에 필요한 정보
10. 부동산등기 취득시 납부할 비용</t>
  </si>
  <si>
    <t>부동산취득을 다루는 기업의 법무팀소속 임직원 및 사내변호사
이러한 기업에 대해 포괄적 자문용역을 제공하는 법무법인 또는 개인변호사 
부동산전문가를 지향하는 변호사, 공인회계사, 세무사, 법무사 등 전문가집단 및 소속 구성원
부동산등기에 대하여 관심이 많은 개인사업가, 로스쿨 및 대학(원) 종사자</t>
  </si>
  <si>
    <t>민사보전의 개념을 이해한다.
보전소송절차에 관하여 이해하고, 특유한 불복방법을 숙지한다.
각종 유형별 보전집행절차와 효력을 이해한다.
각종 유형별 가처분에 관하여 주요 쟁점과 판례동향을 파악한다.</t>
  </si>
  <si>
    <r>
      <t>1. 가압류</t>
    </r>
    <r>
      <rPr>
        <sz val="10"/>
        <color indexed="8"/>
        <rFont val="MS Gothic"/>
        <family val="3"/>
        <charset val="128"/>
      </rPr>
      <t>･</t>
    </r>
    <r>
      <rPr>
        <sz val="10"/>
        <color indexed="8"/>
        <rFont val="맑은 고딕"/>
        <family val="3"/>
        <charset val="129"/>
      </rPr>
      <t>가처분의 의의와 개관
2. 관할법원, 당사자
3. 보전소송물, 가압류의 요건
4. 가처분의 요건
5. 보전신청과 심리
6. 보전재판, 담보
7. 보전명령
8. 보전이의
9. 보전취소, 보전항고
10. 보전집행, 간접강제
11. 민사가처분
12. 상사가처분
13. 지식재산권가처분 
14. 노동가처분, 종교가처분
15. 가사</t>
    </r>
    <r>
      <rPr>
        <sz val="10"/>
        <color indexed="8"/>
        <rFont val="MS Gothic"/>
        <family val="3"/>
        <charset val="128"/>
      </rPr>
      <t>･</t>
    </r>
    <r>
      <rPr>
        <sz val="10"/>
        <color indexed="8"/>
        <rFont val="맑은 고딕"/>
        <family val="3"/>
        <charset val="129"/>
      </rPr>
      <t>도산</t>
    </r>
    <r>
      <rPr>
        <sz val="10"/>
        <color indexed="8"/>
        <rFont val="MS Gothic"/>
        <family val="3"/>
        <charset val="128"/>
      </rPr>
      <t>･</t>
    </r>
    <r>
      <rPr>
        <sz val="10"/>
        <color indexed="8"/>
        <rFont val="맑은 고딕"/>
        <family val="3"/>
        <charset val="129"/>
      </rPr>
      <t>행정 보전처분</t>
    </r>
  </si>
  <si>
    <t>민사보전을 하거나 당할 수 있는 기업의 법무팀소속 임직원 및 사내변호사
이러한 기업에 대해 포괄적 자문용역을 제공하는 법무법인 또는 개인변호사
민사집행전문가를 지향하는 변호사, 법무사 등 전문가집단 및 소속 구성원
민사보전에 관심이 많은 개인사업가, 로스쿨 및 대학(원) 종사자</t>
  </si>
  <si>
    <t xml:space="preserve">한국과 미국 소송제도의 커다란 차이점을 알지 못하는 한국 담당자와 변호사들로서는 주도적인 입장에서 사건을 지휘하기가 현실적으로 어렵고, 효율적인 대책을 수립함에 있어 많은 어려움을 겪고 있음. 
</t>
  </si>
  <si>
    <t>1. 미국소송에 들어가기 전 고려 사항
2. 미국 소송 개관 / 미국 소송의 특이 사항
3. 미국 증거 개시 제도의 소개 / 관련 사례
4. 증거 개시 관련 주요 사례 / 디스커버리 대응 시 유의점 / Collection, Review, Production
5. Introduction / Basic Overview
6. Anti-Bribery Provisions / Accounting Provisions / Exceptions and Defenses / Corporate Liability / Practical Tips</t>
  </si>
  <si>
    <t>변호사, 기업법무부서, 전략기획부서, 총무부서, 해외(미국)투자부서, 해외(미국)영업부서, 해외(미국)파견 법인•지사•부서, 경영진 등</t>
  </si>
  <si>
    <t>1. 아날로그와 디지털의 결합인 디지털 트윈, 홈 네트워크를 가전에 활용하는 스마트 홈, 나의 아이디어를 현실로 만드는 메이커 스페이스, 현실과 가상이 공존하는 AR과 VR 등  이미 우리 일상에 자리잡고 있는 디지털 기술들의 
특징과 그 영향을 명확히 제시할 수 있다.
2. 기술의 융합을 통해 새로운 세상을 만들고 있는 디지털 컨버전스, 이를 통해 앞으로의 생활 트렌드와 비즈니스 수요를 예측할 수 있다.</t>
  </si>
  <si>
    <t>1. 아날로그와 디지털의 결합, 디지털 트윈
2. 더 가까이, 내 손안에 스마트 홈/스마트 모빌리티
3. 삶의 질을 높이는 웨어러블 신소재
4. 학습이 가능해진 기계, 머신러닝
5. 도시를 바꾸다, 자율주행차
6. 사람과 기계의 공존, 로봇
7. 현실과 가상의 공존, AR과 VR
8. 아이디어의 실현, 메이커 스페이스</t>
  </si>
  <si>
    <t>1. 전 산업군, 전 직무, 전 계층
2. 4차 산업혁명의 최신 변화와 혁신을 이해해야 하는 모든 임직원
3. 급변하는 트렌드 속 비즈니스 기회를 찾는 모든 분</t>
  </si>
  <si>
    <t>1. 지능형 사물인터넷(IoX), 5세대 이동통신, 인공 생명체, 블록체인 등 우리의 생활에 깊숙이, 촘촘히 엮이고 있는 기술 혁신의 특징 및 우리 생활에 미칠 영향을 명확히 제시할 수 있다.
2. 4차 산업의 첨단 기술로 인해 변화하는 생활 트렌드의 변화와 비즈니스의 수요를 예측할 수 있다.</t>
  </si>
  <si>
    <t>1. 거대한 디지털 유기체 '차세대 지능형 사물인터넷(IoX)'
2. 초연결기술의 바탕 '5세대 이동통신(5G Networks)'
3. 한계를 넘는 계산 능력 '양자 컴퓨터'
4. 건강의 데이터화 '디지털 헬스케어'
5. 슈퍼 백신의 시대 '인공 생명체'
6. 초연결 사회의 우려 'IoT와 보안'
7. 금융 거래의 P2P 시대 '블록체인'
8. 금융의 미래 'O2O와 핀테크'</t>
  </si>
  <si>
    <t>개인과 조직의 성공에 필요한 자기경영의 가치관을 수립할 수 있다. 
직장과 일상 생활 속에서 자신의 삶을 돌아보는 기회를 가질 수 있다</t>
  </si>
  <si>
    <t>1. 힘있는 사람이 되고 싶은가?
2. 어떤 힘을 가질텐가?
3. 실패를 이겨내는 힘
4. 김진명의 위기
5. 정직은 과연 최선일까?
6. 내 안에 잠든 힘을 깨워라!
7. 인간이 가진 위대한 힘
8. 어덯게 살것인가?</t>
  </si>
  <si>
    <t>삶에 대한 근본적 통찰을 통해 인생에 대한 인사이트를 얻고자 하는 직장인
개인의 목표 설정을 통하여 새로운 비전 창출이 필요한 직장인</t>
  </si>
  <si>
    <t>80점 이상</t>
    <phoneticPr fontId="9" type="noConversion"/>
  </si>
  <si>
    <t>펜과 종이만으로 일상드로잉</t>
  </si>
  <si>
    <t xml:space="preserve">1. 창의력 및 디자인 기초역량을 향상 시킬 수 있다.
2. 스트레스를 해소하고 힐링 할 수 있다. 
3. 욜로와 소확행을 쉽고 편하게 실천할 수 있다.
4. 종이와 펜만으로 나의 드로잉을 통해 타인에게 감동을 줄 수 있다. </t>
  </si>
  <si>
    <t>1. 나는 왜 그림을 그릴 수 없게 되었을까?
2. 컵을 활용하여 다양한 각도 그리기
3. 소품을 활용하여 다양하게 묘사하기
4. 테이블을 활용하여 원근법 이해하기
5. 담벼락을 통한 소실점 이해하기
6. 똑같이 그리려는 강박증 버리기
7. 일부러 삐뚤게 그리기
8. 순차적으로 공간 그리기
9. 구도 이해하며 그리기
10. 그래도 그림을 그려야 하는 이유</t>
  </si>
  <si>
    <t>1. 그림 그리기를 통해 힐링과 스트레스 해소를 얻고 싶은 분
2. 욜로, 소확행 등 자신을 위한 작은 행복을 추구하는 분
3. 창의력 및 디자인 기초역량 향상이 필요한 임직원
4. 쉽고 편하게 나만의 그림을 그리고 싶은 분
5. 드로잉에 에 관심 있는 모든 분</t>
  </si>
  <si>
    <t>1. 단순히 건강한 생활습관의 소개를 보여주는 것이 아니라,  동의보감을 기초로 음식 및 인체의 신비, 다양한 병증과 치료법 등 직장에서도 실천해볼 수 있는 정보들을 가득 담고 있다.
2. 큰돈 들이지 않는 건강한 생활습관을 통하여 직장에서의 스트레스 관리와 업무의 효율을 높이는데 도움을 주고 있다.</t>
  </si>
  <si>
    <t>1. 몸과 마음의 한의학
2. 미병(未病)
3. 일침(一針), 이구(二灸), 삼약(三藥)
4. 사계절 양생법
5. 소식 건강법
6. 체질 건강법
7. 양기를 지켜라
8. 우리는 왜 늙는가
9. 밥심으로 살았다
10. 허약한 아이, 밥 안 먹는 아이, 주의력 결핍 아이
11. 바다에서 나는 먹거리
12. 인삼, 알고 먹으면 더욱 좋다
13. 탈모와 흰머리에는 하수오
14. 침을 함부로 뱉어서는 안 된다
15. 氣, 흐르는 신체</t>
  </si>
  <si>
    <t>1. 건강에 관심이 있는 학습자, 한의학을 통한 건강한 실생활을 하고 싶은 직장인!</t>
  </si>
  <si>
    <t>80점 이상</t>
    <phoneticPr fontId="9" type="noConversion"/>
  </si>
  <si>
    <t>1. 감기는 무조건 예방이 최고
2. 호흡, 건강하게 숨쉬기
3. 말 못할 고민, 변비
4. 딸꾹질, 트림
5. 코막힘
6. 기적의 건강음식, 카레
7. 체했을 때 좋은 처방
8. 정신을 맑게 하는 법
9. 물만 마셔도 살이 찐다면
10. 춘곤증에 좋은 쓴맛, 몸에 좋은 매운맛
11. 조선시대 왕들이 즐겨 먹은 차
12. 웰빙음식, 보리밥
13. 잠 못 드는 고통, 불면증
14. 중풍
15. 화병</t>
  </si>
  <si>
    <t>1. 프로젝트 관리자가 당면하는 문제상황을 확인하고, 이를 효율적으로 관리할 수 있다.
2. 프로젝트 관리 지식 영역별 관리 포인트를 설명할 수 있다. 
(PM개요, 범위관리, 일정관리, 원가관리, 품질관리, 자원관리, 이해관계자관리, 리스크관리, 의사소통관리, 변경관리, 종료관리)</t>
  </si>
  <si>
    <t>1. [PM개요] 프로젝트 관리자의 역할을 잘 수행하려면?
2. [PM개요] 품질, 원가, 일정을 모두 달성하려면?
3. [PM개요] 부서의 업무로 프로젝트에 집중하지 못한다면?
4. [범위관리] 프로젝트 중간에 요구사항 추가(변경)를 방지하려면?
5. [범위관리] 프로젝트 범위를 정의하는 WBS 작성법은?
6. [범위관리] 계약대로 인도물을 완성했는데 고객이 인수를 거부한다면?
7. [일정관리] 항상 타이트한 일정, 현실적인 일정계획을 하려면?
8. [일정관리] 프로젝트 일정을 단축 시키려면?
9. [원가관리] 프로젝트 견적시 원가산정 방법은?
10. [품질관리] 프로젝트 품질관리는 어떻게 해야 하나요?
11.[자원관리] 담당자가 정해져 있지 않은 업무, 효율적으로 업무 배정하려면?
12. [자원관리] 팀원의 사기를 높이는 동기부여 방법은?
13. [자원관리] 팀원들 간의 갈등, 효율적인 대처 방법은?
14. [이해관계자관리] 이해관계자를 적극적으로 프로젝트에 참여 시키려면?
15. [이해관계자관리] 이해관계자를 잘 설득하려면?
16. [리스크관리] 현업에서 리스크를 잘 파악하고 관리 하려면?
17. [리스크관리] 리스크를 바라보는 관점이 서로 다르다면?
18. [의사소통관리] 효율적으로 의사소통 하려면?
19. [변경관리] 고객이 수시로 프로젝트 변경을 요구한다면?
20. [종료관리] 프로젝트 마무리를 잘 하려면?</t>
  </si>
  <si>
    <t>1. 프로젝트를 추진하는 모든 임직원
2. 효율적인 프로젝트 관리에 대해 고민하는 PM/PL
3. 짧은 시간에 프로젝트 스킬 역량을 높이고자 하는 PM/PL</t>
  </si>
  <si>
    <t>영어왕초보를 위한 기초영문법, 해커스 그래머 게이트웨이 베이직 
1.쉽고 재밌게! 영어의 원리를 자연스럽게 이해!
to부정사의 형용사적 용법 등 영어보다 더 어렵고 딱딱한 문법용어로 문법을 위한 문법 영어 공부 NO!
실제 상황을 보는 것 같은 생생한 에피소드와 그림을 통해, 쉬운 말로 영어의 원리를 이해 학습할 수 있습니다.
2.가장 기본적이고 꼭 필요한 핵심포인트만 학습!
수년간 원어민이 어떻게 말하고 쓰는지 분석으로 통해, 정말 우리가 꼭 알아야 할 핵심포인트만 학습할 수 있습니다.
핵심 포인트만 학습해도 영어로 읽는 것이, 쓰는 것이, 그리고 바로 말하기가 쉽다는 것을 알 수 있습니다.
3.배운 내용을 바로 적용하여 일상생활 회화까지!
영어의 기본 원리를 자연스럽게 이해하고, 일상생활에서 쓰이는 예문으로 연습하기 때문에, 영어로 말하고 쓰는게 쉬워집니다.
4.확실하게 기초를 다질 수 있는 체계적인 강의 구성!
선생님의 강의를 들은 후, Grammar Point(핵심정리)를 통해 한 번 더 핵심내용을 정리하고, 
Check-up(실력다지기)와 Skill-up(실전연습)에서 문제를 풀며 배운 내용을 확실하게 익힙니다.</t>
  </si>
  <si>
    <t xml:space="preserve">1. Unit 1-3. Be동사의 현재시제  
2. Unit 4-6. 현재진행 시제  
3. Unit 7-10. 일반동사 현재시제1  
4. Unit 11-12. 일반동사 현재시제2  
5. Unit 13-16. Be동사, 일반동사의 과거시제  
6. Unit 17-19. 과거진행시제와 used to 동사원형  
7. Unit 20-21. 현재완료시제와 일반동사 비교  
8. Unit 22-24. 현재완료시제의 여러가지 용법  
9. Unit 25-28. 다양한 모양의 미래시제  
10. Unit 29-32. 조동사1  
11. Unit 33-36. 조동사2   
12. Unit 37-38. 능동태와 수동태  
13. Unit 39-42. 일반동사의 부정과 의문문1   
14. Unit 43-45. 의문문2과 간접의문문  
15. Unit 46-49. 동명사와 to부정사의 비교 및 쓰임   
16. Unit 50-52. 5형식 문형 익히기와 to부정사  </t>
  </si>
  <si>
    <t>누구나 쉽게 영어 왕초보 탈출!
1.[영어 왕초보] 수능, 토익 등 문법 문제는 무조건 감으로 찍던 학생
2.[직장인] 영어로 비즈니스 메일을 쓸 때마다 문법책 찾는 직장인
3.[어학연수/유학 준비자] 영어 기초가 부족하여 현지 생활 적응이 걱정인 학습자
4.[엄마/아빠] 아이의 영어 교육까지 제대로 하고 싶은 부모님들</t>
  </si>
  <si>
    <t xml:space="preserve">1. Unit 53-56. 셀 수 있는 명사와 셀 수 없는 명사   
2. Unit 57-59. 관사   
3. Unit 60-65. 대명사   
4. Unit 66-68. 한정사1   
5. Unit 69-72. 한정사2  
6. Unit 73-76. 한정사3  
7. Unit 77-80. 형용사와 부사   
8. Unit 81-84. 다양한 부사  
9. Unit 85-90. 비교급, 최상급, 동등비교  
10. Unit 91-96. 장소, 위치, 방향 전치사  
11. Unit 97-100. 시간 전치사  
12. Unit 101-104. 기타 전치사 및 숙어  
13. Unit 105-109. 등위/시간 접속사   
14. Unit 110-112. if 조건 접속사  
15. Unit 113-114. 관계대명사   
16. Unit 115-120. 다양한 문장 표현  
</t>
  </si>
  <si>
    <t xml:space="preserve">1. 영문법의 기초를 다진 학습자들을 위한 실용 영문법: 해커스 그래머 게이트웨이 Intermediate
본 강의는 영문법의 기초를 다진 학습자들이 보다 자연스럽고, 보다 native speaker에 가까운 영어를
할 수 있도록 만들어 드리기 위한 강의입니다. 
2. 문법부터 회화의 기본까지! 유학/어학연수도 완벽 대비하자! 
꼭 알아야 할 문법 포인트 및 실생활에서 사용할 수 있는 다양한 예문을 말하고 쓰며 유학/어학연수 떠나기 전 
기본기를 탄탄히 다질 수 있습니다. 
3. 누구든지 쉽게 이해할 수 있는 상세하고 친절한 설명
이해하기 어려운 문법 용어를 사용하지 않고 쉬운 말로 풀어서 설명함으로써 누구든지 쉽게 이해할 수 있는
강의입니다. 
4. 실제 상황을 보는 듯한 생생한 삽화로 재미있게 학습!
표와 그래프, 재미있는 삽화를 활용한 영문법을 효과적이고 재미있게 공부할 수 있습니다.
5. 토익, 텝스 등 어학시험에서 출제되는 문법 포인트까지 추가 설명!
수업을 통해 학습한 문법 포인트가 토익, 텝스 등 어학시험에서 어떻게 활용하는지도 함께 공부할 수 있습니다.
6. 배운 내용을 확실히 익힐 수 있는 체계적인 강의 구성
선생님의 강의를 듣기 전, Today’s Goal (학습목표)를 통해 배울 내용을 확인하고, Check-up과 Skill-up에서
문제를 풀며 배운 내용을 완벽히 이해했는지 점검해 볼 수 있습니다. 
</t>
  </si>
  <si>
    <t xml:space="preserve">1. Lesson 1-5 현재와 현재진행  
2. Lesson 6-9 과거와 과거진행  
3. Lesson 10-12 현재완료와 과거완료 (1)  
4. Lesson 13-15 현재완료와 과거완료 (2)  
5. Lesson 16-18 미래, 미래진행과 미래완료 (1)  
6. Lesson 19-21 미래, 미래진행과 미래완료 (2)  
7. Lesson 22-24 조동사 (1)  
8. Lesson 25-28 조동사 (2)  
9. Lesson 29-30 의문문 (1)  
10. Lesson 31-32 의문문 (2)  
11. Lesson 33-34 수동태 (1)  
12. Lesson 34-35 수동태 (2)  
13. Lesson 36-39 -ing와 to + 동사원형 (1)  
14. Lesson 40-42 -ing와 to + 동사원형 (2)  
15. Lesson 43-46 -ing와 to + 동사원형 (3)  
16. Lesson 47-50 명사 
</t>
  </si>
  <si>
    <t xml:space="preserve">1. 영문법을 쉽고 재미있게 공부하고자 하는 학습자
2. 어려운 문법용어에 두려움을 가지고 있는 학습자
3. 문법, 말하기, 쓰기 능력을 한꺼번에 향상시키고 하는 학습자
4. 실생활에서 바로 사용할 수 있는 예문을 익히고자 하는 학습자
5. 토익, 토플, 텝스 등 시험영어 준비 전, 영어 기본기를 다지고자 하는 학습자
</t>
  </si>
  <si>
    <t xml:space="preserve">1. Lesson 51-54 관사  
2. Lesson 55-58 대명사와 소유격  
3. Lesson 59-61 수량표현 (1)   
4. Lesson 62-64 수량표현 (2)   
5. Lesson 65-68 형용사와 부사 (1)  
6. Lesson 69-73 형용사와 부사 (2)  
7. Lesson 74-79 비교급과 최상급  
8. Lesson 80-81 전치사와 구동사 (1)  
9. Lesson 82-84 전치사와 구동사 (2)  
10. Lesson 85-90 전치사와 구동사 (3)  
11. Lesson 91-92 접속사와 절 (1)  
12. Lesson 93-95 접속사와 절 (2)  
13. Lesson 96-99 if와 가정법  
14. Lesson 100-101 관계절 (1)  
15. Lesson 102-104 관계절 (2)  
16. Lesson 105-110 간접화법, 다양한 문장들 </t>
  </si>
  <si>
    <t>1. 하루 10분! 왕초보 필수 영단어 완성!
하루 10분이면, 영어말하기에 꼭 필요한 필수 영단어 300개를 학습할 수 있습니다. 
아무리 외워도 영단어가 기억에 남지 않아 고민이셨나요? 해커스톡과 함께 입으로 영단어를 기억하면서, 
영어말하기 자신감도 한단계 업!
2. 수강생 전원, 왕초보 필수 영단어 300 교재 무료제공!
강의 수강생 전원에게 강의 학습자료인 ‘해커스톡 왕초보 탈출을 위한 필수 영단어 300' PDF 파일이 무료로 제공됩니다. 
해커스어학연구소에서 엄선한 영단어와 예문으로, 어느새 입으로 단어를 술술 외우고 있는 내 모습을 만날 수 있습니다. 
PDF 파일로 제작되어 있어, 버스/지하철/카페... 언제 어디서든 휴대하면서 200% 활용할 수 있습니다.
3. 더글라스 선생님의 살아있는 에피소드로 배우는 영단어
더글라스 선생님의 생생한 에피소드와 함께 입으로 영단어를 기억할 수 있습니다.
실생활에 쓰이는 예문으로 응용학습까지 완성!
4. 반복적인 말하기 연습으로 머리가 아닌 입이 영단어를 기억!
강의 중에도 더글라스 선생님의 쉴틈 없이 반복되는 영단어 말하기 학습으로, 입이 영단어를 기억합니다.
그 동안 아무리 외워도 머리에 남지 않는 영단어 때문에 고민이었다면, 지금 바로 더글라스 선생님과 영단어 학습 시작!</t>
  </si>
  <si>
    <t>1. 200번을 쓰면서 외워도, 머리 속에 영단어가 외워지지 않는 분.
2. 왕초보 필수적인 영어 단어를 배우고 싶은 분.
3. 알고 있는 단어는 많지만, 정작 영어말하기에는 쓰지 못하고 있는 분
4. 단어가 어렵게 느껴지고 선뜻 영단어 책에 손길이 안가시는 분
5. 해커스톡 왕초보영어1,2탄 / 기초영어 1,2탄 강의와 함께 영단어 실력을 쌓고 싶은 학습자</t>
  </si>
  <si>
    <t>말하고 싶은 바를 중국어로 표현하는 능력을 기른다.</t>
  </si>
  <si>
    <t>중국어를 발음과 성조만 무한반복하고 이후 더 이상 진전이 없으셨던 학습자</t>
  </si>
  <si>
    <t>1. 경영전략에 대한 기초가 필요한 모든 임직원  
2. 팀의 변화와 혁신을 추진하는 역할 및 임원진과 실무진의 linker 역할을 수행하는 조직의 리더</t>
    <phoneticPr fontId="9" type="noConversion"/>
  </si>
  <si>
    <t xml:space="preserve">1. 경영전략에 직접적인 도움을 받음으로써 조직 위기관리와 위기 극복 능력을 향상시킬 수 있다. 
2. 기업 전략을 바탕으로 자신의 업무 관련 전략을 수립할 수 있으며, 마케팅 지식을 습득하여 마케팅 전략을 수립할 수 있는 기획능력을 향상시킬 수 있다. </t>
    <phoneticPr fontId="9" type="noConversion"/>
  </si>
  <si>
    <t>금융실무</t>
    <phoneticPr fontId="9" type="noConversion"/>
  </si>
  <si>
    <t>제본도서_국제법무실무과정</t>
    <phoneticPr fontId="9" type="noConversion"/>
  </si>
  <si>
    <t>제본도서_기업실무자를 위한 저작권과 개인정보보호해설</t>
    <phoneticPr fontId="9" type="noConversion"/>
  </si>
  <si>
    <t>제본도서_기업실무자를 위한 형사소송실무</t>
    <phoneticPr fontId="9" type="noConversion"/>
  </si>
  <si>
    <t>제본도서_부동산법률실무</t>
    <phoneticPr fontId="9" type="noConversion"/>
  </si>
  <si>
    <t>제본도서_프로젝트파이낸싱 핵심특강</t>
    <phoneticPr fontId="9" type="noConversion"/>
  </si>
  <si>
    <t>1. 금융회사 PB, WM, FC, FP 등 고객자산관리 업무를 수행하는 자 
2. 금융업에 종사하는 실무담당자 
3. 은행, 증권사, 자산관리회사 등에서 대안투자 상품 관련 업무를 수행하거나, 수행할 예정인 자</t>
    <phoneticPr fontId="9" type="noConversion"/>
  </si>
  <si>
    <t>1. 금융시장에 대한 기본적인 이해와 경제분석의 기초를 바탕으로 투자 및 고객관리의 역량을 강화하고자 하는 금융업종 실무자 
2. 금융시장과 관련된 다양한 사례를 통해 고객응대에 적극 대응하고자 하는 금융업종 실무자 
3. 경기예측기법, 시장 분석 및 예측과 함께 주식·채권·외환 시장의 다각적 분석을 통한 포트폴리오를 작성하고자 하는 금융업종 실무자</t>
    <phoneticPr fontId="9" type="noConversion"/>
  </si>
  <si>
    <t>1. 금융회사 PB, WM, FC, 투자권유인 등 고객자산관리 업무수행자 
2. 은행, 증권사, 보험사, 자문사의 대고객 상담업무 직원 
3. 금융업에 종사하는 실무담당자</t>
    <phoneticPr fontId="9" type="noConversion"/>
  </si>
  <si>
    <t>1. IPS 구성, 펀드 분석 방법에 대한 이해를 바탕으로 금융상품을 제안할 수 있다. 
2. 다양한 모델 포트폴리오 분석을 실무에 적용할 수 있다. 
3. 포트폴리오 리밸런싱을 통해 실제 수익률을 높이는 금융투자를 제안할 수 있다.</t>
    <phoneticPr fontId="9" type="noConversion"/>
  </si>
  <si>
    <t>[학습교재]부동산금융전문가(NEW)</t>
    <phoneticPr fontId="9" type="noConversion"/>
  </si>
  <si>
    <t>Y</t>
    <phoneticPr fontId="9" type="noConversion"/>
  </si>
  <si>
    <t>아이디어머신 베이직</t>
    <phoneticPr fontId="9" type="noConversion"/>
  </si>
  <si>
    <t>가장 빨리 만나는 도커 Docker</t>
    <phoneticPr fontId="9" type="noConversion"/>
  </si>
  <si>
    <t>시작하세요! 하둡 프로그래밍</t>
    <phoneticPr fontId="9" type="noConversion"/>
  </si>
  <si>
    <t>Real MySQL</t>
  </si>
  <si>
    <t>비환급</t>
    <phoneticPr fontId="9" type="noConversion"/>
  </si>
  <si>
    <t>N</t>
    <phoneticPr fontId="9" type="noConversion"/>
  </si>
  <si>
    <t>[러닝툰]당신만 모르는 3D 프린팅과 사물인터넷 세상(참고도서제공)</t>
    <phoneticPr fontId="9" type="noConversion"/>
  </si>
  <si>
    <t>Y</t>
    <phoneticPr fontId="9" type="noConversion"/>
  </si>
  <si>
    <t>스마트러닝(환급)</t>
    <phoneticPr fontId="9" type="noConversion"/>
  </si>
  <si>
    <t>PAGODA 기초회화 I can speak 1</t>
  </si>
  <si>
    <t>i Can Speak 1 Blue</t>
  </si>
  <si>
    <t>PAGODA 기초회화 I can speak 2</t>
  </si>
  <si>
    <t>i Can Speak 2 Blue</t>
  </si>
  <si>
    <t>PAGODA 기초회화 I can speak 3</t>
  </si>
  <si>
    <t>i Can Speak 3 Blue</t>
  </si>
  <si>
    <t>PAGODA 원어민회화 SLE 1</t>
  </si>
  <si>
    <t>SLE 1 Compact Third Edition</t>
  </si>
  <si>
    <t>PAGODA 원어민회화 SLE 2</t>
  </si>
  <si>
    <t>SLE Generations 2 compact</t>
  </si>
  <si>
    <t>PAGODA 원어민회화 SLE 3</t>
  </si>
  <si>
    <t>SLE Compact Edition Level 3</t>
  </si>
  <si>
    <t>Let's Go 자신만만 여행영어 (1)</t>
  </si>
  <si>
    <t>Let's Go 자신만만 여행영어 (2)</t>
  </si>
  <si>
    <t>Let's Go 자신만만 여행영어 (3)</t>
  </si>
  <si>
    <t>스마트 발음</t>
  </si>
  <si>
    <t>과정키</t>
    <phoneticPr fontId="9" type="noConversion"/>
  </si>
  <si>
    <t>기타언어</t>
    <phoneticPr fontId="9" type="noConversion"/>
  </si>
  <si>
    <t>Speaking</t>
    <phoneticPr fontId="9" type="noConversion"/>
  </si>
  <si>
    <t>*원어민들의 대화문을 통해서 기초 필수 문법, 단어, 발음까지 배울 수 있다
*반복연습을 시켜주므로 쉽게 이해하고 외울 수 있다</t>
  </si>
  <si>
    <t xml:space="preserve">1강 : I invited my friends over to my house.
2강 : What did you do over the weekend?
3강 : Do you enjoy summer sports?
4강 : It’s a brown leather bag.
5강 : He’s tall and muscular.
6강 : How often do you do your laundry?
7강 : It’s going to be sunny and warm.
8강 : How are you going to get there?
9강 : What will you do next year?
10강 : Review day 1
11강 : May I take your order?
12강 : You should see a doctor.
13강 : The gold ring is prettier than the silver one.
14강 : He’s the funniest guy in the company.
15강 : She has lived in Canada, Spain and Korea.
16강 : Have you ever been to Hong Kong?
17강 : The convenience store is next to the coffee shop.
18강 : Could you tell me how to get to the library?
19강 : I’d like to book a flight to New York.
20강 :  Review day 2
</t>
  </si>
  <si>
    <t>*기초영어를 배우고 싶은 학습자
* 실생활에서 쓰이는 대화문을 배우고 싶은 학습자</t>
  </si>
  <si>
    <t xml:space="preserve">1강 :  She’s in her late forties.
2강 : We need two heads of lettuce and some cucumbers.
3강 : Crack some eggs into a bowl and beat them.
4강 : Did you join any clubs when you were in high school?
5강 : Review day 1
6강 :  How do you usually spend your free time?
7강 : Which cities in Italy do you want to visit?
8강 : How long have you been playing the guitar?
9강 : How much are these shoes?
10강 :  Review day 2
11강 : I’d like to book a flight and a hotel room.
12강 : What’s matter?
13강 : Could you show me how to use this treadmill?
14강 : I’m looking for an apartment downtown.
15강 : Review day 3
16강 : How do you like your apartment?
17강 : How long does it take to get there?
18강 : What do you like about your job?
19강 : What qualities are needed for the job?
20강 : Review day 4
</t>
  </si>
  <si>
    <t>1강 : The disadvantage of Mexico is that it’s too hot.
2강 : May I see your passport, please?
3강 : I’d like to rent a vehicle, please.
4강 : What’s your major?
5강 : Review day 1
6강 : Do you want to live alone, or in a shared apartment? 
7강 : That’s quite a personal question.
8강 : What kind of treatment did you get?
9강 : What is an American wedding like?
10강: Review day 2
11강 : I ran a red light.
12강 : What’s your emergency?
13강 : What kind of job are you interested in?
14강 : What do you enjoy about your job?
15강 : Review day 3
16강 : I want to go somewhere special.
17강 : I downloaded some apps for my smartphone.
18강 : I am against the idea.
19강 : I’d probably ask him for his autograph.
20강 : Review day 4</t>
  </si>
  <si>
    <t>① warm-up 질문을 통해 주제에 대해 자유롭게 이야기 하기
② 주제별 주요 표현을 익히고 확장 표현까지 학습 하기 
③ 확장 표현을 사용하여 심화 질문에 답변 하기</t>
  </si>
  <si>
    <t>1강. Getting to Know you (1)
2강. Getting to Know you (2)
3강. All in the Family (1) 
4강. All in the Family (2)
5강. What’s Going On? (1)
6강. What’s Going On? (2)
7강. A Year in the Life (1)
8강. A Year in the Life (2)
9강. The Human Environment (1)
10강. The Human Environment (2)
11강. Frequently Asked Questions (1) 
12강. Frequently Asked Questions (2)
13강. Where Were You When (1)
14강. Where Were You When (2)
15강. Mixed Feelings (1)
16강. Mixed Feelings (2)
17강. Tailor Made (1) 
18강. Tailor Made (2)
19강. Look Before You Leap (1)
20강. Look Before You Leap (2)
21강. It Takes All Kinds (1) 
22강. It Takes All Kinds (2)
23강. I’m Glad You Asked (1)
24강.  I’m Glad You Asked (2)</t>
  </si>
  <si>
    <t>① 영어 듣기, 말하기 실력이 입문 이상인자로써, 기본적인 리스닝이 가능한자
② 원어민이 실제 사용하는 현실적인 표현들을 재미있게 학습하고 싶은 자
③ 전반적인 리스닝, 스피킹 실력을 중급 이상으로 향상시키고 싶은 자</t>
  </si>
  <si>
    <t>① 원어민과의 대화에 좀 더 익숙해 지기 위한 표현 암기
② 한국인들이 헷갈려 하는 문법과 Language point 정리
③ Discussion Questions에 자유롭게 답변하기</t>
  </si>
  <si>
    <t>1강. Getting to Know you (1)
2강. Getting to Know you (2)
3강. Talk is Cheap (1) 
4강. Talk is Cheap (2)
5강. There and Back Again (1)
6강. There and Back Again (2)
7강. A Day in the Life (1)
8강. A Day in the Life (2)
9강. Better Safe Than Sorry (1)
10강. Better Safe Than Sorry (2)
11강. You Don’t Say (1) 
12강. You Don’t Say (2)
13강. Coulda, Woulda, Shoulda (1)
14강. Coulda, Woulda, Shoulda (2)
15강. The Future is Now (1)
16강. The Future is Now (2)
17강. Shop Til You Drop (1) 
18강. Shop Til You Drop (2)
19강. The Art of Conversation (1)
20강. The Art of Conversation (2)
21강. Good Intentions (1) 
22강. Good Intentions (2)
23강. Make It Up As You Go (1)
24강.  Make It Up As You Go (2)</t>
  </si>
  <si>
    <t>① 원어민과 기본적인 대화가 가능한 자
② 비즈니스, 유학 등의 목적으로 고급 회화 실력을 필요로 하는 학습자
③ 원어민이 실제 사용하는 표현을 자유롭게 구사하고 싶은 자</t>
  </si>
  <si>
    <t>① 원어민과의 여러가지 미국표현들을 자유롭게 사용가능
② Language point 정리를 배우고 실제 영어 사용시, 맛깔나게 구사할 수 있음
③ Discussion Questions에 자유롭게 답변하기</t>
  </si>
  <si>
    <t>1강. English Gone Wrong
2강. Take Your Pick
3강. Conspicuous Consumption
4강. Getting Away
5강. Money
6강. Incommunicado
7강. Pointing Fingers
8강. A Matter of Taste
9강. Give Me a Break
10강. In a Perfect World
11강. Worlds Apart
12강. It Slipped My Mind
13강. Morally Bankrupt
14강. What’s Your Line of Work?
15강. Who Wears the Pants?
16강. Crime Doesn’t Pay
17강. Us and Then
18강. Creatures of Habit
19강. Exodus
20강. Aiming High</t>
  </si>
  <si>
    <t>① 원어민과 일상적인 대화가 가능한 학습자
② 원어민이 100% 영어로 강의하는 것에 불편함이 없는 학습자
③ 원어민이 자주 사용하는 phrase, idiom 등을 이용한 고급 회화 실력을 원하는 학습자</t>
  </si>
  <si>
    <t>처음으로 외국여행을 계획하거나, 외국 여행 중에 곤란을 겪었거나 아니면 영어를 보다 유창하게 구사 가능</t>
  </si>
  <si>
    <t>1차시: Check in - 여행 준비
2차시: Check in - 여행 맛보기
3차시: Check in - 여행 즐기기
4차시: exchange - 여행 준비
5차시: exchange - 여행 맛보기
6차시: exchange - 여행 즐기기
7차시: cabin crew - 여행 준비
8차시: cabin crew - 여행 맛보기
9차시: cabin crew - 여행 즐기기
10차시: immigration - 여행 준비
11차시: immigration - 여행 맛보기
12차시: immigration - 여행 즐기기
13차시: baggage claim area - 여행 준비
14차시: baggage claim area - 여행 맛보기
15차시: baggage claim area - 여행 즐기기
16차시: declare - 여행 준비
17차시: declare - 여행 맛보기
18차시: declare - 여행 즐기기
19차시: downtown - 여행 준비
20차시: downtown - 여행 맛보기
21차시: downtown - 여행 즐기기
22차시: reservation - 여행 준비
23차시: reservation - 여행 맛보기
24차시: reservation - 여행 즐기기</t>
  </si>
  <si>
    <t>영어에 대한 두려움으로 해외여행이 막막하기만 한 영어 초보자,
다양한 상황 속에서 본인의 의사를 정확히 전달하고 싶은 해외여행자,
여행을 준비하며 해외에서 자신있게 현지인과 의사소통하고 싶은 학습자</t>
  </si>
  <si>
    <t>1차시: available - 여행 준비
2차시: available - 여행 맛보기
3차시: available - 여행 즐기기
4차시: complicated - 여행 준비
5차시: complicated - 여행 맛보기
6차시: complicated - 여행 즐기기
7차시: compact - 여행 준비
8차시: compact - 여행 맛보기
9차시: compact - 여행 즐기기
10차시: local - 여행 준비
11차시: local - 여행 맛보기
12차시: local - 여행 즐기기
13차시: direction - 여행 준비
14차시: direction - 여행 맛보기
15차시: direction - 여행 즐기기
16차시: admission fee - 여행 준비
17차시: admission fee - 여행 맛보기
18차시: admission fee - 여행 즐기기
19차시: up close - 여행 준비
20차시: up close - 여행 맛보기
21차시: up close - 여행 즐기기
22차시: comfortable - 여행 준비
23차시: comfortable - 여행 맛보기
24차시: comfortable - 여행 즐기기</t>
  </si>
  <si>
    <t>1차시: return - 여행 준비
2차시: return - 여행 맛보기
3차시: return - 여행 즐기기
4차시: order - 여행 준비
5차시: order - 여행 맛보기
6차시: order - 여행 즐기기
7차시: organic - 여행 준비
8차시: organic - 여행 맛보기
9차시: organic - 여행 즐기기
10차시: check out - 여행 준비
11차시: check out - 여행 맛보기
12차시: check out - 여행 즐기기
13차시: Where to? - 여행 준비
14차시: Where to? - 여행 맛보기
15차시: Where to? - 여행 즐기기
16차시: fastest - 여행 준비
17차시: fastest - 여행 맛보기
18차시: fastest - 여행 즐기기
19차시: souvenir - 여행 준비
20차시: souvenir - 여행 맛보기
21차시: souvenir - 여행 즐기기
22차시: overhead - 여행 준비
23차시: overhead - 여행 맛보기
24차시: overhead - 여행 즐기기</t>
  </si>
  <si>
    <t>원어민의 발음 법칙을 이해하여 단어를 보고 정확한 발음을 할 수 있다.</t>
  </si>
  <si>
    <t>1강. 강세와 비 강세 발음하기
2강. 영어의 12가지 기본 모음
3강. 원어민 발음의 기술
4강. "이" [ i ] 와 [ I ] 발음 구분
5강. "에" [ e ] 와 [ ε ] 발음 구분
6강. "아" [ æ ] 와 [ a ] 발음 구분
7강. "어" [3: r] 와 [ ∧ ] 발음 구분
8강. "우" [ u ] 와 [ ʊ ] 발음 구분
9강. "오" [ou] 와 [ ɔ ] 발음 구분
10강. 필수 이중모음
11강. 어순의 이해 (의미 단락과 직독 직해)
12강. 품사의 이해 (명사, 형용사, 부사)
13강. 품사의 이해 (전치사, 접속사, 관계사)
14강. 영어의 4대 주인공 (주어, 술어, 목적어, 보어)
15강. 평서문과 수식문
16강. 27 문형분석: 자동사 유형 1
17강. 27 문형분석: 자동사 유형 2
18강. 27 문형분석: 타동사 유형 1
19강. 27 문형분석: 타동사 유형 2
20강. 27 문형분석: 타동사 유형 3</t>
  </si>
  <si>
    <t>말하기 시험에 대비하여 자연스러운 발음을 구사하고 싶은 학생</t>
  </si>
  <si>
    <t>1. 나의 취미를 소개합니다. 
2. 심심한데 뭐 하지? 
3. 한 번씩 이런 것도 해 줘야지. 
4. 재미와 건강을 한번에! 
5. 우리 팀 화이팅! 
6. 1~5강 복습강의 
7. 훌쩍 떠나 볼까? 
8. 늦지 않게 와! 
9. 뭐 타고 갈 거야? 
10. 배움에는 끝이 없지. 
11. 학교 다녀오겠습니다! 
12. 7~11강 복습강의 
13. 무슨 일 하세요? 
14. 내 꿈은 가수야. 
15. 출근부터 퇴근까지 
16. 오늘도 열심히 일하는 당신! 
17. 돈은 돌고 도는 것 
18. 13~17강 복습강의</t>
    <phoneticPr fontId="9" type="noConversion"/>
  </si>
  <si>
    <t>1. 지름신 강림! 
2. 맛있는 거 먹자! 
3. 밥은 먹고 다니니? 
4. 뭐 마실래? 
5. 우리 집을 소개합니다. 
6. 19~23강 복습강의 
7. 집안일은 끝이 없어. 
8. 피는 물보다 진하다. 
9. 특별한 날, 기쁜 날 
10. 요즘 잘 지내니? 
11. 감기 조심하세요~ 
12. 25~29강 복습강의 
13. 지친 하루의 마무리 
14. 그 친구는 참 착해. 
15. 인생은 희로애락의 반복 
16. 살다 보면 다툴 때도 있지. 
17. 너는 어떻게 생각해? 
18. 31~35강 복습강의</t>
    <phoneticPr fontId="9" type="noConversion"/>
  </si>
  <si>
    <t xml:space="preserve">40개 기본문장으로 완성하는 초급 영어회화 Step 1 </t>
    <phoneticPr fontId="9" type="noConversion"/>
  </si>
  <si>
    <t xml:space="preserve">40개 기본문장으로 완성하는 초급 영어회화 Step 2 </t>
    <phoneticPr fontId="9" type="noConversion"/>
  </si>
  <si>
    <t>도서없음</t>
    <phoneticPr fontId="9" type="noConversion"/>
  </si>
  <si>
    <t xml:space="preserve">40개 확장문장으로 완성하는 중급 영어회화 Step 1 </t>
    <phoneticPr fontId="9" type="noConversion"/>
  </si>
  <si>
    <t xml:space="preserve">40개 확장문장으로 완성하는 중급 영어회화 Step 2 </t>
    <phoneticPr fontId="9" type="noConversion"/>
  </si>
  <si>
    <t xml:space="preserve">30개 기본어법으로 완성하는 초급 영어회화 Step 1 </t>
    <phoneticPr fontId="9" type="noConversion"/>
  </si>
  <si>
    <t xml:space="preserve">30개 기본어법으로 완성하는 초급 영어회화 Step 2 </t>
    <phoneticPr fontId="9" type="noConversion"/>
  </si>
  <si>
    <t xml:space="preserve">30개 확장어법으로 완성하는 중급 영어회화 Step 1 </t>
    <phoneticPr fontId="9" type="noConversion"/>
  </si>
  <si>
    <t xml:space="preserve">30개 확장어법으로 완성하는 중급 영어회화 Step 2 </t>
    <phoneticPr fontId="9" type="noConversion"/>
  </si>
  <si>
    <t xml:space="preserve">[원어민에게 영어를 영어로] The Storyhouse - Folktales  </t>
    <phoneticPr fontId="9" type="noConversion"/>
  </si>
  <si>
    <t>· 흥미로운 전래동화 이야기를 통해 자연스럽게 영어에 친숙해지기
· 세계 각국 다양한 문화권의 이야기를 통해 호기심과 상상력 자극</t>
    <phoneticPr fontId="9" type="noConversion"/>
  </si>
  <si>
    <t xml:space="preserve"> · 기초적인 영어 듣기 및 읽기에 대한 자신감이 부족한 학습자
 · 영어 동화를 통해 가족과 함께 영어 공부를 하고자 하는 학습자
 · 자녀에게 다양한 영어 동화를 접할 수 있는 기회를 주기를 원하는 학습자</t>
    <phoneticPr fontId="9" type="noConversion"/>
  </si>
  <si>
    <t>- 원서 듣기를 통해 자연스럽게 청취력을 향상시킬 수 있는 중급 청취 프로그램
- 청취력과 더불어 중급 수준에 필요한 어휘력 및 독해력 확보</t>
    <phoneticPr fontId="9" type="noConversion"/>
  </si>
  <si>
    <t>회사에서 맨날 쓰는  비즈니스 영어패턴 500 플러스</t>
    <phoneticPr fontId="9" type="noConversion"/>
  </si>
  <si>
    <t>자격/시험대비</t>
    <phoneticPr fontId="9" type="noConversion"/>
  </si>
  <si>
    <t>비환급</t>
    <phoneticPr fontId="9" type="noConversion"/>
  </si>
  <si>
    <t>N</t>
    <phoneticPr fontId="9" type="noConversion"/>
  </si>
  <si>
    <t>발칙한 영어로 진짜쉽게 말하자 기본문장 편</t>
    <phoneticPr fontId="9" type="noConversion"/>
  </si>
  <si>
    <t>발칙한 영어로 체계적으로 말하자 - 기초문법 편</t>
    <phoneticPr fontId="9" type="noConversion"/>
  </si>
  <si>
    <t>발칙한 영어로 체계적으로 말하자 - 확장문법 편</t>
    <phoneticPr fontId="9" type="noConversion"/>
  </si>
  <si>
    <t>50문장으로 여행하는 랜드마크 일본어 회화</t>
    <phoneticPr fontId="9" type="noConversion"/>
  </si>
  <si>
    <t>비환급</t>
    <phoneticPr fontId="9" type="noConversion"/>
  </si>
  <si>
    <t>Y</t>
    <phoneticPr fontId="9" type="noConversion"/>
  </si>
  <si>
    <t>1. 세법의 체계와 기본규정 및 적용범위를 이해할 수 있다.
2. 세법의 주요개념과 회사에서 흔히 쓰이는 세무용어에 대해 알 수 있다.
3. 회사와 본인에게 적용되는 세금들에 대해 알 수 있다.</t>
  </si>
  <si>
    <t>1. 세금 기본용어부터
2. 월세 주택임대
3. 전세 주택임대 &amp; 부동산세제
4. 양도세(1) - 비과세
5. 양도세(2) - 일시 2주택
6. 양도세(3) - 계산구조 &amp; 특례
7. 연말정산(1) - 소득공제
8. 연말정산(2) - 세액공제
9. 절세형 금융상품
10. 연금소득, 퇴직소득, 기타소득
11. 부업하기, 투잡시대(1) - 창업세무
12. 부업하기, 투잡시대(2) - 부가가치세
13. 상속세는 부자세
14. 증여세는 한국이 최고
15. 가산세, 세파라치와 포상금
16. 납세자의 권리</t>
  </si>
  <si>
    <t>1. 급여, 복리후생 등 인사/조직관리업무를 담당하는 부서의 실무자 및 관리자
2. 기업경영전략 수립 및 조정업무를 담당하는 부서의 실무자 및 관리자
3. 기초 세무지식에 대해 알고자 하는 모든 임직원</t>
  </si>
  <si>
    <t>대분류</t>
    <phoneticPr fontId="9" type="noConversion"/>
  </si>
  <si>
    <t>중분류</t>
    <phoneticPr fontId="9" type="noConversion"/>
  </si>
  <si>
    <t>Y (에듀윌 어플 사용)</t>
    <phoneticPr fontId="9" type="noConversion"/>
  </si>
  <si>
    <t>CP사 생성</t>
    <phoneticPr fontId="9" type="noConversion"/>
  </si>
  <si>
    <t>1. 공인중개사 자격증을 준비하는 수험생
2. '부동산학개론'의 기본개념정리가 필요한 수험생
3. 부동산, 토지, 경매, 분야 종사자 및 업무 담당자</t>
  </si>
  <si>
    <t>1. 공인중개사 자격증을 준비하는 수험생
2. '민법'의 기본개념정리가 필요한 수험생
3. 부동산, 토지, 경매, 분야 종사자 및 업무 담당자</t>
  </si>
  <si>
    <t>1. 공인중개사 자격증을 준비하는 수험생
2. ‘부동산공법'의 기본개념정리가 필요한 수험생
3. 부동산, 토지, 경매, 분야 종사자 및 업무 담당자</t>
  </si>
  <si>
    <t>1. 공인중개사 자격증을 준비하는 수험생
2. '부동산공시법'의 기본개념정리가 필요한 수험생
3. 부동산, 토지, 경매, 분야 종사자 및 업무 담당자</t>
  </si>
  <si>
    <t>1. 공인중개사 자격증을 준비하는 수험생
2. '부동산세법'의 기본개념정리가 필요한 수험생
3. 부동산, 토지, 경매, 분야 종사자 및 업무 담당자</t>
  </si>
  <si>
    <t>1. 공인중개사 자격증을 준비하는 수험생
2. '중개사법령 및 실무'의 기본개념정리가 필요한 수험생
3. 부동산, 토지, 경매, 분야 종사자 및 업무 담당자</t>
  </si>
  <si>
    <t>공인중개사 시험에 대비하여 부동산학개론 기본개념을 학습하고 시험 대비 실전 능력을 배양한다.</t>
  </si>
  <si>
    <t>공인중개사 시험에 대비하여 민법의 기본개념을 학습하고 시험 대비 실전 능력을 배양한다.</t>
  </si>
  <si>
    <t>공인중개사 시험에 대비하여 부동산공법 기본개념을 학습하고 시험 대비 실전 능력을 배양한다.</t>
  </si>
  <si>
    <t>공인중개사 시험에 대비하여 부동산공시법 기본개념을 학습하고 시험 대비 실전 능력을 배양한다.</t>
  </si>
  <si>
    <t>공인중개사 시험에 대비하여 부동산세법 기본개념을 학습하고 시험 대비 실전 능력을 배양한다.</t>
  </si>
  <si>
    <t>공인중개사 시험에 대비하여 공인중개사 법령 및 중개실무에 대한 기본개념을 학습하고 시험 대비 실전 능력을 배양한다.</t>
  </si>
  <si>
    <t>비즈니스 스킬</t>
    <phoneticPr fontId="9" type="noConversion"/>
  </si>
  <si>
    <t>도서없음</t>
    <phoneticPr fontId="9" type="noConversion"/>
  </si>
  <si>
    <t>80점 이상</t>
    <phoneticPr fontId="9" type="noConversion"/>
  </si>
  <si>
    <t>공감의 언어 : 상처받지 않고 외롭지 않게, 아나운서 정용실의 유연한 대화생활</t>
  </si>
  <si>
    <t>[캠브리지] 앨리의 맛있는 Essential Grammar in Use 1</t>
  </si>
  <si>
    <t>[캠브리지] 앨리의 맛있는 Essential Grammar in Use 2</t>
  </si>
  <si>
    <t>[캠브리지] 앨리의 맛있는 Essential Grammar in Use 3</t>
  </si>
  <si>
    <t>[캠브리지] 앨리의 맛있는 Essential Grammar in Use 4</t>
  </si>
  <si>
    <t>[캠브리지] 앨리의 맛있는 Essential Grammar in Use 5</t>
  </si>
  <si>
    <t>매일 10분 왕초보를 위한 Everyday English - 1</t>
  </si>
  <si>
    <t>매일 10분 왕초보를 위한 Everyday English - 2</t>
  </si>
  <si>
    <t>원어민에게 영어를 영어로 ! Hello Sydney</t>
  </si>
  <si>
    <t>김성민 중국어회화 X파일 (실전편)</t>
  </si>
  <si>
    <t xml:space="preserve"> Essential Grammar in Use with Answers </t>
  </si>
  <si>
    <t xml:space="preserve"> (참고도서) 매일 10분 기초 영어회화의 기적: 생활영어 + 여행영어 세트 </t>
  </si>
  <si>
    <t xml:space="preserve"> NEW 맛있는 중국어 Level1 上 </t>
  </si>
  <si>
    <t xml:space="preserve"> NEW 맛있는 중국어 Level1 下 </t>
  </si>
  <si>
    <t xml:space="preserve"> 중국어회화 X파일 2 (활용편) </t>
  </si>
  <si>
    <t>[입이 열리는 토마토크] STEP 1 발음편</t>
  </si>
  <si>
    <t>[입이 열리는 토마토크] STEP 2 기본 어순편</t>
  </si>
  <si>
    <t>[입이 열리는 토마토크] STEP 3 시제 및 조동사편</t>
  </si>
  <si>
    <t>[입이 열리는 토마토크] STEP 4 의문문편</t>
  </si>
  <si>
    <t>[입이 열리는 토마토크] STEP 5 필수 기초패턴편</t>
  </si>
  <si>
    <t>[입이 열리는 토마토크] STEP 6 기본 문장 구조로 말하기</t>
  </si>
  <si>
    <t>[입이 열리는 토마토크] STEP 7 확장된 구조로 말하기</t>
  </si>
  <si>
    <t>[입이 열리는 토마토크] STEP 8 절 단위로 길게 말하기</t>
  </si>
  <si>
    <t>[입이 열리는 토마토크] STEP 9 주요 동사로 말하기</t>
  </si>
  <si>
    <t>[입이 열리는 토마토크] STEP 10 원어민처럼 말하기</t>
  </si>
  <si>
    <t xml:space="preserve">유대인의 비밀, 하브루타로 배우는 영어 </t>
  </si>
  <si>
    <t>TOMATALK STEP 01 발음편</t>
  </si>
  <si>
    <t>TOMATALK STEP 02 기본 어순편</t>
  </si>
  <si>
    <t>TOMATALK STEP 03 시제 및 조동사편</t>
  </si>
  <si>
    <t>TOMATALK STEP 04 의문문편</t>
  </si>
  <si>
    <t>TOMATALK STEP 05 필수 기초패턴편</t>
  </si>
  <si>
    <t>TOMATALK STEP 06 기본 문장 구조로 말하기</t>
  </si>
  <si>
    <t>TOMATALK STEP 07 확장된 구조로 말하기</t>
  </si>
  <si>
    <t>TOMATALK STEP 08 절 단위로 길게 말하기</t>
  </si>
  <si>
    <t>TOMATALK STEP 09 주요 동사로 말하기</t>
  </si>
  <si>
    <t>TOMATALK STEP 10 원어민처럼 말하기</t>
  </si>
  <si>
    <t>읽기만 해도 영어가 되는 책</t>
  </si>
  <si>
    <t>1. 미세먼지의 정의와 발생 과정을 살펴 원인을 파악하고, 미세먼지를 줄이고자 노력할 수 있다.
2. 미세먼지에 대한 경각심을 갖고, 일상생활과 직장에서 적극적으로 미세먼지에 대처할 수 있다.
3. 미세먼지 극복에 대한 정부의 다양한 정책을 확인하고 시민의식을 함께 실천할 수 있다.</t>
  </si>
  <si>
    <t>1. 미세먼지 바로 알기
2. 미세먼지가 건강에 미치는 영향
3. 일상생활에서 미세먼지 대처하기
4. 편안한 호흡, 직장 업무 향상
5. 미세먼지 극복하기</t>
  </si>
  <si>
    <t>1. 미세먼지에 노출된 모든 임직원
미세먼지 대처를 위한 구체적인 실천법이 필요한 임직원
2. 미세먼지로부터 내 가족과 직장동료를 지키고 싶은 임직원
3. 건강하고 올바른 생활습관을 가지고 싶은 모든 분</t>
  </si>
  <si>
    <t>1. 임직원들의 업무만족도 향상을 위한 기회를 제공하며, 나아가 지적 소양을 향상시킬 수 있다.
2. 워라밸을 위해 주목받고 있는 ‘유럽예술여행’을 통해 바쁜 일상에서 소진된 에너지를 재충전하고, 이를 통해 업무 효율을 높이는데 기여할 수 있다.</t>
  </si>
  <si>
    <t>1. 루브르 박물관을 본다는 것
2. 프랑스 혁명과 루브르의 탄생
3. 루브르의 이탈리아 르네상스 컬렉션
4. 루브르의 대형회화와 신 고전주의
5. 리셜리외관의 네덜란드 회화
6. 리셜리외관에서 보는 프랑스의 부흥
7. 리셜리외관에서 보는 프랑스 귀족문화와 쇠퇴
8. 오르세 미술관의 시작
9. 아카데미 예술의 이상과 인상파에 대한 시선
10. 인상파가 가져온 변화
11. 오르세의 또 다른 그림들
12. 스페인과 레콩키스타
13. 티치아노와 플랑드르의 화가들
14. 베네치아 3인방과 벨라스케스
15. 프란체스코 고야의 시선</t>
  </si>
  <si>
    <t>1. 워라밸이 필요한 전 산업군, 전 직무, 전 계층
2. 미술작품과 당시의 역사학습을 통해 예술적 소양과 통찰력을 높이고 싶은 임직원
3. 나 자신을 위한 휴식을 통해 업무와 일상상에서 소진된 에너지를 재충전 하고 싶은 임직원</t>
  </si>
  <si>
    <t>1. 세계 최고의 르네상스 회화를 소유하고 있는 우피치 미술관, 성스러운 종교의  공간이자 위대한 예술가들의 영혼이 살아있는 곳 바티칸 미술관, 혹한과 백야로만 알려진 러시아의 화려한 문화를 만날 수 있는 에르미타주 미술관, 19세기의 러시아 작품을 만날 수 있는 트레차코프 미술관 등 유럽의 미술관 여행을 통해 예술적 소양과 함께 정신과 사고의 풍요로움을 얻을 수 있다.
2. 나를 위한 힐링 여행을 통해 바쁜 일상에서 소진된 에너지를 재충전하고, 이를 통해 업무 효율을 높일 수 있다.</t>
  </si>
  <si>
    <t>1. 르네상스와 메디치가
2. 르네상스의 도시, 피렌체
3. 우피치의 그림들
4. 로마가 바티칸을 세우다
5. 교황의 사인방 - 교리와 논리의 종합
6. 르네상스의 위대한 예술가 미켈란젤로
7. 가톨릭의 쇠퇴
8. 인간의 내면에 도달한 카라바치오
9. 러시아의 서구화
10. 에르미타주 미술관의 '관광'과 '감상’사이
11. 에르미타주의 티치아노와 베로네제
12. 에르미타주의 루벤스, 고흐와 피카소
13. 모스크바의 붉은 광장
14. 차이코프스키와 이반 크람스코이
15. 러시아의 화가와 푸시킨 미술관</t>
  </si>
  <si>
    <t xml:space="preserve">1.전 산업군, 전 직무, 전 계층
2. 미술작품과 당시의 역사학습을 통해 예술적 소양과 통찰력을    높이고 싶은 임직원
3. 힐링, 소확행, 욜로 등 워라밸 라이프를 추구하는 모든 분
</t>
  </si>
  <si>
    <t>총점</t>
    <phoneticPr fontId="9" type="noConversion"/>
  </si>
  <si>
    <t>1. 업무용 글쓰기의 스킬을 습득하여 설득력 있는 업무 문서를 작성하고, 나아가 상대방의 문서를 교정할 수 있다.
2. 공문서, 보고서, 기획서, 이메일 등 실전 글쓰기 시 종류별 중요사항을 파악하고, 상황에 필요한 해당 문서 작성 시 적절하게 응용할 수 있다.
3. 전반적인 비즈니스 글쓰기에 대한 자신감을 높일 수 있다.</t>
  </si>
  <si>
    <t>1. [스타트] 글쓰기의 두려움 벗기
2. [전략] 글쓰기의 구성
3. [표현] 어휘력과 문장력
4. [커스터마이징] 내용과 형식을 최적화하는 방법
5. [핵심] 1페이지 보고의 법칙
6. [두괄식] 결론부터 던지는 글쓰기
7. [카테고리] 일목요연한 자료정리
8. [피라미드] 논리를 구조화하는 논리식 글쓰기
9. [직관] 사실, 통계, 인용을 통한 머릿속 구조화
10. [실전편] 공문서, 기안서, 품의서의 구성 및 작성원리
11. [실전편] 보고서, 기획서의 구성 및 작성원리
12. [실전편] 보고서, 기획서의 작성 실습
13. [실전편] 이메일의 구성 및 작성원리</t>
  </si>
  <si>
    <t>1. 업무용 문서를 작성하는 모든 임직원
2. 상사에게 통과되는 글쓰기 법칙이 궁금하신 임직원
3. 부하직원에게 논리적이고 명확한 교정을 해주고 싶은 임직원
4. 업무 글쓰기의 중요 포인트를 짧은 시간 숙지하고 싶으신 분</t>
  </si>
  <si>
    <t xml:space="preserve">1. 새로운 해결책을 찾기 위해 서로 상충되는 아이디어와 조건을 모두 이용하는 통합적 사고를 할 수 있다. 
2. 이익 추구의 기업중심 제품과 서비스가 아닌 공감을 통해 사람중심의 제품과 서비스를 만들 수 있다. 
3, 통찰을 통해 창의적이고 복잡한 문제를 해결할 수 있다. 
</t>
  </si>
  <si>
    <t>1. 왜 디자인씽킹인가?
2. [공감] 경험을 통해 공감하기
3. [공감] 관찰을 통해 공감하기
4. [공감] 인터뷰를 통해 공감하기
5. [정의] 문제를 올바르게 정의하는 방법
6. [정의] 문제에 접근하는 방법 
7. [정의] 고객 여정 지도를 통한 문제 정의 방법
8. [구상] 디자이너들의 사고법
9. [구상] 창의적 아이디어를 만들어내는 브레인스토밍
10. [구상] 비범한 아이디어로 발전시키는 브레인라이팅
11. [구상] 변형과 결합으로 아이디어 만드는 스캠퍼
12. [시제품] 프로토타입을 만들어야 하는 이유
13. [시제품] 프로토타입을 만드는 방법
14. [테스트] 프로토타입을 검증하는 방법
15. [테스트] 사용성 테스트의 필요성
16. [테스트] 사업성을 검토하는 방법
17. [테스트] 실패에서 배우는 방법
18. [테스트] 결과물을 발표하는 방법
19. [사례] 국내 디자인씽킹 살펴보기
20. [사례] 해외 디자인씽킹 살펴보기</t>
  </si>
  <si>
    <t>1. 통합적 사고를 통해 새로운 아이디어를 찾고 싶은 임직원
2. 창의적 사고를 통해 혁신적 성과를 내고 싶은 임직원
3. 디자인씽킹 프로세스가 궁금한 모든 임직원
4. 전업종의 신상품/신사업 기획 관련 담당자</t>
  </si>
  <si>
    <t xml:space="preserve">1. 공감을 얻는 소통의 대화를 이끌어 낼 수 있다.
2. 따뜻한 시선과 마음이 담긴 대화로 상대방의 상황과 감정을 살피며 대화를 할 수 있다. 
귀 기울여 줌으로써 상대방의 마음의 소리를 파악할 수 있다. 
3. 공감을 통해 친밀하고 신뢰할 수 있는 관계를 형성할 수 있다. </t>
  </si>
  <si>
    <t>1. 낯가림을 버리고 대화하기
2. 내성적인 성격에서 벗어나 대화하기 
3. 잡담으로 대화하기
4. 싫어하는 사람과 대화하기 
5. 들으며 대화하기 
6. 태도를 중시하며 대화하기
7. 공격적인 상사와 대화하기
8. 먼저 다가가서 리더와 대화하기
9. 중간관리자로서 대화하기
10. 공감하며 대화하기</t>
  </si>
  <si>
    <t>1. 전 직군, 전 업종
2. 대화 스킬을 높이고자 하는 모든 임직원
3. 공감을 통해 더 깊은 소통, 따뜻한 대화를 하고 싶은 모든 분</t>
  </si>
  <si>
    <t>베스트셀러 문법 교재와 인기강사 앨리의 환상적 콜라보로 기초 영문법의 A to Z를 빠짐없이 담아 기초 문법에만 머무르지 않고, 기초에서 중급까지 도약할 수 있도록 한다.
- 초중급 문법을 실제 대화에 활용하도록 만들어주는 생생한 강의와 커리큘럼
- 토익, 각종 자격증 및 승진시험 등 시험영어의 필수적 요소를 담은 영문법의 바이블</t>
  </si>
  <si>
    <t>1. am/is/are
2. am/is/are (questions)
3. I am doing
4. are you doing?
5. I do/work/like etc.
6. I don＇t…
7. Do you…?
8. I am doing / I do
9. I have… / I＇ve got…
10. was/were
11. worked/got/went etc.
12. I didn＇t… Did you…?
13. I was doing
14. I was doing / I did
15. I have done
16. I＇ve just… I＇ve already… I haven＇t… yet
17. Have you ever…?
18. How long have you…?
19. for since ago
20. I have done / I did
21. is done / was done
22. is being done / has been done
23. be/do/have</t>
  </si>
  <si>
    <t>1. 동사의 규칙변화 &amp; 불규칙 변화
2. What are you doing tomorrow?
3. I＇m going to…
4. will/shall 1
5. will/shall 2
6. might
7. can / could
8. must / mustn＇t / don＇t need to
9. should
10. I have to…
11. Would you like…? / I＇d like…
12. Do this! Don＇t do that! Let＇s do this!
13. I used to…
14. there is / there are
15. there was/were there has/have been there will be
16. It
17. I am, I don＇t etc.
18. Have you? Are you? Don＇t you? etc.
19. too/either so am I / neither do I etc.
20. isn＇t, haven＇t, don＇t etc.
21. is it…? have you…? do they…? etc.
22. Who saw you? Who did you see?
23. Who is she talking to? What is it like?</t>
  </si>
  <si>
    <t>1. What…? Which…? How…?
2. How long does it take…?
3. Do you know where…? I don＇t know what… etc.
4. She said that… He told me that…
5. work/working go/going do/doing
6. I want to do / I enjoy doing
7. I want you to… I told you to…
8. I went to the shop to…
9. go to… / go on… / go for… / go -ing
10. get
11. do / make
12. have
13. I/me he/him they/them etc.
14. my/his/their etc.
15. Whose is this? It＇s mine/yours/hers etc.
16. I/me/my/mine
17. myself/yourself/themselves etc.
18. -s (Kate＇s camera / my brother＇s car etc.)
19. a/an
20. train(s) bus(es)
21. a bottle / some water
22. a cake / some cake / some cakes
23. a/an and the</t>
  </si>
  <si>
    <t>1. the
2. go to work go home go to the cinema
3. I like music I hate exams
4. the…. (names of places)
5. this/that/these/those
6. one/ones
7. some and any
8. not + any no none
9. not + anybody/anyone/anything nobody/no-one/nothing
10. somebody/anything/nowhere etc.
11. every and all
12. all most some any no/none
13. both either neither
14. a lot much many
15. (a) little (a) few
16. old/nice/interesting etc.
17. quickly/badly/suddenly etc.
18. old/older expensive/more expensive
19. older than… more expensive than…
20. not as … as
21. the oldest the most expensive
22. enough
23. too</t>
  </si>
  <si>
    <t>1. He speaks English very well.
2. always/usually/often etc.
3. still yet already
4. Give me that book! Give it to me!
5. and but or so because
6. When…
7. If we go… If we see… etc.
8. If I had… If we went… etc.
9. a person who… a thing that/which…
10. the people we met the hotel you stayed at
11. at 8 o＇clock on Monday in April
12. from…to until since for
13. before after during while
14. in at on (places 1)
15. in at on (places 2)
16. to in at (places 3)
17. under, behind, opposite etc.
18. up, over, through etc.
19. on at by with about
20. afraid of… good at… etc. of/at/for etc. + -ing
21. listen to… look at…etc.
22. good in, fall off, run away etc.
23. put on your shoes put your shoes on</t>
  </si>
  <si>
    <t xml:space="preserve">1. 영어 커뮤니케이션에서 문법적 오류가 많거나 잘 떠오르지 않아, 어려울 때
2. 각종 시험에 대비하기 위한 영문법의 기초부터 중급까지의 적용이 필요할 때
</t>
  </si>
  <si>
    <t>1. 초중급 수준의 표현 학습을 통해 간단한 영어 대화를 할 수 있다.
2. 꾸준한 표현 및 발음 연습을 통해 영어 전반에 대한 자신감을 키울 수 있다.</t>
  </si>
  <si>
    <t>1. Self introduction / Have to 
2. Those, is this / Do you think
3. I want to ~ / Don't even think about it
4. I'm looking forward to it / I'm sorry to hear that
5. Please wait for a minute / What do you do for a living?
6. I was born with it / I'll be there on time
7. What day is it today? / Did you stay up all night?
8. Do yo uspeak English? / I can't believe it
9. I don't feel like playing / I'm on a diet
10. I swear it wasn't me / What if it snows tomorrow
11. You can say that again / That's what I'm saying
12. Don't get me wrong /  Put yourself in my shoes
13. I won't take it for granted again / It's not a big deal
14. I envy you / In my opinion, you'd better focus on one thing
15. We'll see about that / Make sure to bring your passport
16. Have confidence / Once a while
17. I'm into painting nowadays / It's time to go home
18. I don't get it / It doesn't make any sense
19. How can I make it up to you? / Just go for it!
20. It's up to you / What a day!
21. I'll cross my fingers for you / What are you looking at?
22. Did you hear that? / I couldn't help it
23. I exercise twice a week / Speak of the devil, here she comes
24. Can you / Let's call it a day
25. It looks very delicious / It happens</t>
  </si>
  <si>
    <t>1. 영어 말하기에 대한 두려움이 있는 학습자
2. 머릿속의 생각을 말로 옮기는 것이 쉽지 않아 답답한 학습자</t>
  </si>
  <si>
    <t>1. Did you ~? / Even if…
2. I can’t stand it  / This is my favorite ~
3. I was about to tell you! / Take your time 
4. Have you been to ~ / So far so good!
5. It’s so embarrassing! / I felt a sudden urge ~
6. I was busy ~ / I spent~ing
7. had a hard time ~ing / Everything is up in the air now
8. I like ~ more than ~ / I should have
9. I could have / must have ~
10. I might have to ~ / I was wondering if I can~
11. Why don’t you~ / You'd better ~
12. Can you say that again? / 74. The thing is …
13. Are you saying~ / How do I ~?
14. Let’s keep in touch / How was~
15. I’ll see what I can do / Are you -ing?
16. Is there a problem? / Can you give me a discount?
17. Why are you~? / Make yourself at home.
18. I’ll figure it out. / Not so fast
19. If I were you, I would… / You flatter me
20. Once you get the hang of it. / Just because~, doesn’t mean~
21. I bet ~  / If~, Let me know
22. Thank you but… / It’s not ~
23. I want you to ~ / How could you~
24. I can’t tell if ~ / There is no way 
25. I’m kind of ~ / Maybe you should ~</t>
  </si>
  <si>
    <t>1. 중급 수준에 도달하기 위해 갖추어야 할 청취력 확보
2. 기본적인 묘사, 설명, 의견 말하기에 관한 의사소통 능력 향상</t>
  </si>
  <si>
    <t>1. Bread and Sunday Breakfasts / camping
2. Family / Market
3. Australian Animals / BBQs
4. Australian Food / Kayaking
5. Dogs / Sydney Harbour
6. Adventure Sports / Backyard
7. Football / Coffee and Cakes
8. Swimming / Art and Artists
9. Country Town / Neighbours
10. Getting Around in Sydney / Bushwalking
11. Fish and Chips / Lawn Bowls
12. Natural Attractions / Parks and Weather
13. A Day at the Beach / Fishing
14. The Blue Mountains / Job
15. Parks / Busking</t>
  </si>
  <si>
    <t>1. 원어민의 실제 발화 속도와 억양, 발음에 익숙해지고자 하는 학습자
2. 호주의 생활 모습과 문화에 대해 배우며 영어 학습을 하고자 하는 학습자</t>
  </si>
  <si>
    <t xml:space="preserve">1. 영어 발음의 특성을 알고, 최대한 원어민처럼 말해볼 수 있다. 
2. 간단한 단어로 발음을 배우고, 단어를 확장하여 간단한 문장을 만들 수 있다.
3. 배운 문장을 토대로 대화를 이어나갈 수 있다. </t>
  </si>
  <si>
    <t>1. 우리말과 다른 영어의 음절
2. 영어는 강약이 생명!
3. 우리말에 없는 자음들 1 : [f], [v], [θ], [ð]
4. 우리말에 없는 자음들 2 : [ʃ], [tʃ], [r]
5. 잘못 발음하기 쉬운 ‘q’와 ‘s’
6. 변화무쌍한 [t] 발음
7. [l]만 보면 흐물거리는 [t]와 [d] 발음
8. 된소리로 발음하는 [sp], [st], [sk]
9. 같거나 비슷한 두 개의 자음이 겹칠 때
10. 서로 다른 세 개 이상의 자음이 겹칠 때
11. 소리가 나지 않는 자음들
12. 주요 모음 발음 1 : [a], [e], [æ]
13. 주요 모음 발음 2 : [i], [u]
14. 주요 모음 발음 3 : [ɔː], [ʌ], [ou]
15. 한꺼번에 발음하지 못하는 영어의 반모음과 이중모음
16. 꼬리에 꼬리를 물고 연결되는 발음
17. 다양한 색깔의 ‘ex-’
18. 혼동하기 쉬운 발음들 1 : [p] vs. [f]
19. 혼동하기 쉬운 발음들 2 : [s] vs. [θ]
20. 혼동하기 쉬운 발음들 3 : [l] vs. [r]
21. 혼동하기 쉬운 발음들 4 : [b] vs. [v]
22. 말의 핵심인 내용어
23. 올록볼록 재미있는 영어의 리듬
24. 감정이나 태도가 드러나는 영어의 억양
25. 영어의 축약 1 의미가 없는 경우
26. 영어의 축약 2 편한 사이에 대화하는 경우
27. 의미 단위로 끊어 발음하기
28. 알고 보면 간단한 숫자의 비밀
29. 미국 영어와 영국 영어의 발음 차이 1 : ‘a’, ‘o’, ‘ei’
30. 미국 영어와 영국 영어의 발음 차이 2 : ‘r’, ‘t’, ‘d’</t>
  </si>
  <si>
    <t>1. 이제 막 영어를 시작한 왕초보 학습자
2. 영어를 책으로만 배워서 입으로 내뱉기 두려운 학습자
3. 어느 정도 영어 수준을 가지고 있지만 원어민과의 대화가 어려운 학습자</t>
  </si>
  <si>
    <t xml:space="preserve">1. 영어의 기본 어순 덩어리를 암기하고, 이를 활용할 수 있다. 
2. 기본 어순 덩어리를 활용하여 간단한 문장을 만들 수 있다.
3. 배운 문장을 토대로 대화를 이어나갈 수 있다. </t>
  </si>
  <si>
    <t>1. 나는 신나. I’m excited.
2. 너는 특별해. You’re special.
3. 그는 사무실에 있어. He’s at the office.
4. 나는 흡연자가 아니야. I’m not a smoker.
5. 그것은 내 잘못이야. It’s my fault.
6. 이쪽은 내 남자 친구야. This is my boyfriend.
7. 문제가 있어. There’s a problem.
8. 나는 숙취가 있어. I have a hangover.
9. 그는 여동생 한 명이 있어. He has a younger sister.
10. 나는 급여 인상을 원해. I want a raise.
11. 나는 영화를 즐겨. I enjoy movies.
12. 나는 요리하는 것을 좋아해. I like cooking.
13. 너는 피곤해 보여. You look tired.
14. 흥미롭게 들려. It sounds interesting.
15. 너는 나를 행복하게 해. You make me happy.
16. 네가 머물러 줬으면 좋겠어. I want you to stay. 
17. 여기에 주차하는 것은 괜찮아. It’s OK to park here.
18. 비가 올 것 같아. It’s likely to rain.
19. 늦은 답장에 대해 미안해. I’m sorry for the late reply.
20. 너의 배려에 대해 고마워. Thank you for your consideration.
21. 조심해 주세요. Please be careful.
22. 제게 기회를 주세요. Give me a chance.
23. 다시 시도하자. Let’s try again.
24. 내가 줄거리를 설명해 줄게. Let me explain the plot. 
25. 그것 참 안 됐구나! What a shame!
26. 나는 주식에 관심이 있어. I’m interested in stocks.
27. 나는 너와 끝냈어. I’m done with you.
28. 나는 김 씨를 만나기로 되어 있어. I’m supposed to meet Mr. Kim.
29. 나는 막 떠나려던 참이야. I’m about to leave.
30. 나는 이 날씨에 익숙해졌어. I’m used to this weather.</t>
  </si>
  <si>
    <t xml:space="preserve">1. 영어의 시제와 조동사를 이해하고, 덩어리로 암기할 수 있다. 
2. 기본 어순 덩어리에 시제와 조동사를 활용하여 간단한 문장을 만들 수 있다.
3. 배운 문장을 토대로 대화를 이어나갈 수 있다. </t>
  </si>
  <si>
    <t>1. 나는 취했었어. I was drunk.
2. 너는 고집이 셌어. You were stubborn.
3. 그는 틀렸어. He was wrong.
4. 정말 화창한 날씨였어. It was very sunny.
5. 나는 네게 전화했어. I called you.
6. 나는 네게 말하고 있어. I’m talking to you.
7. 내가 술 한잔 살게. I’ll buy you a drink.
8. 나는 여행할 거야. I’m going to travel.
9. 나는 이미 도착했어. I’ve already arrived.
10. 나는 인도에 가 본 적 없어. I’ve never been to India.
11. 나는 오늘을 기다려왔어. I have been waiting for today.
12. 나는 운전할 수 있어. I can drive.
13. 나는 이 문제를 고칠 수 있어. I’m able to fix this problem.
14. 너는 내 노트북을 써도 돼. You could use my laptop.
15. 나는 가야 해. I have got to go.
16. 너는 서두를 필요가 없어. You don’t have to hurry. 
17. 너는 그를 만나야 해. You should meet him.
18. 나는 일 그만둘지도 몰라. I might quit my job. 
19. 비용이 많이 들 거야. It would cost a lot. 
20. 나는 이것을 사고 싶어. I’d like to buy this. 
21. 하루 휴가를 쓸 수 있으면 좋을 텐데. I wish I could take a day off. 88
22. 그녀는 그것을 떨어뜨렸음이 틀림없어. She must have dropped it. 92
23. 나는 더 일찍 출발했어야 했어. I should have left earlier.
24. 너는 우산을 챙기는 게 좋겠어. You’d better take an umbrella. 
25. 차라리 집에 있는 게 낫겠어. I’d rather stay home. 
26. 지금 당장 결정해야 하나요? Do I have to decide right now? 
27. 차 좀 드릴까요? Would you like some tea? 
28. 당신에게 뭐 좀 물어봐도 될까요? Can I ask you something? 
29. 어떻게 이것을 사용하니? How can I use this?
30. 우리 지금 주문할까? Should we order now?</t>
  </si>
  <si>
    <t xml:space="preserve">1. 의문문을 만드는 덩어리를 이해하고, 암기할 수 있다. 
2. 의문문 덩어리를 활용하여, 기본 어순 문장을 의문문으로 바꿔볼 수 있다.
3. 배운 문장을 토대로 대화를 이어나갈 수 있다. </t>
  </si>
  <si>
    <t>1. 너는 진심이니? Are you serious?
2. 너는 어제 바빴니? Were you busy yesterday?
3. 그녀는 예쁘니? Is she pretty?
4. 그것은 흥미진진했니? Was it exciting?
5. 너는 걸어서 출근하니? Do you walk to work?
6. 그는 담배 피우니? Does he smoke?
7. 너는 머리 잘랐니? Did you get a haircut?
8. 너는 지금 일하는 중이니? Are you working now?
9. 도쿄에 가 본 적 있어? Have you been to Tokyo?
10. 그에게 메시지 보낼 거야? Will you message him?
11. 다음은 누구야? Who’s next?
12. 어떤 것이 알코올이 없어? Which one is alcohol free?
13. 문제가 뭐야? What’s the matter?
14. 몇 시에 체크아웃이야? What time is checkout?
15. 어떤 종류의 개를 키워? What kind of dog do you breed?
16. 마감이 언제야? When’s the deadline? 
17. 화장실은 어디에 있어? Where’s the restroom? 
18. 오늘 날씨는 어때? How’s the weather today?
19. 너는 커피를 얼마나 마셔? How much coffee do you drink?
20. 출퇴근은 얼마나 걸려? How long is your commute?
21. 너는 왜 그렇게 피곤해? Why are you so tired?
22. 누가 네게 말해줬어? Who told you?
23. 너는 언제 떠나? When do you leave?
24. 너는 어디에서 내려? Where do you get off?
25. 무엇을 원해? What do you want?
26. 너는 어떻게 그곳에 가? How do you get there?
27. 너는 왜 그를 좋아하는 거야? Why do you like him? 
28. 너는 어떤 것을 원해? Which one do you want? 
29. 누가 고객을 만날 거야? Who’s going to meet the client? 
30. 너는 언제 올 거야? When will you come?</t>
  </si>
  <si>
    <t xml:space="preserve">1. 대화하는데 꼭 필요한 기초패턴을 덩어리로 익힐 수 있다. 
2. 기초패턴 덩어리를 활용하여 간단한 문장을 만들 수 있다.
3. 배운 문장을 토대로 대화를 이어나갈 수 있다. </t>
  </si>
  <si>
    <t>1. 그가 언제 오는지 알아? Do you know when he arrives?
2. 제가 창문을 열어도 될까요? Do you mind if I open the window?
3. 상처 주려던 것은 아니었어. I didn’t mean to hurt you.
4. 문 잠그는 거 잊지 마. Don’t forget to lock the door.
5. 그녀에게 전화하는 게 어때? Why don’t you call her?
6. 내일 비오면 어쩌지? What if it rains tomorrow?
7. 나는 네가 지겨워. I’m sick of you.
8. 나는 너를 만나는 것이 너무 기다려져. I can’t wait to meet you.
9. 그게 바로 내가 말하는 거야. That’s what I’m talking about.
10. 그래서 내가 널 좋아하는 거야. That’s why I like you.
11. 나는 네가 준비되었다고 생각하지 않아. I don’t think you’re ready.
12. 누가 이기든지 난 신경 안 써. I don’t care who wins.
13. 네가 기다린 지 얼마나 됐어? How long have you been waiting?
14. 네가 화날 만도 하네. No wonder you’re angry.
15. 나는 너를 만나기를 기대하고 있어. I’m looking forward to meeting you.
16. 나는 집을 살 여유가 없어. I can’t afford to buy a house.
17. 여기로 오라고 들었어. I was told to come here.
18. 비가 오는 줄 몰랐어. I didn’t realize it was raining.
19. 내가 집까지 바래다 줄까? Do you want me to walk you home?
20. 네가 좋아할 거라고 생각했어. I thought you’d like it.
21. 와이파이를 쓸 수 있는지 궁금해요. I was wondering if I could use the Wi-Fi.
22. 네가 좋은 남자를 만날 거라고 확신해. I’m sure you’ll meet a nice guy.
23. 작별 인사를 할 시간이야. It’s time to say goodbye.
24. 저를 도와주셔서 감사합니다. It’s very kind of you to help me.
25. 그와 만나는 것이 가능할까요? Would it be possible to meet him?
26. 어떤 요리를 제일 좋아해? What’s your favorite dish?
27. 나는 아이스 아메리카노가 더 좋아. I prefer an iced Americano.
28. 나는 결국 그녀와 헤어지고 말았어. I ended up breaking up with her.
29. 돈 낭비인 것 같아. It seems like a waste of money.
30. 맥주 마시고 싶은 기분이야. I feel like drinking beer.</t>
  </si>
  <si>
    <t xml:space="preserve">1. 영어의 기본 문장 구조를 이해할 수 있다. 
2. 핵심 단어/표현을 토대로 기본 문장을 만들 수 있다.
3. 배운 표현을 토대로 자신의 상황에 맞는 대화를 할 수 있다. </t>
  </si>
  <si>
    <t>1. 아내가 없어졌어.My wife disappeared.
2. 눈에 멍이 들었어. I have a black eye.
3. 그녀는 뭐든지 빨리 배워. She is a quick learner.
4. 내가 네게 아침밥을 만들어 줄게. I will make you breakfast.
5. 나는 말이 많아져. I become talkative.
6. 맛이 이상해. It tastes funny.
7. 너는 내 인생을 고단하게 만들어. You make my life difficult.
8. 그는 보통 나를 집에 태워다 줘. He usually drives me home.
9. 너는 직진해야 해. You should go straight.
10. 나는 이틀에 한 번 운동해. I work out every other day.
11. 네가 손에 들고 있잖아. You have it in your hand.
12. 네 스타킹 올이 나갔어. There’s a run in your stocking.
13. 그는 휴가 중이에요. He is on vacation.
14. 그는 은행원 아니에요? Isn’t he a banker?
15. 저에게 잘 어울리나요? Does it look good on me?
16. 회사 규모는 어느 정도였어? How big was the company?
17. 너는 시부모님을 어떻게 생각하니? What do you think about your in-laws?
18. 일등석을 타 본 적 있어? Have you ever flown first class?
19. 스테이크는 어떻게 익혀 드릴까요? How would you like your steak?
20. 무슨 일로 오셨어요? What brings you here?</t>
  </si>
  <si>
    <t>1. 단어와 단어를 어떻게 문장으로 만들어야 모르는 학습자
2. 문법을 실용적인 표현과 함께 배우고 싶은 학습자
3. 어느 정도 영어 수준을 가지고 있지만 원어민과의 대화가 어려운 학습자</t>
  </si>
  <si>
    <t xml:space="preserve">1. 시제와 조동사를 사용한 확장된 문장 구조를 이해할 수 있다.  
2. 기본 문장에 핵심 단어/표현을 추가하여 확장된 문장을 만들 수 있다.
3. 배운 표현을 토대로 자신의 상황에 맞는 대화를 할 수 있다. </t>
  </si>
  <si>
    <t>1. 내 휴대전화가 고장 났어. My cell phone is broken.
2. 나는 애프터서비스에 만족했어. I was satisfied with the after-sales service.
3. 나는 네일 케어를 받았어. I got my nails done.
4. 그가 조는 것을 봤어요. I saw him nodding off.
5. 아이 옷 입히면서 화장하고 있어. I’m putting on make up while dressing my kid.
6. 말 험하게 하는 녀석들 좀 봐. Look at the boys using bad language.
7. 그는 주사 맞는 것을 싫어해. He hates getting shots.
8. 나는 요즘 일할 맛이 안 나. I don’t feel like working these days.
9. 그들은 편안한 분위기인 척했어. They pretended to be laid-back.
10. 나는 재택근무하기 위해 그만뒀어. I quit to work from home.
11. 그녀는 내가 대출금을 갚기를 원해. She wants me to pay off the loan.
12. 상사가 내가 칼퇴근 못 하게 했어. My boss didn’t let me leave on time.
13. 기저귀를 갈아주는 것을 잊지 마. Don’t forget to change his diaper.
14. 한 시간 일찍 출근하라는 말을 들었어. I was told to come to work an hour early.
15. 롤러코스터 타는 건 신나. It’s exciting to ride a roller coaster.
16. 내 꿈은 인기 연예인이 되는 거였어. My dream was to be a popular celebrity.
17. 소개팅할 시간이 없어. There’s no time to go on a blind date.
18. 환전하기 가장 좋은 방법이 뭐에요? What’s the best way to change money?
19. 그 소식을 들으니 참 유감스럽네요. I’m so sorry to hear that.
20. 그는 꽃을 들고 있는 사람이야. He’s the one with flowers.</t>
  </si>
  <si>
    <t xml:space="preserve">1. 절이 포함된 문장 구조를 이해할 수 있다.
2. 기본 문장에 다양한 절을 붙여 긴 문장을 만들 수 있다.
3. 배운 표현을 토대로 자신의 상황에 맞는 대화를 할 수 있다. </t>
  </si>
  <si>
    <t>1. 그는 바람피웠다는 것은 부인했어. He denied that he cheated on me.
2. 용돈을 더 받을 수 있을지 궁금해. I wonder if I can get more pocket money.
3. 누가 집에 데려다줬는지 모르겠어. I have no idea who brought me home.
4. 무슨 말을 해야 할지 모르겠어. I don’t know what to say.
5. 그는 목소리가 우렁찬 것처럼 들려. It sounds like he has a strong voice.
6. 문제는 일자리가 많지 않다는 거야. The thing is that there aren’t many job openings.
7. 나를 스토킹한 여자애야. The girl who stalked me.
8. 내가 노래해 줬으면 하는 것 있어? Is there anything you want me to sing?
9. 그게 바로 내가 엄청 긴장한 이유야. That’s why I’m so nervous.
10. 당신은 재무상담만 받으면 돼요. All you have to do is get financial counseling.
11. 최근에 바닥 청소한 게 언제였지? When was the last time you cleaned the floor?
12. 그 선수가 삼진아웃 당해서 열 받아. I’m mad that the player struck out.
13. 당신 몸매 관리한 지 좀 됐어. It’s been a while since you were in shape.
14. 제가 한우를 주문해도 되나요? Would you mind if I ordered Korean beef?
15. 아무리 열심히 일해도, 승진이 안 돼. No matter how hard I work, I never get promoted.
16. 잘난 척하지 말았어야 했는데. I shouldn’t have bragged.
17. 원 없이 늦잠 자면 좋을 텐데. I wish I could sleep as late as I want.
18. 선임이 나를 괴롭히면 어쩌지? What if my senior officer picks on me?
19. 회사 시설이 보기보다 좋아. The facility is better than it looks.
20. 본 것 중에서 가장 푸짐한 양을 줘. It has the most generous portions I’ve ever seen.</t>
  </si>
  <si>
    <t xml:space="preserve">1. 주요 동사에 뜻과 그 활용법을 이해할 수 있다.
2. 주요 동사를 활용한 핵심표현으로 상황에 맞는 문장을 만들 수 있다.
3. 접속사를 사용하여 문장과 문장을 매끄럽게 이야기로 엮을 수 있다. </t>
  </si>
  <si>
    <t>1. 그녀는 기차를 타고 있었어요. She was taking the train.
2. 그는 겁먹었어요. He got scared.
3. 그는 심장마비를 일으켰어요. He had a heart attack.
4. 그녀는 복사를 했어요. She made some copies.
5. 그는 최선을 다했어요. He gave it his best shot.
6. 그녀는 설거지를 하고 있었어요. She was doing the dishes.
7. 그는 기록을 깨뜨렸어요. He broke the record.
8. 그녀는 돈을 따로 모아두었어요. She put some money aside.
9. 차들이 난간을 들이받았어요. The cars ran into the railings.
10. 쥐가 다시 나타났어요. The rat turned up again.
11. 그들은 창백해졌어요. They went white.
12. 그는 그것에 대해 계속 생각했어요. He kept thinking about it.
13. 그는 깨닫게 되었어요. He came to realize.
14. 그는 문제를 제기했어요. He brought up the problem.
15. 그는 할 말을 잃었어요. It left him speechless.
16. 그는 잠들었어요. He fell asleep.I shouldn’t have bragged.
17. 그는 잊기로 마음먹었어요. He decided to let it go.
18. 그는 계획을 세웠어요. He worked out a plan.
19. 그는 구멍에 갇혀버렸어요. He was caught in the hole.
20. 그는 숨죽였어요. He held his breath.</t>
  </si>
  <si>
    <t xml:space="preserve">1. 원어민이 실생활에서 사용하는 문장을 익힐 수 있다.
2. 같은 상황을 표현하는 여러가지 문장을 알 수 있다. 
3. 배운 문장을 활용하여 간단한 대화를 할 수 있다. </t>
  </si>
  <si>
    <t xml:space="preserve">1. 안녕, 친구! Hey, buddy! 
2. 어떻게 지내? What’s up, man? 
3. 진짜야? For real? 
4. 맙소사! Oh my god! 
5. 말도 안 돼! No way! 
6. 대박! Awesome! 
7. 극혐! Ewwww! 
8. 안 그러는 게 좋을 걸. You don’t wanna do that. 
9. 날씨 진짜 덥네. The weather’s so hot. 
10. 그거 알아? You know what? 
11. 내가 뚱뚱해졌다는 말이야? Are you saying that I got fat? 
12. 그런 셈이야. Kind of. 
13. 그만해! Cut it out! 
14. 한번 해 봐! Give it a shot! 
15. 내가 망쳤어. I messed it up.
16. 난 괜찮아. I’m cool. 
17. 그 영화 정말 별로였어. The movie was so stupid. 
18. 알았어! I got it! 
19. 무슨 말이야? What do you mean? 
20. 뭐라고? Come again? 
21. 난 빠질래. I’m out. 
22. 그녀가 사라졌어. She disappeared. 
23. 내 실수야! My mistake! 
24. 나 좀 가만히 놔둬! Leave me alone! 
25. 잠시만! Hold on! 
26. 너 제정신이야? Are you out of your mind? 
27. 잘했어! Well done! 
28. 진정해! Chill out! 
29. 요점만 말해. Cut to the chase. 
30. 오늘은 여기까지. Let’s call it a day. </t>
  </si>
  <si>
    <t>1. 실제 원어민들이 쓰는 표현을 알고 싶은 학습자
2. 딱딱한 말보다 자연스럽게 대화하고 싶은 학습자
3. 어느 정도 영어 수준을 가지고 있지만 원어민과의 대화가 어려운 학습자</t>
  </si>
  <si>
    <t>1. 보다 쉽고 효율적으로 영어를 공부하고 싶다.
2. 지금까지 배운 영어를 입 밖으로 내뱉고 싶다.
3. 영어에 대해 재미를 느끼고 싶다.</t>
  </si>
  <si>
    <t>1. 하브루타란 무엇인가
2. 질문으로 시작하는 영어공부
3. DAY 1. EAT
4. DAY 2. WORK
5. DAY 3. GIVE
6. DAY 4. MAKE
7. DAY 5. LISTEN
8. DAY 6. SEE
9. DAY 7. FEEL
10. DAY 8. FIND
11. DAY 9. SAY
12. DAY 10. START
13. DAY 11. FINISH
14. DAY 12. HELP
15. DAY 13. THINK
16. DAY 14. GROW
17. DAY 15. LIKE
18. DAY 16. HATE
19. DAY 17. WISH
20. DAY 18. LIVE</t>
  </si>
  <si>
    <t>1. 오랜 영어 공부에도 불구하고 아직 영어 단어부터 외우는 학습자
2. 독해는 되지만 영작은 안 되는 학습자
3. 10년을 공부했어도 영어 한 마디 내뱉지 못하는 학습자</t>
  </si>
  <si>
    <t>1. 히라가나-1
2. 히라가나-2
3. 처음 뵙겠습니다. 목유빈이에요.
4. 처음 뵙겠습니다. 목유빈이에요.
5. 추천 크레페는 어느 것이에요?
6. 추천 크레페는 어느 것이에요?
7. 히메지성은 일본에서 유명한 성이에요.
8. 히메지성은 일본에서 유명한 성이에요.
9. 여기가 오사카에서 가장 맛있는 가게에요.
10. 여기가 오사카에서 가장 맛있는 가게에요.
11. 야사카신사에 가고 싶은데요.
12. 야사카신사에 가고 싶은데요.
13. 아, 저기에 사슴이 많이 있어요.
14. 아, 저기에 사슴이 많이 있어요.</t>
  </si>
  <si>
    <t>1. 인기 있는 가게에요. 조금 기다리겠어요?
2. 인기 있는 가게에요. 조금 기다리겠어요?
3. 하지만 지옥찜 푸딩은 먹어요.
4. 하지만 지옥찜 푸딩은 먹어요.
5. 내일은 아소에 가지 않을래요?
6. 내일은 아소에 가지 않을래요?
7. 나가사키짬뽕이 아주 맛있어요.
8. 나가사키짬뽕이 아주 맛있어요.
9. 저기를 오른쪽으로 돌아서 곧장 가요.
10. 저기를 오른쪽으로 돌아서 곧장 가요.
11. 취소하고 다시 한번 부탁해요.
12. 취소하고 다시 한번 부탁해요.
13. 같이 사진을 찍어도 돼요?
14. 같이 사진을 찍어도 돼요?
15. 여기에서 치즈케이크를 먹어 보고 싶어요.
16. 여기에서 치즈케이크를 먹어 보고 싶어요.</t>
  </si>
  <si>
    <t xml:space="preserve">ㆍ정확한 발음으로 짧은 회화문을 유창하게 구사할 수 있습니다. 
ㆍ발음과 기본어순을 확실하게 잡을 수 있습니다. </t>
  </si>
  <si>
    <t>1강 [上발음편 1과] 안녕하세요!
2강 [上발음편 2과] 잘 지내요?
3강 [上발음편 3과] 당신 바쁘세요?
4강 [上발음편 4과] 와요, 안 와요?
5강 [上발음편 5과] 저는 학생입니다
6강 [上발음편 6과] 우리 피자 먹어요 
7강 [上발음편 7과] 이것은 뭐예요?
8강 [上발음편 8과] 당신은 어디에 가나요?
9강 [上발음편 9과] 당신은 여자 친구가 있어요?
10강 [上기초회화편 1과] 우리는 모두 가지 않아요
11강 [上기초회화편 2과] 어느 것이 예쁜가요? 
12강 [上기초회화편 3과] 당신은 무엇을 배워요?
13강 [上기초회화편 4과] 그녀는 누구예요?
14강 [上기초회화편 5과] 이것은 무슨 요리예요?
15강 [上기초회화편 6과] 학원은 어디에 있나요?
16강 [上기초회화편 7과] 여기에는 무엇이 있나요?
17강 [上기초회화편 8과] 저희에게 콜라 두 잔 주세요</t>
  </si>
  <si>
    <t>ㆍ중국어를 처음 시작하는 왕초보 학습자
ㆍ중국어가 어렵다고 느껴 시작하기를 두려워하는 학습자
ㆍ오랫동안 손을 놓았다가 다시 시작하고자 하는 학습자
ㆍ중국어 공부를 시작했지만 중도 포기해본 적 있는 학습자</t>
  </si>
  <si>
    <t xml:space="preserve">18강 [下기초회화편 1과] 저의 책은 책가방 안에 있어요
19강 [下기초회화편 2과] 당신은 매일 아침 무엇을 하나요?
20강 [下기초회화편 3과] 당신의 생일은 몇 월 며칠이에요?
21강 [下기초회화편 4과] 몇 시에 수업이 끝나요?
22강 [下기초회화편 5과] 오후에 영화 보러 가요
23강 [下기초회화편 6과] 내가 당신에게 옷을 사 줄게요
24강 [下기초회화편 7과] 그녀는 언제 돌아오나요?
25강 [下기초회화편 8과] 당신은 식사했어요?
26강 [下실용회화편 1과] 당신의 이름은 무엇입니까?
27강 [下실용회화편 2과] 당신 집에는 식구가 몇 명 있나요?
28강 [下실용회화편 3과] 당신은 중국어를 말할 수 있나요?
29강 [下실용회화편 4과] 당신은 무엇을 하고 있나요?
30강 [下실용회화편 5과] 어떻게 가나요?
31강 [下실용회화편 6과] 그녀는 무슨 색을 좋아하나요?
32강 [下실용회화편 7과] 한 근에 얼마예요?
33강 [下실용회화편 8과] 중국어 배우는 것은 어렵나요, 어렵지 않나요?
</t>
  </si>
  <si>
    <r>
      <t xml:space="preserve">1. </t>
    </r>
    <r>
      <rPr>
        <sz val="10"/>
        <color indexed="8"/>
        <rFont val="FangSong"/>
        <family val="3"/>
        <charset val="134"/>
      </rPr>
      <t>这</t>
    </r>
    <r>
      <rPr>
        <sz val="10"/>
        <color indexed="8"/>
        <rFont val="맑은 고딕"/>
        <family val="3"/>
        <charset val="129"/>
      </rPr>
      <t>件衣服多少</t>
    </r>
    <r>
      <rPr>
        <sz val="10"/>
        <color indexed="8"/>
        <rFont val="FangSong"/>
        <family val="3"/>
        <charset val="134"/>
      </rPr>
      <t>钱</t>
    </r>
    <r>
      <rPr>
        <sz val="10"/>
        <color indexed="8"/>
        <rFont val="맑은 고딕"/>
        <family val="3"/>
        <charset val="129"/>
      </rPr>
      <t xml:space="preserve">？(이 옷은 얼마입니까?)
2. </t>
    </r>
    <r>
      <rPr>
        <sz val="10"/>
        <color indexed="8"/>
        <rFont val="MingLiU"/>
        <family val="3"/>
        <charset val="136"/>
      </rPr>
      <t>你</t>
    </r>
    <r>
      <rPr>
        <sz val="10"/>
        <color indexed="8"/>
        <rFont val="MS Gothic"/>
        <family val="3"/>
        <charset val="128"/>
      </rPr>
      <t>会</t>
    </r>
    <r>
      <rPr>
        <sz val="10"/>
        <color indexed="8"/>
        <rFont val="맑은 고딕"/>
        <family val="3"/>
        <charset val="129"/>
      </rPr>
      <t>游泳</t>
    </r>
    <r>
      <rPr>
        <sz val="10"/>
        <color indexed="8"/>
        <rFont val="FangSong"/>
        <family val="3"/>
        <charset val="134"/>
      </rPr>
      <t>吗</t>
    </r>
    <r>
      <rPr>
        <sz val="10"/>
        <color indexed="8"/>
        <rFont val="맑은 고딕"/>
        <family val="3"/>
        <charset val="129"/>
      </rPr>
      <t xml:space="preserve"> ? (수영할 줄 압니까?)
3. </t>
    </r>
    <r>
      <rPr>
        <sz val="10"/>
        <color indexed="8"/>
        <rFont val="FangSong"/>
        <family val="3"/>
        <charset val="134"/>
      </rPr>
      <t>妈妈</t>
    </r>
    <r>
      <rPr>
        <sz val="10"/>
        <color indexed="8"/>
        <rFont val="맑은 고딕"/>
        <family val="3"/>
        <charset val="129"/>
      </rPr>
      <t>在做什</t>
    </r>
    <r>
      <rPr>
        <sz val="10"/>
        <color indexed="8"/>
        <rFont val="MingLiU"/>
        <family val="3"/>
        <charset val="136"/>
      </rPr>
      <t>么</t>
    </r>
    <r>
      <rPr>
        <sz val="10"/>
        <color indexed="8"/>
        <rFont val="맑은 고딕"/>
        <family val="3"/>
        <charset val="129"/>
      </rPr>
      <t>？ (엄마는 무엇을 하고 있어?)
4. 昨天</t>
    </r>
    <r>
      <rPr>
        <sz val="10"/>
        <color indexed="8"/>
        <rFont val="MingLiU"/>
        <family val="3"/>
        <charset val="136"/>
      </rPr>
      <t>晚</t>
    </r>
    <r>
      <rPr>
        <sz val="10"/>
        <color indexed="8"/>
        <rFont val="맑은 고딕"/>
        <family val="3"/>
        <charset val="129"/>
      </rPr>
      <t>上</t>
    </r>
    <r>
      <rPr>
        <sz val="10"/>
        <color indexed="8"/>
        <rFont val="MingLiU"/>
        <family val="3"/>
        <charset val="136"/>
      </rPr>
      <t>你</t>
    </r>
    <r>
      <rPr>
        <sz val="10"/>
        <color indexed="8"/>
        <rFont val="맑은 고딕"/>
        <family val="3"/>
        <charset val="129"/>
      </rPr>
      <t>做什</t>
    </r>
    <r>
      <rPr>
        <sz val="10"/>
        <color indexed="8"/>
        <rFont val="MingLiU"/>
        <family val="3"/>
        <charset val="136"/>
      </rPr>
      <t>么</t>
    </r>
    <r>
      <rPr>
        <sz val="10"/>
        <color indexed="8"/>
        <rFont val="맑은 고딕"/>
        <family val="3"/>
        <charset val="129"/>
      </rPr>
      <t xml:space="preserve">了? (어제 저녁에 무엇을 하셨습니까?)
5. 今天比昨天冷多了。 (오늘은 어제보다 훨씬 춥습니다.)
6. </t>
    </r>
    <r>
      <rPr>
        <sz val="10"/>
        <color indexed="8"/>
        <rFont val="MingLiU"/>
        <family val="3"/>
        <charset val="136"/>
      </rPr>
      <t>你</t>
    </r>
    <r>
      <rPr>
        <sz val="10"/>
        <color indexed="8"/>
        <rFont val="FangSong"/>
        <family val="3"/>
        <charset val="134"/>
      </rPr>
      <t>现</t>
    </r>
    <r>
      <rPr>
        <sz val="10"/>
        <color indexed="8"/>
        <rFont val="맑은 고딕"/>
        <family val="3"/>
        <charset val="129"/>
      </rPr>
      <t>在能不能出</t>
    </r>
    <r>
      <rPr>
        <sz val="10"/>
        <color indexed="8"/>
        <rFont val="MS Gothic"/>
        <family val="3"/>
        <charset val="128"/>
      </rPr>
      <t>来</t>
    </r>
    <r>
      <rPr>
        <sz val="10"/>
        <color indexed="8"/>
        <rFont val="맑은 고딕"/>
        <family val="3"/>
        <charset val="129"/>
      </rPr>
      <t xml:space="preserve">一下？ (지금 나올 수 있어?)
7. </t>
    </r>
    <r>
      <rPr>
        <sz val="10"/>
        <color indexed="8"/>
        <rFont val="MingLiU"/>
        <family val="3"/>
        <charset val="136"/>
      </rPr>
      <t>你</t>
    </r>
    <r>
      <rPr>
        <sz val="10"/>
        <color indexed="8"/>
        <rFont val="맑은 고딕"/>
        <family val="3"/>
        <charset val="129"/>
      </rPr>
      <t>去</t>
    </r>
    <r>
      <rPr>
        <sz val="10"/>
        <color indexed="8"/>
        <rFont val="FangSong"/>
        <family val="3"/>
        <charset val="134"/>
      </rPr>
      <t>过</t>
    </r>
    <r>
      <rPr>
        <sz val="10"/>
        <color indexed="8"/>
        <rFont val="맑은 고딕"/>
        <family val="3"/>
        <charset val="129"/>
      </rPr>
      <t>中</t>
    </r>
    <r>
      <rPr>
        <sz val="10"/>
        <color indexed="8"/>
        <rFont val="MS Gothic"/>
        <family val="3"/>
        <charset val="128"/>
      </rPr>
      <t>国</t>
    </r>
    <r>
      <rPr>
        <sz val="10"/>
        <color indexed="8"/>
        <rFont val="FangSong"/>
        <family val="3"/>
        <charset val="134"/>
      </rPr>
      <t>吗</t>
    </r>
    <r>
      <rPr>
        <sz val="10"/>
        <color indexed="8"/>
        <rFont val="맑은 고딕"/>
        <family val="3"/>
        <charset val="129"/>
      </rPr>
      <t xml:space="preserve">？ (중국에 가본 적이 있습니까?)
8. </t>
    </r>
    <r>
      <rPr>
        <sz val="10"/>
        <color indexed="8"/>
        <rFont val="MingLiU"/>
        <family val="3"/>
        <charset val="136"/>
      </rPr>
      <t>你</t>
    </r>
    <r>
      <rPr>
        <sz val="10"/>
        <color indexed="8"/>
        <rFont val="맑은 고딕"/>
        <family val="3"/>
        <charset val="129"/>
      </rPr>
      <t>打</t>
    </r>
    <r>
      <rPr>
        <sz val="10"/>
        <color indexed="8"/>
        <rFont val="MingLiU"/>
        <family val="3"/>
        <charset val="136"/>
      </rPr>
      <t>乒乓</t>
    </r>
    <r>
      <rPr>
        <sz val="10"/>
        <color indexed="8"/>
        <rFont val="맑은 고딕"/>
        <family val="3"/>
        <charset val="129"/>
      </rPr>
      <t>球打得</t>
    </r>
    <r>
      <rPr>
        <sz val="10"/>
        <color indexed="8"/>
        <rFont val="MS Gothic"/>
        <family val="3"/>
        <charset val="128"/>
      </rPr>
      <t>怎</t>
    </r>
    <r>
      <rPr>
        <sz val="10"/>
        <color indexed="8"/>
        <rFont val="MingLiU"/>
        <family val="3"/>
        <charset val="136"/>
      </rPr>
      <t>么</t>
    </r>
    <r>
      <rPr>
        <sz val="10"/>
        <color indexed="8"/>
        <rFont val="FangSong"/>
        <family val="3"/>
        <charset val="134"/>
      </rPr>
      <t>样</t>
    </r>
    <r>
      <rPr>
        <sz val="10"/>
        <color indexed="8"/>
        <rFont val="맑은 고딕"/>
        <family val="3"/>
        <charset val="129"/>
      </rPr>
      <t>？ (탁구를 잘 치십니까?)
9. 去百</t>
    </r>
    <r>
      <rPr>
        <sz val="10"/>
        <color indexed="8"/>
        <rFont val="FangSong"/>
        <family val="3"/>
        <charset val="134"/>
      </rPr>
      <t>货</t>
    </r>
    <r>
      <rPr>
        <sz val="10"/>
        <color indexed="8"/>
        <rFont val="맑은 고딕"/>
        <family val="3"/>
        <charset val="129"/>
      </rPr>
      <t>商店</t>
    </r>
    <r>
      <rPr>
        <sz val="10"/>
        <color indexed="8"/>
        <rFont val="MS Gothic"/>
        <family val="3"/>
        <charset val="128"/>
      </rPr>
      <t>怎</t>
    </r>
    <r>
      <rPr>
        <sz val="10"/>
        <color indexed="8"/>
        <rFont val="MingLiU"/>
        <family val="3"/>
        <charset val="136"/>
      </rPr>
      <t>么</t>
    </r>
    <r>
      <rPr>
        <sz val="10"/>
        <color indexed="8"/>
        <rFont val="맑은 고딕"/>
        <family val="3"/>
        <charset val="129"/>
      </rPr>
      <t xml:space="preserve">走？ (백화점에 가려면 어떻게 가야 하나요?)
10. </t>
    </r>
    <r>
      <rPr>
        <sz val="10"/>
        <color indexed="8"/>
        <rFont val="FangSong"/>
        <family val="3"/>
        <charset val="134"/>
      </rPr>
      <t>买</t>
    </r>
    <r>
      <rPr>
        <sz val="10"/>
        <color indexed="8"/>
        <rFont val="맑은 고딕"/>
        <family val="3"/>
        <charset val="129"/>
      </rPr>
      <t>到火</t>
    </r>
    <r>
      <rPr>
        <sz val="10"/>
        <color indexed="8"/>
        <rFont val="FangSong"/>
        <family val="3"/>
        <charset val="134"/>
      </rPr>
      <t>车</t>
    </r>
    <r>
      <rPr>
        <sz val="10"/>
        <color indexed="8"/>
        <rFont val="맑은 고딕"/>
        <family val="3"/>
        <charset val="129"/>
      </rPr>
      <t>票了</t>
    </r>
    <r>
      <rPr>
        <sz val="10"/>
        <color indexed="8"/>
        <rFont val="FangSong"/>
        <family val="3"/>
        <charset val="134"/>
      </rPr>
      <t>吗</t>
    </r>
    <r>
      <rPr>
        <sz val="10"/>
        <color indexed="8"/>
        <rFont val="맑은 고딕"/>
        <family val="3"/>
        <charset val="129"/>
      </rPr>
      <t xml:space="preserve">？ (기차표를 사셨습니까?)
11. 我好像感冒了。 (제가 감기 걸린 것 같습니다.)
12. </t>
    </r>
    <r>
      <rPr>
        <sz val="10"/>
        <color indexed="8"/>
        <rFont val="FangSong"/>
        <family val="3"/>
        <charset val="134"/>
      </rPr>
      <t>这</t>
    </r>
    <r>
      <rPr>
        <sz val="10"/>
        <color indexed="8"/>
        <rFont val="맑은 고딕"/>
        <family val="3"/>
        <charset val="129"/>
      </rPr>
      <t>是</t>
    </r>
    <r>
      <rPr>
        <sz val="10"/>
        <color indexed="8"/>
        <rFont val="MingLiU"/>
        <family val="3"/>
        <charset val="136"/>
      </rPr>
      <t>你</t>
    </r>
    <r>
      <rPr>
        <sz val="10"/>
        <color indexed="8"/>
        <rFont val="맑은 고딕"/>
        <family val="3"/>
        <charset val="129"/>
      </rPr>
      <t>新</t>
    </r>
    <r>
      <rPr>
        <sz val="10"/>
        <color indexed="8"/>
        <rFont val="FangSong"/>
        <family val="3"/>
        <charset val="134"/>
      </rPr>
      <t>买</t>
    </r>
    <r>
      <rPr>
        <sz val="10"/>
        <color indexed="8"/>
        <rFont val="맑은 고딕"/>
        <family val="3"/>
        <charset val="129"/>
      </rPr>
      <t>的手机</t>
    </r>
    <r>
      <rPr>
        <sz val="10"/>
        <color indexed="8"/>
        <rFont val="FangSong"/>
        <family val="3"/>
        <charset val="134"/>
      </rPr>
      <t>吗</t>
    </r>
    <r>
      <rPr>
        <sz val="10"/>
        <color indexed="8"/>
        <rFont val="맑은 고딕"/>
        <family val="3"/>
        <charset val="129"/>
      </rPr>
      <t xml:space="preserve">？ (이것은 당신이 새로 산 핸드폰입니까?)
13. </t>
    </r>
    <r>
      <rPr>
        <sz val="10"/>
        <color indexed="8"/>
        <rFont val="MingLiU"/>
        <family val="3"/>
        <charset val="136"/>
      </rPr>
      <t>你</t>
    </r>
    <r>
      <rPr>
        <sz val="10"/>
        <color indexed="8"/>
        <rFont val="MS Gothic"/>
        <family val="3"/>
        <charset val="128"/>
      </rPr>
      <t>学</t>
    </r>
    <r>
      <rPr>
        <sz val="10"/>
        <color indexed="8"/>
        <rFont val="맑은 고딕"/>
        <family val="3"/>
        <charset val="129"/>
      </rPr>
      <t>了多</t>
    </r>
    <r>
      <rPr>
        <sz val="10"/>
        <color indexed="8"/>
        <rFont val="FangSong"/>
        <family val="3"/>
        <charset val="134"/>
      </rPr>
      <t>长时间汉语</t>
    </r>
    <r>
      <rPr>
        <sz val="10"/>
        <color indexed="8"/>
        <rFont val="맑은 고딕"/>
        <family val="3"/>
        <charset val="129"/>
      </rPr>
      <t>？ (중국어를 얼마 동안 배우셨습니까?)
14. 번외편</t>
    </r>
  </si>
  <si>
    <t>도서없음</t>
    <phoneticPr fontId="9" type="noConversion"/>
  </si>
  <si>
    <t>비환급</t>
    <phoneticPr fontId="9" type="noConversion"/>
  </si>
  <si>
    <t>N</t>
    <phoneticPr fontId="9" type="noConversion"/>
  </si>
  <si>
    <t>N</t>
    <phoneticPr fontId="9" type="noConversion"/>
  </si>
  <si>
    <t>Y</t>
    <phoneticPr fontId="9" type="noConversion"/>
  </si>
  <si>
    <t>스마트러닝(환급)</t>
    <phoneticPr fontId="9" type="noConversion"/>
  </si>
  <si>
    <t>1.기업의 세금관련 업무 실무 담당자 및 관리자
2.기업의 부가가치세 관련 업무에 대한 체계적인 이해가 필요한 임직원
3.세금계산서에 대한 이해가 필요한 외부 거래처 및 고객 관리자</t>
  </si>
  <si>
    <t>1. Intro/시장의 수요와 공급 (1)
2. 시장의 수요와 공급 (2)
3. 시장의 수요와 공급 (3)
4. 탄력성과 그 응용(1)
5. 탄력성과 그 응용(2)
6. 탄력성과 그 응용(3)
7. 수요, 공급과 정부정책(1)
8. 수요, 공급과 정부정책(2)
9. 수요, 공급과 정부정책(3)
10. 소비자, 생산자,시장의 효율성(1)
11. 소비자, 생산자, 시장의 효율성(2)
12. 소비자, 생산자, 시장의 효율성(3)
13. 후생경제학의 응용(1)
14. 후생경제학의 응용(2)
15. 공공경제학 (1)
16. 공공경제학 (2)</t>
  </si>
  <si>
    <t>1. 원가절감 활동 및 프로세스 구축이 필요한 기업체 전임직원 
2. 원가 의식 확인 및 원가혁신이 필요한 제조, 생산, 구매 담당자 
3. 경영지원팀, 경영혁신팀 근무 담당자</t>
  </si>
  <si>
    <t>대상
한정</t>
    <phoneticPr fontId="9" type="noConversion"/>
  </si>
  <si>
    <t>-</t>
    <phoneticPr fontId="9" type="noConversion"/>
  </si>
  <si>
    <t>N</t>
    <phoneticPr fontId="9" type="noConversion"/>
  </si>
  <si>
    <t>1. 4차 산업혁명으로 지능정보기술의 스마트팜 융합의 중요성과 필요성을 이해하고, 이를 현업에 적용하기 위한 포인트를 찾아낼 수 있다.
2. 지능정보기술을 활용한 스마트팜 자율제어를 이해하고 농업의 4차 산업혁명 대응 전략을 이해할 수 있다. 
3. 4차 산업혁명의 지능정보기술을 활용하여 스마트팜의 자율제어와 미래농업 전략을 수립할 수 있다.
4. 4차 산업혁명을 이해하고, 농업의 혁신을 위한 첨단 기술을 이해 활용 가능하도록 학습하여 최종적으로 농업의 부가가치를 높일 수 있는 농작물 재배-가공-유통-소비자 시장을 새롭게 기획할 수 있는 역량을 보유할 수 있도록 한다.</t>
  </si>
  <si>
    <t>1. 제4의 물결, 그 혁신의 가치는?
2. 상상, 현실이 되다. 이제는 지능정보사회
3. Let’s 4.0 Korea
4. 아는 만큼 보인다. 우리 농업 전망
5. 똑똑하고, 오가닉하게 스마트팜
6. 농업과 인공지능기술의 의미 있는 동행
7. 스스로 판단하고 제어하는 인공지능기술
8. 농업유통, 융합으로 승부하라</t>
  </si>
  <si>
    <t>1. 4차 산업혁명, IoT, AI 등 아직은 친숙하지 않은 기술들이 더 이상 먼 나라, 먼 미래의 얘기가 아니며, 이미 우리에게 가까이 와 있다! 
2. 상상이 곧 현실이 되고, 미래는 준비한 사람의 몫으로 돌아갈 것이다. 이미 우리에게 직면해있는 4차 산업혁명을 확인하고, 농업이 빅데이터, AI, IoT 등 신 기술을 만나 똑똑한 스마트팜 시대를 열어갈 수 있도록 정보를 제공한다.</t>
  </si>
  <si>
    <t>대상
한정</t>
    <phoneticPr fontId="9" type="noConversion"/>
  </si>
  <si>
    <t>-</t>
    <phoneticPr fontId="9" type="noConversion"/>
  </si>
  <si>
    <t>제1장 원하는 것을 얻어내는 실전 협상 스킬_x000D_
제1절 비즈니스 협상의 기본 개념_x000D_
제2절 통합적 협상과 배분적 협상_x000D_
제3절 협상의 판을 키우는 실전 스킬_x000D_
제4절 BATNA¸ Reservation Condition¸ZOPA_x000D_
제5절 협상 상대 매니지먼트하기_x000D_
제6절 핵심관심 찾아내기_x000D_
제7절 표준 스킬의 실전 활용_x000D_
제8절 이해관계 차이를 활용한 협상 스킬_x000D_
제9절 협상의 구도 변화 기술_x000D_
제10절 비즈니스 관계 가치 관리_x000D_
제11절 실전 협상 전술: 앵커링_x000D_
제12절 실전 협상 전술: 프레이밍_x000D_
제13절 실전 협상 전술: 퀵앤슬로우¸ 준거 지표_x000D_
제14절 프로 협상가의 8가지 조건_x000D_
제15절 협상 대상자의 행동 유형과 대응법_x000D_
제16절 협상의 범위와 목적에 따른 세부조율 스킬</t>
  </si>
  <si>
    <t xml:space="preserve"> '허영만의 커피 한 잔 할까요?' 전권세트</t>
    <phoneticPr fontId="9" type="noConversion"/>
  </si>
  <si>
    <t>80점 이상</t>
    <phoneticPr fontId="9" type="noConversion"/>
  </si>
  <si>
    <t>수학, 생각의 기술(수학! 이렇게 써먹어라)</t>
  </si>
  <si>
    <t>넥스트 위너</t>
  </si>
  <si>
    <t>민주주의의 시간</t>
  </si>
  <si>
    <t>네이티브는 쉬운 영어로 말한다 1000문장 편 (1)</t>
  </si>
  <si>
    <t>네이티브는 쉬운 영어로 말한다 1000문장 편 (2)</t>
  </si>
  <si>
    <t>15초 따라 하기 미드 영어 (1)</t>
  </si>
  <si>
    <t>15초 따라 하기 미드 영어 (2)</t>
  </si>
  <si>
    <t>최다 검색 영단어로 배우는 영어 (1)</t>
  </si>
  <si>
    <t>최다 검색 영단어로 배우는 영어 (2)</t>
  </si>
  <si>
    <t>최다 검색 영단어로 배우는 영어 (3)</t>
  </si>
  <si>
    <t>최다 검색 영단어로 배우는 영어 (4)</t>
  </si>
  <si>
    <t>영어 말하기 실수 완벽 가이드 (1)</t>
  </si>
  <si>
    <t>영어 말하기 실수 완벽 가이드 (2)</t>
  </si>
  <si>
    <t>[개정판] OPIc Punch to IM2 - 기본기 쌓기</t>
  </si>
  <si>
    <t>[개정판] OPIc Punch to IM2 - 내공 다지기</t>
  </si>
  <si>
    <t>[개정판] OPIc Punch to IH&amp;AL 기본 전략편</t>
  </si>
  <si>
    <t>[개정판] OPIc Punch to IH&amp;AL 고급 전략편</t>
  </si>
  <si>
    <t>네이티브는 쉬운 영어로 말한다 - 1000문장 편</t>
  </si>
  <si>
    <t>미드영어 특급패턴 202</t>
  </si>
  <si>
    <t>랭킹 영단어 200</t>
  </si>
  <si>
    <t>말하기 영작문 트레이닝: 어휘편</t>
  </si>
  <si>
    <t xml:space="preserve">OPIc Punch IM2 공략 </t>
  </si>
  <si>
    <t>OPIc PUNCH IH&amp;AL 공략 개정판</t>
  </si>
  <si>
    <t>[700+목표] 한 권으로 끝내는 해커스 토익 700+ Listening (전반부)</t>
  </si>
  <si>
    <t>[700+목표] 한 권으로 끝내는 해커스 토익 700+ Listening (후반부)</t>
  </si>
  <si>
    <t>[700+목표] 한 권으로 끝내는 해커스 토익 700+ Reading (전반부)</t>
  </si>
  <si>
    <t>[700+목표] 한 권으로 끝내는 해커스 토익 700+ Reading (후반부)</t>
  </si>
  <si>
    <t>5일 완성, 니하오 중국어 (발음완성 편)</t>
  </si>
  <si>
    <t>30일 완성, 니하오 중국어 (어휘기본 편) (전반부)</t>
  </si>
  <si>
    <t>한 권으로 끝내는 해커스 신토익 700+ (LC+RC)</t>
  </si>
  <si>
    <t>도서없음</t>
    <phoneticPr fontId="9" type="noConversion"/>
  </si>
  <si>
    <t>법률분쟁과 민사조정실무</t>
    <phoneticPr fontId="9" type="noConversion"/>
  </si>
  <si>
    <t>ADR과 조정의 개념, 민사조정의 구조 및 특수성을 이해한다. 
조정절차의 개시, 관할, 조정기관, 조정당사자, 조정절차 진행과 종료 등 민사조정 절차의 기본 단계 별 쟁점과 지식 및 판례를 파악한다.
기본적인 조정조항 작성 방법 및 각 사건별 조정조항 작성 시 주의할 점을 배운다.
조정조서의 효력과 관련된 판례를 습득한다.</t>
  </si>
  <si>
    <t>1. ADR과 조정의 개념
2. 민사조정제도의 특수성과 조정기일 주의사항
3. 조정조항 작성의 일반적 유의사항
4. 유형별 조정조항의 작성(I)
5. 유형별 조정조항의 작성(II)
6. 기타 조정조항 작성에 있어 주의사항
7. 민사조정절차의 의의, 개시 및 진행
8. 민사조정절차의 진행
9. 민사조정절차의 종료
10. 조정에 관한 판례(I)
11. 조정에 관한 판례(II)
12. 조정기일 운영과 조정기법
13. 조정 커뮤니케이션(경청)
14. 조정 커뮤니케이션(설득)</t>
  </si>
  <si>
    <r>
      <t>기업법무팀, 기업자문변호사
법무사, 로스쿨생, 그 밖에 민사조정에 관하여 관심을 가지고 있는 일반 변호사
변호사</t>
    </r>
    <r>
      <rPr>
        <sz val="10"/>
        <color indexed="8"/>
        <rFont val="MingLiU"/>
        <family val="3"/>
        <charset val="136"/>
      </rPr>
      <t>‧</t>
    </r>
    <r>
      <rPr>
        <sz val="10"/>
        <color indexed="8"/>
        <rFont val="맑은 고딕"/>
        <family val="3"/>
        <charset val="129"/>
      </rPr>
      <t xml:space="preserve">법무사 사무실 직원 등 민사조정 실무에 관심을 가지고 있는 사람들
</t>
    </r>
  </si>
  <si>
    <t>상가건물임대차보호법의 구조와 연혁에 대한 이해 
대항력, 우선변제권, 기간과 차임의 조정 등 상임법의 기본 제도 이해
관련 판결들 다툼의 구체적인 내용과 다루어지는 법리의 정확한 이해 
각 법리들마다의 상임법 적용 여부와 그 기준, 연혁에 대한 이해
2013년 8월, 2015년 5월 상임법 개정내역, 특히 상가권리금회수청구권의 자세한 이해</t>
  </si>
  <si>
    <t>1. 상가건물임대차 보호법의 취지와 적용범위 1
2. 상가건물임대차 보호법의 취지와 적용범위 2
3. 대항력 1
4. 대항력 2
5. 대항력 3
6. 대항력 4
7. 대항력 5
8. 보증금의 반환 확보
9. 보증금의 반환 확보 2
10. 보증금의 반환 확보 3
11. 임대차의 존속보장 
12. 임대차의 존속보장(묵시적 갱신)
13. 권리금 회수청구권</t>
  </si>
  <si>
    <t xml:space="preserve">기업상가개발팀, 사내변호사 및 법무팀 임직원
상가임대차 관련 개인, 건물주, 공인중개사
</t>
  </si>
  <si>
    <t>상업등기와 관련한 회사법 이해하기
상업등기에 대한 전반적인 이해를 돕고 상업등기 실무지식을 습득함</t>
  </si>
  <si>
    <t>1. 개관
2. 주주와 주식, 주식매수선택권
3. 임원, 이사회
4. 의사록 작성과 공증
5. 등기신청수수료와 지방세
6. 외국인 임원, 외국인 투자, 외국회사 영업소
7. 주식회사 설립등기 사전준비사항
8. 주식회사 설립등기신청
9. 주식회사 변경등기신청 (증자)
10. 주식회사 변경등기신청 (기타)</t>
  </si>
  <si>
    <t xml:space="preserve">기업법무팀 임직원, 기업자문변호사
법무사, 세무사, 회계사
</t>
  </si>
  <si>
    <t>N</t>
    <phoneticPr fontId="9" type="noConversion"/>
  </si>
  <si>
    <t>완벽한 공부법</t>
    <phoneticPr fontId="9" type="noConversion"/>
  </si>
  <si>
    <t>개인과 조직의 성공에 필요한 포괄적 학습 역량을 키울 수 있다. 
직장 생활에서 활용할 수 있는 인지 능력, 기억력, 집중력, 멘탈 강화 등을 배워 비즈니스 퍼포먼스를 향상시킬 수 있다.</t>
  </si>
  <si>
    <t>1. 학습된 무기력을 극복하는 3가지 방법
2. 성장형 사고방식 vs 고정형 사고방식
3. 당신의 잠재력을 믿어라, 자기효능감!
4. 메타인지, 0.1% 학습자의 비밀
5. 습관, 바꾸고 싶다면 무조건 적어라
6. 메타인지를 높이는 세 가지 방법
7. 꼭 알아야 할 '나에 대한 오류' 9가지
8. 기억력은 타고나는 것이 아니다
9. 인생을 바꾸는 핵심습관 4가지
10. 집중력, 멀티태스킹의 진실
11. 가장 비효율적인 2가지 기억전략
12. 멘탈이 강한 사람들의 9가지 특징
13. 장기기억을 위한 기억 전략 6가지
14. 업무/공부 효율을 올려주는 꿀팁
15. 목표의 성격에 따라 미래가 바뀐다
16. 변화하고 싶다면, 성장하고 싶다면?</t>
  </si>
  <si>
    <t>업무 역량 제고와 경쟁력 있는 조직 생활을 위해 학습 능력 향상이 필요한 직장인
인생의 성장과 성공을 위한 필수 역량인 학습력을 높이고자 하는 직장인</t>
  </si>
  <si>
    <t>업무용 글쓰기의 기본 원칙을 이해할 수 있다.
실전 문서를 통해 업무용 글쓰기를 연습할 수 있다.</t>
  </si>
  <si>
    <t>1. 의사결정권자와 상관을 위한 최적의 내용과 형식
2. 한 장에 보고의 핵심을 담는 방법
3. 결론부터 던지는 두괄식 글쓰기
4. 카테고리를 활용한 일목요연한 자료정리
5. 논리를 구조화하는 개조식 표현
6. 설득력 있는 직관적 표현 - 사실, 통계, 인용 등
7. 공문, 기안서, 품의서 구성 및 작성원리
8. 보고서 구성 및 작성원리
9. 기획서, 제안서 구성 및 작성 원리
10. 이메일 구성 및 작성원리
11. 기사작성의 원리와 뉴스
12. 보도자료의 구성 및 작성원리</t>
  </si>
  <si>
    <t>업무용 글쓰기가 필요한 모든 직장인</t>
  </si>
  <si>
    <t>엑셀2016의 기본 기능에 대해 이해할 수 있다.
엑셀을 통한 데이터 분석을 이해할 수 있다.
데이터를 엑셀을 통해 정리, 분석할 수 있다.</t>
  </si>
  <si>
    <t xml:space="preserve">1. 직장인을 위한 실무 엑셀 - 데이터 분석(입문 1)
2. 업무 효율 향상의 첫 단계 - 사용자 환경 설정
3. 우선은 기본기부터, Excel 키 조작
4. 한 번으로 끝내는 수식 입력 – 참조
5. 응용을 위한 준비, 데이터 원리의 이해
6. 빅데이터도 한 걸음부터, 빅데이터 처리를 위한 사전 작업
7. 오직 필요한건 하나! 마우스로 작성하는 보고서
8. 한 눈에 확인하는 시각화 자료
9. 이것만은 꼭! 필수 기초 함수
10. 현업 활용도 1위 - VLOOKUP 함수
11. 이보다 더 쉬울 수 없는 데이터 가공 – 필터
12. 데이터 분석의 시작 - 정렬
13. 직장인을 위한 실무 엑셀 - 데이터 분석(입문 2)
14. 오직 필요한 건 하나! 마우스로 끝내는 시각화
15. 오직 필요한 건 하나! 마우스로 끝내는 빅데이터
16. 이제는 실전! 집계된 자료의 현업 적용
17. 시스템 자료의 트러블 슈팅
18. 현업 활용도 1위 - VLOOKUP 함수의 고급 활용
19. 현업 활용도 1위 - VLOOKUP 함수의 오류 대처법
20. 데이터 시각화의 시작 - 조건부 서식
21. 이보다 더 쉬울 수 없는 데이터 가공 - 고급 필터
22. 가상 분석을 통한 특정값 역 추산
23. 지도 위에 그리는 차트 - 3D 맵
24. 차트 보고서와 엑셀 인포그래픽
</t>
  </si>
  <si>
    <t>엑셀이 낯선 직장인
빅데이터에 관심있는 구성원</t>
  </si>
  <si>
    <t>빅데이터 분석에 필요한 엑셀 기능을 이해할 수 있다.
분석한 데이터를 시각화할 수 있다.</t>
  </si>
  <si>
    <t>1. 직장인을 위한 실무 엑셀 - 데이터 분석(실전 1)
2. 오직 필요한 건 하나! 마우스로 끝내는 시각화
3. 오직 필요한 건 하나! 마우스로 끝내는 빅데이터
4. 이제는 실전! 집계된 자료의 현업 적용
5. 시스템 자료의 트러블 슈팅
6. 현업 활용도 1위 - VLOOKUP 함수의 고급 활용
7. 현업 활용도 1위 - VLOOKUP 함수의 오류 대처법
8. 데이터 시각화의 시작 - 조건부 서식
9. 이보다 더 쉬울 수 없는 데이터 가공 - 고급 필터
10. 가상 분석을 통한 특정값 역 추산
11. 지도 위에 그리는 차트 - 3D 맵
12. 차트 보고서와 엑셀 인포그래픽
13. 직장인을 위한 실무 엑셀 - 데이터 분석(실전 2)
14. 복잡한 데이터는 No! 관계 설정을 통한 효율적 관리
15. 5분이면 끝! 사용자 옵션에 따라 반응하는 반응형 보고서
16. 원하는 기간에 따라 반응하는 비정형 보고서
17. 한 눈에 확인하는 분포 - 원형 차트
18. 차트로 분석하는 매출 추이 - Z차트
19. 차트로 분석하는 매출 기여도 - ABC 분석
20. 편리한 스케줄 관리 - 간트 차트
21. 이보다 더 쉬울 수 없는 데이터 가공 - 고급 필터의 고급 기법
22. 업무 문서의 마무리 - 워터 마크
23. 단순 반복 업무는 이제 그만, 매크로 활용(1)
24. 단순 반복 업무는 이제 그만, 매크로 활용(2)</t>
  </si>
  <si>
    <t>빅데이터에 관심있는 구성원
기본 함수 말고 엑셀이 더 궁금한 직장인</t>
  </si>
  <si>
    <t xml:space="preserve">파워포인트 2016 기능을 이해할 수 있다.
파워포인트 기능을 통해 문서 구조화, 시각화를 할 수 있다.
</t>
  </si>
  <si>
    <t>1. 텍스트 타이포그라피
2. 표 디자인
3. 파워포인트 2016 구성 및 사용방법
4. 리본 인터페이스 사용자 지정
5. 파워포인트 키 컴비네이션
6. 파워포인트 필수 명령
7. 슬라이드 디자인 핵심 포인트
8. 텍스트 디자인
9. 차트 디자인
10. 슬라이드 마스터
11. 이미지 디자인
12. 이미지 플랫디자인
13. 이미지 정보그래픽스
14. 도해 디자인
15. 도형 차트 디자인
16. 도형 인포그래픽 I
17. 도형 인포그래픽 II
18. 멀티미디어 삽입 및 제어
19. 애니메이션 및 화면전환
20. 슬라이드 쇼 및 예행연습</t>
  </si>
  <si>
    <t>파워포인트가 낯선 직장인</t>
  </si>
  <si>
    <t xml:space="preserve">수학적 사고를 통해 논리적이면서도 창의적인 사고력을 함양할 수 있다. </t>
  </si>
  <si>
    <t xml:space="preserve">01. 4차 산업혁명 시대의 新창의적 사고를 만나다 
02. 핵심구조를 잡아 발전시키는 사고, 「개념화」 
03. 다양한 방법으로 생각하는 사고, 「전환」 
04. 좌뇌와 우뇌를 연결시키는 사고, 「시각화」 
05. 정답의 한계를 넘어서는 사고, 「질문」 
06. 통계와 고정관념에 속지 않는 사고, 「증명」 
07. 미래를 예측하는 사고, 「패턴화」 
08. 양자택二 할 수 있는 사고, 「패러독스」 </t>
  </si>
  <si>
    <t>[조직] 조직구성원의 창의성을 수학적 사고를 통해 향상시켜, 비즈니스의 문제들에
창의적으로 접근하고 싶은 조직
[개인] 수학적 사고 기반의 논리적이면서도 창의적인 사고를 통해 업무 경쟁력을
높이고 싶은 개인</t>
  </si>
  <si>
    <t>총점</t>
    <phoneticPr fontId="9" type="noConversion"/>
  </si>
  <si>
    <t xml:space="preserve">행동경제학을 통해 4차 산업혁명 시대의 경제변화에 대응할 수 있다.
행동경제학을 통해 4차 산업혁명 시대에 필요한 비즈니스 모델을 수립할 수 있다. </t>
  </si>
  <si>
    <t xml:space="preserve">01. 불확실성이 높아질수록, 경제X심리에 주목하라 
02. 1+1과 할인에 필요하지 않은 물건을 사게 되는 이유 
03. 같은 선택지라도 사람마다 선택이 달라지는 이유 
04. 불황일수록 복권을 사고, 보험에 가입한다? 
05. 나의 손 때가 묻은 물건에 왜 값을 더 매기게 될까? 
06. 질문에 따라 경제행동이 달라지는 이유 
07. 진짜 좋은 것일까? 아니면 착각일까? 
08. 경제의 수수께끼를 만드는 것도 푸는 것도, 결국 인간 
</t>
  </si>
  <si>
    <t xml:space="preserve">[조직] 경제 주체의 심리와 행동을 이해하여, 시장의 경제 흐름에 맞는 비즈니스 모델을 수립하고자 하는 조직
[개인] 행동경제학으로 경제주체를 이해하여, 현실경제를 읽는 시각을 확장하고 싶은 임직원 </t>
  </si>
  <si>
    <t>1. 인류 역사에서 부동산, 기업이 어떻게 성장하고 소멸하는지 이해한다.
2. 4차 산업혁명이 개인의 부를 어떻게 변화시키는지 이해한다.
3. 세계 최고의 천재들이 만든 실패하지 않는 인덱스 투자를 이해한다.
4. 미래산업의 변화와 부의 이동을 이해하고 부를 축적하는 방법을 실천한다.</t>
  </si>
  <si>
    <t>1. 부를 창조해 승자가 돼라.
2. 학습을 혁신하라.
3. 미래는 창조하는 것이다.
4. 일의 미래로 가라.
5. 돈의 진실을 배워라.
6. 돈은 돈이 아니다.
7. 위대한 종자를 만들라.
8. 돈은 저장의 게임이다.
9. 최고의 방법으로 투자하라.
10. 부를 통해 일에서 벗어나라.</t>
  </si>
  <si>
    <t>1. 기업의 전 임직원
 2. 4차 산업혁명이 가져올 변화에 대응하는 실패하지 않는 투자, 부를 지속해서 축적하는 혁신적 방법에 관심 있는 사람</t>
  </si>
  <si>
    <t>정치의 발견</t>
    <phoneticPr fontId="9" type="noConversion"/>
  </si>
  <si>
    <t>1. 본 과정은 정치학 박사 박상훈이 보수와 진보 그리고 지역주의라는 ‘안경’을 통해 현실을 보는 것이 아니라, 한국 정치를 깊이 이해하는 한 소재로서 지역주의를 접근해보고, 지역주의 이외에도 한국 정치의 여러 주제들을 통해  단순히 이론이 아닌, 실천을 위한 정치이야기를 들려주고 있다.</t>
  </si>
  <si>
    <t>1. ‘정치 없는 인간의 삶’은 가능할까?
2. 정치에 무관심하고도 도덕적으로 행동할 수 있을까?
3. 누가 정치를 부정하는가?
4. 사적인 것도 정치적이라 할 수 있을까?
5. 좋은 정치가 좋은 시민인가, 아니면 그 역인가?
6. 결국 정치란 무엇인가?
7. 통치란 무엇인가?
8. 소크라테스는 왜 독약을 먹었을까?
9. 옳은 정치인가 아니면 좋은 정치인가?
10. 정치, 권리일까 의무일까?
11. 누가 통치해야 하는가?
12. 정체 혹은 헌법이란 무엇인가?
13. 정치에서 악(惡)을 없앨 수 있을까?
14. 신념 윤리인가, 책임 윤리인가?
15. 무엇이 왕의 목을 치게 했을까?</t>
  </si>
  <si>
    <t>1. 정치, 민주주의, 진보, 보수 등 한국의 정치에 관심이 있는 직장인!</t>
  </si>
  <si>
    <t>1. ‘고대 직접민주주의’와 ‘현대 대의민주주의’는 무엇이 같고 무엇이 다른가?
2. 민중의 지배인가, 다수의 동의에 의한 지배인가?
3. 정체의 순환인가, 정당간 평화적 정권 교체인가?
4. 홉스는 왜 자연상태를 벗어난 사회계약을 말했을까?
5. 정치 없이 평화는 가능할까? 
6. 국가란 무엇이고, 정부와 어떻게 다른가?
7. 주권과 기본권은 어떻게 다른가?
8. 로크는 왜 저항권을 말했을까?
9. 루소는 왜 일반의지를 말했을까?
10. 미국은 왜 헌법을 만들게 되었을까?
11. 정당을 없앨 수 있을까?
12. 민주주의도 ‘전제정’이 될 수 있을까?
13. 폭력과 부패 없는 세상은 가능할까?
14. 기술이 정치를 구원할 수 있을까?
15. 여론조사와 국민투표로 민주주의를 대신할 수 있을까?</t>
  </si>
  <si>
    <t>1. 네이티브가 진짜 잘 쓰는 표현의 뉘앙스와 의미를 익혀 실생활에 활용할 수 있습니다.</t>
  </si>
  <si>
    <t>1. 네이티브가 입에 달고 사는 한마디 0001~0025
2. 네이티브가 입에 달고 사는 한마디 0026~0050
3. 네이티브가 입에 달고 사는 한마디 0051~0075
4. 네이티브가 입에 달고 사는 한마디 0076~0100
5. 네이티브가 리액션할 때 쓰는 표현 0101~0125
6. 네이티브가 리액션할 때 쓰는 표현 0126~0150
7. 네이티브가 리액션할 때 쓰는 표현 0151~0175
8. 네이티브가 리액션할 때 쓰는 표현 0176~0200
9. 네이티브가 친구끼리 막말할 때 쓰는 표현 0201~0225
10. 네이티브가 친구끼리 막말할 때 쓰는 표현 0226~0250
11. 네이티브가 친구끼리 막말할 때 쓰는 표현 0251~0275
12. 네이티브가 친구끼리 막말할 때 쓰는 표현 0276~0300
13. 네이티브가 감정, 상태를 표현할 때 쓰는 표현 0301~0325
14. 네이티브가 감정, 상태를 표현할 때 쓰는 표현 0326~0350
15. 네이티브가 감정, 상태를 표현할 때 쓰는 표현 0351~0375
16. 네이티브가 감정, 상태를 표현할 때 쓰는 표현 0376~0400
17. 네이티브가 일상생활에서 자주 쓰는 표현 0401~0425
18. 네이티브가 일상생활에서 자주 쓰는 표현 0426~0450
19. 네이티브가 일상생활에서 자주 쓰는 표현 0451~0475
20. 네이티브가 일상생활에서 자주 쓰는 표현 0476~0500</t>
  </si>
  <si>
    <t>1. 네이티브에게 잘한다는 말을 듣고 싶은 학습자
2. 드라마나 영화와 같은 콘텐츠를 쉽게 이해하고 싶은 학습자</t>
  </si>
  <si>
    <t>1. 네이티브가 개인사를 말할 때 쓰는 표현 0501~0525
2. 네이티브가 개인사를 말할 때 쓰는 표현 0526~0550
3. 네이티브가 개인사를 말할 때 쓰는 표현 0551~0575
4. 네이티브가 개인사를 말할 때 쓰는 표현 0576~0600
5. 네이티브가 취미, 관심사를 말할 때 쓰는 표현 0601~0625
6. 네이티브가 취미, 관심사를 말할 때 쓰는 표현 0626~0650
7. 네이티브가 취미, 관심사를 말할 때 쓰는 표현 0651~0675
8. 네이티브가 취미, 관심사를 말할 때 쓰는 표현 0676~0700
9. 네이티브가 스마트폰, SNS에서 쓰는 표현 0701~0725
10. 네이티브가 스마트폰, SNS에서 쓰는 표현 0726~0750
11. 네이티브가 스마트폰, SNS에서 쓰는 표현  0751~0775
12. 네이티브가 스마트폰, SNS에서 쓰는 표현 0776~0800
13. 네이티브가 연애할 때 쓰는 표현  0801~0825
14. 네이티브가 연애할 때 쓰는 표현 0826~0850
15. 네이티브가 연애할 때 쓰는 표현 0851~0875
16. 네이티브가 연애할 때 쓰는 표현 0876~0900
17. 네이티브가 직장에서 쓰는 표현 0901~0925
18. 네이티브가 직장에서 쓰는 표현 0926~0950
19. 네이티브가 직장에서 쓰는 표현 0951~0975
20 네이티브가 직장에서 쓰는 표현 0976~1000</t>
  </si>
  <si>
    <t>1. "미드에 나온 표현으로 영어 문형을 익히고, 이를 활용한 문장을 구사할 수 있습니다. 
2. 학습한 문장을 일상생활에서 활용할 수 있습니다."</t>
  </si>
  <si>
    <t>1. 전 당신의 팬이에요.
2. 난 너의 가장 좋은 친구였잖아.
3. 난 너는 다를 거라고 생각했어.
4. 간단한 검사를 하나 해야겠어요.
5. 나 뭘 좀 간단하게 먹어야겠어.
6. 난 더 이상 참을 수 없어.
7. 너를 성가시게 하려던 건 아니었어.
8. 나 등에 부상을 입은 것 같아.
9. 오늘만 해도 이미 여러 번 들었어.
10. 그것 때문에 내가 속상했던 게 기억나.
11. 그가 누구하고 통화 중인지 궁금해.
12. 너 정말 파이 안 먹을 거야?
13. 너 준비 다 했구나.
14. 너 정말 여기에 머물고 싶은 거야?
15. 넌 나하고 같이 가야 돼.
16. 너도 같이 갈래?
17. 그녀에게 중요한 게 뭔지 네가 알아내야 돼.
18. 조금만 더 숨어 있을 수 있겠어?
19. 그 사람 이상해.
20. 그들은 늘 거짓말을 해.</t>
  </si>
  <si>
    <t>1. 미드 대사로 일상 회화를 배우고 싶은 학습자
2. 학습한 대사를 바로 입으로 내뱉으며 연습하길 원하는 학습자
3. 미드 대사를 좀 더 잘 알아들으며 즐기고 싶은 학습자</t>
  </si>
  <si>
    <t>1. 그거 정말 끝내준다.
2. 네 긴 머리를 보니까 예수님 생각이 나네.
3. 겁먹을 이유가 전혀 없어.
4. 네 계획이 뭔데?
5. 넌 뭘 샀어?
6. 넌 왜 학교를 무단결석한 거니?
7. 내가 그걸 어떻게 확신할 수 있겠어?
8. 얼마 드리면 돼요?
9. 내가 일곱 살 때 우리 엄마가 돌아가셨어.
10. 우리 이건 솔직히 얘기하자.
11. 시내에 들어오면 나한테 전화해.
12. 이거 누구 짓인지 알아내게 나 좀 도와줘.
13. 엔진 상태를 좀 점검해 보자.
14. 너 또 나하고 헤어지겠다는 거야?
15. 너 감옥 가는 걸로 마무리하고 싶어?
16. 너한테 막 전화하려던 참이야.
17. 우린 제시간에 도착 못 해.
18. 넌 그게 이해가 된다는 거야?
19. 넌 모험하기가 두려운 거잖아.
20. 그건 개개인에 따라 다르지.</t>
  </si>
  <si>
    <t>1.  네이버 영어 사전 최다 빈출 영단어의 spoken form, written form을 익혀 듣기와 쓰기에 충분히 활용할 수 있습니다.
2. 다의어의 기본적인 의미부터 파생 의미까지 익혀 어떤 상황에서 단어를 마주쳐도 문맥을 통해 의미를 유추할 수 있습니다.
3. 단어의 용법을 익혀, 대화하는 사람과의 관계, 커뮤니케이션 수단을 고려하여 적절하게 의사소통을 할 수 있습니다.</t>
  </si>
  <si>
    <t>1. appreciate, address, through
2. concern, as, while
3. practice, though, feature
4. would, refer, subject
5. conduct, reference, available
6. consider, certain, present
7. complete, treat, determine
8. commit, assume, against, identify
9. apply, measure, further, remain
10. appropriate, rather, since, rise
11. take, experience, involve
12. compromise, leave, recognize
13. secure, associate, direct
14. find, initiative, arrange, regard
15. executive, charge, prompt, encourage</t>
  </si>
  <si>
    <t>1. 사용빈도가 가장 높은 영어 회화 표현부터 공부하고 싶은 학습자 
2. 새로운 단어 암기보다는 이미 알고 있는 단어를 충분히 활용해 영어 회화를 잘 하고 싶은 학습자
3. Reading과 Listening에서 내용 이해도를 높이고 싶은 학습자"</t>
  </si>
  <si>
    <t>1. discipline, offer, account
2. material, whether, suggest
3. once, otherwise, indicate
4. provide, drive, either
5. bring, effect, quite
6. significant, afford, keep, stuff
7. expect, interest, contribute
8. hold, proceed, right, estimate
9. challenge, should, develop
10. yet, issue, implement, benefit
11. upon, release, draw
12. commitment, ensure, whereas, attend
13. influence, despite, then
14. due, engage, demonstrate
15. allow, prefer, alert, contain</t>
  </si>
  <si>
    <t>1. lie, although, admit, appear
2. for, specific, application
3. observe, accept, extend
4. deserve, reflect, critical, quote
5. require, request, credit, value
6. relevant, among, respect
7. suspend, struggle, relative
8. get, patient, figure
9. matter, establish, adapt, promote
10. convince, cause, accommodate
11. favor, strike, about, describe
12. raise, occur, state
13. work, contact, fancy
14. alternative, effort, urge
15. claim, assign, vary</t>
  </si>
  <si>
    <t>1. exercise, mean, confirm
2. particular, bear, note, travel
3. suppose, authority, enough, current
4. any, individual, around, serve
5. choose, substitute, decline
6. over, adopt, several, occasion
7. statement, acknowledge, except, increase
8. prevent, bother, perspective
9. fall, provision, imperative
10. purchase, improve, range
11. separate, even, consequence
12. eligible, there, reserve
13. attribute, such, sustain
14. compliment, unless, complement
15. notice, suffer, become</t>
  </si>
  <si>
    <t>1. 한국어를 영어로 1:1 치환하는 습관을 버리고, 영어식 어휘와 표현을 학습할 수 있다.
2. 영어식 사고를 기르고, 보다 영어다운 표현으로 말할 수 있다.
학습한 표현을 활용하여 의사소통할 수 있다.</t>
  </si>
  <si>
    <t xml:space="preserve">1. 나는 야식을 좋아해.
2. 처음에 1대 0으로 이기다가 결국 3대 4로 역전패했어.
3. 그렇게 말한 적 없는데.
4. 나 그 문제 틀렸어.
5. 아직도 시차 적응이 안 된 거 같아.
6. 어제저녁에 우리 팀 회식이 있었어.
7. 그 남자는 소심한 A형이야.
8. 의사가 내게 6개월 시한부를 선고했어.
9. 구두 뒤축이 닳았어요.
10. 갑자기 가스레인지를 안 끄고 나온 것 같은 생각이 들었어.
11. 몸매 좋은 사람이 부러워요.
12. 추리닝 반바지 중간 사이즈 하나를 여기서 구입했는데 너무 작아요.
13. 더위가 한풀 꺾여서 좋아.
14. 두 사람 사귀는 줄 알았어.
15. 바람이 엄청 세게 불고 있어.
16. 새로 나온 해리 포터 시리즈예요.
17. 어디서 빵 굽는 냄새가 나네.
18. (숙취가 너무 심해서 오늘 아침) 링거주사를 맞았어.
19. 내 가방 좀 가지고 올게.
20. 난 그것을 내 다이어리에 적어 놨어.
</t>
  </si>
  <si>
    <t>1. 흔히 하는 영어 실수를 고치고, 영어식 표현을 배우고 싶은 학습자
2. 영어식 사고법을 익혀, 간단하더라도 보다 영어다운 표현으로 말하고 싶은 학습자</t>
  </si>
  <si>
    <t>1. 그 사람 살 좀 찐 거 같아.
2. (프로젝트가) 추진이 잘 안 되고 있어.
3. 할 말을 다 하니 속이 후련해.
4. (정신 차리고) 고2 때부터 공부를 열심히 하기 시작했어.
5. 그 집 잘 못해.
6. 교수님이 내게 질문했을 때 난 아주 긴장했어.
7. (컴퓨터를 오래 했더니) 목이 뻐근하고 눈알이 튀어나올 것처럼 아파.
8. 나도 그렇게 생각해.
9. (제임스 처음 봤을 때) 별로 인상이 안 좋더라.
10. (그 식당) 내 네비에 안 나와.
11. 걔가 그동안 나한테 잘해 줬어.
12. 3년 전부터 수지와 사귀고 있어.
13. 이번 달부터 월급이 올랐어.
14. 그 배우는 『오피스(The Office)』라고 하는 미드에 나왔어.
15. 대장암 4기 진단을 받았어.
16. 우리는 스파게티 두 개와 샐러드 하나를 주문했어.
17. 책을 정가보다 최고 40%까지 싸게 살 수 있어.
18. 강원도에 갔다가 폭설이 내려 도로에 갇힌 적이 있어.
19. 집에 오는데 눈이 심하게 왔어.
20. 저 사람은 내가 데리고 있는 직원이야.</t>
  </si>
  <si>
    <t>1. OPIc 빈출 문제와 모범 답안을 학습함으로써 단기간에 IM2 레벨을 달성할 수 있습니다.
2. 주제별 일상 대화를 통해 기본 회화 능력을 키울 수 있습니다.</t>
  </si>
  <si>
    <t xml:space="preserve">1. School Life 자기소개(학생 편) 
2. School Life 학교 캠퍼스 
3. School Life 학교의 첫 인상
4. School Life 교수님
5. School Life 전공
6. School Life 하루 일과 
7. Work Life 신입사원 자기소개
8. Work Life 관리직 자기소개
9. Work Life 출퇴근 과정
10. Work Life 직장 상사
11. Work Life 회사 프로젝트
12. Work Life 회사 주변 묘사 
13. Family &amp; Neighbors  가족
14. Family &amp; Neighbors  집
15. Family &amp; Neighbors  동네
16. Family &amp; Neighbors  이웃
17. Household Chores, Cooking, Restaurants, Vacations at Home 집안일 하기
18. Household Chores, Cooking, Restaurants, Vacations at Home 요리 (recipe)
19. Household Chores, Cooking, Restaurants, Vacations at Home 식당가기
20. Household Chores, Cooking, Restaurants, Vacations at Home 집에서 보내는 휴가 </t>
  </si>
  <si>
    <t>1. OPIc IM2를 목표로 하는 대학생, 직장인 학습자
2. OPIc 시험 대비뿐만 아니라 회화 능력도 함께 향상하고 싶은 학습자</t>
  </si>
  <si>
    <t>1. Music &amp; Singing, Movies 좋아하는 가수 혹은 작곡가 2명 비교하기
2. Music &amp; Singing, Movies 혼자 노래하기
3. Music &amp; Singing, Movies 영화보기 1 (자주 가는 영화관, 영화 관람 전후 활동)
4. Music &amp; Singing, Movies 영화보기 2 (좋아하는 영화 장르 및 배우)
5. Hiking, Jogging &amp; Walking, Park 하이킹 (처음 시작한 시기와 좋은 이유)
6. Hiking, Jogging &amp; Walking, Park 조깅 &amp; 걷기 1 (기억에 남는 조깅과 걷기)
7. Hiking, Jogging &amp; Walking, Park 조깅 &amp; 걷기 2 (어디서 누구와 함께 하는지)
8. Hiking, Jogging &amp; Walking, Park 공원 1 (공원 묘사)
9. Hiking, Jogging &amp; Walking, Park 공원 2 (기억에 남는 사건)
10. Traveling 국내 여행
11. Traveling 여행시 챙기는 물품
12. Traveling 어릴 적 기억에 남는 여행지
13. Role-playing Questions 직접 질문하기 
14. Role-playing Questions 단순 정보 질문하기 
15. Role-playing Questions 항의하기 및 환불 요청하기
16. Role-playing Questions 상황 설명 및 대안 제시하기
17. Random Questions 한국의 계절과 날씨
18. Random Questions 한국의 명절 
19. Random Questions 옷차림
20. Random Questions 약속 문화</t>
  </si>
  <si>
    <t>1. OPIc 빈출 문제와 모범 답안을 학습함으로써 단기간에 IH&amp;AL 레벨을 달성할 수 있다.
2. Speaking task별로 연습함으로써 문제 응용력을 키울 수 있다.
3. 주제별 일상 대화를 통해 기본 회화 능력을 키울 수 있다.</t>
  </si>
  <si>
    <t xml:space="preserve">1. 회사 연수 프로그램 설명하기 
2. 동료들과의 점심시간 묘사하기 
3. 한국의 대중 교통 묘사하기
4. 한국 경찰관의 역할 설명하기 
5. 치과와 관련된 일반적인 경험 이야기하기 
6. 자주 가는 은행 묘사하기 
7. 좋아하는 영화 관람기 설명하기 
8. 주거 문화의 변화에 대해 이야기하기 
9. 콘서트에 갔던 경험 이야기하기 
10. 춤추기를 좋아하게 된 계기 설명하기 
11. 마지막 해외출장 이야기 및 목적 설명하기 
12. 대한민국 신분증 발급 과정 설명하기 
13. 기억에 남는 점심시간 이야기하기 
14. 가장 기억에 남는 하이킹 이야기하기 
15. 경찰관과의 에피소드 이야기하기 
16. 치과와 관련된 특별한 경험 이야기하기 
17. 노래교실 등록관련 롤플레이하기 
18. 파티를 여는 친구에게 질문하기 
19. 헬스클럽 등록에 관해 질문하기 
20. 집안일 관련 롤플레이하기 </t>
  </si>
  <si>
    <t>1. OPIc IH&amp;AL을 목표로 하는 대학생, 직장인 학습자
2. Speaking Task에 따른 말하기 전략을 알고 싶은 학습자</t>
  </si>
  <si>
    <t xml:space="preserve">1. 콘서트 관련 문제 상황 해결하기 
2. 수리 업체와의 문제 해결하기 
3. 노래교실 등록 관련 문제 해결하기 
4. 댄스 수업 수강 관련 문제 해결하기 
5. 파티 음식에 생긴 문제 해결하기 
6. 약속을 지킬 수 없는 상황 해결하기 
7. 개인 연수 VS. 팀 연수 비교하기 
8. 조깅(걷기)의 장점 &amp; 비교하기 
9. 여행 패턴 현재와 과거 비교하기 
10. 한국 대중교통의 장단점 비교하기 
11. 한국의 은행 과거와 현재 비교하기 
12. 도구,기술이 음악에 미친 영향 비교하기 
13. 주택 시장의 문제점 이야기하기  
14. 좋아하는 영화 배우를 만난다면 어떨지 설명하기 
15. 조깅(걷기)할 때 부상을 방지하는 방법 설명하기 
16. 국내 출장 이야기 및 어려움 설명하기 
17. 해외여행을 좋아하는 이유 &amp; 고려할 점 설명하기  
18. 내 주변 가장 건강한 사람 소개와 이유 설명하기 
19. 나만의 건강 관리법 소개하기 
20. 나의 신분증 발급 에피소드와 사용처 설명하기 </t>
  </si>
  <si>
    <t xml:space="preserve">1. 해커스 기본 1위 한나 선생님의 700점 맞춤형 강의! 
한나 선생님의 노하우가 담겨있는 강의로 기초가 부족한 토익 초보자들도 한 권으로 토익 고득점 달성 가능하도록 상세하고 명쾌한 이론/해설을 제공합니다. 
2. 정답을 찾아가는 전략을 학습하여 고득점 달성!
어떤 부분을 집중해서 들어야 하는지, 빠르고 정확하게 답을 찾는 방법은 무엇인지를 파트별 / 유형별로 배워 점수 향상에 도움을 주는 강의입니다. 
3. 실전 문제 풀이를 통한 토익 리스닝 실전 대비!
실제 토익과 동일한 형태의 문제를 풀며, 한나 선생님이 제시하는 리스닝 스킬과 노하우를 학습함으로써 토익 리스닝 기본기를 다질 수 있습니다. </t>
  </si>
  <si>
    <t>1. 기초 다지기 1 - 발음이 비슷한 자음 구별하기 &amp; 발음이 비슷한 모음 구별하기
2. Day 1 Hackers Test
3/ 기초 다지기 2 - 연음 듣기 &amp; 끊어 듣기
4. Day 2 Hackers Test
5. 사람 중심 사진 - 1인 사진
6. 2인 이상 사진 &amp; Day 3 Hackers Test
7. 사물, 풍경 중심 사진 - 사물 중심 사진
8. 풍경 중심 사진 &amp; Day 4 Hackers Test
9. 의문사 의문문 1 - Who 의문문 &amp; Where 의문문
10. Day 5 Hackers Test
11. Day 6 Course 1&amp;2 의문사 의문문 2
12. Day 6 Hackers Test
13. Day 7 Course 1&amp;2 의문사 의문문 3
14. Day 7 Hackers Test
15. Day 8 Course 1&amp;2 일반 의문문 및 평서문
16. Day 8 Hackers Test
17. Day 9 Course 1&amp;2 선택 의문문 및 부가 의문문
18. Day 9 Hackers Test
19. Day 10 Course 1&amp;2 전체 대화 관련 문제
20. Day 10 Hackers Test
21. Part 2 우회적 응답</t>
  </si>
  <si>
    <t xml:space="preserve">1. 졸업 인증을 위해 토익 700점 이상이 필요한 대학생 
2. 토익 700점 이상을 요하는 기업에 입사를 희망하는 취업 준비생 
3. 공무원 7급 토익 기준점수 700점이 필요한 공무원 수험생 </t>
  </si>
  <si>
    <t>1. 세부 사항 관련 문제 1 ? 요청?제안 문제 &amp; 언급 문제
2. Day 11 Hackers Test
3. 세부 사항 관련 문제 2 ? 이유?방법?정도 문제 &amp; 문제점 문제
4. Day 12 Hackers Test
5. 세부 사항 관련 문제 3 ? 특정 세부 사항 문제 &amp; 다음에 할 일 문제
6. Day 13 Hackers Test
7. 세부 사항 관련 문제 4 ? 의도 파악 문제 &amp; 추론 문제
8. Day 14 Hackers Test
9. 세부 사항 관련 문제 5 ? 시각 자료 문제 1 (표 및 그래프) &amp; 시각 자료 문제 2 (약도 및 기타 시각 자료)
10. Day 15 Hackers Test
11. 전체 지문 관련 문제 ? 주제 및 목적 문제 &amp; 화자?청자 및 장소 문제
12. Day 16 Hackers Test
13. 세부 사항 관련 문제 1 ? 요청?제안?언급 문제 &amp;이유?방법?정도 문제
14. Day 17 Hackers Test
15. 세부 사항 관련 문제 2 ? 특정 세부 사항 문제 &amp; 다음에 할 일 문제
16. Day 18 Hackers Test
17. 세부 사항 관련 문제 3 ? 의도 파악 문제 &amp; 추론 문제
18. Day 19 Hackers Practice
19. 세부 사항 관련 문제 4 ? 시각 자료 문제 1 (표 및 그래프) &amp; 시각 자료 문제 2 (약도 및 기타 시각 자료)
20. Day 20 Hackers Test
21. 실전 모의고사 Part 1
22. 실전 모의고사 Part 2
23. 실전 모의고사 Part 3
24. 실전 모의고사 Part 4
25. Part 2 우회적 응답</t>
  </si>
  <si>
    <t xml:space="preserve">1. 5초만에 답이 보이는 기본 RC 1위 전미정 선생님의 강의!
전미정 선생님의 노하우가 담겨있는 강의로, 실제 토익에 나오는 문법 필수 개념을 제대로 잡고 문제에 바로 적용시켜보며 RC 점수를 향상 시킬 수 있습니다. 
2. 누구나 따라올 수 있는 아주 쉬운 문법 개념! 
아무리 공부해도 헷갈리는 문법 개념들을 상세한 예시로 누구나 이해할 수 있도록 명쾌하게 설명해 드립니다.
3. 독해시간은 단축되고 독해력은 향상된다! 
토익 출제원리를 반영한 '진짜 문제가 풀리는' 독해법으로 단시간에 정확한 답을 고르고 Part7 점수를 확실하게 상승시킬 수 있습니다. </t>
  </si>
  <si>
    <t>1. [PART 5] Day 01. 리딩 기초다지기
2. [PART 5] Day 02. 문장 성분 Course 1. 주어&amp;동사 / Course 2. 목적어&amp;보어&amp;수식어
3. [PART 5] Day 02. 문장 성분 - HACKERS TEST
4. [PART 5] Day 03. 동사 1 Course 1. 동사의 형태와 종류 / Course 2. 주어와의 수일치
5. [PART 5] Day 03. 동사 1 - HACKERS TEST
6. [PART 5] Day 04. 동사 2 Course 1. 수동태&amp;능동태
7. [PART 5] Day 04. 동사 2 Course 2. 시제 + 가정법
8. [PART 5] Day 04. 동사 2 - HACKERS TEST
9. [PART 5] Day 05. 준동사 Course 1. to 부정사와 동명사
10. [PART 5] Day 05. 준동사 Course 2. 분사
11. [PART 5] Day 05. 준동사 - HACKERS TEST
12. [PART 6] DAY 12. 알맞은 문장 고르기 문제
13. [PART 7] Day 13. 질문 유형1 Course 1. 주제 찾기 문제 / Course 2. 목적 찾기 문제
14. [PART 7] Day 13. 질문 유형1 - HACKERS TEST
15. [PART 7] Day 14. 질문 유형 2 Course 1. 육하원칙 문제 / Course 2. Not True 문제
16. [PART 7] Day 14. 질문 유형 2 - HACKERS TEST
17. [PART 7] Day 15. 질문 유형 3 Course 1. 추론 문제 / Course 2. 문장 위치 찾기 문제
18. [PART 7] Day 15. 질문 유형 3 - HACKERS TEST
19. [PART 7] Day 16. 질문 유형 4 Course 1. 의도 파악 문제 / Course 2. 동의어 문제
20. [PART 7] Day 16. 질문 유형 4 - HACKERS TEST
21. [어휘] Day 1. 명사 1 / Day 2. 명사 2
22. [어휘] Day 3. 명사 3 / Day 4. 명사 4
23. [어휘] Day 5. 명사 5 / Day 6. 동사 1
24. [어휘] Day 7. 동사 2 / Day 8. 동사 3
25. [어휘] Day 9. 동사 4 / Day 10. 형용사 1
26. Part 5빈출유형</t>
  </si>
  <si>
    <t>1. [PART 5] Day 06. 품사 1 Course 1. 명사 / Course 2. 대명사
2. [PART 5] Day 06. 품사 1 - HACKERS TEST
3. [PART 5] Day 07. 품사 2 Course 1. 형용사 / Course 2. 부사
4. [PART 5] Day 07. 품사 2 - HACKERS TEST
5. [PART 5] Day 08. 품사 3 Course 1. 시간&amp;시점&amp;위치&amp;방향 전치사
6. [PART 5] Day 08. 품사 3 Course 2. 기타 전치사 및 전치사 표현 / HACKERS TEST
제 7강 [PART 5] Day 09. 접속사와 절 1 Course 1. 등위 접속사와 상관 접속사 / Course 2. 관계절
제 8강 [PART 5] Day 09. 접속사와 절 1 - HACKERS TEST
제 9강 [PART 5] Day 10. 접속사와 절 2 Course 1. 부사절
제 10강 [PART 5] Day 10. 접속사와 절 2 Course 2. 명사절
제 11강 [PART 5] Day 10. 접속사와 절 2 - HACKERS TEST
제 12강 [PART 5] Day 11. 특수 구문 Course 1. 비교 구문 / Course 2. 병치&amp;도치 구문
제 13강 [PART 5] Day 11. 특수 구문 - HACKERS TEST
제 14강 [PART 7] Day 17. 지문 유형 1 Course 1. 이메일 및 편지
제 15강 [PART 7] Day 17. 지문 유형 1 Course 2. 메시지 대화문
제 16강 [PART 7] Day 18. 지문 유형 2 Course 1. 양식
제 17강 [PART 7] Day 18. 지문 유형 2 Course 2. 광고
제 18강 [PART 7] Day 19. 지문 유형 3 Course 1. 기사 및 안내문
제 19강 [PART 7] Day 19. 지문 유형 3 Course 2. 공고 및 회람
제 20강 [PART 7] Day 20. 다중지문 Course 1. 이중 지문(Double Passages)
제 21강 [PART 7] Day 20. 다중지문 Course 2. 삼중 지문(Triple Passage)
제 22강 [어휘] Day 11. 형용사 2 / Day 12. 형용사 3
제 23강 [어휘] Day 13. 형용사 4 / Day 14. 부사 1
제 24강 [어휘] Day 15. 부사 2 / Day 16. 부사 3
제 25강 [어휘] Day 17. 형용사 관련 어구 / Day 18. 동사 관련 어구
제 26강 [어휘] Day 19. 명사 관련 어구 / Day 20. 짝을 이루는 표현
제 27강 [모의고사] Part5
제 28강 [모의고사] Part6
제 29강 [모의고사] Part7. 단일지문
제 30강 [모의고사] Part7. 연계지문
제 31강 Part 5 빈출유형</t>
  </si>
  <si>
    <t>웹툰 미생으로 배우는 비즈니스 영어 핵심표현</t>
    <phoneticPr fontId="9" type="noConversion"/>
  </si>
  <si>
    <t xml:space="preserve">1.인기 웹툰 미생을 통해 비즈니스 상황과 일상 속 영어 표현을 재미있고 쉽게 익힐 수 있습니다.
2.영어회화에서 알아두면 유용할 어휘, 문법, 표현법 등에 대한 Tip을 제공합니다.
3.원어민 음성을 통해 발음을 교정할 수 있습니다.
4.강의 수강 시 강의교안을 무료로 다운받아, 예습/복습이 가능합니다.
</t>
  </si>
  <si>
    <t xml:space="preserve">1. 업무지원 요청하기  
2. 부재중일 때 표현  
3. 업무 결재 표현  
4. 도움 요청 표현  
5. 장소 예약 표현  
6. 회의 소집 표현  
7. 전화로 의사 표현  
8. 업무 병행 표현  
9. 업무 성사 표현  
10. 승진, 직급 표현  
11. 물품 공급 표현  
12. 과실 표현  
13. 곤란한 상황 표현  
14. 역할 표현하기 </t>
  </si>
  <si>
    <t>1.업무중 간단한 영어 대화 skill이 필요한 직장인분들
2.직장생활에서 필요한 비즈니스 영어를 미리 익히려는 대학생 및 취준생분들
3.일상생활에서 간단한 영어 문장이 떠오르지 않아 불편하신 모든분들</t>
  </si>
  <si>
    <t>중국어 기본 발음! 5일만에 완성하자!</t>
  </si>
  <si>
    <t>1. DAY 1. 중국어 기본 지식 및 단운모
2. DAY 2. 복합운모
3. DAY 3. 성모
4. DAY 4. 기본 성조 및 성조 조합
5. DAY 5. 성조 변화</t>
  </si>
  <si>
    <t>1. 중국어를 처음 시작하는 학습자 
2. 중국어 회화 시험을 준비하는 학습자
3. HSK 자격증은 취득하였으나 중국어 회화에 어려움이 있는 학습자
4. 중국어 발음에 고민이 있는 학습자</t>
  </si>
  <si>
    <t>30일 만에 중국어 어휘 800개 완성하자!(전반부)</t>
  </si>
  <si>
    <t>1. DAY 1. 한자보기
2. DAY 2. 숫자,대명사①
3. DAY 3. 대명사②
4. DAY 4. 방향•방위
5. DAY 5. 시간사
6. DAY 6. 명사 (나라•도시•사람)
7.DAY 7. 명사 (교통•장소•직업)
8. DAY 8. 명사 (학습•직장•생활①)
9. DAY 9. 명사 (생활②•식사)
10. DAY 10. 명사 (음식•운동•날씨)
11. DAY 11. 명사 (신체•색깔•동물)
12. DAY 12. 조사
13. DAY 13. 형용사①
14. DAY 14. 형용사②</t>
  </si>
  <si>
    <t>1. 중국어를 처음 시작하는 학습자 
2. 중국어 단어 외우기가 너무 어려운 학습자
3. HSK 학습 전 중국어 단어를 정리하고 싶은 학습자
4. 중국어의 정확한 발음을 배우고 싶은 학습자</t>
  </si>
  <si>
    <t>15일 완성 해커스 TSC</t>
    <phoneticPr fontId="9" type="noConversion"/>
  </si>
  <si>
    <t>TSC, 15일만에 레벨 3,4 취득 완성!</t>
  </si>
  <si>
    <t>1. [1부분] 자기소개 , 한국인이 자주 틀리는 발음
2. [2부분] 그림 보고 답하기(출제패턴분석)
3. [2부분] 그림 보고 답하기(기출문제분석)
4. [2부분] 그림 보고 답하기(예상문제풀이)
5. [3부분] 그림 보고 대화 완성하기(출제패턴분석)
6. [3부분] 그림 보고 대화 완성하기(기출문제풀이)
7. [3부분] 그림 보고 대화 완성하기(예상문제풀이)
8 [4부분] 일상 화제에 대해 설명하기(출제패턴분석)
9. [4부분] 일상 화제에 대해 설명하기(기출예상문제풀이)
10. [5부분] 의견 제시(출제패턴분석)
11. [5부분] 의견 제시(기출예상문제풀이)
12. [6부분] 상황 대응(출제패턴분석)
13. [6부분] 상황 대응(기출예상문제풀이)
14.[7부분] 스토리 만들기 (출제패턴분석)
15. 출제100% 모의고사</t>
  </si>
  <si>
    <t>1. TSC 시험을 준비하는 학습자
2. HSK 3/4급 수준의 학습자 
3. TSC 레벨 3,4를 목표로 도전하는 학습자
4. 중국어 회화 능력을 키우고 싶은 학습자</t>
  </si>
  <si>
    <t>뇌가 섹시한 남자, 마음이 섹시한 여자</t>
    <phoneticPr fontId="9" type="noConversion"/>
  </si>
  <si>
    <t>게임체인저 - 혁신으로 세상을 바꾸는 10가지 비밀</t>
    <phoneticPr fontId="9" type="noConversion"/>
  </si>
  <si>
    <t>포토테라피(PHOTO THERAPY)</t>
    <phoneticPr fontId="9" type="noConversion"/>
  </si>
  <si>
    <t>걸어서 세계속으로: 나홀로 유럽여행 세트</t>
    <phoneticPr fontId="9" type="noConversion"/>
  </si>
  <si>
    <t>알짜배기 골프 1,2,3 묶음 세트</t>
    <phoneticPr fontId="9" type="noConversion"/>
  </si>
  <si>
    <t>합격비법1. 전기자기학(2018)</t>
    <phoneticPr fontId="9" type="noConversion"/>
  </si>
  <si>
    <t>토목기사 실기(ZERO선언)</t>
    <phoneticPr fontId="9" type="noConversion"/>
  </si>
  <si>
    <t>공조냉동기계기사 ∙ 산업기사(2016)</t>
    <phoneticPr fontId="9" type="noConversion"/>
  </si>
  <si>
    <t>적중 전기기능사(2018)</t>
    <phoneticPr fontId="9" type="noConversion"/>
  </si>
  <si>
    <t>(원서_참고도서)직독직해로 읽는 셜록 홈즈 패키지 1 The Five Orange Pips /The Adventure of the Blue Carbuncle + 직독직해로 읽는 셜록 홈즈 패키지 2  A Scandal in Bohemia / A Case of Identity</t>
  </si>
  <si>
    <t>(원서_참고도서)직독직해로 읽는 톨스토이 단편선 + 직독직해로 읽는 노인과 바다</t>
    <phoneticPr fontId="9" type="noConversion"/>
  </si>
  <si>
    <t>(원서_참고도서)직독직해로 읽는 1.어린왕자 + 직독직해로 읽는 2.이솝우화</t>
    <phoneticPr fontId="9" type="noConversion"/>
  </si>
  <si>
    <t>1. 부동산 경매의 의의와 종류
2. 임의경매와 강제경매
3. 경매의 분류
4. 경매절차(1)
5. 경매절차(2)
6. 부동산 등기부 보는 법
7. 부동산 등기부를 통한 권리분석
8. 주택 및 상가건물 임대차보호법(1)
9. 주택 및 상가건물 임대차보호법(2)
10. 권리분석 사례 연습(1)
11. 권리분석 사례 연습(2)
12. 경매물건 선정 방법
13. 경매의 특수한 권리(1)
14. 경매의 특수한 권리(2)
15. 경매의 특수한 권리(3)
16. 경매의 특수한 권리(4)
17. 경매낙찰 후 절차]</t>
    <phoneticPr fontId="9" type="noConversion"/>
  </si>
  <si>
    <t>신의 나라 인간 나라(철학의 세계편)</t>
  </si>
  <si>
    <t>신의 나라 인간 나라(세계의 종교편)</t>
  </si>
  <si>
    <t>신의 나라 인간 나라(신화의 세계편)</t>
  </si>
  <si>
    <t>인도, 페르시아, 태국의 설화를 통해 자신의 삶에 적용될 만한 태도를 발견할 수 있다.</t>
  </si>
  <si>
    <t>1강 인문학이란 무엇일까?
2강 인도의 인문학:크샤나 
3강 페르시아의 인문학:인샬라
4강 태국의 인문학:Reciprocity</t>
  </si>
  <si>
    <t>1강 왜 독서의 기술을 배워야 할까?
2강 발견-지식을 확장하고 시간을 절약하는 기술
3강 낭독-작가의 목소리를 들을 수 있는 기술
4강 분석과 연결-책을 이해하고 융합하는 기술
5강 비판과 창작-독서의 끝이자 시작</t>
  </si>
  <si>
    <t>1강 세 도시가 만들어지기 전의 역사
2강 중국과 서양의 동남아시아 쟁탈기
3강 영국의 침입과 싱가포르, 홍콩, 상해의 탄생
4강 무역 허브 싱가포르, 금융 허브 홍콩
5강 세 도시의 성장과 위기
6강 홍콩과 싱가포르의 비약적인 성장
7강 세 도시의 현재와 우리의 미래</t>
  </si>
  <si>
    <t>투자자에게 필요한 재무제표 읽는 방법을 익히고, 이를 실전에 적용할 수 있다.</t>
  </si>
  <si>
    <t>1강 [1부]우리가 투자에 실패하는 이유
2강 [1부]재무제표란 무엇인가?
3강 [1부]위험한 주식을 골라내는 법
4강 [2부]재무제표로 업종별 특징 파악하기
5강 [2부]재무제표로 보는 제약주
6강 [3부]재무제표로 보는 게임주
7강 [3부]항공사 라이벌 열전</t>
  </si>
  <si>
    <t>직무</t>
    <phoneticPr fontId="9" type="noConversion"/>
  </si>
  <si>
    <t>1. 피드백이란 무엇인지 이해하고 이를 적용할 수 있다.
2. 긍정적인 피드백과 부정적인 피드백의 차이를 이해할 수 있다.
3. 성과관리를 위한 피드백에 대해 이해하고 이를 적용할 수 있다.</t>
  </si>
  <si>
    <t>1. 영향력있는 피드백의 힘
2. 피드백에 필요한 역량은 무엇인가?
3. 효과적인 피드백의 기술은 무엇인가?
4. 행동을 변화시키는 피드백의 종류
5. 성과를 높이는 피드백 문제 관리 방법</t>
  </si>
  <si>
    <t>1. 피드백을 효과적으로 주고 싶은 직장인
2. 긍정적인 피드백을 통해 조직의 생산성을 높이고 싶은 직장인</t>
    <phoneticPr fontId="9" type="noConversion"/>
  </si>
  <si>
    <t>1. 스몰토크란 무엇인지 이해하고 이에 알맞은 커뮤니케이션을 할 수 있다.
2. 스몰토크의 공식을 적용하여 긍정적 대인관계를 형성할 수 있다.
3. 스몰토크 시 주의사항을 인지하고 올바르게 활용할 수 있다.</t>
  </si>
  <si>
    <t>1. 대화의 긍정으로 이끌어내는 스몰토크
2. 제대로 활용하는 스몰토크의 공식
3. 기분 좋은 스몰토크의 조건
4. 정보로 만드는 효과적인 스몰토크
5. 피해야 하는 스몰토크의 함정</t>
  </si>
  <si>
    <t>1. 센스있는 대화로 이끌어나가고 싶은 직장인
2. 호감을 얻는 대화를 통해 조직의 생산성을 높이고 싶은 직장인</t>
  </si>
  <si>
    <t>N</t>
    <phoneticPr fontId="9" type="noConversion"/>
  </si>
  <si>
    <t>1. 퇴직연금제도와 근무시간의 연관성을 이해하고 자신에게 적합한 퇴직연금의 유형이 무엇인지 확인할 수 있다.
2. 퇴직연금을 산정하는 기준을 이해하고 효율적으로 퇴직연금을 운용할 수 있다.</t>
  </si>
  <si>
    <t>1. 퇴직연금제도의 종류와 운영
2. 퇴직연금제도의 지급절차 및 세제혜택</t>
  </si>
  <si>
    <t>1. 퇴직연금에 대한 기초적인 이해가 필요한 모든 임직원
2. 근로자 퇴직급여 보장법이 지정한 법정 의무교육 대상자</t>
  </si>
  <si>
    <t>Y</t>
    <phoneticPr fontId="9" type="noConversion"/>
  </si>
  <si>
    <t xml:space="preserve">1. 금융상품의 장점과 단점을 이해하고, 모든 금융상품을 분석할 수 있다. 
2. 국내 및 해외투자를 직접 할 수 있는 재테크 시야를 넓힐 수 있다.
3. 스스로 재무목표를 설정하고, 계획하여 재무 포트폴리오를 구성할 수 있다. </t>
  </si>
  <si>
    <t>1. 재테크를 시작하기 전에 꼭 알아야 할 사항들
2. 나도 모르게 새는 돈을 막는 방법과 종잣돈의 위력
3. 부자는 어떻게 돈 관리를 했을까
4. 은행과 증권사의 금융상품 100% 이해하기(1)
5. 은행과 증권사의 금융상품 100% 이해하기(2)
6. 재테크 입문자를 위한 증권사의 금융상품 분석
7. 펀드의 한계점과 극복방안
8. 보험사의 저축상품 분석(1)
9. 보험사의 저축상품 분석(2)
10. 목돈운용에 적합한 금융상품
11. 보장성 보험가입 전 꼭 알아야 할 사항들
12. 나만의 포트폴리오 만들기</t>
  </si>
  <si>
    <t>1. 금융업에 종사하는 실무자(영업, 재무설계, 투자전략 분야)
2. 기업의 투자관련 실무자
3. 금융투자에 관심이 있는 모든 분</t>
  </si>
  <si>
    <t>N</t>
    <phoneticPr fontId="9" type="noConversion"/>
  </si>
  <si>
    <t>80점 이상</t>
    <phoneticPr fontId="9" type="noConversion"/>
  </si>
  <si>
    <t xml:space="preserve">1. 상가투자와 관련된 법률을 이해할 수 있다. 
2. 다양한 사례를 통해 상가투자 중개를 진행할 수 있다. </t>
  </si>
  <si>
    <t>1. 시설군과 건축물의 용도 
2. 제1종 근린생활 시설(1)
3. 제1종 근린생활 시설(2)
4. 제2종 근린생활 시설 
5. 일반 업무시설
6. 위반 건축물
7. 직통계단 2개소 이상 설치
8. 정화조 용량
9. 하수도 원인자부담금 
10. 주차장법과 상가중개 
11. 소방법과 다중이용업소의 상가중개
12. 소방법과 학교보건법
13. 정화구역 해당여부 확인과 경계선 
14. 정화구역 및 상가 관련 세금
15. 상가와 관련된 세금 
16. 단계별 부가가치세(1) 
17. 단계별 부가가치세(2)
18. 단계별 부가가치세(3)
19. 사업포괄양수도 계약
20. 재산세 중과 
21. 상가건물 임대차보호법(1)
22. 상가건물 임대차보호법(2)
23. 상가건물 임대차보호법(3)</t>
  </si>
  <si>
    <t xml:space="preserve">1. 상가투자 시 상권판단 능력을 배양할 수 있다. 
2. 새롭게 공급되는 신도시 상가 중 투자해야 할 상가 판단력을 함양할 수 있다. </t>
  </si>
  <si>
    <t xml:space="preserve">1. 상가투자를 실패하는 이유
2. 가장 좋은 상가투자 방법(1) 
3. 가장 좋은 상가투자 방법(2) 
4. 상가투자목적
5. 상권분석
6. 계획상권 
7. 계획상권내 상권투자 
8. 관공서 인근 상가투자  
9. 주변상태와 상가투자 
10. 신도시 상권분석(1)
11. 신도시 상권분석(2)
12. 상가와 3승 법칙 
13. 빨대효과와 상권변화 
14. 학교 정화구역 내 상가투자 
15. 학원 정화구역 내 상가투자
16. 건축물용도와 상가임대 가능성 
17. 1종 근린생활시설과 상가임대(1) 
18. 1종 근린생활시설과 상가임대(2)
19. 2종 근린생활시설과 상가임대(1) 
20. 2종 근린생활시설과 상가임대(2) 
21. 상가경매 물건 투자가치 여부 판단 
</t>
  </si>
  <si>
    <t xml:space="preserve">1. 상가종류별 실제 경매사례를 분석하여 상가의 입찰가치를 파악할 수 있다. 
2. 상가 낙찰 시 임대를 통해 수익률을 올리는 절차를 파악할 수 있다. </t>
  </si>
  <si>
    <t xml:space="preserve">1. 상권의 분류  
2. 상권형성과 변화요인(관공서 인근상권) 
3. 상권형성과 변화요인(병원, 공원상권) 
4. 상권형성과 변화요인(학교, 숙박시설, 백화점, 마트상권)
5. 상권 투자라인 분석(ㅁ자형 상권)
6. 상권 투자라인 분석(ㄷ자형, ㅣ자형 상권)    
7. 경매상가 사례분석(1)
8. 경매상가 사례분석(2)
9. 경매상가 사례분석(3)
10. 경매상가 사례분석(4)
11. 경매상가 사례분석(5)
12. 경매상가 사례분석(6)
13. 경매상가 사례분석(7)
14. 경매상가 사례분석(8)
15. 경매상가 사례분석(9)
16. 경매상가 사례분석(10)
17. 경매상가 사례분석(11)
18. 경매상가 사례분석(12)
19. 경매상가 사례분석(13)
</t>
  </si>
  <si>
    <t>1. 부동산 투자를 실천할 수 있는 투자전략을 파악할 수 있다.
2. 경제환경과 부동산 시장의 트렌드를 파악할 수 있다.
3. 경제환경에 대한 기본적 분석과 거래사고 예방을 위한 노하우를 파악할 수 있다.</t>
  </si>
  <si>
    <t>1. 책상위 부동산 개념과 현장속 부동산 개념은 달라요.
2. 부동산은 투자할 때 위험이 있어요.
3. 부동산가격은 경기사이클과 관련있어요.
4. 부동산은 이렇게 평가해요.
5. 같은 부동산이라도 가치와 가격이 달라요.
6. 부동산은 입지와 상권이 중요해요.
7. 부동산 1대 영역, 좋은 주택은 이렇게 골라야 해요.
8. 부동산 2대 영역, 수익형부동산은 이렇게 골라야 해요. 
9. 부동산 3대 영역, 유망한 토지는 이렇게 골라야 해요.
10. 부동산 4대 영역, 재개발은 이런 점이 포인트에요. 
11. 부동산정책은 수요보다 공급이 중요해요.
12. 우리동네로 부동산 수학여행을 떠나요.</t>
  </si>
  <si>
    <t>1. 부동산 중개 컨설턴트
2. 총무, 부동산, 관재 담당자 및 실무자
3. 용지, 주택영업, 경영기획, 신규사업 관련 부서 관리자 및 실무자
4. 임대사업자, 관리대행업자, 자산관리 관련부서 관리자 및 실무자</t>
  </si>
  <si>
    <t>1. 스마트폰으로 부동산 물건을 분석할 수 있다.
2. 스마트폰으로 부동산 동향을 분석할 수 있다.
3. 중개업에 필요한 필수 어플을 활용할 수 있다.
4. 스마트폰으로 등기부를 열람하고 보관할 수 있다.</t>
  </si>
  <si>
    <t>1. 스마트폰으로 부동산 분석 시 반드시 알아야 할 내용
2. 스마트폰으로 활용할 수 있는 부동산 실무 
3. 스마트폰으로 부동산 관련문서 저장 및 보관하는 방법
4. 스마트폰으로 토지위치 및 정보 확인하는 방법 
5. N클라우드 가상공간자료 올리기
6. 임장 시 토지거리 측정과 높이측정
7. 스마트폰으로 해결하는 세금문의 해결방법
8. 스마트폰을 이용한 용도변경
9. 스마트폰으로 아파트, 다세대, 단독주택 시세 확인하는 방법
10. 내 점포 마케팅 방법
11. 서울지역을 지도로 정리해서 분포도 정리하기
12. 인터넷브라우저 작업환경 최적화하기</t>
  </si>
  <si>
    <t>1. 다양한 부동산 투자사례를 통해 발생하는 세금을 파악할 수 있다.
2. 투자유형에 따른 절세전략을 수립할 수 있다.</t>
  </si>
  <si>
    <t xml:space="preserve">1. 국세(지방세) 기본법 및 소득세법 관련 용어해설(1) 
2. 국세(지방세) 기본법 및 소득세법 관련 용어해설(2) 
3. 국세(지방세) 기본법 및 소득세법 관련 용어해설(3) 
4. 부가가치세법 관련 용어해설 
5. 상속증여세법 및 지방세법 관련 용어해설
6. 부동산투자와 절세 10계명(1) 
7. 부동산투자와 절세 10계명(2) 
8. 부동산투자와 절세 10계명(3) 
9. 부동산 취득 시 발생하는 세금(1) 
10. 부동산 취득 시 발생하는 세금(2) 
11. 부동산 보유 시 발생하는 세금 
12. 주택투자와 세테크 전략(1) 
13. 주택투자와 세테크 전략(2) 
14. 주택양도와 세테크 전략
15. 수익형/비수익형 부동산 투자와 절세전략(1) 
16. 수익형/비수익형 부동산 투자와 절세전략(2) 
17. 수익형/비수익형 부동산 투자와 절세전략(3) </t>
  </si>
  <si>
    <t>1. 주택투자 시 발생하는 세금과 절세방법을 파악할 수 있다.
2. 상가투자 시 발생하는 세금과 절세방법을 파악할 수 있다.</t>
  </si>
  <si>
    <t>1. 국세(지방세) 기본법 및 소득세법 관련 용어해설(1)
2. 국세(지방세) 기본법 및 소득세법 관련 용어해설(2)
3. 국세(지방세) 기본법 및 소득세법 관련 용어해설(3)
4. 부가가치세법 관련 용어해설
5. 상속증여세법 및 지방세법 관련 용어해설
6. 주택투자 세테크(1)
7. 주택투자 세테크(2)
8. 주택투자 세테크(3)
9. 주택투자 세테크(4)
10. 주택투자 세테크(5)
11. 주택투자 세테크(6)
12. 상가투자 세테크(1)
13. 상가투자 세테크(2)
14. 상가투자 세테크(3)
15. 상가투자 세테크(4)
16. 상가투자 세테크(5)
17. 상가투자 세테크(6)</t>
  </si>
  <si>
    <t xml:space="preserve">1. 미래지향적인 철학관과 간접체험을 통해 중요한 역사적 사건과 내용을 습득한다.
2. 직장인이라면 반드시 가져야 할 기본적인 철학자와 철학사를 통해 인문학적 소양을 키울 수 있다. 
3. 그 사상은 자세하게 알지 못했던 세계사를 철학자의 인생과 철학사를 통해 불균형적인 기존 역사관을 바로잡을 수 있고 철학과 세계사의 흐름을 볼 수 있는 통찰력을 갖출 수 있다. </t>
  </si>
  <si>
    <t xml:space="preserve">1. 철학의 뿌리와 의미를 찾아서, 철학이란 무엇인가? 
2. 서양 철학의 기본틀, 고대 그리스 철학 (1) 
3. 서양 철학의 기본틀, 고대 그리스 철학 (2) 
4. 서양 철학의 기본틀, 고대 그리스 철학 (3) 
5. 신학과 철학의 조화, 중세와 르네상스 시대 
6. 데카르트에서 칸트까지, 계몽주의 철학 
7. 사회 변혁에 끼친 철학의 영향, 혁명 시대의 철학 
8. 진정한 삶의 의미를 찾아서, 반계몽주의 철학 
9. 실용 학문으로서의 철학, 빈 학파와 옥스브리지 학파 
10. 다양한 현대 철학의 흐름 현대 사회의 철학 </t>
  </si>
  <si>
    <t>1. 신입사원 및 임직원</t>
  </si>
  <si>
    <t>1. 종교의 세계를 이해함으로써 세계의 종교문화에 대한 이해의 폭을 한결 넓혀 나갈 수 있다.
2. 기본소양으로써 알아야 할 기본적인 종교, 종교종류, 종교사를 통해 인문학적 소양을 키울 수 있다.
3. 인류 문명의 형성에 근간이 되는 정신 세계의 기본이 되는 종교가 현대 문명 세계에 무슨 영향을 끼쳤는지 가능한 한 객관적인 시각에서 바라볼 수 있다.</t>
  </si>
  <si>
    <t xml:space="preserve">1. 종교의 뿌리와 의미를 찾아서 종교란 무엇인가? (1) 
2. 종교의 뿌리와 의미를 찾아서 종교란 무엇인가? (2) 
3. 신화와 전설이 종교와 뒤섞인 시대! 고대의 종교 
4. 구원의 메시아를 기다리는 종교, 유대교 
5. 인류의 역사를 단숨에 바꾸어 놓은 종교, 기독교 (1) 
6. 인류의 역사를 단숨에 바꾸어 놓은 종교, 기독교 (2) 
7. 세계에서 가장 충성스러운 신도를 거느린 종교, 이슬람교 
8. 3억 3,000만여 신들이 지배하는 종교, 힌두교 
9. 극락을 항해 자기를 스스로 구원하는 종교, 불교 
10. 철학이냐 종교냐? 종교 같지 않은 종교, 유교 </t>
  </si>
  <si>
    <t>1. 전 세계인을 사로잡은 최고의 고전 ‘신화’를 통해 인류 역사와 문화, 종교를 발전시킨 놀라운 힘을 배웁니다.
2. 기본소양으로써 알아야 할 기본적인 신화와 이야기를 통해 인문학적 소양을 키울 수 있다. 
3. 어렵고 힘들게만 느껴졌던 신화의 사상과 이론을 통해 비즈니스와 콘텐츠 모델에 적용할 수 있다.</t>
  </si>
  <si>
    <t>1. 신성한 역사인가? 상상의 이야기일까? 신화란 무엇인가? (1) 
2. 신성한 역사인가? 상상의 이야기일까? 신화란 무엇인가? (2) 
3. 신화, 전설, 옛날이야기, 신화의 시작 
4. 파란만장하고 흥미진진한 신화 속의 주인공들 (1) 
5. 파란만장하고 흥미진진한 신화 속의 주인공들 (2) 
6. 영원한 삶과 죽은 자들의 세계, 신화 속의 삶과 죽음 (1) 
7. 영원한 삶과 죽은 자들의 세계, 신화 속의 삶과 죽음 (2) 
8. 민족의 정통성을 나타내는 건국 이야기, 동양의 신화 
9. 오늘날에도 살아 있는 신화, 서양의 신화 (1) 
10. 오늘날에도 살아 있는 신화, 서양의 신화 (2)</t>
  </si>
  <si>
    <t>Y</t>
    <phoneticPr fontId="9" type="noConversion"/>
  </si>
  <si>
    <t>1. 배려와 포옹의 리더십으로 조직원들로부터 존경과 사랑을 이끌어낸 리더들의 스토리를 통해 성공적인 조직관리에 대한 인사이트를 얻을 수 있습니다.
2. 성공한 리더들의 숨겨진 이야기를 통해 그들의 리더 커뮤니케이션 스킬을 벤치마킹 할 수 있습니다.
3. 여성 리더 5명의 리더십 뒤에 숨겨진 인간적인 면모를 살펴봄으로써 조직을 성공으로 이끄는 리더십을 체득할 수 있습니다.</t>
  </si>
  <si>
    <t>제1장 Module 1.  도전을 꿈꾸는 여성 리더
제1절 유리 바닥을 깨뜨리다! - 페이스북 COO 셰릴 샌드버그(Sheryl Sandberg)
제2절 따듯하고도 따끔한 핑크리더십 - 메리케이 창업자 메리 케이 애시(Mary Kay Ash)
제3절 부드러운 위기 관리자 - HP CEO 맥 휘트먼 (Meg Whitman)
제4절 포용으로 1위를 탈환하다 - 펩시코 CEO 인드라 누이 (Indra Nooyi)
제5절 가치로 성공을 일구다 - 더바디샵 창업자 애니타 로딕 (Anita Roddick)</t>
  </si>
  <si>
    <t>1. 조직을 성공적으로 이끈 여성 리더들의 이야기 속에서 배려와 포옹의 리더십에 대한 인사이트를 얻고 싶은 임직원
2. 여성적 감성의 특징이 담긴 리더 커뮤니케이션 스킬에 대한 벤치마킹 포인트를 알고 싶은 CEO 및 관리자급 임직원
3. 강인함과 부드러움을 겸비하여 기업을 위기에서 구한 여성 리더들의 리더십 특징을 알고 싶은 임직원</t>
  </si>
  <si>
    <t>1. 창의적 아이디어를 통해 시장을 창조해낸 리더들의 스토리를 통해 성공적인 마케팅에 대한 인사이트를 얻을 수 있습니다.
2. 성공한 리더들의 숨겨진 이야기를 통해 그들의 리더 전략적 마케팅 인사이트를 벤치마킹 할 수 있습니다.
3. 마켓 리더 5명의 리더십 뒤에 숨겨진 인간적인 면모를 살펴봄으로써 혁신을 창조해내는 신념과 원칙을 엿볼 수 있습니다.</t>
  </si>
  <si>
    <t>제1장 시장을 창조하는 마켓리더
제1절 고객 중심을 뛰어넘다 - 세븐일레븐 창업자 스즈키 도시후미(Suzuki Toshifumi)
제2절 최고를 뛰어넘어 혁신의 아이콘이 되다 - 나이키 CEO 마크 파커(Mark Parker)
제3절 기술로 마케팅의 본질을 꿰뚫다 - 다이슨 창업자 제임스 다이슨(James Dyson)
제4절 팔리지 않은 광고는 쓰레기다 - 카피라이터 클라우드 홉킨스(Claude Hopkins)
제5절 착하고 올바른 선전을 꿈꾸다 - PR컨설턴트 에드워드 버네이즈(Edward Bernays)</t>
  </si>
  <si>
    <t>1. 새로운 시장을 창조해낸 마켓 리더들의 이야기 속에서 창의적 사고력과 혁신적 리더십에 대한 인사이트를 얻고 싶은 임직원
2. 실제 고객의 마음을 빼앗는 혁신적 사고 스킬에 대한 벤치마킹 포인트를 알고 싶은 CEO 및 관리자급 임직원</t>
  </si>
  <si>
    <t>1. 통찰과 실행의 리더십으로 패러다임을 뒤집은 리더들의 스토리를 통해 진정한 혁신에 대한 인사이트를 얻을 수 있습니다._x000D_
2. 성공한 리더들의 별난 이야기를 통해 그들의 특별한 통찰력을 벤치마킹 할 수 있습니다._x000D_
3. 혁신 리더 5명의 대담한 도전 속 숨겨진 열정과 리더십을 살펴봄으로써 세상을 변화시키는 시각을 얻을 수 있습니다.</t>
  </si>
  <si>
    <t>제1장 Module 1.  혁신을 설계하는 GLOBAL LEADER_x000D_
제1절 무모한 몽상가¸ 우주선을 쏘다 - 테슬라CEO 엘론 머스크(Elon Musk)_x000D_
제2절 전통과 원칙으로 과잉혁신을 바로잡다 - 레고 CEO 예르겐 비그 크누스토르프(Jørgen Vig Knudstorp)_x000D_
제3절 착한 혁신가¸ 세상을 바꾸다 - 홀푸드마켓 CEO 존 매키(John Mackey)_x000D_
제4절 괴짜 경영자¸ 창조를 일삼다 - 버진그룹 회장 리처드 브랜슨(Richard Branson)_x000D_
제5절 유쾌한 리더¸ 업계를 뒤집다 - 사우스웨스트항공 허브 캘러허 (Herb Kelleher)</t>
  </si>
  <si>
    <t>1. 패러다임을 바꾼 혁신 리더들의 이야기 속에서 특별한 통찰력과 혁신전략에 대한 인사이트를 얻고 싶은 임직원_x000D_
2. 세상을 뒤흔들만한 특별한 혁신 전략에 대한 벤치마킹 포인트를 알고 싶은 CEO 및 관리자급 임직원_x000D_
3. 조직을 성공으로 이끄는 창의적이고 강력한 리더십을 체득하고 싶은 기업의 중간관리자</t>
  </si>
  <si>
    <t>1. 중국 시장의 치열한 경쟁에서 살아남은 리더들의 혁신과 전략 이야기를 통해 성공적인 중국 공략에 대한 인사이트를 얻을 수 있습니다._x000D_
2. 성공한 리더들의 숨겨진 이야기를 통해 그들의 창의성과 도전정신을 벤치마킹 할 수 있습니다._x000D_
3. 중국 리더 5명의 직원과 고객, 사람을 생각하는 인간적인 면모를 살펴봄으로써 조직을 성공으로 이끄는 리더십을 체득할 수 있습니다.</t>
  </si>
  <si>
    <t>제1장 Module 1.  차이나리더_x000D_
제1절 혁신의 3바퀴 - 화웨이 회장 런정페이(任正非)_x000D_
제2절 거꾸로 법칙 - 알리바바 그룹 회장 마윈(&amp;#39532;云)_x000D_
제3절 전복적 혁신경영 - 샤오미 CEO 레이쥔(雷軍)_x000D_
제4절 엄친아′의 무한도전 - 바이두 CEO 리엔훙(李彦宏)_x000D_
제5절 인본주의 경영 - 하이얼 회장 장루이민(張瑞敏)</t>
  </si>
  <si>
    <t>1. 중국을 지배한 리더들의 성공 뒤에 숨겨진 이야기를 통해 혁신전략과 도전정신에 대한 인사이트를 얻고 싶은 임직원_x000D_
2. 조직을 성공으로 이끄는 창의적 리더십을 체득하고 싶은 기업의 중간관리자 _x000D_
3. 중국 시장 공략과 나아가 글로벌 기업으로서의 성공 전략에 대한 벤치마킹 포인트를 알고 싶은 CEO 및 임직원</t>
  </si>
  <si>
    <t>1. 한국을 비롯한 중국, 미국, 유럽 등의 경제 분석과 미래 예측을 통해, 대비 전략을 수립할 수 있습니다.
2. 다가올 금리 인상과 금융 위기 쓰나미, 미래 대절벽을 극복하기 위한 중요한 정보를 정확히 분석하고 위기를 돌파할 전략을 수립할 수 있습니다.</t>
  </si>
  <si>
    <t>1. 위기로 빠져드는 한국
2. 위기에 직면한 아시아
3. 미중 패권 전쟁
4. 저출산, 고령화가 가져올 미래산업의 충격은 무엇일까?
5. 미래 변화를 객관적으로 보라
6. 경제적 통찰력을 기르는 3개의 지도
7. 위기의 해법을 찾아라
8. 큰기회는 위기에서 시작된다  
9. 변화의 대이동, 부의 틀을 바꾼다
10차시. 20년 미래전쟁, 전략적 승부수</t>
  </si>
  <si>
    <t xml:space="preserve">1. 변화를 꿰뚫어 보는 통찰력을 갖고 싶은 분
2. 미래 예측을 통해 새로운 비즈니스 기회를 창출하고 싶은 (예비)전략가 
3. 미래 생존전략을 만드는 혁신적 패러다임으로 판(생태계)을 바꾸고 싶은 (예비)미래학자
4. 비즈니스 분야별로 강한 영향력을 미치는 (예비) 오피니언 리더(Opinion Leader) </t>
  </si>
  <si>
    <t>1. 미래 변화의 핵심과 실제에 대한 정확한 예측을 통해, 위기에 대한 진단부터 기회의 창조까지 미래 생태계(판)를 바꾸는 생존 전략을 수립할 수 있습니다. 
2. 미래산업을 예측하고 그리고 다가올 미래를 대비해 미래 산업의 승리 전략을 수립할 수 있습니다.</t>
  </si>
  <si>
    <t>제1장 Module 1. Futurology(미래학개론) Why Futures Studies?
제1절 미래에 대한 이해
제2절 미래예측과 예언의 차이
제3절 미래학의 역사
제4절 미래연구 방법론 개관1(미래연구의 도구)
제5절 미래연구 방법론 개관2(미래연구의 도구2)
제6절 미래마인드셋
제7절 똑똑한 미래 정보를 만드는 미래 마인드셋1
제8절 똑똑한 미래 정보를 만드는 미래 마인드셋2
제9절 위험한 예측들
제10절 미래를 만드는 힘 7가지 힘</t>
  </si>
  <si>
    <t>1. 변화를 꿰뚫어 보는 통찰력을 갖고 싶은 분
2. 미래 예측을 통해 새로운 비즈니스 기회를 창출하고 싶은 (예비)전략가 
3. 미래 생존전략을 만드는 혁신적 패러다임으로 판(생태계)을 바꾸고 싶은 (예비)미래학자
4. 비즈니스 분야별로 강한 영향력을 미치는 (예비) 오피니언 리더(Opinion Leader)</t>
  </si>
  <si>
    <t>280문장이면 누구나! 비즈니스 영작문 따라하기 - 5형식편</t>
  </si>
  <si>
    <t>280문장이면 누구나! 비즈니스 영작문 따라하기 - 품사편 Step 1</t>
  </si>
  <si>
    <t>280문장이면 누구나! 비즈니스 영작문 따라하기 - 품사편 Step 2</t>
  </si>
  <si>
    <t xml:space="preserve">누구나 영작문 따라쓰기 5형식편 </t>
    <phoneticPr fontId="9" type="noConversion"/>
  </si>
  <si>
    <t xml:space="preserve">누구나 영작문 따라쓰기 품사편 </t>
    <phoneticPr fontId="9" type="noConversion"/>
  </si>
  <si>
    <t xml:space="preserve">도서없음 </t>
    <phoneticPr fontId="9" type="noConversion"/>
  </si>
  <si>
    <t>1. 한글 어순과 영어 어순의 차이를 알자.
2. 280개 문장을 완전히 내것으로 만들자.</t>
  </si>
  <si>
    <t>01. [1형식] 그 대화가 끝났다.
02. [1형식] 나는 더 이상 관심 없어.
03. [1형식] 그건 제가 처리할 수 있습니다.
04. [1형식] 나는 회사에 다시 들어가봐야 돼.
05. [2형식] 이것은 부당하다.
06. [2형식] 그는 그녀로부터 연락을 받게 되어서 행복했다
07. [2형식] 그게 요점이다.
08. [2형식] 나는 부담을 느꼈다.
09. [3형식] 그는 휴게실(라운지)로 들어갔다.
10. [3형식] 그는 나를 조용히 지켜봤다.
11. [3형식] 나는 너와 다투는 걸 원하지 않아.
12. [3형식] 나는 그의 질문에 대답하기를 피했다.
13. [4형식] 내가 너에게 그 돈을 약속 할게.
14. [4형식] 그들이 내게 좋은 일자리를 제공해주었다.
15. [4형식] 내가 너한테 몇 가지 질문을 물어볼게.
16. [4형식] 내게 약간의 시간을 좀 줘.
17. [5형식] 대부분의 사람들은 그 정보가 값어치 있다고 알게 된다.
18. [5형식] 나는 그것이 오고 있는 것을 봤어.
19. [5형식] 무엇이 네가 그 말을 하게 만드는 거야?
20. [5형식] 나는 네가 그의 제안을 받아들이길 원해.</t>
  </si>
  <si>
    <t>1. 영작의 체계를 잡고 싶으신 분
2. 업무상 비즈니스 이메일이 필요하신 분</t>
  </si>
  <si>
    <t>01. [명사] 나는 한 시간 후에 거기에 도착할 거야.
02. [명사] 당신을 만난 게 정말 기쁜 일입니다.
03. [관사] 그것은 단지 (하나의) 제안일 뿐이야.
04. [관사] 그 책은 다 팔리고 없습니다.
05. [대명사] 네가 내게 그녀가 너의 가장 친한 친구라고 말했잖아.
06. [대명사] 그것이 논리적이고 타당한 묘사다.
07. [관계대명사] 나는 그것을 바니에게 넘겨줬고, 그는 그것을 로라에게 보여줬다.
08. [관계대명사] 그는 숫자들을 중얼거렸는데 그것들을 나는 해독할 수 없었다.
09. [의문부사/관계부사] 얼마 동안 그 일이 시간 걸릴까요?
10. [의문부사/관계부사] 이것이 방법이야. 이 방법으로 내가 그 이야기를 이해했지.
11. [형용사] 그건 정말 터무니없었어.
12. [형용사] 그것은 불행한 사실이야.
13. [부사] 그는 이런 일에 매우 빨리 질린다.
14. [부사] 나는 그것을 거의 믿을 수 없었어.
15. [동사의 시제] 나는 내일 떠나.
16. [동사의 시제] 나는 여기에서 3년 동안 일해왔습니다.
17. [조동사] 내가 너한테 한 가지만 말해줄게.
18. [조동사] 앞으로 문제가 있을 수도 있습니다.</t>
  </si>
  <si>
    <t>19. [수동태] 아무 것도 약속된 것은 없었다.
20. [수동태] 내가 그 모든 것들을 다 이해되게 했어.
21. [부정사] 앞으로 그를 내 편으로 만드는 게 내 목표야.
22. [부정사] 그는 너를 만나려고 여기에 왔던 거야.
23. [동명사] 가르치는 일은 별로 수익을 내지 못한다.
24. [동명사] 나는 너하고 단 둘이 있기만을 몹시 기다리고 있어.
25. [분사] 오늘은 정말 피곤한 날이었다.
26. [분사] 제가 고려대상이 되면 좋겠습니다.
27. [일치와 화법] 우리는 평소에 하루 걸러 한 번씩 만납니다.
28. [일치와 화법] “용서해줘.” 그녀는 로라에게 말했다.
29. [가정법] 내가 너라면 나는 그렇게는 하지 않을 거야.
30. [가정법] 네가 뭔가가 필요하다면, 나한테 알려줘.
31. [접속사] 시간이 지남에 따라, 그 사건은 아마도 잊혀질 거야.
32. [접속사] 너무 바빴기 때문에 내가 너한테 전화할 수가 없었다.
33. [전치사] 한 시간 후에 네 사무실 안에서 보자.
34. [전치사] 퇴근 후에 보자.
35. [특수 구문] 너무 피곤해서, 그녀는 한 마디도 할 수가 없었다.
36. [특수 구문] 내가 당연히 고맙다고 말해야죠.</t>
  </si>
  <si>
    <t>[앨리펀쇼] 동사 스피킹</t>
  </si>
  <si>
    <t>[앨리펀쇼] 리얼 잉글리쉬 영어회화</t>
  </si>
  <si>
    <t>[앨리펀쇼] 리얼 코리안 영어회화</t>
  </si>
  <si>
    <t>[앨리펀쇼] 배트면 영어회화 Day 001~040</t>
  </si>
  <si>
    <t>[앨리펀쇼] 배트면 영어회화 Day 041~080</t>
  </si>
  <si>
    <t>[앨리펀쇼] 배트면 영어회화 Day 081~120</t>
  </si>
  <si>
    <t>[앨리펀쇼] 생생 미쿡 영어</t>
  </si>
  <si>
    <t>[앨리펀쇼] 영화 명대사</t>
  </si>
  <si>
    <t>[앨리펀쇼] 웰컴투코리아 우리문화 영어로 소개하기</t>
  </si>
  <si>
    <t>[앨리펀쇼] 이말 하고 싶다 Step 1</t>
  </si>
  <si>
    <t>[앨리펀쇼] 이말 하고 싶다 Step 2</t>
  </si>
  <si>
    <t>50패턴으로 완성하는 랜드마크 영어회화 Step 1</t>
  </si>
  <si>
    <t>50패턴으로 완성하는 랜드마크 영어회화 Step 2</t>
  </si>
  <si>
    <t>50패턴으로 완성하는 랜드마크 영어회화 Step 3</t>
  </si>
  <si>
    <t xml:space="preserve">도서없음 </t>
    <phoneticPr fontId="9" type="noConversion"/>
  </si>
  <si>
    <t xml:space="preserve">배트면 영어회화 </t>
    <phoneticPr fontId="9" type="noConversion"/>
  </si>
  <si>
    <t xml:space="preserve">도서없음 </t>
    <phoneticPr fontId="9" type="noConversion"/>
  </si>
  <si>
    <t xml:space="preserve">도서없음 </t>
    <phoneticPr fontId="9" type="noConversion"/>
  </si>
  <si>
    <t xml:space="preserve">랜드마크 여행영어 </t>
    <phoneticPr fontId="9" type="noConversion"/>
  </si>
  <si>
    <t>기본 동사 2개로 다양한 표현을 쉽게 말하자!</t>
  </si>
  <si>
    <t>Have) 물건, 재산 등이 있다
Have) 감점, 특징 등이 있다
Have) 어떤 감정, 트낌이 들다
Have) 시간, 약속, 기회, 여유 등이 있다
Have) 관계적인 사람이 있다 (가족, 친구, 고객, 학생 등)
Have) 병이 있다, 병을 앓고 있다
Have) 먹다, 마시다
Have) 경험이 있다, 겪다
Have) (특정한 행동을) 하다
Have) 얻다, 구하다, 마련하다
Get) 받다
Get) 얻다, 구하다, 마련하다
Get) 가져오다, 데려오다, 불러오다
Get) (어떤 상태) 도달하다
Get) (감정의 상태) 도달하다
Get) (장소) 도착하다, 이르다
Get) 이해하다
Get) (돈을 주고) 사다
Get) ~하게 되다
Get) (무엇이 되게) 하다</t>
  </si>
  <si>
    <t>질문에 대한 외국인의 답변을 통해 다양한 표현을 익히자.</t>
  </si>
  <si>
    <t>01. 안녕? 안녕하세요? (인사하기) / 어느 나라/어느 지역 사람이에요? 
02. 이름이 뭐에요? / 여기서 뭐하세요? 
03. 어디 가는 중이에요? / 제일 좋아하는 색이 뭐에요? 
04. 어제 뭐했어요? / 지난 주말에 뭐했어요? 
05. 결혼 하셨나요? / 지금 몇시에요? 
06. 뭐하고 놀아요? / 다루는 악기가 있나요? 
07. 직업이 뭐에요? / 남자친구, 여자친구 있어요? 
08. 생일이 언제에요? / 취미가 뭐에요? 
09. 어떤 스포츠를 좋아해요? / 여동생이나 남동생이 있나요? 
10. 제일 좋아하는 영화가 뭐에요? / 제일 좋아하는 배우가 누구에요? 
11. 당신 나라에서는 사람들이 주로 무엇을 먹나요? / 몇시에 주로 일어나세요? 
12. 스트레스 받으면 무엇을 하나요? / 애완동물이 있나요? 
13. 최고의 생일파티에 대해 말해주세요. / 어디에 사세요?
14. 어디서 일하세요? / 자기소개 해주시겠어요?
15. 한국인들은 어떤가요? / 한국에서 가장 좋았던 곳은 어딘가요?
16. 다른 언어를 말할 수 있으신가요? / 오늘 날씨는 어떤가요?
17. 외식 자주 하세요?
18. 오늘 아침에 무엇을 하셨나요? /  하루에 인터넷을 얼마나 하세요?
19. 무엇이 당신을 행복하게 만드나요? / 당신이 꿈꾸는 직업은 무엇인가요?
20. 무슨 옷을 입고 있나요? / 몇 시에 출근하세요?
21. 하루에 몇 시간씩 일을 하세요? / 가족에게 한 마디 해주세요.
22. 오늘 당신의 하루는 어땠나요? / 토요일에는 무엇을 하시나요?
23. 퇴근한 후에 무엇을 하시나요? / 학창시절 가장 좋아했던 과목은 무엇인가요?
24. 우울할 땐 어떻게 해야하나요? / 감기를 위한 자신만의 민간요법이 있나요?
25. 존경하는 분이 있나요?</t>
  </si>
  <si>
    <t>가장 쉬운 말부터 한국어 회화를 외국인에게 소개해주자.
가장 쉬운 말부터 한국어를 영어로 어떻게 쓰이는지 알자.</t>
  </si>
  <si>
    <t xml:space="preserve">01. 안녕하세요? / 지금 뭐해? / 성함이 어떻게 되세요?
02. 어디 사세요? / 평소에 아침 먹어? / 뭐 드셨어요?
03. 오늘 날씨 어때요? / 무슨 색 좋아하세요? / 얼마나 사귀셨어요?
04. 몇 시에 일어나세요? / 무슨일 하세요? / 취미가 뭐예요?
05. 여행 좋아하세요? / 어떤 음식 좋아하세요? / 무슨 과일 좋아하세요?
06. 어제 뭐했어요? / 어떤 영화 좋아하세요? / 꿈이 뭐예요? 
07. 좋아하는 음악이 뭐에요? / 무슨 운동 좋아하세요? / 지금 어디가세요? 
08. 지금 몇 시예요? / 가족은 몇 명이예요? / 생일 언제예요?
09. 영화 자주 보러 오세요? / 어떤 장르 좋아하세요? / 무슨 영화 보러 오셨어요?
10. 영화보고 뭐 할거예요? / 몇 시 영화예요? / 고향이 어디예요? / 고향에 자주 가세요? </t>
  </si>
  <si>
    <t>두뇌에 자극을 주면서 짧은 시간에 영어 말문을 열어주자!</t>
  </si>
  <si>
    <t>배트면 영어회화 001~010
배트면 영어회화 011~020
배트면 영어회화 021~030
배트면 영어회화 031~040
배트면 영어회화 041~050
배트면 영어회화 051~060
배트면 영어회화 061~070
배트면 영어회화 071~080
배트면 영어회화 081~090
배트면 영어회화 091~100
배트면 영어회화 101~110
배트면 영어회화 111~120
배트면 영어회화 121~130
배트면 영어회화 131~140
배트면 영어회화 141~150
배트면 영어회화 151~160
배트면 영어회화 161~170
배트면 영어회화 171~180
배트면 영어회화 181~190
배트면 영어회화 191~200</t>
  </si>
  <si>
    <t>배트면 영어회화 201~210
배트면 영어회화 211~220
배트면 영어회화 221~230
배트면 영어회화 231~240
배트면 영어회화 241~250
배트면 영어회화 251~260
배트면 영어회화 261~270
배트면 영어회화 271~280
배트면 영어회화 281~290
배트면 영어회화 291~300
배트면 영어회화 301~310
배트면 영어회화 311~320
배트면 영어회화 321~330
배트면 영어회화 331~340
배트면 영어회화 341~350
배트면 영어회화 351~360
배트면 영어회화 361~370
배트면 영어회화 371~380
배트면 영어회화 381~390
배트면 영어회화 391~400</t>
  </si>
  <si>
    <t>배트면 영어회화 401~410
배트면 영어회화 411~420
배트면 영어회화 421~430
배트면 영어회화 431~440
배트면 영어회화 441~450
배트면 영어회화 451~460
배트면 영어회화 461~470
배트면 영어회화 471~480
배트면 영어회화 481~490
배트면 영어회화 491~500
배트면 영어회화 501~510
배트면 영어회화 511~520
배트면 영어회화 521~530
배트면 영어회화 531~540
배트면 영어회화 541~550
배트면 영어회화 551~560
배트면 영어회화 561~570
배트면 영어회화 571~580
배트면 영어회화 581~590
배트면 영어회화 591~600</t>
  </si>
  <si>
    <t>미국에서의 실생활에 꼭 필요한 최신 표현을 익히자</t>
  </si>
  <si>
    <t>01. 심심이죽 / 렛츠콜 '퇴근구이' / 안심용~ 돈스웨릿 버거 
02. 흠..! 쎄댄 던 / 우울한 날, '필링블루' / 짜증날 땐, 너브너브 
03. 도와줘, 깁섬 / 행운을 그대에게, 러크파이 / 잠깐! 홀도너츠 
04. 피로! 아임비트 / 못잊어, 슬립푸딩 / 참쉽죠~, 피서브케잌 
05. 드디어! 타임티 / 랄라라, 플레져 푸딩 / 노워리즈 아이스티
06. 데드바리무침 / 링저벨와인 / 아임 식혜다
07. 쓰로 인더 타월 / 트웬티포 세븐 / 와레벌꿀
08. 월키즈 / 텔링미 / 가투비
09. 뤼튼 올 / 아이온 스테이크 / 팁통 아이스티
10. 페덮밥 / 빅딜 버거 / 기비러 샤베트
11. 노웨이 수프 / 최선탕 / 퍼스트 핸드 조림
12. 타임 프라이즈 치킨 / 마이럭 무침 / 낫띵투잇 브레드
13. 아우로브 핸드 케잌 / 크로스 마이 만두 / 마이데이 캔디
14. 언 팔다리 코스요리 / 비코트 샐러드 / 믹스트 필링 바게트
15. 블랭크 파이 / 하트 젤리 / 세컨투논 파이
16. 햅세컨 칩스 / 온더닷 초콜렛 / 돈해버 클루
17. 페인 인 더 넥 / 필렛 홈 / 해버샷</t>
  </si>
  <si>
    <t>자신을 대표할만한 영어 좌우명을 만들자.
정확한 원어민의 발음과 유사하게 따라 말하자.</t>
  </si>
  <si>
    <t>01. 스파이더맨 / 다크나이트 라이즈 / 바람과 함께 사라지다
02. 죽은 시인의 사회 / 인크레더블 / 어거스트러쉬
03. 로마의 휴일 / 어메리칸 뷰티 / 벤자민 버튼의 시간은 거꾸로 간다
04. 뮬란 / 철의 여인 / 쇼생크 탈출
05. 포레스트 검프 / 쿵푸팬터 / 악마는 프라다를 입는다
06. 이보다 더 좋을 순 없다 / 물랑루즈 / 뷰티풀 마인드
07. 라스트 모히칸 / 노팅힐 / 러브스토리
08. 흐르는 강물처럼 / 레터스 투 줄리엣 / 라스베가스를 떠나며
09. 이프온니 / 내가 널 사랑할 수 없는 10가지 이유 / 타이타닉
10. 저스트 라이크 헤븐 / 이프온니 / 제리 맥과이어</t>
  </si>
  <si>
    <t>우리나라의 유명 관광지 소개 및 다양한 문화 상품에 대해 영어로 어떻게 설명하는지 학습하자.</t>
  </si>
  <si>
    <t>01. 수면 양말을 어떻게 설명할까요?
02. 찜질방을 어떻게 설명할까요?
03. 가을 운동회를 어떻게 설명할까요?
04. 한국의 많은 기념일을 어떻게 설명할까요?
05. 없는게 없는 한국의 학원에 대해 어떻게 설명할까요?
06. 남산을 어떻게 소개할까요?
07. 한강을 어떻게 소개할까요?
08. 인사동을 어떻게 소개할까요?
09. 삼청동을 어떻게 소개할까요?
10. 경복궁을 어떻게 소개할까요?
11. 명동을 어떻게 소개할까요?
12. 홍대를 어떻게 소개할까요?
13. 대학로를 어떻게 소개할까요?
14. 한국의 커피 문화에 대해 어떻게 설명할까요?
15. 독서실을 어떻게 설명할까요?
16. 와플을 언제 주로 먹는지 어떻게 설명할까요?
17. 양치질하는 습관에 대해 어떻게 설명할까요?
18. 자동응답기 안쓰는 문화에 대해 어떻게 설명할까요?
19. 한국의 결혼 문화에 대해 어떻게 설명할까요?
20. 어린이 날을 어떻게 설명할까요?
21. 온돌 문화에 대해 어떻게 설명할까요?</t>
  </si>
  <si>
    <t>간단한 질문과 답변으로 영어의 말문을 트이자!</t>
  </si>
  <si>
    <t>감이랑 배 좋아해요. 
저는 바나나하고 딸기 좋아합니다. 
그냥 집에서 컴퓨터하고 놀았어요. 
어제 서울 쪽에서 친구 만났어요. 
훌라후프 같은 거? 
저 운동 안 좋아해요. 
저는 뛰는 거는 좋아하는데 딱히 좋아하는 운동은 없어요. 
팝송이요. 
클래식 좋아해요. 다 좋아해요. 
약간 구름이 있긴 한데 그래도 맑네요.
따뜻하고 햇빛도 많이 있어요. 
오늘 날씨 너무 좋아요. 
비 오고 흐려요. 
비가 와서 좀 꿀꿀해요.</t>
  </si>
  <si>
    <t>지금은 학생이죠. 
여기서 분식을 하고 있습니다. 
취업 준비 중이에요. 
보통 일어나기는 7시에서 8시 정도요. 
맨날 다른데 일찍 일어날 때는 일곱시? 
그냥 행복하게 사는 것? 
그냥 좀 평범하게 사는 거요. 
좋아하는 데, 이제 또 많이는 못 가는 편이긴 한데. 
여행 좋아하지만 비싸서 못해요.
맵지 않은 거요. 
저는 자장면. 매운 거 싫어해요. 
아 저요? 저 기타 치는 게 취미입니다. 
제 취미는 자전거 타기입니다. 
저는 예전에 했던 운동이 유도라서…</t>
  </si>
  <si>
    <t>ㅇ 각 랜드마크의 특징 및 지역 문화를 알자
ㅇ 미국인들의 실생활 패턴으로 필요한 말은 꼭 할 수 있도록 하자</t>
  </si>
  <si>
    <t>Brooklyn Bridge / How long ~ ? (얼마나 ~ 걸리나요?)
Statue of Liberty / How do I ~ ? (어떻게 ~ 하나요?)
Grand Central Terminal / How many ~ ? (얼마나 ~ 많나요?)
Central Park / Do I have to ~ ? (~ 해야 하나요?)
Times Square / Can I get ~ ? (~ 할 수 있을까요?)
U.S Route 66 / You can ~. (~해도 좋아요.)
Niagara Falls / Have you ever ~? (~ 한 적 있나요?)
The Metropolitan Musweum of Art / What kind(s) of~ ? (어떤 종류의 ~?)
SoHo, Manhattan / Is it a nice place for ~ ? (~에 좋은 장소인가요?)
Atlantic City / be known for (~으로 알려져있어요.)
Washington Monument / There is [are] ~. (거기에 ~가 있어요.)
White House / Who was[is] the first ~? (처음 ~한 사람은 누구인가요?)
Lincoln Memorial / Do you know why ~? (~가 왜 ...한지 아세요?)
Empire State Building / How long does it take ~ ? (~하는데 얼마나 시간이 걸리나요?)
Grand Canyon / How + 형용사 + be 동사 + 주어 ~ ? (~가 얼마나 … 한가요?)
Golden Gate Bridge / It is said that ~ . (그것은 ~라고 해요.)
Mojave Desert / How much ~ ? (얼마나 ~ 하나요?)
Las Vegas / old enough to ~ (~할 만한 나이이다.)</t>
  </si>
  <si>
    <t>Universal Studios Hollywood / What do you think ~ ? (~에 대해 어떻게 생각하나요?)
Napa Valley / be going to ~ (~할 예정이다.)
In-N-Out Burger / How about ~ ? (~하는 게 어때?)
Space Needle / much 비교급 + than (~보다 훨씬 … 하다.)
Pike Place Market / Is there ~ ? (거기에는 ~가 있나요?)
Ride the Ducks / Where + does[do] ~ ? (~는 어디인가요?)
San Francisco Cable Car / I think 주어 + 동사 ~. (~라고 생각해요.)
Alcatraz / They say (that) ~ ? (그들은 ~라고 해요.)
Fisherman’s Wharf / I'd like to ~ . (~하고 싶어요.)
Yosemite National Park / such as ~ (~와 같은)
Hollywood Walk of Fame / Does he/she have~ ? (~를 가지고 있나요?)
New York City Subway / How often do you ~ ? (얼마나 자주 ~하나요?)
Guggenheim Museum / Is there a place ~ ? (~할 곳이 있나요?)
Coney Island / Why is ~ ? (이유는 ~인가요?)
The National September 911 Memorial &amp; Museum / Is it free to ~ ? (~가 무료인가요?)
Mount Rushmore National Memorial / Which + 명사 + is ~? (어느 것이 ~하나요?)</t>
  </si>
  <si>
    <t>Yellow Stone National Park / Can we + 동사원형 ~? (~할 수 있을까요?)
Lou Malnati’s Pizzeria / I feel like + ing ~ . (~하고 싶은 기분이에요.)
Harvard University / What do you want ~ ? (~를 원하시나요?)
New York Public Library / What time ~ ? (~가 몇 시 인가요?)
Cheesecake Factory / Do you need ~ ? (~가 필요한가요?)
Bourbon Street New Orleans / be famous for ~ (~으로 유명해요.)
Hoover Dam / What is ~ made of? (~으로 만들어졌나요?)
Fenway Park / Why don't we ~? (~하지 않을래요?)
Griffith Observatory / Do you have ~? (~이 있나요?)
Food Truck / Let's ~ . (~해요.)
Disneyland / I'd love to, but ~ . (그러고 싶지만, ~)
Six Flag Magic Mountain / What are ~ ? (~는 무엇인가요?)
Marina City / look(s) like ~ ? (~처럼 보여요.)
Cloud Gate / Who ~ ? (~는 누구인가요?)
Wall Street / has[have] + 과거분사 ~ (~한지 … 이다.)
UCLA / When + be 동사 ~ ? (~는 언제인가요?)</t>
  </si>
  <si>
    <t xml:space="preserve">1. 실용회화를 공부하고자 하는 학습자
2. 외국인들처럼 표현하고 말하기를 원하는 학습자
</t>
  </si>
  <si>
    <t>1. 강사의 주입식 강의 형태에서 탈피하고자 하는 학습자</t>
  </si>
  <si>
    <t xml:space="preserve">1. 한국어를 처음 접하는 외국인
2. 우리말을 영어로 어떻게 말하는지 알고 싶은 학습자
</t>
  </si>
  <si>
    <t>1. 단시간에 입과 귀가 트여야 하는 학습자 
2. 생각하지 않고 즉각적으로 영어가 튀어나오길 원하는 학습자
3. 네이티브처럼 자연스럽게 말하고 싶은 학습자</t>
  </si>
  <si>
    <t>1. 실제 미국사람들이 사용하는 표현을 말하고 싶은 학습자
2. 재미있는 영어 공부를 원하는 학습자
3. 초급, 중급 한층 더 리얼한 표현을 배우고 싶은 학습자</t>
  </si>
  <si>
    <t>1. 나만의 영어 좌우명 하나 정도는 완벽히 말하고 싶은 분</t>
  </si>
  <si>
    <t>1. 외국인 여행자 또는 바이어에게 한국 문화에 대해 소개해주고 싶은 분</t>
  </si>
  <si>
    <t>1. 영어회화에 능통하길 원하는 학습자
2. 한국말을 배우고 싶은 외국인 학습자</t>
  </si>
  <si>
    <t>[앨리펀쇼] 앨리's 영작문 영심이쇼</t>
    <phoneticPr fontId="9" type="noConversion"/>
  </si>
  <si>
    <t>쉽게 틀리는 영문법을 정확하게 사용할 수 있도록 연습하자</t>
  </si>
  <si>
    <t>명사 vs 대명사 vs 동명사
부정대명사 one &amp; ones
's vs of
인칭대명사 it vs 비인칭 주어 it
보다동사 look see watch
듣다동사 listen vs hear vs overhear
감각동사로 말하기
동명사 vs 현재분사
must vs have to
must vs have to vs should
학교에 가는 이유 to school vs to the school
시간부사를 보면 동사가 보인다 (1)
시간부사를 보면 동사가 보인다 (2)
미래시제의 표현 (1) will
미래시제의 표현 (2) going to
미래시제의 표현 (3) be + ing
테니스를 친다 vs 테니스를 치고 있다
눈이 왔다 vs 눈이 오고 있었다
말하다동사 speak vs talk vs tell vs say
기간 전치사 during vs for vs through</t>
  </si>
  <si>
    <t xml:space="preserve">영문법을 말하기에 적용하기 어려운 학습자
초급회화는 가능하나, 문법에 가로막혀 회화실력이 늘지 않는 학습자
</t>
  </si>
  <si>
    <t>독학 일본어 첫걸음 Step 1</t>
  </si>
  <si>
    <t>독학 일본어 첫걸음 Step 2</t>
  </si>
  <si>
    <t>일대일 과외 일본어 회화 첫걸음 Step 1</t>
  </si>
  <si>
    <t>일대일 과외 일본어 회화 첫걸음 Step 2</t>
  </si>
  <si>
    <t xml:space="preserve">혼자서도 OK! 일본어 첫걸음 </t>
    <phoneticPr fontId="9" type="noConversion"/>
  </si>
  <si>
    <t xml:space="preserve">독학 일본어 첫걸음 뉴뉴 </t>
    <phoneticPr fontId="9" type="noConversion"/>
  </si>
  <si>
    <t>학습했던 내용을 중심으로 전체적인 스토리를 머릿속으로 떠올려 보자.</t>
  </si>
  <si>
    <t>제1과 문자와 발음(히라가나) (1)
제1과 문자와 발음(히라가나) (2)
제2과 문자와 발음(가타카나)
제2과 인사말
제3과 소개 (1)
제3과 소개 (2)
제4과 이것은 누구의 것입니까? (1)
제4과 이것은 누구의 것입니까? (2)
제5과 정각 12시입니다. (1)
제5과 정각 12시입니다. (2)
제6과 좀 비싸네요. (1)
제6과 좀 비싸네요. (2)
제7과 맵지 않습니다. (1)
제7과 맵지 않습니다. (2)
제8과 예쁘네요. (1)
제8과 예쁘네요. (2)</t>
  </si>
  <si>
    <t>1. 일본어를 처음 시작하는 분
2. 기본적인 회화를 하고 싶으신 분
3. 일본어를 잊어버리지 않고 오랫동안 기억에 남기고 싶으신 분</t>
  </si>
  <si>
    <t>제9과 활기찬 거리네요. (1)
제9과 활기찬 거리네요. (2)
제10과 어디에 있습니까? (1)
제10과 어디에 있습니까? (2)
제11과 영화를 봅니다. (1)
제11과 영화를 봅니다. (2)
제12과 수업은 끝났습니까? (1)
제12과 수업은 끝났습니까? (2)
제13과 잠깐 기다려 주세요. (1)
제13과 잠깐 기다려 주세요. (2)
제14과 간 적이 있습니다. (1)
제14과 간 적이 있습니다. (2)
제15과 맥주를 마시고 싶습니다. (1)
제15과 맥주를 마시고 싶습니다. (2)</t>
  </si>
  <si>
    <t>1. 일본어를 학습함에 있어 조급증을 버리자.
2. 내 입밖으로 일본어를 말해보자.
3. 내 뱉은 말과 함께 일본인스럽게 행동하자.</t>
  </si>
  <si>
    <t>01. 문자와 발음(히라가나)
02. 문자와 발음(가타카나)
03. 안녕하세요. (1)
04. 안녕하세요. (2)
05. 나는 회사원입니다. (1)
06. 나는 회사원입니다. (2)
07. 이 책은 일본어 책입니다. (1)
08. 이 책은 일본어 책입니다. (2)
09. 지금 몇 시입니까? (1)
10. 지금 몇 시입니까? (2)
11. 일본어는 쉽습니다. (1)
12. 일본어는 쉽습니다. (2)
13. 아주 맛있었습니다. (1)
14. 아주 맛있었습니다. (2)
15. 토쿄는 교통이 편리합니다. (1)
16. 토쿄는 교통이 편리합니다. (2)
17. 축구를 좋아합니다. (1)
18. 축구를 좋아합니다. (2)</t>
  </si>
  <si>
    <t>1. 일본어를 처음 접하는 왕초보 학습자
2. 학원보다 혼공을 즐기는 일본어 학습자
3. 끝까지 공부를 하고 싶은 학습자</t>
  </si>
  <si>
    <t>19. 책이 있습니다. (1)
20. 책이 있습니다. (2)
21. 공부를 합니다. (1)
22. 공부를 합니다. (2)
23. 영화를 보고 싶습니다. (1)
24. 영화를 보고 싶습니다. (2)
25. 5시에 일어나 주세요. (1)
26. 5시에 일어나 주세요. (2)
27. 무엇을 하고 있습니까? (1)
28. 무엇을 하고 있습니까? (2)
29. 걱정하지 마세요. (1)
30. 걱정하지 마세요. (2)
31. 피아노를 칠 수 있습니다. (1)
32. 피아노를 칠 수 있습니다. (2)
33. 꽃을 주었습니다. (1)
34. 꽃을 주었습니다. (2)
35. 일본에 간 적이 있습니까? (1)
36. 일본에 간 적이 있습니까? (2)
37. 연습하면 능숙해집니다. (1)
38. 연습하면 능숙해집니다. (2)</t>
  </si>
  <si>
    <t>50패턴으로 완성하는 랜드마크 중국어 실전 회화 Step 1</t>
  </si>
  <si>
    <t>50패턴으로 완성하는 랜드마크 중국어 실전 회화 Step 2</t>
  </si>
  <si>
    <t>50패턴으로 완성하는 랜드마크 중국어 실전 회화 Step 3</t>
  </si>
  <si>
    <t>아이링쌤의 초급 중국어 회화 - 날씨에 대해 말하기</t>
  </si>
  <si>
    <t>아이링쌤의 초급 중국어 회화 - 문화생활 즐기기</t>
  </si>
  <si>
    <t>아이링쌤의 초급 중국어 회화 - 병원 진료받기</t>
  </si>
  <si>
    <t>아이링쌤의 초급 중국어 회화 - 쇼핑하며 즐기기</t>
  </si>
  <si>
    <t>아이링쌤의 초급 중국어 회화 - 숫자/날짜 말하기</t>
  </si>
  <si>
    <t>아이링쌤의 초급 중국어 회화 - 식사하며 대화하기</t>
  </si>
  <si>
    <t>아이링쌤의 초급 중국어 회화 - 입문자 첫걸음</t>
  </si>
  <si>
    <t>아이링쌤의 초급 중국어 회화 - 자기를 소개하기</t>
  </si>
  <si>
    <t>일대일 과외 중국어 회화 첫걸음 Step 1</t>
  </si>
  <si>
    <t>일대일 과외 중국어 회화 첫걸음 Step 2</t>
  </si>
  <si>
    <t>Y</t>
    <phoneticPr fontId="9" type="noConversion"/>
  </si>
  <si>
    <t xml:space="preserve">50문장으로 여행하는 랜드마크 중국어 회화 </t>
    <phoneticPr fontId="9" type="noConversion"/>
  </si>
  <si>
    <t xml:space="preserve">혼자서도 거뜬하게 초보탈출 중국어 첫걸음 </t>
    <phoneticPr fontId="9" type="noConversion"/>
  </si>
  <si>
    <t>ㅇ 각 랜드마크의 특징 및 지역 문화를 알자
ㅇ 중국인들의 실생활 패턴으로 필요한 말은 꼭 할 수 있도록 하자</t>
  </si>
  <si>
    <t>1. 천안문 - 어떻게 ~하나요?
2. 고궁(자금성) - ~해본 적 있나요?
3. 경산공원 - 너무 ~해요
4. 북해공원 - ~에서 멀어요?
5. 십찰해(스챠하이) - ~어때요?
6. 후통(베이징 골목) - 만약 ~라면
7. 왕푸징거리 - ~아니면~
8. 싼리툰 - ~되나요?
9. 천단공원 - 더(또) ~하나요?
10. 치엔먼 - ~입니다
11. 라오셔(노사)차관 - ~있나요?
12. 리우리창(골동품거리) - ~하고싶다
13. 남라고향(난뤄구샹) - ~해주세요
14. 찐딩쉬엔(딤섬집) - 여태껏 ~해본적 없다
15. 이화원 - ~로 가주세요
16. 베이징 올림픽 주 경기장 - 점점 ~하다
17. 798예술특구 - ~해야하나요?
18. THE PLACE 스마오톈제 - ~할 수 있어요?</t>
  </si>
  <si>
    <t>ㅇ 천편일률적인 학습 방식을 탈피하여 정말 재미있게 학습 하고자 하는 학습자
ㅇ 랜드마크를 보며 꼭 중국어 회화를 마스터하여 실제 그 장소에서 유창하게 써먹고 싶은 학습자
ㅇ 이미 중국어 회화를 한 번은 공부해봤지만 끝까지 마무리하지 못했던 학습자</t>
  </si>
  <si>
    <t>19. 만리장성 - ~얼마나 걸릴까요?
20. 명13릉 - 내 생각에는~
21. 예원 - ~하시겠어요?
22. 구곡교 - ~하지마세요
23. 예원상가거리 - (바로) ~이다
24. 남경로 - 이 근처에 ~이 있나요?
25. 와이탄 - 언제~?
26. 와이탄3호 - ~할 때
27. 신톈디 - ~할(일)거에요
28. 대한민국임시정부 - ~하려고요/~할꺼에요
29. 티엔즈팡 - ~어땠어요?
30. 쓰난맨션 - ~인거 같아요
31. 화이하이루 - ~어디에 있나요?
32. 모간산루 - 우리 ~하자
33. 인민광장 - ~이 뭐죠?
34. 리지아차이 궁중요리집 - ~는 ~인데</t>
  </si>
  <si>
    <t>35. 뷰바 - ~할 계획이다, ~할 예정이다
36. 동방명주탑 - ~얼마에요?
37. SWFC 상하이세계금융센터 - ~이름이 뭐에요?
38. 상하이 디즈니랜드 - 곧 ~합니다
38. 시탕 - 어디에서~?
40. 저우주앙 - ~(할)만하다
41. 빅토리아피크 - ~몇시까지인가요?
42. 소호 - ~뭐가(어떤것들이) 있나요?
43. 센트럴 - 조금도~하지 않아요
44. 란콰이펑 - ~주세요
45. 스타의거리 - ~해주실 수 있나요?
46. 침사추이 - ~얼마나 걸리나요?
47. 하버시티 - ~해야한다
48. 몽콕 - 어떤(무슨)~가 있나요?
49. 코즈웨이베이 - 몇
50. 샤샤(드럭스토어) - 비록 ~지만,그러나~</t>
  </si>
  <si>
    <t>각 주제별 필수 어휘를 알자</t>
  </si>
  <si>
    <t>밖에 날씨 어때요?
날씨 엄청 좋아요
하늘이 유난히 맑아요
조금 추워요
오늘 바람이 불어요
날씨가 그다지 좋지 않아요
비가 멈췄어요.
천둥이 싫어요
봄이 따뜻해요
여름은 더워요
가을은 선선해요
겨울은 추워요
날씨가 추워졌어요
요새 건조하네요
황사가 심해요
먼지가 많아요
두껍게 입으세요
더우니 에어컨 켜주세요
우산 챙기세요
오늘은 밖에 나가지 말아요</t>
  </si>
  <si>
    <t>현지에서 사용하는 중국어를 구사하고 싶은 수강생
중국어 입문을 학습한 수강생
중국 여행을 준비하는 자
중국관련 비즈니스 종사자</t>
  </si>
  <si>
    <t>너 뭐 좋아해?
영화를 좋아해
내일 운동해
우리 여행갔었어
너의 취미는 뭐야?
수다 떠는 거 좋아해
음악 듣는 것도 좋아해
요즘 춤 배워
책 보는 건 싫어
친구 생일파티가
노래방 가자
술 마시자
집 가면 전화해
친구에게 문자 보내
내일 약속 있어
여자친구와 놀러 가요
남자친구와 사진 찍었어
나 스포츠 광팬이야
대박 진짜 재미있네
주말 잘 보내세요</t>
  </si>
  <si>
    <t>몸이 안 좋아요
어디가 아파요?
목이 아프고 기침이 나요
머리가 아파요
배가 아파요
감기 걸린 것 같아요
앗! 팔이 부러졌어요
넘어져서 다쳤어요
병원 가서 진찰 받아요.
어느 병원이 좋아요?
내과 어디 있어요?
스트레스 많이 받아요
어제부터 아팠어요
수술해야 하나요?
퇴원하셔도 됩니다
술 마시면 안됩니다
약국 어떻게 가요?
진통제 있나요?
많이 좋아졌어요
아프지 말아요</t>
  </si>
  <si>
    <t>입구 어디예요?
나 신발 사요
이거 예뻐요
이것은 시계에요
어느 것이 제일 잘 팔려요?
저것도 보여주세요
입어 봐도 되나요?
너무 꽉 껴요
큰 사이즈 있나요?
저한테 어울려요?
얼마에요?
총 500원입니다
너무 비싸요
깎아주세요
계산대 어디 있어요?
카드 돼요?
영수증 주세요
선물 포장 해주세요
환불 돼요?
다음에 또 올게요</t>
  </si>
  <si>
    <t>1더하기1
월요일
1월1일
10살 이에요
오늘은 설날이야
올해 서른이에요
월급 얼마에요?
저 18층 살아요
저 18호 가요
내 키는 160이야
나는 70키로야
내 전화번호는 010-000-0000야
지금 몇시에요?
5분전 1시에요
언제 배워요?
단어 4개 배웠어요
우리 가족은 4명이에요
2호선 타요
컴퓨터 한대 필요해요
한 병 마셔요</t>
  </si>
  <si>
    <t>밥 먹었니?
이것은 짜장면 입니다
맛 좀 보세요
제가 쏠게요
뭐 드실래요?
우리 배불러요
딩동~ 저기요
매운거 있어요?
매운맛 좋아해요
한판 더 주세요
몇 개요? 몇 분이시죠?
고수 싫어요
느끼한 건 별로 안 좋아해요
회사를 위하여~ 건배~~
뭐가 맛있어요?
화장실이 어디 있어요?
맥주 주세요
계산할게요
포장해주세요
또 오세요</t>
  </si>
  <si>
    <t>중국어의 기본 성조 1, 2, 3, 4성 마스터
성모(자음), 운모(모음)의 중국식 발음법 정복
성조, 성모, 운모의 종합 활용하여 기본발음완성</t>
  </si>
  <si>
    <t>중국어 기초_성조
중국어 기초_성모
중국어 기초 운모_1
중국어 기초_운모_2
중국어 기초 완성편_1
중국어 기초_완성편_2
중국어 기초_완성편_3
중국어 기초_완성편_4
중국어 기초 완성편_5
중국어 기초_완성편_6
중국어 기초_완성편_7_(얼화음)
중국어 기초 완성편_8_(y w 3성성조변화 반삼성)
중국어 기초 완성편_9
중국어 기초_완성편_10</t>
  </si>
  <si>
    <t>중국어를 처음 시작하는 입문자 
중국어 기초가 약한 수강생
그동안 다른 중국어 강의가 지루해서 질리기까지 했던 분</t>
  </si>
  <si>
    <t>인사표현
만나서 반가워
내이름은 ~이야
나는 한국인이야
나는 한국에 살아
그는 내 친구야
나는 동생이 있어
난 건강해
난 중국어를 배워
난 바빠
나는 잘생겼어
나는 손이 커
나는 착해
나는 키가 작아
나는 뚱뚱해
나는 일 해
나는 선생님이야
나는 중국어를 좋아해
나는 양띠야
나는 쉬고 싶어</t>
  </si>
  <si>
    <t>1. 중국어를 학습함에 있어 조급증을 버리자.
2. 내 입밖으로 중국어를 말해보자.
3. 내 뱉은 말과 함께 중국인스럽게 행동하자.</t>
  </si>
  <si>
    <t>01. 중국어 기초 1 - 중국어 품사, 문장 성분
02. 중국어 기초 2 - 발음과 성조
03. 고맙습니다!
04. 나는 희망이야.
05. 누가 중국을 좋아하나요?
06. 우리 집은 네 식구에요.
07. 우리 엄마는 예쁘세요.
08. 우리 아빠는 회사에 가신다.
09. 오늘은 토요일.
10. 이거 얼마에요?
11. 누나는 눈이 커요.
12. 학교는 우리집에서 가까워요.
13. 여행 가고 싶어요.
14. 우체국은 공상은행 옆쪽에 있어요.
15. 아빠가 엄마에게 꽃 한 다발을 바칩니다.</t>
  </si>
  <si>
    <t>1. 중국어를 처음 접하는 왕초보 학습자
2. 학원보다 혼공을 즐기는 중국어 학습자
3. 끝까지 공부를 하고 싶은 학습자</t>
  </si>
  <si>
    <t>16. 왕 사장님이 기다리고 계세요.
17. 이번엔 비행기 타고 출장 갑니다.
18. 나이가 어떻게 되나요?
19. 남동생은 자전거를 한 대 샀어요.
20. 원 선생님은 원피스를 입고 계세요.
21. 나 월병 먹어봤어.
22. 희망이는 태극권을 아주 잘해요.
23. 너희들 준비 다 했니?
24. 기쁨아 어서 내려오렴.
25. 난 세 시간 동안 중국어 공부를 했어요.
26. 아빠, 저 못 걷겠어요.
27. 오늘은 내가 식사 대접 할게요.
28. 상하이가 서울보다 훨씬 더워요.
29. 친구가 카메라를 가져왔어요.
30. 내 자전거를 누가 타고 갔어요.</t>
  </si>
  <si>
    <t>70점 이상</t>
    <phoneticPr fontId="9" type="noConversion"/>
  </si>
  <si>
    <t>N</t>
    <phoneticPr fontId="9" type="noConversion"/>
  </si>
  <si>
    <t>N</t>
    <phoneticPr fontId="9" type="noConversion"/>
  </si>
  <si>
    <t>1. 교육훈련의 주요 트렌드에 대해 설명할 수 있다. 2. 교육체계 수립의 주요 접근방법을 비교할 수 있다. 3. 교육기획, 운영, 평가의 프로세스를 단계별로 묘사할 수 있다. 4. 성인교육에 대한 이해 및 사내강사의 역할을 인식할 수 있다. 5. 교육내용 구조화 및 학습동기를 업그레이드 할 수 있다. 6. 수사학 및 스토리 플롯을 활용한 전달기법의 습득할 수 있다.</t>
  </si>
  <si>
    <t>인사/교육 업무 담당자, 사내강사</t>
  </si>
  <si>
    <t>1. Valuation 개요(1)
2. Valuation 개요(2)
3. Valuation 개요(3)
4. 화폐의 시간가치
5. 사업타당성분석 개요(1)
6. 사업타당성분석 개요(2)
7. 내부/외부환경 분석하기
8. 사업계획서 작성하기
9. 경영실적 측정하기(1)
10. 경영실적 측정하기(2)
11. 경영실적 측정하기(3)
12. 경영실적 측정하기(4)
13. 예산편성 지침 수립하기(1)
14. 예산편성 지침 수립하기(2)
15. 사업별 투자타당성 검토하기(1)
16. 사업별 투자타당성 검토하기(2)
17. 사업별 투자타당성 검토하기(3)
18. 사업별 투자타당성 검토하기(4)
19. 사업별 투자타당성 검토하기(5)
20. 사업별 투자타당성 검토하기(6)
21. 사업별 투자타당성 검토하기(7)
22. 사업별 투자타당성 검토하기(8)
23. 사업별 투자타당성 검토하기(9)
24. 사업별 투자타당성 검토하기(10)
25. 사업별 투자타당성 검토하기(11)
26. 사업별 투자타당성 검토하기(12)</t>
    <phoneticPr fontId="9" type="noConversion"/>
  </si>
  <si>
    <t>N</t>
    <phoneticPr fontId="9" type="noConversion"/>
  </si>
  <si>
    <t>Y</t>
    <phoneticPr fontId="9" type="noConversion"/>
  </si>
  <si>
    <t>1. 회계란 무엇인가?
2. 원가와 비용 제대로 알기
3. 손익분기점과 영업레버리지 활용하기
4. 재무제표에 대한 이해
5. 복식부기와 회계기준 자세히 알기
6. 재무상태표 이해하기 I
7. 재무상태표 이해하기 II
8. 재무상태표 이해하기 III
9. 반드시 갚아야 할 의무! : 부채 알아보기
10. 진정한 주인의 몫! : 자본 알아보기
11. 영업성과의 보고, 손익계산서 살펴보기(1)
12. 영업성과의 보고, 손익계산서 살펴보기(2)
13. 영업성과의 보고, 손익계산서 살펴보기(3)
14.  '진정한' 살림살이를 보여주는 현금흐름표
15. 기업의 건강 진단하기 : 재무비율분석(1)
16. 기업의 건강 진단하기 : 재무비율분석(2)</t>
    <phoneticPr fontId="9" type="noConversion"/>
  </si>
  <si>
    <t>1. 회계정보의 유용성에 대해 설명하고 기업 내 모든 부서에서 필요함을 이해할 수 있다. 2. 회계의 기본 개념을 알고, 회계 속에 내재되어 있는 정보를 분석할 수 있다. 3. 재무제표의 원리를 알고 이를 통해 재무제표를 분석하여 재무정보로 활용할 수 있다. 4. K-IFRS에 대한 내용을 이해하고 적용사항을 파악할 수 있다. 5. 기업현장에서 회계의 기본적인 체계와 용어상의 어려움으로 인해 발생하는 기업 내 부서 간의 원활하지 못한 커뮤니케이션으로 인한 갈등을 해소할 수 있다.</t>
  </si>
  <si>
    <t>1. 기업의 언어, '재무제표의 알파벳'
2. 회계정보의 인식과 복식부기의 원리
3. 회계정보순환과정
4. 재무상태표의 작성원칙
5. 재무상태표 - 유동자산의 구성 1
6. 재무상태표 - 유동자산의 구성 2
7. 재무상태표 - 비유동자산의 구성 1
8. 재무상태표 - 비유동자산의 구성 2
9. 재무상태표 - 부채의 구성 1
10. 재무상태표 - 부채의 구성 2
11. 재무상태표 - 자본의 구성
12. 손익계산서의 작성원칙
13. 손익계산서 - 매출총이익과 영업이익
14. 손익계산서 - 계속사업이익, 중단사업이익, 당기순이익
15. 현금흐름표의 구조와 유용성
16. 자본변동표의 유용성과 구조
17. 이익잉여금처분계산서의 유용성과 주석의 활용
18. 재무제표와의 커뮤니케이션</t>
  </si>
  <si>
    <t>1. 기업의 기본적인 경영흐름의 파악과 이해를 필요로 하는 신입사원 2. 회계의 기초를 확고히 하고 싶은 경리/회계부문의 실무담당자 3. 기획/총무/영업/전산부문의 실무담당자와 관리자 4. 원가관리 생산/구매/자재/연구부문의 실무담당자 5. 회계 및 재무제표에 대한 기본 지식이 필요한 모든 임직원 6. 재무제표 분석이 필요한 실무 담당자 7. 기업의 자금담당자 8. 기업의 경영전략수립 담당자</t>
  </si>
  <si>
    <t>1. 관리회계의 기본개념 및 회계처리방법을 알 수 있다. 2. 관리회계의 주요 특징을 이해하고 이를 실무에 적용할 수 있다.</t>
  </si>
  <si>
    <t>1. 관리회계에 대한 체계적인 이론학습이 필요한 재경부서 담당자 2. 경영자의 의사결정에 대한 보고방법에 대해 알기를 원하는 모든 임직원</t>
  </si>
  <si>
    <t>1. 전략적 사고의 필요성을 인식하고 현업 문제에 활용할 수 있다. 2. 전략적 사고에 도움을 주는 다양한 모델과 도구(tool)를 이해하고 실전에 적용할 수 있다. 3. 올바른 의사결정을 방해하는 주요 요인들을 파악할 수 있다. 4. 올바른 의사결정에 도움을 주는 다양한 모델들을 이해하고 실전에 적용할 수 있다.</t>
  </si>
  <si>
    <t>1. 명확한 메시지와 논리를 바탕으로 청중이 오래 기억하는 스토리 구조를 만들 수 있다. 2. 시각자료의 디자인 원칙을 습득하고 효과적인 정보전달 방법과 정보를 비주얼화시키는 능력을 향상시킬 수 있다. 3. 설득력 있는 스피치의 조건을 이해하고, 평소 자신의 대중 스피치 및 전달 스킬에 대한 보완사항을 발견하고 개선할 수 있다. 4. 이해관계자 관리를 통해 효과적인 업무를 처리할 수 있는 기본 지식을 습득하고 갈등상황에 대해 계획할 수 있는 안목을 높인다. 5. 협상을 실행하는 일정한 원칙과 프로세스를 통해 체계적인 계획을 수립할 수 있다.</t>
  </si>
  <si>
    <t>1. 프레젠테이션에 관심이 있는 전직원 2. 부서나 업무의 특성상 중재나 협상이 필요한 중간관리자 3. 대외적인 영업 혹은 협력 업무 담당자나 관리자</t>
  </si>
  <si>
    <t>1. 중간관리자로서 브릿지 리더십과 협업 소통의 중요성을 이해한다. 2. 현장에서 발생하는 부서간, 상하간 갈등사례에 따른 협업소통 방법을 학습하고 효과적인 전략을 모색한다. 3. 구성원의 발달단계를 구분하고 그에 맞는 리더십 유형을 학습한다. 4. 효과적인 리더십을 발휘하기 위한 방법을 모색한다.</t>
  </si>
  <si>
    <t>조직의 중간관리자로서 긍정적인 영향력과 리더십을 발휘하기 위해 관련 된 배경 지식과 현장경험을 쌓고자 하는 중간관리자</t>
  </si>
  <si>
    <t>1. 구성원들의 업무효율성 저하의 원인인 스트레스를 근본적으로 해결하기 위한 심리학적 인재관리 기법을 습득할 수 있다. 2. 기업정신건강 전문의들(삼성병원, 아산병원)이 제시하는 다양한 사례를 통해 실체적 해결방법을 습득할 수 있다. 3. 자신에 대한 긍정적 기대를 토대로 삶의 목표를 수립하여 도전적인 삶을 사는데 장애요인을 극복할 수 있다.</t>
  </si>
  <si>
    <t>1.기업체 전 임직원(사원~관리자급)</t>
  </si>
  <si>
    <t>1. 변화관리의 필요성을 인식하고 적극적으로 대응할 수 있다. 2. 변화관리의 프로세스를 이해하고 각 단계별 실행 전략을 수행할 수 있다. 3. 실습과 사례 중심의 학습을 통해서 현업에서의 변화관리 역량을 강화할 수 있다. 4. 우리의 회의 모습을 진단하고 개선방안을 찾아본다. 5. 효과적인 회의 진행기법과 퍼실리테이션 Skill 및 다양한 아이디어 창출 기법을 체험한다. 6. 회의 프로세스 (계획, 진행, 사후관리)별 퍼실리테이터의 역할을 이해하고 활용한다.</t>
  </si>
  <si>
    <t>1. 전 사원 / 대리급 이상 권장 (조직 전체를 보면서 조직의 변화를 주도하기 위한 변화관리 Tool과 Skill을 체득하고자 하는 자) 2. 워크숍 또는 문제해결, 참여형 회의를 통해 창의적 아이디어를 도출하고자 하는 사람)</t>
  </si>
  <si>
    <t>1. 직장 동료들과의 관계에서 발생되는 불안과 고민의 원인을 알고 그 해법을 찾아 적용할 수 있다. 2. 나의 성격 프로파일을 분석하여 직무와 조직 생활에서 나타나는 문제를 진단하고 능동적으로 개선할 수 있다. 3. 직장 생활 속 문제의 근원인 마음의 민낯을 보게하여, 근본적인 해결 방안과 함께 삶에 대한 통찰을 얻을 수 있다.</t>
  </si>
  <si>
    <t>1. 대인관계, 과도한 업무로 인한 불안과 스트레스로 직장 생활이 괴로운 모든 임직원 2. 일과 삶의 목표를 잃어 조직 생활에 집중하지 못해 어려움을 겪고 있는 임직원 3. 나와 동료를 제대로 알고, 새로운 변화를 위한 동기부여가 필요한 임직원</t>
  </si>
  <si>
    <t>1. Work smart의 개념과 프레임을 설명할 수 있다. 2. 목표관리와 성과관리의 절차와 방법을 적용할 수 있다. 3. 시간관리 기법을 적용하여 삶의 만족과 업무 성과를 향상할 수 있다. 4. 비즈니스 문서 작성을 위한 원리와 논리 Tool을 적용할 수 있다. 5. One page 비즈니스 문서를 작성할 수 있다. 6. 브리핑 스토리 라인과 브리핑 스킬을 적용할 수 있다.</t>
  </si>
  <si>
    <t>사원/대리급(입사 만 1년~6년 차)</t>
  </si>
  <si>
    <t>1. 성과 평가를 잘 받는 것의 중요성에 대해 설명할 수 있다. 2. 목표 수준 설정과 달성 활동에 집중하여 성과를 높일 수 있다. 3. 우호적인 관계 형성을 통해 조직의 단합과 긍정적인 분위기를 창출할 수 있다.</t>
  </si>
  <si>
    <t>1. 조직 내에서 좋은 평가를 받고 직장생활에 활기를 불어넣고자 하는 자 2. 평가관리를 통해 고과관리 및 승진관리를 하고자 하는 자</t>
  </si>
  <si>
    <t>1. 얼굴유형 별 연출방법을 이해하고 호감과 신뢰감을 주는 이미지로 표현하는 능력을 훈련함으로써 호감도와 신뢰도를 높일 수 있다. 2. 직업에 어울리는 이상적인 얼굴 이미지로 개발하여 프로로서의 역량을 높일 수 있다. 3. 인상학을 이해하여 얼굴을 읽는 능력을 향상시킴으로써 인사능력과 관리능력을 높일 수 있다. 4. 결정적인 순간(미팅, 프레젠테이션 등)에 매력적인 이미지로 표현하는 능력을 높여 설득력과 성과를 높일 수 있다.</t>
  </si>
  <si>
    <t>1. 얼굴경영을 통해 신뢰감을 높이고 프로로서의 역량을 향상시켜 현업에 적용시키고 싶은 사원~대리급 직장인 2. 셀프얼굴경영을 활용하여 성공을 향한 퍼스널브랜드 가치를 높이고 싶은 자</t>
  </si>
  <si>
    <t>프로젝트관리</t>
    <phoneticPr fontId="9" type="noConversion"/>
  </si>
  <si>
    <t>1. 다양한 협상 스킬을 체득하고 협상 과정에서 새로운 가치를 이끌어낼 수 있다. 2. 실제 자주 발생하는 협상 과정에 대한 시나리오 중심의 학습을 통해 협상 스킬을 체득할 수 있다.</t>
  </si>
  <si>
    <t>1. 현업에서 바로 적용 가능한 협상 스킬을 익히고자 하는 모든 임직원 2. 새로운 가치를 이끌어내는 협상 스킬을 체득하고자 하는 입직원 3. 세일즈 등 실제 현업에서 협상 상황을 자주 접하는 직무 담당자</t>
  </si>
  <si>
    <t>1. 투자은행의 개념 및 업무범위에 대해 알 수 있다. 2. 투자은행의 실무내용을 이론을 통해 확인하고 이해한다. 3. 거대 투자은행들의 성공사례를 확인하고 이해한다.</t>
  </si>
  <si>
    <t>1. 금융권에 종사하는 모든 임직원 2. 투자은행의 업무에 대해 알고자 하는 모든 임직원 3. 글로벌 투자은행들의 성공사례를 분석하고자 하는 임직원</t>
  </si>
  <si>
    <t>그래머 스케치 (1)</t>
  </si>
  <si>
    <t>그래머 스케치 (2)</t>
  </si>
  <si>
    <t>네이티브는 쉬운 중국어로 말한다 - 1000문장 편(1)</t>
  </si>
  <si>
    <t>네이티브는 쉬운 중국어로 말한다 - 1000문장 편(2)</t>
  </si>
  <si>
    <t>나의 겁 없는 중국생활 중국어</t>
  </si>
  <si>
    <t>新빠오칸 시사중국어</t>
  </si>
  <si>
    <t>다락원 일본어 마스터 3 (1)</t>
  </si>
  <si>
    <t>다락원 일본어 마스터 3 (2)</t>
  </si>
  <si>
    <t>100% 현지 영상으로 배우는 일본어 첫걸음 (1)</t>
  </si>
  <si>
    <t>100% 현지 영상으로 배우는 일본어 첫걸음 (2)</t>
  </si>
  <si>
    <t>100% 현지 영상으로 배우는 일본어 첫걸음 (3)</t>
  </si>
  <si>
    <t>네이티브는 쉬운 일본어로 말한다 - 1000문장 편(1)</t>
  </si>
  <si>
    <t>네이티브는 쉬운 일본어로 말한다 - 1000문장 편(2)</t>
  </si>
  <si>
    <t>그래머 스케치</t>
  </si>
  <si>
    <t>네이티브는 쉬운 중국어로 말한다 - 1000문장 편</t>
  </si>
  <si>
    <t>다락원 일본어 마스터 3</t>
  </si>
  <si>
    <t>힘내라! 독학 일본어 첫걸음</t>
  </si>
  <si>
    <t>네이티브는 쉬운 일본어로 말한다 - 1000문장 편</t>
  </si>
  <si>
    <t>1. 영어가 발달된 과정을 이해함으로써 자연스럽게 영문법 토대를 세울 수 있다.
2. 문법 문제를 풀기 위한 지식이 아니라 회화와 작문에 적용할 수 있는 문법 지식을 익힐 수 있다.
3. 이미지와 소리를 이용한 반복 어휘 학습으로 어휘력을 향상할 수 있다.
4. 회화에서 활용할 수 있는 유용한 문장들을 반복 연습함으로써 회화 능력을 키울 수 있다.</t>
  </si>
  <si>
    <t xml:space="preserve">1.Chapter 01 영어문장 형성원리 I
2.Chapter 01 영어문장 형성원리 II
3.Chapter 02 문장의 형식 I
4.Chapter 02 문장의 형식 II
5.Chapter 02 문장의 형식 III
6.Chapter 03 준동사 I
7.Chapter 03 준동사 II
8.Chapter 03 준동사 III
9.Chapter 03 준동사 IV
10.Chapter 03 준동사 V
11.Chapter 03 준동사 VI
12.Chapter 03 준동사 VII
13.Chapter 04 시제 I
14.Chapter 04 시제 II
15.Chapter 04 시제 III
16.Chapter 04 시제 IV
17.Chapter 04 시제 V
18.Chapter 05 문장의 종류 I
19.Chapter 05 문장의 종류 II
20.Chapter 05 문장의 종류 III
</t>
  </si>
  <si>
    <t xml:space="preserve">1.Chapter 06 간접의문문, 화법 전환
2.Chapter 07 도치
3.Chapter 08 수동태 I
4.Chapter 08 수동태 II
5.Chapter 09 조동사 I
6.Chapter 09 조동사 II
7.Chapter 09 조동사 III
8.Chapter 10 가정법 I
9.Chapter 10 가정법 II
10.Chapter 11 관계사 I
11.Chapter 11 관계사 II
12.Chapter 11 관계사 III
13.Chapter 12 접속사 I
14.Chapter 12 접속사 II
15.Chapter 13 전치사 I
16.Chapter 13 전치사 II
17.Chapter 13 전치사 III
18.Chapter 14 품사와 문장성분 
19.Chapter 15 비교급 I
20.Chapter 15 비교급 II
</t>
  </si>
  <si>
    <t xml:space="preserve">1. 영어 문장 하나도 만들기 어려운 학습자
2. 문법 용어는 알고 있지만, 그 용어가 무엇을 의미하는지 모르는 학습자
3. 영어식 사고로 영어를 배우고 싶은 학습자
4. 글자보다는 이미지나 영상과 같은 시각 자료가 더 익숙한 시각형 학습자 </t>
  </si>
  <si>
    <t xml:space="preserve">1. 영어 문장 하나도 만들기 어려운 학습자
2. 문법 용어는 알고 있지만, 그 용어가 무엇을 의미하는지 모르는 학습자
3. 영어식 사고로 영어를 배우고 싶은 학습자
4. 글자보다는 이미지나 영상과 같은 시각 자료가 더 익숙한 시각형 학습자 </t>
    <phoneticPr fontId="9" type="noConversion"/>
  </si>
  <si>
    <t>1. 중국 현지인들이 진짜 잘 쓰는 표현을 익혀서 실생활에 활용할 수 있다.
2. 사전에 나오지 않는 중국 SNS, 인터넷에서 찾은 진짜 중국어를 익혀서 중국인과 소통이 매끄러워진다.</t>
  </si>
  <si>
    <t xml:space="preserve">네이티브가 일상생활에서 자주 쓰는 표현 0001-0025
네이티브가 일상생활에서 자주 쓰는 표현 0026-0050
네이티브가 일상생활에서 자주 쓰는 표현 0051-0075
네이티브가 일상생활에서 자주 쓰는 표현 0076-0100
네이티브가 리액션할 때 자주 쓰는 표현 0101-0125
네이티브가 리액션할 때 자주 쓰는 표현 0126-0150
네이티브가 리액션할 때 자주 쓰는 표현 0151-0175
네이티브가 리액션할 때 자주 쓰는 표현 0176-0200
네이티브가 감정, 상태를 표현할 때 자주 쓰는 표현 0201-0225
네이티브가 감정, 상태를 표현할 때 자주 쓰는 표현 0226-0250
네이티브가 감정, 상태를 표현할 때 자주 쓰는 표현 0251-0275
네이티브가 감정, 상태를 표현할 때 자주 쓰는 표현 0276-0300
네이티브가 다툴 때 자주 쓰는 표현 0301-0325
네이티브가 다툴 때 자주 쓰는 표현 0326-0350
네이티브가 다툴 때 자주 쓰는 표현 0351-0375
네이티브가 다툴 때 자주 쓰는 표현 0376-0400
네이티브가 외모와 관련해 자주 쓰는 표현 0401-0425
네이티브가 외모와 관련해 자주 쓰는 표현 0426-0450
네이티브가 외모와 관련해 자주 쓰는 표현 0451-0475
네이티브가 외모와 관련해 자주 쓰는 표현 0476-0500
</t>
  </si>
  <si>
    <t>1. 일반 교재로 기초를 탄탄히 쌓은 후, 중국 현지인들이 잘 쓰는 표현으로 대화하고 싶은 학습자 
2. 중국인에게 중국인처럼 말한다는 이야기를 듣고 싶은 학습자
3. 중국인과 대화할 때 유행어, 신조어를 몰라서 당황했던 학습자
4. 중국 SNS, 인터넷에서 쓰는 진짜 중국어를 알고 싶은 학습자</t>
  </si>
  <si>
    <t xml:space="preserve">1.네이티브가 연애할 때 자주 쓰는 표현 0501-0525
2.네이티브가 연애할 때 자주 쓰는 표현 0526-0550
3.네이티브가 연애할 때 자주 쓰는 표현 0551-0575
4.네이티브가 연애할 때 자주 쓰는 표현 0576-0600
5.네이티브가 개인 신상을 말할 때 자주 쓰는 표현 0601-0625
6.네이티브가 개인 신상을 말할 때 자주 쓰는 표현 0626-0650
7.네이티브가 개인 신상을 말할 때 자주 쓰는 표현 0651-0675
8.네이티브가 개인 신상을 말할 때 자주 쓰는 표현 0676-0700
9.네이티브가 취미, 관심사를 말할 때 자주 쓰는 표현 0701-0725
10.네이티브가 취미, 관심사를 말할 때 자주 쓰는 표현 0726-0750
11.네이티브가 취미, 관심사를 말할 때 자주 쓰는 표현 0751-0775
12.네이티브가 취미, 관심사를 말할 때 자주 쓰는 표현 0776-0800
13.네이티브가 팬질할 때 자주 쓰는 표현 0801-0825
14.네이티브가 팬질할 때 자주 쓰는 표현 0826-0850
15.네이티브가 팬질할 때 자주 쓰는 표현 0851-0875
16.네이티브가 팬질할 때 자주 쓰는 표현 0876-0900
17.네이티브가 SNS, 인터넷에서 자주 쓰는 표현 0901-0925
18.네이티브가 SNS, 인터넷에서 자주 쓰는 표현 0926-0950
19.네이티브가 SNS, 인터넷에서 자주 쓰는 표현 0951-0975
20.네이티브가 SNS, 인터넷에서 자주 쓰는 표현 0976-1000
</t>
  </si>
  <si>
    <t xml:space="preserve">1) 100%원어 강의로 중국어 듣기 실력을 향상시킬 수 있습니다.
2) 일반 중국어 교재에는 나와 있지 않은 실제 중국에서 사용되는 단어, 어휘들을 배울 수 있습니다.
3) 중국인들의 사상을 이해하고 커뮤니케이션 할 수 있는 노하우를 습득할 수 있습니다.
4) 학습창에 단어 검색란을 모두 노출시켜 언제든지 모르는 단어를 검색해 볼 수 있습니다. </t>
  </si>
  <si>
    <t xml:space="preserve">1.전화로 식당 예약하기 외
2.식당에서 자리 바꾸기 외
3.시원한 맥주 요청하기 외
4.스테이크 주문하기 외
5.식당에서 음식 재촉하기 외
6.국이 식었을 때 데워 달라고 요청하기 외
7.건배하기 외
8.한턱내기 외
9.장본 물건 배달 받기 외
10.아침식사 테이크아웃하기 외
11.훠궈 주문하기 외
12.길 묻기 외
13.버스-지하철 환승하기 외
14.공항에서 자율 탑승 수속하기 외
15.보안검색대에서 재검 받기 외
16.기내식 먹기 외
17.전화로 호텔 예약하기 외
18.호텔 편의시설 이용하기 외
19.장거리 여객버스 타기 외
20.차량 렌트하기 외
</t>
  </si>
  <si>
    <t xml:space="preserve">1) 중국 출장이나 유학을 준비하는 학습자
2) 중급 중국어를 마스터한 학습자 
3) 실제 중국 생활을 알고, 중국인처럼 말하고 싶은 학습자
4) 중국어 듣기 실력을 업그레이드 하고 싶은 학습자
</t>
  </si>
  <si>
    <t xml:space="preserve">1) 정치·경제·사회·문화·교육 등 중국 사회를 전반적으로 이해할 수 있습니다. </t>
  </si>
  <si>
    <t xml:space="preserve">1 한국 여행 갈 때 중국인이 가장 많이 검색하는 키워드는 ‘한국영화’
2 새로운 문화를 쫓더라도 전통문화를 잊지는 말자
3 베이징 2022년 동계올림픽 개최권 획득
4 중국 언론 보도 정규화되어 가다
5 중국 교육의 세 가지 아쉬운 점
6 중국은 한국 드라마의 진입이 두렵지 않다, 문화 차이가 걸림돌
7 향후 5년, 중국 경제의 5대 발전 동향
8 중국공산당 지도간부를 어떻게 선발하는가?
9 ‘디지털 중국’으로 과학기술발전 전략을 계획한다
10 베이징 초고령화 앞으로 50년간 지속 전망, 421가정 구조 보편화 될 것
11 고품질 중국산 제품 해외에 이름을 떨치다
12 전면적인 샤오캉 사회 실현에 대하여
</t>
  </si>
  <si>
    <t>중국 출장이나 유학을 준비하는 학습자</t>
  </si>
  <si>
    <t xml:space="preserve">1. 도쿄 표준어를 익혀서 일상 회화를 구사한다.
2. 회화에 필요한 기본 문법과 문형을 배워 활용한다.
3. 일상 회화에서 요구되는 문장 구성 능력과 응용력을 키운다. </t>
  </si>
  <si>
    <t xml:space="preserve">1 저는 바다보다 산을 좋아해요 (1)
2 저는 바다보다 산을 좋아해요 (2)
3 불꽃놀이에 갈 예정이에요 (1)
4 불꽃놀이에 갈 예정이에요 (2)
5 복습 1
6 불꽃을 보는 것은 좋아해요 (1)
7 불꽃을 보는 것은 좋아해요 (2)
8 동아리도 바쁩니다 (1)
9 동아리도 바쁩니다 (2)
10 복습 2
11 기타를 칠 수 있어요 (1)
12 기타를 칠 수 있어요 (2)
13 이 서류, 잃어버리지 말고요 (1)
14 이 서류, 잃어버리지 말고요 (2)
15 복습 3
</t>
  </si>
  <si>
    <t>일본어 초급에서 중급으로 도약하고 싶은 학습자
일본어를 공부했지만 중간에 포기한 애매한 실력의 학습자
비즈니스 목적으로 기초적인 커뮤니케이션을 원하는 학습자
JLPT, JPT 같은 시험에 도전하기 전에 회화로 일본어를 공부하고 싶은 학습자</t>
  </si>
  <si>
    <t xml:space="preserve">1 조금 비싸지 않아요? (1)
2 조금 비싸지 않아요? (2)
3 새리한테 사러 가게 했어요 (1)
4 새리한테 사러 가게 했어요 (2)
5 복습 4
6 개에게 손을 물렸어요 (1)
7 개에게 손을 물렸어요 (2)
8 비가 내리면 카페에 갑시다 (1)
9 비가 내리면 카페에 갑시다 (2)
10 복습 5
11 이 가게로 할까? (1)
12 이 가게로 할까? (2)
13 '도시코시소바'를 드시나요? (1)
14 '도시코시소바'를 드시나요? (2)
15 복습 6
</t>
  </si>
  <si>
    <t xml:space="preserve">1. 일본어의 기본 패턴과 회화 표현을 익혀 기초 회화를 구사할 수 있다.
2. 회화에 필요한 기초 문법과 문형을 배워 활용한다.
3. 기초적인 문장 구성 능력과 응용력을 키운다. </t>
  </si>
  <si>
    <t xml:space="preserve">1.특강 - 일본어 문자와 발음 (1)
2.특강 - 일본어 문자와 발음 (2)
3.특강 - 일본어 문자와 발음 (3)
4.특강 - 일본어 문자와 발음 복습
5.특강 - 일본어 문장의 기본 구조와 인사 표현
6.패턴 - 나는 학생입니다 (1)
7.패턴 - 나는 학생입니다 (2)
8.회화 - 나는 학생입니다 (3)
9.패턴 - 몇 시입니까? (1)
10.패턴 - 몇 시입니까? (2)
11.회화 - 몇 시입니까? (3)
12.특강 - 일본어의 조수사
13.패턴 - 생일은 어제였습니다. (1)
14.패턴 - 생일은 어제였습니다. (2)
15.회화 - 생일은 어제였습니다. (3)
16.특강 - 일본어의 형용사
17.특강 - な형용사의 기본 활용
18.패턴 - 성실한 사람입니다. (1)
19.패턴 - 성실한 사람입니다. (2)
20.회화 - 성실한 사람입니다. (3)
</t>
  </si>
  <si>
    <t>1. 일본어를 처음 학습하는 왕초보 학습자
2. 일본어를 공부했지만 중간에 포기한 애매한 실력의 학습자</t>
  </si>
  <si>
    <t xml:space="preserve">1.특강 - い형용사의 기본 활용
2.패턴 - 저 빨간 가방, 예쁘네요. (1)
3.패턴 - 저 빨간 가방, 예쁘네요. (2)
4.회화 - 저 빨간 가방, 예쁘네요. (3)
5.특강 - な형용사의 연결형과 부사형
6.특강 - い형용사의 연결형과 부사형
7.패턴 - 바다가 예쁘고 더운 곳입니다. (1)
8.패턴 - 바다가 예쁘고 더운 곳입니다. (2)
9.회화 - 바다가 예쁘고 더운 곳입니다. (3)
10.특강 - な형용사의 과거 활용
11.특강 - い형용사의 과거 활용
12.패턴 - 굉장히 즐거웠습니다. (1)
13.패턴 - 굉장히 즐거웠습니다. (2)
14.회화 - 굉장히 즐거웠습니다. (3)
15.패턴 - 테이블 위에 있습니다. (1)
16.패턴 - 테이블 위에 있습니다. (2)
17.패턴 - 테이블 위에 있습니다. (3)
18.회화 - 테이블 위에 있습니다. (4)
19.특강 - 일본어의 동사
20.특강 - 동사의 ます형과 부정형
</t>
  </si>
  <si>
    <t xml:space="preserve">1.패턴 - 주말에는 주로 무엇을 합니까? (1)
2.회화 - 주말에는 주로 무엇을 합니까? (2)
3.특강 - 동사의 과거형
4.패턴 - 집에서 공부를 했습니다. (1)
5.패턴 - 집에서 공부를 했습니다. (2)
6.회화 - 집에서 공부를 했습니다. (3)
7.특강 - 일본어의 조사
8.패턴 - 식사하러 가지 않겠습니까? (1)
9.패턴 - 식사하러 가지 않겠습니까? (2)
10.패턴 - 식사하러 가지 않겠습니까? (3)
11.회화 - 식사하러 가지 않겠습니까? (4)
12.특강 - 동사의 て형과 た형
13.패턴 - 빨리 준비해 주세요. (1)
14.회화 - 빨리 준비해 주세요. (2)
15.패턴 - 오다이바에 간 적이 있습니까? (1)
16.회화 - 오다이바에 간 적이 있습니까? (2)
17.패턴 - 칼을 사용해도 되나요? (1)
18.패턴 - 칼을 사용해도 되나요? (2)
19.패턴 - 칼을 사용해도 되나요? (3)
20.회화 - 칼을 사용해도 되나요? (4)
</t>
  </si>
  <si>
    <t>• 일본 현지인들이 진짜 잘 쓰는 표현을 익혀서 실생활에 활용할 수 있다.</t>
  </si>
  <si>
    <t xml:space="preserve">1 네이티브가 감정·상태를 나타낼 때 자주 쓰는 표현 0001~0025
2 네이티브가 감정·상태를 나타낼 때 자주 쓰는 표현 0026~0050
3 네이티브가 감정·상태를 나타낼 때 자주 쓰는 표현 0051~0075
4 네이티브가 감정·상태를 나타낼 때 자주 쓰는 표현 0076~0100
5 네이티브가 입에 달고 사는 한마디 표현 0101~0125
6 네이티브가 입에 달고 사는 한마디 표현 0126~0150
7 네이티브가 입에 달고 사는 한마디 표현 0151~0175
8 네이티브가 입에 달고 사는 한마디 표현 0176~0200
9 네이티브가 리액션을 할 때 자주 쓰는 표현 0201~0225
10 네이티브가 리액션을 할 때 자주 쓰는 표현 0226~0250
11 네이티브가 리액션을 할 때 자주 쓰는 표현 0251~0275
12 네이티브가 리액션을 할 때 자주 쓰는 표현 0276~0300
13 네이티브가 친구와 허물없이 편하게 쓰는 표현 0301~0325
14 네이티브가 친구와 허물없이 편하게 쓰는 표현 0326~0350
15 네이티브가 친구와 허물없이 편하게 쓰는 표현 0351~0375
16 네이티브가 친구와 허물없이 편하게 쓰는 표현 0376~0400
17 네이티브가 일상생활에서 자주 쓰는 표현 0401~0425
18 네이티브가 일상생활에서 자주 쓰는 표현 0426~0450
19 네이티브가 일상생활에서 자주 쓰는 표현 0451~0475
20 네이티브가 일상생활에서 자주 쓰는 표현 0476~0500
</t>
  </si>
  <si>
    <t>일본 현지인들이 잘 쓰는 표현으로 대화하고 싶은 학습자 
일본인에게 일본인처럼 말한다는 이야기를 듣고 싶은 학습자
일본인과 대화할 때 유행어, 신조어를 몰라서 당황했던 학습자
일본 SNS, 인터넷에서 쓰는 진짜 일본어를 알고 싶은 학습자</t>
  </si>
  <si>
    <t xml:space="preserve">1 네이티브가 개인 신상을 말할 때 자주 쓰는 표현 0501~0525
2 네이티브가 개인 신상을 말할 때 자주 쓰는 표현 0526~0550
3 네이티브가 개인 신상을 말할 때 자주 쓰는 표현 0551~0575
4 네이티브가 개인 신상을 말할 때 자주 쓰는 표현 0576~0600
5 네이티브가 취미, 관심사를 말할 때 자주 쓰는 표현 0601~0625
6 네이티브가 취미, 관심사를 말할 때 자주 쓰는 표현 0626~0650
7 네이티브가 취미, 관심사를 말할 때 자주 쓰는 표현 0651~0675
8 네이티브가 취미, 관심사를 말할 때 자주 쓰는 표현 0676~0700
9 네이티브가 연애할 때 자주 쓰는 표현 0701~0725
10 네이티브가 연애할 때 자주 쓰는 표현 0726~0750
11 네이티브가 연애할 때 자주 쓰는 표현 0751~0775
12 네이티브가 연애할 때 자주 쓰는 표현 0776~0800
13 네이티브가 직장에서 자주 쓰는 표현  0801~0825
14 네이티브가 직장에서 자주 쓰는 표현 0826~0850
15 네이티브가 직장에서 자주 쓰는 표현 0851~0875
16 네이티브가 직장에서 자주 쓰는 표현 0876~0900
17 네이티브가 SNS·인터넷·스마트폰에서 자주 쓰는 표현 0901~0925
18 네이티브가 SNS·인터넷·스마트폰에서 자주 쓰는 표현 0926~0950
19 네이티브가 SNS·인터넷·스마트폰에서 자주 쓰는 표현 0951~0975
20 네이티브가 SNS·인터넷·스마트폰에서 자주 쓰는 표현 0976~1000
</t>
  </si>
  <si>
    <t>보고서의 법칙</t>
    <phoneticPr fontId="9" type="noConversion"/>
  </si>
  <si>
    <t>참고도서(자동차의미래 권력)</t>
    <phoneticPr fontId="9" type="noConversion"/>
  </si>
  <si>
    <t>블록체인 애플리케이션 개발 실전 입문</t>
  </si>
  <si>
    <t>평양 자본주의 백과전서 : 주성하 기자가 전하는 진짜 북한 이야기</t>
  </si>
  <si>
    <t>맥락을 팔아라</t>
  </si>
  <si>
    <t>[New Edition] 비즈니스영어 핵심패턴 233 - 영어회화편</t>
  </si>
  <si>
    <t>[New Edition] 비즈니스영어 핵심패턴 233 - 이메일&amp;프레젠테이션편</t>
  </si>
  <si>
    <t>비즈니스 영어회화 &amp; 이메일 핵심패턴 233(2016개정판)</t>
  </si>
  <si>
    <t>씨리얼오픽 3급(IM1,2) 목표 달성</t>
  </si>
  <si>
    <t>씨리얼오픽 2급(IM3,IH) 목표 달성</t>
  </si>
  <si>
    <t>씨리얼오픽 1급(AL) 목표 달성</t>
  </si>
  <si>
    <t>씨리얼 오픽 IM1,2 공략</t>
  </si>
  <si>
    <t>씨리얼 오픽 IM3-IH 공략</t>
  </si>
  <si>
    <t>씨리얼 오픽 AL 공략</t>
  </si>
  <si>
    <t>[900점+목표] 해커스 토익 실전 1000제 1 Listening 전반부 [2018 전면개정판] STEP2</t>
  </si>
  <si>
    <t>[900점+목표] 해커스 토익 실전 1000제 1 Listening 후반부 [2018 전면개정판] STEP1</t>
  </si>
  <si>
    <t>[900점+목표] 해커스 토익 실전 1000제 1 Listening 후반부 [2018 전면개정판] STEP2</t>
  </si>
  <si>
    <t>[900점+목표] 해커스 토익 실전 1000제 1 Reading 전반부 [2018 전면개정판] STEP1</t>
  </si>
  <si>
    <t>[900점+목표] 해커스 토익 실전 1000제 1 Reading 전반부 [2018 전면개정판] STEP2</t>
  </si>
  <si>
    <t>[900점+목표] 해커스 토익 실전 1000제 1 Reading 후반부 [2018 전면개정판] STEP2</t>
  </si>
  <si>
    <t>[왕초보] 누구나 쉽게 배우는 일본어 문법</t>
  </si>
  <si>
    <t>[왕초보] 그림으로 배우는 일본어 회화</t>
  </si>
  <si>
    <t>[중급] 패턴으로 배우는 일본어 회화</t>
  </si>
  <si>
    <t>[일본어 JLPT-N3] 일단 합격! 독해</t>
  </si>
  <si>
    <t>[일본어 JLPT-N3] 일단 합격! 문자·어휘</t>
  </si>
  <si>
    <t>[일본어 JLPT-N3] 일단 합격! 청해</t>
  </si>
  <si>
    <t>[900점+목표] 해커스 토익 실전 1000제 1 Listening 전반부 [2018 전면개정판] STEP1</t>
  </si>
  <si>
    <t>[900점+목표] 해커스 토익 실전 1000제 1 Reading 후반부 [2018 전면개정판] STEP1</t>
  </si>
  <si>
    <t>[기초일본어] 2주 만에 끝내는 일본어 필수문법</t>
  </si>
  <si>
    <t>[일본어 JLPT-N3] 일단 합격! 문법</t>
  </si>
  <si>
    <t>해커스 신토익 실전 1000제 1 리스닝 문제집/해설집 [2018 전면개정판]</t>
  </si>
  <si>
    <t>해커스 신토익 실전 1000제 1 리딩 문제집/해설집 [2018 전면개정판]</t>
  </si>
  <si>
    <t>일단 합격하고 오겠습니다 JLPT 일본어능력시험 N3</t>
  </si>
  <si>
    <t>이더리움(Ethereum)은 블록체인 기술을 여러 분야에 접목할 수 있도록 업그레이드한 기술이다. 흔히 '2세대 블록체인'이라고 일컫는다. 1세대는 블록체인 기술을 최초로 구현해 보인 '비트코인'이다. 비트코인은 블록체인 기술을 금융거래 시스템에 접목한 시스템이다. 반면 이더리움은 금융거래에 한정, 특화된 기존 블록체인 시스템을 금융거래 이외의 모든 분야로 확장했다. 이더리움 덕분에 다양한 비즈니스 분야에 블록체인 기술을 접목할 수 있게 됐다.</t>
  </si>
  <si>
    <t>1. 이더리움의 이해
2. 이더리움의 구성요소
3. 이더리움의 경제체계
4. 이더리움 통계학
5. 이더리움 Serenity
6. 이더리움 성능 개선 프로젝트
7. Solidity 언어의 개요
8. 이더리움 설치하기
9. 이더리움과 스마트 계약
10. ERC20 스마트 계약을 이용한 가상화폐 만들기</t>
  </si>
  <si>
    <t>이더리움에서 스마트 계약 개발에 참여하는 모든 엔지니어</t>
  </si>
  <si>
    <t xml:space="preserve">1. 다양한 국내외 마케팅 및 브랜딩 사례를 통해 현업에서 새로운 기획에 대한 아이디어를 찾아 적용할 수 있다. </t>
  </si>
  <si>
    <t>1. 변화의 시대에 ‘맥락’이 중요한 이유
2. 맥락 소비의 신인류
3. Connect : 오직 ‘연결’만이 가치를 만든다
4. Originality : ‘자기다움’에서 시작하라
5. Networking : 고객의 맥락과 브랜드의 맥락을 ‘만나게’ 하라
6. Touch Point : 맥락이 전개되는 ‘접점’을 이해하라
7. Empathize : ‘공감’의 코드를 제공하라
8. eXperience : ‘경험’ 설계자가 되라
9. Tweak : 공급자의 문법을 ‘파괴’하라
10. 새로운 기술보다 익숙한 가치의 만족을 추구하라</t>
  </si>
  <si>
    <t>1. [조직] 임직원의 브랜드 마케팅 관련 역량을 향상시켜 상품과 서비스의 매출을 높이고자 하는 기업
2. [개인] 상품과 브랜드의 맥락에 대한 이해를 바탕으로 고객에게 새로운  의미와 경험을 제안하고자 하는 학습자</t>
  </si>
  <si>
    <t>N</t>
    <phoneticPr fontId="9" type="noConversion"/>
  </si>
  <si>
    <t>1. 어떤 비즈니스 상황에서도 학습한 패턴으로 능숙하게 영어로 말하고, 쓸 수 있다.</t>
  </si>
  <si>
    <t>01강 Unit 1 전화 걸어 용건 말하기
02강 Unit 2 전화 응대하기
03강 Unit 3 방문객을 모셔오고 환영하기
04강 Unit 4~5 방문객 대접, 환송, 감정 표현
05강 Unit 6 해외 출장 가기
06강 Unit 7 회의 준비하기
07강 Unit 8 회의하기
08강 Unit 9 업무에 필요한 사항 논의하기①
09강 Unit 9 업무에 필요한 사항 논의하기②
10강 Unit 10 협상 전개하기
11강 Unit 11 본격적으로 협상하기①
12강 Unit 11 ~ 12 본격적으로 협상하기② ~ 협상 마무리하기 
13강 Unit 13 제품 및 시장 소개하기① 
14강 Unit 13 ~ 14 제품 및 시장 소개하기② ~ 제품에 대해 문의하기
15강 Unit 15 ~ 16 주문하기 ~ 불만 및 문제 처리하기</t>
  </si>
  <si>
    <t>1. 간결하고 임팩트 있는 비즈니스 영어를 구사하고 싶은 직장인
2. 실무 비즈니스 영어를 패턴으로 익히고 싶은 직장인
3. 업무에 영어를 자주 사용하는 직장인</t>
  </si>
  <si>
    <t>16강 Unit 17 프레젠테이션 시작하기
17강 Unit 18 프레젠테이션 전개하기①
18강 Unit 18 프레젠테이션 전개하기②
19강 Unit 19 요약 및 마무리하기
20강 Unit 20 이메일 시작하기①
21강 Unit 20 이메일 시작하기②
22강 Unit 21 본론 말하기 (I) – 희망 사항과 입장 밝히기①
23강 Unit 21 본론 말하기 (I) – 희망 사항과 입장 밝히기②
24강 Unit 21 본론 말하기 (I) – 희망 사항과 입장 밝히기③
25강 Unit 22 본론 말하기 (II) – 요청하고 강조하기①
26강 Unit 22 본론 말하기 (II) – 요청하고 강조하기②
27강 Unit 23 본론 말하기 (III) – 감정 표현하기
28강 Unit 24 본론 말하기 (IV) – 세부 사항 챙기기①
29강 Unit 24 본론 말하기 (IV) – 세부 사항 챙기기②
30강 Unit 25 강조하고 끝맺기</t>
  </si>
  <si>
    <t xml:space="preserve"> Final 실전 G-TELP 2급(개정판) </t>
  </si>
  <si>
    <t>기초가 부족한 학습자일지라도 독해 전략을 이용하여 짧은 시간에 효과적으로 지문과 문제를 파악할 수 있습니다. 지문과 문제에 내포된 중요한 정보를 찾아내고, 해당 정보를 바탕으로 이해 및 정확한 정답을 빠르게 판단하여 시험 시간을 효율적으로 사용할 수 있습니다.</t>
  </si>
  <si>
    <t>1. 오리엔테이션
2. Reading Part 1 설명 / Part 1-1
3. Reading Part 1-2 / 1-3
4. Reading Part 2 설명 / 2-1
5. Reading Part 2-2 / 2-3
6. Reading Part 2-4
7. Reading Part 3 설명 / Part 3-1 / 3-2
8. Reading Part 3-3 / 3-4
9. Reading Part 3-5
10. Reading Part 4 설명 / Part 4-1 / 4-2
11. Reading Part 4-3 / 4-4
12. 실전 모의고사 Reading Part 1
13. 실전 모의고사 Reading Part 2
14. 실전 모의고사 Reading Part 3
15. 실전 모의고사 Reading Part 4</t>
  </si>
  <si>
    <t>문장 구조에 대한 기초가 부족한 학습자/ 주어진 시간 안에 길고 어려운 문제와 보기를 완벽하게 이해하기 어려운 수험자/ 기초가 부족하며 유형 파악이 필요한 지텔프 초심자</t>
  </si>
  <si>
    <t>기초가 없는 학습자일지라도 '노베를 위한 문법 최소 지식'과 'G-Grammar법칙'을 통하여 영문법 기초 지식 함양을 비롯한 고급 문제 해결과 시험 시간 단축을 가능케 하며, 연습 문제와 실전 모의고사를 통하여 실전 감각 또한 익힐 수 있습니다.</t>
  </si>
  <si>
    <t>1. 오리엔테이션
2. 시제1
3. 시제2
4. 시제3
5. 가정법
6. 조동사
7. Should의 생략
8 접속사
9. To 부정사
10. 동명사
11. 관계사
12. 연습문제 1
13. 연습문제 2
14. 실전 모의고사 1
15. 실전 모의고사 2</t>
  </si>
  <si>
    <t>영문법 기초부터 학습을 원하는 노베(No-Base)학습자/ 45점 수준의 성적을 필요로 하는 학생 및 구직자/ 정답 공식으로 문법 파트의 시간 단축을 원하는 수험자</t>
  </si>
  <si>
    <t>길고 놓치기 쉬운 지문과 문제들을 효과적으로 들을 수 있게끔 단어와 발음부터 익히는 훈련을 통해 주어진 시간 안에 완벽한 이해를 할 수 있도록 훈련합니다. 또한, 청취 스킬 및 실전 대비 문제 풀이를 통한 지텔프만의 청취 유형을 숙지함으로써 보다 시험에 쉽게 접근할 수 있게 합니다.</t>
  </si>
  <si>
    <t>1. 오리엔테이션
2. Listening Part 1 설명 / Part 1-1
3. Listening Part 1-2 / 1-3
4. Listening Part 1-4 / 1-5
5. Listening Part 2 설명/ Part 2-1
6. Listening Part 2-2 / 2-3
7. Listening Part 2-4 / 2-5
8. Listening Part 3 설명 / Part 3-1
9. Listening Part 3-2 / 3-3
10. Listening Part 3-4 / 3-5
11. Listening Part 4 설명 / Part 4-1
12. Listening Part 4-2 / 4-3
13. Listening Part 4-4 / 4-5
14. 실전 모의고사 Listening Part 1
15. 실전 모의고사 Listening Part 2
16. 실전 모의고사 Listening Part 3
17. 실전 모의고사 Listening Part 4</t>
  </si>
  <si>
    <t>원어민의 발음에 익숙지 않아 단어의 뜻을 유추하기 어려운 학습자/ 지텔프 청취 유형을 알지 못하는 초심자/ 긴 지문을 번번이 놓쳐 효율적이고 확실한 청취를 원하는 수험자</t>
  </si>
  <si>
    <t>오픽 시험 진행 및 절차를 알 수 있다
오픽 시험 문제 및 콤보 유형을 배울 수 있다
최근 2년간 최다 출제된 설문주제, 돌발주제, 롤플레이, 이슈 문제를 학습할 수 있다
쉽게 활용할 수 있는 만능 답안과 핵심 표현들을 배울 수 있다</t>
  </si>
  <si>
    <t>1 오리엔테이션
2 오픽 세부 진단서+씨리얼 오픽 특징
3 오픽 문제 유형 + 콤보 유형
4 최근 2년간 최다 출제 문제
5 오픽 15문제의 재구성
6 영화 관람 [설문주제]
7 공원 가기 [설문주제]
8 걷기&amp;조깅 [설문주제]
9 음악 감상 [설문주제]
10 국내&amp;해외여행[돌발주제]
11 어학원 [돌발주제]
12 재활용 [돌발주제]
13 호텔 [돌발주제​]
14 은행 [롤플레이]
15 MP3 플레이어 [롤플레이]
16 친구&amp;커플 집 초대 [롤플레이]
17 티켓 예매 [롤플레이]
18 쇼핑 [롤플레이​]
19 거주지 [면접관 롤플레이]
20 음악 감상 [면접관 롤플레이]</t>
  </si>
  <si>
    <t>OPIc을 처음 시작하는 임직원
IL(4급)에서 계속 머무르는 임직원
난이도 3~4단계 선택하려는 임직원
IL~IM1,2 등급을 목표로 하는 임직원</t>
  </si>
  <si>
    <t>1 오리엔테이션
2. 오픽 세부 진단서+씨리얼 오픽 특징
3 오픽 문제 유형 + 콤보 유형
4 최근 2년간 최다 출제 문제
5 오픽 15문제의 재구성
6 영화 관람 [설문주제]
7 음악 감상 [설문주제]
8 공원가기 [설문주제]
9 국내&amp;해외 여행 [설문주제]
10 어학원 [돌발주제]
11 재활용 [돌발주제]
12 호텔 [돌발주제]
13 가구 [돌발주제]
14 MP3 플레이어 [롤플레이]
15 친구 집 초대 [롤플레이]
16 티켓 예매 [롤플레이]
17 파티 준비 [롤플레이]
18 쇼핑 [롤플레이]
19 하우징 [이슈주제]
20 휴가 [이슈주제]</t>
  </si>
  <si>
    <t>OPIc을 처음 시작하는 임직원
IM1,2에서 계속 머무르는 임직원
난이도 3~6단계 선택하려는 임직원
IM~IH 등급을 목표로 하는 임직원</t>
  </si>
  <si>
    <t>1 오리엔테이션
2 오픽 세부 진단서+씨리얼 오픽 특징
3 오픽 문제 유형 + 콤보 유형
4 최근 2년간 최다 출제 문제
5 오픽 15문제의 재구성
6 음악감상 [설문주제]
7 국내/해외여행 [설문주제]
8 공원가기 [설문주제]
9 영화관람 [설문주제]
10 어학원 [돌발주제]
11 호텔 [돌발주제]
12 가구 [돌발주제]
13 MP3 플레이어 [롤플레이]
14 친구 집 초대 [롤플레이]
15 공연 티켓 예매 [롤플레이]
16 파티준비 [롤플레이]
17 쇼핑 [롤플레이]
18 음악 기기 [이슈주제]
19 휴가 [이슈주제]
20 공원가기 [이슈주제]</t>
  </si>
  <si>
    <t>OPIc을 처음 시작하는 임직원
IM3~IH에서 계속 머무르는 임직원
난이도 5~6단계 선택하려는 임직원
IH~AL 등급을 목표로 하는 임직원</t>
  </si>
  <si>
    <t>新일본어능력시험 N1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가의이다.</t>
  </si>
  <si>
    <t>1. 파트 1 [한자 읽기]
2. 파트 1 [한자 읽기]
3. 파트 1 [한자 읽기]
4. 파트 1 [한자 읽기]
5. 파트 1 [한자 읽기]
6. 파트 1 [한자 읽기] 
7. 파트 1 [한자 읽기]
8. 파트 2 [공란 메우기]
9. 파트 2 [공란 메우기]
10. 파트 2 [공란 메우기]
11. 파트 2 [공란 메우기]
12. 파트 2 [공란 메우기]
13. 파트 2 [공란 메우기]
14. 파트 2 [공란 메우기]</t>
  </si>
  <si>
    <t xml:space="preserve">정답의 원리와 기본개념을 이해하면서, 많은 문제를 통해서, 저절로 어휘나 단어, 한자를 익히고 싶은  학습자
단기간에 新일본어 능력시험 N1의 문자/어휘, 한자를 익히고 싶은 학습자
개정된 일본어 능력시험에 따른 문제로, 단순 암기보다는 유형별로 완벽히 대비하고 싶은 학습자
학원에 갈 시간이나 스스로 교재를 보면서 공부할 시간이 없는 학습자
</t>
  </si>
  <si>
    <t>1. 파트 2 [공란 메우기]
2. 파트 2 [공란 메우기]  
3. 파트 2 [유사어 찾기]
4. 파트 3 [유사어 찾기]
5. 파트 3 [유사어 찾기]
6. 파트 3 [유사어 찾기]
7. 파트 3 [유사어 찾기]
8. 파트 3 [유사어 찾기]
9. 파트 4 [단어의 바른 쓰임]
10. 파트 4 [단어의 바른 쓰임]
11. 파트 4 [단어의 바른 쓰임]
12. 파트 4 [단어의 바른 쓰임]
13. 파트 4 [단어의 바른 쓰임]</t>
  </si>
  <si>
    <t>新일본어능력시험 N1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</si>
  <si>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r>
      <t>1. 파트 1 [공란 메우기-서술어]
2. 파트 1 [공란 메우기-서술어]
3. 파트 1 [공란 메우기-서술어]
4. 파트 1 [공란 메우기-서술어]
5. 파트 1 [공란 메우기- 기능어]
6. 파트 1 [공란 메우기- 존경/겸양]
7. 파트 1 [공란 메우기- 존경/겸양]
8. 파트 1 [공란 메우기-부사]
9. 파트 1 [공란 메우기-부사]
10. 파트 1 [공란 메우기-れる</t>
    </r>
    <r>
      <rPr>
        <sz val="10"/>
        <color indexed="8"/>
        <rFont val="MS Gothic"/>
        <family val="3"/>
        <charset val="128"/>
      </rPr>
      <t>・</t>
    </r>
    <r>
      <rPr>
        <sz val="10"/>
        <color indexed="8"/>
        <rFont val="맑은 고딕"/>
        <family val="3"/>
        <charset val="129"/>
      </rPr>
      <t>される／せる</t>
    </r>
    <r>
      <rPr>
        <sz val="10"/>
        <color indexed="8"/>
        <rFont val="MS Gothic"/>
        <family val="3"/>
        <charset val="128"/>
      </rPr>
      <t>・</t>
    </r>
    <r>
      <rPr>
        <sz val="10"/>
        <color indexed="8"/>
        <rFont val="맑은 고딕"/>
        <family val="3"/>
        <charset val="129"/>
      </rPr>
      <t>させる／せられる</t>
    </r>
    <r>
      <rPr>
        <sz val="10"/>
        <color indexed="8"/>
        <rFont val="MS Gothic"/>
        <family val="3"/>
        <charset val="128"/>
      </rPr>
      <t>・</t>
    </r>
    <r>
      <rPr>
        <sz val="10"/>
        <color indexed="8"/>
        <rFont val="맑은 고딕"/>
        <family val="3"/>
        <charset val="129"/>
      </rPr>
      <t>させられる]
11. 파트 2 [별따기-문장 순서 맞추기]
12. 파트 2 [별따기-문장 순서 맞추기]
13. 파트 2 [별따기-문장 순서 맞추기]</t>
    </r>
  </si>
  <si>
    <t xml:space="preserve">정답의 원리와 기본개념을 이해하면서, 많은 문제를 통해서, 저절로 문법이나 문장에 대한 이해도를 높이고 싶은 학습자
단기간에 新일본어 능력시험 N1의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
</t>
  </si>
  <si>
    <t>1. 파트 2 [별따기-문장 순서 맞추기]
2. 파트 2 [별따기-문장 순서 맞추기]
3. 파트 2 [별따기-문장 순서 맞추기]
4. 파트 2 [별따기-문장 순서 맞추기]
5. 파트 2 [별따기-문장 순서 맞추기]
6. 파트 2 [별따기-문장 순서 맞추기] 
7. 파트 2 [별따기-문장 순서 맞추기]
8. 파트 3 [문장 속의 문법]
9. 파트 3 [문장 속의 문법]
10. 파트 3 [문장 속의 문법]
11. 파트 3 [문장 속의 문법]
12. 파트 3 [문장 속의 문법]
13. 파트 3 [문장 속의 문법]</t>
  </si>
  <si>
    <t>新일본어능력시험 N1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</si>
  <si>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1 [단문독해]
2. 파트 1 [단문독해]
3. 파트 1 [단문독해]
4. 파트 2 [중문독해]
5. 파트 2 [중문독해]
6. 파트 2 [중문독해]
7. 파트 2 [중문독해]
8. 파트 2 [중문독해]
9. 파트 3 [장문독해-내용이해]
10. 파트 3 [장문독해-내용이해]
11. 파트 3 [장문독해-내용이해]
12. 파트 3 [장문독해-내용이해]
13. 파트 3 [장문독해-내용이해]
14. 파트 4 [종합이해]</t>
  </si>
  <si>
    <t xml:space="preserve">정답의 원리와 기본개념을 이해하면서, 많은 문제를 통해서, 저절로 독해문제를 풀 수 있고 그 스킬을 배우고 싶은 학습자
단기간에 新일본어 능력시험 N1의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
</t>
  </si>
  <si>
    <t>1. 파트 4 [종합이해]
2. 파트 4 [종합이해]
3. 파트 4 [종합이해]
4. 파트 4 [종합이해]
5. 파트 5 [장문독해-주장이해]
6. 파트 5 [장문독해-주장이해]
7. 파트 5 [장문독해-주장이해]
8. 파트 5 [장문독해-주장이해]
9. 파트 5 [장문독해-주장이해]
10. 파트 6 [정보검색]
11. 파트 6 [정보검색]
12. 파트 6 [정보검색]
13. 파트 6 [정보검색] 
14. 파트 6 [정보검색]</t>
  </si>
  <si>
    <t>新일본어능력시험 N1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</si>
  <si>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1 [과제이해]
2. 파트 1 [과제이해]
3. 파트 1 [과제이해]
4. 파트 2 [포인트이해]
5. 파트 2 [포인트이해]
6. 파트 2 [포인트이해]
7. 파트 3 [개요이해]
8. 파트 3 [개요이해]
9. 파트 3 [개요이해]
10. 파트 4 [질의응답]
11. 파트 4 [질의응답]
12. 파트 4 [질의응답]
13. 파트 5 [종합이해]
14. 파트 5 [종합이해]
15. 파트 5 [종합이해]
16. 파트 5 [종합이해]</t>
  </si>
  <si>
    <t xml:space="preserve">청취에 대한 막연한 두려움이나, N1의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 
</t>
  </si>
  <si>
    <t>新일본어능력시험 N2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가의이다.</t>
  </si>
  <si>
    <r>
      <t>1. 파트 1 [한자 읽기]
2. 파트 1 [한자 읽기]
3. 파트 1 [한자 읽기]
4. 파트 1 [한자 읽기]
5. 파트 1 [한자 읽기]
6. 파트 2 [한자 찾기]
7. 파트 2 [한자 찾기]
8. 파트 2 [한자 찾기]
9. 파트 2 [한자 찾기]
10. 파트 2 [한자 찾기]
11. 파트 3 [파생어-접두어</t>
    </r>
    <r>
      <rPr>
        <sz val="10"/>
        <color indexed="8"/>
        <rFont val="MS Gothic"/>
        <family val="3"/>
        <charset val="128"/>
      </rPr>
      <t>・</t>
    </r>
    <r>
      <rPr>
        <sz val="10"/>
        <color indexed="8"/>
        <rFont val="맑은 고딕"/>
        <family val="3"/>
        <charset val="129"/>
      </rPr>
      <t>접미어</t>
    </r>
    <r>
      <rPr>
        <sz val="10"/>
        <color indexed="8"/>
        <rFont val="MS Gothic"/>
        <family val="3"/>
        <charset val="128"/>
      </rPr>
      <t>・</t>
    </r>
    <r>
      <rPr>
        <sz val="10"/>
        <color indexed="8"/>
        <rFont val="맑은 고딕"/>
        <family val="3"/>
        <charset val="129"/>
      </rPr>
      <t>복합동사] 
12. 파트 3 [파생어-접두어</t>
    </r>
    <r>
      <rPr>
        <sz val="10"/>
        <color indexed="8"/>
        <rFont val="MS Gothic"/>
        <family val="3"/>
        <charset val="128"/>
      </rPr>
      <t>・</t>
    </r>
    <r>
      <rPr>
        <sz val="10"/>
        <color indexed="8"/>
        <rFont val="맑은 고딕"/>
        <family val="3"/>
        <charset val="129"/>
      </rPr>
      <t>접미어</t>
    </r>
    <r>
      <rPr>
        <sz val="10"/>
        <color indexed="8"/>
        <rFont val="MS Gothic"/>
        <family val="3"/>
        <charset val="128"/>
      </rPr>
      <t>・</t>
    </r>
    <r>
      <rPr>
        <sz val="10"/>
        <color indexed="8"/>
        <rFont val="맑은 고딕"/>
        <family val="3"/>
        <charset val="129"/>
      </rPr>
      <t>복합동사]
13. 파트 3 [파생어-접두어</t>
    </r>
    <r>
      <rPr>
        <sz val="10"/>
        <color indexed="8"/>
        <rFont val="MS Gothic"/>
        <family val="3"/>
        <charset val="128"/>
      </rPr>
      <t>・</t>
    </r>
    <r>
      <rPr>
        <sz val="10"/>
        <color indexed="8"/>
        <rFont val="맑은 고딕"/>
        <family val="3"/>
        <charset val="129"/>
      </rPr>
      <t>접미어</t>
    </r>
    <r>
      <rPr>
        <sz val="10"/>
        <color indexed="8"/>
        <rFont val="MS Gothic"/>
        <family val="3"/>
        <charset val="128"/>
      </rPr>
      <t>・</t>
    </r>
    <r>
      <rPr>
        <sz val="10"/>
        <color indexed="8"/>
        <rFont val="맑은 고딕"/>
        <family val="3"/>
        <charset val="129"/>
      </rPr>
      <t>복합동사]</t>
    </r>
  </si>
  <si>
    <t xml:space="preserve">정답의 원리와 기본개념을 이해하면서, 많은 문제를 통해서, 저절로 어휘나 단어, 한자를 익히고 싶은  학습자
단기간에 新일본어 능력시험 N2의 문자/어휘, 한자를 익히고 싶은 학습자
개정된 일본어 능력시험에 따른 문제로, 단순 암기보다는 유형별로 완벽히 대비하고 싶은 학습자
학원에 갈 시간이나 스스로 교재를 보면서 공부할 시간이 없는 학습자
</t>
  </si>
  <si>
    <r>
      <t>1. 파트 4 [공란 메우기, 문맥규정]
2. 파트 4 [공란 메우기, 문맥규정]
3. 파트 4 [공란 메우기, 문맥규정]
4. 파트 4 [공란 메우기, 문맥규정] 
5. 파트 4 [공란 메우기, 문맥규정]
6. 파트 5 [유의어</t>
    </r>
    <r>
      <rPr>
        <sz val="10"/>
        <color indexed="8"/>
        <rFont val="MS Gothic"/>
        <family val="3"/>
        <charset val="128"/>
      </rPr>
      <t>・</t>
    </r>
    <r>
      <rPr>
        <sz val="10"/>
        <color indexed="8"/>
        <rFont val="맑은 고딕"/>
        <family val="3"/>
        <charset val="129"/>
      </rPr>
      <t>대체어]
7. 파트 5 [유의어</t>
    </r>
    <r>
      <rPr>
        <sz val="10"/>
        <color indexed="8"/>
        <rFont val="MS Gothic"/>
        <family val="3"/>
        <charset val="128"/>
      </rPr>
      <t>・</t>
    </r>
    <r>
      <rPr>
        <sz val="10"/>
        <color indexed="8"/>
        <rFont val="맑은 고딕"/>
        <family val="3"/>
        <charset val="129"/>
      </rPr>
      <t>대체어]
8. 파트 5 [유의어</t>
    </r>
    <r>
      <rPr>
        <sz val="10"/>
        <color indexed="8"/>
        <rFont val="MS Gothic"/>
        <family val="3"/>
        <charset val="128"/>
      </rPr>
      <t>・</t>
    </r>
    <r>
      <rPr>
        <sz val="10"/>
        <color indexed="8"/>
        <rFont val="맑은 고딕"/>
        <family val="3"/>
        <charset val="129"/>
      </rPr>
      <t>대체어]
9. 파트 6 [단어의 바른 쓰임]
10. 파트 6 [단어의 바른 쓰임]
11. 파트 6 [단어의 바른 쓰임]
12. 파트 6 [단어의 바른 쓰임]
13. 파트 6 [단어의 바른 쓰임]</t>
    </r>
  </si>
  <si>
    <t>新일본어능력시험 N2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가의이다.</t>
  </si>
  <si>
    <r>
      <t>1. 파트 1 [공란 메우기-서술어]
2. 파트 1 [공란 메우기-서술어]
3. 파트 1 [공란 메우기-서술어]
4. 파트 1 [공란 메우기-서술어]
5. 파트 1 [공란 메우기-서술어]
6. 파트 1 [공란 메우기- 기능어]
7. 파트 1 [공란 메우기- 기능어]
8. 파트 1 [공란 메우기- 기능어]
9. 파트 1 [공란 메우기- 존경/겸양]
10. 파트 1 [공란 메우기- 부사]
11. 파트 1 [공란 메우기- 부사]
12. 파트 1 [공란 메우기-れる</t>
    </r>
    <r>
      <rPr>
        <sz val="10"/>
        <color indexed="8"/>
        <rFont val="MS Gothic"/>
        <family val="3"/>
        <charset val="128"/>
      </rPr>
      <t>・</t>
    </r>
    <r>
      <rPr>
        <sz val="10"/>
        <color indexed="8"/>
        <rFont val="맑은 고딕"/>
        <family val="3"/>
        <charset val="129"/>
      </rPr>
      <t>される／せる</t>
    </r>
    <r>
      <rPr>
        <sz val="10"/>
        <color indexed="8"/>
        <rFont val="MS Gothic"/>
        <family val="3"/>
        <charset val="128"/>
      </rPr>
      <t>・</t>
    </r>
    <r>
      <rPr>
        <sz val="10"/>
        <color indexed="8"/>
        <rFont val="맑은 고딕"/>
        <family val="3"/>
        <charset val="129"/>
      </rPr>
      <t>させる／せられる</t>
    </r>
    <r>
      <rPr>
        <sz val="10"/>
        <color indexed="8"/>
        <rFont val="MS Gothic"/>
        <family val="3"/>
        <charset val="128"/>
      </rPr>
      <t>・</t>
    </r>
    <r>
      <rPr>
        <sz val="10"/>
        <color indexed="8"/>
        <rFont val="맑은 고딕"/>
        <family val="3"/>
        <charset val="129"/>
      </rPr>
      <t>させられる]
13. 파트 2[별따기-문장 순서 맞추기]
14. 파트 2[별따기-문장 순서 맞추기]</t>
    </r>
  </si>
  <si>
    <t xml:space="preserve">정답의 원리와 기본개념을 이해하면서, 많은 문제를 통해서, 저절로 문법이나 문장에 대한 이해도를 높이고 싶은 학습자
단기간에 新일본어 능력시험 N2의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
</t>
  </si>
  <si>
    <t>1. 파트 2[별따기-문장 순서 맞추기]
2. 파트 2[별따기-문장 순서 맞추기]
3. 파트 2[별따기-문장 순서 맞추기]
4. 파트 2[별따기-문장 순서 맞추기]
5. 파트 2[별따기-문장 순서 맞추기]
6. 파트 2[별따기-문장 순서 맞추기]
7. 파트 2[별따기-문장 순서 맞추기]
8. 파트 2[별따기-문장 순서 맞추기]
9. 파트 3[문장 속의 문법]
10. 파트 3[문장 속의 문법]
11. 파트 3[문장 속의 문법]
12. 파트 3[문장 속의 문법]
13. 파트 3[문장 속의 문법]</t>
  </si>
  <si>
    <t>新일본어능력시험 N2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</si>
  <si>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1 [단문독해]
2. 파트 1 [단문독해]
3. 파트 1 [단문독해]
4. 파트 1 [단문독해]
5. 파트 2 [중문독해]
6. 파트 2 [중문독해]
7. 파트 2 [중문독해]
8. 파트 2 [중문독해]
9. 파트 2 [중문독해]
10. 파트 3 [종합이해]  
11. 파트 3 [종합이해]  
12. 파트 3 [종합이해]  
13. 파트 3 [종합이해]</t>
  </si>
  <si>
    <t xml:space="preserve">정답의 원리와 기본개념을 이해하면서, 많은 문제를 통해서, 저절로 독해문제를 풀 수 있고 그 스킬을 배우고 싶은 학습자
단기간에 新일본어 능력시험 N2의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
</t>
  </si>
  <si>
    <t>1. 파트 3 [종합이해]
2. 파트 3 [종합이해]
3. 파트 3 [종합이해]
4. 파트 4 [장문독해]
5. 파트 4 [장문독해]
6. 파트 4 [장문독해]
7. 파트 4 [장문독해]
8. 파트 4 [장문독해]
9. 파트 5 [정보검색]
10. 파트 5 [정보검색]
11. 파트 5 [정보검색]
12. 파트 5 [정보검색]
13. 파트 5 [정보검색]</t>
  </si>
  <si>
    <t>新일본어능력시험 N2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</si>
  <si>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 xml:space="preserve">청취에 대한 막연한 두려움이나, N2의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 
</t>
  </si>
  <si>
    <t>新일본어능력시험 N3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</si>
  <si>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3 [공란메우기]
2. 파트 3 [공란메우기]
3. 파트 4 [유의어]
4. 파트 4 [유의어]
5. 파트 4 [유의어]
6. 파트 4 [유의어]
7. 파트 4 [유의어]
8. 파트 5 [단어의 바른 쓰임]
9. 파트 5 [단어의 바른 쓰임]
10. 파트 5 [단어의 바른 쓰임]
11. 파트 5 [단어의 바른 쓰임]
12. 파트 5 [단어의 바른 쓰임]</t>
  </si>
  <si>
    <t>新일본어능력시험 N3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</si>
  <si>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r>
      <t>1. 파트 1 [공란 메우기-서술어]
2. 파트 1 [공란 메우기-서술어]
3. 파트 1 [공란 메우기-서술어]
4. 파트 1 [공란 메우기-서술어]
5. 파트 1 [공란 메우기-서술어]
6. 파트 1 [공란 메우기-기능어]
7. 파트 1 [공란 메우기-기능어]
8. 파트 1 [공란 메우기-기능어]
9. 파트 1 [공란 메우기-존경</t>
    </r>
    <r>
      <rPr>
        <sz val="10"/>
        <color indexed="8"/>
        <rFont val="MS Gothic"/>
        <family val="3"/>
        <charset val="128"/>
      </rPr>
      <t>・</t>
    </r>
    <r>
      <rPr>
        <sz val="10"/>
        <color indexed="8"/>
        <rFont val="맑은 고딕"/>
        <family val="3"/>
        <charset val="129"/>
      </rPr>
      <t>겸양]
10. 파트 1 [공란 메우기-조사 및 부사]
11. 파트 1 [공란 메우기-조사 및 부사]
12. 파트 1 [공란 메우기-れる</t>
    </r>
    <r>
      <rPr>
        <sz val="10"/>
        <color indexed="8"/>
        <rFont val="MS Gothic"/>
        <family val="3"/>
        <charset val="128"/>
      </rPr>
      <t>・</t>
    </r>
    <r>
      <rPr>
        <sz val="10"/>
        <color indexed="8"/>
        <rFont val="맑은 고딕"/>
        <family val="3"/>
        <charset val="129"/>
      </rPr>
      <t>せる</t>
    </r>
    <r>
      <rPr>
        <sz val="10"/>
        <color indexed="8"/>
        <rFont val="MS Gothic"/>
        <family val="3"/>
        <charset val="128"/>
      </rPr>
      <t>・</t>
    </r>
    <r>
      <rPr>
        <sz val="10"/>
        <color indexed="8"/>
        <rFont val="맑은 고딕"/>
        <family val="3"/>
        <charset val="129"/>
      </rPr>
      <t>せられる]
13. 파트 1 [공란 메우기-れる</t>
    </r>
    <r>
      <rPr>
        <sz val="10"/>
        <color indexed="8"/>
        <rFont val="MS Gothic"/>
        <family val="3"/>
        <charset val="128"/>
      </rPr>
      <t>・</t>
    </r>
    <r>
      <rPr>
        <sz val="10"/>
        <color indexed="8"/>
        <rFont val="맑은 고딕"/>
        <family val="3"/>
        <charset val="129"/>
      </rPr>
      <t>せる</t>
    </r>
    <r>
      <rPr>
        <sz val="10"/>
        <color indexed="8"/>
        <rFont val="MS Gothic"/>
        <family val="3"/>
        <charset val="128"/>
      </rPr>
      <t>・</t>
    </r>
    <r>
      <rPr>
        <sz val="10"/>
        <color indexed="8"/>
        <rFont val="맑은 고딕"/>
        <family val="3"/>
        <charset val="129"/>
      </rPr>
      <t>せられる]
14. 파트 2 [별따기-문장 순서 맞추기] 
15. 파트 2 [별따기-문장 순서 맞추기]  
16. 파트 2 [별따기-문장 순서 맞추기]  
17. 파트 2 [별따기-문장 순서 맞추기]  
18. 파트 2 [별따기-문장 순서 맞추기] 
19. 파트 2 [별따기-문장 순서 맞추기]
20. 파트 3 [문장 속의 문법]  
21. 파트 3 [문장 속의 문법]  
22. 파트 3 [문장 속의 문법] 
23. 파트 3 [문장 속의 문법]</t>
    </r>
  </si>
  <si>
    <t xml:space="preserve">정답의 원리와 기본개념을 이해하면서, 많은 문제를 통해서, 저절로 문법이나 문장에 대한 이해도를 높이고 싶은 학습자
단기간에 新일본어 능력시험 N3의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
</t>
  </si>
  <si>
    <t xml:space="preserve">新일본어능력시험 N3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
</t>
  </si>
  <si>
    <t>1. 파트 1 [단문독해]
2. 파트 1 [단문독해]
3. 파트 1 [단문독해]
4. 파트 1 [단문독해]
5. 파트 2 [중문독해]
6. 파트 2 [중문독해]
7. 파트 2 [중문독해]
8. 파트 2 [중문독해]
9. 파트 2 [중문독해]
10. 파트 3 [장문독해]  
11. 파트 3 [장문독해] 
12. 파트 3 [장문독해] 
13. 파트 3 [장문독해] 
14. 파트 3 [장문독해] 
15. 파트 4 [정보검색] 
16. 파트 4 [정보검색] 
17. 파트 4 [정보검색] 
18. 파트 4 [정보검색] 
19. 파트 4 [정보검색]</t>
  </si>
  <si>
    <t xml:space="preserve">정답의 원리와 기본개념을 이해하면서, 많은 문제를 통해서, 저절로 독해문제를 풀 수 있고 그 스킬을 배우고 싶은 학습자
단기간에 新일본어 능력시험 N3의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
</t>
  </si>
  <si>
    <t xml:space="preserve">新일본어능력시험 N3 청해 파트의 경향을 완벽히 파악하고, 최고, 최다의 문제를 통해서 시험의 유형 파악과, 응용능력을 길러서 실전에
서 어떤 유형의 문제가 출제되더라도 대비를 할 수 있도록 하는 것의 본 강의의 목표이다. 단순히 합격이 아닌, 만점을 지향하는 강의이
다
</t>
  </si>
  <si>
    <t>1. 파트 1 [과제이해]
2. 파트 1 [과제이해]
3. 파트 1 [과제이해]
4. 파트 1 [과제이해]
5. 파트 2 [포인트이해]
6. 파트 2 [포인트이해]
7. 파트 2 [포인트이해]
8. 파트 3 [개요이해]
9. 파트 3 [개요이해]
10. 파트 4 [발화표현]
11. 파트 4 [발화표현]
12. 파트 4 [발화표현]
13. 파트 4 [발화표현]
14. 파트 5 [즉시응답]
15. 파트 5 [즉시응답]
16. 파트 5 [즉시응답]
17. 파트 5 [즉시응답]
18. 파트 5 [즉시응답]</t>
  </si>
  <si>
    <t xml:space="preserve">청취에 대한 막연한 두려움이나, N3의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 
</t>
  </si>
  <si>
    <t>新일본어능력시험 N3 한자를 완벽히 파악하고, 문형을 통해서 문자어휘, 문법, 독해 등을 쉽게 공략하고, 문장에 대한 이해도를 높여서 일본어시험에 대한 완벽한 대비를 지향한다.</t>
  </si>
  <si>
    <r>
      <t xml:space="preserve">1. 誌, 詞, 冊, </t>
    </r>
    <r>
      <rPr>
        <sz val="10"/>
        <color indexed="8"/>
        <rFont val="MS Gothic"/>
        <family val="3"/>
        <charset val="128"/>
      </rPr>
      <t>済</t>
    </r>
    <r>
      <rPr>
        <sz val="10"/>
        <color indexed="8"/>
        <rFont val="맑은 고딕"/>
        <family val="3"/>
        <charset val="129"/>
      </rPr>
      <t xml:space="preserve">, 座
2. 砂, 困, 骨, 刻, 降
3. 紅, 誤, 呼, </t>
    </r>
    <r>
      <rPr>
        <sz val="10"/>
        <color indexed="8"/>
        <rFont val="MS Gothic"/>
        <family val="3"/>
        <charset val="128"/>
      </rPr>
      <t>権</t>
    </r>
    <r>
      <rPr>
        <sz val="10"/>
        <color indexed="8"/>
        <rFont val="맑은 고딕"/>
        <family val="3"/>
        <charset val="129"/>
      </rPr>
      <t xml:space="preserve">, 劇
4. 敬, 警, 勤, 供, 胸
5. 吸, 疑, 机, 危, 看
6. 干, </t>
    </r>
    <r>
      <rPr>
        <sz val="10"/>
        <color indexed="8"/>
        <rFont val="MS Gothic"/>
        <family val="3"/>
        <charset val="128"/>
      </rPr>
      <t>巻</t>
    </r>
    <r>
      <rPr>
        <sz val="10"/>
        <color indexed="8"/>
        <rFont val="맑은 고딕"/>
        <family val="3"/>
        <charset val="129"/>
      </rPr>
      <t xml:space="preserve">, 簡, 割, </t>
    </r>
    <r>
      <rPr>
        <sz val="10"/>
        <color indexed="8"/>
        <rFont val="MS Gothic"/>
        <family val="3"/>
        <charset val="128"/>
      </rPr>
      <t xml:space="preserve">拡
</t>
    </r>
    <r>
      <rPr>
        <sz val="10"/>
        <color indexed="8"/>
        <rFont val="맑은 고딕"/>
        <family val="3"/>
        <charset val="129"/>
      </rPr>
      <t xml:space="preserve">7. 革, 灰, 延, 宇, 域
8. 異 ,領, 留, 略, 容
9. 余, 預, 輸, 綿, 迷
10. 務, 夢, 防, 暴, 報 
11. 豊, 保, 編, </t>
    </r>
    <r>
      <rPr>
        <sz val="10"/>
        <color indexed="8"/>
        <rFont val="MS Gothic"/>
        <family val="3"/>
        <charset val="128"/>
      </rPr>
      <t>仏</t>
    </r>
    <r>
      <rPr>
        <sz val="10"/>
        <color indexed="8"/>
        <rFont val="맑은 고딕"/>
        <family val="3"/>
        <charset val="129"/>
      </rPr>
      <t xml:space="preserve">, 復 
12. 被, 武, 婦, 富, 布
13. 貧, 評, 備, 非, 比
14. 版, 判, 犯, 破, 能
15. 燃, 任, 導, 銅, 適
16. 程, 張, 築, </t>
    </r>
    <r>
      <rPr>
        <sz val="10"/>
        <color indexed="8"/>
        <rFont val="MS Gothic"/>
        <family val="3"/>
        <charset val="128"/>
      </rPr>
      <t>断</t>
    </r>
    <r>
      <rPr>
        <sz val="10"/>
        <color indexed="8"/>
        <rFont val="맑은 고딕"/>
        <family val="3"/>
        <charset val="129"/>
      </rPr>
      <t xml:space="preserve">, </t>
    </r>
    <r>
      <rPr>
        <sz val="10"/>
        <color indexed="8"/>
        <rFont val="MS Gothic"/>
        <family val="3"/>
        <charset val="128"/>
      </rPr>
      <t xml:space="preserve">団
</t>
    </r>
    <r>
      <rPr>
        <sz val="10"/>
        <color indexed="8"/>
        <rFont val="맑은 고딕"/>
        <family val="3"/>
        <charset val="129"/>
      </rPr>
      <t xml:space="preserve">17. 退, 損, 率, 測, 則
18. 造, 像, </t>
    </r>
    <r>
      <rPr>
        <sz val="10"/>
        <color indexed="8"/>
        <rFont val="MS Gothic"/>
        <family val="3"/>
        <charset val="128"/>
      </rPr>
      <t>増</t>
    </r>
    <r>
      <rPr>
        <sz val="10"/>
        <color indexed="8"/>
        <rFont val="맑은 고딕"/>
        <family val="3"/>
        <charset val="129"/>
      </rPr>
      <t xml:space="preserve">, </t>
    </r>
    <r>
      <rPr>
        <sz val="10"/>
        <color indexed="8"/>
        <rFont val="MS Gothic"/>
        <family val="3"/>
        <charset val="128"/>
      </rPr>
      <t>総</t>
    </r>
    <r>
      <rPr>
        <sz val="10"/>
        <color indexed="8"/>
        <rFont val="맑은 고딕"/>
        <family val="3"/>
        <charset val="129"/>
      </rPr>
      <t xml:space="preserve">, 組
19. 絶, 設, 接, 績, 責 
20. </t>
    </r>
    <r>
      <rPr>
        <sz val="10"/>
        <color indexed="8"/>
        <rFont val="MS Gothic"/>
        <family val="3"/>
        <charset val="128"/>
      </rPr>
      <t>税</t>
    </r>
    <r>
      <rPr>
        <sz val="10"/>
        <color indexed="8"/>
        <rFont val="맑은 고딕"/>
        <family val="3"/>
        <charset val="129"/>
      </rPr>
      <t>, 野, 林, 力, 偉</t>
    </r>
  </si>
  <si>
    <t xml:space="preserve">문자어휘 파트 공략을 위한 한자를 공부하고 싶은  학습자
문장을 통해서 N3에 출제되는 여러 문형들을 다양하게 알고 싶은 학습자
문형을 통해서 문법에 대한 이해와 문장에 대한 숙지도를 높이고 싶은 학습자
학원에 갈 시간이나 스스로 교재를 보면서 공부할 시간이 없는 학습자
</t>
  </si>
  <si>
    <r>
      <t xml:space="preserve">1. 募, 問, 試, 案, 痛
2. 量, </t>
    </r>
    <r>
      <rPr>
        <sz val="10"/>
        <color indexed="8"/>
        <rFont val="MS Gothic"/>
        <family val="3"/>
        <charset val="128"/>
      </rPr>
      <t>将</t>
    </r>
    <r>
      <rPr>
        <sz val="10"/>
        <color indexed="8"/>
        <rFont val="맑은 고딕"/>
        <family val="3"/>
        <charset val="129"/>
      </rPr>
      <t xml:space="preserve">, </t>
    </r>
    <r>
      <rPr>
        <sz val="10"/>
        <color indexed="8"/>
        <rFont val="MS Gothic"/>
        <family val="3"/>
        <charset val="128"/>
      </rPr>
      <t>経</t>
    </r>
    <r>
      <rPr>
        <sz val="10"/>
        <color indexed="8"/>
        <rFont val="맑은 고딕"/>
        <family val="3"/>
        <charset val="129"/>
      </rPr>
      <t xml:space="preserve">, 減, 指 
3. 送, 空, 植, 直, 離
4. 給, 授, 迎, 進, 練
5. 認, 閉, 育, 確, 術
6. </t>
    </r>
    <r>
      <rPr>
        <sz val="10"/>
        <color indexed="8"/>
        <rFont val="MS Gothic"/>
        <family val="3"/>
        <charset val="128"/>
      </rPr>
      <t>実</t>
    </r>
    <r>
      <rPr>
        <sz val="10"/>
        <color indexed="8"/>
        <rFont val="맑은 고딕"/>
        <family val="3"/>
        <charset val="129"/>
      </rPr>
      <t xml:space="preserve">, 急, 住, 際, 由
7. 故, </t>
    </r>
    <r>
      <rPr>
        <sz val="10"/>
        <color indexed="8"/>
        <rFont val="MS Gothic"/>
        <family val="3"/>
        <charset val="128"/>
      </rPr>
      <t>頼</t>
    </r>
    <r>
      <rPr>
        <sz val="10"/>
        <color indexed="8"/>
        <rFont val="맑은 고딕"/>
        <family val="3"/>
        <charset val="129"/>
      </rPr>
      <t xml:space="preserve">, 修, </t>
    </r>
    <r>
      <rPr>
        <sz val="10"/>
        <color indexed="8"/>
        <rFont val="MS Gothic"/>
        <family val="3"/>
        <charset val="128"/>
      </rPr>
      <t>教</t>
    </r>
    <r>
      <rPr>
        <sz val="10"/>
        <color indexed="8"/>
        <rFont val="맑은 고딕"/>
        <family val="3"/>
        <charset val="129"/>
      </rPr>
      <t xml:space="preserve">, 件 
8. 障, 別, 返, 費, 週 
9. 支, 難, 解, 整, 感 
10. </t>
    </r>
    <r>
      <rPr>
        <sz val="10"/>
        <color indexed="8"/>
        <rFont val="MS Gothic"/>
        <family val="3"/>
        <charset val="128"/>
      </rPr>
      <t>歩</t>
    </r>
    <r>
      <rPr>
        <sz val="10"/>
        <color indexed="8"/>
        <rFont val="맑은 고딕"/>
        <family val="3"/>
        <charset val="129"/>
      </rPr>
      <t xml:space="preserve">, 思, </t>
    </r>
    <r>
      <rPr>
        <sz val="10"/>
        <color indexed="8"/>
        <rFont val="MS Gothic"/>
        <family val="3"/>
        <charset val="128"/>
      </rPr>
      <t>真</t>
    </r>
    <r>
      <rPr>
        <sz val="10"/>
        <color indexed="8"/>
        <rFont val="맑은 고딕"/>
        <family val="3"/>
        <charset val="129"/>
      </rPr>
      <t xml:space="preserve">, 香, 途 
11. 屋, 影, </t>
    </r>
    <r>
      <rPr>
        <sz val="10"/>
        <color indexed="8"/>
        <rFont val="MS Gothic"/>
        <family val="3"/>
        <charset val="128"/>
      </rPr>
      <t>与</t>
    </r>
    <r>
      <rPr>
        <sz val="10"/>
        <color indexed="8"/>
        <rFont val="맑은 고딕"/>
        <family val="3"/>
        <charset val="129"/>
      </rPr>
      <t xml:space="preserve">, 調, 基 
12. 落, 決, 展, 査, 欲
13. 約, 若, </t>
    </r>
    <r>
      <rPr>
        <sz val="10"/>
        <color indexed="8"/>
        <rFont val="MS Gothic"/>
        <family val="3"/>
        <charset val="128"/>
      </rPr>
      <t>収</t>
    </r>
    <r>
      <rPr>
        <sz val="10"/>
        <color indexed="8"/>
        <rFont val="맑은 고딕"/>
        <family val="3"/>
        <charset val="129"/>
      </rPr>
      <t xml:space="preserve">, 工, 勢
14. 順, </t>
    </r>
    <r>
      <rPr>
        <sz val="10"/>
        <color indexed="8"/>
        <rFont val="MS Gothic"/>
        <family val="3"/>
        <charset val="128"/>
      </rPr>
      <t>営</t>
    </r>
    <r>
      <rPr>
        <sz val="10"/>
        <color indexed="8"/>
        <rFont val="맑은 고딕"/>
        <family val="3"/>
        <charset val="129"/>
      </rPr>
      <t xml:space="preserve">, 具, 料, 泊
15. 望, 申, 紙, </t>
    </r>
    <r>
      <rPr>
        <sz val="10"/>
        <color indexed="8"/>
        <rFont val="MS Gothic"/>
        <family val="3"/>
        <charset val="128"/>
      </rPr>
      <t>帰</t>
    </r>
    <r>
      <rPr>
        <sz val="10"/>
        <color indexed="8"/>
        <rFont val="맑은 고딕"/>
        <family val="3"/>
        <charset val="129"/>
      </rPr>
      <t xml:space="preserve">, 首
16. 地, 計, 協, 終, 晩
17. </t>
    </r>
    <r>
      <rPr>
        <sz val="10"/>
        <color indexed="8"/>
        <rFont val="MS Gothic"/>
        <family val="3"/>
        <charset val="128"/>
      </rPr>
      <t>応</t>
    </r>
    <r>
      <rPr>
        <sz val="10"/>
        <color indexed="8"/>
        <rFont val="맑은 고딕"/>
        <family val="3"/>
        <charset val="129"/>
      </rPr>
      <t xml:space="preserve">, 表, 成, </t>
    </r>
    <r>
      <rPr>
        <sz val="10"/>
        <color indexed="8"/>
        <rFont val="MS Gothic"/>
        <family val="3"/>
        <charset val="128"/>
      </rPr>
      <t>単</t>
    </r>
    <r>
      <rPr>
        <sz val="10"/>
        <color indexed="8"/>
        <rFont val="맑은 고딕"/>
        <family val="3"/>
        <charset val="129"/>
      </rPr>
      <t xml:space="preserve">, 庫
18. 場, </t>
    </r>
    <r>
      <rPr>
        <sz val="10"/>
        <color indexed="8"/>
        <rFont val="MS Gothic"/>
        <family val="3"/>
        <charset val="128"/>
      </rPr>
      <t>帯</t>
    </r>
    <r>
      <rPr>
        <sz val="10"/>
        <color indexed="8"/>
        <rFont val="맑은 고딕"/>
        <family val="3"/>
        <charset val="129"/>
      </rPr>
      <t xml:space="preserve">, </t>
    </r>
    <r>
      <rPr>
        <sz val="10"/>
        <color indexed="8"/>
        <rFont val="MS Gothic"/>
        <family val="3"/>
        <charset val="128"/>
      </rPr>
      <t>満</t>
    </r>
    <r>
      <rPr>
        <sz val="10"/>
        <color indexed="8"/>
        <rFont val="맑은 고딕"/>
        <family val="3"/>
        <charset val="129"/>
      </rPr>
      <t xml:space="preserve">, </t>
    </r>
    <r>
      <rPr>
        <sz val="10"/>
        <color indexed="8"/>
        <rFont val="MS Gothic"/>
        <family val="3"/>
        <charset val="128"/>
      </rPr>
      <t>関</t>
    </r>
    <r>
      <rPr>
        <sz val="10"/>
        <color indexed="8"/>
        <rFont val="맑은 고딕"/>
        <family val="3"/>
        <charset val="129"/>
      </rPr>
      <t>, 標
19. 街, 証, 常, 産, 優
20. 記, 全, 密, 最, 店</t>
    </r>
  </si>
  <si>
    <t xml:space="preserve">1. JLPT N3, 최신 출제경향 완벽 분석
   최신 기출어휘 분석을 통해, 명사/동사/형용사/부사까지
   품사별 출제유형을 완벽하게 대비할 수 있습니다.
2. 실전 문제풀이로 정답만 고르는 방법 제시
   유형별 정답 도출 스킬로 신속하고 정확하게 문제를 푸는 훈련을 하고,
   반복 출제되는 핵심 출제유형을 완벽하게 분석할 수 있습니다.
3. 탄탄한 이론으로 다지는 일본어 기본기
   자주 등장하는 문제 유형에 대한 이론을 공식화하여,  
   JLPT 뿐만 아니라, 기본적인 일본어 실력을 탄탄하게 다질 수 있습니다.
4. 단 한번에 합격이 가능해지는 강의!
   오답 및 함정을 피하는 방법과 근본적인 출제 원리를 학습함으로써
   변형되어 출제되는 유형의 문제까지 완벽하게 대비할 수 있습니다.
</t>
  </si>
  <si>
    <t>1. 오리엔테이션 (독해 학습방법)
2. 주제별 독해 필수표현1
3. 주제별 독해 필수표현2
4. 주제별 독해 필수표현3
5. 주제별 독해 필수표현4
6. 問題4 내용이해(단문)1
7. 問題4 내용이해(단문)2
8. 問題5 내용이해(중문)1
9. 問題5 내용이해(중문)2
10. 問題6 내용이해(장문)1
11. 問題6 내용이해(장문)2
12. 問題7 정보검색1
13. 問題7 정보검색2
14. 독해 문제풀이 비법 정리</t>
  </si>
  <si>
    <t>JLPT-N3 합격을 목표로하는 학습자</t>
  </si>
  <si>
    <t>1. 오리엔테이션 (문법 학습방법)
2. 명사에 붙는 문형1
3. 명사에 붙는 문형2
4. 명사에 붙는 문형3
5. 명사에 붙는 문형4
6. 명사에 붙는 문형5
7. 동사에 붙는 문형1
8. 동사에 붙는 문형2
9. 동사에 붙는 문형3
10. 명사 수식형에 붙는 문형1
11. 명사 수식형에 붙는 문형2
12. 명사 수식형에 붙는 문형3
13. 명사 수식형에 붙는 문형4
14. 명사 수식형에 붙는 문형5
15. 여러 형태에 붙는 문형1
16. 여러 형태에 붙는 문형2
17. 여러 형태에 붙는 문형3
18. 여러 형태에 붙는 문형4
19. 여러 형태에 붙는 문형5
20. 경어
21. 부사
22. 접속사</t>
  </si>
  <si>
    <t>1. 오리엔테이션 (문자어휘 학습방법)
2. [기출어휘] 問題1 한자읽기
3. [기출어휘] 問題2 한자표기
4. [기출어휘] 問題3 문맥규정
5. [기출어휘] 問題4 유의어
6. [기출어휘] 問題5 용법
7. [합격어휘] 명사1
8. [합격어휘] 명사2
9. [합격어휘] 명사3
10. [합격어휘] 명사4
11. [합격어휘] 명사5
12. [합격어휘] 명사6
13. [합격어휘] 명사7
14. [합격어휘] 명사8
15. [합격어휘] 명사9
16. [합격어휘] 동사1
17. [합격어휘] 동사2
18. [합격어휘] 동사3
19. [합격어휘] 동사4
20. [합격어휘] 형용사1
21. [합격어휘] 형용사2
22. [합격어휘] 부사
23. [합격어휘] 가타카나</t>
  </si>
  <si>
    <t>1. 오리엔테이션 (청해 학습방법)
2. 問題1 과제 이해1
3. 問題1 과제 이해2
4. 問題２ 포인트 이해1
5. 問題２ 포인트 이해2
6. 問題3 개요 이해1
7. 問題3 개요 이해2
8. 問題4 발화 표현1
9. 問題4 발화 표현2
10. 問題5 즉시 응답
11. 청해 필수 출제표현1
12. 청해 필수 출제표현2</t>
  </si>
  <si>
    <t>1. 아직 히라가나도 모르는 일본어 왕초보 학습자들을 위한 강의
   일본어를 처음 공부하시는 분들이 그림으로 더 쉽고, 빠르게, 그리고 재미있게 일본어 회화를 배울 수 있습니다.
2. 이미지 연상학습법으로, 6배 더 쉽게!
   그림과 함께 배우면 6배 더 기억하기 쉽다는 그림우월성 이론을 바탕으로 학습자들이 흥미를 가지고 학습할 수 있습니다.
3. 스토리 암기법으로, 2배 더 오래!
   이중 부회화 이론을 적용해 좌뇌와 우뇌를 동시에 자극하여 한 번 배운 내용을 더 오래 기억할 수 있습니다.
4. 다양한 쉬운 문장들로 쉽고 재미있게 구성된 강의!
   일상 생활에서 쉽게 접할 수 있는 다양한 문장을 예문으로 구성하고, 게임을 통해 단어도 익히면서 학습효과를 극대화 할 수 있습니다.</t>
  </si>
  <si>
    <t>1. 굿모닝 일본어_히라가나 (1)
2. 오~사카_히라가나 (2)
3. 코-히 먹으러 가요_가타카나
4. 생맥 하나 주세요.
5. 저 일본인 아니에요.
6. 내 전화번호
7. 생일이 어제였어요?
8. 핸드폰 여기 있었어요.
9. 고양이는 여기 있었어요.
10. 만엔부터 있어요.
11. 100엔인데도 맛있어요!
12. 안 좁아요. 괜찮아요.
13. 지난주는 정말 바빴어요.
14. 맛있는 라면집 알려주세요.
15. 어머, 오늘 월요일 아니에요?
16. 맛있긴 한데요 좀 비싸네요.
17. 여기 꽤 유명하지 않아요?
18. 새 컴퓨터를 갖고 싶어요.
19. 못 먹는 음식 있어요?
20. 친절했고, 맛있었고···
21. 일본 영화를 보는 거에요.
22. 당일치기면, 저도 갈 거에요.
23. 1박2일이면, 안 갈 거에요.
24. 이건 일본어로 사쿠라라고 해요.
25. 그 책 저도 봤어요.
26. 영화관에 같이 안 갈래요?
27. TV보면서 맥주 마시고 싶다.
28. 스시 먹으러 안 갈래요?
29. 만드는 법이 알기 쉽네요.
30. 과음은 몸에 안 좋아요.</t>
  </si>
  <si>
    <t>1. 일본어를 처음 공부하는 학습자
2. 일본어를 빠르고 쉽고 재미있게 공부하고 싶은 학습자
3. 일본어로 말을 해보고 싶은 학습자
4. 일본어를 독학하다 중도포기한 학습자</t>
  </si>
  <si>
    <t>1. 패턴으로 끝내는 일본어 회화!
    실제 일본인이 사용하는 만능패턴으로 일본어를 말하면서,
    가장 정확하고 쉽게 실전회화를 익힐 수 있습니다.
2. 입으로 따라하는 일본어 회화!
    원어민 선생님 발음에 따라 같이 호흡하면서 반복적으로 소리내어
    따라만 해도 자연스럽게 일본어로 말할 수 있습니다.
3. 수많은 다른 조합으로 응용 가능한 일본어 회화!
    일상 생활에서 쉽게 접하는 대화문을 통해 패턴을 배우고 
    하나의 패턴을 다양한 상황에서 응용하여 사용할 수 있습니다.
4. 문법까지 덤으로 배우는 일본어 회화!
    주요 패턴을 배울 때, 회화에서 반드시 필요한 문법이론을 배우고,
    ‘왜 이렇게 사용되어야 하는지’ 원리부터 확실하게 알 수 있습니다.</t>
  </si>
  <si>
    <t>1. 영화 어땠어요?
2. 꽤 기대했는데
3. 재밌는 영화가 있거든요
4. 큰 일이 날지도 몰라요
5. 한 달에 한 번 영화를 봐요
6. 인생은 한 번밖에 없다
7. 내일은 비가 오겠죠?
8. 버스 탈 때, 내릴 때
9. 법은 지켜야 돼요
10. 젊을 때 많은 경험을 해야 돼요
11. 누구에게도 일어날 가능성이 있어요!
12. 그렇구나~
13. 같이 보지 않을래?
14. 사랑 받고 있어요
15. 저는 노래하기 싫었는데
16. 덕분에 졸업했어요
17. 공포영화 많이 무서워해요
18. 밥을 만들어 놓을게요
19. 놀 수 있을지 모르겠어요
20. 빌려줘서 고마워요</t>
  </si>
  <si>
    <t>1. 일본어로 회화를 쉽게 배우고 싶은 학습자
2. 일본어 기초수준을 갖춘 학습자
3. 일본어 발음을 원어민처럼 디데일하게 교정하고 싶은 학습자
4. 일본어 청취능력을 향상시키고 싶은 학습자</t>
  </si>
  <si>
    <t>1. 히라가나&amp;가타카나만 알아도 OK! 2주 만에 정복하는 일본어 필수문법
   일본어 왕초보 수준이라도 히라가나, 가타카나 읽고 쓸줄만 알아도   
    누구나 쉽고 재미있게 일본어 필수문법을 배울 수 있습니다.
2. 처음 JLPT N3~N4 시험을 준비하는 수험생의 필수강의!
   만만치 않은 JLPT 시험, 
    왕초보 일본어 강의만 듣고, 빠르지만 탄탄하게 준비할 수 있습니다.
3. 입으로 공부하는 쟈링센세 일본어 필수문법!
   손만 움직이는 문법공부는 그만!
    입으로 따라하면서 일본어 더 쉽고, 재미있게 그리고 오래 기억하고 학습할 수 있습니다.
4. 다양한 쉬운 문장들로 쉽고 재미있게 구성된 강의!
   일상 생활에서 쉽게 접할 수 있는 다양한 문장을 예문으로 구성하고, 
    게임을 통해 단어도 익히면서 학습효과를 극대화 할 수 있습니다.</t>
  </si>
  <si>
    <t>1. 일본어의 꽃 동사!
2. 동사의 ます형 (1)
3. 동사의 ます형 (2)
4. 동사의 부정형
5. 동사의 과거형
6. 동사의 て형!
7. 동사의 て형! 연습하기
8. 동사의 명령형/의지형
9. 자동사,타동사
10. 숫자세기
11. 달력읽기
12. そうだ / ようだ / らしい
13. 수수표현
14. 수동표현
15. 기본조사의 심층분석
16. い형용사 총정리
17. な형용사 총정리
18. 존경어,겸양어
19. 조건표현
20. 의성어,의태어
21. 복합동사
22. 형식명사
23. 외워야하는 부사,접속사
24. 관용어구,속담
25. 생활비지니스 표현과 일작하기
26. 광고에서 쓰는 표현과 일작하기
27. 다양한 회화표현들 (1)
28. 다양한 회화표현들 (2)
29. 기초단어한자 (1)
30. 기초단어한자 (2)</t>
  </si>
  <si>
    <t>1. 히라가나 가타카나를 읽을 줄 아는 왕초보 수준의 학습자
2. JLPT 시험을 준비하고 싶은 학습자
3. 일본어로 말을 해보고 싶은 학습자
4. 일본어를 독학하다 중도포기한 학습자</t>
  </si>
  <si>
    <t xml:space="preserve">1. 일본어 초급자를 위한 눈높이 강의!
   → 일본어 왕 초보자의 눈높이에 맞추 쉬운 설명과 쉬운 대화 표현등을 익혀 일본어의 자신감을 가질 수 있습니다.
2. 단순 암기보다는 반복 학습!
   → 단순히 암기위주의 학습이 아닌 반복 학습을 통해 눈과 입이 기억할 수 있도록 합니다.
3. 실용적인 대화 표현들로 구성
  → 일상 생활에서 응용하여 쓸 수 있는 주요 표현들 위주로 구성하여 왕 초보일지라도 나 홀로 일본 여행이 가능하도록 도와줍니다.
</t>
  </si>
  <si>
    <t>1. 문자와 발음 익히기(1) - 히라가나
2. 문자와 발음 익히기(2) - 가타가나
3. 인사말 표현 익히기
4. 인사 표현 익히기 - 「~です/~ですか」
5. 소개 표현 익히기 - 「~ではありません」
6. 과거형 표현 익히기 - 「~でした」
7. 시간 표현 익히기 - 「１時です」
8. 수단 표현 익히기 - 「~で1時間です」
9. い형용사 익히기 - 「かわいいです」
10. な형용사 익히기 -「きれいです」
11. い형용사와 な형용사 활용하기 - 「~くない、~ではない」
12. 추측형 조동사 익히기 - 「~でしょう」
13. 이유 표현 익히기 - 「~ですから」
14. 일본식 간접 화법 익히기 - 「~と思います」
15. 일본식 완곡 화법 익히기- 「~方です」
16. 기본동사 ‘ある와 いる’ 표현 익히기</t>
  </si>
  <si>
    <t xml:space="preserve">일본어 공부를 처음 시작하거나, 기초부터 다시 학습하고자 하는 학습자
</t>
  </si>
  <si>
    <t>1. 2018 최신경향까지 반영된 모든 문제 풀이! [개정률 100%]  
토익 최신 출제 경향을 철저하게 연구/분석하고, 
교재 내 수록된 모든 문제를 상세히 풀이해주어 
시험에 반복 출제되는 유형을 완벽하게 숙지할 수 있습니다.
2. 각 파트별 공략법과 문제 유형별 풀이 방법 제시! 
방법을 알면 토익 리스닝 고득점 달성이 쉬워집니다.
파트별/유형별 공략법을 익히고, 총 10회의 TEST를 통해 반복 훈련하여
정확하게 문제를 푸는 방법을 배울 수 있습니다. 
3. 어휘/발음 공략법으로 토익 LC 마스터! 
미국식/영국식/호주식 발음 도입으로 점점 까다로워지는 발음!
머리가 아닌 발음으로 기억하는 신영화 선생님의 공략법으로
헷갈리는 발음, 빠지기 쉬운 함정을 확실하게 극복할 수 있습니다.
4. 오답의 근거까지 완벽 분석!
출제자의 의도와 오답의 근거를 상세하게 분석하므로
오답을 정확하게 소거하는 방법을 배워
실전에서도 막힘없이 정답을 골라낼 수 있습니다.</t>
  </si>
  <si>
    <t>1. 오리엔테이션
2. [TEST 1] Part 1, 2(Q.1~19)
3. [TEST 1] Part 2,3(Q.20~40)
4. [TEST 1] Part 3(Q.41~55)
5. [TEST 1] Part 3(Q.56~70)
6. [TEST 1] Part 4(Q.71~85)
7. [TEST 1] Part 4(Q.86~100)
8. [TEST 2] Part 1, 2(Q.1~19)
9. [TEST 2] Part 2(Q.20~40)
10. [TEST 2] Part 3(Q.41~55)
11. [TEST 2] Part 3(Q.56~70)
12. [TEST 2] Part 4(Q.71~85)
13. [TEST 2] Part 4(Q.86~100)
14. [TEST 3] Part 1, 2(Q.1~19)
15. [TEST 3] Part 2(Q.20~40)</t>
  </si>
  <si>
    <t>1. 토익 900점 이상을 목표로 하는 학습자 혹은 토익 시험 실전 감각을 익히기 위해 실력을 점검하고 싶은 학습자
2. 최신 출제 경향을 반영한 문제풀이로 토익 리스닝을 마무리하고자 하는 학습자
3. 리스닝 심층 분석을 통해 파트별 완벽 대비 전략을 익히고자 하는 학습자
4. 실제 시험과 유사한 문제를 통해 실전감각을 기르고자 하는 학습자
5. 다양한 실전문제풀이 학습으로 토익 리스닝을 완벽하게 준비하고자 하는 학습자
6. 헷갈리기 쉬운 국가별 발음 정복으로 정확하게 문제 푸는 방법을 익히고자 하는 학습자</t>
  </si>
  <si>
    <t>1. [TEST 3] Part 3(Q.41~55)
2. [TEST 3] Part 3(Q.56~70)
3. [TEST 3] Part 4(Q.71~85)
4. [TEST 3] Part 4(Q.86~100)
5. [TEST 4] Part 1, 2(Q.1~19)
6. [TEST 4] Part 2(Q.20~40)
7. [TEST 4] Part 3(Q.41~55)
8. [TEST 4] Part 3(Q.56~70)
9. [TEST 4] Part 4(Q.71~85)
10. [TEST 4] Part 4(Q.86~100)
11. [TEST 5] Part 1, 2(Q.1~19)
12. [TEST 5] Part 2(Q.20~40)
13. [TEST 5] Part 3(Q.41~55)
14. [TEST 5] Part 3(Q.56~70)
15. [TEST 5] Part 4(Q.71~85)
16. [TEST 5] Part 4(Q.86~100)</t>
  </si>
  <si>
    <t>1. 오리엔테이션
2. [TEST 6] Part 1, 2(Q.1~19)
3. [TEST 6] Part 2,3(Q.20~40)
4. [TEST 6] Part 3(Q.41~55)
5. [TEST 6] Part 3(Q.56~70)
6. [TEST 6] Part 4(Q.71~85)
7. [TEST 6] Part 4(Q.86~100)
8. [TEST 7] Part 1, 2(Q.1~19)
9. [TEST 7] Part 2(Q.20~40)
10. [TEST 7] Part 3(Q.41~55)
11. [TEST 7] Part 3(Q.56~70)
12. [TEST 7] Part 4(Q.71~85)
13. [TEST 7] Part 4(Q.86~100)
14. [TEST 8] Part 1, 2(Q.1~19)
15. [TEST 8] Part 2(Q.20~40)</t>
  </si>
  <si>
    <t>1. [TEST 8] Part 3(Q.41~55)
2. [TEST 8] Part 3(Q.56~70)
3. [TEST 8] Part 4(Q.71~85)
4. [TEST 8] Part 4(Q.86~100)
5. [TEST 9] Part 1, 2(Q.1~19)
6. [TEST 9] Part 2(Q.20~40)
7. [TEST 9] Part 3(Q.41~55)
8. [TEST 9] Part 3(Q.56~70)
9. [TEST 9] Part 4(Q.71~85)
10. [TEST 9] Part 4(Q.86~100)
11. [TEST 10] Part 1, 2(Q.1~19)
12. [TEST 10] Part 2(Q.20~40)
13. [TEST 10] Part 3(Q.41~55)
14. [TEST 10] Part 3(Q.56~70)
15. [TEST 10] Part 4(Q.71~85)
16. [TEST 10] Part 4(Q.86~100)</t>
  </si>
  <si>
    <t>1. 2018 최신경향까지 반영된 모든 문제 풀이! [개정률 100%] 
토익 최신 출제 경향을 철저하게 연구/분석하고, 
교재 내 수록된 모든 문제를 상세히 풀이해주어 
시험에 반복 출제되는 유형을 완벽하게 숙지할 수 있습니다.
2. 각 파트별 공략법과 유형별 풀이 전략 제시! 
김지현 선생님의 핵심 뽀인트로 파트별/유형별 공략법을 익히고, 
총 10회의 TEST를 통해 반복 훈련하여,
정답을 정확하게 골라내는 방법을 배울 수 있습니다.
3. 신속/정확하게 문제를 푸는 방법 학습! 
점점 어려워지는 토익 리딩!
파트별/유형별 접근 전략과 풀이방법을 학습하여
풀이시간을 단축하고, 신속/정확하게 문제를 해결할 수 있습니다. 
4. 오답의 근거까지 완벽 분석! 
출제자의 의도와 함정에 빠지기 쉬운 문제를 분석하고,
반복되는 오답 유형을 정리하여, 
실전에서도 막힘 없이 정답을 찾을 수 있습니다.</t>
  </si>
  <si>
    <t>1. 오리엔테이션
2. [TEST 1] Part 5 Q101-115
3. [TEST 1] Part 5 Q116-130
4. [TEST 1] Part 6 Q131-146
5. [TEST 1] Part 7 Q147-167
6. [TEST 1] Part 7 Q168-185
7. [TEST 1] Part 7 Q186-200
8. [TEST 2] Part 5 Q101-115
9. [TEST 2] Part 5 Q116-130
10. [TEST 2] Part 6 Q131-146
11. [TEST 2] Part 7 Q147-168
12. [TEST 2] Part 7 Q169-185
13. [TEST 2] Part 7 Q186-200
14. [TEST 3] Part 5 Q101-115
15. [TEST 3] Part 5 Q116-130</t>
  </si>
  <si>
    <t>1. 토익 900점 이상을 목표로 하는 학습자 혹은 토익 시험 실전 감각을 익히기 위해 실력을 점검하고 싶은 학습자
2. 최신 출제 경향을 반영한 문제풀이로 토익 리딩을 마무리하고자 하는 학습자
3. 리딩 심층 분석을 통해 파트별 완벽 대비 전략을 익히고자 하는 학습자
4. 실제 시험과 유사한 문제를 통해 실전감각을 기르고자 하는 학습자
5. 다양한 실전문제풀이 학습으로 토익 리딩을 완벽하게 준비하고자 하는 학습자
6. 빠르게 문제를 풀 수 있는 스킬을 익히고 싶은 학습자</t>
  </si>
  <si>
    <t>1. [TEST 3] Part 6 Q131-146
2. [TEST 3] Part 7 Q147-167
3. [TEST 3] Part 7 Q168-185
4. [TEST 3] Part 7 Q186-200
5. [TEST 4] Part 5 Q101-115
6. [TEST 4] Part 5 Q116-130
7. [TEST 4] Part 6 Q131-146
8. [TEST 4] Part 7 Q147-167
9. [TEST 4] Part 7 Q168-185
10. [TEST 4] Part 7 Q186-200
11. [TEST 5] Part 5 Q101-115
12. [TEST 5] Part 5 Q116-130
13. [TEST 5] Part 6 Q131-146
14. [TEST 5] Part 7 Q147-168
15. [TEST 5] Part 7 Q169-185
16. [TEST 5] Part 7 Q186-200</t>
  </si>
  <si>
    <t>1. 오리엔테이션
2. [Test 6] Part 5 Q101-115
3. [Test 6] Part 5 Q116-130
4. [Test 6] Part 6 Q131-146
5. [Test 6] Part 7 Q147-167
6. [Test 6] Part 7 Q168-185
7. [Test 6] Part 7 Q186-200
8. [Test 7] Part 5 Q101-115
9. [Test 7] Part 5 Q116-130
10. [Test 7] Part 6 Q131-146
11. [Test 7] Part 7 Q147-167
12. [Test 7] Part 7 Q168-185
13. [Test 7] Part 7 Q186-200
14. [Test 8] Part 5 Q101-115
15. [Test 8] Part 5 Q116-130</t>
  </si>
  <si>
    <t>1. [Test 8] Part 6 Q131-146
2. [Test 8] Part 7 Q147-167
3. [Test 8] Part 7 Q168-185
4. [Test 8] Part 7 Q186-200
5. [Test 9] Part 5 Q101-115
6. [Test 9] Part 5 Q116-130
7. [Test 9] Part 6 Q131-146
8. [Test 9] Part 7 Q147-167
9. [Test 9] Part 7 Q168-185
10. [Test 9] Part 7 Q186-200
11. [Test 10] Part 5 Q101-115
12. [Test 10] Part 5 Q116-130
13. [Test 10] Part 6 Q131-146
14. [Test 10] Part 7 Q147-168
15. [Test 10] Part 7 Q169-185
16. [Test 10] Part 7 Q186-200</t>
  </si>
  <si>
    <t>기준
환급액</t>
    <phoneticPr fontId="9" type="noConversion"/>
  </si>
  <si>
    <t>공급정도</t>
    <phoneticPr fontId="9" type="noConversion"/>
  </si>
  <si>
    <t>등급</t>
    <phoneticPr fontId="9" type="noConversion"/>
  </si>
  <si>
    <t>시간</t>
    <phoneticPr fontId="9" type="noConversion"/>
  </si>
  <si>
    <t>비환급</t>
    <phoneticPr fontId="9" type="noConversion"/>
  </si>
  <si>
    <t>N</t>
    <phoneticPr fontId="9" type="noConversion"/>
  </si>
  <si>
    <t>기준
환급액</t>
    <phoneticPr fontId="9" type="noConversion"/>
  </si>
  <si>
    <t>유형</t>
    <phoneticPr fontId="9" type="noConversion"/>
  </si>
  <si>
    <t xml:space="preserve"> </t>
    <phoneticPr fontId="9" type="noConversion"/>
  </si>
  <si>
    <t>조정계수
(수식용)</t>
    <phoneticPr fontId="9" type="noConversion"/>
  </si>
  <si>
    <t>조정계수
(실제)</t>
    <phoneticPr fontId="9" type="noConversion"/>
  </si>
  <si>
    <t xml:space="preserve"> </t>
    <phoneticPr fontId="9" type="noConversion"/>
  </si>
  <si>
    <t>조정계수
(실제)</t>
    <phoneticPr fontId="9" type="noConversion"/>
  </si>
  <si>
    <t>발칙한 영어로 유창하게 말하자 표현확장 편</t>
    <phoneticPr fontId="9" type="noConversion"/>
  </si>
  <si>
    <t>하우투 워라밸</t>
    <phoneticPr fontId="9" type="noConversion"/>
  </si>
  <si>
    <t xml:space="preserve">1. 일과 삶의 균형이 반드시 필요한 이유를 이해할 수 있다._x000D_
2. 워라밸에 방해가 되는 기업문화의 특징을 파악하여 개선할 수 있다. _x000D_
3. 워라밸을 실천하기 위한 소통기술을 현업에서 적용할 수 있다. _x000D_
4. 일상 속의 사소한 습관을 고쳐 워라밸을 실천할 수 있다. </t>
  </si>
  <si>
    <t xml:space="preserve">1. ‘잘 산다는 것'은 나의 삶을 포기하는 것일까?_x000D_
2. 겉치레 기업문화, 불합리한 의사결정 _x000D_
3. 야근의 생산성? 꼰대 대처법!_x000D_
4. 삶의 초점은 정확히 나에게로 _x000D_
5. 삶에 때때로 필요한 쉬는 시간 _x000D_
6. 할 일부터 하는 방법, 관성을 활용한 2분 법칙 _x000D_
7. 몰입으로 효율성과 행복도 높이기 _x000D_
8. 창의성을 위해 작은 불편이 필요할 때 _x000D_
9. 디지털 디톡스와 컬러 테라피_x000D_
10. ‘예스맨’은 워라밸의 가장 큰 적 _x000D_
11. 원만한 관계를 위한 간단한 방법, 설득 _x000D_
12. 까다로운 사람과의 실전 대화법 _x000D_
13. 한국에 워라밸의 준비가 돼 있다는 여러 가지 증거들 </t>
  </si>
  <si>
    <t>1. 조직문화에 워라밸을 적용시키고 싶은 인사, 노무, HRD 담당자_x000D_
2. 근무혁신 실천이 필요한 임직원_x000D_
3. 워라밸 실천을 위해 시간관리 및 자기관리가 필요한 임직원_x000D_
4. 워라밸을 삶에 적용하고 싶은 모든 분</t>
  </si>
  <si>
    <t>만화로 보는 에피소드 경영학 - 패션</t>
  </si>
  <si>
    <t>만화로 보는 맨큐의 경제학-기업의 행동원리</t>
  </si>
  <si>
    <t>마케팅의 매직키(Key)! 4P 믹스 : 제품과 가격편</t>
  </si>
  <si>
    <t>일취월장</t>
  </si>
  <si>
    <t>1.Intro/패션산업을 선도하는 4대 패션쇼_x000D_
2. 에르메스의 경영학-마구용품에서 시작한 세계적인 명품 브랜드_x000D_
3. 샤넬의 경영학-여성과 패션의 혁명_x000D_
4. 비즈니스 인사이트-에르메스와 샤넬_x000D_
5. 디오르의 경영학-화려하고 여성스러운 뉴룩(New Look)_x000D_
6. 프라다의 경영학-고정관념을 깬 패션의 혁신_x000D_
7. 비즈니스 인사이트-디오르와 프라다_x000D_
8. 버버리의 경영학-영국을 상징하는 트렌치코트_x000D_
9. 리바이스의 경영학-청바지로 만든 시대의 변화_x000D_
10. 비즈니스 인사이트-버버리와 리바이스_x000D_
11. 자라(ZARA)의 경영학-패스트 패션의 선두주자_x000D_
12. 나이키의 경영학-‘JUST DO IT’ 신화_x000D_
13. 비즈니스 인사이트-자라(ZARA)와 나이키_x000D_
14. 베네통의 경영학-원색의 니트와 상식을 깨는 광고 전략_x000D_
15. 듀퐁의 경영학-나일론으로 만든 소재의 혁신_x000D_
16. 비즈니스 인사이트-베네통과 듀퐁</t>
  </si>
  <si>
    <t>1. Intro_x000D_
2. 생산비용(1)-비용이란 무엇인가?_x000D_
3. 생산비용(2)-생산과 비용_x000D_
4. 생산비용(3)-단기비용과 장기비용_x000D_
5. 경쟁시장(1)-경쟁기업의 공급곡선_x000D_
6. 경쟁시장(2)-경쟁시장의 공급곡선_x000D_
7. 독점(1)-독점기업의 생산과 가격결정_x000D_
8. 독점(2)-독점의 비효율성_x000D_
9. 독점(3)-가격차별_x000D_
10. 독점(4)-독점에 대한 정책_x000D_
11. 독점적 경쟁 (1)-독점적 경쟁의 특징_x000D_
12. 독점적 경쟁 (2)-독점적 경제의 균형_x000D_
13. 독점적 경쟁 (3)-광고_x000D_
14. 과점(1)-소수의 기업이 지배하는 시장_x000D_
15. 과점(2)-상호작용의 경제학_x000D_
16. 과점(3)-과점에 대한 공공정책</t>
  </si>
  <si>
    <t>1. 성공의 조건_무엇이 성공을 이끄는가? _x000D_
2. [운과의 동행] 복잡계 비즈니스에서 운과 동행하는 3가지 태도_x000D_
3. [사고] 어떻게 사고해야 하는가?_x000D_
4. [사고] 전체를 보는 비즈니스 사고방법_x000D_
5. [의사결정] 탁월한 의사결정은 어떻게 만들어 지는가?_x000D_
6. [의사결정] 집단 의사결정, 어떻게 해야 하는가?_x000D_
7. [혁신] 혁신을 위한 필요충분조건은?_x000D_
8. [혁신] 새로운 길을 찾는 혁신의 씨앗_x000D_
9. [전략] 전략은 어떻게 만들어 지는가?_x000D_
10. [전략] 성공전략을 이루는 기본 전제_x000D_
11. [조직] 조직문화는 무엇을 가져오게 하는가?_x000D_
12. [조직] 조직을 이끄는 두 가지 원동력_x000D_
13. [미래] 미래는 무엇을 요구하교 있는가?_x000D_
14. [미래] 현재는 미래다_인공지능과 고용의 미래_x000D_
15. [성장] 어떻게 성장할 것인가?_x000D_
16. [성장] 직장인을 위한 성장 방정식</t>
  </si>
  <si>
    <t>Google Analytice Masterbook</t>
  </si>
  <si>
    <t>IoT지식능력검정</t>
  </si>
  <si>
    <t>1. Topic 1. 웹 로그 분석과 비즈니스_x000D_
2. Topic 2. Google Analytics 시작하기_x000D_
3. Topic 3. Google Analytics의 주요 보고서와 대시보드_x000D_
4. Topic 4. 측정 기준(Dimensions)_x000D_
5. Topic 5. 측정 항목(Metrics)_x000D_
6. Topic 6. ROI 분석을 위한 목표설정과 전환추적_x000D_
7. Topic 7. 온라인 마케팅 효율 측정을 위한 채널 트래킹_x000D_
8. Topic 8. Google Analytics 핵심 개념 정리_x000D_
9. Topic 9. 맞춤 보고서의 구성과 활용 방법 살펴보기_x000D_
10. Topic 10. 대시보드(Dashboard)를 활용한 핵심지표 요약 및 시각화_x000D_
11. Topic 11. 구글 애널리틱스 공유 시스템을 활용한 업무진행 방법_x000D_
12. Topic 12. 정규식의 의미와 자주 사용되는 정규식 확인하기_x000D_
13. Topic 13. 정규식(Regular Expressions) 연습문제 풀이_x000D_
14. Topic 14. 세그먼트(Segments), 데이터 세분화를 통한 타겟 분석 진행하기_x000D_
15. Topic 15. 필터(Filter) 와 내부검색어 추적 기능을 활용한 데이터 수집_x000D_
16. Topic 16. 구글 애널리틱스 이벤트의 의미와 이벤트 구조_x000D_
17. Topic 17. 이벤트 추적 코드 분석 및 예시_x000D_
18. Topic 18. 전자상거래의 이해와 데이터 파악하기_x000D_
19. Topic 19. 전자상거래 추적 코드 확인 및 데이터 분석 실습_x000D_
20. Topic 20. 구글 애널리틱스 인터페이스의 구성 확인하기</t>
  </si>
  <si>
    <t xml:space="preserve">1 사물인터넷 개요_x000D_
2 사물인터넷 응용서비스 분야_x000D_
3 사물인터넷 표준화_x000D_
4 사물인터넷 아키텍처_x000D_
5 사물인터넷 보안_x000D_
6 사물인터넷 플랫폼_x000D_
7 사물인터넷 네트워크_x000D_
8 사물인터넷 전용망 통신 기술_x000D_
9 사물인터넷 디바이스_x000D_
10 스마트 센서_x000D_
11 사물인터넷과 빅데이터_x000D_
12 사물인터넷과 클라우드_x000D_
13 사물인터넷과 모바일_x000D_
14 지능정보기술_x000D_
15 사물인터넷 비즈니스 모델_x000D_
16 기출문제 따라잡기(1)_x000D_
</t>
  </si>
  <si>
    <t>1. 채권분류 이렇게 하면 명료하고 완벽하다!_x000D_
2. 알고 나면 별거아닌 채권가격과 채권수익률의 관계(1)_x000D_
3. 알고 나면 별거아닌 채권가격과 채권수익률의 관계(2)_x000D_
4. 듀레이션(Duration)과 컨벡시티(Convexity)집중 공략하자!_x000D_
5. 채권수익률 파헤쳐보자!_x000D_
6. 쉽게 풀어보는 투자수익률과 금리방정식_x000D_
7. 장기채권의 금리 민감도 분석을 위한 최적의 방법!_x000D_
8. 단기채권의 금리 민감도 분석을 위한 최적의 방법!_x000D_
9. 물가연동국채, 쉽게 따져보는 손익계산서!_x000D_
10. 회사채의 오해와 진실(1)_x000D_
11. 회사채의 오해와 진실(2)_x000D_
12. 자산유동화증권 안전성을 높이자!_x000D_
13. 주식관련사채 투자 바로 알기!(1)_x000D_
14. 주식관련사채 투자 바로 알기!(2)_x000D_
15. 해외채권 투자전략 수립하기!(1)_x000D_
16. 해외채권 투자전략 수립하기!(2)</t>
  </si>
  <si>
    <t xml:space="preserve">1. 원가 및 관리회계의 기본 정보_x000D_
2. 원가의 흐름_x000D_
3. 원가배분_x000D_
4. 개별원가계산_x000D_
5. 종합원가계산_x000D_
6. 표준원가계산의 기초_x000D_
7. 표준원가계산과 차이분석_x000D_
8. 변동원가계산과 전부원가계산_x000D_
9. 활동기준원가계산_x000D_
10. CVP분석과 레버리지 분석_x000D_
11. 단기의사결정을 위한 원가정보의 활용_x000D_
12. 가격결정을 위한 원가정보의 활용_x000D_
13. 현금흐름의 추정과 장기의사결정 _x000D_
14. 자본예산모형의 활용한 장기의사결정_x000D_
15. 책임회계제도와 성과평가_x000D_
16. 경제적부가가치(EVA) _x000D_
</t>
  </si>
  <si>
    <t>1. 산업 경계가 없어지는 4차 산업혁명_x000D_
2. 끊임 없이 변화하는 플랫폼_x000D_
3. 성장하는 첨단 ICT의 비즈니스_x000D_
4. 새로운 플랫폼 비즈니스의 등장_x000D_
5. 이미 시작된 공유 경제_x000D_
6. 융합 산업의 혁신 전략_x000D_
7. 효율적인 관점의 디지털 시대_x000D_
8. 가치를 창조하는 디지털 트랜스포메이션</t>
  </si>
  <si>
    <t xml:space="preserve">1. 청중을 사로잡는 프레젠테이션 구성 방법과 자료 작성법을 통해 핵심을 정확히 전달할 수 있다. _x000D_
2. 프레젠테이션 스킬을 익혀, 성공적인 프레젠테이션을 할 수 있다. </t>
  </si>
  <si>
    <t>1. 시작: 계산된 프레젠테이션을 하자_x000D_
2. 준비: 프레젠테이션은 정체성이 먼저다_x000D_
3. 스토리: 좋은 플롯이 좋은 PT를 만든다 _x000D_
4. 수사법: 구성에 엣지를 넣자_x000D_
5. 목소리: 연습으로 전달력을 높이자 _x000D_
6. 몰입: 강약조절로 청중을 사로잡자_x000D_
7. 이성과 감성: 논리적 설득과 감성적 신뢰를 갖자_x000D_
8. 공감대: 청중에게 동의를 얻자_x000D_
9. 설득: 몰입에도 공식이 있다_x000D_
10. 몸짓: 제스처, 시선처리, 워킹을 배우자_x000D_
11. 구조: 청중이 기억하기 쉽게 말하자_x000D_
12. 연출: 메시지에 힘을 싣자_x000D_
13. 모방: 고수의 PT 전략을 따라 하자_x000D_
14. 이미지메이킹: 청중의 시각을 사로잡자 _x000D_
15. 리허설: 실력자는 연습도 잘한다_x000D_
16. 질의응답: 노하우로 신뢰를 얻자</t>
  </si>
  <si>
    <t>- 프레젠테이션 능력이 요구되는 기획자와 마케터_x000D_
- 프레젠테이션 능력을 키우고 싶은 모든 직장인</t>
  </si>
  <si>
    <t>1. 직원관리를 위한 공정한 리더십_x000D_
2. 조직에 충성하는 미래지향적 팔로워 십_x000D_
3. 협력하는 부서를 만드는 촉진 리더 십_x000D_
4. 협력의 전사적 확산을 위한 극복 팔로워십_x000D_
5. 권한을 신뢰로 바꾸는 관리자의 실행 리더십 _x000D_
6. 전략의 맵을 그리는 빅픽처 팔로워십_x000D_
7. 문턱 에너지를 넘기는 창의적 리더십_x000D_
8. 경영자의 전략을 구체화하는 그림자 팔로워십</t>
  </si>
  <si>
    <t>1. 기본을 잡자! PPT 문서 작성의 기본 7단계_x000D_
2. 템플릿 5가지만 준비하자! 템플릿 준비_x000D_
3. 빠르게 작업하자! 환경 구성 및 빠른 작업 설정_x000D_
4. 텍스트로 눈을 사로잡자! 폰트 활용_x000D_
5. 메인 페이지를 만들자! 도형 활용_x000D_
6. 배경/디자인 요소를 채우자! 도형 활용_x000D_
7. 자유롭게 디자인하자! 선 활용_x000D_
8. 고퀄로 승부하자! 이미지 활용_x000D_
9. 균형을 맞추자! 안내선/슬라이드 개체 정렬_x000D_
10. 자료를 효과적으로 표현하자! 표/차트 만들기_x000D_
11. 인쇄물을 만들어 보자, 포스터디자인/네임카드 만들기_x000D_
12. 도식화는 PPT의 생명이다! 도식화 표현 기법_x000D_
13. 템플릿이 시작이다! 도형/색 활용 템플릿_x000D_
14. 전달력을 높이자! 애니메이션/하이퍼링크_x000D_
15. 시각적으로 표현하자! 인포그래픽_x000D_
16. 나만의 보고서를 만들자! 보고자료 완성</t>
  </si>
  <si>
    <t>1. 성과리더로서의 마인드를 가져라_x000D_
2. 자신은 변화시키고 강점을 발휘하는 셀프 코칭을 하라_x000D_
3. Work smart를 지향하는 자기경영을 고민하라_x000D_
4. 변화의 흐름을 파악하여 혁신을 리드하라_x000D_
5. 개인과 조직의 목표를 한 방향으로 정렬하라_x000D_
6. 목표 달성을 이루는 혁신적인 업무 실행을 계획하라_x000D_
7. 성공의 동기를 부여하는 전략적 사고를 하라_x000D_
8. 전체를 바라보는 업무의 추진력을 길러라_x000D_
9. 상사의 Yes를 부르는 보고를 하라_x000D_
10. 조직 내 성과관리 프로세스를 이해하라_x000D_
11. 유연한 상황 이해를 통해 성과를 이끌어내라_x000D_
12. 자신과 타인과의 관계를 인식하고 관리하라_x000D_
13. 조직 내 소통의 가치를 공유하라_x000D_
14. 팀워크와 팀 플레이에 집중하라_x000D_
15. 효과적인 갈등관리로 조직의 경쟁력을 강화하라_x000D_
16. 후배들의 성장을 촉진하는 리더로 거듭나라.</t>
  </si>
  <si>
    <t>1. 새로운 패러다임을 수용하는 전략과 인재관으로 무장하라_x000D_
2. 원칙과 신뢰로 경영의 새로운 지평을 열다_x000D_
3. 명분보다 실익을 추구하는 자가 승자가 된다_x000D_
4. 평범한 직원의 가치를 발굴하고 열정을 승화시켜라_x000D_
5. 책임경영과 인재 중심의 사고를 하라_x000D_
6. 인적자산의 중요성 및 인재관리_x000D_
7. 전략, 초심, 혁신으로부터 얻는 경쟁 우위_x000D_
8. 성공하는 리더로 성장하기 위한 자기관리 및 전략의 중요성_x000D_
9. 1등 기업의 조건을 통해 지속 성장의 비밀을 알다_x000D_
10. 협조 체제 구축 및 경쟁우위 활용을 통한 지속가능경영_x000D_
11. 혁신, 차별화, 합종책을 통한 강자의 조건_x000D_
12. 기업의 지속가능성을 위한 기업윤리와 신뢰자산_x000D_
13. 인과 덕, 신뢰의 인문적 인재관_x000D_
14. 리더의 품성과 솔선수범 리더십_x000D_
15. 참모의 조건과 조직관리 역량_x000D_
16. 용인술과 리더십의 상관관계</t>
  </si>
  <si>
    <t>1. 미드를 자막없이 보기, 2. 미국 현지 문화 배우기 3. Speaking과 Listening의 실력 향상</t>
  </si>
  <si>
    <t>1. 원어민들 발음 흉내내기. 2. 원어민들 속도 따라하기, 3. 원어민들 논리 이해하기</t>
  </si>
  <si>
    <t>1. 취업, 어학연수, 유학, 이민을 준비하시는 분. 2. Listening과 Speaking의 실력을 키우고자 하시는 분</t>
  </si>
  <si>
    <t xml:space="preserve"> </t>
    <phoneticPr fontId="9" type="noConversion"/>
  </si>
  <si>
    <t xml:space="preserve"> </t>
    <phoneticPr fontId="9" type="noConversion"/>
  </si>
  <si>
    <t xml:space="preserve"> </t>
    <phoneticPr fontId="9" type="noConversion"/>
  </si>
  <si>
    <t>[안병규어학원] 직장 드라마 - Designated Survivor 시즌 1 (episode 1)</t>
  </si>
  <si>
    <t>[안병규어학원] 가족 드라마 - This is Us 시즌 1 (episode 1)</t>
  </si>
  <si>
    <t>[안병규어학원] 법정 드라마 - Suits 시즌 1 (episode 10)</t>
  </si>
  <si>
    <t>따봉 포르투갈어 첫걸음</t>
    <phoneticPr fontId="9" type="noConversion"/>
  </si>
  <si>
    <t>1. 포르투갈어의 알파벳을 익혀 정확한 발음으로 말할 수 있습니다.
2. 포르투갈어의 실생활 회화 표현을 익혀 기본적인 의사소통을 할 수 있습니다.</t>
    <phoneticPr fontId="9" type="noConversion"/>
  </si>
  <si>
    <t>1. Como ler o alfabeto em português?/ 포르투갈어 알파벳
2. Como cumprimentar em português?/ 포르투갈어 인사 1
3. Como cumprimentar em português?/ 포르투갈어 인사 2
4. Aprender um pouco de gramática!/ 성과 수
5. Como falar os números em português?/ 숫자 읽기
6. Que dia é hoje?/ 날짜 묻기
7. Qual é o seu nome?/ 이름이 뭐예요?
8. Fazer perguntas/ 질문하기
9. De onde você é?/ 출신,사는곳
10. Quando é o seu aniversário?/ 생일이 언제예요?
11. Que horas são?/ 몇시에요?
12. Qual é a sua profissão?/ 직업이 뭐예요?
13. Onde fica···?/ ~가 어디에 있어요?
14. Opinião/ 의견 표현
15. Alô?/ 여보세요?</t>
    <phoneticPr fontId="9" type="noConversion"/>
  </si>
  <si>
    <t>1. 포르투갈어를 처음 배우는 학습자(이민, 출장, 연수, 유학, 여행 목적으로 배우는 학습자)
2. 실전 집중 포르투갈어 훈련을 통해 현지에서 바로 쓸 수 있는 생활 회화로 커뮤니케이션하고 싶은 학습자</t>
    <phoneticPr fontId="9" type="noConversion"/>
  </si>
  <si>
    <t xml:space="preserve"> </t>
    <phoneticPr fontId="9" type="noConversion"/>
  </si>
  <si>
    <t>멜하바 터키어 초급</t>
    <phoneticPr fontId="9" type="noConversion"/>
  </si>
  <si>
    <t>1 Merhaba!/안녕하세요!
2 Merhaba! Benim adım Alexandra./안녕하세요! 제 이름은 알렉산드라입니다.
3 Bu ne? Bunlar ne?/이것(들)은 무엇인가요?
4 Ben seni seviyorum./나는 당신을 좋아합니다.
5 Benim/나의 것
6 Alexandra’nın ailesi/알렉산드라의 가족
7 Kaç yaşındasınız?/몇 살이세요?
8 Istanbul'dan Seul'a geliyorum./이스탄불에서 한국으로 오고 있어요.
9 Bugün hava nasıl?/오늘 날씨 어때요?
10 Istanbul'a gittim./나는 이스탄불에 갔었어.
11 Yarın İstanbul'a gideceğim./내일 이스탄불로 갈 거예요.
12 Alexandra gibi/알렉산드라처럼
13 Bir varmiş bir yokmuş/옛날 옛날에
14 Benim hayatım/나의 생활
15 Alexandra, Istanbul'a gidebilir./알렉산드라는 이스탄불에 갈 수 있어요.
16 Olursam/내가 ~이 된다면
17 Çünkü bunu yapmalıyım./왜냐하면 나는 이것을 해야 해요! 
18 Rahatsız etmeyin!/나를 방해하지 말아주세요!
19 Bana gelmeden evvel/나에게 오기 전에
20 Üsküdar'a gider İken/위스크다르에 가는 길에</t>
    <phoneticPr fontId="9" type="noConversion"/>
  </si>
  <si>
    <t>1. 초급 수준의 터키어 학습을 통해 일상생활에서의 기본적인 의사소통을 할 수 있다.
2. 터키어의 기본 문법 뼈대를 완성할 수 있다.</t>
    <phoneticPr fontId="9" type="noConversion"/>
  </si>
  <si>
    <t>1. 단기간에 터키어의 기초를 배우고자 하는 학습자
2. 기초 터키어 문법과 단어 정리를 희망하는 학습자</t>
    <phoneticPr fontId="9" type="noConversion"/>
  </si>
  <si>
    <t>싸왓디 태국어 첫걸음</t>
    <phoneticPr fontId="9" type="noConversion"/>
  </si>
  <si>
    <t>1. 태국어를 처음 배우는 학습자
2. 단기간 집중 훈련을 통해 태국어의 기초를 익히고자 하는 학습자
3. 여행 가기 전 태국어를 간략하게나마 알고자 하는 학습자</t>
    <phoneticPr fontId="9" type="noConversion"/>
  </si>
  <si>
    <t>1. 태국어의 기초 표현과 문법을 학습하여 태국어의 기본기를 다질 수 있다.
2. 기본 표현에서 더 나아가 응용표현까지 익힘으로써 기본적인 일상 대화를 할 수 있다.</t>
    <phoneticPr fontId="9" type="noConversion"/>
  </si>
  <si>
    <t xml:space="preserve">1. 태국어의 특징
2. 태국어의 성조
3. 태국어의 의문문 1 - 의문사
4. 태국어의 의문문 2 - 의문조사
5. 가능과 능력의 조동사
6. 시제 조동사
7. 경험, 당연의 조동사
8. 의지, 개연의 조동사
9. 방향부사
10. 비교급과 최상급
11. 복합명사
12. 전치사 1
13. 전치사 2
14. 접속사 1
15. 접속사 2
</t>
    <phoneticPr fontId="9" type="noConversion"/>
  </si>
  <si>
    <t>마르하반 아랍어 첫걸음</t>
    <phoneticPr fontId="9" type="noConversion"/>
  </si>
  <si>
    <t>1. 아랍어를 처음 배우는 학습자
2. 아랍어 문자와 발음 및 기초 회화를 배우고 싶은 학습자
3. 아랍어로 간단한 일상 회화를 하고 싶은 학습자</t>
    <phoneticPr fontId="9" type="noConversion"/>
  </si>
  <si>
    <t>1. 정확한 아랍어 문자와 발음을 익힐 수 있습니다.
2. 일상생활에서 바로 써먹을 수 있는 요긴한 회화 표현을 통해 상황별 기본적인 의사소통을 할 수 있습니다.</t>
    <phoneticPr fontId="9" type="noConversion"/>
  </si>
  <si>
    <t>1. 아랍어 소개 및 문자
2. 아랍어 알파벳 - 자음(1)
3. 아랍어 알파벳 - 자음(2)
4. 아랍어 알파벳 - 자음 따라 쓰기
5. 아랍어 알파벳 - 모음
6. 처음 만났을 때 
7. 국적 및 안부 묻기 
8. 날씨 및 일상생활 
9. 회사에서 
10. 전화 통화
11. 길에서 만났을 때 
12. 서점에서 
13. 식당에서 
14. 여행 
15. 여가 시간</t>
    <phoneticPr fontId="9" type="noConversion"/>
  </si>
  <si>
    <t>1강 주식 투자에 차트는 필요한가?
2강 차트에 숨겨진 본전심리
3강  차트 안의 마음 찾기
4강  차트와 추세
5강  각국 주식 분석하기                                        
6강 투자자들을 위한 조언
7강 수강생과의 대담</t>
  </si>
  <si>
    <t xml:space="preserve">1강 냉철한 시각으로 경제 바라보기 
2강 2018년 대한민국 경제 부진의 원인은? 
3강 반도체의 저주와 2018 한국경제 
4강 대한민국의 고용, 무엇이 진짜 문제인가? 
5강 2019 한국 경제 체크 – 소비, 설비투자 
6강 2019 한국 경제 체크 – 건설투자, 정부지출, 순수출 </t>
  </si>
  <si>
    <t>1강 전 세계 속 미국, 그들의 이념과 정체성
2강 황금의 땅과 꿈, 불모지로 이주하다
3강 미국식 세 가지 가치관의 탄생
4강 완성되는 별, 그 안의 명암
5강 어쩌다 제국, 유럽을 넘어서다
6강 팍스 아메리카나, 상처와 아이러니</t>
  </si>
  <si>
    <t>중국어회화</t>
    <phoneticPr fontId="9" type="noConversion"/>
  </si>
  <si>
    <t>새로운 리더가 온다</t>
  </si>
  <si>
    <t>1. 인포그래픽의 정의가 무엇인지 설명할 수 있다._x000D_
2. 다양한 형태의 인포그래픽 자료를 제작할 수 있다._x000D_
3. 인포그래픽을 통해 보고서, 기획서, 제안서를 작성할 수 있다.</t>
  </si>
  <si>
    <t>1. 인포그래픽이란?_x000D_
2. 도형 인포그래픽_x000D_
3. 사진 인포그래픽_x000D_
4. 벡터소스 인포그래픽_x000D_
5. 모든 기능을 활용한 인포그래픽</t>
  </si>
  <si>
    <t>1. 보고서, 기획서, 제안서 등 비즈니스 문서를 효과적으로 작성하고 싶은 모든 직장인</t>
  </si>
  <si>
    <t xml:space="preserve"> </t>
    <phoneticPr fontId="9" type="noConversion"/>
  </si>
  <si>
    <t>1. 세대간 차이의 원인과 배경을 이해하고, 원만한 협력과 참여를 이끌어 낼 수 있다. _x000D_
2. 밀레니얼 세대의 특징을 이해하고, 그들에게 효과적인 영향력을 발휘할 수 있다. _x000D_
3. 밀레니얼 세대의 동기를 부여하는 방법을 알고, 그들과 원만하게 소통할 수 있다.</t>
  </si>
  <si>
    <t>1. 새로운 리더십이 필요한 이유_x000D_
2. 밀레니얼 세대의 특징_x000D_
3. 리더십의 근본 원리 이해_x000D_
4. 밀레니얼 세대를 위한 새로운 리더십_x000D_
5. 밀레니얼 세대가 따르고 싶은 리더_x000D_
6. 밀레니얼 세대에 맞는 동기부여 방법_x000D_
7. 밀레니얼 세대와 소통하기_x000D_
8. 세대를 뛰어넘어 함께 일하기</t>
  </si>
  <si>
    <t>1. 밀레니얼 세대와의 세대 차이로 인해 리더십 발휘가 어려운 분_x000D_
2. 밀레니얼 세대를 이해하고, 진정한 소통을 하길 원하시는 분_x000D_
3. 밀레니얼 세대에게 적절히 동기를 부여하고 그들의 역량을 육성하며 조직의 성장을 함께 이끌기 원하시는 모든 분</t>
  </si>
  <si>
    <t>1. 서울 경기의 땅이 품고 있는 반만년 우리의 역사를 통해 일과 삶의 지혜와 통찰을 얻을 수 있다._x000D_
2. 명암이 함께하는 역사 위에서 우리가 나아갈 방향을 생각해 볼 수 있다.</t>
  </si>
  <si>
    <t>1. 파주 장파리에 남겨진 전쟁의 기억_x000D_
2. 혼돈을 덮고 평화를 꿈꾸는 땅, 파주 초리골과 해마루촌_x000D_
3. 정동에서 움튼 정도전과 이방원 그 비극의 서막_x000D_
4. 조선의 시작과 끝을 품은 땅, 정동_x000D_
5. 인조의 발빠른 피난과 무능력한 지도자들_x000D_
6. 남한산성에서의 굶주린 농성과 병자호란의 비극_x000D_
7. 피난 간 민비에게 찾아온 한줄기 빛, 진령군_x000D_
8. 조정을 뒤흔들고 천하를 휘령한 진령군_x000D_
9. 북촌에 사는 한인과 일본인의 일방적 자리싸움_x000D_
10. 북촌에 등장한 한인들의 혜성, 정세권_x000D_
11. 묘자리로 인해 민폐가 되버린 세종의 영릉_x000D_
12. 역사의 단편을 엿볼 수 있는 세종대왕자태실_x000D_
13. 탐관오리로 인해 일어난 1차 동학농민운동과 고종의 선택_x000D_
14. 일본의 침략과 선택의 대가, 그리고 2차 동학농민운동</t>
  </si>
  <si>
    <t>1 우리의 역사를 통해 인문학적 소양을 갖추고자 하는 직장인_x000D_
2. 역사의 현장을 돌아보며 교양과 식견을 넓히고자 하는 직장인</t>
  </si>
  <si>
    <t>1. 도자기가 사치품? 책가도 속 도자기의 비밀_x000D_
2. 조선 후기, 도공 기술의 하락과 초량왜관의 도공들_x000D_
3. 의문의 이례적 사이비 종교 집단, 백백교_x000D_
4. 희대의 살인마 집단 백백교와 전용해의 목락_x000D_
5. 세종의 골치 아픈 막나가는 첫째 며느리_x000D_
6. 세종의 사랑을 듬뿍 받은 흑막의 둘째 며느리_x000D_
7. 태종의 왕세자 책봉 프로젝트_x000D_
8. 연주대를 비롯한 양녕과 효령이 남긴 흔적들_x000D_
9. 허생전으로 알려드리는 조선 경제의 위험신호_x000D_
10. 북학파와 허생이 꿈꾸던 조선의 경제개혁_x000D_
11. 왕의 남자 내시의 충격적인 권력남용_x000D_
12. 양극 관계인 내시, 김처선과 김자원_x000D_
13. 상극의 인생길을 걸어간 두 여자_x000D_
14. 독립운동가 남자현과 친일파 배정자의 최후</t>
  </si>
  <si>
    <t>1. 강원의 땅이 품고 있는 반만년 우리의 역사를 통해 일과 삶의 지혜와 통찰을 얻을 수 있다._x000D_
2. 명암이 함께하는 역사 위에서 우리가 나아갈 방향을 생각해 볼 수 있다.</t>
  </si>
  <si>
    <t>1. 신라장군 이사부의 우산국 정벌 유적들_x000D_
2. 태조 이성계의 정통성 확립을 위한 노력_x000D_
3. 조선을 휩쓸었던 대형 허리케인, 황금 광풍_x000D_
4. 노다지 황금열풍의 씁쓸한 뒷모습_x000D_
5. 세상을 뒤흔든 두 여인, 근원과 인목왕후_x000D_
6. 광해군의 여인들과 사라진 금원의 역사_x000D_
7. 세상의 풍운아 허균의 조정 생활기_x000D_
8. 허균의 문경새재의 반란과 허난설헌의 못다한 꿈_x000D_
9. 신비로운 땅 태백의 여러 전승들_x000D_
10. 검은 오복동시대의 그때 그 시절 이야기</t>
  </si>
  <si>
    <t>1. 경북의 땅이 품고 있는 반만년 우리의 역사를 통해 일과 삶의 지혜와 통찰을 얻을 수 있다._x000D_
2. 명암이 함께하는 역사 위에서 우리가 나아갈 방향을 생각해 볼 수 있다.</t>
  </si>
  <si>
    <t>1. 역사의 땅, 안동을 스쳐간 여러 위인들_x000D_
2. 역사의 땅, 안동에 남겨진 위인들의 삶_x000D_
3. 태양과 달의 신화를 가진 땅, 포항_x000D_
4. 정문부의 흔적이 남은 용계정과 일제의 구룡포 가옥 거리_x000D_
5. 천년왕국 신라의 탄생과 삼국통일의 유적지_x000D_
6. 천년왕국 신라의 역사와 멸망의 유적지_x000D_
7. 잊힌 역사 조문국과 서로다른 역사의 두 얼굴_x000D_
8. 위대한 신여성들의 현대에 남겨진 이름들_x000D_
9. 삼국통일의 최대공로자 김유신 장군의 생애_x000D_
10. 삼국통일로 이어진 거대한 복수극을 펼친 김춘추_x000D_
11. 청량산에 남겨진 조선과 고려의 성리학의 태도_x000D_
12. 천하를 수령한 조선 선비들의 한이 섞인 흔적들</t>
  </si>
  <si>
    <t>1. 태평회맹도를 통해 알 수 있는 임진왜란과 선조의 선택_x000D_
2. 진주대첩에 남아있는 비차의 흔적과 의녀 논개의 선택_x000D_
3. 불교의 짝패, 원효와 의상의 라이벌 대결_x000D_
4. 피로 맺어진 짝패, 삼장수 형제의 서로 다른 결말_x000D_
5. 수승대에 얽힌 어이없는 사연과 파락호 의친왕의 흔적_x000D_
6. 사람을 살리는 명의와 사람을 죽인 대량학살사건_x000D_
7. 임진왜란의 비밀, 도자기에 집착한 일본_x000D_
8. 부산요 속 초량왜관의 간악한 실체_x000D_
9. 임진왜란의 항왜와 순왜, 그들의 선택_x000D_
10. 임진왜란의 항왜와 순왜, 그들의 행적</t>
  </si>
  <si>
    <t>1. 전남의 땅이 품고 있는 반만년 우리의 역사를 통해 일과 삶의 지혜와 통찰을 얻을 수 있다._x000D_
2. 명암이 함께하는 역사 위에서 우리가 나아갈 방향을 생각해 볼 수 있다.</t>
  </si>
  <si>
    <t>1. 한반도에 남겨진 일본의 일제강점기 때의 흔적_x000D_
2. 일제의 수탈과 한반도에 남겨진 역사_x000D_
3. 완도의 영웅, 장보고와 송징의 뒤바뀐 이유_x000D_
4. 이순신의 무덤, 고금도의 풀이 자라지 않는 가묘터_x000D_
5. 조선 후기에 널리 퍼져있던 도가사상_x000D_
6. 조선을 뒤흔들었던 선비들의 학살극_x000D_
7. 조선에 전환점을 가져왔을 뻔한 가능성을 가진 유배자들_x000D_
8. 다산 정약용의 사라져버린 개혁의 꿈_x000D_
9. 입이 험한 화순의 시인 김삿갓_x000D_
10. 화순에 한을 쌓은 조광조와 추억을 쌓은 정율성_x000D_
11. 산동애가에 얽힌 슬픈 이야기_x000D_
12. 선비, 매천 황현의 삶의 행적_x000D_
13. 삼도수군통제사 이순신 장군 여수에 오다_x000D_
14. 명장의 이순신 장군 전쟁을 평정하다</t>
  </si>
  <si>
    <t>1. 전북의 땅이 품고 있는 반만년 우리의 역사를 통해 일과 삶의 지혜와 통찰을 얻을 수 있다._x000D_
2. 명암이 함께하는 역사 위에서 우리가 나아갈 방향을 생각해 볼 수 있다.</t>
  </si>
  <si>
    <t>1. 정읍에 남겨져있는 동학농민운동가의 각오_x000D_
2. 정읍에 남겨진 우리나라의 역사의 기록들_x000D_
3. 일월오봉도의 모티브가 된 여러 이름을 가진 마이산_x000D_
4. 용바위의 의병장과 반역자가 된 혁명가의 최후_x000D_
5. 잔혹한 역사, 정유재란과 남원성 전투를 기리는 만인의총_x000D_
6. 동학농민군의 독한 사내, 김개남의 활약부터 최후까지_x000D_
7. 기린봉에 남겨진 의심스런 무덤, 이두황은 누구인가?_x000D_
8. 뼛속까지 친일인 이두황의 경악스런 행적_x000D_
9. 곰을 숭배하는 백제와 서동과 선화공주 이야기_x000D_
10. 선화공주 이야기의 믿기 어려운 진실_x000D_
11. 구천동 33경의 모습과 그 진실_x000D_
12. 한반도를 지켜낸 항일 의병들의 업적</t>
  </si>
  <si>
    <t>1. 충청, 제주의 땅이 품고 있는 반만년 우리의 역사를 통해 일과 삶의 지혜와 통찰을 얻을 수 있다._x000D_
2. 명암이 함께하는 역사 위에서 우리가 나아갈 방향을 생각해 볼 수 있다.</t>
  </si>
  <si>
    <t>1. 충주에 머물렀던 고집스런 사람들_x000D_
2. 지조와 절개의 상징인 사육신의 후예_x000D_
3. 오페르트의 사상 최대 비밀 작전_x000D_
4. 범상치 않은 초능력자 노비, 김복선_x000D_
5. 조선의 변절자 신숙주의 이모저모_x000D_
6. 변절자라 알려진 신숙주의 실체는?_x000D_
7. 옛 조선의 기생과 우리가 알고있는 기생의 차이_x000D_
8. 기생의 이미지가 변한 이유와 현대에 오기까지의 과정_x000D_
9. 제주의 유배자 광해와 소현세자의 개혁론_x000D_
10. 제주의 방문자 하멜과 김정희의 개항의 문_x000D_
11. 제주의 여자, 해녀들의 삶_x000D_
12. 제주의 해녀들과 전복과의 깊은 악연</t>
  </si>
  <si>
    <t>1. 부산, 경남의 땅이 품고 있는 반만년 우리의 역사를 통해 일과 삶의 지혜와 통찰을 얻을 수 있다._x000D_
2. 명암이 함께하는 역사 위에서 우리가 나아갈 방향을 생각해 볼 수 있다.</t>
    <phoneticPr fontId="9" type="noConversion"/>
  </si>
  <si>
    <t>1. Numpy 를 기술통계 명령 익히기_x000D_
2. 선형 대수 기초 개념 이해하기_x000D_
3. Matplotlib 활용_x000D_
4. Seaborn 활용_x000D_
5. Scipy를 이용한 확률 변수 이해하기</t>
  </si>
  <si>
    <t xml:space="preserve">1. 파이썬 기본 자료형과 컨테이너 개요 _x000D_
2. 컨테이너 다루기 1    _x000D_
3. 컨테이너 다루기 2   _x000D_
4. 컨테이너 다루기 3   _x000D_
5. 컨테이너 다루기 4   _x000D_
6. Numpy 소개  _x000D_
7. 배열 생성 함수 _x000D_
8. numpy 슬라이싱, 정수 배열 인덱싱, 부울 인덱싱  _x000D_
9. 배열 인덱싱의 유용한 기능 익히기 _x000D_
10. 배열 연산   _x000D_
11. 전치연산, 3차원 배열    _x000D_
12. 브로드캐스팅의 이해    _x000D_
13. 배열 연결(concatenate) 1   _x000D_
14. 배열 연결(concatenate) 2   _x000D_
15. 차원 축소 연산, 정렬  </t>
  </si>
  <si>
    <t xml:space="preserve">1. 빅데이터 분석 입문자_x000D_
2. 데이터 과학에 관심있는 자 </t>
  </si>
  <si>
    <t xml:space="preserve">1. 배열 나누기 1_x000D_
2. 배열 나누기 2   _x000D_
3. 배열 요소 추가 제거 하기_x000D_
4. 요소의 재정렬 및 3차원 axis의 이해 1  _x000D_
5. 요소의 재정렬 및 3차원 axis의 이해 2_x000D_
6. numpy의 기술통계 명령 정리 _x000D_
7. 난수 발생 및 데이터 샘플링  _x000D_
8. 균일 분포의 난수 생성, 정규 분포 난수 생성, 정수 난수 생성 _x000D_
9. 정수 데이터 카운팅  _x000D_
10. Matplotlib 패키지 1 _x000D_
11. Matplotlib 패키지 2  _x000D_
12. Matplotlib 패키지 3]  _x000D_
13. Matplotlib 패키지 4  _x000D_
14. Matplotlib 패키지 5   _x000D_
15. Matplotlib 패키지 6 _x000D_
16. Matplotlib 패키지 7 </t>
  </si>
  <si>
    <t>비울수록 사람을 더 채우는 말 그릇</t>
  </si>
  <si>
    <t>1. 기초 회계의 개념을 케이스 중심으로 이해하고 설명할 수 있다._x000D_
2. 케이스별로 재무제표를 읽을 수 있다._x000D_
3. 재무제표를 활용하여 기업을 간단하게 분석할 수 있다.</t>
  </si>
  <si>
    <t>1. 뉴스에 숨겨진 의미 - 재무제표에 나타난 회사의 미래_x000D_
2. 업계의 판도가 그려진 지도 - 재무제표_x000D_
3. 회사의 정보를 읽는 충분한 시간, 1분_x000D_
4. 돈을 얼마나 잘 버는 회사일까? - 손익계산서와 매출액_x000D_
5. 어떤 제품이 판가 대비 원가가 쌀까?_x000D_
6. 제품만 만들면 돈을 벌 수 있을까? - 회사 운영과 수익창출에 필수적인 비용들_x000D_
7. 영업활동이 아니면 무시해도 될까? - 기업의 흥망성쇠를 결정하는 또다른 활동들_x000D_
8. 수익이 생겼어도 현금이 들어오지 않았고, 비용이 생겼어도 현금이 나가지 않았다고?_x000D_
9. 어서 와, 이익이 났으면 세금도 내야지?_x000D_
10. 지금까지 기업이 돈을 버는 원천은 무엇이었을까? - 유형자산_x000D_
11. 앞으로의 세상에서 기업이 돈을 버는 원천은 무엇일까? - 무형자산_x000D_
12. 자산일 줄 알았던 것이 실망만 안겨주는 경우에는?_x000D_
13. 투자를 하려는데 투자금은 어디에서 구하는가?</t>
  </si>
  <si>
    <t>1. 경리, 회계, 세무 담당 실무자_x000D_
2. 비재무부서 실무자_x000D_
3. 기초회계 및 재무제표에 관심이 있는 실무자</t>
  </si>
  <si>
    <t>1. 사람 사이의 소통과 관계의 중요성을 이해할 수 있다. _x000D_
2. 세련되고 따뜻하게 경청하고, 칭찬하는 방법을 익힐 수 있다._x000D_
3. 효과적으로 질문하고 피드백하는 공식을 이해할 수 있다.</t>
  </si>
  <si>
    <t>[당신의 말 그릇]_x000D_
1. 당신은 말에 무엇을 담고 있나요? – 말 그릇을 키우는 법_x000D_
2. 사람이 어려우신가요? – 관계가 어려운 이유_x000D_
3. 어떤 감정을 가장 많이 느끼나요? – 감정 활용 프로세스_x000D_
4. 갈등을 풀기 어려우신가요? – 생각의 공식이란_x000D_
_x000D_
[말 그릇을 키우는 기술]_x000D_
5. 겉핥기 칭찬이 아닌 진짜 경청하라! – 3F 경청 공식_x000D_
6. 알찬 칭찬으로 상대를 설레게 하라! – 3C 칭찬 공식_x000D_
_x000D_
[말 그릇을 완성하는 기술]_x000D_
7. 가슴 뛰는 질문을 하라! – ‘좋은’ 질문하는 법_x000D_
8. 질문으로 상대를 성장하게 하라 – OFTEN 질문법_x000D_
9. 잔소리 아닌 ‘특별한’ 피드백 – 3S 피드백 공식_x000D_
_x000D_
[에필로그]_x000D_
10. 오해는 오해를 부르고 – 3가지 동상이몽 극복법</t>
  </si>
  <si>
    <t>1. 본인의 소통능력, 대인관계를 개선하고자 하는 직장인_x000D_
2. 상사, 부하직원 등 동료와 원활히 소통하고 싶은 직장인_x000D_
3. 가족, 지인 등 가까운 관계를 긍정적으로 발전시키고자 하는 직장인</t>
  </si>
  <si>
    <t xml:space="preserve">1.단순한 일과 삶에 대한 조언이 아닌 주어진 시간내에서 효율적으로 일을 하고 자기충전과 여가로 환원하여 장기적으로 자신의 인생을 새로이 셋팅하고 디자인 할 수 있는 실질적인 노하우를 습득케 하는 학습프로그램 필요_x000D_
2.기존 업무 방식에서 벗어나 일과 삶의 균형있는 삶을 위한 구체적인 방법론을 제시하여 학습자 스스로 필요성을 느끼며 자신의 삶을 체크하고 기획할 기회를 제공_x000D_
</t>
  </si>
  <si>
    <t>1. 나에겐 지금 워라밸이 필요해_x000D_
2. 워라밸러스가 되기 위한 마인드_x000D_
3. 워라밸의 핵심! 미니멀 라이프_x000D_
4. 나의 워라밸 준비와 역량 체크_x000D_
5. 똑똑하게 일하는 방식 바꾸기_x000D_
6. 불필요한 회의와 야근 줄이기_x000D_
7. 업무집중도를 높이는 스마트한 시간관리 _x000D_
8. 주52시간 유연근무제 시행_x000D_
9. 균형 있는 커리어(경력)테크의 실천_x000D_
10. 현역일 때 챙기는 나의 관계 구조화_x000D_
11. 신나고 가치 있는 커뮤니티 세상_x000D_
12. 날마다 실천하는 나의 워라밸 문화_x000D_
13. 여가를 기획하면 여가가 생긴다_x000D_
14. 곧바로 ‘워라밸 즐기기’ 자산 만들기_x000D_
15. 건강의 적 ‘자기착취’로부터 해방 _x000D_
16. 언제 어디서나 당당한 워라밸 성공 선언</t>
  </si>
  <si>
    <t>전 사원</t>
  </si>
  <si>
    <t>2018 외환전문역Ⅱ종-신용장통일규칙과 국제무역규칙
2018 외환전문역Ⅱ종-외환관련여신</t>
    <phoneticPr fontId="9" type="noConversion"/>
  </si>
  <si>
    <t>2018 외환전문역Ⅱ종-수출입업무</t>
    <phoneticPr fontId="9" type="noConversion"/>
  </si>
  <si>
    <t>1. 수출입기초와 수출 및 수입실무를 이해할 수 있다. _x000D_
2. 신용장통일규칙(UCP600, URR725, URC522, URDG758, ISP98, ISBP745)을 이해할 수 있다. _x000D_
3. 무역금융, 외화지급보증, 외환회계 등 외환관련여신을 이해할 수 있다. _x000D_
4. 수출입실무, 신용장통일규칙, 외환관련여신에 대한 지식을 습득하여 실무에 활용하며, 외환전문역 2종 자격증을 취득할 수 있다.</t>
  </si>
  <si>
    <t>1. 신용장통일규칙(1)_x000D_
2. 신용장통일규칙(2)_x000D_
3. 신용장통일규칙(3)_x000D_
4. 신용장통일규칙(4)_x000D_
5. 신용장통일규칙(5)_x000D_
6. 신용장통일규칙(6)_x000D_
7. 신용장통일규칙(7)_x000D_
8. 신용장통일규칙(8)_x000D_
9. 신용장통일규칙(9)_x000D_
10. 신용장통일규칙(10)_x000D_
11. 신용장통일규칙(11)_x000D_
12. 신용장통일규칙(12)_x000D_
13. 신용장통일규칙(13)_x000D_
14. 신용장통일규칙(14)_x000D_
15. 신용장통일규칙(15)_x000D_
16. 신용장통일규칙(16)_x000D_
17. 신용장통일규칙(17)_x000D_
18. 기타 국제무역규칙(1)_x000D_
19. 기타 국제무역규칙(2)_x000D_
20. 무역금융(1)_x000D_
21. 무역금융(2)_x000D_
22. 무역금융(3) _x000D_
23. 무역금융(4)과 외화대출(1)_x000D_
24. 외화대출(2)_x000D_
25. 외화지급보증(1)_x000D_
26. 외화지급보증(2)_x000D_
27. 외화지급보증(3) _x000D_
28. 외화지급보증(4)_x000D_
29. 외화지급보증(5)_x000D_
30. 외환회계(1)_x000D_
31. 외환회계(2)_x000D_
32. 외환회계(3)_x000D_
33. 외환회계(4)</t>
  </si>
  <si>
    <t>1. 외환전문역 2종을 처음 공부하며 기본 이론부터 차근차근 공부하고 싶으신 분 _x000D_
2. 생각보다 쉽지 않은 외환전문역 2종 자격증 취득을 실패한 경험이 있는 분 _x000D_
3. 외환전문가를 목표로 하는 외환 관련 업무 종사자 _x000D_
4. 외환 관련 업무를 목표로 하는 모든 직장인</t>
  </si>
  <si>
    <t>1. 수출입실무 기초(1)_x000D_
2. 수출입실무 기초(2)_x000D_
3. 수출입실무 기초(3)_x000D_
4. 수출입실무 기초(4)_x000D_
5. 수출입실무 기초(5)_x000D_
6. 수출입실무 기초(6)_x000D_
7. 수출입실무 기초(7)_x000D_
8. 수출입실무 기초(8)_x000D_
9. 수입실무(1)_x000D_
10. 수입실무(2)_x000D_
11. 수입실무(3)_x000D_
12. 수입실무(4)_x000D_
13. 수입실무(5)_x000D_
14. 수입실무(6)_x000D_
15. 수출실무(1)_x000D_
16. 수출실무(2)_x000D_
17. 수출실무(3)_x000D_
18. 수출실무(4)_x000D_
19. 수출실무(5)_x000D_
20. 수출실무(6)</t>
  </si>
  <si>
    <t>NEW 바로 써먹는 3분 영어 - 위기탈출편</t>
  </si>
  <si>
    <t>NEW 바로 써먹는 3분 영어 - 교양영어편</t>
  </si>
  <si>
    <t>10분 비즈니스 영어 - Socializing</t>
  </si>
  <si>
    <t>10분 비즈니스 영어 - Telephoning</t>
  </si>
  <si>
    <t>10분 비즈니스 영어 - Meeting(Question &amp; Answer)</t>
  </si>
  <si>
    <t>10분 비즈니스 영어 - Meeting(Discuss &amp; Debate)</t>
  </si>
  <si>
    <t>10분 비즈니스 영어 - Emails</t>
  </si>
  <si>
    <t>10분 비즈니스 영어 - Negotiation: Foundation</t>
  </si>
  <si>
    <t xml:space="preserve">10분 비즈니스 영어 - Presentation </t>
  </si>
  <si>
    <t>10분 비즈니스 영어 - Documents</t>
  </si>
  <si>
    <t>10분 비즈니스 영어 - Negotiation: Development</t>
  </si>
  <si>
    <t>NEW 바로 써먹는 3분 영어 - 회화패턴편</t>
  </si>
  <si>
    <t>NEW 바로 써먹는 3분 영어 - 회화주제편</t>
  </si>
  <si>
    <t>Core Skills for Business - Socializing</t>
  </si>
  <si>
    <t>Core Skills for Business - Telephoning</t>
  </si>
  <si>
    <t>Core Skills for Business - Meeting: Question &amp; Answer</t>
  </si>
  <si>
    <t>Core Skills for Business - Meeting: Discuss &amp; Debate</t>
  </si>
  <si>
    <t>Core Skills for Business - Emails</t>
  </si>
  <si>
    <t>Core Skills for Business - Negotiation: Foundation</t>
  </si>
  <si>
    <t>Core Skills for Business - Presentation</t>
  </si>
  <si>
    <t>Core Skills for Business - Documents</t>
  </si>
  <si>
    <t>Core Skills for Business - Negotiation: Development</t>
  </si>
  <si>
    <t>1일 1패턴 영어회화 - 왕초보 2단어 패턴 step2</t>
  </si>
  <si>
    <t>1일 1패턴 영어회화 - 기초 3단어 패턴 step1</t>
  </si>
  <si>
    <t>1일 1패턴 영어회화 - 기초 3단어 패턴 step2</t>
  </si>
  <si>
    <t>1일 1패턴 영어회화 - 도전 4단어 패턴 step1</t>
  </si>
  <si>
    <t>1일 1패턴 영어회화 - 도전 4단어 패턴 step2</t>
  </si>
  <si>
    <t>1일 1패턴 영어회화 - 왕초보 2단어 패턴 step1</t>
  </si>
  <si>
    <t>1일 1패턴 영어회화 기초 3단어 패턴</t>
  </si>
  <si>
    <t>1일 1패턴 영어회화 도전 4단어 패턴</t>
  </si>
  <si>
    <t>1일 1패턴 영어회화 왕초보 2단어 패턴</t>
  </si>
  <si>
    <t>1. 원어민들이 가장 많이 사용하는 필수 회화 패턴을 암기하고 직접 말할 수 있습니다._x000D_
2. 암기한 필수 회화 패턴을 활용하여 간단한 문장을 말할 수 있습니다.</t>
  </si>
  <si>
    <t xml:space="preserve">1.Week 01 &gt; Day1 ~ Day2(1)_x000D_
2.Week 01 &gt; Day2(2) ~ Day3_x000D_
3.Week 01 &gt; Day4 ~ Day5(1)_x000D_
4.Week 01 &gt; Day5(2) ~ Week 02 &gt; Day1_x000D_
5.Week 02 &gt; Day2 ~ Day3(1)_x000D_
6.Week 02 &gt; Day3(2) ~ Day4_x000D_
7.Week 02 &gt; Day5 ~ Week 03 &gt; Day1(1)_x000D_
8.Week 03 &gt; Day1(2) ~ Day2_x000D_
9.Week 03 &gt; Day3 ~ Day4(1)_x000D_
10.Week 03 &gt; Day4(2) ~ Day5_x000D_
11.Week 04 &gt; Day1 ~ Day2(1)_x000D_
12.Week 04 &gt; Day2(2) ~ Day3_x000D_
13.Week 04 &gt; Day4 ~ Day5(1)_x000D_
14.Week 04 &gt; Day5(2) ~ Week 05 &gt; Day1_x000D_
15.Week 05 &gt; Day2 ~ Day3(1)_x000D_
16.Week 05 &gt; Day3(2) ~ Day4_x000D_
17.Week 05 &gt; Day5 ~ Week 06 &gt; Day1(1)_x000D_
18.Week 06 &gt; Day1(2) ~ Day2_x000D_
19.Week 06 &gt; Day3 ~ Day4(1)_x000D_
20.Week 06 &gt; Day4(2) ~ Day5_x000D_
</t>
  </si>
  <si>
    <t xml:space="preserve">1.기초적인 문법적 지식은 있으나 회화적인 표현인 표현에 익숙하지 않은 학습자_x000D_
2.이미 알고 있는 단어들을 활용하여 보다 원어민다운 회화를  구사하고자 하는 학습자 </t>
  </si>
  <si>
    <t>1. 다양한 주제와 관련된 회화 표현과 말하기 기술을 사용하여 대화할 수 있습니다._x000D_
2. 한 가지 의미도 상황에 맞게 다양한 표현을 활용하여 문장을 만들 수 있습니다.</t>
  </si>
  <si>
    <t xml:space="preserve">1.안부 묻기 / 날씨_x000D_
2.음악 / TV 프로그램_x000D_
3.옷차림_x000D_
4.스포츠 / 영화_x000D_
5.음식 / 디저트_x000D_
6.책 / 학교_x000D_
7.건강 문제_x000D_
8.건강 유지하기_x000D_
9.차 마시는 시간 / 휴가 계획하기_x000D_
10.새로운 언어 배우기 / 성격 이야기하기_x000D_
11.극한 스포츠 / 새로운 스타일_x000D_
12.인터넷 / 취미_x000D_
13.기억에 남는 휴가 / 뮤지컬_x000D_
14.애완동물_x000D_
15.초대하기 / 밤 문화_x000D_
16.컴퓨터 게임 / 데이트_x000D_
17.주변 사람들의 평가 / 한국 목욕 문화 _x000D_
18.유명인사, 연예인 / 일과 직장 _x000D_
19.출퇴근하기 / 집안일_x000D_
20.부탁하기, 충고하기 / 연락하기_x000D_
</t>
  </si>
  <si>
    <t xml:space="preserve">1.기초적인 회화 패턴은 알고 있어 간단한 대화는 할 수 있으나 긴 대화는 부담을 느끼는  학습자_x000D_
2.외국인과 다양한 주제로 자연스럽게 대화를 하기 원하는  학습자 </t>
  </si>
  <si>
    <t>1. 비즈니스와 관련된 다양한 상황에서 적합한 표현과 매너를 익히고 이를 현장에서 활용할 수 있습니다._x000D_
2 한국인들이 자주 저지르는 실수를 교정함으로써 올바른 표현을 사용하여 대화할 수 있습니다.</t>
  </si>
  <si>
    <t xml:space="preserve">1.전화 받고 걸기 / 전화 메시지 받고 남기기_x000D_
2.국제 전화 걸기 / 똑똑하게 전화 받기_x000D_
3.문의 전화 응대하기 / 접대 약속 잡기_x000D_
4.회의 참석 확인하기 / 일정 변경 및 취소하기_x000D_
5.자동응답기에 메시지 남기기 / 자료 요청하기_x000D_
6.고객의 불평전화 응대하기 / Cold call 걸기_x000D_
7.처음 만나는 외국인과 인사하기 / 몸이 아플 때 병가내기_x000D_
8.클라이언트에게 회사 소개하기 / 업무 협조 요청하기_x000D_
9.외국인 동료와 식사하기 / 업무에 관해 대화하기_x000D_
10.바이어 접대하기 / 영어로 회의하기_x000D_
11.컨퍼런스 콜 하기 / 동료에게 도움 요청하기_x000D_
12.술자리 함께 하기 / 연봉협상하기_x000D_
13.비자 인터뷰하기_x000D_
14.출국하기 / 입국심사 통과하기_x000D_
15.렌트하거나 택시타기 / 호텔에서 check-in하기_x000D_
16.식당에서 주문하기 / 컨벤션 준비하기_x000D_
17.바이어와 상담하기 / 협상하기_x000D_
18.다른 회사 방문하기_x000D_
19.도난사고 대응하기_x000D_
20.해외에서 진료받기_x000D_
</t>
  </si>
  <si>
    <t>1.토익 점수는 높지만 외국인 앞에서는 말문이 막히는 학습자_x000D_
2.비즈니스 생활에서 꼭 필요한 표현들을 익히기를 원하는 학습자 _x000D_
3.보다 세련된 영어로 업무를 수행하고자 하는 학습자</t>
  </si>
  <si>
    <t>1. 비즈니스와 관련된 다양한 상황에서 적합한 표현과 매너를 익히고 이를 현장에서 활용할 수 있다._x000D_
2. 한국인들이 자주 저지르는 실수를 교정함으로써 올바른 표현을 사용하여 대화할 수 있다.</t>
  </si>
  <si>
    <t>1.영화 한편으로 따라 잡는 최신 트렌드 (1)_x000D_
2.영화 한편으로 따라 잡는 최신 트렌드 (2)_x000D_
3.쇼퍼홀릭이 즐기는 브런치의 맛 (1)_x000D_
4.쇼퍼홀릭이 즐기는 브런치의 맛 (2)_x000D_
5.인터넷에서 즐기는 블로거 세상 (1)_x000D_
6.인터넷에서 즐기는 블로거 세상 (2)_x000D_
7.연애, 결혼, 아이 이제 내 맘대로~ (1)_x000D_
8.연애, 결혼, 아이 이제 내 맘대로~ (2)_x000D_
9.가정 경제의 원동력, 맞벌이 그리고 절약 (1)_x000D_
10.가정 경제의 원동력, 맞벌이 그리고 절약 (2)_x000D_
11.웰빙푸드, 몸짱을 위한 그 첫 번째 프로젝트 (1)_x000D_
12.웰빙푸드, 몸짱을 위한 그 첫 번째 프로젝트 (2)_x000D_
13.떠오르는 트렌드, 친환경 상품 (1)_x000D_
14.떠오르는 트렌드, 친환경 상품 (2)_x000D_
15.재테크, 이젠 선택이 아닌 필수 (1)_x000D_
16.재테크, 이젠 선택이 아닌 필수 (2)_x000D_
17.내집 장만 하려면 대출은 기본 (1)_x000D_
18.내집 장만 하려면 대출은 기본 (2)_x000D_
19.무한경쟁시대, 해답은 자기계발 (1)_x000D_
20.무한경쟁시대, 해답은 자기계발 (2)</t>
  </si>
  <si>
    <t>1.다양한 주제에 대해 수준 있는 회화 실력으로 국경과 인종을 넘어 인적 네트워크를 형성하고자 하는 학습자 _x000D_
2.실제로 사용되는 현대 영어를 배우고자 하는 학습자</t>
  </si>
  <si>
    <t xml:space="preserve"> </t>
    <phoneticPr fontId="9" type="noConversion"/>
  </si>
  <si>
    <t xml:space="preserve">1.간단한 문답으로 고객 및 협력사 직원과의 질의응답을 진행할 수 있습니다._x000D_
2.간단한 메시지와 정보를 이해할 수 있습니다. </t>
  </si>
  <si>
    <t xml:space="preserve">1.Starting a conversation _x000D_
2.Asking about leisure activities _x000D_
3.Giving a potential option _x000D_
4.Asking for and offering help _x000D_
5.Exchanging contact information _x000D_
6.Praising someone_x000D_
7.Making guesses about something _x000D_
8.Showing certainty _x000D_
9.Quoting others _x000D_
10.Agreeing with others' opinions _x000D_
</t>
  </si>
  <si>
    <t>1.외국인 응대 및 접대가 업무에 포함되는 직장인_x000D_
2.기본 회화 과정을 마친 직장인_x000D_
3.지루하고 긴 영어수업을 할 수 없는 바쁜 직장인_x000D_
4.평소 업무 및 활동에 대한 묘사, 질문/대답 등의 영어능력이 요구되는 직장인</t>
  </si>
  <si>
    <t xml:space="preserve">1.Introducing yourself _x000D_
2.Transferring a call _x000D_
3.Informing of an absence _x000D_
4.Notifying a callback _x000D_
5.Clarifying the business _x000D_
6.Answering the wrong number_x000D_
7.Dealing with bad connection _x000D_
8.Hanging up the phone _x000D_
9.Making an appointment _x000D_
10.Changing an appointment _x000D_
</t>
  </si>
  <si>
    <t xml:space="preserve">1.비즈니스 영어를 시작하는 직장인_x000D_
2.외국인의 전화에 응대할 필요가 있는 직장인_x000D_
3.기본 회화 과정을 마친 직장인_x000D_
4.지루하고 긴 영어수업을 할 수 없는 바쁜 직장인_x000D_
5.평소 업무 및 활동에 대한 묘사, 질문/대답 등의 영어능력이 요구되는 직장인  </t>
  </si>
  <si>
    <t>1.Starting a Meeting _x000D_
2.Explaining Business Data _x000D_
3.Discussing Cause and Effect _x000D_
4.Asking for Elaboration _x000D_
5.Comparing and Contrasting _x000D_
6.Confirming an Intention _x000D_
7.Setting Action Points _x000D_
8.Delegating Tasks _x000D_
9.Setting Timelines _x000D_
10.Summarizing and Closing a Meeting</t>
  </si>
  <si>
    <t xml:space="preserve">1.외국인과의 회의가 업무에 포함된 직장인_x000D_
2.세련된 회의영어를 학습하기를 원하는 직장인 _x000D_
3.초급 비즈니스 과정을 마친 직장인_x000D_
4.지루하고 긴 영어수업을 할 수 없는 바쁜 직장인_x000D_
5.평소 업무 및 활동에 대한 묘사, 질문/대답 등의 영어능력이 요구되는 직장인 </t>
  </si>
  <si>
    <t xml:space="preserve">1.고객 및 협력사 직원과 일상적인 대화를 이끌어 갈 수 있고 (예: 주문받기) 제한된 주제로 대화에 참여할 수 있습니다. _x000D_
2.익숙한 제품과 서비스에 관련된 통상적인 서신과 정보를 이해할 수 있습니다. </t>
  </si>
  <si>
    <t xml:space="preserve">1.Making Introductions and Starting a Conference_x000D_
2.Setting the Agenda _x000D_
3.Starting the Discussion _x000D_
4.Expressing an Opinion _x000D_
5.Expressing Disagreement _x000D_
6.Expressing Agreement _x000D_
7.Conducting a Vote _x000D_
8.Making Conclusions and Setting Goals _x000D_
9.Delegating Tasks _x000D_
10.Closing a Conference </t>
  </si>
  <si>
    <t xml:space="preserve">1.Making an Inquiry_x000D_
2.Responding to an Inquiry _x000D_
3.Placing an Order _x000D_
4.Confirming an Order_x000D_
5.Reporting a Claim _x000D_
6.Sending an Apology _x000D_
7.Making a Request _x000D_
8.Asking for Clarification_x000D_
9.Setting an Appointment_x000D_
10.Inviting Someone to an Event _x000D_
</t>
  </si>
  <si>
    <t xml:space="preserve">1.초급 비즈니스 과정을 마친 직장인_x000D_
2.지루하고 긴 영어수업을 할 수 없는 바쁜 직장인_x000D_
3.평소 업무 및 활동에 대한 묘사, 질문/대답 등의 영어능력이 요구되는 직장인  </t>
  </si>
  <si>
    <t xml:space="preserve">1.Restarting a negotiation_x000D_
2.Asking for clarification _x000D_
3.Adding a point _x000D_
4.Making a transition and linking _x000D_
5.Suggesting and Persuading _x000D_
6.Expressing Neutral Disagreement _x000D_
7.Delaying a negotiation _x000D_
8.Bargaining _x000D_
9.Summarizing _x000D_
10.Closing a deal _x000D_
</t>
  </si>
  <si>
    <t xml:space="preserve">1.외국업체와 협상이 필요한 직장인_x000D_
2.세련된 협상영어를 학습하고자 하는 직장인_x000D_
3.중급 비즈니스 과정을 마친 직장인_x000D_
4.지루하고 긴 영어수업을 할 수 없는 바쁜 직장인_x000D_
5.평소 업무 및 활동에 대한 묘사, 질문/대답 등의 영어능력이 요구되는 직장인  </t>
  </si>
  <si>
    <t>1.관심사 이외의 여타 주제에 관해서도 대화 및 고객 및 협력사 직원 응대할 수 있습니다._x000D_
2. 대부분의 서신과 문서를 (사전의 도움으로) 거의 이해할 수 있습니다._x000D_
3. 고급 표현으로 이루어진 100% 영어 강의를 통해 청취 실력 또한 높일 수 있습니다.</t>
  </si>
  <si>
    <t xml:space="preserve">1.Greetings &amp; Stating the Purpose _x000D_
2.Outlining &amp; Other Information _x000D_
3.Making Transitions_x000D_
4.Emphasizing &amp; Softening _x000D_
5.Asserting &amp; Providing Reasons / Proofs _x000D_
6.Comparing/ Contrasting &amp; Giving Examples _x000D_
7.Presenting with Visual Aids _x000D_
8.Describing Numbers &amp; Change_x000D_
9.Summarizing &amp; Concluding _x000D_
10.Recommendations &amp; Closing _x000D_
</t>
  </si>
  <si>
    <t xml:space="preserve">1.외국업체에의 프레젠테이션이 필요한 직장인_x000D_
2.프레젠테이션 영어를 학습하고자 하는 직장인_x000D_
3.중급 비즈니스 과정을 마친 직장인_x000D_
4.지루하고 긴 영어수업을 할 수 없는 바쁜 직장인_x000D_
5.평소 업무 및 활동에 대한 묘사, 질문/대답 등의 영어능력이 요구되는 직장인 </t>
  </si>
  <si>
    <t>1. 관심사 이외의 여타 주제에 관해서도 대화 및 고객 및 협력사 직원 응대할 수 있습니다._x000D_
2. 대부분의 서신과 문서를 (사전의 도움으로) 거의 이해할 수 있습니다._x000D_
3. 고급 표현으로 이루어진 100% 영어 강의를 통해 청취 실력 또한 높일 수 있습니다.</t>
  </si>
  <si>
    <t>1.Quotation _x000D_
2.Purchase Order _x000D_
3.Sales Invoice_x000D_
4.Travel Expense Report _x000D_
5.Minutes of a Meeting _x000D_
6.Daily Activity Report _x000D_
7.Interoffice Memorandum_x000D_
8.Application Cover Letter _x000D_
9.Resume _x000D_
10.Job Description</t>
  </si>
  <si>
    <t>1.각종 영문 서식을 사용하는 직장인_x000D_
2.영문 서식에 대한 지식을 원하는 직장인_x000D_
3.중급 비즈니스 과정을 마친 직장인_x000D_
4.지루하고 긴 영어수업을 할 수 없는 바쁜 직장인_x000D_
5.평소 업무 및 활동에 대한 묘사, 질문/대답 등의 영어능력이 요구되는 직장인</t>
  </si>
  <si>
    <t xml:space="preserve">1. 고객 및 협력사 직원과 일상적인 대화를 이끌어 갈 수 있고 (예: 주문받기) 제한된 주제로 대화에 참여할 수 있습니다. _x000D_
2. 익숙한 제품과 서비스에 관련된 통상적인 서신과 정보를 이해할 수 있습니다. </t>
  </si>
  <si>
    <t xml:space="preserve">1.Preparing for a Negotiation_x000D_
2.Setting up Ground Rules_x000D_
3.Suggesting and Rephrasing_x000D_
4.Interrupting and Managing Time_x000D_
5.Negotiation Profit Allocation_x000D_
6.Expressing Partial Agreement _x000D_
7.Avoiding Answer _x000D_
8.Declining an Offer _x000D_
9.Reassuring_x000D_
10.Setting Up the Next Appointment_x000D_
</t>
  </si>
  <si>
    <t>① 실제 상황에 어떻게 활용되는지 정확한 대화의 흐름과 맥락을 이해할 수 있다._x000D_
② 2단어 패턴을 활용하여 완성된 문장으로 말할 수 있다.</t>
  </si>
  <si>
    <t>01강 I am ~_x000D_
02강 Are you ~?_x000D_
03강 That is ~_x000D_
04강 It is ~_x000D_
05강 I have ~_x000D_
06강 I feel ~_x000D_
07강 You look ~_x000D_
08강 That sounds ~_x000D_
09강 Do you ~?_x000D_
10강 Don’t (Do not) ~_x000D_
11강 There’s a/an ~_x000D_
12강 I always ~_x000D_
13강 I almost ~_x000D_
14강 Sorry to ~_x000D_
15강 I can ~</t>
  </si>
  <si>
    <t>①하루에 10분 영어공부습관을 만들어보고 싶은 학습자_x000D_
②늘 공부 시간이 부족한 직장인 학습자_x000D_
③기초가 없어 처음부터 쉬운 설명으로 강의를 듣고싶은 학습자</t>
  </si>
  <si>
    <t>16강 Can I ~?_x000D_
17강 You should ~_x000D_
18강 I will ~_x000D_
19강 Will you ~?_x000D_
20강 Shall we ~?_x000D_
21강 How about ~?_x000D_
22강 How’s your ~?_x000D_
23강 I’m doing ~_x000D_
24강 Please stop ~_x000D_
25강 Let me ~_x000D_
26강 Let’s go ~_x000D_
27강 When is ~?_x000D_
28강 That’s why ~_x000D_
29강 I think ~_x000D_
30강 I swear ~</t>
  </si>
  <si>
    <t>① 실제 상황에 어떻게 활용되는지 정확한 대화의 흐름과 맥락을 이해할 수 있다._x000D_
② 3단어 패턴을 활용하여 완성된 문장으로 말할 수 있다.</t>
  </si>
  <si>
    <t>01강 I am good at~_x000D_
02강 I am ready to~_x000D_
03강 I am going to~_x000D_
04강 I am supposed to~_x000D_
05강 I'm used to~_x000D_
06강 Are you sure~?_x000D_
07강 It is ~, isnt it?_x000D_
08강 It is nice to~_x000D_
09강 I want to(wanna)~_x000D_
10강 I used to~_x000D_
11강 I have to~_x000D_
12강 I feel like~_x000D_
13강 I dont care~_x000D_
14강 Don't forget to~_x000D_
15강 Thank you for~</t>
  </si>
  <si>
    <t>16강 Let's see if~_x000D_
17강 Have you ever~?_x000D_
18강 I have already~_x000D_
19강 It must be~_x000D_
20강 Can I have~?_x000D_
21강 I could use~_x000D_
22강 You don't wanna~_x000D_
23강 Would you like~?_x000D_
24강 Would you mind~?_x000D_
25강 I would rather~ _x000D_
26강 I should have~_x000D_
27강 Why don't you~?_x000D_
28강 Why did you~?_x000D_
29강 How can you~?_x000D_
30강 What should I ~?</t>
  </si>
  <si>
    <t>① 실제 상황에 어떻게 활용되는지 정확한 대화의 흐름과 맥락을 이해할 수 있다._x000D_
② 4단어 패턴을 활용하여 완성된 문장으로 말할 수 있다.</t>
  </si>
  <si>
    <t>01강 I’m on my way ~_x000D_
02강 I’m too tired to ~_x000D_
03강 I’m just trying to ~_x000D_
04강 I’m afraid I can’t ~_x000D_
05강 I was about to ~_x000D_
06강 Is it okay to ~?_x000D_
07강 I feel sorry for ~_x000D_
08강 I want you to ~_x000D_
09강  I told you to ~_x000D_
10강 I had no idea ~_x000D_
11강 I don’t know why ~_x000D_
12강 I didn’t mean to ~_x000D_
13강 I’m looking forward to ~_x000D_
14강 I can’t wait to ~_x000D_
15강 I can’t afford to ~</t>
  </si>
  <si>
    <t>16강 I hope you can ~_x000D_
17강 I thought you were ~_x000D_
18강 I never thought I’d ~_x000D_
19강 I’ve always wanted to ~_x000D_
20강 Do I have to ~?_x000D_
21강 You don’t have to ~_x000D_
22강 Can I ask you ~?_x000D_
23강 Can you tell me ~?_x000D_
24강 Can you help me ~?_x000D_
25강 I was wondering if ~_x000D_
26강 Let me know if ~_x000D_
27강 How long have you ~?_x000D_
28강 When did you last ~?_x000D_
29강 What makes you think ~?_x000D_
30강 What made you so ~?</t>
  </si>
  <si>
    <t>기업자산 총무관리 핵심실무</t>
  </si>
  <si>
    <t>1. Intro 
2. 4차 산업혁명 대응 역량
3. 4차 산업혁명 핵심기술
4. 4차 산업혁명 선도기업 (1)
5. 4차 산업혁명 선도기업 (2)
6. 4차 산업혁명과 대한민국 유통업 (1)
7. 4차 산업혁명과 대한민국 유통업 (2)
8. 4차 산업혁명과 대한민국 물류산업 (1)
9. 4차 산업혁명과 대한민국 물류산업 (2)
10. 4차 산업혁명과 대한민국 물류산업 (3)
11. 4차 산업혁명과 대한민국 제조업(1)
12. 4차 산업혁명과 대한민국 제조업(2)
13. 4차 산업혁명과 대한민국 금융업(1)
14. 4차 산업혁명과 대한민국 금융업(2)
15. 4차 산업혁명과 대한민국 의료산업(1)
16. 4차 산업혁명과 대한민국 의료산업(2)</t>
  </si>
  <si>
    <t>1. 전략은 선택과 포기로 나뉜다
2. 전략수립은 외부환경 분석부터 시작한다
3. PEST 분석으로 글로벌 사업환경에 대비하자
4. 기업의 경쟁우위는 내부환경이 결정한다
5. 미션을 위한 비전, 비전을 위한 목표를 세우자
6. 기업전략, 어떤 사업에 뛰어들 것인가
7. 경쟁전략, 어떻게 이길 것인가
8. 전략실행의 시작은 기업 구조의 선택이다
9. 기업문화와 사람이 전략의 성공동력이다
10. 전략실행과정은 평가와 통제가 필요하다</t>
  </si>
  <si>
    <t>1. 회사의 거래에 대한 정확한 회계처리를 하고 나아가 회사의 재무제표를 이해할 수 있다. 
2. 재무상태표를 보고 부채와 자산을 파악하며 손익계산을 이해할 수 있다. 
3. 재무제표를 분석함으로써 회사의 경영성과를 분석하고 미래의 개선방향을 점검할 수 있다.</t>
  </si>
  <si>
    <t xml:space="preserve">1. 왜 회계를 경영의 언어라고 할까 
2. 재무제표로 기업의 상태를 진단해보자
3. 포괄손익계산서와 현금흐름표는 경영의 성적표이다 
4. 회계의 출발점을 거래의 분석에 있다
5. 분계와 수정분개는 회계기록의 공식이다
6. 재고자산에 기업의 생존이 걸려있다 
7. 유형자산과 무형자산은 경영의 수단이다
8. 금융자산은 금융시장의 매개이다
9. 부채를 파악하여 미래를 붙잡자 
10. 기업경영의 원천, 자본을 파악하자
11. 회사의 종합건강검진, 재무제표를 분석하자 </t>
  </si>
  <si>
    <t>1. 재무와 회계를 통해 경영성과 분석과 미래의 개선방향을 도출하고 싶은 임직원 
2. 재무와 회계 업무를 이해하고 싶은 임직원</t>
  </si>
  <si>
    <t>1. 의료기관의 CS 경영의 필요성과 이에 따른 CS에 대한 이해, 매너를 익히고, 고객응대 스킬을 향상시킬 수 있다.
2. 의료 현장에서 고객과 자신을 올바르게 이해하고 실천 가능한 서비스 스킬을 익힐 수 있다.</t>
  </si>
  <si>
    <t>1. 행복한 의료서비스를 시작하자
2. 의료서비스 마인드로 환자를 이해하자
3. 내부고객 만족을 위한 병원 문화를 만들자 
4. 신뢰를 주는 의료인이 되자
5. 상황에 맞는 응대로 고객만족을 높이자 
6. 내외부 고객의 전화받기 포인트를 알자
7. 전화걸기 프로세스와 화법을 알자
8. 환자 중심의 서비스 화법을 사용하자
9. 공감의 대화로 감동을 주자
10. 유형별로 고객을 응대하자
11. 불만고객을 정확히 파악하자
12. 불만고객응대 프로세스를 만들어라
13. 환자의 경험을 효과적으로 관리하자
14. 환자 중심의 접점관리를 하자
15. 고객상담으로 우리 병원을 어필하자
16. 의료인을 위한 스트레스 해소법을 알자</t>
  </si>
  <si>
    <t>1. 병원에 근무하는 임직원
2. 간호사 및 병원코디네이터 등 고객과의 접점에 있는 자
3. 병원 CS관련 사내강사</t>
  </si>
  <si>
    <t>1. 문제 : 디자인씽킹, 창의적 생각의 도구
2. 정의 : 핵심과 본질을 파악하라!
3. 관찰 : 철저한 준비로 생각을 분석하라!
4. 도출 : 이익 극대화를 위한 인사이트
5. 혁신 : 생각을 전환하라!
6. 기획 : 디자인씽킹을 현업에 적용하라!
7. 스킬 : 효과적인 아이디어 전달법
8. 자질 : 혁신적인 인재가 갖춰야 할 핵심역량</t>
  </si>
  <si>
    <t>1. 상사와 부하직원 사이의 관계 관리의 필요성을 설명할 수 있다.
2. 악덕상사와 문제적 상사를 구분하고, 상사의 유형별로 관계를 개선할 수 있는 팔로워의 마인드셋과 응대법을 설명할 수 있다.
3. 자신의 팔로워십을 성찰해 보고, 상사와 조직의 신임을 얻으면서 아이디어도 수용되는 올바른 직언법을 설명할 수 있다.</t>
  </si>
  <si>
    <t>1. 좋은 상사는 만들어지는 것이다
2. 악덕 상사와 문제적 상사는 다르다
3. 상사의 성격을 알면 출근이 즐겁다
4. 불완전함을 인정하면 응대법이 보인다
5. 화제적 팔로워가 위대한 리더를 만든다
6. 상사와의 관계는 쌍방개선의 문제다
7. 막히는 직언과 먹히는 진언은 한 끗 차이다 
8. 소통하는 여우가 오른팔이 된다</t>
  </si>
  <si>
    <t>1. 직장 내 상사와 부하직원 간의 갈등 요소를 이해하고 융통성 있는 팔로워십을 발휘하고 싶은 직장인
2. 상사의 유형에 맞는 효과적인 소통법을 익혀 업무 효율을 높이고자 하는 모든 직장인</t>
  </si>
  <si>
    <t>1. 블록체인 기술의 탄생 
2. 네트워크 구조
3. 복잡계
4. 블록체인의 원리와 4차산업혁명
5. 블록체인 기술의 특징 
6. 거래 블록과 분산 원장, 채굴
7. 전자지갑과 거래소
8. 블록체인의 진화와 발전 : 암호화폐, 스마트 컨트랙트
9. 블록체인의 진화와 발전 : 소셜커뮤니티, 리버스ICO 
10. 블록체인 활용사례 : 금융
11. 블록체인 활용사례 : 결제, 송금, 증권
12. 블록체인 활용사례 : 보안인증, 물류, 유통, 빅데이터
13. 블록체인 활용사례 : ICO, 기타분야
14. 블록체인 Case Study : 공공
15. 블록체인 Case Study : 기업
16. 블록체인의 문제점 
17. 블록체인 사양 및 안정성
18. 블록체인의 미래</t>
  </si>
  <si>
    <t xml:space="preserve">1. 노동법 원리와 근로기준법 총칙
2. 채용과 고용지원금 
3. 근로계약서 작성
4. 취업규칙 관리
5. 근로시간 관리
6. 유연근로시간제
7. 휴일관리
8. 휴가관리
9. 모성보호 
10. 임금과 통상임금
11. 최저임금
12. 포괄임금제와 연봉제
13. 퇴직금과 퇴직연금  관리 
14. 인사이동과 징계
15. 퇴직관리
16. 비정규직 관리 </t>
  </si>
  <si>
    <t>1. 도시 및 주거환경정비법 총설
2. 기본계획의 수립 및 정비구역의 지정
3. 정비구역의 해제 및 행위제한
4. 정비사업의 시행
5. 조합의 설립
6. 사업시행계획 및 정비사업의 시행을 위한 조치
7. 관리처분계획 및 공사완료에 따른 조치 
8. 건축법 총설
9. 대수선, 건축법 적용의 특례 및 주요개념
10. 건축물의 건축허가
11. 건축물의 건축허가 제한 및 용도변경
12. 건축물의 사용승인, 대지, 공개공지, 도로
13. 건축선, 건축물의 구조 및 재료
14. 건축협정, 건축법 보칙 및 벌칙
15. 주택법 총설
16. 주택의 건설
17. 사업계획의 승인, 주택의 감리 및 사용검사
18. 주택의 공급
19. 주택의 전매행위 제한 및 리모델링
20. 리모델링 기본계획, 주택법 보칙 및 벌칙</t>
  </si>
  <si>
    <t>완전한 리더십</t>
  </si>
  <si>
    <t>1. 엑셀2016 소개 및 환경설정
2. 워크시트 관리와 데이터 입력
3. 데이터 편집과 인쇄
4. 수식과 기본 함수
5. 날짜/텍스트 함수
6. 조건에 만족하는 데이터 계산 함수
7. 조건에 따른 결과 표시 IF함수
8. 찾기 및 참조 함수</t>
  </si>
  <si>
    <t>1. 프롤로그 : 리더의 일 – 나는 잘 하고 있는가?
2. 자기인식과 권한위임
3. 리더의 책임의식
4. 창의성 개발
5. 공평성 vs. 공정성
6. 영감적 동기부여
7. 리더의 권한 사용
8. 에필로그 : 완전한 리더십</t>
  </si>
  <si>
    <t>비환급</t>
    <phoneticPr fontId="9" type="noConversion"/>
  </si>
  <si>
    <t>N</t>
    <phoneticPr fontId="9" type="noConversion"/>
  </si>
  <si>
    <t xml:space="preserve"> </t>
    <phoneticPr fontId="9" type="noConversion"/>
  </si>
  <si>
    <t>1. 보고의 중요성을 이해할 수 있다.
2. 상사가 원하는 것을 파악할 수 있다.
3. 상황을 인지하고 이에 맞는 보고법을 적용할 수 있다.</t>
  </si>
  <si>
    <t>1. 보고도 커뮤니케이션이다!
2. 경청하고 질문하라!
3. 논리적으로 설득하라!
4. 상사의 스타일을 파악하라!
5. 상황 파악도 보고의 기술이다!</t>
  </si>
  <si>
    <t>1. 신입 사원~대리
2. 명확하고 효과적인 보고를 하고 싶은 직장인</t>
  </si>
  <si>
    <t>1. 스트레스의 원인을 찾아 이를 이해할 수 있다.
2. 여러 관계에서 가져야 하는 감정 습관을 이해하여 이를 적용할 수 있다.
3. 좋은 감정을 통해 업무 능률 및 성과를 올릴 수 있다.</t>
  </si>
  <si>
    <t>1. 무기력한 회사 생활의 원인을 찾아라!
2. 출근 전 감정 컨트롤하는 습관을 들여라!
3. 건강한 마음으로 편하게 일하라!
4. 좋은 감정으로 즐거운 회사생활을 하라!
5. 셀프 감정 코칭으로 업무 생산력을 올려라!</t>
  </si>
  <si>
    <t>1. 스트레스 관리가 필요한 모든 직장인
2. 업무 스트레스를 받고 있는 모든 직장인</t>
  </si>
  <si>
    <t xml:space="preserve">1. 스마트 농업의 일반적 개관에 관해 알아 본다.
2. 국내외 농산업의 유통 트렌드와 함께 상품 및 서비스에서의 스마트 유통과 물류기술이 어떻게 현장에 적용되는지 국내외 사례를 알아본다.
3. 식품산업을 중심으로 미래의 핵심기술로 떠오르고 있는 3D 프린팅 기술과 센서형 식품안전관리 시스템 기술, 스마트 패키징 시스템을 중심으로 식품산업에서의 생산과 포장 및 안전기술에 대해 알아 본다. 
4. 스마트팜과 식물공장에 대해 학습 후 특히 식물공장을 중심으로 실제 현재 적용되고 있는 국내외 사례에 대해 학습한다.
</t>
  </si>
  <si>
    <t>1. 스마트 농업의 출현
2. 유통 트렌드와 스마트 기술
3. 스마트 유통물류
4. 스마트 물류창고
5. 3D 프린팅 기술과 식품산업
6. 센서형 식품안전관리시스템
7. 스마트 패키징 시스템
8. 건강 식품 산업
9. 건강 기능성 소재 산업
10. 스마트 농업 생산시스템 사례</t>
  </si>
  <si>
    <t xml:space="preserve">1. 농식품 유통 실무자 
2. 마트 실무자, 귀농(예정)인 등
</t>
  </si>
  <si>
    <t xml:space="preserve">1. 유통의 정의 및 개념에 대해 설명하고, 신트렌드 속에서 세계 유통환경이 어떻게 변화했는지 알아본다.
2. 농산물 유통환경의 변화와 전망으로 국내와 국외 농산물 유통 현황 및 전망에 대해 알아본다. 
3. 마케팅 전략에 해당하는 상품 전략, 가격 전략, 촉진 전략에 대한 이론과 농산물에 어떻게 적용되는지 사례를 통해 학습한다.
4. 농산물 소비패턴을 연구하기 위해 시장조사를 어떻게 전개해야 하는가에 대하여 알아본다. 
</t>
  </si>
  <si>
    <t>1. 유통의 일반적 개관 1
2. 유통의 일반적 개관 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t>
  </si>
  <si>
    <t xml:space="preserve">1. 판매의 정의 및 개념에 대해 학습한 후 최근 등장한 신트렌드와 판매전략 간의 관계에 대해 알아본다.
2. 농산물 판매전략에 대한 이해 및 신트렌드에 맞춘 다양한 농산물 성공 사례에 대해 알아본다. 
3. 물류에 관한 학습을 통해 제품 및 서비스에서 물류 흐름이 중요한 이유에 대해 학습한다.
4. 4차 산업시대의 농산물 물류 개선방안 그리고 향후 농산물 물류산업 발전방향 및 적용 사례에 대해 학습한다. 
</t>
  </si>
  <si>
    <t>1. 판매의 일반적 개관_1
2. 판매의 일반적 개관_2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t>
  </si>
  <si>
    <t>박문각 2019 공인중개사 1차 부동산학개론(37,000) + 강의노트(5,000)</t>
  </si>
  <si>
    <t xml:space="preserve">박문각 2019 공인중개사 1차 민법 및 민사특별법(37,000) </t>
  </si>
  <si>
    <t>박문각 2019 공인중개사 2차 부동산공법(37,000) + 핵심요약(10,000)</t>
  </si>
  <si>
    <t>박문각 2019 공인중개사 2차 공인중개사법령 및 중개실무(32,000)</t>
  </si>
  <si>
    <t>박문각 2019 공인중개사 2차 부동산공시법령(32,000) + 요약집(15,000)</t>
  </si>
  <si>
    <t>박문각 2019 공인중개사 2차 부동산세법(32,000)</t>
  </si>
  <si>
    <t>지수정의 힐링 캘리그라피(아이생각)</t>
  </si>
  <si>
    <t>이세돌 바둑 첫걸음</t>
  </si>
  <si>
    <t xml:space="preserve">1. 오리엔테이션
2. 01.부동산학의 학문적성격(p.34~50)
3. 02.부동산의 개념과 분류(p.52~76)
4. 03.부동산분류(p.64~72)
5. 04.부동산특성(p.78~93)
6. 05.경제론의 기본개념(p.5~7)
7. 08.수요량의 변화와 수요의 변화(p.8~10)
8. 09.균형을 변화시키는 4가지규칙(p.9~11)
9. 11.수요와 공급의 탄력성(p.11)
10. 13.부동산시장과 주택시장(p.13)
11. 15.부동산시장과 정보의 효율성(p.15)
12. 16.부동산의 경기변동(p.16)
13. 18.정책의 이해(p.18)
14. 19.외부효과와 공공재(p.19)
15. 20.임대료규제,분양가규제(p.20~21)
16. 22.부동산 조세정책(p.22)
17. 24.부동산투자의 수익과 위험(p.24~29)
18. 28.6계수의 활용과 관계(p.28~29)
19. 24.부동산투자의 수익과 위험(p.24)
20. 25.투자결정이론(p.25)
21. 26.위험의 관리(p.26~27)
22. 28.6계수의 활용과 관계(p.28~29)
23. 31.부동산금융의 이해(p.32)
24. 31.부동산금융의 이해(p.32~33)
25. 32.대출금액과 대출금리(p.33)
26. 33.상환방법의 비교(p.34~36)
27. 37.부동산개발의 이해(p.38~40)
28. 40.부동산관리(p.41~44)
29. 43.지대이론(p.46~47)
30. 46.상업입지 이론(p.49~49)
31. 48.감정평가의 이해(p.51~52)
32. 50.부동산가격원칙(p.53)
33. 54.부동산가격공시제도(p.60~61)
34. 52.감정평가 방식의 이해(p.56) ★종강★
</t>
  </si>
  <si>
    <t xml:space="preserve">1. 오리엔테이션
2. 01.법률관계외 권리변동(p.42~57)
3. 2.목적의 확정(p.62~67)
4. 5.목적의 사회적 타당성(p.68~76)
5. 03.의사표시(p.92~98)
6. 2.허위표시(p.98~103)
7. 3.착오로 인한 의사표시(p.103~110)
8. 03.하자 있는 의사표시(p.111~120)
9. 04.법률행위의 대리(p.132~135)
10. 02.대리권(p.135~149)
11. 06.무권대리(p.150~175)
12. 01 총설(p.176~179) / [프린트] 복습문제 1번(p.1~1)
13. (3) 무효행위의 추인(p.182~189)
14. (2) 법정추인(p.190~229)
15. 2.물권적 청구권(p.229~245)
16. 03.부동산 물권의 변동(p.246~254)
17. 03.점유권(p.286~290)
18. 1.지주 점유와 타주점유(p.290~347)
19. 2.공유(p.348~356)
20. 2.취득시효(p.329~334)
21. 05.용익물권(p.370~379)
22. (3) 지료지급의무(p.379~412)
23. (3)전세권자의 전세권 처분권(p.412~431)
24. 02.유치권(p.432~442)
25. 03.저당권(p.443~450)
26. (3)저당목적 토지 위의 건물(p.450~481)
27. 01.계약법 총론(p.482~498)
28. 3.연착된 승낙(p.498~511)
29. 05.계약의 해제 해지(p.520~529)
30. 5.해제의 효과(p.529~557)
31. 4.해약금에 의한 계약의 해제(p.557~570)
32. (4)경매에 있어서의 담보책임(p.571~578)
33. 3.임대차(p.580~583) 
34. 전 범위 총청리01
35. 전 범위 총청리02
36. 전 범위 총청리03 ★종강★
</t>
  </si>
  <si>
    <t xml:space="preserve">1. [프린트] 부동산 공법 학습의 기초 내용(P1)
2. [프린트] 행정청의 체계(P3) / [프린트] 국토의 계획 및 이용에 관한 법률(P1) + [교재] 용도지역(P79~80)
3. [프린트] 도시군관리계획(P1~4)
4. [프린트] 광역도시계획(P4)
5. [프린트] 광역도시계획(P4~5)
6. [프린트] 광역도시계획(P4~7) / [교재] 광역계획권(P41~43)
7. [프린트] 도시군관리계획(P8) / [교재] 용도지역(P82~120)
8. [프린트] 도시관리계획(P8~9)
9. 05. 용도지역의 지정 1. 용도지역 지정목적(P.14~15)
10. 05. 용도지역의 지정 3. 용도지역의 종류 (1) 도시지역(P.15~20)
11. 06. 용도지구 지정 1. 의의(지정목적)(P.21~24)
12. 07. 용도구역의 지정 1. 의의(P.25~27)
13. 행위제한의 특례 (p. 28~30) 
14. 도시군계획시설 (p. 30~33) 
15. 도시군계획시설 시행절차 (p. 33~40) 
16. 지구단위계획 (p. 36~44) 
17. 테마12 개발행위 허가 (p.45~47)
18. 2.허가절차 (p.47~55)
19. 제 2장 도시개발법 (p.56~58)
20. 3.지정 또는 변경절차 (p.58~68)
21. 테마 04.실시계획 인가고시 (p.67~69)
22. 테마 05.수용, 사용방식 핵심정리 (p.69~76) 
23. 제 3장.도시 및 주거환경 정비법 (p.79~82)
24. 테마 02.기본계획 수립, 고시 핵심정리 (p.82~95)
25. 테마 05.추진위원회와 정비사업조합 (p.95~107)
26. 테마 08.관리처분계획 (p.108~128)
27. 테마 02.건축허가 (p.116~130)
28. 1.[건축물의 정의] (p.118~140)
29. 테마 04.대지,도로,건축선 (p.141~143)
30. 2.도로 (p.143~168)
31. 제5장 주택법 (p.169)
32. (2)재원 등에 의한 분류 (p.170~180)
33. 테마 03.건축물의 건축 - 사업계획승인 (p.184~) ★종강★
</t>
  </si>
  <si>
    <t xml:space="preserve">1. 오리엔테이션 / 공인중개사법령 총설(P42~47)
2. 공인중개사법령의 기본개념(P44~51)
3. 판례: 중개행위의 성격(P52~59)
4. 개업공인중개사(P60~64) / [프린트] 1번(P1)
5. 공인중개사 정책심의위원회(P64~71)
6. 그 밖의 토지의 정착물(P71~86)
7. 공인중개사제도(P86~99)
8. 등록절차(P99~111) / [프린트] 1번(P1) 
9. 02 중개사무소 개설등록위반과 그 효과(P.112~134)
10. 03 등록의 결격사유(P.118~119)
11. 01 사무소(P.134~142)
12. (6) 위반시의 제제(P.143~151)
13. 개업공인중개사의 고용인 (p.152~163)
14. 휴업·폐업 등의 신고 (p.163~175)
15. 부동산거래정보망 (p.178~182)
16. 개업공인중개사의 의무 (p.192~201)
17. 거래계약서작성 (p.201~204)
18. 손해배상책임과 업무보증설정 의무 (p.205~219)
19. 개업공인중개사 등의 금지행위 (p.220~224)
20. 금지되는 증서 (p.224~228)
21. 개업공인중개사등의 교육 (p. 228~248)
22. 공인중개사 협회 (p. 283~299)
23. 지도 감독 등 (p. 252~262)
24. 등록취소처분절차와 효과 (p. 263~268)
25. 행정처분,행정형벌,행정질서벌(P.252~313)
26. 과태료 처분사유(P.308~313) / 행정처분(P.254~267)
27. 행정제재처분의 승계 등(P.269~308) / 총설(P.322~327)
28. 부동산 거래계약 신고방법 및 절차 (P.328~338)
29. 토지거래허가구역 등(P342~360)
30. 국가 등의 토지거래계약에 관한 특례 등(P361~399)
31. 중개계약의 서면화,유형화(P399~417)
32. 중개대상물의 권리관계에 관한 사항(P418~450)
33. 08.중개대상물 확인.설명서 작성 (p.453~482)
34. 제4장 부동산 중개 활동 (p.486~508)
35. 제6장 계약체결 후의 절차 (p.512~552)
36. 05.상가건물 임대차보호법 (p.553~589) ★종강★
</t>
  </si>
  <si>
    <t xml:space="preserve">1. 오리엔테이션
2. 1편 1장 1절 지적제도 총칙 (p.38~50)
3. 1편 2장 1절 토지의 등록 (p.51~61)
4. 1편 2장 2절 지목 (p.62~)
5. 1편 2장 2절 지목 (p.66~)
6. 1편 2장 4절 면적 (p.76~)
7. 1편 3장 1절 지적공부의 종류 (p.104~)
8. 1편 3장 3절 지적공부의 보존,공개 및 이용 (p.118~)
9. 1편 4장 2절 토지이동의 종류와 특징 (p.140~)
10. 1편 4장 2절 토지이동의 종류와 특징 (p.151~)
11. 1편 5장 1절 지적측량 (p.184~)
12. 2편 1장 1절 등기제도 총칙 (p.220~)
13. 2편 1장 1절 부동산등기제도 (p.220~226)
14. 2편 1장 2절 4.등기할수있는 권리변동 (p.226~244)
15. 2편 2장 1절 등기소 (p.244~274)
16. 2편 3장 3절 등기신청인 (p.275~276)
17. 2편 3장 3절 단독신청 (p.276~284)
18. 2편 3장 4절 등기신청에 필요한 정보 (p.284~305)
19. 2편 3장 5절 전산정보처리 조직에 의한 등기신청절차 (p.309~)
20. 2편 3장 5절 전산정보처리 조직에 의한 등기신청절차 (p.317~)
21. 2편 4장 2절 소유권이전등기 (p.347~)
22. 2편 4장 3절 지상권에 관한등기 (p.368~)
23. 2편 5장 1절 각종의 등기절차 (p.406~)
24. 2편 5장 6절 부기등기 (p.428~) ★종강★
</t>
  </si>
  <si>
    <t xml:space="preserve">1. 01. 조세의 징수와 구체적 분석 1. 조세의 정의(P.30)
2. 1. 과세주체(과세권자)에 따른 분류 (1) 국세(P.82~87)
3. 03. 납세의무의 성립•확정•소멸 1. 납세의무의 성립시기(P.42~47)
4. 02. 조세 관련 용어 7. 가산세와 가산금 (1) 가산세(P.36~37,42~46)
5. 01. 취득세 특징(P.102~109) 
6. 02. 취득의 개념 1. 취득의 정의 (4) 의제취득(P.106~109, 145) 
7. 04. 납세의무자 (1) 사실상 취득자(P.113~123) 
8. 06. 취득세의 과세표준 1. 승계취득(P.123~130)   
9. 07. 취득세의 세율(P.130~146)
10. 07. 취득세의 세율 (1) 부동산 취득의 표준세율(P.131~149)
11. 08. 취득세의 부과•징수 (1) 납세지(P.149~162)
12. 등록면허세 01. 총칙 (1) 등록면허세의 정의(P.166~168)
13. 01. 재산세의 개요 [1] 재산세의 의의와 특징(P.190~235)
14. 04. 재산세의 과세표준 (1) 토지•건축물•주택에 대한 재산세의 과세표준(P.218~225)
15. 06. 재산세의 세율 [5] 재산세 도시지역분 1. 재산세 도시지역분 적용대상(P.226~244)
16. [1] 소득세의 의의와 특징(P.330~333, 457)
17. 01. 양도소득세의 정의 및 특징 [1] 양도소득세의 의의(P.334~346)
18. 02. 양도의 정의와 형태 [1] 양도의 정의(P.335~353)
19. 04. 양도 또는 취득의 시기(소득세법 시행령 제162조)(P.354~359)
20. [1] 파산선고에 의한 처분으로 발생하는 소득(P.409~423)
21. [3] 1세대 1주택과 이에 딸린 토지의 양도소득(P.423~441)
22. [1] 양도소득세 과세표준 및 세액의 계산(P.360~372)
23. [3] 양도소득금액의 계산: 장기보유특별공제 (1)(P.377~382)
24. [5] 양도소득에 대한 세액의 계산(P.383~389)
25. [6] 양도소득의 필요경비 계산 특례(P.390~396)
26. [1] 양도소득과세표준의 예정신고와 납부(P.397~399) ★종강★
</t>
  </si>
  <si>
    <t xml:space="preserve">1. 부동산에 대한 기본 지식을 습득한다.
2. 부동산 관련 용어를 파악하고 이해한다.
3. 부동산 감정평가를 이해한다. </t>
  </si>
  <si>
    <t>공인중개사 자격증 합격을 원하는 모든 학습자</t>
  </si>
  <si>
    <t xml:space="preserve">1. 업무에 지친 직장인들을 위하여, 손글씨를 통하여 힐링의 시간을 가져 볼 수 있다.
2. 보고서 작성 및 문서 작성시 캘리그라피를 통하여 감성을 더하고, 개인의 독창성이 담긴 문서를 만들 수 있다.
3. 엽서, 액자 등 다양한 만들기 활동을 통하여, 직원들간의 인간관계에 도움을 줄 수 있다. </t>
  </si>
  <si>
    <t xml:space="preserve">1. 캘리그라피의 기초
2. 단어 쓰기
3. 일반 글씨와 캘리그라피의 차이
4. ‘흘림체’로 포인트 주기
5. ‘귀여운체’로 포인트 주기
6. 문장 쓰기
7. 책갈피와 엽서 만들기
8. 스마트폰 앱으로 합성하기
9. 액자 만들기
10. 간단한 배접으로 작품 만들기
11. 다양한 도구 사용하기
12. 에코백과 파우치 만들기
13. 캔들 만들기
14. 배지(핀 버튼)와 손거울 만들기
15. 수채화 부채 만들기
</t>
  </si>
  <si>
    <t xml:space="preserve">1. 캘리그라피에 관심 있는 모든 분
2. 캘리그리피를 통해 예쁜 손글씨를 표현하고 싶은 임직원
3. 캘그리라피를 통해 나만의 힐링타임을 갖고 싶은 임직원 </t>
  </si>
  <si>
    <t xml:space="preserve">1. 업무에 지친 직장인들을 위하여, 바둑을 통하여 힐링의 시간을 가져 볼 수 있다.
2. 바둑을 통하여 집중력 향상과 생각하는 힘을 키워 업무에 효율을 높일 수 있다.
3. 바둑을 통하여 조직 구성원들과의 관계형성 및 친밀도롤 높여, 직원들간의 인간관계에 도움을 줄 수 있다. </t>
  </si>
  <si>
    <t>1. Let's 바둑교육!
2. 바둑의 유래와 역사 알아보기
3. 바둑판의 비밀 탐구하기 
4. 바둑의 단수와 집짓기
5. 선에 따른 집의 차이 알아보기
6. 포획과 집짓기, 돌가리기와 덤의 규칙
7. 바둑의 기초행마(1) : 연결하기와 부딪히기
8. 바둑의 기초행마(2) : 모양 만들기와 응용하기
9. 바둑에서의 징검다리 울타리 짓기
10. 울타리 효율적으로 짓기
11. 착수금지와 패 알아보기
12. 미래의 포로와 삶의 조건 알아보기
13. 진짜 집과 가짜 집
14. 돌을 잡는 다양한 기술들(1)
15. 돌을 잡는 다양한 기술들(2)
16. 돌을 잡는 다양한 기술들(3)</t>
  </si>
  <si>
    <t xml:space="preserve">1. 바둑에 관심 있는 모든 분
2. 바둑을 통해 생각의 힘을 키우고 싶은 임직원
3. 바둑을 통해 통해 나만의 힐링타임을 갖고 싶은 임직원 </t>
  </si>
  <si>
    <t>1. 수읽기·요석·빅 알아보기
2. 바둑의 끝내기 알아보기
3. 바둑의 계가 알아보기
4. 바둑의 포석 알아보기
5. 바둑 격언 탐구하기
6. 화점 기본 정석 알아보기(1)
7. 화점 기본 정석 알아보기(2)
8. 소목 기본 정석 알아보기(1)
9. 소목 기본 정석 알아보기(2)
10. 고전 사활 현현기경 파헤치기
11. 최선의 수 선택하기
12. 침투 및 삭감 알아보기
13. 외목정석과 고목정석, 3·3정석
14. 끝내기 기술과 세계의 바둑교육</t>
  </si>
  <si>
    <t>세계사톡 1-2 세트</t>
  </si>
  <si>
    <t>리더십 챌린지</t>
  </si>
  <si>
    <t xml:space="preserve">해커스 HSK 4급 한 권으로 합격 [독해] (개정판) </t>
  </si>
  <si>
    <t xml:space="preserve">해커스 HSK 4급 한 권으로 합격 [듣기] (개정판) </t>
  </si>
  <si>
    <t>해커스 HSK 4급 한 권으로 합격 [실전모의고사] (개정판)</t>
  </si>
  <si>
    <t xml:space="preserve">해커스 HSK 4급 한 권으로 합격 [쓰기] (개정판) </t>
  </si>
  <si>
    <t>해커스 HSK 5급 한 권으로 정복 [독해] (개정판)</t>
  </si>
  <si>
    <t>해커스 HSK 5급 한 권으로 정복 [듣기] (개정판)</t>
  </si>
  <si>
    <t>해커스 HSK 5급 한 권으로 정복 [실전모의고사] (개정판)</t>
  </si>
  <si>
    <t>해커스 HSK 5급 한 권으로 정복 [쓰기] (개정판)</t>
  </si>
  <si>
    <t>해커스 新HSK4급 파이널 실전모의고사 (전반부)</t>
  </si>
  <si>
    <t>해커스 新HSK4급 파이널 실전모의고사 (후반부)</t>
  </si>
  <si>
    <t>[Lv7. 5일 완성반] 세이임의 토스 파트별 실전문제풀이</t>
  </si>
  <si>
    <t>해커스 중국어 新 HSK 4급 한 권으로 합격</t>
  </si>
  <si>
    <t>해커스 중국어 HSK 5급 한 권으로 정복</t>
  </si>
  <si>
    <t>해커스 중국어 HSK 4급 실전모의고사</t>
  </si>
  <si>
    <t>[2018 최신 개정] 토마토 BASIC LC - STEP 2</t>
  </si>
  <si>
    <t>[2018 최신 개정] 토마토 BASIC RC - STEP 1</t>
  </si>
  <si>
    <t>[2018 최신 개정] 토마토 BASIC RC - STEP 2</t>
  </si>
  <si>
    <t xml:space="preserve">매일 10분, 영어로 입 열기 - STEP 1 기본문 말하기 </t>
  </si>
  <si>
    <t xml:space="preserve">매일 10분, 영어로 입 열기 - STEP 2 구 단위로 말하기 </t>
  </si>
  <si>
    <t xml:space="preserve">매일 10분, 영어로 입 열기 - STEP 3 절 단위로 말하기 </t>
  </si>
  <si>
    <t xml:space="preserve">매일 10분, 영어로 입 열기 - STEP 4 방법 설명하기 </t>
  </si>
  <si>
    <t xml:space="preserve">매일 10분, 영어로 입 열기 - STEP 5 틀린 그림 찾기 </t>
  </si>
  <si>
    <t xml:space="preserve">매일 10분, 영어로 입 열기 - STEP 6 이야기로 말하기 </t>
  </si>
  <si>
    <t>베트남어로 배우는 생활 한국어 - 초급</t>
  </si>
  <si>
    <t>베트남어로 배우는 생활 한국어 - 중급</t>
  </si>
  <si>
    <t>[2018 최신 개정] 토마토 BASIC LC - STEP 1</t>
  </si>
  <si>
    <t xml:space="preserve">바로 써먹는 건설영어 - Starting Up </t>
  </si>
  <si>
    <t>바로 써먹는 건설영어 - Building Up</t>
  </si>
  <si>
    <t xml:space="preserve">바로 써먹는 금융영어 - Starting Up </t>
  </si>
  <si>
    <t>바로 써먹는 금융영어 - Building Up</t>
  </si>
  <si>
    <t>바로 써먹는 비즈니스 상식</t>
  </si>
  <si>
    <t>토마토 BASIC RC (2018 전면 개정)</t>
  </si>
  <si>
    <t>TEN Speaking Club 1</t>
  </si>
  <si>
    <t>TEN Speaking Club 2</t>
  </si>
  <si>
    <t>TEN Speaking Club 3</t>
  </si>
  <si>
    <t>TEN Speaking Club 4</t>
  </si>
  <si>
    <t>TEN Speaking Club 5</t>
  </si>
  <si>
    <t>TEN Speaking Club 6</t>
  </si>
  <si>
    <t>토마토 BASIC LC (2018 전면 개정)</t>
  </si>
  <si>
    <t>English for Finance - Starting up</t>
  </si>
  <si>
    <t>English for Finance - Building up</t>
  </si>
  <si>
    <t>(첫걸음 끝내고 시작하는) 일본어회화 순간패턴 step1</t>
  </si>
  <si>
    <t>(첫걸음 끝내고 시작하는) 일본어회화 순간패턴 step2</t>
  </si>
  <si>
    <t>1일 10분으로 끝내는 왕초보영어 탈출 - 말하기 step1</t>
  </si>
  <si>
    <t>1일 10분으로 끝내는 왕초보영어 탈출 - 말하기 step2</t>
  </si>
  <si>
    <t>1일 10분으로 끝내는 왕초보영어 탈출 - 말하기 step3</t>
  </si>
  <si>
    <t>1일 10분으로 끝내는 왕초보영어 탈출 - 듣기 step1</t>
  </si>
  <si>
    <t>1일 10분으로 끝내는 왕초보영어 탈출 - 듣기 step2</t>
  </si>
  <si>
    <t>1일 10분으로 끝내는 왕초보영어 탈출 - 듣기 step3</t>
  </si>
  <si>
    <t>1일 10분으로 끝내는 왕초보영어 탈출 - 문법 step1</t>
  </si>
  <si>
    <t>1일 10분으로 끝내는 왕초보영어 탈출 - 문법 step2</t>
  </si>
  <si>
    <t>1일 10분으로 끝내는 왕초보영어 탈출 - 문법 step3</t>
  </si>
  <si>
    <t>1일 10분으로 끝내는 왕초보영어 탈출 - 쓰기 step1</t>
  </si>
  <si>
    <t>1일 10분으로 끝내는 왕초보영어 탈출 - 쓰기 step2</t>
  </si>
  <si>
    <t>1일 10분으로 끝내는 왕초보영어 탈출 - 쓰기 step3</t>
  </si>
  <si>
    <t>1일 10분으로 끝내는 왕초보영어 탈출 - 읽기 step1</t>
  </si>
  <si>
    <t>1일 10분으로 끝내는 왕초보영어 탈출 - 읽기 step2</t>
  </si>
  <si>
    <t>1일 10분으로 끝내는 왕초보영어 탈출 - 읽기 step3</t>
  </si>
  <si>
    <t>일본어회화 순간패턴 200</t>
  </si>
  <si>
    <t>니콜정 일상영어회화 끝장내기(기초말하기편)</t>
  </si>
  <si>
    <t>지나킴 일상영어회화 끝장내기(기초듣기편)</t>
  </si>
  <si>
    <t>최선아 일상영어회화 끝장내기(기초문법편)</t>
  </si>
  <si>
    <t>샤이니 일상영어회화 끝장내기(기초쓰기편)</t>
  </si>
  <si>
    <t>선현우 일상영어회화 끝장내기(기초읽기편)</t>
  </si>
  <si>
    <t>[모질게] 750 목표! 모질게 신토익 RC 기본</t>
  </si>
  <si>
    <t>[모질게] 900 목표! 모질게 신토익 LC 기본</t>
  </si>
  <si>
    <t>[모질게] 900 목표! 모질게 신토익 RC 기본</t>
  </si>
  <si>
    <t>[모질게] 실전! 모질게 신토익 이코노미 LC 1000제</t>
  </si>
  <si>
    <t>[모질게] 실전! 모질게 신토익 이코노미 RC 1000제</t>
  </si>
  <si>
    <t>[모질게] 중급자를 위한 모질게 신토익 기본 LC</t>
  </si>
  <si>
    <t>[모질게] 중급자를 위한 모질게 신토익 기본 RC</t>
  </si>
  <si>
    <t>채점자를 사로잡는 티나쌤의 토익스피킹_기본편 Step 1</t>
  </si>
  <si>
    <t>채점자를 사로잡는 티나쌤의 토익스피킹_기본편 Step 2</t>
  </si>
  <si>
    <t>채점자를 사로잡는 티나쌤의 토익스피킹_왕초보</t>
  </si>
  <si>
    <t>채점자를 사로잡는 티나쌤의 토익스피킹_입문편</t>
  </si>
  <si>
    <t>20일만에 나혼자 끝내는 신토익 실전 1000제 LC+RC</t>
  </si>
  <si>
    <t>20일만에 나혼자 끝내는 신토익 입문비법전략 LC+RC</t>
  </si>
  <si>
    <t>한글로 먼저 풀어보는 토익 입문 LC Step 1</t>
  </si>
  <si>
    <t>한글로 먼저 풀어보는 토익 입문 RC Step 1</t>
  </si>
  <si>
    <t>한글로 먼저 풀어보는 토익 입문 RC Step 2</t>
  </si>
  <si>
    <t>[모질게] 750 목표! 모질게 신토익 LC 기본</t>
  </si>
  <si>
    <t>한글로 먼저 풀어보는 토익 입문 LC Step 2</t>
  </si>
  <si>
    <t>모질게 신토익 START LC+RC</t>
  </si>
  <si>
    <t>모질게 신토익 BASIC LC</t>
  </si>
  <si>
    <t>모질게 신토익 BASIC RC</t>
  </si>
  <si>
    <t>모질게 신토익 이코노미 LC 1000제</t>
  </si>
  <si>
    <t>모질게 신토익 이코노미 RC 1000제</t>
  </si>
  <si>
    <t>한 권으로 끝내는 모질게 신토익 LC + RC</t>
  </si>
  <si>
    <t>나혼자 끝내는 신토익 LC+RC 1000제</t>
  </si>
  <si>
    <t>나혼자 끝내는 신토익 BASIC LC+RC</t>
  </si>
  <si>
    <t>신토익 엣지 첫걸음 토익 입문 LC &amp; 토익 엣지 보카 (2부)</t>
  </si>
  <si>
    <t>신토익 엣지 첫걸음 토익 입문 RC &amp; 토익 잡는 비법서</t>
  </si>
  <si>
    <t>1. 제대로 된 아이와 교육에의 관심, 아이가 다니는 학교와 사회에 대해 
알고자 하는 공부를 통해 진정한 학부모의 덕목을 갖출 수 있다.
2. 늘 마음 한 켠에 존재하는 교육에 대한 불안함을 해소하여 업무 효율을 높이는데 기여할 수 있다.</t>
  </si>
  <si>
    <t>1. 불안을 파고드는 '옆집 교육학'
2. 부모가 아닌 ‘學’부모
3. 그 시절의 학교가 아닌 내 아이가 다닐 학교
4. 학부모는 공교육의 고객이 아니다.
5. 양육과 보육 그리고 교육
6. 교육열만 높을 뿐 교육에는 관심이 없다.
7. 교육에 제대로 된 관심 갖기
8. 더 많은 사교육의 필요성
9. 위험한 사교육의 위치 경쟁
10. 아이들은 위험할 권리가 있다.
11. 위대한 시민, “중”한 사람이 대접받는 교육
12. 치열한 경쟁사회에서 도덕은 방해물일까?
13. 도덕 없이는 성공할 수 없는 사회
14. 지혜를 위한 제대로 된 공부방법
15. 부모가 가져야 할 가장 큰 덕목</t>
  </si>
  <si>
    <t>1. 전 산업군 / 전 직무 / 전 계층
2. 초, 중, 고등학교 자녀를 둔 모든 임직원
3. 자녀교육과 장래에 막연한 불안함을 느끼는 학부모
4. 현직교사의 생생한 이야기와 충고를 듣고 싶은 예비 학무모
5. 올바른 자녀교육이 무엇인지 알고 싶은 모든 분</t>
  </si>
  <si>
    <t>1. 서양사의 근간이 되는 세계사를 문학과 연결 지어 쉽게 익힘으로써 국제정세를 읽는 기본 소양을 익힐 수 있다.
2. 유럽 기업과 비즈니스를 하거나, 유럽 기업의 사례를 참고하는 데 필요한 유럽 문화를 올바로 이해함으로써 비즈니스 효율을 높일 수 있다.</t>
  </si>
  <si>
    <t>1. 제우스는 왜 바람둥이였을까
2. 아프리카 사자는 어떻게 유럽 왕의 상징이 되었을까
3. 중세로 걸어들어온 장화신은 고양이
4. 백마 탄 왕자들은 왜 그렇게 떠돌아다닐까
5. 늑대인간과 마녀의 숲
6. 난쟁이 요정들은 왜 옷을 받고 집을 떠났을까
7. 장화신은 고양이는 왜 임금님께 새를 바쳤을까
8. 로미오와 줄리엣의 집안은 왜 철천지 원수였을까
9. 영웅 이야기는 진화한다
10. ‘노트르담 드 파리’가 감동을 주는 이유는 뭘까</t>
  </si>
  <si>
    <t>1. 서양의 고전과 역사에 대해 알고 싶은 직장인
2. 인문학 수준을 높여야 하는 임직원
3. 유럽 여행 및 비즈니스 등 관련 계획이 있는 조직 구성원
4. 역사와 문화에 대한 재밌는 스토리에 관심이 있는 모든 분</t>
  </si>
  <si>
    <t>비환급</t>
    <phoneticPr fontId="9" type="noConversion"/>
  </si>
  <si>
    <t>1. 지속 가능한 조직이 되기 위한 조직문화와 리더십이 무엇인지 알 수 있다.
2. 개인이 아닌 조직의 힘이 중요함을 인식하고, 모두가 협력하여 급변하는 환경에 살아남는 조직이 될 수 있도록 리더십을 발휘할 수 있다.
3. 다양한 구성원들이 일을 놀이처럼 즐길 수 있도록 환경을 조성할 수 있다.</t>
  </si>
  <si>
    <t>1. 운명을 바꾸는 힘, 조직문화와 리더십
2. 팀 빌딩의 첫 단계, 운명 극복하기
3. 지속 가능한 조직의 팀 빌딩
4. 팀 빌딩의 필수조건
5. 지속 가능한 조직을 만드는 힘
6. 변하고 있는 경영의 조건
7. 리더십에 대한 가장 완벽한 정의
8. 리더의 도약 3단계
9. 조직이 가장 기본적으로 가르쳐야 하는 것
10. 리더가 가져야 할 자질과 용기
11. 저평가 우량주 인재를 확보하는 방법
12. 성공하는 팀의 필수조건, 질문
13. 성공하는 팀의 필수조건, 기강과 기세
14. 실패와 실수를 통한 조직의 성장</t>
  </si>
  <si>
    <t>1. 지속 가능한 조직을 만들고 싶으신 임직원
2. 워라밸 시대에 적합한 리더십 역량이 필요한 임직원
3. 즐겁게 일하고 행복한 조직을 만들고자 하는 모든 분
4. 저성장, 저고용 시대에 조직의 변화의 필요성을 느끼시는 분</t>
  </si>
  <si>
    <t xml:space="preserve"> </t>
    <phoneticPr fontId="9" type="noConversion"/>
  </si>
  <si>
    <t>1. 경매의 최신 흐름을 파악하여 성공적으로 투자를 할 수 있다.
2. 경매에서 사용되는 핵심용어를 이해하고, 다양한 경매 종목을 분석할 수 있다.
3. 성공적인 투자를 위한 경매물건을 선별할 수 있다.
4. 부동산 경매와 관련된 문제해결 능력을 향상시킬 수 있다.</t>
  </si>
  <si>
    <t>1. 부동산 시장동향과 경매시장의 특성
2. 경매의 기본개념
3. 경매의 투자방법
4. 경매의 종류
5. 임의경매와 강제경매
6. 전세권, 가압류, 가처분
7. 주택임대차보호법
8. 우선변제권, 임차권 등기명령
9. 배당순위
10. 상가건물임대차보호법
11. 공매
12. 경매와 공매
13. 토지별도등기 및 집합건물의 소유와 관리에 관한 법령
14. 토지별도등기 인수 및 대지권 미등기
15. 지분경매
16. 경매절차
17. 점유자의 분류 및 점유이전금지가처분과 인도명령신청
18. 인도명령 및 선수관리비와 장기수선충당금</t>
  </si>
  <si>
    <t xml:space="preserve">1. 새로운 경매투자 기법을 찾는 사람
2. 전업 경매를 생각하는 은퇴 설계자
3. 부동산 경매 컨설턴트 </t>
  </si>
  <si>
    <t>1. 시장변화에 접근하는 다양한 경매방법을 파악할 수 있다.
2. 성공적인 투자를 위한 경매물건을 선별할 수 있다.
3. 경매물건 분석을 통해 투자여부를 결정할 수 있다.
4. 실제 경매사례 분석을 통해 경매실무에 적용할 수 있다.</t>
  </si>
  <si>
    <t>1. 부동산 기본상식과 등기사항전부증명서 
2. 경매와 공매 
3. 경매절차와 입찰표 작성방법
4. 경매절차와 경매용어
5. 경매용어
6. 경매물건 분석
7. 경매 주요사항 체크
8. 주택임대차보호법과 대항력
9. 소액임차인의 우선변제권과 실무에서 가장 어려운 임차인의 문제
10. 경매투자 핵심 포인트
11. 손품팔기와 발품팔기
12. 실제 물건분석
13. 명도가 쉬운 집 골라내기
14. 배당의 원칙
15. 부동산 경매 낙찰사례</t>
  </si>
  <si>
    <t>1. 아파트 투자를 위한 부동산 재테크 개념을 이해할 수 있다. 
2. 아파트 투자 타이밍을 찾는 방법을 파악할 수 있다.</t>
  </si>
  <si>
    <t>1. 서울시 주요 교통호재
2. 9호선 역주변 아파트 단지 및 가격분석(종합운동장역, 고속터미널역)
3. 9호선 역주변 아파트 단지 및 가격분석(노랑진역, 여의도역, 당산역)
4. 9호선 역주변 아파트 가격 한계치 기준 
5. 2호선 역주변 아파트 단지 및 가격분석(잠실역, 왕십리역)
6. 2호선 역주변 아파트 단지 및 가격분석(충정로역, 영등포구청역, 대림역)
7. 2호선 역주변 아파트 가격 한계치 기준 
8. 7호선 역주변 아파트 단지 및 가격분석
9. 민락2지구 택지지구 개요 및 시장분석
10. 4호선의 더블 역세권 지역
11. 4호선 역주변 아파트 단지 및 가격분석(사당역, 이수역, 이촌역)
12. 4호선 역주변 아파트 단지 및 가격분석(이촌역, 창동역, 노원역)
13. 역주변 아파트 가격 한계치 기준과 원인 
14. 10년 뒤 개발예정 라인 역주변 아파트 단지 및 가격분석(KTX광명역, 석수역, 신풍역)
15. 10년 뒤 개발예정 라인 역주변 아파트 단지 및 가격분석(삼송역, 올림픽공원역)
16. 수도권 철도의 더블 역세권 예상지역
17. 서울시 주요 더블 역세권 아파트 단지 및 가격분석
18. 서울시 주요 더블 역세권 지역 가격 위계 종합정리</t>
  </si>
  <si>
    <t>1. 부동산 투자에 관심 있는 분
2. 부동산 재테크에 관심 있는 분</t>
  </si>
  <si>
    <t>1. 위험한 계약과 위험하지 않는 계약을 구별할 수 있다. 
2. 계약서 작성에 부수적으로 관련된 지식을 업무에 활용할 수 있다.
3. 중개업무 시 계약서를 오류없이 작성할 수 있다.</t>
  </si>
  <si>
    <t>1. 흔들리지 않는 계약의 기본기
2. 원룸계약서, 오피스텔계약서, 단기계약서 작성법
3. 중개업소가 꼭 알아야 할 사항들
4. 상가계약서 작성법
5. 상가계약서 종류 및 전대계약서 작성법
6. 부가세포괄양도의 시기
7. 분양권계약서, 전매계약서의 작성법
8. 내용증명서, 청소와 관리 등 부동산임대매매 관리위임계약
9. 단독, 다가구주택, 토지계약, 컨설팅계약서 작성법
10. 주택 임대사업자 등록방법 및 건물기준시가 계산법
11. 실제 부동산계약서 작성
12. 부동산 실거래가 신고</t>
  </si>
  <si>
    <t>1. 중개사무소 팡업하려고 하는데 경험이 없으신 분
2. 아파트 주택처럼 한 업종에 치중해 다른 분야의 계약서 작성경험이 없으신 분
3. 부동산매매계약서 작성요령을 알고 싶은 분</t>
  </si>
  <si>
    <t xml:space="preserve">1. 양도소득세 납세의무자와 과세대상을 설명할 수 있다.
2. 1세대 1주택 비과세 기준을 설명할 수 있다. 
3. 양도차익 계산식을 파악하고, 산출할 수 있다.
4. 양도소득세 절세방법을 파악할 수 있다. </t>
  </si>
  <si>
    <t>1. 양도소득세 과세강화
2. 중과배제 주택의 범위
3. 양도소득세 납세의무
4. 양도의 개념
5. 양도소득세 과세대상
6. 주택의 비과세·감면
7. 비과세 요건
8. 비과제 특례
9. 조세특례제한법상 감면대상 주택
10. 조세특례제한법상 감면대상 주택 특례
11. 농지관련 감면규정
12. 기타 감면규정
13. 양도차익의 계산
14. 양도소득금액 구분계산
15. 양도차익의 결정원칙
16. 특수한 거래의 양도가액</t>
  </si>
  <si>
    <t>1. 다주택자 중과세에 관심있는 분
2. 부동산을 취득, 보유, 양도하면서 생기는 세금을 절세하고 싶은 분
3. 단계별 세무 플래닝을 세워 절세전략을 수립하고 싶은 분
4. 부동산 절세 팁을 알고 싶은 분</t>
  </si>
  <si>
    <t>1. 상속세와 증여세와 관련된 분쟁사례와 판례를 분석할 수 있다.
2. 상속/증여 시 발생하는 문제에 대처할 수 있다.
3. 세테크를 할 수 있다.</t>
  </si>
  <si>
    <t>1. 상속관련 민법규정
2. 유류분 반환청구 행사방법 
3. 총 상속재산가액의 계산
4. 간주상속재산·보험금 
5. 상속세 과세가액 불산입 재산
6. 상속세 과세가액 계산
7. 상속세 과세표준 및 가업상속공제 요건
8. 배우자 상속공제
9. 금융재산, 동거주택 상속공제
10. 증여세액공제 한도액 계산
11. 증여세 연대납세의무 및 증여재산가액 계산
12. 증여세 과세대상 보험금 및 특수관계인의 범위
13. 일반거래의 증여유형
14. 주식이동에 따른 증여이익
15. 고가 발행의 신주의 제3자 직접배정 또는 주주 초과배정
16. 상장 시세차익 증여세 과세
17. 증여추정과 증여의제
18. 조세 회피의 목적
19. 상속세 비과세 및 과세가액 불산입 재산
20. 증여세 감면규정 및 절세효과
21. 증여세 과세특례 제도
22. 부담부증여
23. 외국납부세공제와 신고세액공제
24. 수용가격 공매가격 경매가액
25. 상속 및 증여재산의 평가
26. 부동산 과다보유 법인
27. 순손익가치 계산
28. 사업연도말 주식수 또는 환산주식수
29. 법인세법상 유보금액
30. 상속 및 증여세의 신고 및 납부</t>
  </si>
  <si>
    <t>1. 상속세의 개념과 절세방법에 관심있는 분
2. 상속 시 문제가 될 만한 사항에 대해 미리 알고 싶은 분</t>
  </si>
  <si>
    <t>1. 부동산 간접투자의 기초 개념을 이해할 수 있다.
2. 부동산 투자 기본상식을 파악할 수 있다.
3. 부동산 펀드, 리츠, P2P를 통한 부동산 간접투자 방법을 파악할 수 있다.
4. 부동산 간접투자와 유사한 방식을 파악할 수 있다.
5. 부동산 직접투자를 준비할 수 있다.</t>
  </si>
  <si>
    <t>1. 간접투자의 삼각축 
2. 부동산 투자 기본상식
3. 부동산 관련 용어해설
4. 부동산 투자법칙과 부동산 금융
5. 부동산 개발 사업성 분석 및 경공매
6. 부동산 펀드로 배우는 부동산 간접투자
7. 리츠로 배우는 부동산 간접투자
8. P2P로 배우는 부동산 간접투자
9. P2P 투자방법
10. 부동산PF P2P투자
11. 부동산 간접투자 유사방식
12. 부동산 직접투자</t>
  </si>
  <si>
    <t xml:space="preserve">1. 부동산 투자에 대한 기초지식 습득을 원하는 분
2. 부동산 개발, 매입, 투자, 경공매 관련 간접투자를 통해 향후 직접투자를 하고 싶은 분
</t>
  </si>
  <si>
    <t xml:space="preserve">1. 정부의 정책을 이해하고, 그 방향에 맞는 투자전략을 수립할 수 있다.
2. 재개발·재건축의 구조를 체계적으로 정립할 수 있다.
3. 투자 시 물건 선별방법과 투자 타이밍을 잡을 수 있다.
4. 수익이 나는 투자구역을 선별하여 투자할 수 있다. </t>
  </si>
  <si>
    <t>1. 투자의 기본(비례율, 분담금, 무상지분율)
2. 조정 대상 지역, 투기과열지구에서의 투자
3. 새로 시작하는 정비사업(소규모 정비사업)
4. 추진절차(정비계획 수립~조합청산)
5. 이주비, 주거이전비, 이사비 등 수령요건
6. 분양자격, 현금청산자, 입주권과 분양권 비교
7. 재개발 입주권 투자수익률 및 감정평가
8. 감정평가 잘 받는 물건 고르기
9. 세금 절세방법(취득세, 양도소득세)
10. 거래 시 주의사항(특약) 및 정비구역 해제
11. 비례율 상승구역 및 투자범위 확대
12. 투자사례분석(지분, 경매, 무허가 주택 등)</t>
  </si>
  <si>
    <t>1. 재개발·재건축의 수익구조를 알고 싶은 분
2. 투자 시 주의할 점이 무엇인지 알고 싶은 분
3. 소액으로 투자하고 싶은 분
4. 투자구역을 찾는 방법을 알고 싶은 분</t>
  </si>
  <si>
    <t>1. 재개발·재건축 분야의 이론을 이해할 수 있다.
2. 투자 시 고려사항을 이해할 수 있다. 
3. 대중화된 재개발·재건축 시장에서 안전한 우량물건을 선별할 수 있다.</t>
  </si>
  <si>
    <t>1. 재개발·재건축 개요
2. 부동산 투자에 미치는 변수
3. 재개발·재건축 전체 Flow
4. 정비사업 전체 Flow
5. 재개발·재건축 유사사업
6. 정비사업 관련 주요사항
7. 이주신청 및 관련규정
8. 감정평가의 이해
9. 재개발·재건축 조합원 분양자격
10. 재개발·재건축 구역 물건거래 시 기재해야 할 필수 특약사항
11. 재개발·재건축 해제지역 투자요령
12. 재개발·재건축 구역조사 시 체크 포인트
13. 지역분석 시 체크 포인트
14. 성공투자를 하기 위한 전제조건
15. 재개발·재건축 투자 20계명
16. 재개발·재건축 구역 투자요령
17. 투자 분석방법
18. 인근지역 상가가격 적정임대 및 매매가격 산정방법
19. 인근지역 상가가격 산정방법과 투자 마인드
20. 부동산 투자 시 꼭 알아두면 좋은 사이트 활용방법</t>
  </si>
  <si>
    <t xml:space="preserve">1. 부동산 투자의 개념을 이해할 수 있다.
2. 부동산 투자분석 방법을 이해할 수 있다.
3. 재무계산기를 이용하여 수익용 부동산을 분석할 수 있다. </t>
  </si>
  <si>
    <t xml:space="preserve">1. 투자의 기본개념 
2. 다양한 투자전략과 부동산 시스템 및 시장구조
3. 부동산 투자의 특징과 레버리지효과
4. 부동산 투자분석 시 고려사항과 부동산 투자 결정과정
5. 대출상환방식의 이해
6. 다양한 부동산 투자 분석방법
7. 수익용부동산투자분석 </t>
  </si>
  <si>
    <t>1. 부동산 실무를 체계적으로 배우고자 하시는 분
2. 수익용 부동산 투자분석을 통해 수익창출을 이루고자 하시는 분
3. 수익용 부동산 가치평가를 쉽게 계산해 보고 싶은 분</t>
  </si>
  <si>
    <t>1. 정부의 정책을 이해하고, 그 방향에 맞는 투자전략을 수립할 수 있다.
2. 지역별 부동산 계획을 파악할 수 있다. 
3. 대도시권 광역교통계획을 파악할 수 있다.
4. 5대 경계선 투자처 선점방법을 이해할 수 있다.</t>
  </si>
  <si>
    <t>1. 포용적 성장과 소득주도성장론 
2. 적당히 벌고, 아주 잘 살기 위한 방법
3. ICBM급 부동산 정책
4. 해부학 실습 : 2030 서울시 생활권 계획
5. 소문난 잔치 : 도심권, 동북권, 동남권
6. 은근한 진국 : 서남권, 서북권
7. 양극화의 시작, 지역균형발전 엿보기
8. 경계선 투자 이해하기
9. 반드시 오르는 5대 경계선 투자처 선점하기
10. 국가기간교통망 기본계획의 체계 및 관련법령
11. 대도시권 광역교통 기본계획 및 시행계획
12. 절대 떨어지지 않는 투자유망지역</t>
  </si>
  <si>
    <t>1. 수익형 부동산 투자로 연금처럼 월세를 받는 캐쉬플로어를  만들고 싶은 분
2. 강력한 부동산 대책에 유유자적하게 소신있는 스스로의  투자기준을 만들고 싶은 분</t>
  </si>
  <si>
    <t xml:space="preserve">1. 아파트 투자를 위한 부동산 재테크 개념을 이해할 수 있다. 
2. 아파트 투자 타이밍을 찾는 방법을 파악할 수 있다.
3. 아파트 경매투자를 위한 필수 지식을 이해할 수 있다.
4. 아파트 경매물건 투자분석 방법을 파악할 수 있다. </t>
  </si>
  <si>
    <t>1. 부동산 시장 이해
2. 아파트 가격상승 요소
3. 좋은 아파트 고르는 방법
4. 아파트 투자를 위한 재테크 필수지식
5. 아파트 투자를 위한 기초지식
6. 부동산 투자 타이밍 찾는 방법
7. 지역 및 입지특성별 매매 타이밍
8. 부동산투자기법별 최적의 투자타이밍 찾기
9. 아파트 가격상승에 영향을 미치는 10가지 요인(1)
10. 아파트 가격상승에 영향을 미치는 10가지 요인(2)
11. 아파트의 현재가치와 미래가치 판단하는 법
12. 아파트 경매투자를 위한 기초지식
13. 부동산 매매시장과 경매시장의 관계
14. 아파트 경매를 위한 필수지식
15. 아파트 경매물건 찾는 방법
16. 경매 사이트 활용 및 소액투자 전략
17. 아파트 경매물건 정보지 해석을 위한 패턴 익히기</t>
  </si>
  <si>
    <t>1. 정부의 정책을 이해하고, 그 방향에 맞는 투자전략을 수립할 수 있다.
2. 효율적인 투자를 위한 국가종합교통체계를 분석할 수 있다.
3. 서울시와 수도권의 소액투자처를 분석할 수 있다.</t>
  </si>
  <si>
    <t>1. 부동산 정책전망 사례
2. 부동산 플랫폼 투자를 이해하라
3. 경공매, 분양권전매, 전세권 전대차
4. 플랫폼 투자 실전사례 소개
5. 부동산투자 종자돈은 따로 있다
6. 도시와 공간의 이해 속에 숨어 있는 돈의 흐름
7. 젠트리피케이션을 역으로 이용하는 지역상권투자법
8. 지속 가능한 부동산 투자를 위한 지역분석 핵심
9. 서울시 소액투자처 분석
10. 수도권 소액투자처 분석
11. 혁신도시 2.0으로 부동산 금맥을 캐자
12. 광역 부동산 투자법
13. 서울지역 총괄 지역분석 제대로 하기</t>
  </si>
  <si>
    <t>1. 부동산 초보투자자로서 부동산의 정책과 개념을 얻고 싶은 분
2. 부동산정책에 대한 이해와 이에 대한 투자방법 습득을 위한 분
3. 지속 가능한 투자를 통해 수익을 꾸준히 내고 싶은 분</t>
  </si>
  <si>
    <t xml:space="preserve"> </t>
    <phoneticPr fontId="9" type="noConversion"/>
  </si>
  <si>
    <t>Advanced</t>
    <phoneticPr fontId="9" type="noConversion"/>
  </si>
  <si>
    <t>1. 발음연계법으로 독해 기본 어휘 완성!
독해의 기본 중국어 어휘!
중국어 어휘를 한국어 발음과 연계한 설명을 통해
쉽게 어휘를 이해할 수 있습니다. 
2. 문제의 핵심을 파악하여 독해 지문을 빠르게 속독!
문제 지문에 핵심이있다!
지문에서 핵심을 빠르게 찾는 연습을 통해
빠른 문제 풀이가 가능해집니다. 
3. HSK 4급 듣기 시험 최신 경향 반영 
최신 출제 경향과 문제유형을 분석하여 제작된 강의로 
빠르게 HSK 4급 고득점 완성이 가능합니다.</t>
  </si>
  <si>
    <t>1. 합격비책 1 동사 채우기 1
2. 합격비책 1 동사 채우기 2
3. 합격비책 2 명사·대사 채우기 1
4. 합격비책 2 명사·대사 채우기 2
5. 합격비책 3 형용사 채우기 1
6. 합격비책 3 형용사 채우기 2
7. 합격비책 4 부사·접속사 채우기
8. 합격비책 5 양사·개사 채우기
9. 오샘이 제시하는 중요어휘
10. 제1부분 Test
11. 합격비책 1 연결어, 합격비책 2 대사와 가리키는 대상, 합격비책 3 논리 관계
12. 제2부분 Test
13. 합격비책 1 세부 내용 문제 공략하기
14. 합격비책 2 육하원칙 문제 공략, 합격비책 3 중심 내용 문제 공략
15. 제3부분 Test</t>
  </si>
  <si>
    <t>1. HSK 4급을 처음 공부하는 학습자
2. HSK 4급 독해에 필요한 기본 문법부터 실제 문제까지 학습하고 싶은 학습자 
3. HSK 4급 독해 실력을 단기간에 키우고 싶은 학습자</t>
  </si>
  <si>
    <t>1. 듣기 정답 3초 만에 체크하자! 
오민경 선생님의 듣기 강의를 통해 지문과 보기에서 
먼저 문제의 핵심을 파악하는 방법을 습득할 수 있습니다. 
2. 반복해서 따라읽으면 정확한 듣기가 가능해진다! 
잘 안 들리는 단어, 헷갈리는 단어들을 선생님과 반복해서 입에 익히자! 
정확한 듣기가 가능해지면서 자연스레 듣기 점수가 올라갑니다. 
3. HSK 4급 듣기 시험 최신 경향 반영 
최신 출제 경향과 문제유형을 분석하여 제작된 강의로 
빠르게 HSK 4급 고득점 완성이 가능합니다.</t>
  </si>
  <si>
    <t>1. 합격비책 1 시간∙장소 표현으로 일치∙불일치 판단, 합격비책 2 상반된 표현으로 불일치 판단
2. 합격비책 3 특정 표현이 다른 것으로 불일치 판단, 합격비책 4 바꿔 표현된 내용으로 일치 판단
3. 합격비책 5 요약된 내용으로 일치 판단, 합격비책 6 추론된 내용으로 일치 판단
4. 제1부분 Test
5. 합격비책 1 장소 및 직업∙신분∙관계 문제 공략, 합격비책 2 숫자 및 시점 문제 공략하기
6. 합격비책 3 행동 문제 공략
7. 합격비책 4 사람의 상태∙상황 문제 공략4 사람의 상태∙상황 문제 공략
8. 합격비책 5 특정 대상의 상태∙상황 문제 공략
9. 합격비책 6 특정 명사∙명사구 문제 공략
10. 제2,3부분 대화 Test
11. 합격비책 1 이야기 단문 공략
12. 합격비책 2 설명문 단문 공략
13. 합격비책 3 논설문 단문 공략
14. 합격비책 4 실용문 단문 공략
15. 제3부분 단문 Test</t>
  </si>
  <si>
    <t>1. HSK 4급을 처음 공부하는 학습자
2. HSK 4급 듣기에 필요한 기본 문법부터 실제 문제까지 학습하고 싶은 학습자 
3. HSK 4급 듣기 실력을 단기간에 키우고 싶은 학습자</t>
  </si>
  <si>
    <t xml:space="preserve">1. HSK 4급 시험 전 완벽 마무리가 가능한 강의!
HSK 4급 실전 모의고사 풀이를 통해 핵심 포인트를 정리하고, 
짧은 시간 안에 마무리를 할 수 있습니다. 
2. HSK 4급 고득점 합격이 가능한 강의!
해커스 중국어 HSK 4급 1위 오민경 선생님의 
영역별 노하우를 확인할 수 있는 강의입니다.
3. 최신 경향을 100% 반영한 교재로 진행하는 강의!
HSK 최신 출제 경향이 완벽 반영된 교재로 강의합니다. 
실제 시험에서 바로 적용할 수 있는 고득점 비법과 문제풀이 노하우를 강의합니다. 
</t>
  </si>
  <si>
    <t>1. 제1회 듣기 1,2부분
2. 제1회 듣기 3부분
3. 제1회 독해 1,2부분
4. 제1회 독해 3부분
5. 제1회 쓰기 1,2부분
6. 제2회 듣기 1,2부분
7. 제2회 듣기 3부분
8. 제2회 독해 1,2부분
9. 제2회 독해 3부분
10. 제2회 쓰기 1,2부분
11. 제3회 듣기 1,2부분
12. 제3회 듣기 3부분
13. 제3회 독해 1,2부분
14. 제3회 독해 3부분
15. 제3회 쓰기 1,2부분</t>
  </si>
  <si>
    <t>1. 구조파악과 패턴학습으로
HSK 쓰기가 한국어처럼 쉬워진다!
한국어와 어순이 달라 어렵다고 느껴지는 중국어
구조만 파악해도 중국어가 쉬워집니다. 
익숙한 구조를 반복하는 패턴학습으로 응용력 UP!
2. 어휘의 쓰임새를 공략하자
독해와 쓰기가 한 번에 잡힌다!
중국어 단어는 품사가 제일 중요하다.
자주 쓰이는 짝꿍 단어 학습을 통해 문장완성!
쓰임새를 활용해 독해 정복!
3. HSK 4급 듣기 시험 최신 경향 반영 
최신 출제 경향과 문제유형을 분석하여 제작된 강의로 
빠르게 HSK 4급 고득점 완성이 가능합니다.</t>
  </si>
  <si>
    <t>1. 1 품사 문장성분 2 명사 3 대사
2. 4 동사 5 형용사
3. 6 수사 양사 7 부사 8 조동사
4. 9 개사 10 조사
5. 11 술어 12 주어 13 목적어
6. 14 관형어 15 부사어
7. 16 정도보어 17 결과보어
8. 18 방향보어 19 가능보어 20 수량보어
9. 합격비책 1 술어, 합격비책 2 주어목적어
10. 합격비책 3 관형어, 합격비책 4 부사어
11. 합격비책 5 보어, 합격비책 6 是자문·有자문
12. 합격비책 7 把자문, 합격비책 8 被자문
13. 합격비책 9 존현문, 합격비책 10 연동문, 합격비책 11 겸어문
14. 합격비책 12 是……的 강조구문, 합격비책 13 比자문
15. 제1부분 Test
16. 합격비책 1 제시된 동사로 사진에 관한 문장 완성
17. 합격비책 2 제시된 명사로 사진에 관한 문장 완성
18. 합격비책 3 제시된 형용사로 사진에 관한 문장 완성
19. 오샘이 제시하는 부사,양사 사진에 관한 문장 완성
20. 제2부분 Test</t>
  </si>
  <si>
    <t>1. 김동한 선생님만의 '구조학습법'으로 HSK5급 독해영역 정복!
구조학습법으로 복잡하고 어려운 지문도 빠르게 해석하고 이해할 수 있습니다. 
2. HSK 5급 단기 고득점 합격이 가능한 강의!
김동한 선생님의 노하우가 담긴 자료집부터 원어민mp3 까지 풍부한 컨텐츠로 
여러분의 단기합격을 도와드립니다.
3. 최신 개정판 교재로 진행하는 강의!
최신 HSK시험 출제 경향이 반영된 교재로 강의가 진행됩니다. 시험에 꼭 필요한 개념과
문제를 공부해 HSK 단기 고득점 합격이 가능합니다.</t>
  </si>
  <si>
    <t>1. 1부분 고득점비책 1 어휘 채우기(1)
2. 1부분 고득점비책 1 어휘 채우기(2)
3. 1부분 고득점비책 2 문장 채우기
4. 1부분 test
5. 2부분 고득점비책1 설명문 공략하기(1)
6. 2부분 고득점비책1 설명문 공략하기(2)
7. 2부분 고득점비책2 논설문 공략하기
8. 2부분 고득점비책3 이야기 공략하기
9. 2부분 test
10. 3부분 고득점비책1 세부 내용 문제 공략하기
11. 3부분 고득점비책2 중심 내용 문제 공략하기
12. 3부분 고득점비책3 일치ㆍ불일치 문제 공략하기
13. 3부분 고득점비책 4 어휘ㆍ문장의 의미 파악 문제공략하기
14. 3부분 test (1)
15. 3부분 test (2)</t>
  </si>
  <si>
    <t>1. HSK 5급을 처음 공부하는 학습자
2. HSK 5급 독해에 필요한 기본 문법부터 실제 문제까지 학습하고 싶은 학습자 
3. HSK 5급 독해 실력을 단기간에 키우고 싶은 학습자</t>
  </si>
  <si>
    <t xml:space="preserve">1. 김동한 선생님만의 '소리학습법'으로 HSK5급 듣기영역 정복!
소리학습법을 통해 짧은 시간에 대화문을 파악하고 정답을 고를 수 있습니다.
2. HSK 5급 단기 고득점 합격이 가능한 강의!
필수 어휘 부터 mp3 파일까지 풍부한 컨텐츠로 여러분의 단기합격을 도와드립니다.
3. 최신 개정판 교재로 진행하는 강의!
최신 HSK시험 출제 경향이 반영된 교재로 강의가 진행됩니다. 시험에 꼭 필요한 개념과 문제를 공부해 HSK 단기 고득점 합격이 가능합니다. </t>
  </si>
  <si>
    <t>1. 중잘남의 소리학습법
2. 고득점비책 1 장소 문제 공략하기
3. 고득점비책 2 직업ㆍ신분ㆍ관계 문제 공략하기
4. 고득점비책 3 숫자 및 시점 문제 공략하기
5. 고득점비책 4 어투ㆍ태도 문제 공략하기
6. 고득점비책 5 행동 문제 공략하기
7. 고득점비책 6 상태ㆍ상황 문제 공략하기
8. 고득점비책 7 특정 명사ㆍ명사구 문제 공략하기
9. 제1,2부분 대화(대화 듣고 질문에 답하기) test (1)
10. 제1,2부분 대화(대화 듣고 질문에 답하기) test (2)
11. 고득점비책 1 이야기ㆍ실용문 단문 공략하기(1)
12. 고득점비책 1 이야기ㆍ실용문 단문 공략하기(2)
13. 고득점비책 2 설명문 단문 공략하기(1)
14. 고득점비책 2 설명문 단문 공략하기(2)
15. 고득점비책 3 논설문 단문 공략하기(1)
16. 고득점비책 3 논설문 단문 공략하기(2)
17. 제2부분 단문(단문 듣고 질문에 답하기) test (1)
18. 제2부분 단문(단문 듣고 질문에 답하기) test (2)</t>
  </si>
  <si>
    <t>1. HSK 5급을 처음 공부하는 학습자
2. HSK 5급 듣기에 필요한 기본 문법부터 실제 문제까지 학습하고 싶은 학습자 
3. HSK 5급 듣기 실력을 단기간에 키우고 싶은 학습자</t>
  </si>
  <si>
    <t>1. HSK 5급 최종 마무리가 가능한 강의!
시험 직전 최신 경향이 반영된 실전모의고사로 핵심 포인트를 정리하고, 
단기간 고득점 합격이 가능합니다.
2. HSK 5급 단기 고득점 합격이 가능한 강의!
김동한 선생님만의 학습 노하우를 담아, 영역별로 꼭 필요한 내용들만 정리할 수 있습니다.
3. 최신 개정판 교재로 진행하는 강의!
최신 HSK시험 출제 경향이 반영된 교재로 강의가 진행됩니다. 
시험에 꼭 필요한 개념과 문제를 공부해 HSK 단기 고득점 합격이 가능합니다.</t>
  </si>
  <si>
    <t>1. 1회 듣기 01 - 20번
2. 1회 듣기 21 - 45번
3. 1회 독해 46 - 65번
4. 1회 독해 66 - 90번
5. 1회 쓰기 91 - 100번
6. 2회 듣기 01 - 20번
7. 2회 듣기 21 - 45번
8. 2회 독해 46 - 65번
9. 2회 독해 66 - 90번
10. 2회 쓰기 91 - 100번
11. 3회 듣기 01 - 20번
12. 3회 듣기 21 - 45번
13. 3회 독해 46 - 65번
14. 3회 독해 66 - 90번
15. 3회 쓰기 91 - 100번</t>
  </si>
  <si>
    <t xml:space="preserve">1. HSK 5급 마무리가 필요한 학습자 
2. HSK 5급 각 영역별 문제풀이 방법을 익히고 싶은 학습자
3. HSK 5급 시험직전 실전감각을 익히고 싶은 학습자 </t>
  </si>
  <si>
    <t>1. 김동한 선생님만의 '만능템플릿'으로 HSK5급 쓰기영역 정복!
갈수록 어려워지는 HSK시험의 쓰기영역에서 복잡한 지문이 나오더라도
김동한 선생님만의 '만능템플릿'으로 작문하는 방법을 학습할 수 있습니다. 
2. HSK 5급 단기 고득점 합격이 가능한 강의!
3. 최신 개정판 교재로 진행하는 강의!
최신 HSK시험 출제 경향이 반영된 교재로 강의가 진행됩니다. 
시험에 꼭 필요한 개념과 문제를 공부해 HSK 단기 고득점 합격이 가능합니다.</t>
  </si>
  <si>
    <t>1. 필수어법 총정리(품사와 문장성분)
2. 고득점 비책 1,6,12 술어 배치하기 , 是ㆍ有자문 완성하기, 강조구문
3. 고득점 비책 2 술어∙목적어 배치하기
4. 고득점 비책 3-5 관형어∙부사어∙보어 배치하기
5. 고득점 비책 7,8,13 把 ∙ 被 ∙ 比자문 완성하기
6. 고득점 비책 9, 10,11 존현문 연동문∙ 겸어문 완성하기
7. 1부분 test
8. 1) 아웃라인을 구성할 때 자주 쓰이는 표현
9. 2) 주제별 자주 쓰이는 표현
10. 고득점비책 1 99번, 제시된 어휘로 글쓰기
11. 고득점비책 2 100번, 제시된 사진보고 글쓰기
12. 2부분 test</t>
  </si>
  <si>
    <t>1. HSK 5급을 처음 공부하는 학습자
2. HSK 5급 쓰기에 필요한 기본 문법부터 실제 문제까지 학습하고 싶은 학습자 
3. HSK 5급 쓰기 실력을 단기간에 키우고 싶은 학습자</t>
  </si>
  <si>
    <t>1. HSK4급 시험 전 완벽 마무리가 가능한 강의!
- HSK4급 모의고사 풀이와 핵심 포인트를 정리하여 짧은 시간에 마무리 정리를 할 수 있습니다. 
2. HSK4급 빠르게 고득점 합격이 가능한 강의!
- HSK 4급 초보도 쉽게 정답을 골라낼 수 있는 실전 문제 풀이 및 접근법을 배울 수 있습니다. 
3. HSK4급 영역별 핵심 단어,문법,표현을 배울 수 있는 강의!
- 영역별 필수단어 및 빈출 표현, 어법을 빠르고 명쾌하게 배울 수 있습니다.</t>
  </si>
  <si>
    <t>1. 제1회 모의고사 듣기 1,2부분
2. 제1회 모의고사 듣기 3부분
3. 제1회 모의고사 독해 1,2,3부분
4. 제1회 모의고사 쓰기 1,2부분
5. 제2회 모의고사 듣기 1,2부분
6. 제2회 모의고사 듣기 3부분
7. 제2회 모의고사 독해 1,2,3부분
8. 제2회 모의고사 쓰기 1,2부분
9. 제3회 모의고사 듣기 1,2부분
10. 제3회 모의고사 듣기 3부분
11. 제3회 모의고사 독해 1,2,3부분
12. 제3회 모의고사 쓰기 1,2부분
13. 제4회 모의고사 듣기 1,2부분</t>
  </si>
  <si>
    <t xml:space="preserve">1. 풍부한 실전문제를 통해 HSK4급 시험 고득점을 목표로 하는 학습자
2. 빠르게 HSK 4급 합격이 필요한 학습자
3. 최신 경향을 완벽하게 분석한 실전모의고사를 통해 실전 감각을 기르고자 하는 학습자
4. HSK 4급 합격뿐 아니라 실질적인 실력을 향상시키고자 하는 자 </t>
  </si>
  <si>
    <t>1. 제4회 모의고사 듣기 3부분
2. 제4회 모의고사 독해 1,2,3부분
3. 제4회 모의고사 쓰기 1,2부분
4. 제5회 모의고사 듣기 1,2부분
5. 제5회 모의고사 듣기 3부분
6. 제5회 모의고사 독해 1,2,3부분
7. 제5회 모의고사 쓰기 1,2부분
8. 쓰기 1,2부분 보충강의 1
9. 쓰기 1,2부분 보충강의 2
10. 쓰기 1,2부분 보충강의 3
11. 쓰기 1,2부분 보충강의 4
12. 쓰기 1,2부분 보충강의 5</t>
  </si>
  <si>
    <t xml:space="preserve"> </t>
    <phoneticPr fontId="9" type="noConversion"/>
  </si>
  <si>
    <t>Advanced</t>
    <phoneticPr fontId="9" type="noConversion"/>
  </si>
  <si>
    <t>Lv7. 초단기 완성반 !
세이임의 토스 파트별 문제풀이 
(1) 해커스 토익스피킹 1위 세이임 선생님의 토스 고득점 노하우 대공개!
선생님만의 파트별 문제풀이 전략과 만늩 템플릿으로
단 5일 만에 Lv.7 달성이 가능해집니다!
(2) 암기 NO! 강의를 통해 저절로 외워지는 만능 템플릿!
어떤 문제가 나와도 당황하지 않고,
망설임 없이 입 밖으로 영어를 내뱉는 자신감을 경험해보세요!
(3) 토익스피킹 Part2~6까지 출제경향 완벽 반영한 실전문제제공
출제경향 반영한 실전문제와 세이임 선생님의 '플러스 알파' 답변 포인트로
단기 고득점 달성이 가능합니다!</t>
  </si>
  <si>
    <t>1. Part 2 - 일반 사진 쉽게 말하기 + 어려운 사진 대처하기 (1)
2. Part 2 - 일반 사진 쉽게 말하기 + 어려운 사진 대처하기 (2)
3. Part 3 - 만능 탬플릿 + 문장 전개 노하우 (1)
4. Part 3 - 만능 탬플릿 + 문장 전개 노하우 (2)
5. Part 4 - 플러스 알파! 답변 포인트 (1)
6. Part 4 - 플러스 알파! 답변 포인트 (2)
7. Part 5 - 고득점으로 가는 레벨업 전략! (1)
8. Part 5 - 고득점으로 가는 레벨업 전략! (2)
9. Part 6 - 고득점으로 가는 레벨업 전략! (1)
10. Part 6 - 고득점으로 가는 레벨업 전략! (2)</t>
  </si>
  <si>
    <t>토익스피킹 Lv7 취득을 희망하는 학습자</t>
  </si>
  <si>
    <t xml:space="preserve"> </t>
    <phoneticPr fontId="9" type="noConversion"/>
  </si>
  <si>
    <t xml:space="preserve">1.1인 등장 사진 - 이론편
2.1인 등장 사진 - 실전편
3.2인 이상 등장 사진 - 이론편
4.2인 이상 등장 사진 - 실전편
5.사물 및 풍경 사진 - 이론편 
6.사물 및 풍경 사진 - 실전편 
7.인물과 사물이 함께 등장하는 사진 - 이론편 
8.인물과 사물이 함께 등장하는 사진 - 실전편  
9.Who, When, Where 의문문 - 이론편
10.Who, When, Where 의문문 - 실전편
11.What, Which 의문문 - 이론편 
12.What, Which 의문문 - 실전편 
13.How, Why 의문문 - 이론편 
14.How, Why 의문문 - 실전편 
15.Be동사ㆍDo동사ㆍHave동사 의문문 - 이론편 
16.Be동사ㆍDo동사ㆍHave동사 의문문 - 실전편 
17.부가ㆍ선택ㆍ간접 의문문 - 이론편 
18.부가ㆍ선택ㆍ간접 의문문 - 실전편 
19.제안문ㆍ요청문ㆍ평서문 - 이론편 
20.제안문ㆍ요청문ㆍ평서문 - 실전편 </t>
  </si>
  <si>
    <t xml:space="preserve">1.일반 회사 업무 - 이론편
2.일반 회사 업무 - 실전편
3.인사 업무 - 이론편  
4.인사 업무 - 실전편  
5.구매 및 문의 - 이론편   
6.구매 및 문의 - 실전편   
7.일정 - 이론편 
8.일정 - 실전편  
9.일상 생활 - 이론편  
10.일상 생활 - 실전편  
11.전화 메시지 - 이론편  
12.전화 메시지 - 실전편  
13.사내 회의 - 이론편  
14.사내 회의 - 실전편  
15.안내 - 이론편  
16.안내 - 실전편  
17.연설 - 이론편  
18.연설 - 실전편  
19.방송 - 이론편  
20.방송 - 실전편  </t>
  </si>
  <si>
    <t xml:space="preserve">1.문장의 기본 구조 - 이론편
2.문장의 기본 구조 - 실전편
3.명사 - 이론편
4.명사 - 실전편
5.대명사 - 이론편
6.대명사 - 실전편
7.수일치 - 이론편
8.수일치 - 실전편
9.시제 - 이론편
10.시제 - 실전편
11.태 - 이론편
12.태 - 실전편
13.형용사ㆍ부사 - 이론편
14.형용사ㆍ부사 -실전편
15.전치사 - 이론편
16.전치사 - 실전편
17.부정사 - 이론편
18.부정사 - 실전편
19.동명사 - 이론편 
20.동명사 - 실전편
</t>
  </si>
  <si>
    <t>1.분사 - 이론편
2.분사 - 실전편
3.접속사와 명사절 접속사 - 이론편
4.접속사와 명사절 접속사 - 실전편
5.부사절 접속사 - 이론편
6.부사절 접속사 - 실전편
7.관계사 - 이론편
8.관계사 - 실전편
9.특수 구문 - 이론편
10.특수 구문 - 실전편
11.문제 유형 - 이론편
12.문제 유형 - 실전편
13.빈출 일반 지문 - 이론편
14.빈출 일반 지문 - 실전편
15.빈출 특수 지문 - 이론편
16.빈출 특수 지문 - 실전편
17.두 개의 지문 - 이론편
18.두 개의 지문 - 실전편
19.세 개의 지문 - 이론편
20.세 개의 지문 - 실전편</t>
  </si>
  <si>
    <t>1.LC PART의 다양한 문제 유형과 핵심 POINT를 이해할 수 있다.
2.PART 별 문제풀이 전략을 이해할 수 있다.
3.유형별/상황별 주요 어휘를 모두 암기할 수 있다.
4.新토익의 유형별 변경사항 및 전략을 파악할 수 있다.</t>
  </si>
  <si>
    <t>1.토익 500~600점대 토이커 
2.어휘력은 있으나 고난도 어휘나 표현에 약한 분 
3.해석력도 문법실력도 있으나 긴 지문을 보면 빠르고 정확한 해석이 잘 안되는 분 
4.기초문법 실력은 있으나 복잡하고 긴 문장구조가 나오면 해석이 안되고 문제를 항상 틀리는 분</t>
  </si>
  <si>
    <t>1. LC PART의 다양한 문제 유형과 핵심 POINT를 이해할 수 있다.
2.PART 별 문제풀이 전략을 이해할 수 있다.
3.유형별/상황별 주요 어휘를 모두 암기할 수 있다.
4.新토익의 유형별 변경사항 및 전략을 파악할 수 있다.</t>
  </si>
  <si>
    <t>1. 각 PART별 문제 유형과 핵심 POINT를 이해할 수 있다.
2. 각 PART별 문제풀이 전략을 이해할 수 있다.
3. 토익의 필수 문법을 이해하고 어휘를 모두 암기할 수 있다.
4. 新토익의 유형별 변경사항 및 전략을 파악할 수 있다.</t>
  </si>
  <si>
    <t>1.토익 500~600점대 토이커 2
2.어휘력은 있으나 고난도 어휘나 표현에 약한 분 
3.해석력도 문법실력도 있으나 긴 지문을 보면 빠르고 정확한 해석이 잘 안되는 분 
4.기초문법 실력은 있으나 복잡하고 긴 문장구조가 나오면 해석이 안되고 문제를 항상 틀리는 분</t>
  </si>
  <si>
    <t>1. [S + V] My wife disappeared.
2. [S + V + N] I have a black eye.
3. [S + Be verb + N] She is a quick learner.
4. [S + V + N + N] I will give you a ride.
5. [S + V + Adj ①] I get naked.
6. [S + V + Adj ②] It tastes funny.
7. [S + V + N + Adj] You make my life difficult.
8. [S + Adv + V] He always pays for our dates.
9. [S + V + Adv ①] You should go straight.
10. [S + V + Adv ②] I work out every other day.
11. [S + V + N + Adv] You have it in your hand.
12. [There + Be verb + N + Adv] There’s a run in your stocking.
13. [S + Be verb + Prep/Adv] Mr. Kim is on vacation.
14. [Be verb + S ~?] Isn’t he a banker?
15. [Do verb + S ~?] Does it fit?
16. [의문사 + Be verb ~?] How big was the company?
17. [의문사 + Do verb ~?] How do you like married life?
18. [의문사 + Have verb ~?] Where else have you traveled?
19. [의문사 + Would ~?] How would you like your steak?
20. [의문사 + V ~?] What brought you here?</t>
  </si>
  <si>
    <t>1. [~가 틀림없어] I bet he has another girl.
2. [~일지 모르겠어] I wonder if I can get more pocket money.
3. [언제인지 기억이 안 나요] I don’t remember when I threw up.
4. [~해야 할지 모르겠어] I don’t know what to say.
5. [~인 것 같아요] It looks like he has his father’s smile.
6. [실은 말이죠] The truth is I always mess up interviews.
7. [~한 여자애] The girl who stalked me.
8. [~한 게 있나요?] Is there anything you want me to sing?
9. [그런 식으로 ~하는 거예요] That’s how the police make a fortune.
10. [~만 하시면 됩니다] All you have to do is get financial counseling.
11. [최근에 ~한 게 언제죠?] When was the last time you wiped the floor?
12. [~해서 열 받아요] I’m mad that my favorite player struck out.
13. [~한 지 좀 됐어요] It’s been a while since you were in shape.
14. [~해도 될까요?] Would you mind if I missed the company get-together?
15. [아무리 ~해도] No matter how hard I work, I never get a promotion.
16. [~하지 말았어야 했는데] I shouldn’t have shown off.
17. [~라면 좋을 텐데] I wish I could sleep as late as I want.
18. [~하면 어쩌지?] What if my senior officer picks on me?
19. [보기보다 ~해요] The facility is better than it looks.
20. [본 것 중에서 가장 ~해요] It has the most attentive staff I’ve ever seen.</t>
  </si>
  <si>
    <t>1. [Verb + ON] Hold on tight!
2. [Verb + OFF] Take off the light cover.
3. [Verb + IN] Try not to cut in line.
4. [Verb + INTO] Look into your rearview mirror.
5. [Verb + OUT] Bring out the cake.
6. [Verb + AT] Aim at the hole.
7. [Verb + UP] Fill up the car.
8. [Verb + DOWN] Calm down.
9. [Verb + FOR] Pay for her drinks.
10. [Verb + AWAY] Stay away from clothing stores.
11. [Verb + ASIDE] Set aside some time to pack.
12. [Verb + BACK] Send back the bill.
13. [Verb + FORWARD] Try not to lean forward.
14. [Verb + AHEAD] Plan ahead.
15. [Verb + AFTER] Clean up after your dog.
16. [Verb + AROUND] Shop around for hiking gear.
17. [Verb + THROUGH] Don’t sleep through the alarm.
18. [Verb + OVER] Get over it.
19. [Verb + TO] Stick to your budget.
20. [Verb + WITH] Put up with all her complaints.</t>
  </si>
  <si>
    <t>1. [접촉의 ON] The baby is on his back.
2. [진행의 ON] The ferry is on fire.
3. [이탈의 OFF] The phone is off the hook.
4. [공간, 상태의 IN] The clothes are in order.
5. [방식, 착용의 IN] The pigeons are in pairs.
6. [부족, 이탈의 OUT] The ATM is out of cash.
7. [한 지점의 AT] It’s at the end of the corridor.
8. [포물선 형태의 OVER] The dogs are fighting over a bone.
9. [위치, 영향의 UNDER] The traffic is under control.
10. [상승의 UP] The sun is up.
11. [하강의 DOWN] The blinds are down.
12. [동시상황의 WITH] She’s yawning with her hands clasped.
13. [목표 지점의 TO] They’re singing face to face.
14. [출발 지점의 FROM] He’s dressed in black from head to toe.
15. [근접, 방식의 BY] Shoes are arranged by type.
16. [단위의 OF] She’s weighing a bag of vegetables.
17. [전체의 일부를 나타내는 OF] Neither of them has a pierced nose.
18. [맞서는 AGAINST] They’re running against the wind.
19. [가로지르는 ACROSS] She’s pulling a bag across the road.
20. [위치 전치사] The cups are in the left corner.</t>
  </si>
  <si>
    <t>1. [TAKE] She was taking a train.
2. [GET] She got a shock.
3. [HAVE] She had a brilliant idea.
4. [MAKE] The police made it in time.
5. [GIVE] He gave it his best shot.
6. [DO] The medicine did nothing.
7. [BREAK] He broke the record.
8. [PUT] She put aside some money.
9. [RUN] The cars ran into the railings.
10. [TURN] The lady turned into a hero.
11. [GO] The ostrich went wild.
12. [KEEP] He wanted to keep the money.
13. [COME] He came a long way.
14. [BRING] The toy brought him good luck.
15. [LEAVE] A coin was left in his stomach.
16. [FALL] One of his teeth fell out.
17. [LET] He decided to let it go.
18. [WORK] Things worked against him.
19. [CATCH] He was caught in the hole.
20. [HOLD] He held his breath.</t>
  </si>
  <si>
    <t>1.짧은 단어를 나열하는 식으로 의사 소통 정도는 하는 왕초보
2.기본문이 입에서 자동으로 튀어나오게 하고 싶은 학습자
3.영어말하기 공인시험을 재미 있는 내용으로 준비하고 싶은 학습자</t>
  </si>
  <si>
    <t>1.기초 문법에 대한 지식을 어느 정도 갖추고 있는 Speaking 초급자
2.일생 생활에서 자주 사용되는 동사구나 전치사구를 유창하고 말하고 싶은 학습자
3.영어말하기 공인시험을 재미 있는 내용으로 준비하고 싶은 학습자</t>
  </si>
  <si>
    <t>1.동사구나 전치사구는 비교적 자유롭게 말할 수 있는 학습자
2.자신의 생각이나 상황을 보다 정확하고 맛깔스럽게 말하고 싶은 학습자
3.영어말하기 공인시험을 재미 있는 내용으로 준비하고 싶은 학습자</t>
  </si>
  <si>
    <t>1.다양한 동사구의 의미와 활용법을 알고 싶은 학습자
2.일상적인 대화는 가능하지만 혼자서 조리 있게 말하기가 어려운 학습자
3.일의 절차나 방법을 논리적인 순서에 따라 조리 있게 말하고 싶은 학습자
4.영어말하기 공인시험을 재미 있는 내용으로 준비하고 싶은 학습자</t>
  </si>
  <si>
    <t>1.다양한 전치사의 의미와 활용법을 익히고 싶은 학습자
2.일상적인 대화는 가능하지만 혼자서 조리 있게 말하기가 어려운 학습자
3.어떤 사물이나 상황의 공통점이나 차이점을 논리적이고 조리 있게 말하고 싶은 학습자
4.영어말하기 공인시험을 재미 있는 내용으로 준비하고 싶은 학습자</t>
  </si>
  <si>
    <t>1.기본 동사를 활용하여 원어민처럼 구어적인 표현을 자유자재로 말하고 싶은 학습자
2.일상적인 짧은 대화는 가능하지만 혼자서 조리 있게 말하기가 어려운 학습자
3.어떤 사물이나 상황의 공통점이나 차이점을 논리적이고 조리 있게 말하고 싶은 학습자
4.영어말하기 공인시험을 재미 있는 내용으로 준비하고 싶은 학습자</t>
  </si>
  <si>
    <t xml:space="preserve"> </t>
    <phoneticPr fontId="9" type="noConversion"/>
  </si>
  <si>
    <t>1. 말하기 논리 구조에 따라 관련된 어휘와 표현을 알 수 있다. 
2. 정확한 어휘를 알고 주제에 따른 대화를 구성할 수 있다.
3. 어휘와 표현을 이용하여 내용을 요약하고, 다른 문장으로 확장할 수 있다.
4. 현장에서 만날 수 있는 업무 플로우에 따라 문제 상황을 해결할 수 있다.</t>
  </si>
  <si>
    <t xml:space="preserve">1.회사 소개
2.공항에서 건설주 측 담당자 만나기
3.현장 방문 · 자기 소개
4.브리핑 · 질의 응답
5.계약 체결
6.공급자 미팅
7.예산 산정
8.프로젝트 팀 조직
9.계약 요구 사항 확인
10.참고 자료 요청 · 확보
11.프로젝트 공정표 · 일정 작성
12.업체 선정
13.자재 재고 확인
14.자재 조달 · 구매
15.신용거래 협상
16.선적 확인
17.은행계좌 개설
18.우체국
19.병원
20.자동차 정비소
</t>
  </si>
  <si>
    <t>1.엔지니어링의 업무 지식을 갖추고 있는 엔지니어
2.해외 파견 예정 건설, 전기, 토목 엔지니어
3.해당 업무 커뮤니케이션 영어 능력 향상을 목표로 하는 엔지니어</t>
  </si>
  <si>
    <t xml:space="preserve">1.안전 허가 및 절차 확인
2.긴급 안전 절차
3.안전 조치 검토
4.안전 관련 회의
5.날씨 등으로 인한 문제 해결
6.자재 보관 관리
7.거푸집 설치
8.용접 결함 다루기
9.조적 관련
10.팀 조직 관리
11.인력 동원 및 관리
12.인력 평가
13.일정 관리
14.마무리를 위해 챙겨야 할 사항 확인
15.담당자와 마무리하며 작별 인사
16.식사 예절
17.비즈니스 예절
18.중동 문화
19.중국 문화
20.동남아시아 문화
</t>
  </si>
  <si>
    <t xml:space="preserve">1. 금융 관련 표현을 완벽히 외워 말할 수 있다. 
2.대화의 패턴을 활용하여 금융 관련 상황에서 자연스럽게 대화를 나눌 수 있다. 
3.금융 관련 시사 상식을 상대방에게 말로 표현할 수 있다. 
4.대화의 틀을 통째로 외워 일상 대화 속에서도 활용할 수 있다. </t>
  </si>
  <si>
    <t xml:space="preserve">1.은행 계좌 
2.예금
3.대출 
4.온라인 뱅킹
5.현금 지급기 
6.환전 
7.주식 거래 
8.펀드 
9.주가
10.채권 
11.신용카드 
12.할부 결제
13.현금서비스/카드론 
14.한도/연체 
15.직불카드
16.건강보험
17.자동차보험
18.생명보험 
19.보험료 납부 
20.보험금 지급 
</t>
  </si>
  <si>
    <t>1.짧은 시간 안에 금융 관련 업무를 위한 영어 실력을 갖추고 싶은 학습자 
2.금융 분야 관련 상식을 쌓고 싶은 학습자 
3.일상 생활에서 많이 사용하는 패턴을 학습하고, 활용하고 싶은 학습자</t>
  </si>
  <si>
    <t xml:space="preserve">1. 금융 관련 표현을 완벽히 외워 말할 수 있다. 
2. 대화의 패턴을 활용하여 금융 관련 상황에서 자연스럽게 대화를 나눌 수 있다. 
3. 금융 관련 시사 상식을 상대방에게 말로 표현할 수 있다. 
4. 대화의 틀을 통째로 외워 일상 대화 속에서도 활용할 수 있다. </t>
  </si>
  <si>
    <t xml:space="preserve">1.내 재무설계는 어떻게 해야 할까?
2.연말 정산 쉽게 하는 방법 알기
3.로또 당첨자 3명 중 1명은 5년 내 파산
4.스톡 옵션으로 부자되기
5.세금과 세금의 종류 
6.하우스 푸어의 증가
7.부동산 경매로 이익보기
8.워렌 버핏에게 재산을 늘리는 방법 배우기
9.투자하기 안전한 은행을 고르는 방법 
10.투자 다각화의 중요성
11.회사 재무제표 용어 알아보기
12.효과적인 마케팅 전략 세우기
13.기업이 파산하게 되는 이유
14.기업의 자금조달 방식
15.내부거래의 불법성
16.환율이 우리 생활에 미치는 영향
17.국제 기관으로서의 IMF 역할
18.세계 경제 지표(빅맥 지수)
19.세계 경제 포럼
20.유로존 상황과 그 영향
</t>
  </si>
  <si>
    <t xml:space="preserve"> 1. 비즈니스에서 많이 사용하는 어휘와 표현을 알고 사용할 수 있다.
 2. 주어진 시간 안에 지문을 읽고, 이해할 수 있다.
 3. 읽은 내용을 이해하여, 질문에 대답할 수 있다.
 4. 읽은 내용을 핵심 위주로 간략하게 말할 수 있다.</t>
  </si>
  <si>
    <t xml:space="preserve">1.[비즈니스 발명] 회전 초밥의 탄생
2.[비즈니스 발명] "차칭" 소리와 함께 태어난 금전등록기
3.[비즈니스 발명] "실수를 지우는" 수정액의 발명
4.[비즈니스 발명] 유리컵을 대신한 종이컵
5.[비즈니스 마케팅] 구글 두들
6.[비즈니스 마케팅] 2등 전략
7.[비즈니스 마케팅] 색깔 마케팅
8.[비즈니스 마케팅] 여성 파워 마케팅
9.[글로벌 BIZ 트렌드] 재활용의 유행
10.[글로벌 BIZ 트렌드] SNS 마케팅
11.[글로벌 BIZ 트렌드] 사이버 맘 전략
12.[글로벌 BIZ 트렌드] 마크 저커버그의 페이스북
13.[BIZ 성공 전략] 대기업들 사이에서 살아남은 스타벅스
14.[BIZ 성공 전략] 입소문 마케팅으로 성공한 크리스피 크림
15.[BIZ 성공 전략] 중국 사람들이 좋아하는 초코파이
16.[BIZ 성공 전략] 겨울에는 여름 나라에 아이스크림 팔기
17.[BIZ 실패 사례] 노키아의 실패
18.[BIZ 실패 사례] 벼랑 끝에 몰린 필립스
19.[BIZ 실패 사례] 한국에서 실패한 세계 기업, 월마트
20.[BIZ 실패 사례] 일본에서 실패한 P&amp;G
</t>
  </si>
  <si>
    <t>1.기본 회화 과정을 마치고, 청취 부분을 중점적으로 훈련하고 싶은 학습자
2.흥미 있는 다양한 주제로 재미있게 Reading Skill을 향상시키고 싶은 학습자
3.원서를 쉽고 빠르게 읽고, 이해하고 싶은 학습자</t>
  </si>
  <si>
    <t>1.Giới thiệu - 저는 회사원이에요.
2.Diễn tả - 빵을 먹어요.
3.Qúa khứ - 제가 받았어요.
4.Tương lai - 집에서 일할 거예요.
5.Tôn kính - 이것은 큽니다.
6.Nơi chốn - 거기에 있어요.
7.Khả năng - 누가 보낼 수 있어요?
8.Hy vọng - 모자와 가방을 사고 싶어요.
9.Sự yêu cầu - 지영 씨에게 말해 주세요.
10.Sự cho phép - 커피 마시러 가도 돼요.
11.Sự chỉ thị - 안쪽으로 들어오세요.
12.Sự đề nghị - 힘들면 산책할까요?
13.Sự suy đoán - 비 오고 춥겠습니다.
14.Lời nói kính trọng - 할머니께서 텔레비전을 보십니다.
15.Sự phủ định - 주말에 안 만나요.</t>
  </si>
  <si>
    <t xml:space="preserve">1.인사 Chào hỏi
2.소개 Giới thiệu
3.초대 Mời
4.날씨 Thời tiết
5.일상생활 Sinh hoạt thường ngày
6.장소 Nơi chỗ
7.숫자 Số từ
8.쇼핑 Mua sắm
9.식사 Bữa ăn
10.약속 Hẹn
11.전화 Điện thoại
12.여행 Du lịch
13.교통 Giao thông
14.시설 Cơ quan
15.상황별 인사말 Tình huống chào hỏi
</t>
  </si>
  <si>
    <t>1. 일상생활에 빈번하게 사용되는 필수 회화 패턴과 주요 문법을 익힐 수 있다.
2 실제 말하기 능력을 향상해 한국어로 기본적인 표현을 말할 수 있다.
3. 한국 문화의 이해로 한국인과 원활하게 의사소통할 수 있다.</t>
  </si>
  <si>
    <t>1.한국어 입문 혹은 초급 수준의 베트남인 학습자
2.한국어 기본 문법과 실생활 표현을 익히고 싶은 학습자
3.한국어와 한국 문화에 관심 있는 베트남인 학습자</t>
  </si>
  <si>
    <t>1. 일상생활에 빈번하게 사용되는 필수 회화 표현과 다양한 상황별 심화 표현을 익힐 수 있다.
2. 실제 말하기∙듣기 능력을 향상해 한국어로 기본적인 대화를 할 수 있다.
3. 한국 문화의 이해로 한국인과 원활하게 의사소통할 수 있다.</t>
  </si>
  <si>
    <t>1.한국어 초급 혹은 중급 수준의 베트남인 학습자
2.실생활에서 많이 사용하는 한국어 표현을 익혀 바로 활용하고 싶은 학습자
3.한국어와 한국 문화에 관심 있는 베트남인 학습자</t>
  </si>
  <si>
    <t xml:space="preserve"> </t>
    <phoneticPr fontId="9" type="noConversion"/>
  </si>
  <si>
    <t>1강 명사로 시작하는 기초패턴 (1)
2강 명사로 시작하는 기초패턴 (2)
3강 な형용사로 완성하는 기초패턴
4강 い형용사로 완성하는 기초패턴 (1)
5강 い형용사로 완성하는 기초패턴 (2)
6강 동사 활용으로 완성하는 기초패턴 (1)
7강 동사 활용으로 완성하는 기초패턴 (2)
8강 척척 물어보는 의문사 패턴 (1)
9강 척척 물어보는 의문사 패턴 (2)
10강 있다/없다를 나타내는 기본패턴
11강 좋다/싫다를 나타내는 기본패턴 (1)
12강 좋다/싫다를 나타내는 기본패턴 (2)
13강 잘한다/못한다를 나타내는 기본패턴 (1)
14강 잘한다/못한다를 나타내는 기본패턴 (2)
15강 부사를 활용한 회화패턴 (1)
16강 부사를 활용한 회화패턴 (2)</t>
  </si>
  <si>
    <t xml:space="preserve">자주 쓰는 일본어 패턴을 정리해서 문법을 정리하고 말하기에 자신감을 갖는다.  </t>
  </si>
  <si>
    <t>17강 부사를 활용한 회화패턴 (3)
18강 조사를 활용한 회화패턴
19강 동사 ます형에 접속하는 핵심패턴 (1)
20강 동사 ます형에 접속하는 핵심패턴 (2)
21강 동사 て형으로 완성하는 핵심패턴 (1)
22강 동사 て형으로 완성하는 핵심패턴 (2)
23강 동사 て형으로 완성하는 핵심패턴 (3)
24강 동사 た형으로 완성하는 핵심패턴 (1)
25강 동사 た형으로 완성하는 핵심패턴 (2)
26강 동사 ない형을 활용한 핵심패턴
27강 접속조사로 만드는 특급패턴 (1)
28강 접속조사로 만드는 특급패턴 (2)
29강 가정/추측/예정을 나타내는 특급패턴 (1)
30강 가정/추측/예정을 나타내는 특급패턴 (2)
31강 일본인도 헷갈리는 가능/사역/수동/수수 패턴 (1)
32강 일본인도 헷갈리는 가능/사역/수동/수수 패턴 (2)</t>
  </si>
  <si>
    <t>①일본어 첫걸음을 끝낸 학습자
②일본어 문법을 공부해도, 계속 헷갈리기만 하는 학습자 
③자주 쓰는 패턴으로 일본어 회화를 유창하게 하고 싶은 학습자</t>
  </si>
  <si>
    <t>간단한 기초 표현으로 원어민들과 센스 있게 대화할 수 있다.</t>
  </si>
  <si>
    <t>01강 I’m dying to know. / My lips are sealed.
02강 It doesn’t ring a bell. / I have a crush on him.
03강 Give it a second thought. / I’m up for anything.
04강 We fell in love at first sight. /  You deserve it.
05강 Like you care! / Way to go!
06강 You’re full of yourself. /  I’m having a bad hair day.
07강 It’s on me. / That’s a rip-off!
08강 Give it a shot. / It cost an arm and a leg.
09강 I’m feeling under the weather. /  Have you lost your mind?
10강 Take it easy. / It sounds Greek to me.
11강 Stop and smell the flowers. / Jinx! You owe me a coke.
12강 My feet are killing me. /  You are made for each other.
13강 I’ll have to take a rain check. /  We can work it out!
14강 I’m not cut out for it. / I’m snowed under with work.
15강 It runs in the family. /  What are you getting at?
16강 I wasn’t born yesterday. / It’s a piece of cake.
17강 Don’t take it personal. /  It goes without saying.</t>
  </si>
  <si>
    <t>①외국인과 간단한 영어로 말해보고 싶은 학습자
②기초 표현부터 다시 영어공부를 시작하고 싶은 학습자
③억양 없이 한국어 말하듯 영어를 말하는 학습자</t>
  </si>
  <si>
    <t>18강 Don’t get me wrong. / You’ll get the hang of it.
19강 You went too far. / It’s a long story.
20강 It’s time for you to move on. / Watch your language.
21강 I know what I’m doing. / Knock it off!
22강 Get off my back. / Go with the flow.
23강 It’s really bugging me. /  It’s the icing on the cake.
24강 I’ll call you first thing in the morning. / Love is in the air.
25강 A little bird told me. / We’re square now.
26강 I’m all thumbs. / You’re barking up the wrong tree
27강 Stop pulling my leg. / That’s a real slap in the face.
28강 Things are still up in the air.  / I’ll keep an eye on you.
29강 Something came up. / Stop beating around the bush.
30강 Who cut the cheese? /  Look on the bright side.
31강 I’m totally wiped out. / I’m back to square one.
32강 I’m just spinning my wheels. / I don’t buy it.
33강 What are we up to now? / I have two left feet.
34강 I’m over the hill. / Something smells fishy.</t>
  </si>
  <si>
    <t>35강 I pulled an all-nighter. / I’m counting the days.
36강 He’s off the grid. / I need to cram for the exam.
37강 I’m on cloud nine. / That’s always the case.
38강 Mark my word. / That’s news to me.
39강 You rock! / We just clicked immediately!
40강 Lighten up! / They rubbed their hands with glee.
41강 She’s green with envy. / I slept like a log.
42강 Grow up! / It takes two to tango.
43강 What is with you? / I’ll make it up to you.
44강 That’s not my cup of tea. / Suit yourself.
45강 Why are you a sour puss? / I’m speechless.
46강 I’m in the mood for some fun. / I have a frog in my throat.
47강 Be careful what you ask for. / I ran into Jason yesterday.
48강 What a drag! / Hang in there.
49강 You are my savior! / It makes my mouth water.
50강 I’m a little at sea. / Break a leg!</t>
  </si>
  <si>
    <t xml:space="preserve"> </t>
    <phoneticPr fontId="9" type="noConversion"/>
  </si>
  <si>
    <t xml:space="preserve">25가지 발음 법칙으로 영어듣기에 자신감을 가질 수 있다. 
</t>
  </si>
  <si>
    <t>01강 처음 만나 인사할 때 / 아는 사이에 인사 나눌 때
02강 자신을 소개할 때 / 신상을 물어볼 때
03강 사람을 소개할 때 / 직업을 말할 때
04강 기약 없이 헤어질 때 / 다음을 기약하며 헤어질 때
05강 잘 자라고 인사할 때 / 초대하고자 할 때
06강 상대방의 스케줄을 확인할 때 / 약속 날짜를 정할 때
07강 약속 시간을 정할 때 / 약속 장소를 정할 때
08강 날짜를 말할 때 / 시간을 말할 때
09강 날씨에 관해 말할 때 (1) / 날씨에 관해 말할 때 (2)
10강 날씨에 관해 말할 때 (3) / 날씨에 관해 말할 때 (4)
11강 고마움을 표현할 때 / 미안함을 전할 때
12강 명절이나 기념일에 인사를 건넬 때 / 축하의 인사를 건넬 때
13강 부당함에 항의할 때 / 오해가 생겼을 때
14강 방해를 받을 때 / 믿기 어려울 때
15강 놀랐을 때 / 실망하거나 후회할 때
16강 절망적일 때 / 피곤할 때
17강 따분하거나 지루할 때 / 졸릴 때</t>
  </si>
  <si>
    <t>①쉬운 단어도 잘 들리지 않는 학습자
②듣기를 통해 영어의 감각을 키우고 싶은 학습자
③발음이 좋지않아 잘 들리지 않는 학습자</t>
  </si>
  <si>
    <t>18강 흥미나 관심이 없을 때 / 운이 좋을 때
19강 칭찬을 할 때 / 상대의 의견에 응대할 때
20강 맞장구칠 때 / 위로를 건넬 때
21강 용기를 북돋울 때 / 격려를 해줄 때
22강 일상적인 사연을 물어볼 때 / 구체적인 사연을 물어볼 때
23강 구체적으로 질문할 때 / 다소 불확실할 때
24강 건강 상태를 체크할 때 / 기분이 어떤지 물어볼 때
25강 이해여부를 확인할 때 / 계획이나 스케줄을 알려줄 때
26강 상대의 이야기에 맞대응할 때 / 제안이나 권유를 할 때
27강 주의를 요청할 때 / 경고나 주의를 줄 때
28강 주의를 환기시킬 때 / 조용해 달라고 요청할 때
29강 위험을 경고할 때 / 재촉하거나 종용할 때
30강 신중하라고 권유할 때 / 서두르지 말라고 충고할 때
31강 기다려달라고 양해를 구할 때 / 시간적인 여유를 찾고자할 때
32강 확신이 서지 않을 때 / 시간적 여유가 없을 때
33강 거절을 할 때 / 너무 바쁠 때
34강 찬성할 수 없을 때 / 금지할 때</t>
  </si>
  <si>
    <t>35강 양해를 구할 때 / 부탁을 할 때
36강 뭔가 잘 모를 때 / 다시 말해달라고 요청할 때
37강 대화를 요청할 때 / 허락을 구할 때
38강 명령을 할 때 / 정리정돈을  지시할 때
39강 구체적으로 행동을 요청할 때(1) / 구체적으로 행동을 요청할 때(2)
40강 계산을 할 때 / 엘리베이터를 탈 때
41강 개점 여부를 물을 때 / 수량이나 빈도를  물을 때
42강 편의 시설을 이용할 때 / 은행이나 우체국을 갔을 때
43강 미용실에  갔을 때 / 통증을 호소할 때
44강 외상을 입었을 때 / 감기에 결렸을 때
45강 약국에 갔을 때 / 병원에 갔을 때
46강 식사를 준비할 때 / 야채를  손질할 때
47강 요리를 할 때 / 식사를 권할 때 (1)
48강 식사를 권할 때 (2) / 음식에 대해 말할 때
49강 배가 고플 때 / 식사 할 때
50강 후식을 권할 때 / 식사 후에 뒷정리할 때</t>
  </si>
  <si>
    <t xml:space="preserve">쉬운 예문들을 이용하여 문법 구조를 익혀 자연스럽게 말할 수 있다.
</t>
  </si>
  <si>
    <t>01강 [1형식] / [3형식] [4형식]
02강 [5형식] / [2형식] 
03강 셀 수 있는 명사 / Practice(셀 수 있는 명사)
04강 셀 수 없는 명사 / Practice(셀 수 없는 명사)
05강 혼동되는 명사 / Practice(셀 수 있는/없는 명사)
06강 a,an 을 쓰는 경우 / Practice(a/an)
07강 the를 쓰는 경우 / Practice(the를 쓰는 경우)
08강 관사가 필요 없는 명사 / 대명사의 종류
09강 주격, 목적격 대명사 / Practice(주격 / 목적격 대명사)
10강 소유형용사 / Practice(소유형용사)
11강 Its 와 It’s 비교 / 소유대명사
12강 Practice(소유대명사) / 소유격 : ~’s(~의 것)
13강 it에 대하여 / there(~이 있다)
14강 Practice(it/there) / 지시대명사(this/there, that/those)
15강 Practice(this/there, that/those) / 형용사란? 형용사의 원급
16강 형용사의 비교급 / 형용사의 최상급
17강 Practice(형용사의 비교급과 최상급) / 시제(현재시제)</t>
  </si>
  <si>
    <t>①기초적인 문법을 쉽고 빠르게 배우고 싶은 학습자
②문장 구조를 몰라서 뒤죽박죽 말하는 학습자 
③ 쉬운 예문으로 기본적인 문법을 익히고 싶은 학습자</t>
  </si>
  <si>
    <t>18강 Practice(현재시제 ) / 시제(과거시제)
19강 Practice(과거시제) / 미래시제 ; will
20강 Practice(미래시제 ; will) / 미래시제 ; be going to
21강 Practice(will/be going to) / 현재진행 시제
22강 Practice(현재진행 시제) / 과거진행 시제
23강 Practice(과거진행 시제) / 미래진행 시제
24강 Practice(진행시제) / 현재완료 시제
25강 have been / have gone / Practice(현재완료)
26강 과거완료 시제 / Practice(과거완료)
27강 미래완료 시제 / Practice(미래완료)
28강 현재완료진행 시제 / 과거완료진행 시제
29강 미래완료진행 시제 / 진행 시제/완료진행 시제
30강 helping verb / can ; 능력과 가능성
31강 will ; 의지 / could, would
32강 would, used to(과거의 습관) / would 를 포함한 구
33강 may, might(추측, 허락) / must(의무)
34강 must not~, cannot be~ / should ; 조언, 충고</t>
  </si>
  <si>
    <t>35강 조동사 have p.p. / 준동사-to부정사,동명사,분사
36강 to 부정사의 변신 - 명사화 / to 부정사의 변신 - 부사화, 형용사화 
37강 Practice(to 부정사) / to 부정사를 목적어로 갖는 타동사
38강 to부정사의 관용표현 / 동명사는 명사이다
39강 동명사를 목적어로 갖는 타동사 / 동명사의 관용표현
40강 go~ing / go to / 현재분사는 형용사이다
41강 –ing: 진행시제? 현재분사? 동명사? / 과거분사도 형용사이다
42강 Practice(분사) / 관계대명사 that 
43강 that의 변신 / 관계부사에 대하여
44강 수동태란? / 가정법에 대하여
45강 부사의 종류 / 부사의 위치
46강 still, already, yet / be동사 의문문? 
47강 일반동사 현재시제 의문문 / 일반동사 과거시제 의문문
48강 부정의문문에 대해 / have ; delexical verbs
49강 take가 가지고 있는 표현들 / give가 자기고 있는 표현들
50강 go가 가지고 있는 표현들 / do and make</t>
  </si>
  <si>
    <t>자주 쓰이는 패턴과 기본 문법으로 영어 작문에 대한 두려움을 없앤다.</t>
  </si>
  <si>
    <t>01강 be동사(1) / be동사(2)
02강 be동사(3) / be동사의 부정문
03강 be동사의 의문문 / 일반동사(1)
04강 일반동사(2) / 일반동사의 부정문(1)
05강 일반동사의 부정문(2) / 일반동사의 의문문(1)
06강 일반동사의 의문문(2) / be동사의 과거
07강 be동사의 과거 부정문 / be동사의 과거 의문문
08강 일반동사의 과거 / 일반동사의 과거 부정문
09강 일반동사의 과거 의문문 / will을 활용한 미래시제
10강 현재진행시제 / 과거진행시제
11강 조동사(1) / 조동사(2)
12강 수동태(1) / 수동태(2)
13강 현재완료(1) / 현재완료(2)
14강 현재완료(3) / 현재완료(4)
15강 to부정사(1) / to부정사(2)
16강 to부정사(3) / 동명사
17강 to부정사 vs. 동명사 / 분사(1)</t>
  </si>
  <si>
    <t xml:space="preserve">①영작에 두려움을 느끼는 학습자
②패턴과 문법을 익혀 간단한 영작을 해보고 싶은 학습자
③영어를 쓰려고 하면 갑자기 머리가 하얘지는 학습자
</t>
  </si>
  <si>
    <t>18강 분사(2) / 접속사
19강 관계대명사(1) / 관계대명사(2)
20강 가정법(1) / 가정법(2)
21강 study / eat
22강 show / watch
23강 like / go
24강 buy / enjoy
25강 have / do
26강 know / finish
27강 wear / walk
28강 give / hope
29강 open / live
30강 answer / call
31강 be about to / be good at
32강 I’m here to / be sick of
33강 be willing to / It’s time to
34강 would like to / I am afraid</t>
  </si>
  <si>
    <t>35강 I didn’t mean to / used to
36강 can afford to / be dying to
37강 I am used to / I’m sure
38강 There’s no need to / That’s exactly what
39강 I can’t help~ing / feel like~ing
40강 How come~? / be supposed to
41강 Why don't you~? / I was wondering if
42강 What if~? / I am looking forward to
43강 happen to / Make sure to
44강 have something to do with / I don't care
45강 must have p.p. / should have p.p.
46강 비 오는 날 / 나의 오래된 컴퓨터
47강 하와이행 공짜 비행기표 / 야근
48강 집들이 / 단골 식당
49강 기분 좋은 날 / 돈을 모으는 이유
50강 야구 덕후 / 영어학습동기</t>
  </si>
  <si>
    <t xml:space="preserve"> </t>
    <phoneticPr fontId="9" type="noConversion"/>
  </si>
  <si>
    <t>Reading</t>
    <phoneticPr fontId="9" type="noConversion"/>
  </si>
  <si>
    <t>Y</t>
    <phoneticPr fontId="9" type="noConversion"/>
  </si>
  <si>
    <t xml:space="preserve">리딩에 핵심이 되는 동사 100개를 익혀서 리딩에 자신감을 갖는다.  </t>
  </si>
  <si>
    <t>01강 study / eat
02강 watch / meet
03강 drink / like
04강 go / use
05강 call / know
06강 make / have
07강 do / see
08강 send / wear
09강 walk / read
10강 give / hope
11강 listen / miss
12강 help / leave
13강 finish / buy
14강 change / stop
15강 enjoy / write
16강 open / love
17강 live / show</t>
  </si>
  <si>
    <t>①회화나 영어책을 읽을 때 어려움이 있는 학습자
②핵심 동사를 익혀 기초적인 대화를 하고 싶은 학습자
③영어의 기본부터 차근차근 배우고 싶은 학습자</t>
  </si>
  <si>
    <t>18강 wait / teach
19강 owe / choose
20강 play / catch
21강 close / bring
22강 tell / check
23강 wash / answer
24강 carry / clean
25강 mind / care
26강 need / pay
27강 understand / talk
28강 remember / sign
29강 save / visit
30강 keep / believe
31강 thank / become
32강 speak / forget
33강 borrow / ask
34강 encourage / find</t>
  </si>
  <si>
    <t xml:space="preserve">35강 hide / work
36강 travel / start 
37강 sell / move 
38강 avoid / prepare 
39강 struggle / book 
40강 decide / rent 
41강 come / want
42강 pull / share
43강 feel / grow 
44강 sit / pass
45강 try / plan
46강 promise / invite 
47강 practice / run 
48강 hear / break
49강 turn / continue  
50강 lose / earn </t>
  </si>
  <si>
    <t>1. 각 LC 신토익 유형을 쉽게 풀 수 있다. 
2. LC 실전 문제에 쉽게 접근할 수 있다. 
3. LC 문제 풀이 비법으로 목표 점수에 도달할 수 있다.</t>
  </si>
  <si>
    <t>00. Introduction
01. [Part 1] 인물 사진, 실내 배경 사진 
02. 실외 배경 사진, Practice Test 
03. [Part 2] 미리보기, Do/Does 의문문, Be 동사 의문문 
04. Have/Has 의문문, 조동사 의문문 
05. Who 의문문 
06. Where/When 의문문 
07. How 의문문 
08. What/Which 의문문 
09. Why 의문문 
10. Quick Test, Practice Test 
11. [Part 3] 미리보기, 주제 파악 문제, 목적 파악 문제 
12. 세부 사항 문제(1) 
13. 세부 사항 문제(2) 
14. 의도 파악 문제 
15. Quick Test, Practice Test 
16. [Part 4] 미리보기, 주제 파악 문제, 목적 파악 문제 
17. 세부 사항 문제(1) 
18. 세부 사항 문제(2) 
19. 의도 파악 문제 
20. Quick Test, Practice Test</t>
  </si>
  <si>
    <t>1. 토익 LC 기본기를 쌓고자 하는 학습자
2. 단기간 내에 토익 LC 점수를 올리고 싶은 학습자 
3. 신토익 LC 유형문제를 풀고 싶은 학습자</t>
  </si>
  <si>
    <t>1. 각 RC 신토익 유형을 쉽게 풀 수 있다. 
2. RC 실전 문제에 쉽게 접근할 수 있다. 
3. RC 문제 풀이 비법으로 목표 점수에 도달할 수 있다.</t>
  </si>
  <si>
    <t xml:space="preserve">00. Introduction
01. 문장의 구조(01~03) + Quick Test 
02. 명사(01~02) 
03. 대명사 1(03~04) 
04. 대명사 2(05~06), Quick Test 
05. 수일치, 시제 
06. 진행 완료(03), 가정법(05) 
07. 능/수동(04), Quick Test 
08. to 부정사, 동명사 
09. 분사, Quick Test 
10. 형용사와 부사 
11. 비교급, Quick Test 
12. 전치사, 등위 접속사 
13. 종속 접속사 
14. 관계사, Quick Test 
15. 전반적 정보, 세부정보 
16. 문장 삽입, 의도파악 
17. 추론, 어휘 
18. 편지/이메일(01), 문자메시지(03), 회람과 공지(04) 
19. 광고(02), 기사(05), 웹페이지(06) 
20. 이중(07), 삼중(09) </t>
  </si>
  <si>
    <t>1. 토익 RC 기본기를 쌓고자 하는 학습자
2. 단기간 내에 토익 RC 점수를 올리고 싶은 학습자 
3. 신토익 RC 유형문제를 풀고 싶은 학습자</t>
  </si>
  <si>
    <t>01. 1인 인물 중심 사진
02. 2인 이상 인물 중심 사진
03. 인물과 사물 복합 사진
04. 사물 및 배경 사진
05. Who / Where 의문문
06. When / What 의문문
07. Why / How 의문문 
08. Be / Do 동사 의문문
09. 선택 의문문 / 부가의문문 및 평서문 
10. 짧은 대화 ① 일상생활 관련 내용
11. 짧은 대화 ② 회사생활 관련 내용
12. 5회 이상 긴 대화 
13. 3인 등장 대화
14. 시각자료 관련 대화
15. 학습전략 / 전화 메시지
16. 안내 공지 방송
17. 광고
18. 뉴스, 리포트
19. 관광 안내
20. 사람 소개</t>
  </si>
  <si>
    <t>01. 명사
02. 대명사
03. 동사
04. 시제
05. to 부정사
06. 동명사
07. 분사
08. 전치사
09. 형용사
10. 부사
11. 비교급과 최상급
12. 수동태
13. 접속사
14. 관계사
15. 파트6 이메일, 공지, 안내문
16. 파트6 편지, 기사
17. 파트7 단일지문 1
18. 파트7 단일지문 2
19. 파트7 이중지문
20. 파트7 삼중지문</t>
  </si>
  <si>
    <t>01. Actual Test 1 – Part 1 &amp; 2
02. Actual Test 1 – Part 3 &amp; 4
03. Actual Test 2 – Part 1 &amp; 2
04. Actual Test 2 – Part 3 &amp; 4
05. Actual Test 3 – Part 1 &amp; 2
06. Actual Test 3 – Part 3 &amp; 4
07. Actual Test 4 – Part 1 &amp; 2
08. Actual Test 4 – Part 3 &amp; 4
09. Actual Test 5 – Part 1 &amp; 2
10. Actual Test 5 – Part 3 &amp; 4
11. Actual Test 6 – Part 1 &amp; 2
12. Actual Test 6 – Part 3 &amp; 4
13. Actual Test 7 – Part 1 &amp; 2
14. Actual Test 7 – Part 3 &amp; 4
15. Actual Test 8 – Part 1 &amp; 2
16. Actual Test 8 – Part 3 &amp; 4
17. Actual Test 9 – Part 1 &amp; 2
18. Actual Test 9 – Part 3 &amp; 4
19. Actual Test 10 – Part 1 &amp; 2
20. Actual Test 10 – Part 3 &amp; 4</t>
  </si>
  <si>
    <t>01. Actual Test 1 – Part 5 &amp; 6
02. Actual Test 1 – Part 7
03. Actual Test 2 – Part 5 &amp; 6
04. Actual Test 2 – Part 7
05. Actual Test 3 – Part 5 &amp; 6
06. Actual Test 3 – Part 7
07. Actual Test 4 – Part 5 &amp; 6
08. Actual Test 4 – Part 7
09. Actual Test 5 – Part 5 &amp; 6
10. Actual Test 5 – Part 7
11. Actual Test 6 – Part 5 &amp; 6
12. Actual Test 6 – Part 7
13. Actual Test 7 – Part 5 &amp; 6
14. Actual Test 7 – Part 7
15. Actual Test 8 – Part 5 &amp; 6
16. Actual Test 8 – Part 7
17. Actual Test 9 – Part 5 &amp; 6
18. Actual Test 9 – Part 7
19. Actual Test 10 – Part 5 &amp; 6
20. Actual Test 10 – Part 7</t>
  </si>
  <si>
    <t>LC 400~420 점을 달성할 수 있다.</t>
  </si>
  <si>
    <t xml:space="preserve">Orientation. 신토익 LC 전략
Day 01. [Part 1] 동사중심 문제 
Day 02. [Part 1] 명사중심 문제 
Day 03. [Part 2] when/where/who 의문문 
Day 04. [Part 2] why/what/which 의문문 
Day 05. [Part 2] How 의문문과 관용적 용법 
Day 06. [Part 2] 일반/부정/부가 의문문 
Day 07. [Part 2] 제안 의문문과 간접 의문문 
Day 08. [Part 2] 평서문과 선택 의문문 
Day 09. [Part 2] REVIEW TEST 
Day 10. [Part 3&amp;4] 주제 문제 
Day 11. [Part 3&amp;4] 장소와 직업 문제 
Day 12. [Part 3&amp;4] 미래 문제 
Day 13. [Part 3&amp;4] 제안 문제 
Day 14. [Part 3&amp;4] 키워드 문제 
Day 15. [Part 3&amp;4] 시각정보 문제 
Day 16. [Part 3&amp;4] 의도파악 문제 
Day 17. [Part 3&amp;4] 3인 대화 문제 
Day 18. [Part 3&amp;4] 구조별 문제 풀이법 
Day 19. [Part 3] REVIEW TEST 
Day 20. [Part 4] REVIEW TEST </t>
  </si>
  <si>
    <t>1. 아직 원하는 점수를 얻지 못한 수험자
2. 토익에 대한 부담감으로 구체적인 계획을 세우지 못하는 수험자
3. 약간의 조바심과 두려움 섞인 의지를 지닌 수험자</t>
  </si>
  <si>
    <t>RC 380~450점을 달성 할 수 있다</t>
  </si>
  <si>
    <t>Orientation. 신토익 RC 전략
Day 01. [Part 5&amp;6] 문장의 형식 1 / [Part 6] 문맥을 통한 문제풀이 / [Part 7] 싱글 passage 푸는 법 
Day 02. [Part 5&amp;6] 문장의 형식 2 / [Part 7] 주제를 묻는 질문 
Day 03. [Part 5&amp;6] 품사의 형태와 역할 / [Part 7] Wh-Questions (육하원칙) 
Day 04. [Part 5&amp;6] 관사와 명사 / [Part 7] 사실 관계 확인 질문 (NOT/True Questions) 
Day 05. [Part 5&amp;6] 대명사 1 / [Part 7] 동의어 찾기 
Day 06. [Part 5&amp;6] 대명사 2 / [Part 7] 편지 &amp; 이메일 (Letter &amp; E-mail) 
Day 07. [Part 5&amp;6] 형용사 / [Part 7] 상품 광고 (Advertisement) 
Day 08. [Part 5&amp;6] 부사 / [Part 7] 구인 광고 (Job Advertisement) 
Day 09. [Part 5&amp;6] 수동태 / [Part 7] 이중 지문 (발표문+편지) 
Day 10. [Part 5&amp;6] 시제 1 / [Part 7] 이중 지문 (이메일+이메일) 
Day 11. [Part 5&amp;6] 시제 2 / [Part 7] 이중 지문 (구인 광고+자기소개서) 
Day 12. [Part 5&amp;6] 부정사 / [Part 7] 이중 지문 (사내공지+사내공지) 
Day 13. [Part 5&amp;6] 동명사 / [Part 7] 이중 지문 (기사+편지) 
Day 14. [Part 5&amp;6] 분사 / [Part 7] 삼중 지문 (이메일+공지+주문서) 
Day 15. [Part 5&amp;6] 등위절과 명사절 / [Part 7] 삼중 지문 (정보문+이메일+주차허가증) 
Day 16. [Part 5&amp;6] 부사절 1 / [Part 7] 삼중 지문 (카드내역서+이메일+이메일) 
Day 17. [Part 5&amp;6] 부사절 2 / [Part 7] 삼중 지문 (기사+이메일+안내도) 
Day 18. [Part 5&amp;6] 관계사절 / [Part 7] 삼중 지문 (지시사항+편지+문제메시지) 
Day 19. [Part 5&amp;6] 전치사 / [Part 7] 삼중 지문 (일정+이메일+이메일) 
Day 20. [Part 5&amp;6] 비교 / [Part 7] 삼중 지문 (웹페이지+이메일+이메일)</t>
  </si>
  <si>
    <t>채점자를 사로잡는 답변 Skill을 학습하자
짧은 기간내 극대화된 효과로 원하는 목표를 달성하자</t>
  </si>
  <si>
    <t>문제유형 1,2 #1
문제유형 1,2 #2
문제유형 1,2 #3
문제유형 3 #1
문제유형 3 #2
문제유형 3 #3
문제유형 4/5/6 #1
문제유형 4/5/6 #2
문제유형 4/5/6 #3
문제유형 7/8/9 #1
문제유형 7/8/9 #2
문제유형 7/8/9 #3
문제유형 10 #1
문제유형 10 #2
문제유형 10 #3</t>
  </si>
  <si>
    <t xml:space="preserve">토스레벨 6~8을 목표로 하는 분들을 위한 강좌 </t>
  </si>
  <si>
    <t>문제유형 10 #4
문제유형 11 #1
문제유형 11 #2
문제유형 11 #3
문제유형 11 #4
토스실전문제 #1
토스실전문제 #2
토스실전문제 #3
토스실전문제 #4
토스실전문제 #5
토스실전문제 #6
토스실전문제 #7
토스실전문제 #8
토스실전문제 #9
토스 Final Actual Test</t>
  </si>
  <si>
    <t>OT
문장의 형식: 1형식 
문장의 형식: 2형식 
문장의 형식: 3형식
문장의 형식: 4형식 
문장의 형식: 5형식 
품사와 문장 1 
품사와 문장 2  
시제 1 
시제 2  
시제 3  
문제보기 1,2,3 
문제보기 4,5,6  
문제보기 7,8,9  
문제보기 10 
문제보기 11</t>
  </si>
  <si>
    <t>토익스피킹 첫 입문자
토익스피킹 레벨 1~3을 목표로 도전하는 학습자</t>
  </si>
  <si>
    <t>문제 유형 1번과 2번 #1
문제 유형 1번과 2번 #2
문제 유형 1번과 2번 #3
문제 유형 1번과 2번 #4
문제 유형 1번과 2번 #5
문제 유형3번 #1
문제 유형3번 #2
문제 유형3번 #3
문제 유형3번 #4
문제 유형3번 #5
문제 유형3번 #6
문제 유형3번 #7
문제 유형3번 #8
문제 유형3번 #9
문제 유형3번 #10</t>
  </si>
  <si>
    <t>토익스피킹 레벨 1~3 정도의 학습자
토익스피킹 레벨 4~5를 목표로 도전하는 학습자</t>
  </si>
  <si>
    <t>1. 각 파트별 전략을 완벽하게 학습하자.
2. 중급에서 고급으로 만점에 도전하자.</t>
  </si>
  <si>
    <t>01. Test 01 LC P.1&amp;2&amp;3 Q1~52
02. Test 01 RC P.5&amp;6 Q101~142
03. Test 01 LC P.3&amp;4 Q56~100
04. Test 01 RC P.7 Q168~200
05. Test 02 LC P.1&amp;2&amp;3 Q6~52
06. Test 02 RC P.5&amp;6 Q102~142
07. Test 02 LC P.3&amp;4 Q56~100
08. Test 02 RC P.7 Q162~195
09. Test 03 LC P.1&amp;2&amp;3 Q3~64
10. Test 03 RC P.5&amp;6 Q101~142
11. Test 03 LC P.3&amp;4 Q65~100
12. Test 03 RC P.7 Q164~185
13. Test 04 LC P.1&amp;2&amp;3 Q5~52
14. Test 04 RC P.5&amp;6 Q103~146
15. Test 04 LC P.3&amp;4 Q56~100
16. Test 04 RC P.7 Q155~190
17. Test 05 LC P.1&amp;2&amp;3 Q5~61
18. Test 05 RC P.5&amp;6 Q105~134
19. Test 05 LC P.3&amp;4 Q62~100
20. Test 05 RC P.7 Q158~190</t>
  </si>
  <si>
    <t>1. 각 파트별 시험 유형을 익히자.
2. 입문/초급을 벗어나 750점까지 점수를 올려보자.</t>
  </si>
  <si>
    <t>01. LC 비법 01 Unit 1~3) Part 1 인물, 사물/풍경, 고난도 혼합 사진 
02. RC 비법 01 Unit 1) Part 5&amp;6 명사와 대명사
03. RC 비법 02 Unit 2) Part 5&amp;6 형용사와 부사
04. RC 비법 03 Unit 3) Part 5&amp;6 동사 1 - 형태, 수의 일치
05. LC 비법 02 Unit 4~5) Part 2 의문사 의문문
06. RC 비법 04 Unit 4) Part 5&amp;6 동사 2 - 태와 시제
07. RC 비법 05 Unit 5) Part 5&amp;6 준동사
08. LC 비법 03 Unit 6~7) Part 2 Yes/No 의문문, 기타 유형
09. LC 비법 04 Unit 8~9) Part 3 문제 유형
10. RC 비법 06 Unit 6, Unit 8) Part 5&amp;6 전치사와 접속사, 가정법·특수구문
11. RC 비법 07 Unit 7) Part 5&amp;6 관계사와 명사절
12. RC 비법 08 Unit 9) Part 6 집중 분석
13. LC 비법 05 Unit 10~11) Part 3 주제별 - 일상, 비즈니스 생활
14. RC 비법 09 Unit 10) Part 7 문제 유형
15. RC 비법 10 Unit 11) Part 7 신 문제 유형
16. LC 비법 06 Unit 12~13) Part 4 주제별 전략 - 공공 안내, 녹음 메시지
17. RC 비법 11 Unit 12~13) Part 7 지문 유형
18. LC 비법 07 Unit 14) Part 4 주제별 - 뉴스/방송
19. LC 비법 08 Unit 15) Part 4 주제별 - 회사 생활
20. RC 비법 12 Unit 14~15) Part 7 지문 유형, 다중 지문</t>
  </si>
  <si>
    <t>1. 토익을 막연히 어렵다고 느껴지거나 처음 접하는 학습자
2. 영어를 정말 못하지만 토익 시험 점수가 꼭 있어야 하는 학습자
3. 토익 점수가 자신의 신발사이즈인 학습자</t>
  </si>
  <si>
    <t>1. 각 파트별 시험 유형을 익히자.
2. 한글로 먼저 토익 문제를 풀어보며 자신감을 쌓자.
3. 입문/초급을 벗어나 700점까지 점수를 올려보자.</t>
  </si>
  <si>
    <t>01. [PART 1] 한 사람 사진 기본 전략
02. [PART 1] 한 사람 사진 실전 적용
03. [PART 1] 여러 사람 사진 기본 전략
04. [PART 1] 여러 사람 사진 실전 적용
05. [PART 1] 사물 풍경 사진 기본 전략
06. [PART 1] 사물 풍경 사진 실전 적용
07. [PART 2] 의문사 의문문 ( WHO / WHAT / WHICH ) 기본 전략
08. [PART 2] 의문사 의문문 ( WHO / WHAT / WHICH ) 실전 적용
09. [PART 2] 의문사 의문문 ( WHERE / WHEN ) 기본 전략
10. [PART 2] 의문사 의문문 ( WHERE / WHEN ) 실전 적용
11. [PART 2] 의문사 의문문 ( HOW / WHY ) 기본 전략
12. [PART 2] 의문사 의문문 ( HOW / WHY ) 실전 적용
13. [PART 2] 일반 의문문, 부가 의문문 기본 전략
14. [PART 2] 일반 의문문, 부가 의문문 실전 적용
15. [PART 2] 선택의문문, 제안/제공/요청 의문문 기본 전략
16. [PART 2] 선택의문문, 제안/제공/요청 의문문 실전 적용
17. [PART 2] 평서문과 간접 의문문 기본 전략
18. [PART 2] 평서문과 간접 의문문 실전 적용
19. [PART 3] 긴 지문 풀잇법과 신유형 기본 전략
20. [PART 3] 긴 지문 풀잇법과 신유형 실전 적용</t>
  </si>
  <si>
    <t>21. [PART 3] 대화 초반에 정답이 나오는 문제 기본 전략
22. [PART 3] 대화 초반에 정답이 나오는 문제 실전 적용
23. [PART 3] 대화 중후반에 정답이 나오는 문제 기본 전략
24. [PART 3] 대화 중후반에 정답이 나오는 문제 실전 적용
25. [PART 3] 회사 생활 중심 대화 기본 전략
26. [PART 3] 회사 생활 중심 대화 실전 적용
27. [PART 3] 일상 생활 중심 대화 기본 전략
28. [PART 3] 일상 생활 중심 대화 실전 적용
29. [PART 4] 메세지 기본 전략
30. [PART 4] 메세지 실전 적용
31. [PART 4] 공지 기본 전략
32. [PART 4] 공지 실전 적용
33. [PART 4] 인물 소개와 연설 기본 전략
34. [PART 4] 인물 소개와 연설 실전 적용
35. [PART 4] 관광 가이드와 교통 시설 안내 기본 전략
36. [PART 4] 관광 가이드와 교통 시설 안내 실전 적용
37. [PART 4] 일반 광고와 행사 광고 기본 전략
38. [PART 4] 일반 광고와 행사 광고 실전 적용
39. [PART 4] 라디오 방송 기본 전략
40. [PART 4] 라디오 방송 실전 적용</t>
  </si>
  <si>
    <t>01. [PART 5,6] [문장의 뼈대] 영어의 8품사 기본 전략
02. [PART 5,6] [문장의 뼈대] 영어의 8품사 실전 적용
03. [PART 5,6] [문장의 뼈대] 문장의 구성 성분 기본 전략
04. [PART 5,6] [문장의 뼈대] 문장의 구성 성분 실전 적용
05. [PART 5,6] [품사] 명사 기본 전략
06. [PART 5,6] [품사] 명사 실전 적용
07. [PART 5,6] [품사] 대명사 기본 전략
08. [PART 5,6] [품사] 대명사 실전 적용
09. [PART 5,6] [품사] 형용사 기본 전략
10. [PART 5,6] [품사] 형용사 실전 적용
11. [PART 5,6] [품사] 부사 기본 전략
12. [PART 5,6] [품사] 부사 실전 적용
13. [PART 5,6] [동사] 동사의 이해 기본 전략
14. [PART 5,6] [동사] 동사의 이해 실전 적용
15. [PART 5,6] [동사] 수일치 기본 전략
16. [PART 5,6] [동사] 수일치 실전 적용
17. [PART 5,6] [동사] 시제 기본 전략
18. [PART 5,6] [동사] 시제 실전 적용
19. [PART 5,6] [동사] 수동태 기본 전략
20. [PART 5,6] [동사] 수동태 실전 적용</t>
  </si>
  <si>
    <t>21. [PART 5,6] [준동사] to부정사 기본 전략
22. [PART 5,6] [준동사] to부정사 실전 적용
23. [PART 5,6] [준동사] 동명사 기본 전략
24. [PART 5,6] [준동사] 동명사 실전 적용
25. [PART 5,6] [준동사] 분사, 분사구문 기본 전략
26. [PART 5,6] [준동사] 분사, 분사구문 실전 적용
27. [PART 5,6] [품사] 전치사 기본 전략
28. [PART 5,6] [품사] 전치사 실전 적용
29. [PART 5,6] [품사] 접속사 기본 전략
30. [PART 5,6] [품사] 접속사 실전 적용
31. [PART 5,6] [품사] 관계사 기본 전략
32. [PART 5,6] [품사] 관계사 실전 적용
33. [PART 6] 문법별 파트 6 기본 전략
34. [PART 6] 문법별 파트 6  실전 적용
35. [PART 7] Single Passage 질문 유형 1 기본 전략
36. [PART 7] Single Passage 질문 유형 1 실전 적용
37. [PART 7] Single Passage 질문 유형 2 기본 전략
38. [PART 7] Single Passage 질문 유형 2 실전 적용
39. [PART 7] Double Passage &amp; Triple Passage 기본 전략
40. [PART 7] Double Passage &amp; Triple Passage 실전 적용</t>
  </si>
  <si>
    <t>1. 기본기를 넘어 중고급에 도전하는 학습자
2. 800점에서 900점대로 넘어가기 어려운 학습자
3. 실전에 대비하기 위해 빠른 시간내 전 파트를 마무리하고 싶은 학습자</t>
  </si>
  <si>
    <t xml:space="preserve"> </t>
    <phoneticPr fontId="9" type="noConversion"/>
  </si>
  <si>
    <t xml:space="preserve"> </t>
    <phoneticPr fontId="9" type="noConversion"/>
  </si>
  <si>
    <t xml:space="preserve"> </t>
    <phoneticPr fontId="9" type="noConversion"/>
  </si>
  <si>
    <t>고객만족(CS)</t>
    <phoneticPr fontId="9" type="noConversion"/>
  </si>
  <si>
    <t>시험
등록여부</t>
    <phoneticPr fontId="9" type="noConversion"/>
  </si>
  <si>
    <t>춘추전국이야기 시리즈(전11권)</t>
  </si>
  <si>
    <t>1. 역사 속 인물들의 숨은 스토리를 통해 리더십 역량을 강화할 수 있다. 
2. 역사 속 인물들의 개혁정신을 통해 현대 기업 환경에 적용할 수 있다. 
3. 조직의 성장에 있어 리더 역할의 중요성을 알고, 조직성장에 필요한 리더십 항목을 인지할 수 있다</t>
  </si>
  <si>
    <t xml:space="preserve">1. 고전의 지혜를 실무에 적용하여 조직의 성과를 창출하고자 하는 직장인 
2. 창조적 전략 구상을 통해 개인의 성장과 조직 발전에 이바지하려는 직장인 </t>
  </si>
  <si>
    <t>01 큐레이션: 구별시키고 주목하게 만드는 관점의 예술
02 유니크굿
03 기시감과 미시감을 활용한 소통 전략
04 미시감을 증폭시키는 5가지 방법
05 프레임의 힘
06 스토리텔링: 임팩트 스토리텔링모델
07 스토리텔링: 설득모델
08 스토리텔링: 캔버스모델</t>
  </si>
  <si>
    <t xml:space="preserve">1. 본질과 가치에 대한 이해를 통해 큐레이션을 설명할 수 있다. 
2. 고객의 선택을 유발하는 기술을 습득할 수 있다. 
3. 스토리텔링을 통해 고객선택을 유도할 수 있다. 
4. 고객 행동의 동기를 높이는 설득의 기술을 습득할 수 있다. </t>
  </si>
  <si>
    <t>1. 전략, 마케팅, 영업, 지원 부서에서 기획 업무 담당자 
2. 기획 및 큐레이션에 관심있는 직원</t>
  </si>
  <si>
    <t>1. 본질과 가치에 대한 이해를 통해 큐레이션을 설명할 수 있다. 
2. 고객의 선택을 유발하는 기술을 습득할 수 있다. 
3. 스토리텔링을 통해 고객선택을 유도할 수 있다. 
4. 고객 행동의 동기를 높이는 설득의 기술을 습득할 수 있다.</t>
  </si>
  <si>
    <t xml:space="preserve">1. 경영학의 주요이론과 사례를 확인하고 이해할 수 있다. 
2. 패션 산업의 역사와 발전에 대해 알 수 있다. 
3. 경영학의 실제이론이 패션산업발전에 미친 영향에 대해 이해할 수 있다. </t>
  </si>
  <si>
    <t xml:space="preserve">1. 경영학의 기초가 필요한 모든 임직원 
2. 패션산업의 역사와 발전방향에 대해 알고자 하는 모든 임직원 
3. 경영학 이론의 현장적용 사례에 대해 알고자 하는 모든 임직원 </t>
  </si>
  <si>
    <t xml:space="preserve">1. 경제학의 주요이론과 사례를 확인하고 이해할 수 있다. 
2. 경제학적 사고방식을 통해 합리적 의사결정을 내릴 수 있다. 
3. 경제학의 주요이론을 이해하고 이를 실무에 적용시킬 수 있다. </t>
  </si>
  <si>
    <t>1. 기본적 경제지식을 알고자 하는 모든 임직원 
2. 경제적 의사결정에 대해 알고자 하는 모든 임직원 
3. 경제학을 체계적으로 공부하고자 하는 모든 기업의 임직원</t>
  </si>
  <si>
    <t xml:space="preserve">1. 21세기 감성사회 환경변화에 맞춘 고객졸도 서비스의 개념을 체득할 수 있다. 
2. 고객졸도 서비스의 사례 분석을 통한 서비스 마인드 향상시킬 수 있다. 
3. 각 현장과 상황에 맞는 고객졸도 서비스 전략과 계획 수립할 수 있다. </t>
  </si>
  <si>
    <t>1. 고객 서비스(CS)관련 부서 
2. 고객과의 접점에 있는 전 임직원 
3. 마케팅 전략 및 기업 이미지 전략을 수립해야 하는 임직원</t>
  </si>
  <si>
    <t>Y</t>
    <phoneticPr fontId="9" type="noConversion"/>
  </si>
  <si>
    <t xml:space="preserve">1. 원가의 기본적인 개념을 이해하고 원가의 흐름 및 정보를 관리적 측면에서 장기의사결정에 활용할 수 있다. 
2. 원가계산과 관리회계의 상호관계를 이해하고 원가계산에서 산출된 정보를 관리회계 분야에서 활용할 수 있다. </t>
  </si>
  <si>
    <t>1. 원가정보를 활용해 합리적인 의사결정 및 성과 관리를 해야 하는 직무 담당자 
2. 원가 및 관리회계의 실무역량을 향상시키고 싶은 회계 직무 종사자</t>
  </si>
  <si>
    <t xml:space="preserve">1. 변화의 흐름을 알고 혁신적인 중간관리자의 역할과 책임을 인식할 수 있다. 
2. 최고의 성과를 창출시키기 위한 중간관리자의 핵심 업무 역량을 배양할 수 있다. 
3. 상사를 서포트하고 부하 직원을 이끌어 성공적인 조직관계관리를 이룰 수 있다. </t>
  </si>
  <si>
    <t>1. 기업체 과장, 차장급 직원 
2. 입사 5년 차 이상의 대리급 직원</t>
  </si>
  <si>
    <t xml:space="preserve">1. 관리계층 간에 존재하는 세대 간 격차, 가치관, 업무 방식, 역량의 차이를 이해하고 그로 인한 갈등 요인을 숙지하고 대응할 수 있다. 
2. 관리자 리더십의 새로운 역할 모델을 설정할 수 있다. 
3. 리더이자 동시에 팔로워로서 조직 전체의 전략을 이해하고 경영진과 조직 구성원들의 허브역할을 할 수 있다. </t>
  </si>
  <si>
    <t xml:space="preserve">1. 핵심 리더로서 역량을 발휘해야 하는 중간 관리자 
2. 조직의 리더로 성장하고자 하는 중간 관리자 </t>
  </si>
  <si>
    <t xml:space="preserve">1. 조직에서 일을 잘하기 위한 방법을 총체적인 관점으로 접근하여 일의 본질을 이해하고 더 나아가 제대로, 즐겁게 일하기 위한 8가지 핵심 원리를 이해할 수 있다. 
2. 일을 잘 하기 위한 기본적인 운과 생각방식, 의사결정, 혁신, 전략 등 비즈니스성과를 높이기 위한 스킬을 업그레이드 할 수 있다. 
3. 시대가 요구하는 인재상으로 거듭나기 위한 변화의 트렌드를 알고 이에 효과적으로 대비할 수 있다.  </t>
  </si>
  <si>
    <t>1.직장생활에 자신감을 갖고 긍정적인 조직생활을 하고자 하는 전 임직원 
2.일을 잘하기 위한 방법을 통해 성과를 달성하고자 하는 전 임직원</t>
  </si>
  <si>
    <t>1. 파워포인트 2013 버전의 기본사용법을 익혀 문서 작성 기본사용법을 설명할 수 있다. 
2. 문서 작성 기본사용법을 활용하여 실무에서 사용되는 실무 프레젠테이션을 만들 수 있다. 
3. 실무에서 자주 사용되는 유형의 도해를 습득하여 도해별로 수준 높은 디자인을 선별해 만들 수 있다. 
4. 실무에서 활용할 수 있는 여러 개의 독특한 디자인을 선별하여 기능별로 활용한 슬라이드를 만들 수 있다.</t>
  </si>
  <si>
    <t>1. 파워포인트2013 버전의 학습이 필요한 직장인 
2. 프레젠테이션을 자주 하는 마케팅, 영업부서 근무자</t>
  </si>
  <si>
    <t>1. 4차 산업혁명의 패러다임을 파악하고 ICT 트렌드를 통해 플랫폼 비즈니스가 무엇인지 이해할 수 있다. 
2. 디지털 비즈니스란 무엇인지 알고 이를 4차 산업혁명에 적용할 수 있다. 
3. 디지털 시대의 핵심역량을 통해 조직의 변화관리를 이해할 수 있다.</t>
  </si>
  <si>
    <t>1. 미래 비즈니스의 변화에 대해 알고자 하는 모든 직장인 
2. 새로운 비즈니스 모델을 알고자 하는 모든 직장인 
3. 기업체 전 임직원</t>
  </si>
  <si>
    <t>1. 웹사이트 분석 시 필요한 최적의 도구를 통해 상세한 분석을 할 수 있다. 
2. 잠재고객에 대한 방대한 데이터 수집 조사하고, 그 원인을 파악한 후 분석방법을 습득할 수 있다. 
3. 비즈니스에 맞는 결과보고서 작성을 준비할 수 있다.</t>
  </si>
  <si>
    <t>1. 기업 내 데이터 수집 및 분석 담당자 
2. 데이터 분석가, 데이터 아키텍트 직무인력 종사자 
3. 시스템 통합 및 관리업무 담당자</t>
  </si>
  <si>
    <t xml:space="preserve">1. 사물인터넷의 개념 및 적용가능한 비즈니스 모델에 대해 이해할 수 있다. 
2. 사물인터넷의 다양한 적용분야에 대해 이해할 수 있다. </t>
  </si>
  <si>
    <t>1. 미래 산업변화를 대비하고자 하는 직장인 및 전략 기획 부서 근무자 
2. 새로운 비즈니스 모델을 찾고자 하는 기획부서 근무자 
3. 신규사업을 추진하는 전략 기획부서 근무자</t>
  </si>
  <si>
    <t>1. 채권의 특성, 채권의 시간가치(Time Value of Money), 듀레이션, 수익률곡선 등을 활용하여 민감도분석을 수행할 수 있다. 
2. 채권의 청구권(Priority of Claims) 분석을 통해서 신용채권 분석능력을 키울 수 있다. 
3. 주식관련사채를 공부하여 채권, 주식과 다른 Payoff를 활용할 수 있다. 
4. RP, 국채선물, 이자율스왑 등의 채권파생상품을 활용하여 다양한 Asset Mix 전략을 구상할 수 있다. 
5. 채권금리에 영향을 주는 경제변수와 금리와의 관계를 이해하여 향후 금리전망 능력을 제고할 수 있다. 
6. 채권형펀드 운용전략을 이해함으로써 고객 자산배분에 활용할 수 있다.</t>
  </si>
  <si>
    <t>1. 금융회사 PB, WM, FC, FP 등 고객자산관리 업무를 수행하는 담당자 
2. 금융업에 종사하는 실무 담당자 
3. 은행, 증권사, 자산관리회사 등에서 채권투자 업무를 수행하는 실무자</t>
  </si>
  <si>
    <t>N</t>
    <phoneticPr fontId="9" type="noConversion"/>
  </si>
  <si>
    <t>도서없음</t>
    <phoneticPr fontId="9" type="noConversion"/>
  </si>
  <si>
    <t>스피킹 시크릿, 콜로케이션을 잡아라 - 전치사편</t>
    <phoneticPr fontId="9" type="noConversion"/>
  </si>
  <si>
    <t>01 반드시 선택이 일어나는 지점: 카테고리 대표성
02 선택을 부르는 작은 정성, 스몰이펙트
03 선택률을 높이는 비밀, 자세와 표정
04 목표를 향한 한 걸음, 점진적 접근법
05 차별적 가치를 만드는 선택의 습관
06 작은 동기가 촉발한 빅 퍼포먼스
07 조직의 퍼포먼스 향상을 위한 작은 성공으로 큰 성공 만들기
08 조직의 퍼포먼스 향상을 위한 설득의 기술</t>
    <phoneticPr fontId="9" type="noConversion"/>
  </si>
  <si>
    <t>비즈니스 스킬</t>
    <phoneticPr fontId="9" type="noConversion"/>
  </si>
  <si>
    <t>기획력</t>
    <phoneticPr fontId="9" type="noConversion"/>
  </si>
  <si>
    <t>일단 합격하고 오겠습니다 JLPT N1 step1</t>
  </si>
  <si>
    <t>일단 합격하고 오겠습니다 JLPT N1 step2</t>
  </si>
  <si>
    <t>일단 합격하고 오겠습니다 JLPT N2 step1</t>
  </si>
  <si>
    <t>일단 합격하고 오겠습니다 JLPT N2 step2</t>
  </si>
  <si>
    <t>일단 합격하고 오겠습니다 JLPT N4 step1</t>
  </si>
  <si>
    <t>일단 합격하고 오겠습니다 JLPT N4 step2</t>
  </si>
  <si>
    <t>일단 합격하고 오겠습니다 JLPT N5 step1</t>
  </si>
  <si>
    <t>일단 합격하고 오겠습니다 JLPT N5 step2</t>
  </si>
  <si>
    <t>(마이리얼토크) 글로벌 커플스토리로 배우는 리얼 영어회화-미국여친편 step1</t>
  </si>
  <si>
    <t>(마이리얼토크) 글로벌 커플스토리로 배우는 리얼 영어회화-미국여친편 step2</t>
  </si>
  <si>
    <t>(마이리얼토크) 글로벌 커플스토리로 배우는 리얼 영어회화-미국여친편 step3</t>
  </si>
  <si>
    <t>(걱정없이 떠나는) 여행 영어 무작정 따라하기 step1</t>
  </si>
  <si>
    <t>(걱정없이 떠나는) 여행 영어 무작정 따라하기 step2</t>
  </si>
  <si>
    <t>(걱정없이 떠나는) 여행 영어 무작정 따라하기 step3</t>
  </si>
  <si>
    <t>50가지 비법으로 끝내는 미국 영어발음 무작정 따라하기 step1</t>
  </si>
  <si>
    <t>50가지 비법으로 끝내는 미국 영어발음 무작정 따라하기 step2</t>
  </si>
  <si>
    <t>50가지 비법으로 끝내는 미국 영어발음 무작정 따라하기 step3</t>
  </si>
  <si>
    <t>스파르타 신토익 750+ LC</t>
  </si>
  <si>
    <t>스파르타 신토익 750+ RC</t>
  </si>
  <si>
    <t>일단 합격하고 오겠습니다 JLPT 일본어능력시험 N2</t>
  </si>
  <si>
    <t>일단 합격하고 오겠습니다 JLPT 일본어능력시험 N4</t>
  </si>
  <si>
    <t>일단 합격하고 오겠습니다 JLPT 일본어능력시험 N5</t>
  </si>
  <si>
    <t>(마이리얼토크) 글로벌 커플 스토리 - 미국여친편</t>
  </si>
  <si>
    <t>여행 영어 무작정 따라하기</t>
  </si>
  <si>
    <t xml:space="preserve">미국 영어발음 무작정 따라하기 </t>
  </si>
  <si>
    <t>스파르타 토익 750+ LC</t>
  </si>
  <si>
    <t>스파르타 토익 750+ RC</t>
  </si>
  <si>
    <t>일단 합격하고 오겠습니다 JLPT 일본어능력시험 N1</t>
  </si>
  <si>
    <t>이보영의 Easy 토킹 스몰톡 (1)</t>
  </si>
  <si>
    <t>이보영의 Easy 토킹 스몰톡 (2)</t>
  </si>
  <si>
    <t>이보영의 바로 떠나는 왕초보 여행영어 (1)</t>
  </si>
  <si>
    <t>이보영의 바로 떠나는 왕초보 여행영어 (2)</t>
  </si>
  <si>
    <t>돈워리 여행영어 (1)</t>
  </si>
  <si>
    <t>돈워리 여행영어 (2)</t>
  </si>
  <si>
    <t>뉴텝스 300 뛰어넘기 - 청해</t>
  </si>
  <si>
    <t>뉴텝스 300 뛰어넘기 - 문법 (1)</t>
  </si>
  <si>
    <t>뉴텝스 300 뛰어넘기 - 문법 (2)</t>
  </si>
  <si>
    <t>뉴텝스 300 뛰어넘기 - 독해</t>
  </si>
  <si>
    <t>[최신개정] 신공략 중국어 1 (1)</t>
  </si>
  <si>
    <t>[최신개정] 신공략 중국어 1 (2)</t>
  </si>
  <si>
    <t>[최신개정] 신공략 중국어 2 (1)</t>
  </si>
  <si>
    <t>[최신개정] 신공략 중국어 2 (2)</t>
  </si>
  <si>
    <t>이보영의 대화가 편해지는 영어잡담의 힘</t>
  </si>
  <si>
    <t>이보영의 바로 떠나는 왕초보 여행영어</t>
  </si>
  <si>
    <t>돈워리 여행영어</t>
  </si>
  <si>
    <t>The NEW TEPS 실전연습 300 청해</t>
  </si>
  <si>
    <t>The NEW TEPS 실전연습 300 문법</t>
  </si>
  <si>
    <t>The NEW TEPS 실전연습 300 독해</t>
  </si>
  <si>
    <t>최신개정 신공략중국어 1</t>
  </si>
  <si>
    <t>최신개정 신공략중국어 2</t>
  </si>
  <si>
    <t>Y</t>
    <phoneticPr fontId="9" type="noConversion"/>
  </si>
  <si>
    <t>JLPT N1급 시험의 출제 의도 및 시험에서 중점적으로 다루는 내용을 파악하여 시험에 반드시 합격한다.</t>
  </si>
  <si>
    <t>①JLPT N1 시험을 정말 반드시 합격해야 하는 학습자
②JLPT N1 시험 합격 뿐 아니라 고득점까지 보장 받고 싶은 학습자
③복잡한 이론 공부말고 핵심만 공부하고 싶은 학습자</t>
  </si>
  <si>
    <t xml:space="preserve">17강 문제12. 주장 이해(장문) 
18강 문제13. 정보 검색 
19강 청해 비법 전수 
20강 문제1. 과제 이해 
21강 문제2. 포인트 이해 
22강 문제3. 개요 이해 
23강 문제4. 즉시 응답 
24강 문제5. 종합 이해(1) 
25강 문제5. 종합 이해(2) 
26강 실전모의고사 1회(1) - 언어지식(문자/어휘) 
27강 실전모의고사 1회(2) - 언어지식(문법) 
28강 실전모의고사 1회(3) - 독해(1) 
29강 실전모의고사 1회(3) - 독해(2) 
30강 실전모의고사 1회(4) - 청해 
31강 N1 최종정리 및 합격공략 </t>
  </si>
  <si>
    <t>JLPT N2급 시험의 출제 의도 및 시험에서 중점적으로 다루는 내용을 파악하여 시험에 반드시 합격한다.</t>
  </si>
  <si>
    <t xml:space="preserve">01강 시험개요, 합격조건, 시험구성 
02강 문자/어휘 비법 전수 
03강 문제1. 한자 읽기 
04강 문제2. 한자 표기 
05강 문제3. 단어 형성 
06강 문제4. 문맥 규정 
07강 문제5. 유의어 
08강 문제6. 용법 
09강 문법 비법 전수 
10강 문제7. 문법 형식 판단 
11강 문제8. 문장 완성 
12강 문제9. 문맥 이해 
13강 독해 비법 전수 
14강 문제10. 내용 이해(단문) 
15강 문제11. 내용 이해(중문) </t>
  </si>
  <si>
    <t>①JLPT N2 시험을 정말 반드시 합격해야 하는 학습자
②JLPT N2 시험 합격 뿐 아니라 고득점까지 보장 받고 싶은 학습자
③복잡한 이론 공부말고 핵심만 공부하고 싶은 학습자</t>
  </si>
  <si>
    <t xml:space="preserve">16강 문제12. 종합 이해 
17강 문제13. 주장 이해(장문) 
18강 문제14. 정보 검색 
19강 청해 비법 전수 
20강 문제1. 과제 이해 
21강 문제2. 포인트 이해 
22강 문제3. 개요 이해 
23강 문제4. 즉시 응답 
24강 문제5. 종합 이해(1) 
25강 문제5. 종합 이해(2) 
26강 실전모의고사 1회(1) - 언어지식(문자어휘+문법) 
27강 실전모의고사 1회(2) - 언어지식(문자어휘+문법) 
28강 실전모의고사 2회(1) - 독해 
29강 실전모의고사 2회(2) - 청해 
30강 N2 최종 정리 및 합격 공략 </t>
  </si>
  <si>
    <t>JLPT N4급 시험의 출제 의도 및 시험에서 중점적으로 다루는 내용을 파악하여 시험에 반드시 합격한다.</t>
  </si>
  <si>
    <t xml:space="preserve">01강 오리엔테이션 
02강 유형별 비법 전수 - 언어지식
03강 한자특강 - 음독 꿀팁 
04강 실전연습 - 한자읽기 
05강 실전연습 - 한자표기
06강 실전연습 - 문맥규정  
07강 실전연습 - 유의어 
08강 실전연습 - 용법 
09강 조사특강 
10강 유형별 비법 전수 - 문법 
11강 실전연습 - 문법형식판단 
12강 실전연습 - 문장완성 
13강 실전연습 - 문맥이해 
14강 유형별 비법 전수 - 독해 
15강 실전연습 - 단문독해 </t>
  </si>
  <si>
    <t>①JLPT N4 시험을 정말 반드시 합격해야 하는 학습자
②JLPT N4 시험 합격 뿐 아니라 고득점까지 보장 받고 싶은 학습자
③복잡한 이론 공부말고 핵심만 공부하고 싶은 학습자</t>
  </si>
  <si>
    <t>16강 실전연습 - 중문독해 
17강 실전연습 - 정보검색 
18강 유형별 비법 전수 - 청해 
19강 실전연습 - 과제이해 
20강 실전연습 - 포인트이해 
21강 실전연습 - 발화표현 
22강 실전연습 - 즉시응답  
23강 모의고사 - 1회 [문자어휘] 파트 
24강 모의고사 - 1회 [문법] 파트
25강 모의고사 - 1회 [독해] 파트 
26강 모의고사 - 1회 [청해] 파트
27강 모의고사 - 2회 [문자어휘] 파트  
28강 모의고사 - 2회 [문법] 파트 
29강 모의고사 - 2회 [독해] 파트
30강 모의고사 - 2회 [청해] 파트</t>
  </si>
  <si>
    <t>JLPT N5급 시험의 출제 의도 및 시험에서 중점적으로 다루는 내용을 파악하여 시험에 반드시 합격한다.</t>
  </si>
  <si>
    <t xml:space="preserve">01강 오리엔테이션 
02강 유형별 비법 전수 - 언어지식 
03강 한자특강(1) - 음독/훈독 
04강 한자특강(2) - 음독 꿀팁 
05강 실전연습 - 한자읽기  
06강 실전연습 - 한자표기
07강 실전연습 - 문맥규정  
08강 실전연습 - 유의어 
09강 품사 특강 
10강 유형별 비법 전수 - 언어지식(문법)
11강 실전연습 - 문법형식판단 
12강 실전연습 - 문장완성 
13강 실전연습 - 문맥이해 
14강 유형별 비법 전수 - 독해 
15강 실전연습 - 단문독해 </t>
  </si>
  <si>
    <t>①JLPT N5 시험을 정말 반드시 합격해야 하는 학습자
②JLPT N5 시험 합격 뿐 아니라 고득점까지 보장 받고 싶은 학습자
③복잡한 이론 공부말고 핵심만 공부하고 싶은 학습자</t>
  </si>
  <si>
    <t xml:space="preserve">16강 실전연습 - 중문독해 
17강 실전연습 - 정보검색 
18강 유형별 비법 전수 - 청해 
19강 실전연습 - 과제이해 
20강 실전연습 - 포인트이해
21강 실전연습 - 발화표현 
22강 실전연습 - 즉시응답 
23강 모의고사 - 1회 [문자어휘] 파트 
24강 모의고사 - 1회 [문법] 파트 
25강 모의고사 - 1회 [독해] 파트 
26강 모의고사 - 1회 [청해] 파트 
27강 모의고사 - 2회 [문자어휘] 파트 
28강 모의고사 - 2회 [문법] 파트 
29강 모의고사 - 2회 [독해] 파트 
30강 모의고사 - 2회 [청해] 파트 </t>
  </si>
  <si>
    <t xml:space="preserve">01강 시험개요, 시험구성, 합격조건  
02강 문자/어휘 비법 전수 
03강 문제1. 한자 읽기 
04강 문제2. 문맥 규정 
05강 문제3. 유의어 
06강 문제4. 용법 
07강 문법 비법 전수 
08강문제5. 문법 판단 형식 
09강 문제6. 문장 완성 
10강 문제7. 문맥 이해 
11강 독해 비법 전수 
12강 문제8. 내용 이해(단문) (1) 
13강 문제8. 내용 이해(단문) (2) 
14강 문제9. 내용 이해(중문) 
15강 문제10. 내용 이해(장문) 
16강 문제11. 종합 이해 </t>
  </si>
  <si>
    <t xml:space="preserve"> </t>
    <phoneticPr fontId="9" type="noConversion"/>
  </si>
  <si>
    <t xml:space="preserve"> </t>
    <phoneticPr fontId="9" type="noConversion"/>
  </si>
  <si>
    <t>Y</t>
    <phoneticPr fontId="9" type="noConversion"/>
  </si>
  <si>
    <t xml:space="preserve">151개의 살아 있는 리얼 영어 표현을 익혀 영어말하기에 자신감을 가질 수 있다.  </t>
  </si>
  <si>
    <t xml:space="preserve">① 재미있는 소재로 꾸준히 영어를 공부하고 싶은 학습자
② 강사 혼자 진행하는 강의가 아닌 새로운 형식의 강의를 듣고싶은 학습자 
③ 외국인 친구를 사귀고 싶거나 글로벌 커플을 꿈꾸는 학습자
</t>
  </si>
  <si>
    <t xml:space="preserve">18강 다녀온 곳 중에 가장 기억에 남는 곳은 어디인가요?
19강 여행 갈 때 계획하고 가시나요, 준비 없이 가시나요? 
20강 여행 가서 휴식과 관광 중 어느 편이 좋아요?
21강 한국에서는 어디를 갔다 왔어요? 
22강 한국과 미국, 문화적인 차이가 있었나요?
23강 보통 언제 문화적인 차이를 느끼나요? 
24강 문화적인 차이를 어떻게 극복하나요?
25강 한국과 미국의 데이트 문화는 차이가 있나요? 
26강 한국의 음주 문화에 관해서는 어떻게 생각하세요?
27강 한국에 오기 전, 한국에 관해서 어떻게 생각했어요? 
28강 왜 영어를 공부해야겠다고 생각했어요? 
29강 승현 씨의 영어가 틀리면 고쳐주나요? 
30강 무슨 일을 하세요?  
31강 서로의 어떤 점이 제일 좋나요?
32강 제일 좋아하는 음식이 뭐예요? 
33강 친구에게 어떤 한국음식을 추천할래요?
34강 못 먹는 한국 음식이 있나요? 왜죠?
</t>
  </si>
  <si>
    <t xml:space="preserve">35강 집에서 음식을 해먹나요? 보통 누가 요리해요? 
36강 두 분의 관계에 대해서 가족들은 뭐라고 했나요?
37강 서로의 가족, 친구들을 만났나요? 
38강 상대방의 가족을 만날 때 가장 어려운 점은 뭐예요?
39강 상대방의 친구들을 만나봤나요?
40강 제일 좋아하는 한국 배우는 누구예요? 왜죠?
41강 사람을 만날 때 가장 중요한 것은 뭔가요?
42강 스포츠를 즐기거나 보는 것, 무엇을 선호합니까?
43강 마지막으로 축구 경기를 관람한 게 언제예요? 
44강 얼마나 자주 운동을 하나요?
45강 가장 기억에 남는 기념일은 언제였죠? 
46강 기념일에 선물을 주고받나요? 
47강 최근에 준 선물은 뭔가요? 
48강 SNS에 보통 뭘 올리나요? 
49강 유튜브에 나오는 글로벌 커플들에 대한 생각은? 
50강 다른 나라 사람과 사귈 거라고 생각해본 적이 있나요?
</t>
  </si>
  <si>
    <t>현지에서 사용할 간단한 표현을 익히고 활용할 수 있다.</t>
  </si>
  <si>
    <t>01강 ~해 주세요, 주세요(1)
02강 ~해 주세요, 주세요(2)
03강 저기요, ~는 어디에 있어요?(1)
04강 저기요, ~는 어디에 있어요?(2)
05강 ~주세요, ~ 하고 싶어요(1)
06강 ~주세요, ~ 하고 싶어요(2)
07강 ~ 있어요/~ 없어요(1)
08강 ~ 있어요/~ 없어요(2)
09강 ~ 이신가요?(1)
10강 ~ 이신가요?(2)
11강 그냥 ~해요, ~만 주세요(1)
12강 그냥 ~해요, ~만 주세요(2)
13강 ~하려고요, ~ 할 겁니다(1)
14강 ~하려고요, ~ 할 겁니다(2)
15강 ~가 필요해요/~해야 해요(1)
16강 ~가 필요해요/~해야 해요(2)
17강 ~ 있어요?(1)
18강 ~ 있어요?(2)
19강 ~ 있나요?(1)
20강 ~ 있나요?(2)</t>
  </si>
  <si>
    <t>여행을 위한 영어 학습이 필요한 학습자</t>
  </si>
  <si>
    <t>21강 그거 ~예요(1)
22강 그거 ~예요(2)
23강 ~하겠습니다, ~할게요(1)
24강 ~하겠습니다, ~할게요(2)
25강 ~해도 되나요?, ~해 주시겠어요?(1)
26강 ~해도 되나요?, ~해 주시겠어요?(2)
27강 얼마나 ~한가요?(1)
28강 얼마나 ~한가요?(2)
29강 ~해 주실 수 있나요?(1)
30강 ~해 주실 수 있나요?(2)
31강 ~가 괜찮아요, ~면 돼요(1)
32강 ~가 괜찮아요, ~면 돼요(2)
33강 그게 ~인가요? ~예요?(1)
34강 그게 ~인가요? ~예요?(2)
35강 ~ 저 ~입니다, 제가 ~ 합니다(1)
36강 ~ 저 ~입니다, 제가 ~ 합니다(2)
37강 그게 제가 ~하는 겁니다(1)
38강 그게 제가 ~하는 겁니다(2)
39강 처음 ~해 봅니다(1)
40강 처음 ~해 봅니다(2)</t>
  </si>
  <si>
    <t>41강 ~하려고 하는데요(1)
42강 ~하려고 하는데요(2)
43강 ~를 아시나요?(1)
44강 ~를 아시나요?(2)
45강 ~ 해야 할까요?, 제가 ~해야 되나요?(1)
46강 ~ 해야 할까요?, 제가 ~해야 되나요?(2)
47강 약간, 좀(1)
48강 약간, 좀(2)
49강 ~ 해 주셔서 감사합니다(1)
50강 ~ 해 주셔서 감사합니다(2)
51강 상대를 공손하게 부르는 말(1)
52강 상대를 공손하게 부르는 말(2)
53강 어느 것이 ~ 인가요?(1)
54강 어느 것이 ~ 인가요?(2)
55강 몇 시에 ~ 하나요?(1)
56강 몇 시에 ~ 하나요?(2)
57강 ~ 인 것 같은데요(1)
58강 ~ 인 것 같은데요(2)
59강 ~ 가 안 돼요(1)
60강 ~ 가 안 돼요(2)</t>
  </si>
  <si>
    <t xml:space="preserve">발음법칙을 익혀 정확한 영어발음을 할 수 있다. 
</t>
  </si>
  <si>
    <t>01강 토스트의 ‘ㅌ’은 t발음과 다르다
02강 파티가 아니라 ‘파아리’라니까!
03강 Button이 버튼이 아니라고?
04강 인터넷을 ‘이너 넽’이라고 하잖아요
05강 point의 t는 어디로 간 거야?
06강 stop은 스탑이 아니라 ‘ㅅ땊’
07강 트럭이라 하느니 차라리 ‘츄뤜’!
08강 보이지만 들을 수 없는 t
09강 “Apple(에플), please” 하면 아무것도 안 준다
10강 B는 우리말 ‘ㅂ’이 아니다
11강 Cowboy는 카우보이가 아니라 ‘캬우보이’
12강 D도 T만큼 화려하게 변신한다
13강 Radio를 왜 ‘뤠이리오우’라고 할까?
14강 Driver는 드라이버? 듀(쥬)롸이버!
15강 E는 다 ‘에’가 아니다
16강 “F”는 제풀에 화가 풀릴 정도로 세게!
17강 G는 ‘ㄱ’보다 걸쭉한 소리로!</t>
  </si>
  <si>
    <t xml:space="preserve">①외국인 앞에서 발음이 신경 쓰여 목소리가 작아지는 학습자
②보면 알아도 들리지 않고, 발음이 정확하지 않아 외국인과 대화하면 식은땀 흘리는 학습자
③기초는 있지만 회화 현장에서 자신감을 갖고 싶은 학습자
</t>
  </si>
  <si>
    <t>18강 Like him이 왜 ‘(으)라이큼’으로 들릴까?
19강 I는 우리말 ‘이’가 아니다
20강 DJ는 ‘디이줴이’, joke는 ‘(으)죠웈’
21강 ㅋㅋㅋ를 영어로 kkk로 써도 되나?
22강 Milk는 ‘미-얼(ㅋ)’라고 해야 얻어 마신다
23강 Mm... Nn... 콧등을 울리는 sexy한 소리
24강 Orange Juice(오렌지 주스) 마시고 싶다고?
25강 “Oh my...”는 오 마이가 아니라 ‘오우 마아이’
26강 ㅍ과 P 구별해서 정확하게 발음하기
27강 Quick은 퀵이 아니라 ‘크윜’
28강 R은 Dog sound!
29강 Basic은 베이직이 아니라 ‘베이앀’
30강 Stop(ㅅ땊), Sky(ㅅ까이), Spain(ㅅ뻬인)
31강 Ultra는 울트라가 아니라 ‘(어)알츄롸’
32강 계곡(Valley)과 아랫배(Belly)의 차이
33강 White House는 화이트 하우스가 아니라 ‘(우)와이라우ㅆ’
34강 복모음은 한 큐에 발음하지 않는다</t>
  </si>
  <si>
    <t>35강 He’s thirty, or dirty?! 그 사람이 서른이라고, 지저분하다고?!
36강 though(하지만)와 dough(밀가루 반죽)의 차이
37강 EX- 발음 따라잡기
38강 는 전화기 진동모드와 같은 소리
39강 잘 아는 단어, 강세부터 꽉 잡아라!
40강 긴 단어의 강세도 놓칠 순 없다
41강 무성자음들이 떼로 몰려다닐 때
42강 긴 모음은 확실하게 끌어줘야 오해가 없다
43강 강조하는 말만 들어도 절반은 알아듣는다
44강 문법적으로 중요한 요소들은 말할 때 약해진다
45강 ‘약-강-내리고(2-3-1)’, 미국식 영어의 기본 리듬
46강 강약과 높낮이로 의미까지 바꿔보자
47강 자음과 모음을 부드럽게 맺어주는 법
48강 메이드 인? 메읻 인? 메이린!!
49강 같은 자음이 잇따라 나올 때
50강 자주 축약되는 will, have</t>
  </si>
  <si>
    <t xml:space="preserve">01강 두 분은 어떻게 만났나요?
02강 어디서 만났어요?
03강 그날 뭘 했나요?
04강 상대방의 어떤 면이 제일 매력적이었나요?
05강 어떤 순간에 상대방이 이상형이라는 느낌이 들었죠?
06강 누가 먼저 사랑한다고 했나요?
07강 첫 번째 데이트에서 기억에 남는 건 뭔가요?
08강 데이트하면 보통 뭐 해요?
09강 한국에서 데이트하기 괜찮은 곳은 어디인가요?
10강 국제 커플이 돼서 제일 안 좋은 점은 뭔가요?
11강 국제 커플이 돼서 제일 좋은 점은 뭐예요? 
12강 보통 뭣 때문에 싸우나요? 
13강 최근에 싸운 적 있어요?  
14강 제일 기억에 남는 데이트를 알려 주실래요? 
15강 서로에게 파티를 열어준 적이 있나요?
16강 가장 기억에 남는 선물이 뭔지 말해줄 수 있나요?
17강 고국으로 돌아가면 어디에 가고 싶어요?
</t>
  </si>
  <si>
    <t xml:space="preserve"> </t>
    <phoneticPr fontId="9" type="noConversion"/>
  </si>
  <si>
    <t xml:space="preserve"> </t>
    <phoneticPr fontId="9" type="noConversion"/>
  </si>
  <si>
    <t>750점 이상을 목표로 한다</t>
  </si>
  <si>
    <t>1강 Introduction
2강 DAY01. 1인 / 2인 이상 중심 사진
3강 DAY02. 사물 / 풍경 / 혼합 사진
4강 DAY03. Who / When / Where 의문문
5강 DAY04. What / Which / How / Why 의문문
6강 DAY05. 긍정/부정 의문문
7강 DAY06. 제안 / 제공 / 요청
8강 DAY07. 선택,부가의문문 / 평서문
9강 DAY08. 주제 / 목적 / 장소 / 직업
10강 DAY09. 이유 / 원인 / 문제점
11강 DAY10. 제안,제공,요청 / 미래,유추
12강 DAY11. 방법,시간 / 특정 세부
13강 DAY12. 3인 대화 / 의도 파악 / 시각 자료
14강 DAY13. 주제 / 목적 / 장소 / 직업
15강 DAY14. 이유 / 원인 / 문제점
16강 DAY15. 제안,제공,요청 / 미래,유추
17강 DAY16. 방법,시간 / 특정 세부
18강 DAY17. 의도 파악 / 시각 자료
19강 DAY18. 선택 의문문 / 평서문
20강 DAY19. 의도 파악 / 시각 자료(Part3 심화)
21강 DAY20. 의도 파악 / 시각 자료(Part4 심화)</t>
  </si>
  <si>
    <t>1. 단기간내에 집중학습을 통해 유형을 정리 하고싶은 학습자
2. 토익 750점을 목표로 하는 중급자용</t>
  </si>
  <si>
    <t>1강 Introduction
2강 DAY01. 명사 / 편지,이메일
3강 DAY02. 대명사 / 광고문
4강 DAY03. 형용사 / 회람,메모
5강 DAY04. 부사 / 공지
6강 DAY05. 전치사 / 기사문
7강 DAY06. 접속사-부사절 / 온라인 대화문
8강 DAY07. 동사의 형식 / 주제-목적 유형
9강 DAY08. 수 일치 / 문장 넣기 유형
10강 DAY09. 수동태 / 유의어 유형
11강 DAY10. 시제 / 이중지문
12강 DAY11. 가정법 / 삼중지문
13강 DAY12. to부정사-동명사 / 채용공고
14강 DAY13. 분사 / 승진과 퇴임
15강 DAY14. 접속사-명사절 / 고객 서비스
16강 DAY15. 접속사-형용사절 / 제품과 부동산
17강 DAY16. 비교-도치 구문 / 행사 안내
18강 DAY17. 품사 어형 심화 / 배송과 우편 요청
19강 DAY18. 연결어 심화 / 개선 사항
20강 DAY19. 동사 총정리 심화 / 환불-교환
21강 DAY20. 준동사 총정리 심화 / 업체-회사 소개</t>
  </si>
  <si>
    <t xml:space="preserve"> </t>
    <phoneticPr fontId="9" type="noConversion"/>
  </si>
  <si>
    <t>1) 반복적인 말하기 트레이닝으로 자연스럽게 중국어를 말할 수 있다.
2) 실제 중국인들이 사용하는 표현들을 학습하여 중국인과 언제든지 소통할 수 있다. 
3) 짧고 간결하고 강의로 어디서나 쉽게 중국어를 학습할 수 있다.</t>
  </si>
  <si>
    <t xml:space="preserve">1 안녕하세요! 
2 감사합니다! / 미안합니다! 
3 안녕히 가세요! / 들어 오세요!
4 나는 잘 지냅니다.
5 당신은 바쁩니까?
6 뭐 먹을래요?
7 뭐 마실래요?
8 뭐 살래요?
9 환전을 하려고 합니다.
10 커피 두 잔에 얼마예요?
11 도서관은 어디에 있습니까?
12 잘 모르겠습니다.
13 어디 가세요?
14 만나서 반갑습니다.
15 우리 교실은 넓지 않습니다.
</t>
  </si>
  <si>
    <t>중국어를 처음 시작하는 학습자
자투리 시간을 활용해 짧고 간결하게 중국어를 배우려는 학습자 
중국어의 기본기를 튼튼하게 다지고 싶은 학습자
초급부터 고급까지 꾸준하게 중국어를 마스터하고 싶은 학습자</t>
  </si>
  <si>
    <t xml:space="preserve">1 한 근에 얼마예요?
2 너무 비싸요.
3 스웨터를 사고 싶어요.
4 이 옷은 너무 짧아요.
5 이 버스는 톈안먼에 가나요?
6 331번 버스로 갈아타세요.
7 돈을 다 썼어요.
8 한번 세어 보세요.
9 엽서 있어요?
10 내가 전화를 걸게요.
11 내일 표를 사러 갈게요.
12 먹어 본 적 없어요!
13 우리 놀러 가요.
14 내가 당신과 함께 갈게요.
15 비행기가 곧 이륙합니다.
</t>
  </si>
  <si>
    <t xml:space="preserve">1 우리 학교의 건물 배치
2 학교 주변의 건물 배치
3 폴과 친구들의 사진
4 릴리의 책상
5 빨간색을 드릴까요, 파란색을 드릴까요? / 칭다오 맥주 있나요?
6 모두 얼마죠?
7 토마토는 어떻게 파나요?
8 얼마짜리로 사실 건가요?
9 신어 봐도 될까요?
10 무엇을 사시겠습니까?
11 우리 먹어 보러 갈래요?
12 메뉴판 여기 있습니다.
13 오늘은 내가 한턱 낼게요.
14 여기에서 얼마나 먼가요? / 차를 어떻게 타야 하나요?
15 말씀 좀 여쭙겠습니다.
</t>
  </si>
  <si>
    <t xml:space="preserve">1 기차를 탈까요, 비행기를 탈까요?
2 이 가게의 물건들은 지금 할인 중입니다.
3 그는 일자리를 찾고 있는 중입니다.
4 릴리는 친구들과 함께 커피를 마시면서 이야기를 나누고 있습니다.
5 방금 어디에 갔었나요?
6 주말에 무엇을 했나요?
7 우리 시간 내서 한번 보러 가요.
8 가을이 되었습니다.
9 샤오위는 이제 직원이 되었습니다.
10 곧 수업이 끝납니다.
11 수영할 줄 아나요?
12 어떤 운동을 좋아하나요?
13 내일이면 저는 귀국해요.
14 왜 이제서야 오는 거예요?
15 중국어를 얼마나 오래 배웠나요?
</t>
  </si>
  <si>
    <t xml:space="preserve">• 영어에 대한 어색함을 떨치고 편하게 말할 수 있다. 
• 대화의 끊김이 없이 편하게 이어갈 수 있다. 
• 주제별 잡담 소재 50가지를 능숙하게 말할 수 있다. 
• 기존에 알고 있던 표현들을 적재적소에 사용할 수 있다. </t>
  </si>
  <si>
    <t xml:space="preserve">1내 이름 소개 / 사는 곳
2직업 / 내가 좋아하는 것
3내 얘기부터 시작하라 Review
4인사 / 날씨 얘기로 긴장 풀기
5장소 / 일상 공유
6K-pop과 K-drama / 일 이야기로 일상 나누기
7근황 토크 / 들은 얘기와 정보 나누기 
8자연스럽게 말문 열리는 잡담거리 Review
9가벼운 용모 칭찬 / 기분 좋은 용모 칭찬 
10격려 / 상대의 공간 칭찬
11지난 일 칭찬하기 / 일에 대한 칭찬 
12축하 / 성격 칭찬 
13아낌없이 칭찬하라 Review
14주변 사람 / 좋아하는 곳 / 공통의 관심사 찾기
15음식 취향 / 상대의 근황 / 과거 경험
16대화의 소재를 찾아라 Review
</t>
  </si>
  <si>
    <t>• 외국인 앞에서 무슨 말을 어떻게, 어떤 식으로 해야 할지 모르는 학습자​
• 영어공부를 오랜 시간했지만 영어가 늘지 않는 학습자​
• 외국인 앞에 서면 당황하고 돌아선 후에야 '아, 이렇게 말할걸'하고 후회하는 학습자​
• 영어에 대한 자신감을 키우고 싶은 학습자​
• 배운 것을 실제 상황에서 바로 말해보고 싶은 학습자​</t>
  </si>
  <si>
    <t xml:space="preserve">17날씨 / 여행 
18가족 / 일 공감하기
19주말 / 나의 취미
20주변의 사물 / 흥미로운 일 / 가벼운 뉴스
21가장 흔한 잡담거리 Review
22스포츠 / 휴가
23영화 / 쇼핑 
24반려동물 / 음식
25맛 표현 / 좋아하는 것, 싫어하는 것
26연예인 / 위로의 말 
27친해지기 위한 잡담거리 Review
28이야기 마무리하기 / SNS•전화번호 교환하기 
29명함 주고받기 / 다음 만남 약속하기 / 작별인사
30자연스러운 대화 마무리 Review
</t>
  </si>
  <si>
    <t>▪ 여행지에서의 상황별 패턴 30개를 마스터할 수 있다.​​
▪ 어렵고 긴 회화가 아닌 실질적으로 쉽고 간단하게 의사소통 할 수 있는 ​살아있는 영어를 공부한다.​​</t>
  </si>
  <si>
    <t xml:space="preserve">1.탑승하기
2.기내에서
3.환승하기
4.입국 수속하기
5.짐 찾기
6.대중교통 이용하기
7.자동차 렌트하기
8.길 찾기
9.숙박하기_호텔 &amp; 리조트에서
10.숙박하기_민박 &amp; Airbnb
11.식당 예약하기
12.식당에서 주문하기
13.패스트푸드 &amp; 카페에서
14.술집에서
15.쇼핑하기 1
</t>
  </si>
  <si>
    <t>▪ 해외 여행을 앞두고 있는 학습자​​
▪ 외국인 앞에서 벙어리가 되는 학습자​​
▪ 짧은 시간 안에 여행에 필요한 핵심 표현만 쏙쏙 골라 익히고픈 학습자​​</t>
  </si>
  <si>
    <t xml:space="preserve">1.쇼핑하기 2
2.액티비티 문의하기
3.관광상품 예약하기
4.관광 정보 문의하기
5.관광 시설 이용하기
6.박물관 &amp; 미술관 이용하기
7.영화관 &amp; 극장 이용하기
8.현지 투어 패키지 이용하기
9.하이킹
10.물놀이
11.가벼운 대화
12.체크아웃하기
13.아프거나 다쳤을 때
14.위급 상황에서
15.귀국하기
</t>
  </si>
  <si>
    <t>패턴 40개를 익혀 해외에서 의사소통을 원활히 할 수 있습니다.
패턴 40개를 익히고 응용하여 기초 회화 실력을 함양할 수 있습니다.</t>
  </si>
  <si>
    <t xml:space="preserve">1 I would like to ~. / May I see your ~, please?
2 Where can I find ~? / What is ~?
3 I’m here ~. / How long are you going to ~?
4 Please ~. / Can I ~?
5 Would you like ~? / Where is ~?
6 Please take me to ~. / How long does it take to
7 How much is ~? / I want to ~.
8 At the Airport
9 On the Plane
10 Transportation
11 How can I ~? / Here is ~.
12 Do you have a ~? / What time does ~?
13 I would like ~. / Could you ~?
14 How can I get to ~? / Is there a / an ~ around
15 I lost my ~. / Which ~ do you recommend?
</t>
  </si>
  <si>
    <t>해외에서 영어로 소통하며 성취감을 맛보고픈 학습자
여행 영어와 기초 회화라는 두 마리 토끼를 잡고 싶은 학습자</t>
  </si>
  <si>
    <t xml:space="preserve">1 When does ~ start? / What is this ~ called?
2 In the Hotel
3 On the Street
4 Sightseeing
5 How late is ~ open? / Does it taste ~?
6 What kind of ~ do you have? / I’ll have ~.
7 Do you mind if I ~? / This ~ is on me.
8 I’m looking for ~. / I like ~.
9 Could you give me ~? / I would like to exchange
10 Where do you ~? / I’m glad to ~.
11 Is this your first trip to ~? / What are your p
12 At a Restaurant
13 At a Bar
14 Shopping
15 Making Friends
</t>
  </si>
  <si>
    <t>뉴텝스의 기본을 탄탄하게 다져서, 300점 이상을 취득하고 고득점의 토대를 마련할 수 있다.
실제 시험에 대한 자신감과 감각을 키울 수 있다.</t>
  </si>
  <si>
    <t xml:space="preserve">1.PART I 질의 응답
2.PART II 짧은 대화
3.PART III 긴 대화
4.PART IV 짧은 담화
5.PART V 긴 담화 
6.Actual Test 1 Part Ⅰ1~10번
7.Actual Test 1 Part Ⅱ 11~20번
8.Actual Test 1 Part Ⅲ 21~25번
9.Actual Test 1 Part IV 26~28번
10.Actual Test 1 Part Ⅴ 29~32번
11.Actual Test 2 Part Ⅰ1~10번
12.Actual Test 2 Part Ⅱ 11~20번
13.Actual Test 2 Part Ⅲ 21~25번
14.Actual Test 2 Part IV 26~28번
15.Actual Test 2 Part Ⅴ 29~32번
16.Actual Test 3 Part Ⅰ1~10번
17.Actual Test 3 Part Ⅱ 11~20번
18.Actual Test 3 Part Ⅲ 21~25번
19.Actual Test 3 Part IV 26~28번
20.Actual Test 3 Part Ⅴ 29~32번
</t>
  </si>
  <si>
    <t>뉴텝스 300점 이상을 목표로 하는 초급 학습자
독학으로 텝스 청해를 준비하려는 학습자</t>
  </si>
  <si>
    <t xml:space="preserve">1.어순 1
2.어순 2
3.어순 3
4.분사 1
5.분사 2
6.관계사 1
7.관계사 2
8.동사 1
9.동사 2
10.동사 3
11.조동사
12.가정법
13.전치사와 접속사
14.대명사 1
15.대명사 2
</t>
  </si>
  <si>
    <t>뉴텝스 300점 이상을 목표로 하는 초급 학습자
독학으로 텝스 문법을 준비하려는 학습자</t>
  </si>
  <si>
    <t xml:space="preserve">1.형용사와 부사
2.주어 · 동사의 수 일치
3.관사
4.기타 문법 포인트 1
5.기타 문법 포인트 2
6.Actual Test 1 Part Ⅰ 1~10번
7.Actual Test 1 Part Ⅱ 11~20번, Part III 21~23번
8.Actual Test 2 Part Ⅰ 1~10번
9.Actual Test 2 Part Ⅱ 11~20번, Part III 21~23번
10.Actual Test 3 Part Ⅰ 1~10번
11.Actual Test 3 Part Ⅱ 11~20번, Part III 21~23번
12.Actual Test 4 Part Ⅰ 1~10번
13.Actual Test 4 Part Ⅱ 11~20번, Part III 21~23번
14.Actual Test 5 Part Ⅰ 1~10번
15.Actual Test 5 Part Ⅱ 11~20번, Part III 21~23번
</t>
  </si>
  <si>
    <t xml:space="preserve">1.PART I 문장 완성하기
2.PART II 흐름상 어색한 문장 찾기 &amp; PART III 대의 파악
3.PART III  세부 내용 파악, 추론
4.PART IV 대의 파악, 세부 내용 파악, 추론
5.Actual Test 1 Part Ⅰ 1~10번
6.Actual Test 1 Part Ⅱ 11번, Part III 12~15번
7.Actual Test 1 Part Ⅲ 16~20번
8.Actual Test 1 Part IV 21~26번
9.Actual Test 2 Part Ⅰ 1~10번
10.Actual Test 2 Part Ⅱ 11번, Part III 12~15번
11.Actual Test 2 Part Ⅲ 16~20번
12.Actual Test 2 Part IV 21~26번
13.Actual Test 3 Part Ⅰ 1~10번
14.Actual Test 3 Part Ⅱ 11번, Part III 12~15번
15.Actual Test 3 Part Ⅲ 16~20번
16.Actual Test 3 Part IV 21~26번
17.Actual Test 4 Part Ⅰ 1~10번
18.Actual Test 4 Part Ⅱ 11번, Part III 12~15번
19.Actual Test 4 Part Ⅲ 16~20번
20.Actual Test 4 Part IV 21~26번
</t>
  </si>
  <si>
    <t>뉴텝스 300점 이상을 목표로 하는 초급 학습자
독학으로 텝스 독해를 준비하려는 학습자</t>
  </si>
  <si>
    <t xml:space="preserve"> </t>
    <phoneticPr fontId="9" type="noConversion"/>
  </si>
  <si>
    <t>비환급</t>
    <phoneticPr fontId="9" type="noConversion"/>
  </si>
  <si>
    <t>N</t>
    <phoneticPr fontId="9" type="noConversion"/>
  </si>
  <si>
    <t>1. 부동산 중개업 대변혁을 예고하고 있다 
2. 공인중개사 전문가되기 
3. 창조적인 고객관리를 하라  
4. 중개사무소 운영법
5. 고객의 마음을 움직여라
6. 중개사무소 창업준비
7. 중개업 영업하기(1)
8. 중개업 영업하기(2)
9. 고객 심리파악    
10. 영업 성공단계   
11. 성공 공인중개사 사무소 탐방  
12. 협상력을 발휘하라     
13. 문서작성 주의사항
14. 성공사례 분석(1) 
15. 성공사례 분석(2)
16. 성공사례 분석(3)</t>
  </si>
  <si>
    <t>1. 부동산 컨설팅업 현황
2. 부동산컨설팅 보고서 활용법
3. 컨설팅 보고서 작성을 위한 시장분석
4. 보고서 작성기초(1)
5. 보고서 작성기초(2)
6. 보고서 작성기초(3)
7. 토지이용계획확인서 및 토지이용규제서비스
8. 용도지역 및 용도지구 분석
9. 토지관련 법령분석
10. 토지 컨설팅보고서 작성실무(1)
11. 토지 컨설팅보고서 작성실무(2)
12. 토지 컨설팅보고서 사례분석
13. 상권분석
14. 상권 및 상가관련 법률 분석
15. 상가관련 법률 해설
16. 상업용 컨설팅보고서 작성실무(1)
17. 상업용 컨설팅보고서 작성실무(2)
18. 상업용 컨설팅보고서 사례분석</t>
  </si>
  <si>
    <t>1. 지역분석이란? 
2. 부동산 공간구조와 지역분석의 관계 
3. 행정계획이란?
4. 국토종합계획 해설(1)
5. 국토종합계획 해설(2)
6. 국토종합계획 해설(3)
7. 수도권정비계획
8. 수도권 관련 도시계획 해설 
9. 서해인근 발전종합계획 
10. 2020 경기도 종합계획 해설(1) 
11. 2020 경기도 종합계획 해설(2) 
12. 2020 경기도 종합계획 해설(3) 
13. 2030 서울도시기본계획(1) 
14. 2030 서울도시기본계획(2) 
15. 2030 서울도시기본계획(3) 
16. 충청권 행정계획 해설 
17. 충청남도 종합계획
18. 세종특별자치시 도시기본계획 
19. 해안권 발전종합계획 해설
20. 제2차 국가철도망 구축계획
21. 국가기간교통망계획 제2차 수정계획
22. 행정계획과 지역분석 연결고리 찾기
23. 지역분석을 통한 투자상품 만들기 
24. 지역분석을 통한 다양한 컨설팅 활용방법</t>
  </si>
  <si>
    <t xml:space="preserve">1. 성공적인 창업계획
2. 공인중개사 사무소 입지선정      
3. 고객의 심리파악
4. [현장강의] 강남역 주변현황 및 역삼동 오피스텔, 상가탐방
5. 중개의 기초, 계약서 작성
6. 수익성 다가구, 도시형생활주택 계약서
7. 상가 컨설팅 용역계약서
8. 상가 임대차 물건현황
9. [현장강의] 송파동 주변현황 및 현지 부동산 탐방
10. [현장강의] 경기도 물류창고 및 상가건물 탐방
11. 전원주택
12. 토지매매계약서   
13. 토지(공장 · 창고) 컨설팅  
14. 공장매매계약서  
15. [현장강의] 단국대 죽전캠퍼스 주변 원룸 및 고시원 탐방
16. [현장강의] 동탄신도시 탐방
17. [현장강의] 위례신도시 모델하우스 탐방
18. 오포 베르빌 APT 재개발 분양계약서
19. 계약서 특약의 중요성      
20. 별장 컨설팅   
21. 전속 중개계약서에 대한 이해와 발전방향 </t>
  </si>
  <si>
    <t>1. 토지에 대한 이해
2. 토지가치 분석
3. 건물이 있는 토지분석(1)
4. 건물이 있는 토지분석(2)
5. 소액 토지투자
6. 소액 토지투자 사례
7. 토지개발 사례 분석
8. 토지분할·수용·보상
9. 일조권과 토지개발 사례
10. 주택의 면적과 부동산 관련 법률
11. 부동산 투자 및 토지 개발
12. 분양자격의 이해
13. 상가 중개와 공법
14. 건축물 용도변경과 상가투자
15. 건축물 용도변경 사례 분석</t>
  </si>
  <si>
    <t>1. 부동산 경매 개론
2. 핵심 경매용어(1)
3. 핵심 경매용어(2)
4. 경매입찰장 가기 전·후 체크사항과 입찰표 작성 및 개찰     
5. 경매절차(1) : 경매신청 ~ 배당요구종기일
6. 경매절차(2) : 매각기일 ~ 배당기일
7. 주택임대차보호법과 대항력
8. 우선변제권·소액임차인·임차권등기명령  
9. 상가건물 임대차보호법(1)
10. 상가건물 임대차보호법(2)
11. 권리분석(1)     
12. 권리분석(2)     
13. 권리분석(3) 
14. 가압류·가처분·가등기  
15. 인도명령 및 인도소송절차
16. 점유이전금지가처분과 강제집행      
17. 배당과 배당연습   
18. 경매사이트 보고 물건찾는법·권리분석방법·실전사례</t>
  </si>
  <si>
    <t>1. 회계의 기본개념과 정보이용자를 이해하고, 회계의 중요성을 인지할 수 있다.
2. 회계원리의 이해 및 재무제표의 구성과 상호관계에 대한 전반적인 이해를 할 수 있다.
3. 재무제표 작성능력의 향상과 재무제표분석을 통한 기업활동의 이해를 할 수 있다. 
4. 회계관리 2급 자격증을 취득할 수 있도록 한다.</t>
  </si>
  <si>
    <t>1. 기업의 회계업무를 수행하는 신입사원 및 중간관리자
2. 타부서 근무자 중 회계기초에 대해서 이해를 하고 있고 좀더 실무적인 재무회계를 배우고 싶은 자
3. 회계관리 2급 자격증 취득을 목적으로 하는 자</t>
  </si>
  <si>
    <t>Senior</t>
    <phoneticPr fontId="9" type="noConversion"/>
  </si>
  <si>
    <t>N</t>
    <phoneticPr fontId="9" type="noConversion"/>
  </si>
  <si>
    <t>01. PAX 아메리카에서 PAX 차이나로
02. 마케팅의 기본! 중국 시장 이해
03. 구매로 이어지는 소비자 특성 파악
04. 각기 다른 연령별 소비자 특징
05. 사례로 살펴보는 중국 대표기업 전략
06. 한중기업의 실패사례로 배우는 사업 전략
07. 사업전략에 TOWS분석 적용하기
08. 중국 시장을 사로잡는 타켓팅 전략 
09. 마케팅의 필수! 포지셔닝 전략 
10. 한미약품 사례로 살펴보는 차이나 마케팅
11. 한국의 정신, 서양의 과학기술의 만남 중국 시장공략법(韓體西中用)</t>
  </si>
  <si>
    <t xml:space="preserve"> </t>
    <phoneticPr fontId="9" type="noConversion"/>
  </si>
  <si>
    <t>1. 거래소를 통해 이루어지는 장내파생상품으로서 주식관련선물옵션, 금리선물옵션, 통화선물옵션, 상품선물옵션의 특징을 이해하고 이용방법을 습득한다. 
2. 거래소 밖에서 이루어지는 장외파생상품으로서 이자율스왑과 통화스왑, 장외옵션, 신용파생상품 및 장외파생상품을 결합한 금융상품에 대해 설명할 수 있다. 
3. 파생상품에 대한 각종 리스크 측정방법과 관리 방법을 이해할 수 있다.</t>
  </si>
  <si>
    <t>1. 집합투자증권(파생상품등을 제외)의 매매를 권유하는 역할을 수행하는 자 
2. 투자자문계약, 투자일임계약 또는 신탁계약(파생상품등에 투자하는 특정금전신탁계약은 제외)의 체결을 권유하는 자</t>
  </si>
  <si>
    <t xml:space="preserve">1. 금융상품분석(1)
2. 금융상품분석(2)
3. 금융상품분석(3)
4. 금융상품분석(4)
5. 금융상품분석(5)
6. 유가증권시장&amp;코스닥시장(1)
7. 유가증권시장&amp;코스닥시장(2)
8. 유가증권시장&amp;코스닥시장(3)
9. 유가증권시장&amp;코스닥시장(4)
10. 유가증권시장&amp;코스닥시장(5)
11. 유가증권시장&amp;코스닥시장(6)
12. 유가증권시장&amp;코스닥시장(7)
13. 채권시장(1)
14. 채권시장(2)
15. 채권시장(3)
16. 채권시장(4)
17. 채권시장(5)
18. 채권시장(6)
19. 코넥스시장
20. K-OTC시장
21. 증권분석의 이해(1)
22. 증권분석의 이해(2)
23. 증권분석의 이해(3)
24. 증권분석의 이해(4)
25. 투자관리(1)
26. 투자관리(2)
</t>
  </si>
  <si>
    <t xml:space="preserve">1. 증권관련법규 (1)
2. 증권관련법규 (2)
3. 증권관련법규 (3)
4. 증권관련법규 (4)
5. 증권관련법규 (5)
6. 증권관련법규 (6)
7. 증권관련법규 (7)
8. 증권관련법규 (8)
9. 증권관련법규 (9)
10. 영업실무
11. 직무윤리 (1) 
12. 직무윤리 (2)
13. 직무윤리 (3)
14. 직무윤리 (4)
15. 투자자분쟁예방 
16. 투자권유와 사례분석 
</t>
  </si>
  <si>
    <t xml:space="preserve">1. 펀드의 이해(1)
2. 펀드의 이해(2)
3. 펀드의 이해(3)
4. 펀드의 이해(4)
5. 신탁의 이해(1)
6. 신탁의 이해(2)
7. 투자관리(1)
8. 투자관리(2)
9. 펀드평가(1)
10. 펀드평가(2)
11. 직무윤리(1)
12. 직무윤리(2)
13. 직무윤리(3)
14. 직무윤리(4)
15. 직무윤리(5)
16. 투자자분쟁예방
</t>
  </si>
  <si>
    <t xml:space="preserve">1. 펀드 일반법규(1) 
2. 펀드 일반법규(2)
3. 펀드 일반법규(3)
4. 펀드 일반법규(4)
5. 펀드판매절차 
6. 펀드 저축자에 대한 우대조치
7. 펀드세제
8. 투자권유
9. 투자권유 사례분석
10. 부동산펀드법규(1) 
11. 부동산펀드법규(2)
12. 부동산펀드법규(3)
13. 부동산펀드법규(4)
14. 부동산펀드법규(5)
15. 부동산펀드법규(6)
</t>
  </si>
  <si>
    <t>Y</t>
    <phoneticPr fontId="9" type="noConversion"/>
  </si>
  <si>
    <t>21</t>
    <phoneticPr fontId="9" type="noConversion"/>
  </si>
  <si>
    <t>1. 기업 가치를 창출하는 7개의 성공요소: 7 Business Value Creator
2. 기업가치의 이정표: Vision
3. 기업가치의 도약: Strategy
4. 기업 가치의 연속성과 내구성: Management System
5. 제품 혁신 전략의 열쇠: Product Leadership
6. 소비자를 사로잡는 매력: Customer Intimacy
7. 숫자로 보는 기업의 가치: Operational Excellence
8. 인재는 최고의 자산: HR &amp;Culture</t>
  </si>
  <si>
    <t>1. 성공하는 기업분석을 위한 진단 Framework - 7business value creators를 정의하고, 기업분석 및 진단의 핵심 포인트를 이해할 수 있다. 
2. 기업들의 다양한 성공 사례를 분석하여 시사점을 인지하고, 이를 통해 기업의 핵심 경영전략을 제시할 수 있다.</t>
  </si>
  <si>
    <t>1. 경영전략의 기초이론에 대해 알고자 하는 모든 임직원 
2. 기업의 비전 달성과 가치 창출을 위해 역량을 집중하고자 하는 모든 임직원</t>
  </si>
  <si>
    <t xml:space="preserve">1. 4차산업혁명의 의의 및 개념에 대해 알 수 있다. 
2. 4차산업혁명시대의 핵심 기술에 대해 알 수 있다. 
3. 4차산업혁명이 각 산업에 미치는 영향력에 대해 알 수 있다. </t>
  </si>
  <si>
    <t>1. 경영 전략 및 기획업무를 담당하고 있는 임직원 
2. 4차산업혁명이 대한민국 산업전반에 미칠 영향에 대해 알고자 하는 모든 임직원</t>
  </si>
  <si>
    <t>1. 조직원으로서 기본이 되는 회사와 회계의 관계와 그 기본원리를 알 수 있다. 
2. 회계관련 지식을 올바로 이해 할 수 있다. 
3. 회계지출증빙의 올바른 방법으로 절세 및 세무조사에 철저하게 준비할 수 있다. 
4. 회계의 정보요소 및 회계처리 등의 분석으로 주요 의사결정에 활용할 수 있다.</t>
  </si>
  <si>
    <t>1. 회계 기초가 필요한 전 임직원 
2. 회계의 개념과 흐름을 정확히 정립하여 경영 전분야에 걸친 포괄적 이해를 도모하고자 하는 직장인 
3. 회계에 적용되는 지식과 정보를 습득·활용하고자 하는 직장인</t>
  </si>
  <si>
    <t xml:space="preserve">1. 윤리경영은 골칫거리가 아니라 신나는 경영기법이라는 사실을 자각한다. 
2. 조직의 핵심가치를 높이기 위한 “함께하는 윤리경영”의 틀을 이해하고 각 단계별 실행 전략을 수립한다. 
3. 원리와 적용사례중심의 학습을 통해서 윤리의식강화/윤리적문화를 정립한다. 
4. 리더는 변화와 혁신의 프로세스를 제대로 계획하고 추진하여 기대이상의 성과를 창출해내는 사람이다. 
5. PSIE(싸이)모델을 통하여 성공적인 변화와 혁신을 이루는 과정에 관련된 다양한 요인들을 관리하는 방법을 터득한다 
6. 원리와 적용사례를 활용한 학습을 통해서 행동지침을 습득한다. </t>
  </si>
  <si>
    <t>전 사원 / 대리급 이상 권장 (모두가 함께 하는 윤리경영 및 변화혁신)</t>
  </si>
  <si>
    <t>1. 멘토링의 중요성과 효과를 이해하고 조직에 적용할 수 있게 함 
2. 멘토링 프로세스와 스킬을 체계적으로 이해하고 활용할 수 있는 능력 배양 
3. 멘토링을 실행계획을 수립하고 결과를 평가 및 관리할 수 있는 역량 배양</t>
  </si>
  <si>
    <t>도서없음</t>
    <phoneticPr fontId="9" type="noConversion"/>
  </si>
  <si>
    <t>Y</t>
    <phoneticPr fontId="9" type="noConversion"/>
  </si>
  <si>
    <t>1. 법인 고객 담당자 
2. PB, FP, FC등 VIP고객 담당자 
3. 금융권 방카슈랑스 담당자 
4. 기업내의 재무담당자 또는 회계담당자</t>
  </si>
  <si>
    <t xml:space="preserve">1. 금융인들이 알지 못하고 있는 세금관련 규정을 이해한다. 
2. 소득세와 상속증여세의 구조와 절세방법에 대해 이해한다. 
3. 세무조사 구조 및 시스템에 대하여 이해한다. </t>
  </si>
  <si>
    <t>1. 개인 및 법인 고객 담당자 
2. PB, FP, FC등 VIP고객 담당자 
3. 금융권 방카슈랑스 담당자</t>
  </si>
  <si>
    <t>1. 경영 환경의 변화에 따른 재고에 대한 가치 변화와 Supply Chain상에서 자재의 위상과 역할 이해하고 재고 발생의 근본적 원인을 이해한다. 
2. 재고에 대한 이론을 기반으로 현실 적용 방안에 대해 실증적으로 이해한다.</t>
  </si>
  <si>
    <t>1. 자재/구매 담당자, 물류/SCM 담당자, 생산관리 담당자 
2. 경영 기획 및 재무 담당자</t>
  </si>
  <si>
    <t>1. 금융기관(은행, 증권, 보험업 등)의 재무관리 및 재무설계 관련 업무 담당 예정자 및 담당자 
2. 재무 관리 관련 업무 담당자 
3. 은퇴설계 담당 및 실무자</t>
  </si>
  <si>
    <t>야나두영작문</t>
  </si>
  <si>
    <t>-</t>
    <phoneticPr fontId="9" type="noConversion"/>
  </si>
  <si>
    <t>1. 원어민들이 쓰는 30가지 핵심 어법 구조를 훈련하여 자연스럽게 영작할 수 있다.</t>
  </si>
  <si>
    <t>1. 동사
2. 조동사
3. 조동사 have pp
4. 사역동사
5. 시제
6. 형용사적 용법
7. ~하다니
8. 결과적 용법
9. 완료 to 부정사
10. to 부정사 의미상 주어
11. 동명사 vs. to 부정사
12. 완료 동명사
13. 동명사 의미상 주어
14. 관사
15. 전치사</t>
  </si>
  <si>
    <t>1. 비즈니스 메일, 제안서 작성 등 담당 업무에 영작이 필요한 직장인
2. TOEFL, IELTS 대비 영어 라이팅이 필요한 수험생
3. 콩글리시가 아닌 제대로 된 영작 실력을 얻고자 하는 영어 학습자</t>
  </si>
  <si>
    <t>1. that
2. 형용사구
3. 전치사구
4. ing / pp
5. 전치사 + which
6. 절 what / that
7. 절 whether / if
8. with 부대 상황
9. ing 부대 상황
10. which 계속적 용법
11. as as 비교급
12. 배수사 비교급
13. not so much ~ as
14. 가목적어
15. It ~ that 강조</t>
  </si>
  <si>
    <t xml:space="preserve"> </t>
    <phoneticPr fontId="9" type="noConversion"/>
  </si>
  <si>
    <t xml:space="preserve"> </t>
    <phoneticPr fontId="9" type="noConversion"/>
  </si>
  <si>
    <t>Speaking</t>
    <phoneticPr fontId="9" type="noConversion"/>
  </si>
  <si>
    <t>야나두 리얼 스피킹 5권</t>
  </si>
  <si>
    <t>1. 주제별 단어와 구어체 표현을 익혀서 원어민이 즐겨 쓰는 문장을 구사할 수 있습니다.
2. 원어민의 발음 포인트를 익혀서 한층 더 자연스러운 발음으로 말할 수 있습니다.</t>
  </si>
  <si>
    <t xml:space="preserve">1. Went to a Physical Therapy
2. Never Smelled Like Urine
3. 24 Red Roses
4. It Is Their Choice
5. Pretty Good-Natured
6. It Was Comical
7. How Easily They Work Together
8. So Much Safer
9. Having the Boys Night
10. My Attention Span
11. I Listen to Podcasts 24/7
12. I Made a Website
13. They Are Tone
14. I Love Snowboarding
15. My First Grandchild
16. Probably Like 20
17. We Chat on It
18. Awkward Humor
19. Look in the Men Sizes
20. Share Deep Feelings
</t>
  </si>
  <si>
    <t>1, 기본적인 영어 실력은 있지만 구어체에 약한 학습자
2. 리스닝 실력을 높이고 발음을 훈련해서 실전 대화에 자신감을 키우고 싶은 학습자</t>
  </si>
  <si>
    <t>야나두 리얼 스피킹 6권</t>
  </si>
  <si>
    <t>-</t>
    <phoneticPr fontId="9" type="noConversion"/>
  </si>
  <si>
    <t xml:space="preserve">1. Pet the Elephants
2. A Nice Dark Tan
3. My Passport
4. A Conflict Zone
5. I Bounced Back and Forth
6. American Football
7. I Am 6 Feet Tall
8. They Started Shooting
9. Old School Flip Phone
10. Depends on the Situation
11. Innovator of Technology
12. I Love to Bake
13. You Radiate Confidence
14. Our Go-To Restaurants
15. Pulp Fiction
16. Privileged Lifestyle
17. Runny and Soggy
18. During That Time Off
19. Candid Pictures of People
20. Be Carpe Diem
</t>
  </si>
  <si>
    <t>1. 기본적인 영어 실력은 있지만 구어체에 약한 학습자
2. 리스닝 실력을 높이고 발음을 훈련해서 실전 대화에 자신감을 키우고 싶은 학습자</t>
  </si>
  <si>
    <t xml:space="preserve"> </t>
    <phoneticPr fontId="9" type="noConversion"/>
  </si>
  <si>
    <t>야나두 리얼 스피킹 3권</t>
  </si>
  <si>
    <t>-</t>
    <phoneticPr fontId="9" type="noConversion"/>
  </si>
  <si>
    <t xml:space="preserve"> </t>
    <phoneticPr fontId="9" type="noConversion"/>
  </si>
  <si>
    <t>야나두 리얼 스피킹 4권</t>
  </si>
  <si>
    <t>-</t>
    <phoneticPr fontId="9" type="noConversion"/>
  </si>
  <si>
    <t xml:space="preserve"> </t>
    <phoneticPr fontId="9" type="noConversion"/>
  </si>
  <si>
    <t>야나두 베이직 그래머</t>
  </si>
  <si>
    <t>영어 문장 구성원리를 이해하게 되고 기초문법이 탄탄해 진다.</t>
  </si>
  <si>
    <t>1. 영어 훈민정음 - 모음 훈련
2. 영어 훈민정음 - 자음 훈련
3. 명사1 (단수, 복수)
4. 명사2 (수량) 
5. 대명사1 (인칭)      
6. 대명사2 (지시)      
7. 동사1 (인칭)      
8. 동사2 (시제)      
9. 동사3 (조동사)
10. 형용사1 (위치)      
11. 형용사2 (비교, 최상)      
12. 부사 (위치, 종류)      
13. 전치사1 (위치)      
14. 전치사2 (장소, 시간)      
15. 접속사      
16. 평서문      
17. 부정문      
18. 의문문      
19. 의문사 의문문      
20. 의문문 대답</t>
  </si>
  <si>
    <t>영어를 완전 기초부터 다시 시작하고 싶은 학습자</t>
  </si>
  <si>
    <t>야나두 리얼 스피킹 1권</t>
  </si>
  <si>
    <t xml:space="preserve">1. It’s Comfort Food
2. Online or the Brochures 
3. I’m a Perfect 50/50
4. We’re Complementary
5. Fermented and Pickled
6. I Do Power Walking
7. I Am a Yoga Instructor
8. Neon Lights Were Everywhere
9. I Love 순두부
10. The Best Date I’ve Ever Been On
11. Definitely It’d Be Carnitas
12. I Try to Do Treadmill
13. I’m Not Big on Appearance
14. Let the Brain Breathe
15. They Were Cockroaches
16. Pick Me Up on a Bicycle
17. Tuna Kimchi Soup
18. I Would Like an Oven
19. That’s a Pivotal Part
20. I Picked Korea
</t>
  </si>
  <si>
    <t>야나두 리얼 스피킹 2권</t>
  </si>
  <si>
    <t xml:space="preserve">1. We Keep Up with Celebrity
2. Sophomore Year of College
3. Halloween in Toronto
4. I Live in 안양
5. I Have a Korean Wife
6. Celebrate Halloween
7. I Believe in Ghosts
8. It Is Hit or Miss
9. Spicy Chicken Feet
10. We Went with the Flow
11. Ease Up a Little Bit
12. I Was a Trivia Night Host
13. I Would Probably Choose 제육덮밥
14. Spiders and Deep Water
15. Dress Shoes I Get Into
16. One of the Head Teachers
17. I Love the Palaces
18. They Are My Therapists
19. I Play Snooker
20. To Each His Own
</t>
  </si>
  <si>
    <t xml:space="preserve">야나두 기초영어회화-STEP ZERO: 어순감각
야나두 기초영어회화-STEP ONE: 느낌전달 </t>
  </si>
  <si>
    <t>1. Be동사와 일반동사를 정확하게 구분한다
2. 한국식 어순과 다른 영어식 어순(주어+동사)를 반복적으로 익힌다.</t>
  </si>
  <si>
    <t xml:space="preserve">1. 어순 감각 - 주어+be 동사 편
2. 어순 감각 - 주어+일반 동사 편
3. 어순 감각 훈련 - 동사 편
4. 어순 감각 훈련 - 주어 편
5. can으로 말하기
6. could, should로 말하기
7. will로 말하기
8. would로 말하기
9. may, must로 말하기
10. 느낌동사 훈련 1
11. had better, would like to, would rather로 말하기
12. gotta, have to, be able to로 말하기
13. need to, used to, get used to로 말하기
14. be supposed to로 말하기
15. 느낌동사 훈련 2
16. could have p.p.로 말하기
17. would have p.p.로 말하기
18. should have p.p.로 말하기
19. must have p.p.로 말하기
20. 느낌동사 훈련 3
</t>
  </si>
  <si>
    <t>1. 이론 체계가 잡혀있지 않음. 단어위주의 문장을 만들어 내지만 문법적 오류가 심각한 수준인 학습자</t>
  </si>
  <si>
    <t>-</t>
    <phoneticPr fontId="9" type="noConversion"/>
  </si>
  <si>
    <t>1. 주어+동사로 이루어진 기본적인 문장구조에 느낌동사를 넣어 연슴함으로써 영어의 어순을 훈련하고 뉘앙스를 익힌다.</t>
  </si>
  <si>
    <t xml:space="preserve">1. 기본 동사 get으로 말하기
2. 기본 동사 have로 말하기
3. 기본 동사 take로 말하기
4. 기본 동사 훈련
5. 지각 동사로 말하기
6. 사역동사로 말하기 1
7. 사역동사로 말하기 2
8. 과거형으로 말하기
9. 현재형으로 말하기
10. 미래형으로 말하기
11. 시제 훈련 1
12. 과거진행으로 말하기
13. 현재진행으로 말하기
14. 미래진행으로 말하기
15. 시제 훈련 2
16. 과거완료로 말하기
17. 현재완료로 말하기 1
18. 현재완료로 말하기 2
19. 미래완료로 말하기
20. 현재완료진행으로 말하기
</t>
  </si>
  <si>
    <t>1. 기초 이론지식이 있고 문장을 만들어낼 수는 있는 수준.
2. 원어민이 듣고 이해할 수 없는 문법적 오류가 종종 발견되는 학습자</t>
  </si>
  <si>
    <t xml:space="preserve"> </t>
    <phoneticPr fontId="9" type="noConversion"/>
  </si>
  <si>
    <t>야나두 기초영어회화 Step Two: 문장확장</t>
  </si>
  <si>
    <t>1. 어순감각에서 배운 문장뼈대를 기초로 느낌전달에서 배운 뉘앙스를 더해
2. 문장확장 편에서는 더욱 길고 유창하게 말한다.</t>
  </si>
  <si>
    <t xml:space="preserve">1. 동사의 주어 역할 1
2. 동사의 주어 역할 2
3. 동사의 목적어 역할 1
4. 동사의 목적어 역할 2
5. 동사의 형용사 역할
6. 동사의 부사 역할
7. 동사 역할 훈련 
8. Who+be
9. who+일반 동사
10. which+be 동사
11. which+일반 동사
12. 사람+ing
13. 사람+p.p.
14. 사물+p.p.
15. where
16. when
17. why
18. how
19. that
20. 후치 수식 훈련 
</t>
  </si>
  <si>
    <t>1. 심각한 오류 없이 가벼운 의사소통 가능.
2. 전문적 지식을 말하거나 복잡한 문장을 만들어내지는 못하는 수준의 학습자</t>
  </si>
  <si>
    <t xml:space="preserve">1. 의문사 의문문
2. 간접 의문문 1
3. 간접 의문문 2
4. 비교급 more than
5. 비교급 as~as
6. 최상급 the most
7. It’s로 말 꺼내기 1
8. It’s로 말 꺼내기 2
9. It’s로 말 꺼내기 3
10. 가정법
11. 감탄문
12. 문장 종류 훈련
13. 전치사 at
14. 전치사 on
15. 전치사 in
16. 전치사 by
17. 전치사 from
18. 전치사 for
19. 전치사 to
20. 전치사 훈련
</t>
  </si>
  <si>
    <t>괌(미국령)으로 여행을 가서 영어로 의사 표현을 할 수 있습니다.</t>
  </si>
  <si>
    <t>1. 체크인하기
2. 키즈 클럽1
3. 키즈 클럽2
4. 레스토랑 영어1-뷔페식
5. 레스토랑 영어2
6. 키즈 클럽3
7. 키즈 클럽4
8. 양궁
9. 테니스
10. 레스토랑 영어3</t>
  </si>
  <si>
    <t>1. 괌에 여행을 가서 영어로 소통하고 싶은 분
2. 실용적인 영어 표현을 현장감 있고 재미있게 공부하고 싶으신 분</t>
  </si>
  <si>
    <t>1. 워터파크 게임 및 카약 즐기기
2. 윈드서핑
3. 상점 이용하기
4. 스노클링 즐기기
5. 나눔씨앗 클래스1
6. 나눔씨앗 클래스2
7. 방에서 문제 해결하기
8. 기타 문제 해결하기
9. 출국하기
10. 기내에서</t>
  </si>
  <si>
    <t>방콕(태국)으로 여행을 가서 영어로 의사 표현을 할 수 있다.</t>
  </si>
  <si>
    <t>1. 카오산로드
2. 길거리 음식과 문화 즐기기
3. 시장에서 물건 사기
4. 고적 관람하기
5. 마사지 받기
6. 수상 시장&amp;전통 식당 방문하기
7. 쿠킹클래스-시장 보기
8. 쿠킹클래스-재료 준비하기
9. 쿠킹클래스-요리하기
10. 호텔에서 요청하기</t>
  </si>
  <si>
    <t>1. 방콕에 여행을 가서 영어로 소통하고 싶은 분
2. 실용적인 영어 표현을 현장감 있고 재미있게 공부하고 싶으신 분</t>
  </si>
  <si>
    <t>세부(필리핀)로 여행을 가서 영어로 의사 표현을 할 수 있다.</t>
  </si>
  <si>
    <t>1. 체크인/체크아웃하기
2. 방에서 문제 해결하기
3. 호핑투어 즐기기 1
4. 호핑투어 즐기기 2
5. 아플 때 도움 요청하기
6. 길 찾기 1
7. 길 찾기 2
8. 물건 사기 (길거리)
9. 현지 Fastfood 주문하기
10. 레스토랑 영어</t>
  </si>
  <si>
    <t>1. 세부(필리핀)에 여행을 가서 영어로 소통하고 싶은 분
2. 실용적인 영어 표현을 현장감 있고 재미있게 공부하고 싶으신 분</t>
  </si>
  <si>
    <t>하와이(미국)로 여행을 가서 영어로 의사 표현을 할 수 있다.</t>
  </si>
  <si>
    <t>1. 호텔 영어
2. 레스토랑 영어
3. 렌터카 빌리기
4. 시티투어하기
5. PCC-동작으로 배우는 영어
6. 쿠알로아랜치
7. 해양 스포츠 즐기기
8. 쇼핑하기
9. 맛집 정복하기
10. 공항 가뿐히 통과하기</t>
  </si>
  <si>
    <t>1. 하와이에 여행을 가서 영어로 소통하고 싶은 분
2. 실용적인 영어 표현을 현장감 있고 재미있게 공부하고 싶으신 분</t>
  </si>
  <si>
    <t>경제</t>
  </si>
  <si>
    <t>경제</t>
    <phoneticPr fontId="9" type="noConversion"/>
  </si>
  <si>
    <t>1개월</t>
    <phoneticPr fontId="9" type="noConversion"/>
  </si>
  <si>
    <t>N</t>
    <phoneticPr fontId="9" type="noConversion"/>
  </si>
  <si>
    <t>5_x000D_</t>
  </si>
  <si>
    <t>4_x000D_</t>
  </si>
  <si>
    <t>민사신탁의 활용과 세무</t>
  </si>
  <si>
    <t>나의 겁 없는 중국출장 중국어 - 만남&amp;회의편</t>
  </si>
  <si>
    <t>나의 겁 없는 중국출장 중국어 - 꽌시편 (1)</t>
  </si>
  <si>
    <t>나의 겁 없는 중국출장 중국어 - 꽌시편 (2)</t>
  </si>
  <si>
    <t>나의 겁 없는 중국출장 중국어 - 출장편 (1)</t>
  </si>
  <si>
    <t>나의 겁 없는 중국출장 중국어 - 출장편 (2)</t>
  </si>
  <si>
    <t>나의 겁 없는 중국출장 중국어 이메일편</t>
  </si>
  <si>
    <t>100% 현지 인터뷰로 배우는 리얼 일본어</t>
  </si>
  <si>
    <t>100% 현지 영상으로 배우는 여행 일본어</t>
  </si>
  <si>
    <t>[4th EDITION] JLPT 콕콕 찍어주마 문법 N4·5 (1)</t>
  </si>
  <si>
    <t>[4th EDITION] JLPT 콕콕 찍어주마 문법 N4·5 (2)</t>
  </si>
  <si>
    <t>[4th EDITION] JLPT 콕콕 찍어주마 문법 N3</t>
  </si>
  <si>
    <t>나의 겁 없는 중국출장 중국어</t>
  </si>
  <si>
    <t>힘내라! 일본어 단어장</t>
  </si>
  <si>
    <t>엄지 척! 자신만만 신나는 여행 일본어</t>
  </si>
  <si>
    <t>(4th EDITION) JLPT 콕콕 찍어주마 N4·5 문법</t>
  </si>
  <si>
    <t>(4th EDITION) JLPT 콕콕 찍어주마 N3 문법</t>
  </si>
  <si>
    <t>일단 써보자! 일본어 동사 기초활용 연습장</t>
  </si>
  <si>
    <t>SPEC UP SKILL UP SJPT 초급 1</t>
  </si>
  <si>
    <t>SPEC UP SKILL UP SJPT 초급 2</t>
  </si>
  <si>
    <t>SPEC UP SKILL UP SJPT 중고급 1</t>
  </si>
  <si>
    <t>SPEC UP SKILL UP SJPT 중고급 2</t>
  </si>
  <si>
    <t>맛있는일본어 독학첫걸음</t>
  </si>
  <si>
    <t>맛있는중국어레벨2</t>
  </si>
  <si>
    <t xml:space="preserve">맛있는중국어레벨3 </t>
  </si>
  <si>
    <t>맛있는중국어HSK 첫걸음 1~2급</t>
  </si>
  <si>
    <t>맛있는베트남어 독학첫걸음</t>
  </si>
  <si>
    <t>첫걸음 끝내고 보는 독일어 중고급의 모든 것 - 회화편 step1</t>
  </si>
  <si>
    <t>첫걸음 끝내고 보는 독일어 중고급의 모든 것 - 회화편 step2</t>
  </si>
  <si>
    <t>첫걸음 끝내고 보는 독일어 중고급의 모든 것 - 문법편</t>
  </si>
  <si>
    <t>독일어 중고급의 모든 것</t>
  </si>
  <si>
    <t>1. 경영과 인사/노무관리 현장에서 발생 가능한 분쟁과 위험을 방지할 수 있는 실무지식 습득
2. 채용부터 퇴직까지 전략적으로 인사노무 제도 설계를 통한 효과적 인사관리 가능</t>
    <phoneticPr fontId="9" type="noConversion"/>
  </si>
  <si>
    <t>Module 1 노동법의 이해
1차시 : 노동법은 누구를 위한 법인가요?
Module 2 채용과 근로계약 가이드
2차시 : 근로계약서, 꼭 써야 하나요?
3차시 : 근로시간과 휴일, 어떻게 설정하나요?
4차시 : 연차휴가는 1년 몇 일 지급해야 하나요?
Module 3 임금과 사회보험 실무가이드
5차시 : 평균 임금과 통상임금은 어떻게 다른가요?
6차시 : 퇴직연금제도는 무엇인가요?
7차시 : 4대 보험은 모두 가입해야 하나요?
8차시 : 근로계약서와 취업규칙은 어떻게 작성해야 하나요?
Module 4 근로관계 종료 가이드
9차시 : 징계와 해고, 정당한가요?
10차시 : 정년연장과 임금피크제, 꼭 해야 하나요?
Module 5 인사노무 운영 가이드
11차시 : 산업안전과 법정교육, 꼭 들어야 하나요?
12차시 : WLB(Work-Life Balance)란 무엇인가요?
13차시 : 비 정규직 근로자, 어떻게 대우해야 하나요?
Module 6 노동조합과 노사협의회 실무가이드
14차시 : 노동조합은 어떻게 만들어 지나요?
15차시 : 쟁의행위와 부당노동행위는 무엇인가요?
16차시 : 노사협의회는 어떻게 운영해야 하나요?</t>
    <phoneticPr fontId="9" type="noConversion"/>
  </si>
  <si>
    <t>1. 인사, 노무관리 업무 현장에서 분쟁과 위험을 효과적으로 방지하고 싶은      인사, 노무담당자 및 관리자
2. 경영의 핵심이 되는 인사노무관리의 방향을 보다 효과적으로 제시하고 싶은 임원 및 CEO</t>
    <phoneticPr fontId="9" type="noConversion"/>
  </si>
  <si>
    <t>경제</t>
    <phoneticPr fontId="9" type="noConversion"/>
  </si>
  <si>
    <t xml:space="preserve"> - 경제 기본 지식과 흐름을 읽고자 하는 전 직원 대상
 - 투자에 관심 있는 직장인
 - 재무제표를 통해 기업의 상태를 확인하고, 다양한 업종의 유망주를 직접 선별해보고자 하는 임직원</t>
  </si>
  <si>
    <t>2019년 한국 경제의 흐름을 살펴보고 경제 상황을 전망해 볼 수 있다.</t>
  </si>
  <si>
    <t xml:space="preserve"> - 경제 기본 지식과 흐름을 읽고자 하는 전 직원 대상
 - 2019 한국경제전망에 관심 있는 직장인
 - 2018 한국경제의 성과를 분석하고, 이를 토대로 2019년 한국경제를 전망해보고자 하는 임직원</t>
  </si>
  <si>
    <t>변화의 중심에 놓인 우리의 삶이 어떻게 변화하는지 개인적, 산업적 측면을 살펴보고 미래를 준비할 수 있다.</t>
  </si>
  <si>
    <t>1강 디지털 트랜스포메이션이란_x000D_
2강 거스를 수 없는 변화의 증거_x000D_
3강 일상에 맞닿은 산업의 변화 (유통과 금융)_x000D_
4강 일상에 맞닿은 산업의 변화 (보험과 물류, 수송과 이동)_x000D_
5강 일상에 맞닿은 산업의 변화 (제조업과 사무실, 개인인증)</t>
  </si>
  <si>
    <t>- 디지털 시대를 살아가는 이 시대의 모든 직장인
- 변화하는 환경 속 자신의 미래를 대비하고자 하는 직장인
- 디지털 트랜스포메이션 산업의 현재와 향후 전개가 궁금한 임직원</t>
  </si>
  <si>
    <t>최진기 강사만의 차트 읽기를 통해 투자 방법을 익힐 수 있다.</t>
  </si>
  <si>
    <t>- 경제 기본 지식과 흐름을 읽고자 하는 전 직원 대상
- 주식 투자에 관심 있는 직장인
- 차트를 활용하여 추세를 확인하고, 매수 시기와 매도 시기를 직접 선택해보고자 하는 임직원</t>
  </si>
  <si>
    <t>대가들의 투자 비법을 알아보고, 나만의 원칙을 세워 볼 수 있다.</t>
  </si>
  <si>
    <t>1강 악마?전사?철학자?-조지 소로스
2강 주식투자를 예술의 경지로-앙드레 코스톨라니
3강 전설 중의 전설-피터 린치
4강 가치투자의 대가-벤자민 그레이엄
5강 진정한 그의 정체를 밝혀라-워렌버핏
6강 위대한 부자들 주식투자가-필립 피셔,켄 피셔
7강 다시 한번 정석으로</t>
  </si>
  <si>
    <t>- 투자의 기본 지식을 알고자 하는 전 직원 대상
- 주식 투자에 관심 있는 직장인
- 성공한 투자가들의 투자 전략을 확인하고, 성공적인 투자를 경험해보고자 하는 임직원</t>
  </si>
  <si>
    <t>2019년도 세계 경제의 흐름을 읽고 전망해 볼 수 있다.</t>
  </si>
  <si>
    <t>1강 일본 경제, 부활하고 있나?
2강 일본 경제, 진짜 살아날 수 있나?
3강 미국 경제를 부정적으로 전망하는 이유는 무엇인가?
4강 미국의 경제위기는 과연 올 것인가?
5강  중국 경제의 고성장은 유지될 것인가?
6강 중국 경제의 구조적 문제는 해결될 것인가? 
7강 특전 영상 - 중국 지방정부 부채, 무엇이 문제인가?</t>
  </si>
  <si>
    <t>- 경제 기본 지식과 흐름을 읽고자 하는 전 직원 대상
- 2019 세계경제전망에 관심 있는 직장인
- 세계 각국의 경제 흐름을 분석하고, 이를 토대로 2019년 세계경제를 전망해보고자 하는 임직원</t>
  </si>
  <si>
    <t>현대 경제학이 답을 못하는 8가지 주요 이슈와 그 해답을 알아볼 수 있다.</t>
  </si>
  <si>
    <t>1강 현대경제학, 경제활동의 변화, 디지털 무형재
2강 디지털 무형재의 한계비용, 시장실패, 경합성과 배제성
3강 공유재의 비극, 공유자원에서의 경쟁 사례
4강 이타자리형 사업모델, 무형재에 대한 이해, 무형재의 어두운 면
5강 공동 창조, 경제 운영 패러다임의 전환, 소비 과정에서의 협력
6강 성장과 기업 중심 일자리 패러다임의 파산, 청년일자리, 교육과 산업구조 변화의 미스매치
7강 경제의 탈물질화와 일자리 대충격 그리고 초양극화, 보편적 기본배당과 사회혁신
8강 주류경제학에서의 통화정책, 내생적 금융, 피드백 루프
9강 국제 금융시장의 통합, 트릴레마에서 딜레마로, 중앙은행의 민주화와 자본통제
10강 주류경제학의 금융 사이클에 대한 무지, 금융 불균형의 반복, 리스크에 대한 사전적 대응
11강 글로벌 불균형, 환율조작국 기준의 자의성, 국제통화시스템의 개혁
12강 브레튼우즈체제, 기축 통화제와 패권주의의 해체
13강 화폐의 다원화, 가상통화의 정착 조건, 가상통화의 우려와 과제</t>
  </si>
  <si>
    <t>- 경제 기본 지식과 흐름을 읽고자 하는 전 직원 대상
- 글로벌 경제의 변화 흐름에 관심 있는 직장인
- 최근 산업 트렌드를 분석하고, 이를 토대로 기업이 나아갈 방향과 투자처를 물색해보고자 하는 임직원</t>
  </si>
  <si>
    <t>현재 아시아 신흥국의 경제 상황을 파악하고, 투자 여건을 확인하여 자신의 포트폴리오에 반영할 수 있다.</t>
  </si>
  <si>
    <t>1강 신흥국과 맞닿은 세계 경제의 이슈_x000D_
2강 아시아의 유망 신흥국 도출 근거_x000D_
3강 아시아의 유망 신흥국과 투자 여건 1_x000D_
4강 아시아의 유망 신흥국과 투자 여건 2</t>
  </si>
  <si>
    <t>- 경제 기본 지식과 흐름을 읽고자 하는 전 직원 대상
- 투자에 관심 있는 직장인
- 신흥국으로의 투자, 기업 진출, 제품 수출 시 필요한 지식을 얻고자 하는 임직원</t>
  </si>
  <si>
    <t>디지털</t>
    <phoneticPr fontId="9" type="noConversion"/>
  </si>
  <si>
    <t>에코시스템</t>
    <phoneticPr fontId="9" type="noConversion"/>
  </si>
  <si>
    <t>60점 이상</t>
    <phoneticPr fontId="9" type="noConversion"/>
  </si>
  <si>
    <t>미래 변화하는 산업에 대해 알아보고, 4차 산업혁명 시대에서 성공할 수 있는 국가의 조건에 대해 알아볼 수 있다.</t>
  </si>
  <si>
    <t>1강 오리엔테이션
2강 노동
3강 성과 권력
4강 인공지능을 찾아서
5강 등잔 밑에 인공지능
6강 박대리는 인공지능
7강 4차 산업혁명은 허구인가
8강 어떤 국가가 성공할 것인가
9강 어떤 기업이 성공할 것인가
10강 어떤 개인이 성공할 것인가</t>
  </si>
  <si>
    <t>- 사회, 경제의 기본 지식과 흐름을 읽고자 하는 전 직원 대상
- 4차 산업혁명에 관심 있는 직장인
- 4차 산업혁명의 핵심 기술을 알아보고, 이를 토대로 기업과 개인의 성공 요건을 확인해보고자 하는 임직원</t>
  </si>
  <si>
    <t>6</t>
    <phoneticPr fontId="9" type="noConversion"/>
  </si>
  <si>
    <t>1강 글은 어디에서 나오는가_x000D_
2강 글쓰기의 시작, 모방_x000D_
3강 글쓰기의 시작, 반항과 재해석_x000D_
4강 빈 종이를 채우는 기술_x000D_
5강 글의 깊이를 더하는 심화 기술_x000D_
6강 글쓰기의 마무리, 팩트체크와 정리 기술</t>
  </si>
  <si>
    <t>인문학 베스트셀러 조승연 작가가 전하는 글쓰기 방법과 문서에 팩트체크, 정리의 기술을 알아볼 수 있다.</t>
  </si>
  <si>
    <t>- 올바른 쓰기 방법을 알고자 하는 전 직원 대상
- 글로 상대방을 설득하는 노하우를 알고자 하는 직장인
- 설득력이 있는 글쓰기 방법을 알고, 이를 업무에 활용해보고자 하는 임직원</t>
  </si>
  <si>
    <t>홍콩, 싱가포르, 상하이의 역사와 문화를 살펴보며 도래할 태평양 도시 시대를 대비할 수 있다.</t>
  </si>
  <si>
    <t>- 신흥강국들의 특장점을 알고자 하는 전 직원 대상
- 세계 역사와 문화에 관심 있는 직장인
- 역사/경제적으로 중요한 역할을 하는 홍콩, 싱가포르, 상하이의 문화를 탐방해보고자 하는 임직원</t>
  </si>
  <si>
    <t>- 인문학을 처음 접하고자 하는 전 직원 대상
- 인문학의 재미를 느끼고자 하는 직장인
- 인문학이 주는 지혜를 깨닫고, 나와 내 주변의 문화를 개선해보고자 하는 임직원</t>
  </si>
  <si>
    <t>미국의 건국 과정 및 주요 역사에 대해서 알아보고, 현대 미국이 성립되게 된 배경과 현재 미국 안에 내재되어 있는 문제점을 알아볼 수 있다.</t>
  </si>
  <si>
    <t>- 미국의 역사를 알고자 하는 전 직원 대상
- 미국의 역사 속에서 미국인의 특성을 발견하고자 하는 직장인
- 미국이 강대국으로 성장하는 과정과 정치 대립의 이유를 확인해보고자 하는 임직원</t>
  </si>
  <si>
    <t>조승연 작가의 독서법으로 
정보의 홍수 시대에 좋은 정보를 수집할 수 있는 능력을 키울 수 있다.</t>
  </si>
  <si>
    <t>- 올바른 독서 방법을 알고자 하는 전 직원 대상
- 효과적으로 책을 읽는 노하우를 알고자 하는 직장인
- 자신에 맞는 책을 고르고, 이를 통해 얻은 지식을 다양한 분야에 활용해보고자 하는 임직원</t>
  </si>
  <si>
    <t>1. 생각정리부터 말을 다듬는 과정을 실습해볼 수 있다.
2. 말을 잘하기 위해 생각을 잘하고 글을 잘쓸 수 있는 방법을 이해할 수 있다.
3. 주제선정, 자료수집, 내용구성’ 등 생각정리에 필요한 ‘스피치 스킬’을 체계적으로 배울 수 있다.
4. 즉시 머릿속 생각을 정리해 명쾌하게 말하는 스킬을 습득할 수 있다.</t>
  </si>
  <si>
    <t>1. &lt;생각정리스피치&gt; 프롤로그
2. 생각정리를 잘하면 스피치는 덤이다!
3. 어떻게 하면 말하기와 글쓰기를 동시에 잡을 수 있을까?
4. 스타강사들의 스피치 패턴을 훔쳐라!
5. 시작할 때 이렇게 말하면 무조건 손해다!
6. 마무리만 잘해도 사람이 달라 보인다!
7. 본론 만들기, 오늘 안하면 내일도 못한다!
8. 내용의 흐름을 만드는 8가지 패턴
9. 상대의 뇌에 꽂히는 설명의 기술
10. 스타강사들의 1급 비밀! 에피소드 스피치
11. 스피치 실력은 자료를 보면 알 수 있다!
12. 스피치를 준비하는 모든 과정이 ‘생각정리’다!
13. &lt;생각정리스피치&gt; 에필로그</t>
  </si>
  <si>
    <t>1. 회의, 발표, 협상 상황의 스피치 능력을 발전시키고자 하는 직장인
2. 복잡한 업무 상황을 명쾌하게 정리해 효율적으로 일하고 싶은 직장인
3. 스피치가 막막하고 두려워서 '진짜로 말을 잘할 수 있는 방법'을 알고 싶은 직장인</t>
  </si>
  <si>
    <t xml:space="preserve">1. 운영체제 개념
2. 운영체제의 목적과 기능
3. 리눅스 개요
4. VirtualBox 가상머신 설치하기
5. CentOS 설치 1
6. CentOS 설치 2
7. VirtualBox 게스트 추가 기능 설치하기
8. 로그인, 로그아웃, 가상콘솔, 시스템 종료, 재부팅
9. man, history, nano/gedit 텍스트 편집하기
10. vi(vim) 편집기 개요
11. vi 편집 : 입력모드 전환 및 커서 이동
12. vi 편집 : 수정 및 화면 이동
13. vi 편집 : 삭제 및 복사/붙이기/잘라내기
14. vi 편집 : 파일 내용 불러오기, 파일 전환하기
15. 디렉토리 관리
16. 파일 관리 1
17. 파일 관리 2
18. 디렉토리 분류 및 inode 의 이해
19. 파일시스템과 링크파일 1
20. 파일시스템과 링크파일 2
</t>
  </si>
  <si>
    <t xml:space="preserve">1. 하드링크와 심볼릭 링크 실습
2. MAC Time, 시간 수정
3. 리눅스 기본쉘
4. 표준 입출력 장치와 리다이렉션
5. 오류리다이렉션 및 입력 리다이렉션의 이해
6. 파일 접근 권한 변경
7. 기본 접근 권한 설정하기
8. 사용자 관리 
9. 사용자 그룹 관리
10. 패키지 관리
11. Yum 사용
12. 스토리지 트리구조 및  장치파일의 이해
13. 가상머신 추가하기(Centos 서버, CentOS 클라이언트)
14. 가상머신 환경 설정하기 1
15. 가상머신 환경 설정하기 2
16. 가상머신 윈도우10 설치 1
17. 가상머신 윈도우10 설치 2
18. mount, umount 사용법 익히기
19. grep을 이용한 내용 검색
20. find 명령어 사용하기 1
</t>
  </si>
  <si>
    <t xml:space="preserve">1. find 명령어 사용하기 2
2. 프로세스의 개념과 종류
3. 프로세스 관리 명령어
4. 포그라운드와 백그라운드 프로세스 관리하기
5. 데몬의 유형 standalone 모드
6. 데몬의 유형 (super daemon)
7. cron 데몬을 이용한 정기적인 스케줄 관리
8. at을 이용한 일시적인 스케줄 관리
9. Run Level의 이해
10. Run Level 테스트 및 Run Level 디폴트값 변경하기
11. 부팅과정의 이해
12. 부트로더 GRUB2
13. root 관리자 비밀번호 분실시 대응법 및 부트로더 비밀번호설정하기
14. x윈도우 유틸리티 및 응용프로그램 소개
15. 파일 및 디스크 용량 확인
16. /etc/fstab의 이해 및 설정하기
17. mkfs 명령, gdisk 명령 사용하기
18. LVM(logical volume manager) 이해
19. 하드디스크 추가하기
20. 파티션 및  파일시스템 구축하기
</t>
  </si>
  <si>
    <t xml:space="preserve">1. 텍스트모드에서 fdisk, mkfs, mount 사용하기
2. RAID 이해 및 Linear RAID, RAID0
3. RAID1, RAID5, RAID6, RAID10 이해
4. RAID 구축을 위한 HDD 구성하기
5. Linear RAID 구축하기
6. RAID0, RAID1구축하기
7. RAID5구축
8. RAID  결함시 대응법 및 복구 방법 1
9. RAID  결함시 대응법 및 복구 방법 2
10. RAID6 구축
11. RAID10구축 및  결함시 대응법, RAID16의 개념
12. 사용자 공간 할당하기 1
13. 사용자 공간 할당하기 2
14. 쉘 스크립트 시작하기
15. 쉘 스크립트 : 변수 및 연산자
16. 쉘 스크립트 : 조건문
17. 쉘 스크립트 : 반복문
18. 쉘 스크립트 : 함수
19. 텔넷 서버 구축 및 원격 접속하기
20. SSH를 이용한 원격 접속, Windows10에서 OpenSSH 사용하기
</t>
  </si>
  <si>
    <t>1. 운영체제의 이해
2. 리눅스 개요 및 CentOS 7 설치하기
3. 리눅스 로그인 및 시스템 시작과 종료
4. vi 편집기 사용법 익히기
5. 파일 및 디렉토리 관리하기
6. 파일 시스템과 링크 파일의 이해</t>
  </si>
  <si>
    <t>1. 리눅스에 입문하고자 하는 모든 학습자
2. 서버 구축 및 관리 방법을 배우고자 하는 학생이나 일반인
3. 레드햇 계열의 리눅스를 배우고자 하는 예비 서버관리자</t>
  </si>
  <si>
    <t>1. 하드링크와 심볼릭 링크 실습
2. 리눅스의 표준 입출력 이해
3. 파일 접근 권한의 이해 밋 설정
4. 사용자 관리 및 패키지 관리하기
5. 실슬용 가상 머신 설치하기
6. 마운트의 이해
7. 검색 명령어 사용법</t>
  </si>
  <si>
    <t>1. 프로세스의 이해 및 관리
2. 데몬의 이해 및 스케줄 관리
3. 런레벨의 이해 및 기본값 설정하기
4. 부팅과정의 이해
5. LVM의 원리 이해</t>
  </si>
  <si>
    <t>1. RAID 레벨 이해 및 구축하기
2. 사용자 공간 할당하기
3. 쉘 스크립트 이해 및 문법 익히기
4. 텔넷 서버 구축 및 사용하기
5. OpenSSH를 이용한 원격 접속하기</t>
  </si>
  <si>
    <t>1. 외국인근로자, 비거주자 그리고 외국법인의 원천징수 방법에 대하여 설명할 수 있다.
2.외국인근로자, 비거주자 그리고 외국법인의 원천징수 방법에 대한 다양한 사례를 적용할 수 있다.</t>
  </si>
  <si>
    <t>1. 외국인근로자, 비거주자, 외국법인 원천징수 담당자
2. 세무, 회계 재경부분의 관리자와 실무담당자
3. 국외소득별 원천징수에 대해 알고 싶으신 분</t>
  </si>
  <si>
    <t>1. 기업의 원가 및 회계담당자
2. 기업의 기획 및 예산 담당자
3. 생산, 영업관련 부서의 실무자 및 관리자</t>
  </si>
  <si>
    <t>1. 원천징수이행상황신고서 작성방법에 대하여 다양한 사례를 활용하여 실무역량 향상시킬 수 있다.
2. 원천징수이행상황신고서의 기본에 대하여 설명할 수 있다. 
3. 다양한 사례에 따른 신고서 작성방법에 대하여 설명할 수 있다.</t>
  </si>
  <si>
    <t>1. 원천징수개요(1)
2. 원천징수개요(2)와 신고서 작성사례(1)
3. 원천징수 신고서 작성사례(2)
4. 원천징수 신고서 작성사례(3)</t>
  </si>
  <si>
    <t>1. 세무, 경리(회계) 부문의 관리자와 실무담당자
2. 인사, 총무(관리), 기획, 전산 부서장 및 실무담당자
3. 원천징수와 종합소득세신고업무 담당 실무자와 관리자</t>
  </si>
  <si>
    <t>1. 부동산, 주식 등 자산관련 업무 전문가의 민사신탁 이해 및 민사신탁 활용능력을 향상시킬 수 있다.
2. 완성도 있는 종합 재산 컨설팅 전문가를 양성할 수 있다.</t>
  </si>
  <si>
    <t>1. 민사신탁(1) 
2. 민사신탁(2)
3. 민사신탁(3)</t>
  </si>
  <si>
    <t>1. 업역 확장을 고민하는 세무사, 회계사, 법무사, 변호사, 부동산전문가, 금융전문가 등 2. 금융기관(은행/증권/보험회사)의 PB/FC/FP 임직원 3. 특별한 성장을 준비하는 부동산 주식 등 자산컨설팅 전문가</t>
  </si>
  <si>
    <t>1. 비거주자등의 국내원천소득에 대한 과세 근거 
2. 비거주자등의 국내원천소득에 대한 원천징수 
3. 비거주자 소득종류별 과세대상소득(1) 
4. 비거주자 소득종류별 과세대상소득(2) 및 조세조약 적용절차</t>
  </si>
  <si>
    <t>1. 원가의 기초에 대한 명확하게 이해할 수 있다.
2. 정확한 의사결정을 하기 위한 관리회계적 마인드를 향상시킬 수 있다.</t>
  </si>
  <si>
    <t>1. 회계의 분류
2. 제조원가의 종류 및 원가의 분류
3. 제조원가흐름과 제조원가 명세서
4. 원가계산제도 및 개별원가계산의 의의
5. 개별원가계산 및 공손원가 배부
6. 보조부문 배분절차 및 활동기준원가계산
7. 제품수명주기원가계산과 목표원가계산
8. 종합원가계산
9. 연속공정의 종합원가계산과 공손원가처리, 결합원가계산
10. 정상원가계산과 표준원가계산의 의의
11. 표준원가계산절차
12. 표준원가차이분석 및 변동원가계산
13. 사례연구</t>
  </si>
  <si>
    <t>1. 고용노동부 근로감독 절차에 대한 이해
2. 사전 모의점검을 통한 기업의 노동관계법령 준수여부를 알아보고, 미비한 부분 개선</t>
  </si>
  <si>
    <t>1. 기업의 대표 및 인사담당 임원 
2. 기업의 인사노무부서 및 회계부서 담당자</t>
  </si>
  <si>
    <t>1. 최저임금의 의의와 최저임금법의 내용을 정확히 이해할 수 있다.
2. 우리 회사의 최저임금 위반여부판단 및 대응방안 모색할 수 있다.
3. 변경된 최저임금의 계산방법을 알 수 있다.
4. 최저임금과 통상임금과의 차이점을 알 수 있다.</t>
  </si>
  <si>
    <t>1. 최저임금제도의 이해 
2. 최저임금 실무 사례</t>
  </si>
  <si>
    <t>1. 기업의 대표 및 인사담당 임원
2. 기업의 인사노무부서 및 회계부서 담당자</t>
  </si>
  <si>
    <t>1. 파견과 도급의 유사점과 차이점을 정확히 설명할 수 있다.
2. 기업의 현황을 파악하고, 문제점을 개선할 수 있다.</t>
  </si>
  <si>
    <t>1. 불법파견과 도급의 이해 및 판단기준 
2. 노동부 불법파견 판단기준의 구체적인 이해</t>
  </si>
  <si>
    <t>1. 파견 또는 도급계약을 체결하거나 관리하는 기업의 인사담당자
2. 근로자 파견 또는 사내하청(도급)을 업으로 하는 기업의 인사담당자</t>
  </si>
  <si>
    <t>1. 고용노동부 근로감독 개요 및 구비서류
2. 법령별 구체적인 근로감독 점검내용</t>
  </si>
  <si>
    <t>직업상담사 2급 필기(5과목)</t>
    <phoneticPr fontId="9" type="noConversion"/>
  </si>
  <si>
    <t>Only1 직업상담사 2급 1차 한권으로 끝내기</t>
    <phoneticPr fontId="9" type="noConversion"/>
  </si>
  <si>
    <t xml:space="preserve">• 중국 출장길에 필요한 에피소드를 골라 익혀서, 중요한 순간, 꼭 필요한 시점에 유창한 중국어로 말할 수 있다.
• 상황별 표현을 익히고, 핵심 패턴을 통해 다양한 예문을 연습하여, 나의 상황에 맞는 ‘나만의 표현’으로 말할 수 있다. </t>
  </si>
  <si>
    <t xml:space="preserve">1.자기 소개하기 
2.방문 목적 말하기 
3.방문 약속 잡기 
4.방문 일정 조정하기
5.명함 교환하기
6.회의 참석자 소개하기 
7.후배 소개하기
8.상사 소개하기 
9.회사 소개하기 
10.회사 자랑하기
11.회의 시작하기
12.회사 규모 소개하기
13.조직도 설명하기 
14.협력 파트너사 자랑하기
15.시장 상황 설명하기
16.가격 협의하기 
17.회의 안건 설명하기 
18.일정 정리하기 
19.일정 차질 사과하기 
20.회의 마치기
</t>
  </si>
  <si>
    <t>• 중국을 상대로 비즈니스하고 있는 학습자
• 유창한 중국어로 중국 고객에게 나와 회사를 소개하고 싶은 학습자</t>
  </si>
  <si>
    <t xml:space="preserve">1. 식사 메뉴 정하기
2. 식사 장소 정하기
3. 기피 음식 말하기 
4. 딤섬 주문하기
5. 식사 대접에 감사 인사하기 
6. 차 마시기
7. 술 주문하기 
8. 술 권하기
9. 술 거절하기 
10. 벌주 마시기 
11. KTV 가기 
12. 고객에게 선물하기 
13. 골프 치기
14. 골프 내기하기 
15. 캐디에게 팁 주기
16. 마사지샵 가기
17. 생일 축하하기 
18. 결혼 축하하기 
19. 출산 축하하기 
20. 승진 축하하기
</t>
  </si>
  <si>
    <t xml:space="preserve">1. 창립기념일 축하하기 
2. 고별 인사하기 ① 본인의 이동 
3. 고별 인사하기 ② 고객의 이동 
4. 슬픈 일 위로하기 
5. 성과에 대해 감사하기 
6. 목표 달성 독려하기
7. 계약 체결 축하하기 
8. 협력사와의 윈윈 기원하기 
9. 신년 다짐 한마디 하기 
10. 송년회에서 한마디 하기
11. 날씨 이야기하기 
12. 『삼국지』 이야기하기 
13. 술 이야기하기 
14. 고향 이야기하기 
15. 대학 이야기하기 
16. 부동산 이야기하기 
17. 양안 문제 이야기하기 
18. 중국 모바일 어플에 대해 이야기하기 
19. 성형에 대해 이야기하기 
20. 공유 경제에 대해 이야기하기
</t>
  </si>
  <si>
    <t xml:space="preserve">1. 입국 수속하기 
2. 공항에서 픽업담당자 만나기 
3. 보안 검색대 통과하기
4. 귀국용 항공권 발권하기 
5. 기내에 술 반입하기 
6. 무상 샘플 핸드 캐리하기 
7. 수화물 규정 문의하기 
8. 수화물 중량 초과 처리하기 
9. 택시 타기 
10. 택시 기사와 가벼운 대화 나누기 
11. 빠오처 타기 
12. 기사님과 출퇴근 약속 잡기
13. 기사님과 픽업 약속 잡기 
14. 비행기 연착으로 일정 조정하기
</t>
  </si>
  <si>
    <t xml:space="preserve">1. 체크인하기
2. 체크아웃하기 
3. 회원가로 숙박료 할인 받기 
4. 비즈니스센터 이용하기
5. 헬스장 이용하기
6. 조식 먹기
7. 룸서비스 이용하기 
8. 세탁 맡기기 
9. 모닝콜 서비스 받기 
10. 객실 용품 추가 요청하기 
11. 객실 바꾸기 
12. 외부 음식 시켜 먹기 
13. 한국인 매니저 소환하기
</t>
  </si>
  <si>
    <t>• 중국 고객과 이메일을 주고받는 에피소드를 익혀서, 주제에 맞는 정확한 이메일을 쓸 수 있다. 
• 상황별 이메일 표현을 익히고, 핵심 패턴을 통해 다양한 예문을 연습하여, 나의 상황에 맞는 ‘나만의 표현’으로 소통할 수 있다.</t>
  </si>
  <si>
    <t xml:space="preserve">1. 고객에게 자기 소개하기 
2. 직무 변경에 따른 고별 인사하기
3. 방문 문의하기 
4. 출장 일정 공유하기
5. 방문 일정 확인하기
6. 회의 안건 협의하기 
7. 회사 소개 자료 보내기 
8. 개발 일정 협의하기 
9. 프로젝트 진행 일정 공유하기
10. 일정 변경 공지하기 
11. 구매발주서 요청하기 
12. 피드백 요청하기 
13. 새 프로젝트 의뢰하기 
14. 거래 제안 거절하기
</t>
  </si>
  <si>
    <t xml:space="preserve"> </t>
    <phoneticPr fontId="9" type="noConversion"/>
  </si>
  <si>
    <t xml:space="preserve"> </t>
    <phoneticPr fontId="9" type="noConversion"/>
  </si>
  <si>
    <t xml:space="preserve"> </t>
    <phoneticPr fontId="9" type="noConversion"/>
  </si>
  <si>
    <t>중급 수준의 문장 구성 능력과 응용력을 익힐 수 있다.
원어민이 말하는 내용을 정확히 이해하고 본인의 의견을 말할 수 있다.</t>
  </si>
  <si>
    <t xml:space="preserve">1 숫자와 시간
2 날짜와 요일
3 신체와 건강
4 인간관계와 성격
5 집과 가정생활
6 날씨와 자연
7 동물과 식물
8 느낌과 감정
9 형태와 성질
10 외모와 쇼핑
11 맛과 음식
12 방향과 위치
13 취미와 여가
14 학교생활
15 직업과 일터
16 교통수단과 이동
17 도시와 거리
18 사건과 사고
19 재난과 재해
20 나라와 세계
</t>
  </si>
  <si>
    <t>보다 심층적인 회화 능력을 향상시키고자 하는 학습자
청취, 번역과 작문 능력을 중급 이상의 수준으로 향상시키고자 하는 학습자</t>
  </si>
  <si>
    <t>• 일본 여행에서 원어민과 일본어로 커뮤니케이션할 수 있다.
• 초급 수준의 회화 표현을 학습하고, 응용하여 활용할 수 있다.</t>
  </si>
  <si>
    <t xml:space="preserve">1. 알아두면 좋은 일본어 기초 표현
2. 출발 · 도착 (1)
3. 출발 · 도착 (2)
4. 교통 (1)
5. 교통 (2)
6. 교통 (3)
7. 호텔 (1)
8. 호텔 (2)
9. 식당 (1)
10. 식당 (2)
11. 식당 (3)
12. 식당 (4)
13. 관광 (1)
14. 관광 (2)
15. 쇼핑 (1)
16. 쇼핑 (2)
17. 쇼핑 (3)
18. 비상시 (1)
19. 비상시 (2)
20. 귀국
</t>
  </si>
  <si>
    <t>• 일본 여행을 계획 중인 일본어 입문 수준의 학습자
• 실용적인 회화문을 재미있게 배우고 싶은 일본어 입문 수준의 학습자</t>
  </si>
  <si>
    <t xml:space="preserve"> </t>
    <phoneticPr fontId="9" type="noConversion"/>
  </si>
  <si>
    <t>학습
목표</t>
    <phoneticPr fontId="9" type="noConversion"/>
  </si>
  <si>
    <t>학습
내용</t>
    <phoneticPr fontId="9" type="noConversion"/>
  </si>
  <si>
    <t>학습
대상</t>
    <phoneticPr fontId="9" type="noConversion"/>
  </si>
  <si>
    <t>* JLPT N4·5에 합격한다.
* JLPT N4·5에서 고득점을 취득한다.
* JLPT N4·5실력에 준하는 문법 사항을 습득한다.</t>
  </si>
  <si>
    <t xml:space="preserve">1.JLPT N5 콕콕 실전문제 1회
2.JLPT N5 콕콕 실전문제 2회
3.JLPT N5 콕콕 실전문제 3회
4.JLPT N5 콕콕 실전문제 4회
5.JLPT N5 콕콕 실전문제 5회
6.JLPT N5 콕콕 실전문제 6회
7.JLPT N5 콕콕 실전문제 7회
8.JLPT N5 콕콕 실전문제 8회
9.JLPT N5 콕콕 실전문제 9회
10.JLPT N5 콕콕 실전문제 10회
11.JLPT N5 콕콕 실전문제 11회
12.JLPT N4 콕콕 실전문제 12회
13.JLPT N4 콕콕 실전문제 13회
14.JLPT N4 콕콕 실전문제 14회
15.JLPT N4 콕콕 실전문제 15회
</t>
  </si>
  <si>
    <t>* JLPT N4·5 취득을 목표로 하는 학습자
* JLPT N4·5 문법 부분이 취약한 학습자
* JLPT N4·5 고득점을 목표로 하는 학습자
* 각종 일본어 수험을 준비하는 초급 이상의 학습자
* 일본어 문법 실력을 다지고 싶은 초급 이상의 학습자</t>
  </si>
  <si>
    <t xml:space="preserve">1.JLPT N4 콕콕 실전문제 16회
2.JLPT N4 콕콕 실전문제 17회
3.JLPT N4 콕콕 실전문제 18회
4.JLPT N4 콕콕 실전문제 19회
5.JLPT N4 콕콕 실전문제 20회
6.JLPT N4 콕콕 실전문제 21회
7.JLPT N4 콕콕 실전문제 22회
8.JLPT N4 콕콕 실전문제 23회
9.JLPT N5 파이널 테스트 1회
10.JLPT N5 파이널 테스트 2회
11.JLPT N5 파이널 테스트 3회
12.JLPT N5 파이널 테스트 4회
13.JLPT N4 파이널 테스트 1회
14.JLPT N4 파이널 테스트 2회
15.JLPT N4 파이널 테스트 3회
16.JLPT N4 파이널 테스트 4회
</t>
  </si>
  <si>
    <t>* JLPT N3에 합격한다.
* JLPT N3에서 고득점을 취득한다.
* JLPT N3실력에 준하는 문법 사항을 습득한다.</t>
  </si>
  <si>
    <t xml:space="preserve">1.콕콕 실전문제 1회
2.콕콕 실전문제 2회
3.콕콕 실전문제 3회
4.콕콕 실전문제 4회
5.콕콕 실전문제 5회
6.콕콕 실전문제 6회
7.콕콕 실전문제 7회
8.콕콕 실전문제 8회
9.콕콕 실전문제 9회
10.콕콕 실전문제 10회
11.콕콕 실전문제 11회
12.콕콕 실전문제 12회
13.콕콕 실전문제 13회
14.콕콕 실전문제 14회
15.콕콕 실전문제 15회
16.콕콕 실전문제 16회
17.콕콕 실전문제 17회
18.콕콕 실전문제 18회
19.JLPT N3 파이널 테스트 1회
20.JLPT N3 파이널 테스트 2회
21.JLPT N3 파이널 테스트 3회
22.JLPT N3 파이널 테스트 4회
</t>
  </si>
  <si>
    <t>* JLPT N3 취득을 목표로 하는 학습자
* JLPT N3 문법 부분이 취약한 학습자
* JLPT N3 고득점을 목표로 하는 학습자
* 각종 일본어 수험을 준비하는 초급 이상의 학습자
* 일본어 문법 실력을 다지고 싶은 초급 이상의 학습자</t>
  </si>
  <si>
    <t xml:space="preserve"> </t>
    <phoneticPr fontId="9" type="noConversion"/>
  </si>
  <si>
    <t>혼공족을 위한 일본어 동사 활용 한 달 정복</t>
    <phoneticPr fontId="9" type="noConversion"/>
  </si>
  <si>
    <t>• 동사 기초 활용법을 학습할 수 있다. (ます형, ない형, て・た형, 의지・청유형, 가능형, 희망형)
• 일본어 능력 시험 N5 수준의 동사 80개를 학습할 수 있다.
• 일본어 능력시험 N5 수준 약 800개의 실용적인 표현과 어휘를 학습할 수 있다.</t>
  </si>
  <si>
    <t xml:space="preserve">1. あう, あがる, あげる, あそぶ
2. あびる, あらう, ある, あるく
3. いう, いる, うまれる, おきる
4. おしえる, おぼえる, おもう, およぐ
5. おりる, かう, かえる, かく
6. かける, かつ, かりる, かんがえる
7. きく, きる, きる, くる
8. くれる, こたえる, こまる, さく
9. しめる, すてる, すむ, する
10. すわる, だす, たつ, たのしむ
11. たべる, ちがう, つかう, つかれる
12. つくる, てつだう, でる, とぶ
13. とまる, とる, とる, なく
14. なげる, ならう, なれる, ぬぐ
15. ねる, のむ, のる, はいる
16. はく, はじめる, はしる, はたらく
17. はなす, はる, ひく, ふる
18. まがる, まつ, みがく, みる
19. もつ, もらう, やすむ, よぶ
20. よむ, わかる, わすれる, わたす
</t>
  </si>
  <si>
    <t>• 회화, 수험 등 본격적인 학습에 앞서 일본어 동사 활용을 탄탄하게 다지고자 하는 학습자
• 동사의 기초 활용을 알고는 있지만 실제로 말하려면 헷갈리는 초급 학습자</t>
  </si>
  <si>
    <t>일본어에서 가장 기초적인 문법과 표현을 익힐 수 있고, 여행지에서 많이 쓰이는 단어와 표현을 배울 수 있습니다. 특히 일본 유명 관광지 소개와 추천 음식까지 생생한 지역 여행 정보를 알 수 있습니다.</t>
  </si>
  <si>
    <t xml:space="preserve">*빠르게 배운 일본어로 일본 여행가서 간단한 회화를 하고싶은
*일본어를 처음 공부하는 학습자
*일본으로 여행을 떠날 계획이 있는 학습자
*이제까지의 일본어 학습이 지루했던 학습자
</t>
  </si>
  <si>
    <t xml:space="preserve"> </t>
    <phoneticPr fontId="9" type="noConversion"/>
  </si>
  <si>
    <t>SJPT Level1~5 취득할 수 있다.</t>
  </si>
  <si>
    <t xml:space="preserve">1. 기본문형으로 표현 익히기                                                                                                                                                                                                                               
2. 기본문형으로 표현 익히기
3. 기본문형으로 표현 익히기
4. 기본문형으로 표현 익히기
5. 기본문형으로 표현 익히기
6. 기본문형으로 표현 익히기
7. 문법으로 표현 익히기(1)
8. 문법으로 표현 익히기(2)
9. 문법으로 표현 익히기(3)
10. 문법으로 표현 익히기(4)
11. 제 1 부 자기소개
12. 제 2 부 간단한 응답(1)
13. 제 2 부 간단한 응답(2)
14. 제 3 부 신속한 응답
</t>
  </si>
  <si>
    <t>SJPT 레벨 1에서 5를 목표로 하는 학습자</t>
  </si>
  <si>
    <t>15. 제 4 부 짧은 응답(1)
16. 제 4 부 짧은 응답(2)
17. 긴 응답(1)
18. 긴 응답(2)
19. 긴 응답(3) 
20 긴 응답(4)
21. 긴 응답(5)
22. 제 6 부 장면설정(1)
23. 제 6 부 장면설정(2)
24. 제 7 부 연속된 그림(1)
25. 제 7 부 연속된 그림(2)
26. 제 7 부 연속된 그림(3)
27. 제 7 부 연속된 그림(4)
28. 제 7 부 연속된 그림(5)</t>
  </si>
  <si>
    <t>SJPT Level7~10 취득할 수 있다.</t>
  </si>
  <si>
    <t xml:space="preserve">1. 제 1 부 자기소개                                                                                                                                                                                                                                          
2. 제 2 부 간단한 응답(1)
3. 제 2 부 간단한 응답(2)
4. 제 2 부 간단한 응답(3)
5. 제 3 부 신속한 응답(1)
6. 제 3 부 신속한 응답(2)
7. 제 3 부 신속한 응답(3-실전)
8. 제 3 부 신속한 응답(4-실전)
9. 제 4 부 짧은 응답(1)
10. 제 4 부 짧은 응답(2)
11. 제 4 부 짧은 응답(3)
12. 제 4 부 짧은 응답(4-실전)
13. 제 4 부 짧은 응답(5-실전)
14. 제 4 부 짧은 응답(6-실전)
</t>
  </si>
  <si>
    <t>SJPT 레벨 7에서 10을 목표로 하는 학습자</t>
  </si>
  <si>
    <t>15. 제 5 부 긴 응답(경제)
16. 제 5 부 긴 응답(사회복지)
17. 제 5 부 긴 응답(환경)
18. 제 5 부 긴 응답(교육과 취업)
19. 제 5 부 긴 응답(비즈니스)
20 제 5 부 긴 응답(실전-1)
21. 제 5 부 긴 응답(실전-2)
22. 제제 6 부 장면설정(축약형-1)
23. 제 6 부 장면설정(축약형-2)
24. 제 6 부 장면설정(실전-1)
25. 제 6 부 장면설정(실전-2)
26. 제 7 부 연속된 그림(1)
27. 제 7 부 연속된 그림(2)</t>
  </si>
  <si>
    <t>맛있는중국어 레벨2 단계의 신규 단어 331개 수준의 학습을 통해 본격적인 문장 연습과 기초적인 보어 등의 어법 연습을 할 수 있습니다</t>
  </si>
  <si>
    <t xml:space="preserve">1. 제가 소개를 좀 하겠습니다(회화) 
2. 자기 소개하기  
3. 당신은 지금 어디에 사나요? (회화) 
4. 중국의 기숙사 
5. 당신은 [시크릿 가든]을 본 적 있나요? (회화) 
6. 중국인의 한국 드라마에 대한 관심 
7. 어제 저는 스웨터를 두 벌 샀어요(회화) 
8. 백화점에 갈 계획 
9. 저는 배가 너무 아파요(회화)  
10. 건강 상태 설명하기  
11. 저는 지금 태극권을 하고 있는 중입니다(회화) 
12. 중국의 태극권 이야기  
13. 이허위안에 어떻게 가나요? (회화) 
14. 이허위안에 찾아가기 
15. 당신들이 돌아왔군요! (회화) 
16. 가족 소개하기
17. 모두들 그렇게 높이 올라가지 못했어요(회화) 
18. 여행 경험에 대해 이야기하기 
</t>
  </si>
  <si>
    <t>*성조와 발음 기호를 익혔고 읽을 수 있는 학습자
*중국어 입문 후 실생활 문장을 구사하고 싶은 학습자
*출퇴근 자투리 시간을 이용해 중국어 공부를 하고 싶은 학습자
*맛있는 중국어 1 학습이 끝난 학습자</t>
  </si>
  <si>
    <t xml:space="preserve">1. 저는 택시가 한 대가 필요해요(회화)
2. 놀러 온 친구 마중 나가기 
3. 입어봐도 되나요? (회화)
4. 백화점에서 쇼핑하기 
5. 숙제를 하면서 음악을 듣고 있습니다(회화) 
6. 한국 가요의 인기
7. 서울은 베이징처럼 춥나요? (회화
8. 베이징의 날씨 
9. 만두가 이미 다 삶아졌어요(회화)
10. 중국의 명절 
11. 선생님이 말하는 중국어, 당신은 알아들을 수 있나요? (회화) 
12. 샤오민의 학습 고민 
13. 사진 한 장 찍어 주시겠어요? (회화) 
14. 하얼빈의 얼음축제, 빙등제 
15. 당신은 여권을 가져오셨나요? (회화) 
16. 우체국에서 소포 받아오기 
17. 우리 함께 상하이에 놀러 가요! (회화) 
18. 상하이로 여행을 가고 싶어요!  
</t>
  </si>
  <si>
    <t>맛있는중국어 레벨 3단계의 신규 단어 459개 수준의 학습을 통해 다양한 보어 등 어법을 본격 학습하여 다양한 문장을 만들 수 있습니다.</t>
  </si>
  <si>
    <t xml:space="preserve">1. 저는 한국어를 잘 못해요, 아직 멀었어요.(회화) 
2. 룽룽의 한국생활 
3. 그에게 저한테 전화 좀 달라고 해 주세요 (회화) 
4. 계획 변경하기 
5. 오렌지 주스를 원하세요 아니면 딸기 주스를 원하세요?(회화)  
6. 슈퍼마켓에서 물건 사기
7. 이곳에서 카드를 사용할 수 있나요?(회화)  
8. 쇼핑을 좋아하는 마이크  
9. 차를 갈아타야 해요? 너무 번거롭군요!(회화) 
10. 힐튼호텔에 찾아가는 샤오민  
11. 베이징의 여름은 서울보다 훨씬 더워요 (회화) 
12. 베이징의 날씨  
13. 빨리 창문을 여세요 (회화)
14. 샤오민의 장단점은?  
15. 도둑에게 지갑을 도둑맞았어요 (회화)
16. 샤오민에게 무슨 일이?  
17. 저는 1년 반 동안 중국어를 배웠어요 (회화)
18. 샤오민의 중국어 비법!  
</t>
  </si>
  <si>
    <t>*중국어의 기본적인 문장 구성 원리와 기초 회화를 마스터 하고 싶은 학습자 
*중국어를 배운지 4개월 이상이 된 학습자
*출퇴근 자투리 시간을 이용해 중국어 공부를 하고 싶은 학습자
*맛있는 중국어 2 학습이 끝난 학습자</t>
  </si>
  <si>
    <t xml:space="preserve">1. 고속 열차표는 다 팔렸어요(회화)  
2. 안나의 중국 기차표 예매하기  
3. 손님, 방을 예약하셨습니까? (회화)  
4. 숙소 예약하기 
5. 제 취미는 바로 축구 시합을 보는 거예요 (회화)  
6. 축구광 샤오민 
7. 저는 술만 마시면 얼굴이 빨개지고 머리가 아파요(회화) 
8. 오늘은 안나가 쏜다 
9. 빌렸으면 잘 갚아야 다음에 빌리기 어렵지 않아요(회화) 
10. 엇! 사전이 아니었네?!  
11. 죄송해요, 저는 아마 못 갈 것 같아요(회화)  
12. 샤오민의 중국 영화관 가기 
13. 저는 당신을 한참 동안 기다렸어요(회화)  
14. 약속에 늦은 샤오민 
15. 생일 축하합니다! (회화)  
16. 샤오민의 생일파티  
17. 다음 주면 곧 귀국해요(회화)  
18. 환송회를 열어요
</t>
  </si>
  <si>
    <t xml:space="preserve"> </t>
    <phoneticPr fontId="9" type="noConversion"/>
  </si>
  <si>
    <t>1강 기초 다지기)발음
2강 기초 다지기)문장의 종류
3강 기초 다지기)문장의 완료, 경험 지속
4강 필수단어-명사①
5강 필수단어-명사②
6강 필수단어-명사③
7강 필수단어-명사④ 
8강 필수단어-동사①
9강 필수단어-동사②
10강 필수단어-형용사
11강 필수단어-대명사
12강 필수단어-수사,양사
13강 필수단어-부사
14강 필수단어-기타</t>
  </si>
  <si>
    <t>15강 1급 듣기 제1부분, 제2부분
16강 1급 듣기 제3부분, 제4부분
17강 1급 독해 제1부분, 제2부분
18강 1급 독해 제3부분
19강 1급 독해 제4부분
20강 2급 듣기 제1부분
21강 2급 듣기 제2부분(1)
22강 2급 듣기 제2부분(2)
23강 2급 듣기 제3부분(1)
24강 2급 듣기 제3부분(2)
25강 2급 듣기 제4부분
26강 2급 독해 제1부분
27강 2급 독해 제2부분
28강 2급 독해 제3부분
29강 2급 독해 제4부분(1)
30강 2급 독해 제4부분(2)</t>
  </si>
  <si>
    <t>HSK 1급(약 150개)과 2급(약 300개)의 상용 어휘를 학습하고 관련 어법 지식을 습득하고 기출 문제와 실전 문제를 습득하여 합격할 수 있습니다.</t>
  </si>
  <si>
    <t>*중국어 기초와 HSK1~2급을 함께 획득하고 싶은 학습자
*중국어 왕초보이지만 HSK급수가 단기간에 필요한 학습자
*중국어를 1~2개월 정도 학습해서 병음을 읽을 줄 아는 학습자</t>
  </si>
  <si>
    <t>1강.성조와 모음 
2강.자음
3강.인사하기(패턴 1~2)
4강.안녕하세요!
5강.상태묻기(패턴 3~4)
6강.분짜는 맛있나요?
7강.이름 말하기(패턴 5~6)
8강.제 이름은 준수예요.
9강.취향 말하기(패턴 7~8)
10강.나는 분보후에를 먹고 싶어
11강.직업과 국적 말하기(패턴 9~10)
12강.그 친구는 여행 가이드예요.  
13강.장소 말하기(패턴 11~12)
14강.저는 미케비치에 있어요. 
15강.가족 소개하기(패턴 13~14)
16강.우리 가족은 4명이야. 
17강.음식 주문하기(패턴 15~16)
18.완탄 한 접시 주세요.</t>
  </si>
  <si>
    <t xml:space="preserve">19강.시간 말하기(패턴 17~19)
20강.우리는 혼땀 섬에서 몇 시간 동안 있나요? 
21강.날짜 및 요일 말하기(패턴 20~22)
22강.내일 모레 나는 빈펄랜드에 갈 예정이야. 
23강.교통 수단 이용하기 (패턴 23~25)
24강.나는 시외버스로 타고 갈 거야. 
25강.날씨와 계절 말하기(패턴 26~28)
26강.달랏 날씨는 항상 시원해
27강.길 묻기(패턴 29~31)
28강.달랏 야시장은 어디에 있나요? 
29강.환전하기(패턴 32~34)
30강.오늘 환율은 얼마인가요?
31강.쇼핑하기(패턴 35~37)
32강.콘삭 커피는 가격이 얼마예요? 
33강.투어 예약하기(패턴 38~40)
34강.여보세요, 거기가 씬 카페인가요? 
35강.호텔 이용하기(패턴 41~43)
36강.고층 룸으로 주실 수 있나요? 
37강.취미 말하기(패턴 44~46)
38강.제 취미는 사진 찍기예요. </t>
  </si>
  <si>
    <t xml:space="preserve">베트남 문화,여행 등을 통해 베트남어 기초를 배울 수 있습니다. 특히 비즈니스 등의 목적으로 베트남어를 본격적으로 배워야 하는 학습자들에게는 가장 기초적이고 흥미있는 베트남어 입문을 통해 한 단계 높은 본격적인 목표를 설정하게 도와줄 것입니다. </t>
  </si>
  <si>
    <t>*단기간에 베트남어 기초를 배우고자 하는 학습자
*비즈니스 때문에 베트남어가 필요한 직장인
*간단한 기초회화를 익히고 싶은 학습자
*베트남 여행을 계획하는 학습자</t>
  </si>
  <si>
    <t xml:space="preserve">독일어 중급 이상의 레벨에 도전한다. </t>
  </si>
  <si>
    <t>01강 예약하기(1)
02강 예약하기(2)
03강 병원과 약국에서(1)
04강 병원과 약국에서(2)
05강 레스토랑에서(1)
06강 레스토랑에서(2)
07강 은행과 우체국에서(1)
08강 은행과 우체국에서(2)
09강 연습문제(1) 1강~4강
10강 연습문제(2) 5강~8강
11강 여가 시간과 취미(1)
12강 여가 시간과 취미(2)
13강 여행과 휴가(1)
14강 여행과 휴가(2)
15강 연습문제(3) 11강~14강</t>
  </si>
  <si>
    <t xml:space="preserve">① 중급 수준의 독일어를 학습하고자 하는 학습자
② 현지인들이 자주 쓰는 회화를 배우고 싶은 학습자
③ 다양한 문법을 체계적으로 배우고 싶은 학습자 </t>
  </si>
  <si>
    <t>16강 7과.교통수단(1)
17강 7과.교통수단(2)
18강 8과.대학 공부와 언어 공부(1)
19강 8과.대학 공부와 언어 공부(2)
20강 연습문제(4) 16강~19강
21강 9과 일과 직업(1)
22강 9과 일과 직업(2)
23강 10과 컴퓨터와 인터넷(1)
24강 10과 컴퓨터와 인터넷(2)
25강 연습문제(5) (21강~24강)
26강 11과 환경보호(1)
27강 11과 환경보호(2)
28강 12과 동화(1)
29강 12과 동화(2)
30강 연습문제(6) (26강~29강)</t>
  </si>
  <si>
    <t>31강 조동사
32강 분리 동사와 비분리 동사
33강 형용사 - 형용사의 어미변화
34강 전치사
35강 관계대명사
36강 접속사
37강 부정형 / zu부정형
38강 수동태
39강 접속법 2식(1)
40강 접속법 2식(2)
41강 접속법 1식 - 간접화법</t>
  </si>
  <si>
    <t xml:space="preserve"> </t>
    <phoneticPr fontId="9" type="noConversion"/>
  </si>
  <si>
    <t xml:space="preserve"> </t>
    <phoneticPr fontId="9" type="noConversion"/>
  </si>
  <si>
    <t>비환급</t>
    <phoneticPr fontId="9" type="noConversion"/>
  </si>
  <si>
    <t>N</t>
    <phoneticPr fontId="9" type="noConversion"/>
  </si>
  <si>
    <t>알아두면 쓸모있는 미래기술25</t>
    <phoneticPr fontId="9" type="noConversion"/>
  </si>
  <si>
    <t>Y</t>
    <phoneticPr fontId="9" type="noConversion"/>
  </si>
  <si>
    <t>N</t>
    <phoneticPr fontId="9" type="noConversion"/>
  </si>
  <si>
    <t>1. 미래기술에 대한 기본 개념을 설명할 수 있다.
2. 앞서가는 기업의 기술적 특징과 도달 수준을 알고 미래 투자 정보로 활용할 수 있다.
3. 미래기술이 자신의 업무(개인)와 산업에 미치는 영향을 설명할 수 있다.</t>
    <phoneticPr fontId="9" type="noConversion"/>
  </si>
  <si>
    <t>01. [나노기술] 꿈의 소재 만드는 마법기술
02. [양자컴퓨터] 1억 배 빠른 컴퓨터
03. [ESS] 전기 저장했다 쓰는 집채만한 배터리
04. [유전자가위] 불치병 원인만 콕! 고치는 가위
05. [수소전기차] 달리는 청정발전소
06. [블록체인] 해킹 어려워 활용분야 많은 기술
07. [바이오의약품] 불치병 잡는 마술탄환
08. [드론] 만능 재주꾼
09. [폴더블폰] 수십만 번 접어도 끄떡없는 스마트폰
10. [홀로그램] 안경 없이 펼쳐지는 3D 세상
11. [재생의료] 병든 유전자만 뽑아내 치료하는 의료기술
12. [5G] 다중 안테나로 넓힌 20차선 데이터 고속도로
13. [loT] 사물 간 소통하는 살아있는 인터넷
14. [자율주행차] 수천개 센서로 보행자·신호 감지하는 자동차
15. [의료로봇] 수술부터 재활까지 돕는 인간의 동반자
16. [3D프린팅] 무엇이든 만들어주는 21세기 연금술
17. [NPU]  인간 뇌처럼 딥러닝 하는 차세대 반도체
18. [스마트그리드] 블랫아웃 막는 백기사
19. [유전자지도] 인간생명의 설계도
20. [빅데이터] 쓰임새 커지는 방대한 데이터
21. [클라우드] 데이터 저장의 핵심기술
22. [VR] 시각을 넘어 오감을 자극하는 가상현실
23. [AI] 인간처럼 생각하는 기계
24. [부유식해상풍력발전] 바다 위에서 전기캐는 풍력발전
25. [마이크로바이옴] 미생물 유전체 지도</t>
    <phoneticPr fontId="9" type="noConversion"/>
  </si>
  <si>
    <t>[조직] 철저한 미래기술 분석과 관련 분야 국내외 기업들의 동향 파악을 통하여 미래를 대비하고자 하는 기업의 임직원
[개인] 미래기술에 대한 전문지식이 없거나 미래기술에 대한 동향 파악을 통해 4차 산업혁명 시대 경쟁력을 갖추고자 하는 임직원</t>
    <phoneticPr fontId="9" type="noConversion"/>
  </si>
  <si>
    <t>한 권으로 먼저 보는 2019년 경제 전망</t>
  </si>
  <si>
    <t>한권으로 정리하는 4차 산업혁명</t>
    <phoneticPr fontId="9" type="noConversion"/>
  </si>
  <si>
    <t>위기의 경제학? 공동체 경제학!</t>
    <phoneticPr fontId="9" type="noConversion"/>
  </si>
  <si>
    <t>박영택 창의발상론</t>
  </si>
  <si>
    <t>1. 브레인스토밍의 신화
2. 혁신의 최적 지점
3. 앙꼬 없는 찐빵의 재발견
4. 고수는 빼기에 능하다
5. 도랑치고 가재 잡고
6. 기능적 고착에서 탈피하라
7. 생육하고 번성하라 
8. 나누어서 지배하기
9. 카멜레온처럼 영리하게
10. 원하는 것만 현명하게
11. 공간 활용을 스마트하게
12. 제한된 범위의 원칙
13. 기능은 형태를 따른다
14. 비즈니스 창의성 코드</t>
  </si>
  <si>
    <t>1. 고객중심 혁신 전략
2. 고객의 핵심적 요구사항의 재정의
3. 신화에 나타난 인간의 상상력
4. 필요한 것을 하나로 묶어라
5. 이연연상
6. 스프레이 커피와 파우더 알코올
7. 역전도발
8. 역발상의 아이디어
9. 절반은 새롭고 절반은 익숙하게
10. 유레카의 방아쇠
11. 자연에서 배우는 신소재
12. 자연에서 배우는 디자인
13. 문화예술에서 배우는 창의성
14. 지식보다 창의력이 중요하다</t>
  </si>
  <si>
    <t>1. SIT 5가지 사고도구를 사례를 통해 알아보고 실무에 적용할 수 있다.</t>
  </si>
  <si>
    <t>1. 인적자원관리 발전과 최근 특성 이해 
2. 직무분석 목적과 직무분석 활용 
3. 직무분석 응용활용(인력계획 및 적정인원 산정) 
4. 직무분석 응용활용(직무평가 및 직무급) 
5. 역량 개념과 역량 모델링 
6. 선발 및 역량면접 
7. 역량중심 교육과 Assessment Center 
8. CDP
9. 조직적응과 이직관리 모델 
10. 평가방법 
11. 목표관리MBO 
12. BSC 성과관리 방법 
13. 임금관리와 임금정책 
14. 연봉제 설계 와 인센티브 
15. 임금피크제와 복리후생 
16. 직급체계와 승진</t>
  </si>
  <si>
    <t>1. 기업경영과 회계정보
2. 회계정보의 사회적역할
3. 회계의 구분
4. 회계순환과정
5. 재무상태표의 의의와 해석
6. 재무재표 작성원칙 및 재무상태표 예시
7. 재무상태표 계정과목(1) : 유동자산
8. 재무상태표 계정과목(2) : 비유동자산
9. 재무상태표 계정과목(3) : 부채, 자본
10. 손익계산서 개요
11. 손익계산서 해석
12. 손익계산서 계정과목
13. 제조원가명세서
14. 현금흐름표
15. 현금흐름표 작성
16. 현금흐름표 작성연습(1)
17. 현금흐름표 작성연습(2)
18. 현금흐름표 분석실무
19. 자본변동표와 이익잉여금처분계산서
20. 재무제표 분석(1) : 재무비율분석
21. 재무제표 분석(2) : 안정성지표
22. 재무제표 분석(3) : 수익성 ∙ 성장성지표
23. 재무제표 분석(4) : 활동성지표
24. 분식회계
25. 재무제표 분석실무</t>
  </si>
  <si>
    <t>1. 소액으로 부동산 투자하는 방법을 파악할 수 있다. 
2. 소액 부동산 투자와 관련된 지역분석사례를 파악할 수 있다.</t>
  </si>
  <si>
    <t xml:space="preserve">1. 부동산 투자, 기초부터 실전까지 
2. 부동산의 시작, 소액투자 
3. 지역주택조합과 신도시의 투자법과 유의점 
4. 신도시 투자(아파트)
5. 전세가와 매매가의 상관관계 및 소형주택 수요
6. 부동산 세금(1)
7. 부동산 세금(2)
8. 임대사업자 
9. 역세권 투자전략
10. 부동산 법률정책
11. 유용한 부동산 사이트
12. 지역분석사례(서초구, 강남구, 송파구)
13. 지역분석사례(용산구)
14. 지역분석사례(동작구, 성동구)
</t>
  </si>
  <si>
    <t>01. 회계의 기본개념
02. 회계감사의 이해
03. 재무상태표 작성하기 (1)
04. 재무상태표 작성하기 (2)
05. 재무상태표 작성하기 (3)
06. 재무상태표 작성하기 (4)
07. 재무상태표 작성하기 (5)
08. 재무상태표 작성하기 (6)
09. 재무상태표 작성하기 (7)
10. 재무상태표 작성하기 (8)
11. 재무상태표 작성하기 (9)
12. 재무상태표 작성하기 (10)
13. 재무상태표 작성하기 (11)
14. 재무상태표 작성하기 (12)
15. 재무상태표 작성하기 (13)
16. 손익계산서 작성하기 (1)
17. 현금흐름표 작성하기 (1)
18. 현금흐름표 작성하기 (2)
19. 재무비율 계산하기 (1)
20. 재무비율 계산하기 (2)
21. 재무비율 계산하기 (3)
22. 재무비율 계산하기 (4)
23. 재무비율 계산하기 (5)
24. 재무비율 계산하기 (6)
25. 재무비율 계산하기 (7)
26. 분식회계</t>
  </si>
  <si>
    <t>이윤기의 그리스 로마 신화 5권 세트</t>
  </si>
  <si>
    <t>일의 미래: 무엇이 바뀌고, 무엇이 오는가</t>
  </si>
  <si>
    <t>옛그림에도 사람이 살고있네</t>
  </si>
  <si>
    <t>작가의 집으로: 시간이 흘러도 반짝거리는 감동의 문장을 찾아서</t>
  </si>
  <si>
    <t>티 소믈리에가 알려주는 차 상식사전</t>
  </si>
  <si>
    <t>홍차 너무나 영국적인 지금 우리에게 홍차 한 잔이 필요한 이유</t>
  </si>
  <si>
    <t>연필 스케치로 시작! 수채화로 완성!</t>
  </si>
  <si>
    <t>어린왕자와 함께 떠나는 별자리 여행</t>
  </si>
  <si>
    <t>[올윈에듀] 가스기사·산업기사 실기</t>
  </si>
  <si>
    <t>인천상륙작전 세트(전6권)</t>
  </si>
  <si>
    <t>1인용 기분 세트(전3권)</t>
  </si>
  <si>
    <t>[짤강 토익 초급] 14개 유형으로 끝내는 700점 토익</t>
  </si>
  <si>
    <t>토스의 신 이현석/김소라의 Lv.7 공략[최신개정판](1)</t>
  </si>
  <si>
    <t>토스의 신 이현석/김소라의 Lv.7 공략[최신개정판](2)</t>
  </si>
  <si>
    <t>토스의 신 이현석의 Lv.6 공략[최신개정판](1)</t>
  </si>
  <si>
    <t>김유현의 인생영단어 (1)</t>
  </si>
  <si>
    <t>김유현의 인생영단어 (2)</t>
  </si>
  <si>
    <t>김유현의 인생영어 - 실전편 2</t>
  </si>
  <si>
    <t>김유현의 인생발음법</t>
  </si>
  <si>
    <t>시드니의 입이 열리는 꿀잼 영어 (기초 2)</t>
  </si>
  <si>
    <t>테마로 배우는 리얼 스피킹 (사회편) step1</t>
  </si>
  <si>
    <t>테마로 배우는 리얼 스피킹 (사회편) step2</t>
  </si>
  <si>
    <t>실전문법회화 II</t>
  </si>
  <si>
    <t>실전문법회화 III</t>
  </si>
  <si>
    <t>비즈니스가 쉬워지는 Biz E-mail</t>
  </si>
  <si>
    <t>시드니의 리얼오피스 꿀잼영어</t>
  </si>
  <si>
    <t>장위안 이까짓 중국어 중급 1</t>
  </si>
  <si>
    <t>장위안 이까짓 중국어 중급 2</t>
  </si>
  <si>
    <t>스쿠스쿠 일본어 회화 생활편 2 (상)</t>
  </si>
  <si>
    <t>스쿠스쿠 일본어 회화 생활편 2 (하)</t>
  </si>
  <si>
    <t>스쿠스쿠 일본어 회화 생활편 3 (상)</t>
  </si>
  <si>
    <t>스쿠스쿠 일본어 회화 생활편 3 (하)</t>
  </si>
  <si>
    <t>[짤강 토익 왕초보] 파트 4개로 끝내는 500점 토익</t>
  </si>
  <si>
    <t>토스의 신 김소라의 Lv.5 공략</t>
  </si>
  <si>
    <t>토스의 신 이현석의 Lv.6 공략[최신개정판](2)</t>
  </si>
  <si>
    <t>김유현의 인생영어 - 실전편 1</t>
  </si>
  <si>
    <t>시드니의 입이 열리는 꿀잼 영어 (기초 1)</t>
  </si>
  <si>
    <t>테마로 배우는 리얼 스피킹 (시사편) step1</t>
  </si>
  <si>
    <t>테마로 배우는 리얼 스피킹 (시사편) step2</t>
  </si>
  <si>
    <t>실전문법회화 I</t>
  </si>
  <si>
    <t>10일만에 바로잡는 Biz Writing</t>
  </si>
  <si>
    <t>스쿠스쿠 일본어 회화 일본생활편 2</t>
  </si>
  <si>
    <t>이까짓 중국어 중급 STEP 01</t>
  </si>
  <si>
    <t>이까짓 중국어 중급 STEP 02</t>
  </si>
  <si>
    <t>스쿠스쿠 일본어 회화 일본생활편 3</t>
  </si>
  <si>
    <t>1. 4차 산업혁명 시대에 필요한 인재가 되라
2. 강점에서 시작하라
3. 체계적으로 강점을 관리하라
4. 가치경영의 중요성을 이해하라
5. 조직의 가치를 연결하라
6. 고객을 이해하라
7. 고객 관계를 관리하라
8. 팀으로 일하라
9. 협업 스킬을 강화하라
10. 실행 전문가를 지향하라
11. Work skill 마스터하기 - 똑똑한 보고
12. Work skill 마스터하기 - 효율적인 문서작성
13. Work skill 마스터하기 - 워라밸과 PDCA 기법
14. Human skill 마스터하기 - 관계스킬의 기본
15. Human skill 마스터하기 - 프로의 커뮤니케이션
16. 퍼실리테이턴트의 넛지</t>
  </si>
  <si>
    <t>1. 4차 산업혁명을 실행하는 전문가가 되라
2. 강점을 기반으로 전문성을 강화하라
3. 조직에서 강점을 활용하라
4. 조직 가치의 중요성을 이해하라
5. 조직 가치에 기반해 변화를 실행하라
6. 고객 경험을 적용하라
7. 디자인씽킹을 활용하라
8. 팀으로 일하라
9. 팀 시너지를 강화하라
10. 프로세스 전문가가 되라 - 시스템기법 마스터
11. 프로세스 전문가가 되라 - 컨설테이션 마스터
12. 경험적 선구자가 되라 - 새로운 제안하기
13. 경험적 선구자가 되라 - 낡은 관행 개선하기
14. 유연한 커뮤니케이터가 되라 - 후배 멘토링하기
15. 유연한 커뮤니케이터가 되라 - 상사 코칭하기
16. 퍼실리테이턴트의 넛지</t>
  </si>
  <si>
    <t>1. 4차 산업혁명 시대에 조직의 미래를 만드는 리더가 되라
2. 강점을 기반으로 동기부여하라
3. 조직 약속을 지속적으로 공유하라
4. 고객의 중요성을 강조하라
5. 팀 실행력을 강화하라
6. 변화의 방향성을 이해하라 
7. 변화를 실행하라
8. 조직문화를 관리하라
9. 전략을 관리하라
10. 프로젝트를 관리하라
11. 사람을 관리하라
12. 중간관리자 스킬 up - 인사실무
13. 중간관리자 스킬 up - 성과코칭
14. 중간관리자 스킬 up - 팀 내부 갈등관리
15. 중간관리자 스킬 up - 팀 외부 갈등관리
16. 퍼실리테이턴트의 넛지</t>
  </si>
  <si>
    <t xml:space="preserve">1. 4차 산업혁명 시대에 필요한 인재상을 이해할 수 있다.
2. 프로페셔널이 고민해야 하는 영역을 이해하고 적용할 수 있다. 
3. 프로페셔널에게 필요한 스킬을 함양할 수 있다.
</t>
  </si>
  <si>
    <t>1. 조직 구성원으로서 필요한 핵심 역량을 조기에 체득하고자 하는 신입사원
2. 업무수행과 퍼포먼스 향상에 필요한 필수 스킬을 습득하고자 하는 입사 2년차 이하 사원급
3. 조직의 핵심 인재로 성장해 나가고자 하는 신입사원</t>
  </si>
  <si>
    <t>1. 4차 산업혁명 시대에 필요한 실무자상을 이해할 수 있다.
2. 핵심실행가로서 변화를 고민해야 하는 영역을 이해하고 적용할 수 있다. 
3. 핵심실행가에게 필요한 스킬을 함양할 수 있다.</t>
  </si>
  <si>
    <t>1. 핵심실무자로써 부서의 핵심업무 수행에 필요한 역량을 강화하고자 하는 대리·과장급 사원
2. 업무수행과 퍼포먼스 향상에 필요한 필수 스킬을 습득하고자 하는 입사 3년 이상 사원급
3. 사무 행정 직무 수행을 위한 업무 능력 향상이 필요한 사원</t>
  </si>
  <si>
    <t>1. 4차 산업혁명 시대에 필요한 리더상을 이해할 수 있다.
2. 핵심리더로서 변화를 고민해야 하는 영역을 이해하고 적용할 수 있다. 
3. 핵심리더에게 필요한 스킬을 함양할 수 있다.</t>
  </si>
  <si>
    <t>1. 중간관리자로써 부서를 관리하고 조직을 이끌어가는데 필요한 역량을 강화하고자 하는 차·부장급 사원
2. 업무수행과 퍼포먼스 향상에 필요한 필수 스킬을 습득하고자 하는 입사 10년 이상 사원급</t>
  </si>
  <si>
    <t>1. 워크 다이어트와 업무효율화_x000D_
2. 낡은 관습부터 제거하라_x000D_
3. 일 정리와 공간 정리_x000D_
4. 프로젝트 관리와 정보 관리_x000D_
5. 커뮤니케이션 효율화_x000D_
6. 업무지시 효율화_x000D_
7. 의사결정 효율화_x000D_
8. 업무효율화 성공전략</t>
  </si>
  <si>
    <t>1. 워크 다이어트와 업무혁신
2. 창의적 환경으로 시작하라
3. 시스템씽킹과 UX
4. 창의적 일 관리와 생산성 향상
5. 커뮤니케이션 혁신
6. 문제해결 혁신
7. 퍼실리테이션 혁신
8. 업무혁신 성공전략</t>
  </si>
  <si>
    <t>1. 워크 다이어트 함께 하기
2. 워크 다이어트 인프라 구축하기
3. 회의 워크 다이어트
4. 보고•결재 워크 다이어트
5. 문서작성  워크 다이어트
6. 협업 워크 다이어트
7. 조직학습 워크 다이어트
8. 우리 회사의 워크 다이어트를
 찾아서</t>
  </si>
  <si>
    <t>1. 워크 다이어트를 통한 업무효율화 방법을 이해하고 업무에 적용할 수 있다. _x000D_
2. 개인 차원에서 업무효율화를 통해 워크 다이어트를 실행할 수 있다.</t>
  </si>
  <si>
    <t>1. 업무 효율화로 워라밸을 실현하고자 하는 직장인_x000D_
2. 워크 다이어트를 통해 업무의 효율성과 생산성을 높이고자 하는 전 임직원</t>
  </si>
  <si>
    <t>1. 워크 다이어트를 통한 업무혁신 방법을 이해하고 업무에 적용할 수 있다. 
2. 개인 차원에서 업무혁신을 통해 워크 다이어트를 실행할 수 있다.</t>
  </si>
  <si>
    <t>1. 업무 혁신을 통해 워라밸을 실현하고자 하는 직장인
2. 워크 다이어트를 통해 업무를 혁신하고자 하는 전 임직원</t>
  </si>
  <si>
    <t>1. 워크 다이어트를 통해 공통 업무를 보다 스마트하게 처리하는 방법을 이해하고 업무에 적용할 수 있다. 
2. 조직 차원에서 업무효율화 및 혁신을 통해 워크 다이어트를 실행할 수 있다.</t>
  </si>
  <si>
    <t>1. 공통 업무 리빌딩을 통해 워라밸을 실현하고자 하는 직장인
2. 워크 다이어트를 통해 공통 업무를 조직화하고자 하는 전 임직원</t>
  </si>
  <si>
    <t>1. 불통의 원인을 찾아라
2. 침묵도 답이 될 수 있다
3. 혼자 문제를 해결하지 마라
4. 섣부른 해결책을 제시하지 마라
5. 제3의 관점으로 판단하라
6. 고의에는 단호하게 대처하라
7. 목적을 먼저 생각하라
8. 흐름을 파악하고 생각을 표현하라
9. 불필요한 영향을 받지 마라
10. 치밀하게 준비하고 대화하라
11. 절대 감정적으로 대처하지 마라
12. 스스로를 피해자로 만들지 마라
13. 행동의 배경을 파악하라
14. 의연하고 유연하게 거절하라
15. 상대방이 끼치는 영향을 알려줘라 
16. 대화법을 점검하고 공동의 룰을 만들어라</t>
  </si>
  <si>
    <t xml:space="preserve">1. 다양한 상황에서 발생하는 문제를 해결하기 위한 커뮤니케이션 역량을 향상시킬 수 있다.  
2. 상사, 동료, 부하직원, 고객 등과의 원활한 의사소통으로 효율적으로 업무를 처리할 수 있다. 
3. 감정적인 소통이 아닌 목적지향적인 소통으로 직장 내 의사소통에서 오는 어려움을 극복할 수 있다. </t>
  </si>
  <si>
    <t>1. 직장 내 적극적 의사소통을 통해 문제를 해결하려는 전 임직원 
2. 커뮤니케이션 역량을 향상시켜 효율적으로 업무를 처리하려는 전 임직원</t>
  </si>
  <si>
    <t>1. 회계감사란 무엇인가?
2. 내부회계관리제도란 무엇인가?
3. 내부회계관리제도의 설계·운영 및 평가.보고
4. 내부회계관리제도의 설계 및 운영
5. 내부회계관리제도의 평가 및 보고
6. 내부회계관리제도의 미비점 등
7. 내부회계관리제도의 법적규제 (1)
8. 내부회계관리제도의 법적규제 (2)
9. 내부회계관리제도 설계·운영 개념체계와 적용기법 개요
10. 내부회계관리제도 설계·운영 개념체계와 적용기법-통제환경
11. 내부회계관리제도 설계·운영 개념체계와 적용기법-위험평가
12. 내부회계관리제도 설계·운영 개념체계와 적용기법-통제활동
13. 내부회계관리제도 설계·운영 개념체계와 적용기법-정보 및 의사소통, 모니터링활동
14. 내부회계관리제도 평가 및 보고 모범규준 및 적용기법 (1)
15. 내부회계관리제도 평가 및 보고 모범규준 및 적용기법 (2)
16. 내부회계관리제도 평가 및 보고 모범규준 및 적용기법 (3)
17. 내부회계관리제도 평가 및 보고 모범규준 및 적용기법 (4)
18. 내부회계관리제도 평가 및 보고 모범규준 및 적용기법 (5)
19. 내부회계관리제도 운영위원회 Q&amp;A해설 (1)
20. 내부회계관리제도 운영위원회 Q&amp;A해설 (2)</t>
  </si>
  <si>
    <t>1. 회계감사란 무엇인가?
2. 내부회계관리제도란 무엇인가?
3. 내부회계관리제도의 구성요소
4. 내부회계관리제도의 17가지 원칙
5. 내부통제 실무절차(1)-매출 및 현금회수
6. 내부통제 실무절차(2)-구매 및 급여
7. 내부회계관리제도 모범규준 실무(1)-평가 및 보고절차
8. 내부회계관리제도 모범규준 실무(2)-중요한 취약점 체크리스트</t>
  </si>
  <si>
    <t>1. Intro 
2. 재무제표의 이해(1)-한국채택국제회계기준과 일반기업회계기준
3. 재무제표의 이해(2)한국채택국제회계기준과 일반기업회계기준
4. 새로운 리스회계기준(1)
5. 새로운 리스회계기준(2)
6. 새로운 리스회계기준(3)
7. 유동성 분석하기
8. 레버리지 분석하기
9. 활동성 분석하기
10. 영업수익성 분석하기
11. 생산성 분석하기
12. 리스회계기준변경의 재무제표 효과
13. 리스회계기준변경의 재무비율 효과
14. 레버리지분석(1)-유통업
15. 레버리지분석(2)-항공운송업
16. 레버리지분석(3)-해운업</t>
  </si>
  <si>
    <t>1. 회계감사와 내부회계관리제도의 기초내용에 대해 알 수 있다.
2. 내부회계관리제도의 변경 사항과 대비방법을 알 수 있다.
3. 내부회계관리제도의 개념체계 및 모범규준과 실무지침에 대해 알 수 있다.</t>
  </si>
  <si>
    <t>1. 내부회계관리제도의 변경에 영향을 받는 기업의 실무자 및 관리자</t>
  </si>
  <si>
    <t>1. 내부회계관리제도의 변경에 영향을 받는 기업의 모든 임직원</t>
  </si>
  <si>
    <t xml:space="preserve">1. 한국채택국제회계기준과 일반기업회계기준의 차이를 이해한다.
2. 리스회계기준의 변경사항과 회계처리방법에 대해 알 수 있다.
3. 재무비율분석에 대해 이해하고 리스회계기준의 변경이 재무비율에 미치는 효과에 대해 알 수 있다. </t>
  </si>
  <si>
    <t>1. 기업의 신용분석 업무를 담당하고 있는 금융기관의 임직원
2. 리스회계기준 변경에 영향을 받는 기업의 회계부서 임직원</t>
  </si>
  <si>
    <t>1. 우리가 몰랐던 생활 속 신화
2. 태초의 신 우라노스 vs 크로노스
3. 새로운 지배자 제우스와 12신
4. 신이 되지 못한 영웅들의 이야기 1
5. 신이 되지 못한 영웅들의 이야기 2
6. 그리스 신화의 꽃, 트로이 전쟁 1
7. 그리스 신화의 꽃, 트로이 전쟁 2
8. 그리스 신화의 꽃, 트로이 전쟁 3
9. 풍운의 지략가, 오디세우스의 모험 1
10. 풍운의 지략가, 오디세우스의 모험 2
11. 신화 속 어벤져스, 아르고 호의 모험
12. 상남자 헤라클레스의 12가지 과업 1
13. 상남자 헤라클레스의 12가지 과업 2
14. 상처뿐인 집안, 카드모스 가문의 저주
15. 불행의 대물림, 탄탈로스 가문의 저주
16. 아는 만큼 보이는 그리스 신화의 세계</t>
  </si>
  <si>
    <t>1. 4차 산업혁명, 유토피아인가 디스토피아인가?
2. 소비절벽을 동반하는 인구절벽의 진실
3. 기술 빅뱅, 산업 재편의 시작
4. 금융혁명: 핀테크와 블록체인이 만들 지각 변동
5. 로봇화와 인공지능의 시대, 한국의 일자리
6. 어떤 직업이 ‘더’ 위험할까?
7. 중국에서 찾는 현재와 미래를 보는 시선
8. 개인이 바꿔야 할 것, 가져야 할 것
9. 한국 사회가 준비해야 하는 것들
10. 저성장시대에 준비하는 노후
11. 주식투자, 올바르게 접근하기
12. 보험, 경제적인 관점에서 살펴보기
13. 조세 제도, 허와 실
14. 부동산 시장, 관점을 키워라
15. 경제를 이해하는 기본, 금리
16. 빅픽처, 우리가 주목할 10가지 기회</t>
  </si>
  <si>
    <t xml:space="preserve">1. 인간과 사회를 품은 키워드, 공간
2. 인간과 자연의 관계를 묻다
3. 새로운 공간의 선택과 개발은 어떻게 서울을 만들었나?
4. 어린 시절 그 동네는 어떻게 아파트 숲에 주도권을 내줬나?
5. 비싼 커피 값, 부동산 임대료 때문이라고?
6. 민달팽이 세대와 지옥고를 아시나요? 
7. 공업단지는 왜 ‘그곳’에 있을까?
8. 국경은 안보의 장벽인가? 교류의 통로인가? 
9. 지구촌 이민자들이 오늘도 국경을 넘는 까닭은?
10. 먹방, 쿡방의 홍수 속에서 우리가 놓치고 있는 것은?
</t>
  </si>
  <si>
    <t>1. 꿈을 통해 그린 그림, 안견의 &lt;몽유도원도&gt;
2. 신사임당의 뜰, 사각사각 달콤한 수박과, 텃밭의 들쥐
3. 연못으로 날아든 새, &lt;백로와 연꽃&gt;
4. 거대한 금강산을 담은 정선의 &lt;금강전도&gt;
5. 진경산수화를 대표하는 정선의 명작 &lt;인왕제색도&gt;
6. 김홍도와 함께 주제로 보는 우리 옛 그림, 가족
7. 생생한 삶의 소리가 가득한 삶 이야기 &lt;벼 타작&gt;
8. 김정희 &lt;세한도&gt;에 담긴 사제간의 정
9. 몰래 한 데이트, &lt;월하정인&gt;
10. 신윤복이 담은 어느 여름의 풍경, &lt;연당의 연인&gt;
11. 그림 감상 Tip 1 - 우리 옛 그림을 제대로 감상하기
12. 그림 감상 Tip 2 -  동서양 그림 비교 감상하기</t>
  </si>
  <si>
    <t>1. 한국근대문학관으로 떠나는 여행
2. 「님의 침묵」의 시인 한용운을 만나는 여행
3. 「모란이 피기까지는」의 시인 김영랑을 만나는 여행
4. 「향수」의 시인 정지용을 만나는 여행
5. 「서시」의 시인 윤동주를 만나는 여행
6. 「메밀꽃 필 무렵」의 작가 이효석을 만나는 여행
7. 「동백꽃」의 작가 김유정을 만나는 여행
8. 「탁류」의 작가 채만식을 만나는 여행</t>
  </si>
  <si>
    <t>1. 가사문학관: 「관동별곡」, 선정의 포부를 이룬 정철
2. 정지용문학관: 『향수』, 고향이 그리워 찾은 멋진 신세계 정지용
3. 허균·허난설헌 기념공원: 「규원가」, 똑똑해서 슬픈 조선의 여인 허난설헌
4. 이육사문학관: 「광야」, 목숨 바쳐 일제에 저항한 시인 이육사
5. 이상화 고택: 「빼앗긴 들에도 봄은 오는가」, 대구에서 만난 광복의 꿈 이상화
6. 청마문학관: 「행복」, 사랑하였으므로 행복했던 유치환
7. 신동엽문학관: 『껍데기는 가라』, 그리운 고향 부여에서 찾은 신동엽
8. 박경리기념관: 『김약국의 딸들』, 파란 바다 통영에서 만나는 박경리
9. 김승옥문학관: 『무진기행』, 갈대와 안개의 도시 순천의 김승옥
10. 다산기념관: 『보리타작』, 실학사상의 최고봉 정약용
11. 대구문학관: 『운수 좋은 날』, 인간사 새옹지마, 대구의 현진건
12. 미당시문학관: 「국화 옆에서」, 돋음볕마을에서 함께하는 서정주</t>
  </si>
  <si>
    <t>1. 차의 고향은 어디일까?
2. 차, 동양의 여러 나라에 전파되다.
3. 중국차, 이천년의 향기를 머금다.
4. 중국차는 어떻게 널리 퍼졌을까?
5. 전통차·한방차, 건강을 책임지다.
6. 맛도 좋고 몸에도 좋은 티푸드를 만들다.
7. 일본차, 소박함을 느끼다. 
8. 일본의 다도는 왜 엄격할까?
9. 녹차, 친숙함으로 다가오다.
10. 특별한 날을 위한 티푸드를 준비하다.
11. 꽃차, 오감을 만족시키다.</t>
  </si>
  <si>
    <t>1. 차, 서양에 알려지다.
2. 차를 위한 도구를 준비하다.
3. 차의 성분에는 과학적 효능이 숨어 있다.
4. 홍차, 직장인의 힐링을 돕는다.
5. 홍차를 제대로 즐기는 방법은 무엇일까?
6. 홍차와 함께 티푸드를 즐기다.
7. 허브티, 향기만큼 효능도 진하다.
8. 직장에서도 허브를 키울 수 있을까?
9. 나만의 치유 블렌딩을 만들다.
10. 티백차, 사무실에서 간단하게 즐기다.
11. 나만의 스페셜 버라이어티를 갖다.</t>
  </si>
  <si>
    <t>1. 고즈넉한 카페에서 하늘을 바라보다
2. 보기도 좋고, 맛도 좋고 나의 티타임
3. 꽃과 함께 하는 시간, 그리고 힐링 
4. 소중한 내 물건에 이야기를 입히다
5. 반려 동물과의 소중한 시간을 여백에 채우다
6. 이야기를 품은 동화, 어린왕자
7. 기분 좋은 오늘, 즐거운 산책
8. 빌딩 숲 사이 나만의 시간
9. 우리의 멋, 우리의 한옥
10. 파도 소리가 들려주는 이야기, 바다</t>
  </si>
  <si>
    <t xml:space="preserve">1. 별의 요람에서 무덤까지, 우리 눈으로 별을 헤다
2. 반짝반짝 빛나는 별의 밝기와 거리
3. 뚱뚱한 별의 시체, 블랙홀
4. 외계 생명체의 탐색, 해비터블존을 찾아서!
5. 망원경으로 볼 수 있는 Deep sky
6. 신의 영혼, 오로라
7. 별똥별아, 소원을 이루어줘!
8. 꼬리 달린 혜성, 울퉁불퉁 소행성
9. 신윤복의 '월하정인', 그 속에 굼겨진 비밀은?
10. 우주 여행과 우주인에 대한 궁금증 </t>
  </si>
  <si>
    <t>1. 변화된 환경, 적극적으로 활용하기
2. 만약 지금이 고금리, 고성장, 고출산 시대라면?
3. 주식, 내가 사면 떨어지는 이유
4. 투자에는 신의 영역이 있다
5. 은행에서 절대 하면 안 되는 질문 
6. 철든 투자를 아십니까?
7. BACK TO THE 1997
8. 절대 투자전략 91.5%
9. 개인연금과 장기투자는 궁합도 안 본다
10. 실전 사례로 살펴보는 관리 노하우</t>
  </si>
  <si>
    <t>1. 그리스 신화 속 에피소드를 통해 일과 삶의 지혜와 통찰을 얻을 수 있다.
2. 신화 속에서 위기와 문제 해결을 위한 단초를 발견하고, 우리가 나아갈 방향을 생각해 볼 수 있다.</t>
  </si>
  <si>
    <t>1. 그리스 신화를 통해 인문학적 소양을 갖추고자 하는 직장인
2. 신화 속 인물과 이야기에서 사회적 관계와 문제 해결의 통찰을 얻고자 하는 직장인</t>
  </si>
  <si>
    <t>1. 달라지는 일의 방식과 미래 사회에 필요한 일의 DNA가 무엇인지 이해하여, 기존 역량 활용 방법에서 변화된 역량 활용 가능성을 충분히 탐색할 수 있다.
2. 미래 기업 성장 모델과 일자리 변화에 대해 예측하며, 뜨는 산업과 관련된 직종을 생각해볼 수 있다.</t>
  </si>
  <si>
    <t>1. 당연하게 받아들였던 사회 현상을 다르게 바라볼 수 있다.
2. 카페의 유행, 청년들의 주거 문제, 미세먼지 발생, 난민, 탈원전,  먹방의 유행 등 국내외 다양한 시사 이슈들을 공간이라는 렌즈를 통해 창의적으로 재해석하여 업무에 활용할 수 있다.</t>
  </si>
  <si>
    <t>1. 비즈니스 미팅에서 재미있는 이야기를 나눌 수 있는 소재를 제공할 수 있다.
2. 역사와 문학사에 대한 관심이 고조되고 있는 요즈음, 풍성한 이야기 거리를 만들어 준다.</t>
  </si>
  <si>
    <t>1. 간접 문학 여행을 통해 직장생활에 지친 현대인의 삶에 휴식과 재충전의 기회를 제공한다.
2. 고객 응대, 비즈니스 미팅 등의 상황에서 다양한 분야의 교양을 쌓을 수 있다.</t>
  </si>
  <si>
    <t xml:space="preserve">1. 한국 문학의 흐름과 대표 작가 및 작품을 제대로 감상하는 방법을 이해하여, 심미적 안목을 높이며 창의성을 배양할 수 있다. 
2. 문학에 대한 다양한 범위의 지식을 다루어 비즈니스 현장, 영업 등 여러 가지 분야에서의 이야깃거리로 활용할 수 있다. 
3. 간접 여행을 통한 힐링으로 스트레스를 해소하고 업무 집중력을  높일 수 있다. 
</t>
  </si>
  <si>
    <t>1. 한 잔의 차를 마심으로써 몸과 마음의 여유를 가질 수 얻을 수 있다.
2. 함께 즐기는 티타임을 통해 상사, 동료, 고객과의 관계를 부드럽게 만들 수 있다.
3. 마음의 문을 열고 진심으로 소통하게 하는 차의 매력을 활용할 수 있다.</t>
  </si>
  <si>
    <t>1. 심신을 안정시키고 취미생활을 계발할 수 있다.
2. 서양 차의 역사와 다양한 종류 및 효능을 알고 차를 제대로 즐길 수 있다.
3. 맛있는 차를 우리는 방법은 물론 차에 곁들이는 티푸드 레시피 이해한다</t>
  </si>
  <si>
    <t>1. 왕초보도 부담 없이 쉽게 그림에 도전할 수 있는 드로잉 팁을 통해 나만의 드로잉 노트를 제작할 수 있다.
2. 컬러링 도구별 사용법과 컬러링 가이드를 이해할 수 있다.
3. 그림 그리는 방법을 익히는 것 외에도 그림을 다운받아 컬러링북으로 활용할 수 있다.</t>
  </si>
  <si>
    <t>1. 별의 탄생과 죽음에 대해 이해하고 계절별 별자리를 찾는 방법을 습득하여 쉽게 별자리를 찾을 수 있다. 
2. 천문학 소양을 높여, 다른 업무와 융합하여 활용함으로써, 다양한 재구성을 진행하며 창의적 인재로 거듭난다.</t>
  </si>
  <si>
    <t>1. 가정경제관리 계획을 세울 수 있다.
2. 올바른 재무설계를 위해 갖추어야 할 요소를 나열하고, 자신의 상황에 접목할 수 있다.</t>
  </si>
  <si>
    <t>1. 하도급법의 기초적 이해 1
2. 하도급법의 기초적 이해 2
3. 하도급법의 기초적 이해 3
4. 하도급법의 기초적 이해 4 및 계약체결 단계에서의 주요 내용과 사례 1
5. 계약체결 단계에서의 주요 내용과 사례 2
6. 계약체결 단계에서의 주요 내용과 사례 3
7. 계약체결 단계에서의 주요 내용과 사례 4 계약이행 단계에서의 주요 내용과 사례 1
8. 계약이행 단계에서의 주요 내용과 사례 2
9. 계약이행 단계에서의 주요 내용과 사례 3
10. 계약이행 단계에서의 주요 내용과 사례 4
11. 계약이행 단계에서의 주요 내용과 사례 5
12. 계약이행 단계에서의 주요 내용과 사례 6 대금지급 단계 및 거래종료 단계에서의 주요 내용과 사례 1
13. 대금지급 단계 및 거래종료 단계에서의 주요 내용과 사례 2 하도급법 위반사건 처리절차 등 
14. 조달입찰 일반
15. 물품, 시설공사, 신기술 및 서비스 분야 입찰</t>
  </si>
  <si>
    <t>1. 계약서의 검토와 작성을 위한 기본지식
2. 계약서의 공통규정
3. 계약서의 공통규정 – 계약의 이행확보(1)
4. 계약서의 공통규정 – 계약의 이행확보(2)
5. 계약조항의 수정변경과 교통정리
6. 계약을 잘 끝내는 법(1)
7. 계약을 잘 끝내는 법(2)
8. 특별히 주의해야 할 계약 유형과 해제권 등 
9. 계약서 작성 무작정 따라하기 
10.  표준계약서 검색 및 활용법 
11. 계약서의 독소조항 찾아내기
12. 기업에서 자주 사용되는 개별 계약서의 포인트(1)
13. 기업에서 자주 사용되는 개별 계약서의 포인트(2)
14. 주요 계약서와 핵심 접근법 및 법률문장 작성법</t>
  </si>
  <si>
    <t>1. 부동산명도소송 개관
2. 필요비 유익비 항변의 관련 법규정 등
3. 원상회복 약정, 입증책임 등 
4. 임대인의 보증금반환거부, 부속물매수청구권 문제 등
5. 부속물매수청구권 분쟁, 상가권리금회수청구권 등
6. 특별한 인도절차 1
7. 특별한 인도절차 2 
8. 특별한 인도절차 3
9. 보전처분의 쟁점, 인도집행에서의 쟁점 등 
10. 임의집행 1
11. 임의집행 2, 점유에 따른 금전청구 등 
12. 신속한 인도를 위한 조언 
13. 상가건물임대차보호법상 기간의 보장</t>
  </si>
  <si>
    <t>1. 하도급법의 주요 내용을 이해하여 하도급법에 대한 지식을 함양한다.
2. 실제로 문제되고 있는 하도급분야 실제 사례를 파악하고, 실제 사안에 활용한다.
3. 하도급법에 대한 전체적인 레벨업(Level-up)을 통해 올바른 하도급거래 정착에 기여한다.
4. 정부입찰제도의 기본 개념 및 절차를 이해할 수 있도록 한다.</t>
  </si>
  <si>
    <t xml:space="preserve">1. 하도급거래와 관련된 기업의 임직원 
2. 관련 분야에 종사하는 기업의 사내변호사 
3. 정부입찰제도에 관한 기본적인 이해를 하고자 하는 자 
</t>
  </si>
  <si>
    <t xml:space="preserve">1. 단순한 기재례 나열식의 계약서 접근에서 벗어나 계약서의 유리한 점과 불리한 점을 찾아내는 점을 파악하는 능력을 기른다.
2. 계약서를 입체적으로 보아, 현재 자신의 위치에서 자신에게 가장 유리한 계약서를 작성할 수 있도록 하는 협상력을 배양할 수 있도록 한다. 
3. 최종적으로는 자신만의 계약서 검토 및 작성 매뉴얼을 만들 수 있도록 한다. 
</t>
  </si>
  <si>
    <t xml:space="preserve">1. 계약서 작성과 관련된 기업의 임직원 또는 사내변호사계약서 작성을 기초부터 배우고 싶은 기업법무담당자
</t>
  </si>
  <si>
    <t xml:space="preserve">1. 부동산명도실무상 실체법적, 절차법적 쟁점이 무엇인지를 파악한다.
2. 쟁점을 바탕으로 어떤 점이 명도 저해사유가 되고 명도재판을 힘들게하는 사유들이 무엇인지 이해한다. 
3. 명도를 단축하기 위한 여러 가지 시도들 중 합법적인 것과 불법적인 것의 기준을 이해한다.
</t>
  </si>
  <si>
    <t xml:space="preserve">1. 소송실무를 담당하는 법률전문가(변호사, 법무사 등)
2. 부동산명도업무를 처리하는 사내변호사, 실무직원
3. 부동산을 보유하는 소유자나 관리업무 담당자
</t>
  </si>
  <si>
    <t>1. 수질환경기사/산업기사 자격증을 취득할 수 있다.
2. 수질 분야에 측정망을 설치하고 그 지역의 수질오염상태를 측정하여 다각적인 연구와 실 험분석을 통해 수질오염에 대한 대책을 강구하고 실현해낼 수 있다.
3. 수질 오염물질을 제거 또는 감소시키기 위한 오염방지시설을 설계, 시공, 운영하는 업무를 수행할 수 있다.</t>
  </si>
  <si>
    <t xml:space="preserve">1. 수질오염개론
1교시 기초단위 연습 (1) 조강욱 47분 
2교시 기초단위 연습 (2) 조강욱 49분 
3교시 기초단위 연습 (3) 조강욱 43분 
4교시 물의 특성 조강욱 50분 
5교시 지하수의 수질특성 조강욱 35분 
6교시 수질화학 (1) 조강욱 43분 
7교시 수질화학 (2) 조강욱 48분 
8교시 수질화학 (3) 조강욱 47분 
9교시 수소이온농도 조강욱 34분 
10교시 이론적 산소요구량 조강욱 47분 
11교시 수중생물학 조강욱 49분 
12교시 수자원관리 조강욱 41분 
13교시 부영양화 조강욱 48분 
2. 공정시험기준
1교시 용어의 정의 조강욱 42분 
2교시 관(Pipe) 내의 유량측정방법 조강욱 54분 
3교시 시료의 채취방법 조강욱 51분 
4교시 시료의 진처리 방법 조강욱 46분 
5교시 온도 조강욱 49분 
6교시 총질소 조강욱 56분 
7교시 구리 조강욱 49분 
8교시 석유계총탄화수소 (TPH) 조강욱 41분 </t>
  </si>
  <si>
    <t>1. 환경공학, 수질폐기물, 환경시스템공학, 환경공업 화학 관련 졸업자
2. 수질환경기사/산업기사 자격증을 취득하고자하는 학습자</t>
  </si>
  <si>
    <t xml:space="preserve">1. 상하수도계획
1교시 호기성 소화 조강욱 25분 
2교시 관거계획 조강욱 49분 
3교시 하수도계획의 기본사항 조강욱 46분 
4교시 배수시설과 배수지 조강욱 46분 
5교시 지하수 조강욱 44분 
6교시 침사지 조강욱 35분 
7교시 상수도계획 조강욱 48분 
2. 수질오염방지기술
1교시 물질수지의 기본 조강욱 42분 
2교시 반응조 해석 조강욱 45분 
3교시 침사지/침전지 설계공식 조강욱 43분 
4교시 활성슬러지 관련 수식 정리 조강욱 38분 
5교시 SVI (슬러지부피지표) 조강욱 40분 
6교시 연속회분식 활성슬러지법(SBR) 조강욱 42분 
7교시 소화율 조강욱 45분 
8교시 생물학적 질소, 인 제거공정 조강욱 48분 
3. 수질환경관계법규
1교시 1. 환경정책기본법 조강욱 65분 
2교시 2. 물환경보전법 조강욱 53분 
3교시 제82조 과태료 조강욱 62분 
4교시 제45조 초과배출부과금의 산정기준 및 산정방법 조강욱 58분 
5교시 기타수질오염원(제2조 관련) 조강욱 41분 </t>
  </si>
  <si>
    <t xml:space="preserve">1. 2016년 기출문제
1교시 2016년 1회 기사 기출문제 [1] (01-20번) 조강욱 24분 
2교시 2016년 1회 기사 기출문제 [2] (21-40번) 조강욱 27분 
3교시 2016년 1회 기사 기출문제 [3] (41-60번) 조강욱 43분 
4교시 2016년 1회 기사 기출문제 [4] (61-80번) 조강욱 19분 
5교시 2016년 1회 기사 기출문제 [5] (81-100번) 조강욱 27분 
6교시 2016년 2회 기사 기출문제 [6] (01-20번) 조강욱 31분 
7교시 2016년 2회 기사 기출문제 [7] (21-40번) 조강욱 24분 
8교시 2016년 2회 기사 기출문제 [8] (41-60번) 조강욱 62분 
9교시 2016년 2회 기사 기출문제 [9] (61-80번) 조강욱 27분 
10교시 2016년 2회 기사 기출문제 [10] (81-100번) 조강욱 14분 
11교시 2016년 3회 기사 기출문제 [11] (01-20번) 조강욱 32분 
12교시 2016년 3회 기사 기출문제 [12] (21-40번) 조강욱 15분 
13교시 2016년 3회 기사 기출문제 [13] (41-60번) 조강욱 50분 
14교시 2016년 3회 기사 기출문제 [14] (61-80번) 조강욱 30분 
15교시 2016년 3회 기사 기출문제 [15] (81-100번) 조강욱 55분 
2. 2017년 기출문제
1교시 2017년 1회 기사 기출문제 [1] (01-20번) 조강욱 19분 
2교시 2017년 1회 기사 기출문제 [2] (21-40번) 조강욱 22분 
3교시 2017년 1회 기사 기출문제 [3] (41-60번) 조강욱 33분 
4교시 2017년 1회 기사 기출문제 [4] (61-80번) 조강욱 14분 
5교시 2017년 1회 기사 기출문제 [5] (81-100번) 조강욱 20분 
6교시 2017년 2회 기사 기출문제 [6] (01-20번) 조강욱 30분 
7교시 2017년 2회 기사 기출문제 [7] (21-40번) 조강욱 21분 
8교시 2017년 2회 기사 기출문제 [8] (41-60번) 조강욱 54분 
9교시 2017년 2회 기사 기출문제 [9] (61-80번) 조강욱 12분 
10교시 2017년 2회 기사 기출문제 [10] (81-100번) 조강욱 19분 
11교시 2017년 3회 기사 기출문제 [11] (01-20번) 조강욱 19분 
12교시 2017년 3회 기사 기출문제 [12] (21-40번) 조강욱 18분 
13교시 2017년 3회 기사 기출문제 [13] (41-60번) 조강욱 44분 
14교시 2017년 3회 기사 기출문제 [14] (61-80번) 조강욱 16분 
15교시 2017년 3회 기사 기출문제 [15] (81-100번) 조강욱 19분 </t>
  </si>
  <si>
    <t xml:space="preserve">1. 실기이론 01. 수질환경 기초 p03~08 조강욱 49분 
2. 실기이론 02. 수질화학 p09~15 조강욱 54분 
3. 실기이론 02. 수질화학 p16~24 조강욱 56분 
4. 실기이론 02. 수질화학_(2) 기초화학 p25~29 조강욱 30분 
5. 실기이론 02. 수질화학_(3) 반응속도와 반응조 p29~31 조강욱 46분 
6. 실기이론 02. 수질화학_적중예상문제 p32~39 조강욱 36분 
7. 실기이론 03. 수자원관리 p39~43 조강욱 26분 
8. 실기이론 04. 폐수처리계획_(1) 폐수처리공정도 p44 조강욱 19분 
9. 실기이론 04. 폐수처리계획_(2) BOD 계산 p44~51 조강욱 53분 
10. 실기이론 05. 물리적처리_(3) 부상조 p52~59 조강욱 48분 
11. 실기이론 05. 물리적처리_(4) 여과 p60~65 조강욱 41분 
12. 실기이론 06. 화학적 처리 p69~85 조강욱 46분 
13. 실기이론 07. 생물학적 처리 p85~90 조강욱 50분 
14. 실기이론 07. 생물학적 처리 p90~101 조강욱 54분 
15. 실기이론 07. 생물학적 처리_(2) 부착생물막법 p102~108 조강욱 37분 
16. 실기이론 08. 고도처리 p109~115 조강욱 33분 
17. 실기이론 08. 고도처리_적중예상문제 p116~128 조강욱 48분 
18. 실기이론 09. 유해물질처리 p128~133 조강욱 35분 
19. 실기이론 10. 혐기성처리 p133~140 조강욱 46분 
20. 실기이론 11. 슬러지 처리 p141~146 조강욱 49분 
21. 실기이론 12. 상하수도 p147~182 조강욱 34분 </t>
  </si>
  <si>
    <t xml:space="preserve">1. 2016년 1회 기사 기출문제 조강욱 42분 
2. 2016년 2회 기사 기출문제 조강욱 47분 
3. 2016년 3회 기사 기출문제 조강욱 42분 
4. 2016년 1회 산업기사 기출문제 조강욱 29분 
5. 2016년 2회 산업기사 기출문제 조강욱 31분 
6. 2016년 3회 산업기사 기출문제 조강욱 31분 
7. 2017년 1회 기사 기출문제 조강욱 26분 
8. 2017년 2회 기사 기출문제 조강욱 53분 
9. 2017년 3회 기사 기출문제 조강욱 27분 
10. 2017년 1회 산업기사 기출문제 조강욱 29분 
11. 2017년 2회 산업기사 기출문제 조강욱 34분 
12. 2017년 3회 산업기사 기출문제 조강욱 24분 </t>
  </si>
  <si>
    <t>1. 가스기사 자격증 취득을 목표로 한다.
2. 가스제조에 대한 고도의 전문적인 지식 및 기능을 가지고 각종 가스를 제조할 수 있다.
3. 가스설비,운전,저장 및 공급에 대한 설비 및 취급과 가스장치의 고장 진단 및 유지관리를 할 수 있다.
4. 가스기기 및 설비에 대한 검사업무 및 가스안전관리에 관한 업무를 수행할 수 있다.</t>
  </si>
  <si>
    <t xml:space="preserve">1. 기초단위 27
2. 온도,열량 47
3. 열역학 법칙 50
4. 물질의 이해 58
5. 연소이론 39
6. 화재소화이론 38
7. 가스특성 1 42
8. 가스특성 2 36
9. 일반가스설비 32
10. 아세틸렌 제조 28
11. LP가스설비 25
12. 도시가스 34
13. 펌프 37
14. 압축기 47
15. 고압장치, 저온장치 39
16. 장치재료.도 32
17. 가스공급배관 32
18. 조정기 38
19. 계측기기 압력계 36
20. 온도계 유량계 24
21. 액면계, 자동제어 38
22. 가스미터 34
23. 가스분석계 41
24. 각종 가스 분석, 검지기 30
</t>
  </si>
  <si>
    <t>1. 가스기사 자격증 취득을 목적으로 하거나 가스 설비, 가스 계측기기, 가스안전관리 등의 지식을 습득하고자 하는 학습자</t>
  </si>
  <si>
    <t xml:space="preserve">1. 고압가스 안전 관리법 35
2. 특정 고압가스 37
3. 특정 가스 신고 35
4. 고압가스 제조 기초기준 39
5. 고압가스 저장 사용시설 42
6. 용기 제조의 기술 33
7. 액화석유가스법 38
8. 도시가스 사업법 42
9. 유체일반 33
10. 체적탄성계수 36
11. 유체의 동역학 29
12. 유체의 운동 26
13. 실제 유체의 흐름 29
14. 차원과 상사 법칙(완강) 29
</t>
  </si>
  <si>
    <t>1. 가스기사 시험에 실전응용력을 테스트 할 수 있다.</t>
  </si>
  <si>
    <t>1. 제1강 2015년 3월8일 기출문제 01~10번[가스기사]
2. 제2강 2015년 3월8일 기출문제 11~30번[가스기사]
3. 제3강 2015년 3월8일 기출문제 30~51번[가스기사]
4. 제4강 2015년 3월8일 기출문제 52~100번[가스기사]
5. 제5강 2015년 5월31일 기출문제 01~20번[가스기사]
6. 제6강 2015년 5월31일 기출문제 21~40번[가스기사]
7. 제7강 2015년 5월31일 기출문제 41~70번[가스기사]
8. 제8강 2015년 5월31일 기출문제 71~100번[가스기사]
9. 제9강 2017년 3월 5일 기출문제 01~20번[가스기사]추가
10. 제10강 2017년 3월 5일 기출문제 21~60번[가스기사]추가
11. 제11강 2017년 3월 5일 기출문제 61~100번[가스기사]추가
12. 제12강 2017년 5월 7일 기출문제 01~20번[가스기사]추가
13. 제13강 2017년 5월 7일 기출문제 21~60번[가스기사]추가
14. 제14강 2017년 5월 7일 기출문제 61~100번[가스기사]추가
15. 제15강 2017년 8월 26일 기출문제 01~20번[가스기사]추가
16. 제16강 2017년 8월 26일 기출문제 21~40번[가스기사]추가
17. 제17강 2017년 8월 26일 기출문제 41~100번[가스기사]추가
18. 제18강 2018년 3월 4일 기출문제 01~30번
19. 제19강 2018년 3월 4일 기출문제 31~60번
20. 제20강 2018년 3월 4일 기출문제 61~100번
21. 제21강 2018년 4월 28일 기출문제 01~30번
22. 제22강 2018년 4월 28일 기출문제 31~60번
23. 제23강 2018년 4월 28일 기출문제 61~100번
24. 제24강 2018년 8월 19일 기출문제 01~30번
25. 제25강 2018년 8월 19일 기출문제 31~60번
26. 제26강 2018년 8월 19일 기출문제 61~100번</t>
  </si>
  <si>
    <t>1. 자격증,취업이나 승진시험에 관심있는 분</t>
  </si>
  <si>
    <t>1. 제1강 가스기초 이론
2. 제2강 가스폭발 이론정리
3. 제3강 LPG조정기 이론정리
4. 제4강 용기 이론정리
5. 제5강 [필답형] 가스의 상태_문제01~
6. 제6강 [필답형] 가스의 기초_문제01~
7. 제7강 [필답형] 연소폭발_문제01~
8. 제8강 [필답형] 연소폭발_문제64~
9. 제9강 [필답형] LPG설비_문제06~
10. 제10강 [필답형] LPG설비_문제33~
11. 제11강 [필답형] 가스배관_문제20~
12. 제12강 [필답형] 계측_문제02~
13. 제13강 [필답형] 도시가스설비_문제01~
14. 제14강 [필답형] 저온장치_문제05~
15. 제15강 [동영상출제] 용기부분_문제01~
16. 제16강 [동영상출제] 공급배관_문제01~
17. 제17강 [동영상출제] 충전도시가스 운반시설_문제01~
18. 제18강 [동영상출제] 도시가스 사용시설_문제01~
19. 제19강 [동영상출제] 저장시설_문제01~
20. 제20강 [동영상출제] 비파괴 부분_문제01~
21. 제21강 [필답형] 1회 기출문제
22. 제22강 [필답형] 2회 기출문제
23. 제23강 [필답형] 3회 기출문제
24. 제24강 [필답형] 4회 기출문제
25. 제25강 [필답형] 5회 기출문제
26. 제26강 [필답형] 6회 기출문제
27. 제27강 [필답형] 7회 기출문제
28. 제28강 [동영상] 1~2회 기출문제
29. 제29강 [동영상] 3~4회 기출문제
30. 제30강 [동영상] 5~6회 기출문제
31. 제31강 [동영상] 7~8회 기출문제
32. 제32강 [동영상] 9~10회 기출문제
33. 제33강 [동영상] 11~12회 기출문제</t>
  </si>
  <si>
    <t xml:space="preserve">1. 4차 산업혁명시대의 변화를 주도할 수 있는 새로운 인재 양성
2. 미래 금융을 책임질 수 있는 차세대 리더 양성
</t>
  </si>
  <si>
    <t xml:space="preserve">1. 4차 산업혁명을 꿰뚫어야 살아 남는다!
2. 미래 금융 변화 간파하기
3. 왜 셀프브랜딩인가?
4. 나를 살리는 셀프브랜딩 방법
5. 초고령시대를 대비하는 커뮤니티 비즈니스
6. 일본 사회를 통해 보는 고령사회와 금융
7. 시니어 시프트, 시니어 시장을 공략하라!
8. 해외 비즈니스를 보면 트렌드가 보인다.
9. 세계 금융 위기 이후 금융 기업이 처한 환경
10. 글로벌 기업을 통해 보는 투자 New Trend 적용 방법
11. 기업금융 공략을 위한 컨설팅 방법 
12. 기업금융, CEO 공략 방법
</t>
  </si>
  <si>
    <t>1. 금융업에 종사하고 있는 미래의 차세대 리더
2. 2030 밀레니얼 세대
3. 미래 금융에 관심 있는 누구나</t>
  </si>
  <si>
    <t>1. 소신 있는 리더의 마음가짐이 조직생활을 어떻게 변화시키는지 알 수 있다.
2. 조직내 인간관계와 커뮤니케이션 속에서 진정한 리더가 될 수 있는 방법을 알 수 있다.
3. 선택의 순간에서 발휘해야 하는 오너리스크와 펠로우십을 학습할 수 있다.</t>
  </si>
  <si>
    <t xml:space="preserve">1. 명백한 남침 그때 무슨 일이 있었나
2. 한국+미국 vs 북한+소련
3. 석유와 탱크 VS 미군과 유엔군의 참전
4. 인천상륙작전 그 시작과 끝
5. 북진통일론, 압록강의 국군
6. 흥남대철수
7. 전시수도 부산
8. 휴전회담과 제네바회담 </t>
  </si>
  <si>
    <t xml:space="preserve">1. 한국현대사의 최대 비극인 한국전쟁의 역사를 이해하고자 하는 모든 임직원 
2. 삶과 죽음의 고난과 역경을 이길 수 있는 민족의 저력을 알고자 하는 모든 직장인 </t>
  </si>
  <si>
    <t>1. 효과적인 대인관계의 의미와 특징을 이해할 수 있다.
2. 관계 유형을 파악하고, 효과적인 관계를 맺을 수 있는  커뮤니케이션 방법을 알 수 있다.
3. 감정을 균형적으로 유지하고 표현하는 방법을 습득할 수 있다.
4. 삶의 질을 높이는 마음챙김에 대해 이해하고 적용할 수 있다.</t>
  </si>
  <si>
    <t xml:space="preserve">1. 내 삶을 변화시키는 작은 실천, 마음챙김
2. 마음의 작동원리, 관계의 프레임
3. 내 감정의 주인으로 살아가는 법
4. 내 마음의 균형찾기
5. 성공하는 대인관계를 위한 마음준비
6. 대화를 이끌어가는 질문의 힘
7. 나를 깨우는 회복탄력성
8. 마음챙김을 통한 삶의 가치 재발견 </t>
  </si>
  <si>
    <t>1. 복잡한 관계 속의 갈등의 원인을 파악하고, 효과적인 관계를 맺고자 하는 직장인
2. 진정한 내면 돌아보기와 새로운 관점을 통해 삶을 긍정적으로 개선하고자 하는 직장인</t>
  </si>
  <si>
    <t xml:space="preserve">- LC : Part 1,2 기본 이론 정리 및 문제 풀이 / 패턴(어휘) 복습&lt;br&gt;
- RC : Part 5,6 기본 문법 정리 및 문제 풀이 / 어휘 학습
</t>
  </si>
  <si>
    <t xml:space="preserve">0차시 오리엔테이션OT 강의
1차시 LC : 발음
2차시 LC : 사람 있는 사진 (1)샘플강의
3차시 LC : 사람 있는 사진 (2)
4차시 LC : 사물중심묘사 + 공간묘사 사진
5차시 LC : Be being+p.p 정답
6차시 파트2 정답&amp;오답의 규칙
7차시 LC : 의문사 의문문
8차시 LC : 나머지 의문문
9차시 LC : 평서문
10차시 LC : 파트2 응급스킬
11차시 RC : 기본기
12차시 RC : 명사가 정답
13차시 RC : 형용사가 정답
14차시 RC : 부사가 정답
15차시 RC : 대명사가 정답샘플강의
16차시 RC : 동사가 정답
17차시 RC : 동명사가 정답
18차시 RC : 전치사가 정답
19차시 RC : 접속사가 정답
20차시 RC : 지문 스토리 라인
</t>
  </si>
  <si>
    <t>파고다 짤강 토익 LC+RC
0원
수업대상
- 토익 왕기초 분들
- 파트4개만 공부해서 500점 만들고 싶은 학습자
- 쉽고 재미있는 개념정리와 문제풀이를 함께 배우고 싶은 학습자
- 실력은 기초인데 파트7개 다 공부하기는 너무 많아서 막막한 학습자
- 긴 강의는 부담스럽고 쉽고, 빠르게 할 수 있는 토익 강의를 찾는 학습자</t>
  </si>
  <si>
    <t xml:space="preserve">- [LC] 파트3&amp;4의 긴 지문 스토리 유형 분석 &amp; 필수어휘 정리와 빈출 문제 풀이 &amp; 딕테이션 연습 &lt;br&gt;
- [RC] 품사 자리, 어휘(뜻) 14개 유형 분석 &amp; 핵심문법/문제풀이( + 700뛰어넘기 고난도 문법/문제풀이)  </t>
  </si>
  <si>
    <t xml:space="preserve">0차시 Orientation
1차시 [LC 1강] 유형1. 상점 지문 (파트3)
2차시 [LC 2강] 유형2. 박물관/전시회 &amp; 유형3. 부동산 지문 (파트3)
3차시 [LC 3강] 유형4. 병원/약국 (파트3)
4차시 [LC 4강] 유형5. 우체국 &amp; 유형6. 공항 &amp; 유형7. 수리점 지문 (파트3)
5차시 [LC 5강] 유형8-1. 회사(사무용품) 지문 (파트3)
6차시 [LC 6강] 유형8-2. 회사(인사관련) 지문 (파트3)
7차시 [LC 7강] 유형8-3. 회사(서류관련) 지문 (파트3)
8차시 [LC 8강] 유형9. 전화메시지 지문 (파트4)
9차시 [LC 9강] 유형10. 공공장소 공지사항 지문 (파트4)
10차시 [LC 10강] 유형10. 공공장소 공지사항 지문 (파트4)
11차시 [LC 11강] 유형12. 인물/일정 소개 지문 (파트4)
12차시 [LC 12강] 유형13. 광고 지문 (파트4)
13차시 [LC 13강] 유형14. 방송 지문 (파트4)
14차시 [LC 14강] 총정리 문제풀이(1)
15차시 [LC 15강] 총정리 문제풀이(2)
16차시 [RC 1강] 유형1. 명사 자리 (품사)
17차시 [RC 2강] 유형2. 형용사 자리 (품사)
18차시 [RC 3강] 유형3. 부사 자리 (품사)
19차시 [RC 4강] 유형4. 동사 자리 (품사)
20차시 [RC 5강] 유형5. 명사 어휘
21차시 [RC 6강] 유형6. 형용사 어휘
22차시 [RC 7강] 유형7. 부사 어휘
23차시 [RC 8강] 유형8. 동사 어휘
24차시 [RC 9강] 유형9. 전치사/접속사/부사
25차시 [RC 10강] 유형10. 동사류
26차시 [RC 11강] 유형11. 인칭대명사
27차시 [RC 12강] 유형12. 부정대명사
28차시 [RC 13강] 유형13. 관계대명사
29차시 [RC 14강] 유형14. 특수구문 (비교급/최상급)
30차시 [RC 15강] 총정리 문제풀이
</t>
  </si>
  <si>
    <t>- 토익 700이 목표이신 분들
- 자투리 시간을 활용해 공부하고 싶으신 분
- LC 긴 음원이 잘 안 들리시는 분들
- RC 문법 정리에 실패하신 분들
- 긴 강의에 집중하기 힘드신 분
- 700점에 필요한 핵심만 추려 짧고, 쉽게 정리하고 싶으신 분들</t>
  </si>
  <si>
    <t xml:space="preserve"> * PART별 정리를 통한 토익스피킹 시험 완벽 이해
* 빈출 유형 훈련을 통해 최신 경향 파악
* 토익스피킹을 위한 발음 및 강세 완전 정복
* 채점자가 원하는 템플릿 연습으로 LV5 취득 보장
* 문제 유형별 점수 올리는 공략 표현 습득 가능</t>
  </si>
  <si>
    <t>1 오리엔테이션 OT 강의
2 발음/강세 공략 
3 PART1 공략법: 행사 안내문/환영사/제품 광고문 
4 PART1 공략법: 교통정보/날씨정보/일반 방송 
5 PART1 공략법: 영업점 안내문/영업점 광고문/ARS 
6 PART 2 공략법: 필수 표현 훈련 
7 PART2 공략법: 실내 그림 묘사 
8 PART2 공략법: 실외 그림 묘사 
9 PART3 공략법: 일상/취미 
10 PART3 공략법: 음식/요리 
11 PART3 공략법: 제품/구매 
12 PART4 공략법: 행사 일정표 
13 PART4 공략법: 개인/업무 스케줄표/이력서 
14 PART4 공략법: 출장/여행 일정표 
15 PART5 대표유형 공략 I: 템플릿 훈련/홍보 부족 
16 PART5 대표유형 공략 II: 정보 수집/고객 불만족/신입사원 
17 PART5 대표유형 공략 III: 인력 부족/물품 부족/공간 부족 
18 PART6 대표유형 공략 I: 교육 
19 PART6 대표유형 공략 II: 조직생활 
20 PART6 대표유형 공략 III: 일상생활 
21 실전 기출 세트 풀이</t>
  </si>
  <si>
    <t>* 정확한 발음 및 강세 교정하고 싶은 학습자
* 파트별/유형별 공략을 원하는 학습자
* 실전 기술 세트 풀이를 경하고 싶은 학습자</t>
  </si>
  <si>
    <t>* 보다 정확한 발화 전달력으로 기존 본인의 실력보다 향상된 점수를 받을 수 있다.
* 최신 유형 트렌드를 파악하고 그에 맞는 답변을 준비 할 수 있다.
* 템플릿 공식화, 반복 사용 연습으로 나만의 답변 구사능력을 향상시킬 수 있다.
* 답변 활용도가 높은 어휘 및 유용한 구어체 표현을 습득할 수 있다.</t>
  </si>
  <si>
    <t xml:space="preserve">1 오리엔테이션 OT 강의
2 [SET01] Part1~Part3 
3 [SET01] Part4~Part6 
4 [SET02] Part1~Part3 
5 [SET02] Part4~Part6 
6 [SET03] Part1~Part3 
7 [SET03] Part4~Part6 
8 [SET04] Part1~Part3 
9 [SET04] Part4~Part6 
10 [SET05] Part1~Part3 
11 [SET05] Part4~Part6 
12 [SET06] Part1~Part3 
13 [SET06] Part4~Part6 
14 [SET07] Part1~Part3 
15 [SET07] Part4~Part6 
16 [SET08] Part1~Part3 
17 [SET08] Part4~Part6 
18 [SET09] Part1~Part3 
19 [SET09] Part4~Part6 
20 [SET10] Part1~Part3 
21 [SET10] Part4~Part6 </t>
  </si>
  <si>
    <t>* 단기간에 토익스피킹 Lv7 취득이 필요한 분
* 가장 최근에 업데이트된 기출문제를 통해 출제경향을 완벽히 파악하고 싶은 분
* 세련되고 고급스러운 알짜배기 표현과 어휘로 등급 UP이 필요한 분
* 빠른 순발력있는 답변은 물론 네이티브와 같은 영어구사를 원하는 분
* 막연한 답변공식 암기가 아닌, 실전적용을 통한 실전감각을 키워보고 싶은 분</t>
  </si>
  <si>
    <t>1 [SET11] Part1~Part3 
2 [SET11] Part4~Part6 
3 [SET12] Part1~Part3 
4 [SET12] Part4~Part6 
5 [SET13] Part1~Part3 
6 [SET13] Part4~Part6 
7 [SET14] Part1~Part3 
8 [SET14] Part4~Part6 
9 [SET15] Part1~Part3 
10 [SET15] Part4~Part6 
11 [SET16] Part1~Part3 
12 [SET16] Part4~Part6 
13 [SET17] Part1~Part3 
14 [SET17] Part4~Part6 
15 [SET18] Part1~Part3 
16 [SET18] Part4~Part6 
17 [SET19] Part1~Part3 
18 [SET19] Part4~Part6 
19 [SET20] Part1~Part3 
20 [SET20] Part4~Part6</t>
  </si>
  <si>
    <t xml:space="preserve"> * 기출 주제 분석을 바탕으로 한 커리큘럼으로, 시간낭비 없이 핵심만 공부 할 수 있다.
 * 파트별 기본 다지기는 물론 실전감각까지 습득할 수 있다.
 * 맞춤형 답변 템플릿 훈련으로 취업 필수 안정권 점수를 받을 수 있다.
 * 구어체 표현에 익숙해지고 발음과 강세를 자연스럽게 교정할 수 있다.</t>
  </si>
  <si>
    <t xml:space="preserve">0차시 오리엔테이션OT 강의 
1차시 PART 1 (교통정보/일기예보/기내방송) 
2차시 PART 1 (관광안내/교육안내/인물소개) 
3차시 PART 1 (환영사/행사안내/광고문) 
4차시 PART 1 (뉴스방송/라디오방송/ARS) 
5차시 PART 2 (사무실/교실/라운지/도서관) 
6차시 PART 2 (상점/카페/식당/주방) 
7차시 PART 2 (공원/길거리/주차장/마당) 
8차시 PART 2 (시장/호숫가/공항/호텔) 
9차시 PART 3 (쇼핑/옷/전자제품/자판기)샘플강의 
10차시 PART 3 (요리1/요리2/외식/배달음식) 
11차시 PART 3 (취미/사진/독서/영화) 
12차시 PART 3 (기술/인터넷/전화기/SNS) 
13차시 PART 3 (생일/모임/관광/공원/교통) 
</t>
  </si>
  <si>
    <t>* 토익스피킹 Lv.6 취득이 단기간에 필요한 분
* 최근 문제 트렌드과 출제 경향을 한 눈에 파악하고 싶은 분
* 실상에서 유용하게 사용되는 구어체 표현을 자연스럽게 구사하고 싶은 분
* 파트별 득점 포인트와 핵심 족보문장을 훈련하고 싶은 분</t>
  </si>
  <si>
    <t xml:space="preserve">14차시 PART 4 (행사일정표)
15차시 PART 4 (업무일정표/면접일정표)
16차시 PART 4 (회의일정표/수업일정표)
17차시 PART 4 (출장일정표/여행일정표)
18차시 PART 4 (이력서)
19차시 PART 5 (홍보부족/공지부족)
20차시 PART 5 (정보부족/일손부족)
21차시 PART 5 (시간부족/공간부족/재고부족)
22차시 PART 5 (고객불만/직원교육/의사결정)
23차시 PART 5 (영업문제)
24차시 PART 6 (직무)
25차시 PART 6 (교육)
26차시 PART 6 (소통/친구/운동/쇼핑)
27차시 PART 6 (취미/여행/거주지)
28차시 PART 6 (기술/운전/광고)
29차시 실전 모의고사 PART 1-3
30차시 실전 모의고사 PART 4-6
</t>
  </si>
  <si>
    <t xml:space="preserve"> </t>
    <phoneticPr fontId="9" type="noConversion"/>
  </si>
  <si>
    <t xml:space="preserve"> </t>
    <phoneticPr fontId="9" type="noConversion"/>
  </si>
  <si>
    <t>- 특히 한국학습자들이 헷갈려 하는 어휘를 살펴봄으로써, 콩글리쉬를 피할 수 있다. 
- 의미가 비슷한 단어를 짝꿍으로 살펴보면서, 차이점을 정확히 이해하고, 사용할 수 있다.
- 다양한 예문을 통해 어휘가 쓰이는 상황과 뉘앙스를 분명하게 파악하고, 응용할 수 있다.</t>
  </si>
  <si>
    <t xml:space="preserve">0차시 오리엔테이션
1차시 say와 speak 어떤 것이 맞는 말?
2차시 hear과 listen 어떤 것이 맞는 말?
3차시 see와 watch 어떤 것이 맞는 말?
4차시 know와 find out 어떤 것이 맞는 말?
5차시 seem과 look 어떤 것이 맞는 말?
6차시 tell과 talk 어떤 것이 맞는 말?
7차시 believe와 trust 어떤 것이 맞는 말?
8차시 home과 house 어떤 것이 맞는 말?
9차시 dish와 food 어떤 것이 맞는 말?
10차시 should와 had better 어떤 것이 맞는 말?
11차시 ago와 before 어떤 것이 맞는 말?
12차시 farther과 further 어떤 것이 맞는 말?
13차시 will과 be going to 어떤 것이 맞는 말?
14차시 smart와 clever 어떤 것이 맞는 말?
15차시 clean과 clear 어떤 것이 맞는 말?
16차시 dirty와 messy 어떤 것이 맞는 말?
17차시 work와 job 어떤 것이 맞는 말?
18차시 find와 search 어떤 것이 맞는 말?
19차시 office와 company 어떤 것이 맞는 말?
20차시 trip과 travel 어떤 것이 맞는 말?
21차시 appointment와 plan 어떤 것이 맞는 말?
22차시 expect와 look forward to 어떤 것이 맞는 말?
23차시 cost와 charge 어떤 것이 맞는 말?
24차시 finish와 end 어떤 것이 맞는 말?
</t>
  </si>
  <si>
    <t>- 아주 잘 알고 있는 영어단어를 어떤 문장에서 쓰는지 잘 모르겠는 분
- 비슷한 뜻의 영어단어가 너무 많아서 헷갈리는 분
- 영어 단어를 외우긴 했는데, 회화할 때 막상 잘 안 쓰는 분</t>
  </si>
  <si>
    <t>1차시 wish와 hope 어떤 것이 맞는 말?
2차시 other와 another 어떤 것이 맞는 말?
3차시 busy와 in a rush 어떤 것이 맞는 말?
4차시 must와 have to 어떤 것이 맞는 말?
5차시 exercise와 work out 어떤 것이 맞는 말?
6차시 fun과 funny 어떤 것이 맞는 말?
7차시 win과 beat 어떤 것이 맞는 말?
8차시 keep과 continue 어떤 것이 맞는 말?
9차시 huge와 vast 어떤 것이 맞는 말?
10차시 tall과 high 어떤 것이 맞는 말?
11차시 return과 refund 어떤 것이 맞는 말?
12차시 mild와 soft 어떤 것이 맞는 말?
13차시 fit과 suit 어떤 것이 맞는 말?
14차시 thank와 appreciate 어떤 것이 맞는 말?
15차시 put on과 wear 어떤 것이 맞는 말?
16차시 change와 exchange 어떤 것이 맞는 말?
17차시 hurtful과 painful 어떤 것이 맞는 말?
18차시 accident와 incident 어떤 것이 맞는 말?
19차시 sick와 hurt 어떤 것이 맞는 말?
20차시 fault와 mistake 어떤 것이 맞는 말?
21차시 blame과 accuse 어떤 것이 맞는 말?
22차시 annoy와 bother 어떤 것이 맞는 말?
23차시 difficult와 hard 어떤 것이 맞는 말?
24차시 mind와 care 어떤 것이 맞는 말?
25차시 stop과 quit 어떤 것이 맞는 말?
26차시 embarrassed와 shy 어떤 것이 맞는 말?</t>
  </si>
  <si>
    <t>- 보다 고급스러운 영어 표현을 학습할 수 있다.
- 학습한 영어 표현들이 어떠한 상황에서 쓰이는 지 확인할 수 있다.
- 원어민의 실제 대화 상황을 주인공의 입장에서 간접 경험해 볼 수 있다.
- 원어민이 자주 쓰는 문장 중심으로 학습하여, 영어 청취력 향상의 효과도 볼 수 있다.</t>
  </si>
  <si>
    <t xml:space="preserve">0차시 오리엔테이션
1차시 오랜 친구와의 재회
2차시 On Your Own
3차시 친구와 식사
4차시 On Your Own
5차시 남자들끼리의 불금
6차시 On Your Own
7차시 소개팅 제안
8차시 On Your Own
9차시 수화기너머의 그녀 목소리
10차시 On Your Own
11차시 길치의 목적지찾기 미션
12차시 On Your Own
13차시 사진을 찍어달라구요?
14차시 On Your Own샘플강의
15차시 두근두근 첫 만남
16차시 On Your Own
17차시 그녀의 취향은?
18차시 On Your Own
19차시 하필이면 이럴 때 배가,,,
20차시 On Your Own
21차시 다음에 또 봐요!
22차시 On Your Own
23차시 고맙다, 친구야!
24차시 On Your Own
25차시 두 번째 데이트
26차시 On Your Own
27차시 질투로 타오르다
28차시 On Your Own
29차시 몸짱이 되기로 결심
30차시 On Your Own
</t>
  </si>
  <si>
    <t>- 중급 영어회화를 마치고, 고급 영어회화를 도전해 보고 싶은 분
- 그간 학습했던 영어, 어떤 실전 상황에서 쓰이는 지 궁금한 분
- 영어권의 일상 생활을 간접적으로 경험해보고 싶은 분 
- 원어민들이 1분마다 한번씩 쓰고 있는 표현 위주로 영어공부를 하고 싶은 분</t>
  </si>
  <si>
    <t xml:space="preserve">0차시 오리엔테이션
1차시 식단조절은 몸짱의 필수
2차시 On Your Own
3차시 출장 가는 첫날
4차시 On Your Own
5차시 어려운 내 이름
6차시 On Your Own
7차시 가 볼만한 장소 묻기
8차시 On Your Own
9차시 택시 안에서의 대화
10차시 On Your Own
11차시 흥정의 고수
12차시 On Your Own
13차시 출장 마지막 날
14차시 On Your Own
15차시 내 핸드폰!!!
16차시 On Your Own
17차시 안부 전화
18차시 On Your Own
19차시 엘리베이터가 고장이라고요?
20차시 On Your Own
21차시 초대받고 싶지 않은 생일파티
22차시 On Your Own
23차시 생일선물 고르기
24차시 On Your Own
25차시 파티에서 일어난 일샘플강의
26차시 On Your Own
27차시 혼자 먹는 저녁
28차시 On Your Own
29차시 외로운 밤
30차시 On Your Own
</t>
  </si>
  <si>
    <t>- 한국사람들이 특히 어려워하는 발음들을 영어스럽게 발음 할 수 있다.
- 영어에서 자주 등장하는 발음들을 원어민스럽게, 쉽게 마스터 할 수 있다.
- 문장으로 적용하므로, 발음은 물론 연음과 강세까지도 잡히게 된다.
- 발음을 원어민의 음성으로 들어봄으로써 발음실력은 물론 청취실력도 향상된다.</t>
  </si>
  <si>
    <t xml:space="preserve">0차시 오리엔테이션
1차시 발음꿀팁: 확실하게 구별해야 하는 긴모음
2차시 발음꿀팁: 위너의 노래는 릴리릴리?
3차시 발음꿀팁: think는 띵크? 씽크?
4차시 발음꿀팁: f는 'ㅎ'일까?'ㅍ'일까?
5차시 발음꿀팁: 볼트(volt)와 볼트(bolt)의 차이
6차시 오해와진실: walking은 '워킹'이다?
7차시 오해와진실: 원더걸스가 부른 노래는 '텔미'이다?
8차시 오해와진실: hotel은 '호텔'이다?
9차시 오해와진실: orange는 '오렌지'가 아니다?
10차시 오해와진실: cute는 '큐트'이다?
11차시 오해와진실: 점심에 '샌드위치'를 먹었다?
12차시 t발음 마스터: 토탈리 틀렸어, t는 ‘ㅌ’가 아니다
13차시 t발음 마스터: '임포얼은', 삼키는 t
14차시 t발음 마스터: 인터넷? 이너넷?변화무쌍 t
15차시 t발음 마스터: Fㅓ얼스 타임, 탈락되는 t
16차시 발음의완성: 문장의 뉘앙스 살리는 강세
17차시 발음의완성: 단어를 부드럽게 이어주는 연음
18차시 발음의완성: 습관적으로 하면 원어민스러워지는 표현들
</t>
  </si>
  <si>
    <t>- 영어발음을 좀더 세련되게 하기를 원하는 분
- 발음 연습은 물론 회화와 청취까지 함께 공부하고 싶은 분
- 이제 막 청취를 본격적으로 시작하고 싶은 분
- 영화/미드 등 자막 보면 아는데 잘 안 들리는 분</t>
  </si>
  <si>
    <t>- 실제 쓰이는 꿀문장을 입으로 내뱉을 수 있다.
- 20개의 패턴으로도 다양한 문장으로 만들 수 있다.
- 문장이 쓰이는 상황을 확실하게 알고 쓸 수 있다. 
- 기초 문법과 패턴을 잡고 회화 연습을 충분히 할 수 있다</t>
  </si>
  <si>
    <t xml:space="preserve">0차시 오리엔테이션
1차시 전 치맥 좋아해요. [ I like ~ ]
2차시 전 매일 운동하려고 노력해요. [ I try to ~]
3차시 저 예전에 캘리포니아에 살았어요. [ I used to ~ ]
4차시 저 오늘 밤에 소개팅 있어요. [ I have ~ ]
5차시 나 이번 주말에 일 할거야. [ I'm going to ~ ]
6차시 난 야근이 지긋지긋해. [ I'm sick and tired of ~]
7차시 전 내일 하루 쉬고 싶습니다. [ I want ~]
8차시 나 컨디션이 안 좋아. [ I feel ~]
9차시 저 아무 것도 안하고 싶어요. [ I don't feel like ~]
10차시 전 그녀의 잔소리를 참을 수가 없어요. [ I can't ~]
11차시 저 집에 태워 주실 수 있어요? [ Could you~ ]
12차시 너 병원 가보는 게 좋겠어. [ You'd better~ ]
13차시 넌 나한테 솔직했어야 했어. [ You should've p.p.]
14차시 미안해하실 필요 없어요. [ You don't have to ~]
15차시 밀당하지마! [Don't ~]
16차시 줄 서 계신건가요? [ Are you ~]
17차시 당신의 좋아하는 영화는 뭐예요? [ What's your favorite~ ]
18차시 얼마나 자주 머리를 자르세요? [ How often do you~ ]
19차시 아르바이트 해본 적 있으세요? [ Have you p.p ]
20차시 오늘 몇 시에 퇴근하시나요? [ What time do you ~ ]
</t>
  </si>
  <si>
    <t>- 한 문장도 확실하게 쓸 수 있는 꿀문장 배우고 싶은 분
- 실생활에서 쓰이는 실제 문장을 영어로 차근차근 배우고 싶은 분
- 영어의 기본 뼈대를 잡고 자연스럽게 회화실력을 키우고 싶은 분
- 혼자서도 회화 연습을 충분히 하고 싶으신 분</t>
  </si>
  <si>
    <t xml:space="preserve">0차시 오리엔테이션
1차시 제 생일이 코 앞이에요! [ ~be just around the corner]
2차시 점심 먹을 시간이에요.[ It is time to~]
3차시 거기 가는 데 얼마나 걸려요? [ How long does it take to~]
4차시 차 안 막히면 30분 걸려요.[ It takes~ ]
5차시 정말 동안이시네요. [ You look ~]
6차시 그는 당신에게 푹 빠져있는 것 같아요. [ I think~]
7차시 이번엔 제가 대접하겠습니다. [ Let me~ ]
8차시 직전에 말씀드려 죄송합니다. [ I'm sorry for ~]
9차시 초대해주셔서 감사해요. { Thank you for ~]
10차시 이거 세일하나요? [ Is this ~?]
11차시 정장을 찾고 있어요. [ I'm looking for~]
12차시 이거 얼마에요? [ How much is ~]
13차시 할인 받을 수 있을까요? [ Can I ~?]
14차시 너무 꽉 끼네요. [ It is too ~ ]
15차시 두 명 자리 있나요? [ Do you have ~]
16차시 여기 뭐가 맛있나요? [ What is ~?]
17차시 치즈 버거 하나요.[ I'll have ~]
18차시 화장실 어디있나요? [ Where is ~]
19차시 너희 집 어떻게 가면 돼? [ How can I get to ~]
20차시 직진하다 좌회전이요. [ Go straight and ~]
</t>
  </si>
  <si>
    <t>- 생활에서 영어단어들을 적재적소에 활용해 회화 가능
- 일상생활에서 일반 시사 교양 주제들까지 알면 쓸 수 있는 표현들을 문장으로 만들고 대화에도 적용 가능
- 아는 표현도 실제 외국인과의 대화에서 적용 못했던 부분을 확실히 대화에 활용</t>
  </si>
  <si>
    <t xml:space="preserve">0차시 오리엔테이션
1차시 중고등학교
2차시 대학교
3차시 인터넷 강의
4차시 사교육
5차시 유학
6차시 환경 오염
7차시 수질/대기 오염
8차시 기후 변화 
9차시 동식물 멸종
10차시 환경 보호 
11차시 은행 업무
12차시 자산 관리
13차시 대출
14차시 세금
15차시 신용 카드
16차시 식사 예절
17차시 술 문화
18차시 데이트 문화 
19차시 명절 풍습
20차시 문화 생활 
21차시 내과 
22차시 외과
23차시 정신과
24차시 일상 질병 
25차시 중대 질병
</t>
  </si>
  <si>
    <t xml:space="preserve"> 영어공부 해도 언제 무슨 단어를 써야할 지 막막해서 회화가 되지 않았던 분들
- 이번 기회에 영단어들을 주제별로 한 번에 정리하고 싶으신 분들
- 생활에 밀접한 주제로 영단어와 문장을 한 번에 학습하고 싶으신 분들
- 원어민처럼 실제 대화에서 자연스럽게 말해보고 싶으신 분들</t>
  </si>
  <si>
    <t xml:space="preserve">1차시 통신 
2차시 기기
3차시 영상
4차시 매체
5차시 4차 산업 혁명
6차시 자동차 산업 
7차시 생명공학 산업 
8차시 화장품 산업 
9차시 연예 산업 
10차시 게임 산업 
11차시 교육 정책 
12차시 경제 정책 
13차시 부동산 정책 
14차시 복지 정책 
15차시 외교 정책 
16차시 예의 범절 
17차시 가족 전통 
18차시 명절 전통 
19차시 생활 방식 
20차시 문화 유산
21차시 관광지
22차시 관광객
23차시 관광 상품 
24차시 관광 산업 
25차시 해외 관광 </t>
  </si>
  <si>
    <t>0차시 오리엔테이션
1차시 정부
2차시 의회
3차시 선거
4차시 투표
5차시 민주주의
6차시 경제 성장
7차시 경제 위기
8차시 기업 활동
9차시 주식 시장
10차시 무역
11차시 교육 제도
12차시 병역 제도
13차시 복지 제도
14차시 교통 제도
15차시 조세 제도
16차시 외교 정책
17차시 외교 분쟁
18차시 국제 기구
19차시 정상회담
20차시 전쟁
21차시 이순신 장군
22차시 세종대왕
23차시 일제시대
24차시 한국 전쟁
25차시 민주화 운동</t>
  </si>
  <si>
    <t>1차시  노동시장
2차시  노사분쟁
3차시  근로복지
4차시  근로시간
5차시  최저 임금
6차시  종교 신앙
7차시  종교 활동
8차시  기독교
9차시  천주교
10차시  불교
11차시  천연 자원
12차시  석유
13차시  환경 오염 
14차시  자원 고갈 
15차시  청정 자원 
16차시  성폭력 
17차시  강력 범죄 
18차시  해킹
19차시  부정 부패 
20차시  테러 
21차시  법 제정
22차시  법 위반 
23차시  경찰
24차시  재판 
25차시  처벌</t>
  </si>
  <si>
    <t>- 일상생활에서 자주 만나는 다양한 장면을 묘사해 봄으로서, 세련된 어휘를 영어회화에서도 구사할 수 있다. 
- 인물, 장소, 사물 등을 묘사하는데 유용하게 쓰이는 문법을 이해하고, 회화에서도 다양하게 응용할 수 있다.
- 묘사와 관련한 스피킹시험의 기출문제들을 살펴보고, 이에 대한 답변을 할 수 있다.</t>
  </si>
  <si>
    <t xml:space="preserve">0차시 오리엔테이션
1차시 인물묘사 1] 공원에 4명의 사람들이 있습니다.
2차시 [인물묘사 2] 내 키가 가장 작아요.
3차시 [인물묘사 3] 나는 아빠를 닮았어요.
4차시 [인물묘사 4] 나는 20대 후반입니다.
5차시 [인물묘사 5] 검은색 모자를 쓴 여자가 안경을 쓰고 있어요.5 회차 강의
6차시 [행동묘사 1] 그녀는 핑크색 원피스를 입고 있어요.
7차시 [행동묘사 2] 별다방에서 커피 마시고 있어요.
8차시 [행동묘사 3] 한 남자가 차에 부딪혔어요.
9차시 [행동묘사 4] 그녀는 식사를 하면서 통화를 하고 있어요.
10차시 [사물묘사 1] 커피잔에 커피가 채워지고 있어요.
11차시 [사물묘사 2] 하트 모양의 케이크에요.
12차시 [사물묘사 3] 빵 위에 치즈가 조금 올려져 있어요.
13차시 [사물묘사 4] 의자 둘 다 팔걸이가 없어요.
14차시 [장소묘사 1] 버스정류장에 사람들이 너무 많아요.
15차시 [장소묘사 2] 집 앞에 수영장이 있어요.
16차시 [장소묘사 3] 사람들이 엄청 신나 보여요.
</t>
  </si>
  <si>
    <t>- 스피킹 시험과 영어 회화라는 두 마리 토끼를 잡고 싶은 분
- 실전 영어회화에서 정말 유용하게 쓰이는 문법만 공부하고 싶은 분
- 어떤 장면이나 상황을 묘사하는데 달인이 되고 싶은 분
- 세련되고, 화려한 영어문장을 회화에 사용하고 싶은 분</t>
  </si>
  <si>
    <t>- 일상적인 토크 주제에서 자주 등장하는 문법을 살펴봄으로써 자기의 경험 말하기에 유용하게 활용할 수 있다. 
- 하나의 단어나 짧은 숙어가 아닌, 문장 단위로 응용할 수 있는 패턴을 학습하고, 이를 회화에 응용할 수 있다.
- 경험/의견/이유 말하기와 관련한 스피킹시험의 기출문제들을 살펴보고, 이에 대한 답변을 할 수 있다.</t>
  </si>
  <si>
    <t xml:space="preserve">0차시 오리엔테이션
1차시 [취미말하기 1] 저는 보통 아침에 산책을 해요.
2차시 [취미말하기 2] 저는 절대 커피를 마시지 않아요.
3차시 [취미말하기 3] 저는 일주일에 한 번 영화를 봐요.
4차시 [취미말하기 4] 출근 길에 음악 듣는 것과 책 읽는 것을 좋아해요.
5차시 [경험말하기 1] 작년에 제주도에 갔어요.
6차시 [경험말하기 2] 저는 해외 여행을 가 본 적이 있어요.
7차시 [경험말하기 3] 쿠폰을 사용하는 데에 문제가 있어요.
8차시 [경험말하기 4] 그 책이 너무 재미있어서, 두 번이나 읽었어요.
9차시 [이유말하기 1] 수영하는 것은 어려워요.
10차시 [이유말하기 2] 유학 가기 위해서 영어공부를 해요.
11차시 [이유말하기 3] 제 경우에는, 휴대전화를 사용해요.
12차시 [의견말하기 1] 저는 운전이 위험하다는 것에 동의해요.
13차시 [의견말하기 2] 저는 팀원들과 잘 어울려요.
14차시 [의견말하기 3] 저는 시골 생활을 더 좋아해요
15차시 [의견말하기 4] 그는 가장 유명한 가수들 중 한 명이에요.
16차시 [의견말하기 5] 당신은 치과에 지금 당장 가야만 해요.
17차시 [의견말하기 6] 제가 다시 한 번 시도 해 볼 수 있어요.
</t>
  </si>
  <si>
    <t>- 스피킹 시험과 영어 회화라는 두 마리 토끼를 잡고 싶은 분 
- 실전 영어회화에서 정말 유용하게 쓰이는 문법만 공부하고 싶은 분
- 나의 경험담에 대해 유창하게 말하고 싶은 분 
- 어떤 주제에 대해서도 거침없는 의견 말하기를 하고 싶은 분</t>
  </si>
  <si>
    <t xml:space="preserve"> </t>
    <phoneticPr fontId="9" type="noConversion"/>
  </si>
  <si>
    <t xml:space="preserve"> </t>
    <phoneticPr fontId="9" type="noConversion"/>
  </si>
  <si>
    <t xml:space="preserve"> </t>
    <phoneticPr fontId="9" type="noConversion"/>
  </si>
  <si>
    <t xml:space="preserve"> </t>
    <phoneticPr fontId="9" type="noConversion"/>
  </si>
  <si>
    <t xml:space="preserve">* 실용적인 영작 표현을 실제로 써먹을 수 있다. 
* 흔히 하던 실수를 바로잡고 오류 줄인 영작을 쓸 수 있다.
* 헷갈렸던 영작 문법과 표현들을 바로잡을 수 있다. 
* 한층 자신감을 갖고 비즈니스 영어를 쓸 수 있다. </t>
  </si>
  <si>
    <t>1 오리엔테이션 OT 강의
2 기본 동사로 영작 끝내기 
3 어렵게 쓰지 말자! 어려운 단어 쉽게 바꾸기 
4 유치한 단문을 세련된 복문으로 바꾸기 
5 비슷하게 생겼지만 뉘앙스가 다른 표현 모음: Part 1 
6 비슷하게 생겼지만 뉘앙스가 다른 표현 모음: Part 2 
7 영작 시 가장 많이 실수하는 문법 - 주어 동사 수일치 
8 영작 시 가장 많이 실수하는 문법 - 관사 
9 한국인이 헷갈려 하는 전치사 - at/ on/ in 
10 한국인이 자주하는 영작 실수 1 
11 한국인이 자주하는 영작 실수 2</t>
  </si>
  <si>
    <t>* 빠르게 영작 실력을 업그레이드 하고 싶은 직장인/일반인 
* 비즈니스 업무 하면서 영작 실력도 바로잡고 싶은 분
* 자연스러운 문장을 만들고 싶으신 분 
* 전반적인 영작 실력을 향상시키고 싶은 분</t>
  </si>
  <si>
    <t>- 자연스럽고 명확한 비즈니스 이메일을 쓸 수 있다. 
- 전보다 쉽게 이메일을 쓸 수 있다.
- 실제 쓰이는 표현을 쓰는 데 부담이 없다.
- 부담스럽거나 어색한 표현을 줄일 수 있다.
- 전반적으로 영작 실력이 향상된다.</t>
  </si>
  <si>
    <t xml:space="preserve">0차시 Biz-Email 오리엔테이션
1차시 비즈니스 이메일의 기본샘플강의
2차시 이메일 주제(subject)와 서두 쓰기
3차시 이메일 본문과 맺음말 쓰기
4차시 Biz 영작 시 계속 헷갈리는 단어 정리
5차시 Biz 업무에서 독해가 안되는 경우
6차시 알아보기 쉽게 쓰는 Biz 이메일 쓰기 요령: Part 1
7차시 알아보기 쉽게 쓰는 Biz 이메일 쓰기 요령: Part 2
8차시 비즈니스 이메일에서 잘 못쓰면 오해할 수 있는 표현 정리
9차시 상황별 이메일 쓰기 1: 약속 정하기/ 예정 변경하기
10차시 상황별 이메일 쓰기 2: 출장 준비/ 예정 확인
11차시 상황별 이메일 쓰기 3: 회의 의제 정하기/ 참석 여부 확인하기
12차시 상황별 이메일 쓰기 4: 업무 요청하기/ 마감기한 연장 요청하기
13차시 상황별 이메일 쓰기 5: 업무 보고하기/ 휴가 또는 허가 요청
14차시 회사에서 필요한 회화 표현
15차시 회화에서 자주 쓰이는 부사들
</t>
  </si>
  <si>
    <t xml:space="preserve">- 비즈니스 이메일 ‘잘’ 쓰는 법을 배우고 싶은 분 
- 영어로 이메일 쓸 때마다 표현이 고민인 분 
- 이메일 작성하면서 영작 실력도 향상시키고 싶은 분 
- 이메일 필수 표현과 핵심이 담긴 강의를 찾는 분 </t>
  </si>
  <si>
    <t>* 직장 내에서 외국인 동료와 주고 받는 대화를 할 수 있다.
* 면대면 상황에서 외국인 동료와 부담 없이 영어로 말할 수 있다.
* 직장 내 회의, small talk, phone call 등 기본 업무 상황에서 당황하지 않을 수 있다.</t>
  </si>
  <si>
    <t>1 오리엔테이션 OT 강의
2 안녕하세요! 출근 인사하기 
3 동료에게 안부 묻고 답하기 
4 동료에게 회의 내용 묻고 답하기 
5 동료와 점심 메뉴 정하기 
6 상사의 업무 지시하기 
7 상사와 업무 진행 상황 얘기하기 
8 동료와 상사 뒷담화 할 때 
9 동료에게 도움 요청하기 
10 상사에게 업무 관련 피드백 요청하기 
11 상사에게 조퇴 요청하기 
12 퇴근 인사하기 
13 회사에 지각했을 때 
14 약속 및 회의 일정 잡기 
15 약속 및 회의 일정 변경하기 
16 회의 중에 끼어들어 말하기 
17 타부서 전화받기 
18 전화 연결해주기 
19 전화로 메시지 남기고 받기 
20 통화 중 문제 발생했을 때 
21 잘못 걸려온 전화에 대응하기</t>
  </si>
  <si>
    <t xml:space="preserve">* 직장 내에서 외국인과 대화해야 하는 직장인
* 직장 내에서 외국인 동료와 일상 대화를 하고 싶은 직장인 
* 직장 내에서 발생하는 각양각색의 상황들에서 유용한 영어 표현을 배우고 싶으신 분 
* 짧고 재미있게 직장 내 오피스영어를 배우고 싶으신 분 </t>
  </si>
  <si>
    <t>- 실제 중국인들이 자주 사용하는 생생한 중국어 표현 학습
- 초급 레벨에서 벗어나 중급 레벨의 수준 높은 중국어 구사 능력 향상
- 다양한 어휘 학습을 통해 풍부한 중국어 표현 가능</t>
  </si>
  <si>
    <t xml:space="preserve">0차시오리엔테이션OT 강의
1차시UNIT 1. 시간은 흘러~ 빨리도 흘러~샘플강의
2차시UNIT 2. 중국생활의 시작은 은행가기부터…
3차시UNIT 3. 둘이 먹다 둘 다 죽는 샤오롱빠오!
4차시UNIT 4. 하늘의 별 따기 보다 어려운 취업!
5차시UNIT 5. 중국에서 물건을 살 때에는 일단 가격 흥정부터!
6차시UNIT 6. 알 수 없는 여자의 마음
7차시UNIT 7. 집들이 선물로는 휴지가 제격이지!
8차시UNIT 8. 중국에서도 영화예매는 온라인으로…
9차시UNIT 9. 여자들의 영원한 고민, 다이어트!
10차시UNIT 10. 중국의 집값도 고공행진!
</t>
  </si>
  <si>
    <t>- 중국어를 배운지 6개월 이상 된 분
- 초급 수준의 중국어에서 벗어나고 싶은 분
- &lt;장위안 이까짓 중국어 기초1,2,3&gt;수업을 마스터한 분
- 쉽고 재미있게 회화위주의 중국어를 배우고 싶은 분</t>
  </si>
  <si>
    <t>- 실생활에 바로 응용 가능한 ‘리얼 생활 초밀착형 중국어’ 표현 습득 가능
- 발음, 성조 집중 트레이닝으로 표준 중국어 억양 학습 가능
- 수준 높은 중국어에 꼭 맞는 고급 어휘, 문법 마스터로 풍부한 중국어 표현 가능</t>
  </si>
  <si>
    <t>0차시오리엔테이션OT 강의
1차시UNIT 11. 가사 분담! 이제는필수!샘플강의
2차시UNIT 12. 중국 여행, 이제 힘들지 않아요~
3차시UNIT 13. 사람보다 더 좋은 강아지 팔자
4차시UNIT 14. 몸이 보내는 적신호, 그냥 넘기면 큰일나요!
5차시UNIT 15. 샐러리맨의 비애
6차시UNIT 16. 직장상사 스트레스! 피할 수 없다면 즐겨라!
7차시UNIT 17. 회사에서는 무조건 일을 잘해야…
8차시UNIT 18. 고개 숙인 청년들! 조심하세요~
9차시UNIT 19. 모델 샷에 속지 마세요~
10차시UNIT 20. 안녕이라고 말하지마~ SNS가 있잖아~</t>
  </si>
  <si>
    <t>- 중국어를 배운지 6~8개월 이상 된 분
- 고급 어휘, 문법, 문장을 마스터하여 실제 중국인들과 대화를 매끄럽게 하고 싶은 분
- &lt;장위안 이까짓 중국어 기초1,2,3, 중급1&gt; 수업을 마스터한 분
- 재미있는 스토리와 최신 트랜드 중국어를 통해 대륙의 언어 감각을 익히고 싶은 분</t>
  </si>
  <si>
    <t xml:space="preserve"> </t>
    <phoneticPr fontId="9" type="noConversion"/>
  </si>
  <si>
    <t xml:space="preserve"> * 외국어 학습의 꽃, 스피킹 반복 연습을 통해 핵심 표현이 저절로 머리에 쏙쏙!
* 틀에 박힌 교과서적 표현이 아닌, 원어민이 실제 즐겨 쓰는 표현들로 자연스러운 회화가 가능! 
* 재미있게 강의만 반복 청취해도 어느새 일본어 회화 실력이 쑥쑥!
* 한국인이 일본에서 많이 접하게 될 다양한 상황 속 궁금했던 회화 표현 정복! </t>
  </si>
  <si>
    <t xml:space="preserve">0  오리엔테이션 
1  1-1. 스시집에서
2  1-2. 요쌤 따라잡기 (말하기 연습)
3  2-1. 벚꽃놀이   
4  2-2. 요쌤 따라잡기 (말하기 연습)
5  3-1. 미용실 예약    
6  3-2. 요쌤 따라잡기 (말하기 연습)
7  4-1. 미용실에서
8  4-2. 요쌤 따라잡기 (말하기 연습 
9  5-1. 말다툼    
10  5-2. 요쌤 따라잡기 (말하기 연습)
11  6-1. 백화점에서 ① (여성복)     
12  6-2. 요쌤 따라잡기 (말하기 연습)
13  7-1. 백화점에서 ② (남성복)     
14  7-2. 요쌤 따라잡기 (말하기 연습)
15  8-1. 백화점 지하 식품 코너    
16  8-2. 요쌤 따라잡기 (말하기 연습)
17  9-1. 온천 여행 ①     
18  9-2. 요쌤 따라잡기 (말하기 연습)
19  10-1. 온천 여행 ②     
20  10-2. 요쌤 따라잡기 (말하기 연습)  </t>
  </si>
  <si>
    <t xml:space="preserve"> * 일본 여행이나 어학연수 또는 일본에서의 취업을 준비하시는 분들
* 일본에서 바로 써 먹을 수 있는 실용적인 회화를 빨리 마스터하고 싶으신 분
* 스쿠스쿠 일본어 기초 1~4코스를 성실하게 마스터 하신 분 (중급 단계)
* 스쿠스쿠 일본어 문법완성 1~2코스 또는 이에 준하는 내용을 모두 마치신 분 </t>
  </si>
  <si>
    <t xml:space="preserve">0  오리엔테이션 
1  11-1. 플랫폼에서  
2  11-2. 요쌤 따라잡기 (말하기 연습)
3  12-1. 전철 안에서    
4  12-2. 요쌤 따라잡기 (말하기 연습)
5  13-1. 장마철    
6  13-2. 요쌤 따라잡기 (말하기 연습)
7  14-1. 규동 집에서    
8  14-2. 요쌤 따라잡기 (말하기 연습)
9  15-1. 칠석날    
10  15-2. 요쌤 따라잡기 (말하기 연습) 
11  16-1. 상사 뒷담화    
12  16-2. 요쌤 따라잡기 (말하기 연습)    
13  17-1. 자다 깨니 종점    
14  17-2. 요쌤 따라잡기 (말하기 연습)    
15  18-1. 추석연휴 계획    
16  18-2. 요쌤 따라잡기 (말하기 연습)    
17  19-1. 여름 축제    
18  19-2. 요쌤 따라잡기 (말하기 연습)    
19  20-1. 드럭스토어    
20  20-2. 요쌤 따라잡기 (말하기 연습)  </t>
  </si>
  <si>
    <t>한국인이 일본에서 접하게 될 모든 상황 속 회화 표현</t>
  </si>
  <si>
    <t xml:space="preserve">0  오리엔테이션 
1  1-1. 라멘집에서
2  1-2. 요쌤 따라잡기 (말하기 연습)
3  2-1. 공항 체크인    
4  2-2. 요쌤 따라잡기 (말하기 연습)
5  3-1. 카오리 부모님 댁에서 ① (인사)    
6  3-2. 요쌤 따라잡기 (말하기 연습)
7  4-1. 카오리 부모님 댁에서 ② (식사)    
8  4-2. 요쌤 따라잡기 (말하기 연습)
9  5-1. 카오리 부모님 댁에서 ③ (진수의 첫인상)    
10  5-2. 요쌤 따라잡기 (말하기 연습)
11  6-1. 쇼핑센터 미아 방송    
12  6-2. 요쌤 따라잡기 (말하기 연습)
13  7-1. 교토 여행
14  7-2. 요쌤 따라잡기 (말하기 연습
15  8-1. 신칸센    
16  8-2. 요쌤 따라잡기 (말하기 연습
17  9-1. 병원 진료
18  9-2. 요쌤 따라잡기 (말하기 연습)
19  10-1. 카페에서 e메일 보내기  
20  10-2. 요쌤 따라잡기 (말하기 연습)  </t>
  </si>
  <si>
    <t xml:space="preserve"> - 일본 여행이나 어학연수 또는 일본에서의 취업을 준비하시는 분들 
- 일본에서 바로 써 먹을 수 있는 실용적인 회화를 빨리 마스터하고 싶으신 분
- 스쿠스쿠 일본어 기초 1~4코스 또는 이에 준하는 내용을 모두 마치신 분(중급)
- 스쿠스쿠 일본어 문법완성 1~2코스 또는 이에 준하는 내용을 모두 마치신 분 </t>
  </si>
  <si>
    <t xml:space="preserve">0  오리엔테이션 
1  11-1. 일본의 설날  
2  11-2. 요쌤 따라잡기 (말하기 연습)
3  12-1. 분리수거 4  12-2. 요쌤 따라잡기 (말하기 연습)
5  13-1. 배달음식 주문    
6  13-2. 요쌤 따라잡기 (말하기 연습)
7  14-1. 전화응대 업무    
8  14-2. 요쌤 따라잡기 (말하기 연습)
9  15-1. 병문안    
10  15-2. 요쌤 따라잡기 (말하기 연습)  
11  16-1. 지하철 분실물 센터    
12  16-2. 요쌤 따라잡기 (말하기 연습)    
13  17-1. 요리 프로그램    
14  17-2. 요쌤 따라잡기 (말하기 연습)    
15  18-1. 히나마쯔리    
16  18-2. 요쌤 따라잡기 (말하기 연습)    
17  19-1. 칭찬 배틀    
18  19-2. 요쌤 따라잡기 (말하기 연습)    
19  20-1. 프러포즈    
20  20-2. 요쌤 따라잡기 (말하기 연습)  </t>
  </si>
  <si>
    <t xml:space="preserve"> </t>
    <phoneticPr fontId="9" type="noConversion"/>
  </si>
  <si>
    <t>1. 문제해결 역량을 빠르게 향상시키고 싶은 모든 임직원_x000D_
2. 복잡한 업무를 쉽고 효율적으로 해결하고 싶은 임직원_x000D_
3. 4차산업시대에 필요한 핵심역량을 갖추고자 하는 임직원</t>
  </si>
  <si>
    <t>1. 제대로 된 문제 인식, 문제의 종류 파악, 문제의 전체적 상황 파악, 핵심 문제 정의, 근본 원인 분석, 창의적인 해결안, 우선순위 정하기 등 문제의 분석부터 해결방안까지 단계별로 필요한 접근법을 명확히 제시할 수 있다._x000D_
2. 창의적 문제해결의 다양한 사례를 살펴보고 우리 조직에 적용해야 할 점은 무엇인지 추후 문제 상황에 어떻게 적용해야 할지를 검토하고 실행에 옮길 수 있다.</t>
  </si>
  <si>
    <t xml:space="preserve">고우영 십팔사략 전 10권 세트 </t>
  </si>
  <si>
    <t xml:space="preserve">1. 장기적인 시각과 비전 수립법, 그리고 자신의 현재 역량을 파악하고 개선의 방향에 대해 학습한다. 
2. 자신의 현재 업무 역량을 향상함으로써 개인 차원의 업무 태도와 처리 방식을 진단하고 개선할 수 있는 방법을 익힐 수 있다. 
3. 팀의 성과 창출을 향상시키기 위한 소통과 조직관리 등 팀 운영전략과 리더십의 노하우에 대해 학습한다. </t>
  </si>
  <si>
    <t xml:space="preserve">1. 강태공_장기적인 시각과 의지를 지녀라
2. 사마천_굳은 의지로 목표를 달성하라
3. 초장왕_형세를 읽어라
4. 진문공_한 발 물러서서 역량을 강화하라
5. 왕안석_혁신, 단숨에 뒤집으려고 하지 마라
6. 장량_감정을 다스리고 통찰력을 길러라
7. 구천_실패에서 배워라
8. 맹상군_업무의 흐름에 맞춰 전문 역량을 강화하라
9. 유선_위기 통제 역량을 길러라
10. 이세민과 위징_경청 중심의 커뮤니케이터가 되어라
11. 유비_강점을 더욱 강화하라
12. 진시황과 이사_협상과 설득으로 연합하여 형세 역전하라
13. 유방과 항우_권한위임으로 리더십을 확장하라
14. 인상여와 염파_협업의 리더가 되어라
15. 주아부_탄탄하고 강한 조직을 만들어라
16. 무령왕_멘토링과 코칭을 소홀히 하지 마라
</t>
  </si>
  <si>
    <t>1. 직장에서의 처세술과 역량확보의 방법론을 18사략의 교훈을 통해 배우고자 하는 전 임직원</t>
  </si>
  <si>
    <t>비환급</t>
    <phoneticPr fontId="9" type="noConversion"/>
  </si>
  <si>
    <t>N</t>
    <phoneticPr fontId="9" type="noConversion"/>
  </si>
  <si>
    <t>할수있다! AutoCAD 2010 쉽게배우기</t>
    <phoneticPr fontId="9" type="noConversion"/>
  </si>
  <si>
    <t>경영일반</t>
    <phoneticPr fontId="9" type="noConversion"/>
  </si>
  <si>
    <t>Y</t>
    <phoneticPr fontId="9" type="noConversion"/>
  </si>
  <si>
    <t>1. 전략적 사고에 기초하여 기업의 목표를 수립할 수 있다. 
2. 기업이 목표를 달성하고 경쟁우위를 확보하기 위한 구체적 실행전략을 수립할 수 있다. 
3. 기업의 역량과 시장환경을 고려하여 의사결정을 내릴 수 있다.</t>
  </si>
  <si>
    <t>1. 경영전략 및 기획분야 전문가로서 성장하고 싶은 임직원 
2. 경영전략 이론을 기반으로 전략적 사고와 의사결정이 필요한 임직원</t>
  </si>
  <si>
    <t>Y</t>
    <phoneticPr fontId="9" type="noConversion"/>
  </si>
  <si>
    <t>N</t>
    <phoneticPr fontId="9" type="noConversion"/>
  </si>
  <si>
    <t>1. 차이나 마케팅의 중요성을 설명할 수 있다. 
2. 차이나 마케팅의 특수성을 설명할 수 있다. 
3. 마케팅 전략을 수립할 때 유의해야 할 중극의 문화와 관습에 대해 설명할 수 있다.</t>
  </si>
  <si>
    <t>1. [조직] 성공적인 중국 시장 진출로 매출향상을 목표로 하는 기업 
2. [개인] 문화와 관습에 대한 이해를 바탕으로 새로운 중국 마케팅 전략을 제안하고자 하는 직장인</t>
  </si>
  <si>
    <t>1. 블로그마케팅 방법을 설명할 수 있다. 
2. 블로그마케팅을 위한 핵심키워드 사용법을 설명할 수 있다. 
3. 각 매체별 특성을 파악하여 효과적인 마케팅을 할 수 있다.</t>
  </si>
  <si>
    <t>1. 기업의 기획 및 마케팅 담당 실무자 및 책임자 
2. 부동산홍보마케팅을 체계적으로 배우고자 하는 마케팅 담당자 
3. 블로그마케팅을 활용하고자 하는 마케팅 담당자</t>
  </si>
  <si>
    <t>Y</t>
    <phoneticPr fontId="9" type="noConversion"/>
  </si>
  <si>
    <t>1. 환경변화에 따른 영업 패러다임 변화를 설명할 수 있다. 
2. 영업목표 수립과 목표달성 전략을 수립하는 방법을 습득하고 적용할 수 있다. 
3. 고객 상담과 설득 방법론을 습득하여 적용할 수 있다. 
4. 영업기회를 확정하기 위해 고객을 어떻게 관리해야 하는지 방법을 습득할 수 있다. 
5. 고객의 유형별, 상황대응 기술을 익히고, 맞춤 영업을 실시할 수 있다.</t>
  </si>
  <si>
    <t>1. 재무제표 작성능력의 향상과 재무제표분석을 통한 기업활동의 이해를 할 수 있다. 
2. 재무회계의 내용을 이해하고 실무적인 내용에 적용할 수 있다. 
3. 재경관리사 자격증을 취득을 위한 재무회계를 이해할 수 있다.</t>
  </si>
  <si>
    <t>1. 나쁜 리더십에 대한 가장 강력한 자극과 자기 인식을 제고할 수 있다. 
2. 이를 통해 좋은 리더십 개발의 자발적 동인을 이룰 수 있다. 
3. 나쁜 리더십을 통해 반면교사(反面敎師)의 교훈을 얻고, 좋은 리더십으로 나아갈 수 있다. 
4. 해빙 혁신 재동결의 변화혁신 모델을 활용한 리더십 개발의 지속성을 확보할 수 있다.</t>
  </si>
  <si>
    <t>1. 리더와 리더십의 본질 이해를 통해 리더십 역량을 근원적으로 개발하고자 하는 학습자 
2. 리더십을 개선하고자 하는 상급 관리자 및 나쁜 리더가 되지 않고자 하는 직장인</t>
  </si>
  <si>
    <t xml:space="preserve">1. 한국 근대사의 크고 작은 역사적 사건들의 성공과 실패를 통해 현재의 우리가 나아갈 방향을 생각해 볼 수 있다. 
2. 역사적 사실을 통해 변화에 대응하는 준비된 자세의 필요성을 알고, 이를 조직적 측면에서 위기의 순간을 헤쳐나갈 수 있는 전략적 방법을 모색하여 이에 대응할 수 있다. 
3. 위기를 기회로 삼아 새로운 패러다임을 구현하여 위기를 극복할 수 있는 역량을 향상시킬 수 있다. </t>
  </si>
  <si>
    <t>1. 인문학적 지혜와 현대경영의 노하우를 연계하여 통찰력을 높이고자 하는 임직원 
2. 대하소설 토지속 한국근대사의 역사적 사건들과 인물들을 통해 조직에서 변화와 혁신의 방향을 잡아 현실에 처한 위기를 극복할 수 있는 역량을 업그레이드하고자 하는 임직원</t>
  </si>
  <si>
    <t>1. 디자인씽킹을 이해하고 문제의 핵심과 본질을 파악할 수 있다. 
2. 디자인씽킹을 통해 철저한 준비로 생각을 분석하고 이익극대화를 위한 인사이트를 도출할 수 있다. 
3. 생각의 전환으로 혁신을 이끌어내고 디자인씽킹을 현업에 적용할 수 있다.</t>
  </si>
  <si>
    <t>1. 디자인씽킹을 통해 차별화된 솔루션을 만들고자 하는 모든 직장인 
2. 혁신적인 아이디어 산출과 핵심역량을 갖추고자하는 모든 직장인 
3. 기업체 전 임직원</t>
  </si>
  <si>
    <t>Y</t>
    <phoneticPr fontId="9" type="noConversion"/>
  </si>
  <si>
    <t>1. C 프로그래밍을 수행하는 데 있어 핵심적인 지식과 함께 실무 능력을 쌓을 수 있다. 
2. 다양한 분야의 실무에서 C언어를 활용할 수 있다.</t>
  </si>
  <si>
    <t>1. 주식과 관련된 기초 지식을 이해할 수 있다. 
2. 현재 시장과 향후 시장을 분석할 수 있다.</t>
  </si>
  <si>
    <t>1. 각 증권 및 금융기관에서 주식 투자 업무 담당자 및 상담자 
2. 기업의 주식관련 담당자 및 실무자</t>
  </si>
  <si>
    <t>1. 법인 고객 담당자 
2. PB, FP, FC등 VIP고객 담당자 
3. 금융권 방카슈랑스 담당자</t>
  </si>
  <si>
    <t>1. 부동산 중개업 운영 시 고객관리방법을 파악할 수 있다. 
2. 변화하고 있는 부동산 중개업의 주요 이슈사항을 파악할 수 있다.</t>
  </si>
  <si>
    <t>1. 부동산중개 컨설턴트 
2. 총무, 부동산, 관재 담당자 및 실무자 
3. 임대사업자, 관리대행업자, 자산관리 관련부서 관리자 및 실무자</t>
  </si>
  <si>
    <t>1. 각종 행정계획을 분석할 수 있는 기초지식을 습득할 수 있다. 
2. 지역분석을 통해 깊이 있는 컨설팅을 할 수 있다. 
3. 다양한 사례를 분석하여 미래가치가 있는 투자처를 찾을 수 있다.</t>
  </si>
  <si>
    <t>1. 부동산중개 컨설턴트 
2. 총무, 부동산, 관재 담당자 및 실무자 
3. 용지, 주택영업, 경영기획, 신규사업 관련 부서 관리자 및 실무자 
4. 임대사업자, 관리대행업자, 자산관리 관련부서 관리자 및 실무자</t>
  </si>
  <si>
    <t>1. 현장의 물건을 분석하고, 권리분석을 할 수 있다. 
2. 물건에 따른 계약서 작성요령을 파악할 수 있다.</t>
  </si>
  <si>
    <t>1. 토지를 보는 안목과 토지를 분석하는 방법을 파악할 수 있다. 
2. 법률적인 분석과 행정계획 분석을 할 수 있다.</t>
  </si>
  <si>
    <t>1. 총무, 부동산, 관재 담당자 및 실무자 
2. 용지, 주택영업, 경영기획, 신규사업 관련 부서 관리자 및 실무자 
3. 임대사업자, 관리대행업자, 자산관리 관련부서 관리자 및 실무자 
4. 부동산 및 건설업체의 개발사업 담당 관리자 및 실무자</t>
  </si>
  <si>
    <t>1. 실전 현장에서 필요한 마케팅방법을 설명할 수 있다. 
2. 모바일마케팅에 대한 이해를 바탕으로 안정적인 수익창출을 기대할 수 있다. 
3. 다양한 사례분석을 통해 블로그마케팅을 진행할 수 있다.</t>
  </si>
  <si>
    <t>1. 기업의 기획 및 마케팅 담당 실무자 및 책임자 
2. 부동산홍보마케팅을 체계적으로 배우고자 하는 마케팅 담당자 
3. 부동산 마케팅 및 분양 담당자</t>
  </si>
  <si>
    <t>1. 부동산중개업에 필요한 마케팅 기초지식을 습득할 수 있다. 
2. 온라인마케팅 방법을 활용하여 차별화된 경쟁력을 갖출 수 있다. 
3. 다양한 사례를 분석하여 중개실무에 응용할 수 있다.</t>
  </si>
  <si>
    <t>1. 기업의 기획 및 마케팅 담당 실무자 및 책임자 
2. 부동산홍보마케팅을 체계적으로 배우고자 하는 마케팅 담당자 
3. 온라인 마케팅을 방법을 활용하고자 하는 마케팅 담당자</t>
  </si>
  <si>
    <t>1. 경매의 핵심이론을 이해하고, 경매업무에 쉽게 접근할 수 있다. 
2. 경매 물건을 분석할 수 있다. 
3. 실제 경매사례 분석을 통해 경매실무에 적용할 수 있다.</t>
  </si>
  <si>
    <t>1. 업무와 연관성이 있는 응용력 있는 실무 사례를 활용하여 업무에 효율을 높일 수 있다. 
2. 엑셀의 툴을 이용하여 데이터 관리를 효율적으로 활용할 수 있다. 
3. 다양한 팁을 활용하여 업무 시간을 단축할 수 있다.</t>
  </si>
  <si>
    <t>1. 엑셀 2016을 기본부터 활용까지 배우고 싶은 사용자 
2. 실무적인 사례를 통해 엑셀 업무의 효율을 향상하고 싶은 사용자 
3. 2010에서 2016년으로의 마이그레이션 교육이 필요한 사용자</t>
  </si>
  <si>
    <t>1. 증권의 전반적인 기본 개념과 종류, 특성을 이해하고 이를 통해 투자권유대행 전문가의 자질을 키울 수 있다. 
2. 실제 증권매매 권유 및 투자자문, 일임, 신탁계약 체결 권유에 대한 상담할 수 있는 능력을 키울 수 있다. 
3. 금융투자상품 및 증권시장에 대한 이해도를 높일 수 있다. 
4. 증권투자권유대행인 자격증 시험에 도전할 수 있다.</t>
  </si>
  <si>
    <t>1. 투자자를 상대로 증권에 대한 투자상품 정보 안내 및 체결 권유를 수행하는 자 
2. 투자자를 상대로 증권(단기금융집합투자기구의 집합투자증권)에 대하여 매매,자문∙일임,신탁계약 권유 업무를 수행하는 자 
3. 금융업에 종사하는 증권관련 실무담당자</t>
  </si>
  <si>
    <t>1. 증권투자에 대한 이론적인 전문가가 될 수 있다. 
2. 증권업 종사자가 고객에게 주식 및 채권에 관한 전문적인 상담을 할 수 있다. 
3. 증권투자권유자문인력 자격증 시험에 도전할 수 있다. 
4. 증권투자권유자문 관련 내용 중 증권분석, 증권시장에 대해 이해할 수 있다.</t>
  </si>
  <si>
    <t>1. 펀드의 전반적인 기본 개념과 종류, 특성을 이해하고 이를 통해 투자권유자문 전문가의 자질을 키울 수 있다. 
2. 실제 투자권유 및 투자자문, 상품판매 시 각 펀드의 특성에 맞게 안내 또는 상담할 수 있는 능력을 키울 수 있다. 
3. 파생상품펀드 및 부동산펀드의 기본 개념과 종류, 특성을 이해한다. 
4. 파생상품펀드 및 부동산펀드의 특성에 맞게 투자 권유, 투자 자문, 상품 판매 등의 실무를 수행할 수 있는 지식을 습득하여 투자자에게 보다 전문적인 서비스를 제공할 수 있다.</t>
  </si>
  <si>
    <t>1. 부동산 펀드 관련법규에 대한 이해
2. 부동산펀드에 대한 영업실무 학습
3. 투자권유에 대한 기본이론 학습</t>
  </si>
  <si>
    <t>1. 펀드투자 1과목 기본이론에 대해 학습한다.
2. 펀드, 신탁에 대한 기본이론 학습
3. 투자관리에 대한 기본이론 학습
4. 펀드평가에 대한 기본이론 학습</t>
  </si>
  <si>
    <t>1. 집합투자재산, 신탁재산 또는 투자일임재산을 운용하는 전문가가 될 수 있다. 
2. 고객별 종합적인 자산 운용 전략을 수립하여 맞춤형 자산 관리 서비스를 제공하고 WRAP ACCOUNT업무를 수행할 수 있다. 
3. 투자자산운용사 자격증 시험에 도전할 수 있다.</t>
  </si>
  <si>
    <t>직장인의 바른 습관</t>
  </si>
  <si>
    <t>지혜의 심리학</t>
  </si>
  <si>
    <t>1. 공공기관 또는 민간이 제공하는 다양한 웹사이트에서 주택시장의 주요 지표를 찾는 방법과 주택 명목가격, 실질 가격의 변화 추이를 그래프로 확인해본다.
2. 주택시장 기사를 읽고 허와 실을 판단하는 방법을 확인해본다. 
부동산 거래 시 필요한 협상의 기본 개념, 3차원 협상 접근법, 유효한 협상의 기술을 사례와 함께 확인해본다.</t>
  </si>
  <si>
    <t>1. 주택시장의 주요 지표를 찾는 법
2. 주택시장의 주요 지표를 읽는 법(가격) 
3. 주택시장의 주요 지표를 읽는 법(거래량과 공급량)
4. 한국의 100대 통계지표와 집값 등락 패턴
5. 주택시장 기사의 허와 실을 읽어내는 법 
6. 협상의 기본 개념과 3차원 협상 접근법
7. 부동산 거래 시 유효한 협상의 기술과 팁</t>
  </si>
  <si>
    <t>- 경제 흐름이나 부동산 시장의 흐름을 알고자 하는 전 직원 대상
- 주택시장 지표를 분석하고 활용하는 방법에 대해 알고자 하는 직장인
- 주택시장의 흐름을 읽고 부동산 거래 시 필요한 노하우를 알고자 하는 임직원</t>
  </si>
  <si>
    <t>1. 프랑스가 어떻게 만들어진 나라인지 알아보고, 로마 시대와 중세기의 프랑스 문화와 그 안의 전설을 확인해본다.
2. 루이 14세의 업적을 알아보고, 프랑스에서 민주주의와 매혹적인 소비문화가 탄생하게 되는 과정을 확인해본다.
3. 20세기 후반부터 현재까지 프랑스가 걸어온 길을 되짚어보며, 프랑스인들의 비즈니스 마인드를 확인해본다.</t>
  </si>
  <si>
    <t>1. 프랑스인 특유의 자부심
2. 로마 문화와 중세 문화의 중심지
3. 중세 후기 문화와 그 안의 전설
4. 프랑스 문화의 태동 - 태양의 중심 그리고 파리
5. 프랑스 문화의 태동 - 루이 14세와 베르사이유  
6. 민주주의와 매혹적 소비의 탄생
7. 프랑스식 비즈니스 마인드의 모든 것</t>
  </si>
  <si>
    <t>- 프랑스의 역사를 알고자 하는 전 직원 대상
- 프랑스의 역사 속에서 프랑스인의 특성을 발견하고자 하는 직장인
- 프랑스인들의 가치관과 정체성, 프랑스식 비즈니스 마인드를 확인해보고자 하는 임직원</t>
  </si>
  <si>
    <t>1. 인지심리학을 정의하고, 인지심리학에서는 인간이 행복해지기 위해 어떻게 살아야 한다고 제안하는지 확인해본다.
2. 인간만이 갖는 특성은 무엇인지, 그리고 인간은 무엇을 기억하고, 어떻게 기억을 사용하는지 확인해본다. 
3. 지혜로운 사람이 되기 위한 방법과 인간의 판단과 결정을 하는 과정을 알아본다.</t>
  </si>
  <si>
    <t>1. 인지심리학이란? 
2. 인간은 왜 특별한가? 
3. 인간과 기계는 어떻게 다른가? 
4. 메타인지 
5. 인간의 오감 그리고 육감 
6. 기억
7. 지식과 지혜의 차이 
8. 판단과 결정 
9. 돈과 인지심리학 
10. 행복과 인지심리학</t>
  </si>
  <si>
    <t>- 인간의 심리에 대해 알고자 하는 전 직원 대상
- 인간의 심리가 삶에 미치는 영향에 대해 알고자 하는 직장인
- 인간의 심리를 알고 지혜를 쌓고 명확한 판단을 내리는 노하우를 알고자 하는 임직원</t>
  </si>
  <si>
    <t>1. 직장 생활에서 질문하는 것이 중요한 이유와 효과적으로 질문하는 방법을 확인해본다. 
2. 직장 생활에서 연락의 중요한 이유와 자주, 빠르게 연락하는 방법을 확인해본다. 
3. 직장에서 이루어지는 상담의 의미를 알아보고, 상담을 원활히 시작하기 위한 기술을 확인해본다.</t>
  </si>
  <si>
    <t>1. 직장 커뮤니케이션의 삼각축 &lt;보고, 연락, 상담&gt;
2. 보고 Lesson 1 &lt;질문하라!&gt;
3. 보고 Lesson 2 &lt;묻기 전에 중간 보고하라!&gt;
4. 보고 Lesson 3 &lt;보고는 내비게이션처럼!&gt;
5. 연락 Lesson 1 &lt;자주 빠르게!&gt;
6. 연락 Lesson 2 &lt;메시지는 맞는 가방에 담아라!&gt;
7. 연락 Lesson 3 &lt;메시지 수신을 확인하라!&gt;
8. 상담 Lesson 1 &lt;말을 걸어라!&gt;
9. 상담 Lesson 2 &lt;집중해서 상담해라!&gt;
10. 상담 Lesson 3 &lt;한 번 상담한 사람과는 끝까지 상담하라!&gt;</t>
  </si>
  <si>
    <t>- 직장 내 커뮤니케이션 방법을 알고자 하는 전 직원 대상
- 직장 내 커뮤니케이션의 어려움을 겪는 사원/대리급 직장인
- 직장 내에서 사원/대리급 직원들이 어려움을 겪을 수 있는 커뮤니케이션 분야를 알고, 직원 교육에 활용해보고자 하는 임직원</t>
  </si>
  <si>
    <t>1. 중간관리자의 보고는 어떠해야 하는지, 중간관리자로서 효율적으로 보고하는 방법과 회의에서 보고하는 방법을 확인해본다.
2. 중간관리자로서 멀티 컨택을 해야 하는 이유와 멀티 컨택 방법, 업무의 우선순위를 연락의 순서로 삼기 위한 방법, 연락에 부가가치를 담는 방법을 확인해본다.
3. 중간관리자로서 어서티브(assertive)하게 상담하는 방법과 조화롭게 소통을 연결하고 원활하게 운용하는 방법을 확인해본다.</t>
  </si>
  <si>
    <t>1. 중간관리자의 미들 업 다운 경영
2. 보고 Lesson 1 
3. 보고 Lesson 2 &lt;10분 3가지&gt;
4. 보고 Lesson 3 &lt;회의도 보고다(ME! Ting)&gt;
5. 연락 Lesson 1 &lt;멀티 컨택을 하라&gt;
6. 연락 Lesson 2 &lt;업무의 우선순위가 연락의 순서다&gt;
7. 연락 Lesson 3 &lt;연락에 나의 부가가치를 높여라&gt;
8. 상담 Lesson 1 &lt;상담으로 내 생각을 보여라&gt;
9. 상담 Lesson 2 &lt;어서티브(assertive)하게 상담하라&gt;
10. 상담 Lesson 3 &lt;상호이익을 염두에 두고 상담하라&gt;</t>
  </si>
  <si>
    <t>- 직장 내에서 필요한 중간관리자의 커뮤니케이션 방법을 알고자 하는 전 직원 대상
- 회사의 허리로서 중간관리자의 소통 노하우를 알고자 하는 직장인
- 직장 내에서 중간관리자로서 능숙한 커뮤니케이션으로 성과를 올리고자 하는 임직원</t>
  </si>
  <si>
    <t>1. 바람직한 리더가 되기 위한 요건과 리더가 갖추어야 할 자질을 확인해본다. 
2. 리더로서 소통하기 위해 적극적으로 경청하는 방법과 주도적 직언을 하는 방법을 알아본다. 
3. 리더로서 정보를 공유하여 협업을 강화하는 방법과 그 효과, 그리고 상담을 통해 네트워킹을 강화하고, 핵심가치를 실현하는 방법을 알아본다.</t>
  </si>
  <si>
    <t>1. 팀장은 가치 창출자
2. 보고 Lesson 1 &lt;적극적 경청을 하라&gt;
3. 보고 Lesson 2 &lt;주도적 직언을 하라&gt;
4. 보고 Lesson 3 &lt;보고의 구조화를 도우라&gt;
5. 연락 Lesson 1 &lt;프로토콜을 설계하라&gt;
6. 연락 Lesson 2 &lt;공유로 협업을 강화하라&gt;
7. 연락 Lesson 3 &lt;프로토콜을 축적하고 개선하라&gt;
8. 상담 Lesson 1 &lt;상담으로 네트워킹을 강화하라&gt;
9. 상담 Lesson 2 &lt;상담으로 핵심가치를 실현하라&gt;
10. 상담 Lesson 3 &lt;상담을 열어 놓아라&gt;</t>
  </si>
  <si>
    <t>- 직장 내에서 필요한 리더의 커뮤니케이션 방법을 알고자 하는 전 직원 대상
- 팀을 효율적으로 이끄는 노하우를 알고자 하는 직장인
- 직장 내에서 리더로서 능숙한 커뮤니케이션으로 성과를 올리고자 하는 임직원</t>
  </si>
  <si>
    <t>2개월</t>
    <phoneticPr fontId="9" type="noConversion"/>
  </si>
  <si>
    <t>1. 파이썬 프로그램 기초 입문 수준을 이해하고 있는 자
2. 파이썬 프로그램을 학습하고자 하는 엔지니어
3. 프로그래밍에 관심이 있는 일반인</t>
    <phoneticPr fontId="9" type="noConversion"/>
  </si>
  <si>
    <t>1. 파이썬에 대한 기본 지식이 있는자</t>
    <phoneticPr fontId="9" type="noConversion"/>
  </si>
  <si>
    <t>1. 파이썬에 관심 있거나 파이썬을 처음 접하는 직장인(개발자)
2. 파이썬의 용어, 수행방법 등에 대한 기본기를 탄탄히 다지고, 실무 능력을 향상시키고 싶은 현업 종사자</t>
    <phoneticPr fontId="9" type="noConversion"/>
  </si>
  <si>
    <t>1. JAVA를 활용하고자 하는 프로그램 개발자
2. 전산 관련 전공 학생, 관련업무 종사자</t>
    <phoneticPr fontId="9" type="noConversion"/>
  </si>
  <si>
    <t>1. C언어에 관심 있거나 C언어를 처음 접하는 직장인
2. C언어의 용어, 프로그래밍 방법 등에 대한 기본기를 탄탄히 다지고 싶은 분 
3. 실무 능력을 향상시키고 싶은 현업 종사자</t>
    <phoneticPr fontId="9" type="noConversion"/>
  </si>
  <si>
    <t>마법의 연금 굴리기</t>
  </si>
  <si>
    <t>미리가보는 Travel English Tour 1 (블루투스이어셋 제공)</t>
  </si>
  <si>
    <t>미리가보는 Travel English Tour 2 (스타벅스 텀블러 제공)</t>
  </si>
  <si>
    <t>[어른들이 읽는 영어동화]The Storyhouse - Around the World in 80 Days 1 (80일간의 세계일주)</t>
  </si>
  <si>
    <t>[어른들이 읽는 영어동화]The Storyhouse - Around the World in 80 Days 2 (80일간의 세계일주)</t>
  </si>
  <si>
    <t>[어른들이 읽는 영어동화]The Storyhouse - Tom_Sawyer(톰 소여의 모험) 1</t>
  </si>
  <si>
    <t>[어른들이 읽는 영어동화]The Storyhouse - Tom_Sawyer(톰 소여의 모험) 2</t>
  </si>
  <si>
    <t>[어른들이 읽는 영어동화]The Storyhouse -  Anne of Green Gables(빨간머리앤) 1</t>
  </si>
  <si>
    <t>[어른들이 읽는 영어동화]The Storyhouse -  Anne of Green Gables(빨간머리앤) 2</t>
  </si>
  <si>
    <t>[어른들이 읽는 영어동화]The Storyhouse - The myth of greece and rome(그리스로마신화) 1</t>
  </si>
  <si>
    <t>[어른들이 읽는 영어동화]The Storyhouse - The myth of greece and rome(그리스로마신화) 2</t>
  </si>
  <si>
    <t xml:space="preserve">(기획상품)블루투스 에어숨 AIR-10 </t>
  </si>
  <si>
    <t>(기획상품)스타벅스 텀블러</t>
  </si>
  <si>
    <t xml:space="preserve"> </t>
    <phoneticPr fontId="9" type="noConversion"/>
  </si>
  <si>
    <t xml:space="preserve">1. 인포그래픽 처음 만나기
2. 인포그래픽 기초요소
3. 일러스트 기본 사용하기1
4. 일러스트 기본 사용하기2
5. 순위형 인포그래픽 만들기1
6. 순위형 인포그래픽 만들기2
7. 분류형 인포그래픽 만들기1
8. 분류형 인포그래픽 만들기2
9. 분류형 인포그래픽 만들기3
10. 순서형 인포그래픽 만들기
11. 그래프형 인포그래픽 만들기1
12. 그래프형 인포그래픽 만들기2
13. 그래프형 인포그래픽 만들기3
14. 그래프형 인포그래픽 만들기4
</t>
  </si>
  <si>
    <t xml:space="preserve">1. 카드뉴스 처음 만나기
2. 카드뉴스의 종류
3. 나열형 카드뉴스 제작1
4. 나열형 카드뉴스 제작2
5. 나열형 카드뉴스 제작3
6. 나열형 카드뉴스 제작4
7. 나열형 카드뉴스 제작5
8. 스토리형 카드뉴스 제작1
9. 스토리형 카드뉴스 제작2
10. 스토리형 카드뉴스 제작3
11. 스토리형 카드뉴스 제작4
12. 스토리형 카드뉴스 제작5
13. 스토리형 카드뉴스 제작6
14. 스토리형 카드뉴스 제작7
</t>
  </si>
  <si>
    <t>1. 일라스트레이터의 기본을 익힌 수강생 
2. 기초를 배우고 어떻게 활용되는지를 모르는 수강생</t>
  </si>
  <si>
    <t xml:space="preserve">1. 2태극 3태극 만들기
2. 귀여운 잠자는 고양이 그리기
3. 다단 복제를 활용한 꽃 그리기
4. 라인 아트로 컵 만들기
5. 말풍선 그리기
6. 문자디자인 - 파열 글자 만들기
7. 물고기 글자 만들기
8. 비행기 픽토그램 그리기
9. 빛의 3원색 만들기
10. 성질머리 앵그리버드 그리기
11. 세일 아이콘 만들기
12. 쇼핑몰 포장 상자 만들기
13. 시선을 집중 시키는 방사형 배경 만들기
14. 열기구 만들기
15. 우산 그리기
16. 이벤트 하트 만들기
17. 입체적인 문자 만들기
18. 필터 활용한 꽃 그리기
</t>
  </si>
  <si>
    <t>1. 일라스트레이터의 기초를 익힌 후 어떻게 활용되는지를 학습합니다.
2. 간단한 예제를 통하여 다양한 기능들을 익힙니다.</t>
  </si>
  <si>
    <t xml:space="preserve"> </t>
    <phoneticPr fontId="9" type="noConversion"/>
  </si>
  <si>
    <t>1. 카드뉴스를 일러스트로 제작하고자 하는 누구나
2. 일러스트레이터로 정보전달을 효과적으로하고자 하는 누구나</t>
    <phoneticPr fontId="9" type="noConversion"/>
  </si>
  <si>
    <t xml:space="preserve">1. 카드뉴스 제작을 하고자 하는 누구나 </t>
    <phoneticPr fontId="9" type="noConversion"/>
  </si>
  <si>
    <t>1. 일라스트레이터의 기초를 익힌 후 어떻게 활용되는지를 학습합니다.
2. 간단한 예제를 통하여 다양한 기능들을 익힙니다.</t>
    <phoneticPr fontId="9" type="noConversion"/>
  </si>
  <si>
    <t xml:space="preserve">1. AutoCAD 2019를 활용하여 최근에 출제된 ATC 캐드 마스터 1급 기출문제를 작성할 수 있다.
2. 주요 기능과 유용한 기능을 함께 학습함으로서 실무적인 디지털 설계 능력을 함께 배양할 수 있다.                                                    </t>
  </si>
  <si>
    <t>1. 소개와 시험 홈페이지 활용
2. 주요 3D 명령어 학습 1
3. 주요 3D 명령어 학습 2
4. 주요 3D 명령어 학습 3
5. 주요 3D 명령어 학습 4
6. 시험 진행의 이해
7. 기출문제 학습 1
8. 기출문제 학습 2
9. 기출문제 학습 3
10. 기출문제 학습 4
11. 기출문제 학습 5
12. 기출문제 학습 6
13. 기출문제 학습 7</t>
  </si>
  <si>
    <t xml:space="preserve">1. ATC 캐드 마스터 1급 자격증을 취득하고자 하는 학습자
2. AutoCAD 2019의 기능을 한 층 더 응용하고자 하는 학습자 </t>
  </si>
  <si>
    <t xml:space="preserve">1. 데이터 및 빅데이터의 이해
2. 데이터 분석 기획 및 마스터플랜의 이해
3. R 기초 및 데이터 마트의 이해
4. 통계학 개론 및 통계 분석의 이해
5. 정형 데이터 마이닝 개요 및 분석의 이해 </t>
  </si>
  <si>
    <t>1. 데이터분석 준전문가 자격증 개요 
2. 데이터의 이해1
3. 데이터의 이해2
4. 데이터의 이해3
5. 데이터의 이해4
6. 데이터의 이해5
7. 데이터의 이해6
8. 데이터의 가치와 미래1
9. 데이터의 가치와 미래2
10. 데이터의 가치와 미래3
11. 데이터의 가치와 미래4
12. 가치 창조를 위한 데이터 사이언스와 전략 인사이트1
13. 가치 창조를 위한 데이터 사이언스와 전략 인사이트2
14. 가치 창조를 위한 데이터 사이언스와 전략 인사이트3
15. 기출문제풀이</t>
  </si>
  <si>
    <t>1. ADsP, ADP 자격증을 준비하는 대학생, 대학원생, 취업준비생
2. 데이터 분석 분야에 진출을 희망하는 분들</t>
  </si>
  <si>
    <t>1. 데이터 분석기획의 이해1 
2. 데이터 분석기획의 이해2
3. 데이터 분석기획의 이해3
4. 데이터 분석기획의 이해4
5. 데이터 분석기획의 이해5
6. 데이터 분석기획의 이해6
7. 데이터 분석기획의 이해7
8. 분석 마스터 플랜1
9. 분석 마스터 플랜2
10. 분석 마스터 플랜3
11. 분석 마스터 플랜4
12. 기출문제 풀이</t>
  </si>
  <si>
    <t>1. R기초와 데이터마트1
2. R기초와 데이터마트2
3. R기초와 데이터마트3
4. R기초와 데이터마트4
5. R기초와 데이터마트5
6. R기초와 데이터마트6
7. R기초와 데이터마트7
8. R기초와 데이터마트8
9. R기초와 데이터마트9
10. R기초와 데이터마트10
11. R기초와 데이터마트11
12. R기초와 데이터마트12</t>
  </si>
  <si>
    <t>1. 정형 데이터마이닝1
2. 정형 데이터마이닝2
3. 정형 데이터마이닝3
4. 정형 데이터마이닝4
5. 정형 데이터마이닝5
6. 정형 데이터마이닝6
7. 정형 데이터마이닝7
8. 정형 데이터마이닝8
9. 정형 데이터마이닝9
10. 정형 데이터마이닝10
11. 정형 데이터마이닝11
12. 정형 데이터마이닝12
13. 정형 데이터마이13닝
14. 기출문제1
15. 기출문제2</t>
  </si>
  <si>
    <t>1. 통계분석1
2. 통계분석2
3. 통계분석3  
4. 통계분석4
5. 통계분석5 
6. 통계분석6
7. 통계분석7
8. 통계분석8
9. 통계분석9
10. 통계분석10
11. 통계분석11
12. 통계분석12
13. 통계분석13
14. 통계분석14  
15. 통계분석15
16. 통계분석16</t>
  </si>
  <si>
    <t>1. 코틀린 개요
2. 개발환경 구축하기
3. 코틀린 기초 문법 익히기
4. 함수의 이해 및 사용
5. 지역변수와 전역변수의 이해
6. 패키지의 이해
7. 클래스의 이해</t>
  </si>
  <si>
    <t xml:space="preserve">1. 코틀린 소개
2. 개발환경 구축하기
3. 코틀린 코드 작성해보기
4. 변수, 연산자
5. 데이터 타입(숫자)
6. 데이터 타입(문자)
7. Boolean타입과 비교/논리연산자
8. if문과 표현식
9. when과 표현식
10. while, continue, break, label
11. 함수 사용하기
12. Unit 타입, 디폴트 인수
13. 가변인수, 오버로딩
14. 지역변수와 전역변수
15. 지역변수와 스택메모리 영역
16. 패키지 사용하기
17. object와 힙 메모리
18. 클래스
19. 가비지 컬렉션 기능
20. 멤버함수
</t>
  </si>
  <si>
    <t>1. 프로그래밍 입문자
2. 최신 트랜드인 함수형 프로그래밍을 배우고자 하는 모든 분
3. 안드로이드 개발을 하고자 하는 프로그래밍 입문자</t>
  </si>
  <si>
    <t>1. 생성자의 이해
2. Getter와 Setter의 이해
3. 연산자 오버로딩의 이해
4. 중위 표현식의 이해
5. 예외처리
6.접근제한자의 이해</t>
  </si>
  <si>
    <t xml:space="preserve">1. 생성자(Constructor)
2. 보조 생성자
3. Getter/Setter
4. 연산자 오버로딩
5. 접근연산자, invoke 연산자
6. 함수의 중위 표현식
7. 업캐스팅(Upcasting)
8. 오버라이딩
9. 다형성
10. Any클래스
11. 예외 처리(Exception)
12. Nothing 타입
13. Nullable 타입
14. 엘비스 연산자 활용하기
15. 스마트 캐스팅의 이해
16. as 연산자 이용하기
17. 접근제한자 이해
18. 최상위 구성요소와 클래스 멤버의 접근 범위
19. 프로퍼티와 접근 제한자
20. 생성자와 접근 제한자
</t>
  </si>
  <si>
    <t>1. 추상 클래스의 이해와 사용
2. 인터페이스의 이해와 활용
3. 확장 함수의 이해
4. 데이터 클래스의 이해와 활용
5. 컬렉션의 이해와 활용
6. 고차 함수의 이해와 활용
7. 유용한 고차 함수
8. 델리게이션의 이해</t>
  </si>
  <si>
    <t xml:space="preserve">1. 추상클래스
2. 인터페이스 1
3. 인터페이스 2
4. 인터페이스와 프로퍼티
5. 같은 이름의 함수 식별
6. 확장함수, 확장프로퍼티
7. 동반객체, 인라인 함수
8. const, lateinit 이해
9. 리시버의 상속관계
10. 데이터 클래스
11. 데이터 클래스에서 제공하는 함수 살펴보기 1
12. 데이터 클래스에서 제공하는 함수 살펴보기 2
13. Nested Class, Inner Class
14. 컬렉션 타입 1
15. 컬렉션 타입 2
16. 컬렉션 타입 3
17. Iterator 사용법
18. Enum Class 사용하기
19. Sealed Class 사용법
20. 람다 표현식, 함수 타입
21. 고차함수, 필터링
22. 고차함수의 함수 리턴
23. 함수 참조와 익명함수 이용
24. 유용한 고차함수 1
25. 유용한 고차함수 2
26. 델리게이션 디자인 패턴
</t>
  </si>
  <si>
    <t>1. 챗봇에 대한 이해
2. Dialogflow 사용법
3. 자연어 처리 라이브러리 소개 및 사용법
4. 파이썬을 이용한 Discord 챗봇 만들기
5. Node.js를 이용한 Discord 챗봇 구현하기</t>
  </si>
  <si>
    <t xml:space="preserve">1. 챗봇 소개
2. 챗봇 기본 용어 
3. Dialogflow 사용 1
4. Dialogflow 사용 2
5. Dialogflow 사용 3
6. 자연어 처리 개념
7. 파이썬을 이용한 자연어 처리 1
8. 파이썬을 이용한 자연어 처리 2
9. 파이썬을 이용한 자연어 처리 3
10. 파이썬 파싱 라이브러리 사용하기 1
11. 파이썬 파싱 라이브러리 사용하기 2
12. 파이썬 파싱 라이브러리 사용하기 3
13. 파이썬 파싱 라이브러리 사용하기 4
14. 형태소 분석기를 이용한 빈도 수 분석하기 1
15. 형태소 분석기를 이용한 빈도 수 분석하기 2
</t>
  </si>
  <si>
    <t>1. 파이썬 기초 지식이 있는 자
2. 챗봇 개발에 관심있는 자
3. 최신 챗봇 기술을 학습하고자 하는 자</t>
  </si>
  <si>
    <t xml:space="preserve">1. Word2Vec 사용해보기1
2. Word2Vec 사용해보기2
3. 텍스트 분류 방법 1
4. 텍스트 분류 방법 2
5. 챗봇 만들어보기 1(파이썬 활용)
6. 챗봇 만들어보기 2(파이썬 활용)
7. 챗봇 만들어보기 3(파이썬 활용)
8. 챗봇 만들어보기 4(파이썬 활용)
9. 챗봇 만들어보기 5(파이썬 활용)
10. 챗봇 만들어보기 6(파이썬 활용)
11. ES6주요 기능 소개 1
12. ES6주요 기능 소개 2
13. ES6주요 기능 소개 3
14. node.js 소개
15. node.js를 활용한 discord 챗봇 구동하기
</t>
  </si>
  <si>
    <t>1. 앱 프로그래밍을 기초적인 지식을 습득하고 앱인벤터를 이용한 안드로이드 앱을 제작할 수 있다.</t>
  </si>
  <si>
    <t xml:space="preserve">1.  App inventor의 소개
2.  App inventor의 구성
3.  변수와 데이터블록
4.  데이터블록2
5.  if블록
6.  if블록 예제
7.  리스트 구조
8.  반복구조- for each블록
9.  반복구조- while-do 블록
10.  함수
11.  TinyDB, TinyWebDB, CloudDB
12.  센서를 이용한 앱
13.  Canvas
14.  건반 만들기 앱
15.  그림판 만들기 앱
16.  계산기 만들기 앱
</t>
  </si>
  <si>
    <t>1. 앱인벤터 입문을 준비하는 수강생</t>
  </si>
  <si>
    <t xml:space="preserve">1.  지도앱 만들기
2.  퀴즈만들기앱
3.  단위 변환기 앱
4.  도형면적 구하기 앱
5.  숫자 카운트 앱 
6.  구구단 앱
7.  최대최소값 구하기 앱 
8.  구구단 앱2
9.  비만도 계산 앱
10.  짝홀수,누적값구하기 
11.  학점계산기 앱
12.  약수와 배수구하기 앱
13.  소수구하기 앱
14.  짝수의 합, 홀수의 합 구하기 앱
15.  5의 배수와 7의 배수중 큰수 구하기 앱
16.  n!구하기와 1!+2!+3!+4!+5! 구하기
</t>
  </si>
  <si>
    <t xml:space="preserve">1.  성별맞추기 앱
2.  회원맞추기 앱
3.  번역기만들기 앱
4.  만보기만들기 앱
5.  반려견 사람나이 유추하기 앱
6.  미디어플레이어 앱
7.  지뢰찾기 게임 앱
8.  틱택토 게임앱
9.  앱창의개발능력1
10.  앱창의개발능력2
11.  앱창의개발능력3
12.  앱창의개발능력4
13.  앱창의개발능력5
14.  앱창의개발능력6
15.  앱창의개발능력7
16.  앱창의개발능력8
</t>
  </si>
  <si>
    <t>1. 스크래치의 블록의 기능을 익히고 활용할 수 있다.
2. 시험에 관련된 문제를 풀어보면서 응용력을 기를 수 있다.</t>
  </si>
  <si>
    <t xml:space="preserve">1. 시험안내
2. 문제해결과 알고리즘 설계
3. 알고리즘과 순서도
4. 리스트
5. 방송하기
6. 추가블록
7. 모의고사 1-1
8. 모의고사 1-2
9. 모의고사 2-1
10. 모의고사 2-2
11. 모의고사 3-1
12. 모의고사 3-2
13. 모의고사 4-1
14. 모의고사 4-2
</t>
  </si>
  <si>
    <t>1. 코딩에 대한 관심이 있는 누구나 회원
2. 코딩관련 자격증을 취득하고자 하는 회원</t>
  </si>
  <si>
    <t>1. Numpy 를 기술통계 명령 익히기
2. 선형 대수 기초 개념 이해하기
3. Matplotlib 활용
4. Seaborn 활용
5. Scipy를 이용한 확률 변수 이해하기</t>
  </si>
  <si>
    <t xml:space="preserve">1. sum, product 수학기호  
2. Numpy를 이용한 선형 대수 기초 1  
3. Numpy를 이용한 선형 대수 기초 2  
4. Numpy를 이용한 선형 대수 기초 3  
5. 벡터의 기하학적 의미 1   
6. 벡터의 기하학적 의미 2   
7. 기하학 : 스칼라와 벡터의 곱, 단위벡터 
8. 기하학 : 벡터의 합 1  
9. 기하학 : 벡터의 합 2  
10. 기하학 : 벡터의 차, Word2Vec
11. 가중합, 가중평균, 선형회귀모형   
12. 최적화의 개념  
13. 수치적 최적화, SGD 알고리즘의 이해
14. SGD를 이용한 최적화 과정
15. Scipy를 이용한 최적화 방법 
</t>
  </si>
  <si>
    <t xml:space="preserve">1. 빅데이터 분석 입문자
2. 데이터 과학에 관심있는 자 </t>
  </si>
  <si>
    <t>1. Scipy의 하위 모듈의 구성 및 stats 모듈   
2. 확률분포 객체 메소드 및 Seaborn 패키지
3. Seaborn을 이용한 데이터 분포 시각화 하기 1  
4. Seaborn을 이용한 데이터 분포 시각화 하기 2 
5. Scipy를 이용한 베르누이 분포 시뮬레이션 1   
6. Scipy를 이용한 베르누이 분포 시뮬레이션 2   
7. barplot(), pointplot(), pandas의 stack(), reset_index(), set_index()  
8. Scipy를 이용한 이항분포 시뮬레이션    
9. Scipy를 이용한 카테고리 분포 시뮬레이션 1 
10. Scipy를 이용한 카테고리 분포 시뮬레이션 2   
11. Scipy를 이용한 다항 분포 시뮬레이션 1
12. Scipy를 이용한 다항 분포 시뮬레이션 2   
13. Scipy를 이용한 다항 분포 시뮬레이션 3   
14. Scipy를 이용한 정규 분포 시뮬레이션 1   
15. Scipy를 이용한 정규 분포 시뮬레이션 2 
16. Scipy를 이용한 스튜던트 t분포 이해</t>
  </si>
  <si>
    <t>1. 회계를 전혀 모르는 초보자분들
2. 회계이론은 알고 있지만 I-PLUS회계 프로그램 운용을 못 하시는 분들</t>
  </si>
  <si>
    <t xml:space="preserve">1. 회계의 의의 와 목적, 재무상태표 구성요소
2. 손익계산서와 거래의 10요소
3. 분개와 전기
4. 2019 FAT2급 이론 재무회계 분개 50문제1
5. 2019 FAT2급 이론 재무회계 분개 50문제2
6. 결산
7. 당좌자산(현금 및 현금성 자산, 단기금융상품)
8. 유가증권(단기매매증권, 매도가능증권)의 회계처리
9. 재고자산
10. 매출채권의 대손, 기타채권채무
11. 투자자산,유형자산, 감가상각, 수익적지출, 자본적지출
12. 무형자산, 기타비유동자산
13. 재무상태표
14. 재무회계의 기본가정(공준), 회계의 질적특성
15. 매출채권의 기장
16. 수익비용의 정리, 소모품 회계처리
</t>
  </si>
  <si>
    <t>1. 회계를 전혀 모르는 초보자분들
2.회계이론은 알고 있지만 I-PLUS회계 프로그램 운용을 못 하시는 분들</t>
  </si>
  <si>
    <t xml:space="preserve">1. 기타채권 채무의 회계처리
2. 유동부채와 비유동부채
3. 자본금과 자본관련 공식
4. 비용 수익과 손익계산서
5. FAT2급 기출문제 이론 15회 -20회 문제풀이
6. FAT2급 기출문제 이론 21회 -25회 문제풀이
7. 프로그램의 설치 및 회사등록
8. 거래처등록
9. 계정과목 적요등록
10. 전기분 재무상태표
11. 전기분 손익계산서
12. 거래처별 초기이월, 마감후 이월
13. 31회 기출문제 기초정보관리
14. 30회 기출문제풀이
15. 5회 완화검정 기출문제 풀이
</t>
  </si>
  <si>
    <t xml:space="preserve">1. 일반전표 입력요령
2. 일반전표 기출문제 따라하기 1
3. 일반전표 기출문제 따라하기 2
4. 일반전표 기출문제 따라하기 3
5. 전표의 수정과 누락사항 입력
6. 결산자료 입력
7. 결산프로그램 입력하기
8. 결산 기출문제 따라하기 3회분
9. 장부조회하기
10. 최신 기출문제 33회 풀이
11. 최신 기출문제 32회 풀이
12. 최신 기출문제 31회 풀이
13. 최신 기출문제 30회 풀이
14. 최신 기출문제 29회 풀이
15. 최신 기출문제 28회 풀이
</t>
  </si>
  <si>
    <t>1. 본 과정 학습을 통해 전혀 회계를 모르는 초보자가 회계원리를 배우고 부가가치세와 상관없는 거래들을 일반전표에 입력할수 있습니다.
2. FAT2급 회계 시험을 준비하고 고득점으로 합격할수 있도록 이론과 실기를 시험 난이도에 맞추어 구성 하였습니다.
3. 더존I-PLUS프로그램을사용할수 있는 능력을 학습하실수 있습니다.</t>
    <phoneticPr fontId="9" type="noConversion"/>
  </si>
  <si>
    <t>1. 한국 부동산 시장의 흐름과 앞으로의 거시적 전망을 확인할 수 있다.
2. 부동산이 갖는 의미를 상기해 보고, 부동산에 대한 합리적인 시선을 가질 수 있다.
3. 부동산 시장의 정부 개입 필요성과 한국 주택 시장의 특성을 설명할 수 있다.</t>
  </si>
  <si>
    <t>1. 한국 부동산 시장의 흐름
2. 부동산, 자본주의 경제 원리를 배반하다
3. 부동산, 정부가 개입하면 성공할까?
4. 한국 주택 시장의 특성
5. 한국 부동산 어디로 갈 것인가
6. 한국 부동산 Q&amp;A</t>
  </si>
  <si>
    <t>1. 한국 부동산 시장의 상황과 방향에 대해 궁금하신 분
2. 부동산에 대한 합리적인 시선을 갖고자 하시는 분
3. 부동산 투자를 계획하고 있는 분
4. 노후 준비 등 자산관리가 필요한 모든 직장인</t>
  </si>
  <si>
    <t>1. 임직원들의 전반적인 경제 및 투자지식을 업그레이드 하고, 이를 통해 경제 흐름과 자신의 캐쉬 플로우에 적합게끔 투자함으로써 안정적인 가정재무환경을 구축하고, 나아가 업무 몰입 효과를 기대할 수 있다.
2. 무모하고 막연한 투자가 아닌, 초보투자자도 따라할 수 있는 합리적인 자산배분 투자전략을 통해 본인의 노후 자산관리를 실질적으로 준비할 수 있다.</t>
  </si>
  <si>
    <t>1. 부자가 되는 가장 합리적인 방법, 투자는 어떻게 해야 할까?
2. 투자의 위험 - 내 돈을 갉아먹는 인플레이션
3. 투자의 위험 - 어디로 튈지 모르는 수익, 변동성
4. 투자의 실패 이유 - 비합리적인 투자자의 심리
5. 투자의 실패 이유 - 버블과 폭락이 반복되는 금융시장
6. 내 돈은 내가 굴린다 - 빈번한 경제 전망의 실패
7. 개인투자자를 위한 무기와 방패 - 투자방법과 위험관리
8. 개인투자자를 위한 방패 - 자산배분 투자
9. 개인투자자를 위한 방패 - 장기투자
10. 투자대상 선정 - 안전자산 채권과 위험자산 주식의 상관관계
11. 투자대상 선정 - 현금성자산, 자산배분의 효과
12. 투자대상 선정 - 부동산의 위험관리, 집은 사야 할까?
13. 투자대상 선정 - 해외 투자, 반드시 필요하다.
14. 투자대상 선정 - 달러, 해외 자산을 적극 활용하라.
15. 투자대상 선정 - 금, 전체자산의 안정성을 위한 투자
16. 실전 투자 - 자산배분 절차와 목표 수익률 설정
17. 실전 투자 - 투자자산군 및 투자상품 설정
18. 실전 투자 - 장기목표 비중의 결정
19. 실전 투자 - 자산배분의 핵심, 리밸런싱
20. 실전 투자 - ETF 매매에서 자산재분배까지</t>
  </si>
  <si>
    <t>1. 자산관리와 재테크에 관심 있는 모든 분
2. 개인연금, 퇴직연금 등의 개인 자산관리가 필요한 임직원
3. 투자에 관심 있지만 일상이 바쁜 초보 투자자
4. 100세 시대를 대비한 자산배분 모델을 설계하고 싶은 분</t>
  </si>
  <si>
    <t>반나절 회계기초 / 일주일 법인세 신고</t>
  </si>
  <si>
    <t>1. 오리엔테이션
2. 현금 및 현금성 자산
3. 매출채권과 대손충당금
4. 매출채권과 대손금
5. 세무조정과 소득처분
6. 간단한 세무조정(1)
7. 대손금과 대손충당금
8. 간단한 세무조정(2)
9. 당좌자산과 비율분석(1)
10. 비율분석(2)과 유형자산(1)
11. 유형자산(2)과 무형자산
12. 자본적 지출과 즉시 상각의제, 투자자산(1)
13. 투자자산(2), 매입채무
14. 선수금, 수익인식기준, 충당부채
15. 차입금과 사채
16. 자본금과 자본잉여금
17. 자본 마무리, 접대비의 세무조정(1)
18. 접대비의 세무조정(2), 부당행위계산부인, 지급이자
19. 업무무관비용, 업무용승용차
20. 세금과공과, 퇴직급여충당부채
21. 기부금, 수입배당금
22. 과세표준 및 산출세액</t>
  </si>
  <si>
    <t>1. 재무회계와 세무회계 체계 전반을 이해하고 실무사례에 적용할 수 있다.
2. 계정과목별 주요 회계처리에 대한 핵심사항을 정리할 수 있다.</t>
    <phoneticPr fontId="9" type="noConversion"/>
  </si>
  <si>
    <t xml:space="preserve">1. 회계, 자금, 관리, 기획 부문의 담당자
2. 재무회계 및 세무회계에 대한 입문 수준의 지식이 필요한 전 직원 </t>
    <phoneticPr fontId="9" type="noConversion"/>
  </si>
  <si>
    <t>1. 해외여행에 필요한 기본 회화 및 청취력 향상
2. 세계 다양한 여행지와 관련한 회화표현 학습</t>
  </si>
  <si>
    <t>1. New York    
2. Los Angeles    
3. San Francisco    
4. Washington D.C.    
5. Paris    
6. Cannes    
7. Taipei City    
8. Kaohsiung    
9. Madrid    
10. Barcelona    
11. Tokyo    
12. Okinawa    
13. Hokkaido    
14. Sydney (1)    
15. Sydney (2)    
16. Melbourne    
17. Vladivostok    
18. Moscow    
19. St. Petersburg    
20. Boston</t>
  </si>
  <si>
    <t>1. 여행을 앞두고 있거나 여행에 관심이 많은 학습자
2. 해외여행에서의 기본적인 의사소통 실력을 갖추고자 하는 학습자</t>
  </si>
  <si>
    <t>21. Miami    
22. Boston    
23. New Orleans    
24. Key West    
25. Yellowstone    
26. Dallas    
27. Las Vegas    
28. Honolulu    
29. Alaska    
30. Atlanta    
31. Orlando    
32. Yokohama    
33. Hakone    
34. Shizuoka    
35. Osaka    
36. Kyoto    
37. Nara    
38. Kobe    
39. Fukuoka    
40. North Island of New Zealand</t>
  </si>
  <si>
    <t xml:space="preserve">1. In the Beginning
2. Pandora’s Box
3. The Flood
4. Minerva
5. Apollo and Admetus
6. Apollo the Musician
7. Apollo, the God of Music and the Sun
8. Diana, the Goddess of Hunt and the Moon
9. Diana and the Dance of Dreams
10. Mercury, the Very Special Baby
11. Venus
12. Cupid and Psyche
13. Psyche’s Tasks
14. Tough Love
15. Hero and Leander
16. Music
17. Mars and Vulcan
18. Pluto and Proserpina
19. Charon
20. The Three Judges
</t>
  </si>
  <si>
    <t xml:space="preserve">1. Hercules and the Monster
2. Glaucus and the Sea Witch
3. Bacchus: Party God
4. The Golden Touch
5. Pipes of Pan
6. Vesta
7. The Minor Gods
8. Hercules
9. The Golden Apples
10. Hercules and Cerberus
11. Medusa
12. The Girl and the Dragon
13. Pegasus
14. Jason, the Brave Young Hero
15. Jason and the Argonauts
16. Atalanta and the Pig
17. Theseus: The Giant Killer
18. The Minotaur
19. Oedipus
20. The Golden Apple
</t>
  </si>
  <si>
    <t>1. 원서 듣기를 통해 자연스럽게 청취력을 향상시킬 수 있는 중급 청취 프로그램
2. 청취력과 더불어 중급 수준에 필요한 어휘력 및 독해력 확보</t>
  </si>
  <si>
    <t>1. Phileas Fogg    
2. Home at Last    
3. Phileas Fogg Takes a Risk    
4. The Train to Dover    
5. Phileas Fogg is Famous    
6. The Boat to Suez    
7. Suez    
8. Mr. Fix has a Plan    
9. Passepartout has a Friend    
10. The Temple on the Hill    
11. Sir Francis    
12. Getting to Allahabad    
13. The Jungle    
14. The Temple in Pillaji    
15. Passepartout, the Hero    
16. Phileas Fogg Goes to Court    
17. The Rangoon    
18. Mr. Fix is Watching    
19. Bad Weather for Phileas Fogg    
20. Passepartout is in Trouble</t>
  </si>
  <si>
    <t>1. 흥미로운 스토리를 읽으며 독해력을 향상시키고 싶은 학습자
2. 정체된 청취력을 중급 이상의 실력으로 향상시키고 싶은 학습자</t>
  </si>
  <si>
    <t>21. The Tankadere    
22. Eight Hundred Miles    
23. The Storm    
24. Yokohama    
25. William Batuclar’s Circus    
26. Trouble on the Carnatic    
27. Fighting in the Streets    
28. Mr. Walsh    
29. Salt Lake City    
30. The Bridge    
31. The Duel    
32. The Rescue Mission    
33. Sleigh Ride to Omaha    
34. New York    
35. Captain Fogg    
36. The Journey to Liverpool    
37. Phileas Fogg Arrested    
38. The Bet is Lost    
39. The Thief is Caught    
40. The Wedding</t>
  </si>
  <si>
    <t>1. &lt;톰 소여의 모험&gt; 이야기를 오디오북 형식으로 들어보는 리딩 프로그램
2. 초중급 수준에 맞춰 이야기를 재구성하여 부담 없이 소화할 수 있도록 구성</t>
  </si>
  <si>
    <t xml:space="preserve">1. Tom and the New Boy    
2. Painting the Fence    
3. Tom and the New Angel    
4. Sunday School    
5. The Visitors    
6. The Beetle and the Dog    
7. The Toothache    
8. Happy Hours    
9. The Engagement    
10. Robin Hood    
11. The Graveyard    
12. Mental Punishment    
13. Muff Potter Goes to Jail    
14. The Painkiller    
15. The Young Pirates    
16. Camp Life    
17. A Visit to the Village    
18. Tom Reveals a Secret    
19. The Boys Weather a Storm    
20. Pirates at their own funeral    </t>
  </si>
  <si>
    <t xml:space="preserve">21. Tom’s Visions from God    
22. Nobody Wins with Love Games    
23. My Hero    
24. Revenge is a Dish Best Served with Gold    
25. The Long Holiday    
26. The Trial    
27. Buried Treasure    
28. The Haunted House    
29. Lucky Escape    
30. Room Number Two    
31. Becky’s Picnic Finally Happens    
32. The Widow    
33. The Old Man    
34. The Children are Missing    
35. All Hope is Lost    
36. Darkness    
37. Praise the Lord    
38. Tom Sawyer’s Gang    
39. Gold    
40. The End  </t>
  </si>
  <si>
    <t>1. 원서 듣기를 통해 자연스럽게 청취력을 향상시킬 수 있는 중급 청취 프로그램
2. 청취력과 더불어 고급 수준에 필요한 어휘력 및 독해력 확보</t>
  </si>
  <si>
    <t xml:space="preserve">1. Mrs. Lynde is Surprised     
2. The New Girl      
3. Marilla Cuthbert is Angry      
4. Morning at Green Gables     
5. Anne’s History     
6. Marilla Makes Up Her Mind      
7. Anne Says Her Prayers     
8. Anne Stays in Green Gables     
9. Mrs. Lynde Is Horrified      
10. Anne’s Apology     
11. Anne’s Impressions of Sunday School     
12. Friends Forever     
13. The Picnic     
14. Anne’s Confession     
15. Gilbert Blythe      
16. A Tempest in the School Teapot     
17. Diana Is Invited to Tea    
18. A New Interest in Life     
19. Anne to the Rescue     
20. The School Concert     </t>
  </si>
  <si>
    <t xml:space="preserve">21. A Good Imagination Gone Wrong      
22. A New Departure in Flavorings     
23. Anne is Invited Out to Tea      
24. The Accident      
25. The Christmas Concert     
26. Matthew and the Dress     
27. The Story Club     
28. Anne's Hair Turns Green     
29. The Pond     
30. The Invitation     
31. The Queen's Class     
32. Anne and Gilbert     
33. Growing Up     
34. The Pass List Is Out      
35. The Hotel Concert     
36. A Queen’s Girl      
37. Spring Arrives at Queen's     
38. The Glory and the Dream      
39. Heartbreak      
40. Best Enemies Become Best Friends   </t>
  </si>
  <si>
    <t xml:space="preserve"> </t>
    <phoneticPr fontId="9" type="noConversion"/>
  </si>
  <si>
    <t xml:space="preserve"> </t>
    <phoneticPr fontId="9" type="noConversion"/>
  </si>
  <si>
    <t xml:space="preserve"> </t>
    <phoneticPr fontId="9" type="noConversion"/>
  </si>
  <si>
    <t>1 은퇴설계의 패러다임 변화
2 고령화 핵심 엔진 : 수명연장
3 고령화의 보조 엔진 : 저출산
4 어린이중심 경제에서 노인중심 경제로
5 연금화 사회의 도래
6 새로운 가족의 탄생과 캥거루족
7 늘어나는 골드미스와 맞벌이 부부
8 언젠가 싱글, 황혼이혼과 사별
9 자녀교육과 노후준비 양립가능한가?
10 소득공백기간과 노후준비
11 은퇴한 다음날 점검사항
12 정년 후 내게 맞는 라이프 스타일
13 은퇴 전후 의료비 점검
14 평생월급을 만드는 은퇴설계 프로세스
15 은퇴와 투자
16 노후자금을 인출할 때 고려할 사항
17 은퇴 후 월급 만들기</t>
  </si>
  <si>
    <t>1. 안드로이드 입문자</t>
    <phoneticPr fontId="9" type="noConversion"/>
  </si>
  <si>
    <t>Y</t>
    <phoneticPr fontId="9" type="noConversion"/>
  </si>
  <si>
    <t>퇴직 없는 인생 기획</t>
    <phoneticPr fontId="9" type="noConversion"/>
  </si>
  <si>
    <t>1. 은퇴설계 프로세스별 상담 방법에 대해 설명할 수 있다. 
2. 연령 및 상황별 은퇴설계 지침에 대해 설명할 수 있다. 
3. 은퇴설계전문자격을 획득할 수 있다.</t>
  </si>
  <si>
    <t xml:space="preserve">1. 노년학과 에이징
2. 가치 디자인
3. 잡(Job) 디자인
4. 주거 디자인 
5. 관계 디자인
6. 라이프 디자인
7. 관계정립 상담
8. 질문과 경청 
9. 재무목표파악 및 정보수집 면담, 제안 설명 상담
10. 고객의 성격유형별 상담 요령과 모니터링 상담
11. 라이프사이클에 따른 현금흐름과 은퇴설계
12. 에코세대(2030세대)를 위한 은퇴설계 상담
13. 중간세대를 위한 은퇴설계 상담 
14. 베이비붐세대 고객을 위한 은퇴설계 상담
15. 근로소득자 고객을 위한 은퇴설계 상담
16. 개인사업자(자영업자), 자산가, 중소법인 CEO를 위한 은퇴설계
</t>
  </si>
  <si>
    <t>나빌레라 1~5권 세트</t>
  </si>
  <si>
    <t>올킬 KBS한국어능력시험(박문각 23,000원)</t>
  </si>
  <si>
    <t>토클올킬 국어능력인증시험(박문각 20,000원)</t>
  </si>
  <si>
    <t xml:space="preserve">애슐리의 2주만에 끝내는 지텔프 스피킹 </t>
  </si>
  <si>
    <t>엄대섭의 파트별로 공략하는 G-TELP (문법, 청취, 독해)</t>
  </si>
  <si>
    <t>지텔프 점수보장 실전 모의고사 1</t>
  </si>
  <si>
    <t>지텔프 점수보장 실전 모의고사 2</t>
  </si>
  <si>
    <t>퀵지텔프 65점 완성</t>
  </si>
  <si>
    <t>맛있는중국어 독학 첫걸음 1</t>
  </si>
  <si>
    <t>맛있는중국어 독학 첫걸음 2</t>
  </si>
  <si>
    <t>비즈니스 베트남어 회화편 1</t>
  </si>
  <si>
    <t>비즈니스 베트남어 회화편 2</t>
  </si>
  <si>
    <t>실전 문제를 통해 Part별로 완성하는 G-TELP 2급(개정판)</t>
  </si>
  <si>
    <t>퀵 지텔프 공식 문제집 2급</t>
  </si>
  <si>
    <t xml:space="preserve">맛있는중국어 독학첫걸음 </t>
  </si>
  <si>
    <t>비즈니스 베트남어 회화편</t>
  </si>
  <si>
    <t>IELTS 에세이 Writing 기초</t>
  </si>
  <si>
    <t>IELTS 에세이 Writing 기초 완성</t>
  </si>
  <si>
    <t>파고다 중국어 기초 1(하)</t>
  </si>
  <si>
    <t>파고다 중국어 기초 2(상)</t>
  </si>
  <si>
    <t>파고다 중국어 기초 2(하)</t>
  </si>
  <si>
    <t>혼자 끝내는 일본어 첫걸음 재팬이지</t>
  </si>
  <si>
    <t>스쿠스쿠 일본어 한자 2</t>
  </si>
  <si>
    <t>스쿠스쿠 일본어 한자 3</t>
  </si>
  <si>
    <t>IELTS Writing TASK2 6.0 5일 완성</t>
  </si>
  <si>
    <t>진짜 중국어</t>
  </si>
  <si>
    <t>파고다 중국어 기초 1(상)</t>
  </si>
  <si>
    <t>스쿠스쿠 일본어 독학 스텝업</t>
  </si>
  <si>
    <t>스쿠스쿠 일본어 독학 첫걸음</t>
  </si>
  <si>
    <t>스쿠스쿠 일본어 한자 1</t>
  </si>
  <si>
    <t>파고다 중국어 기초 1</t>
  </si>
  <si>
    <t>파고다 중국어 기초 2</t>
  </si>
  <si>
    <t xml:space="preserve">스쿠스쿠 일본어 독학 스텝업 </t>
  </si>
  <si>
    <t xml:space="preserve">스쿠스쿠 일본어 독학 첫걸음 </t>
  </si>
  <si>
    <t xml:space="preserve">JAPANEASY 재팬이지(개정판) </t>
  </si>
  <si>
    <t>1. 웹툰 나빌레라의 사례를 통해 열정적으로 사는 삶의 자세란 무엇인지 설명할 수 있다. 
2. 자기자신 및 구성원의 강점을 강화시켜 열정과 도전정신으로 성과를 창출할 수 있다.</t>
  </si>
  <si>
    <t xml:space="preserve">1. 직장생활, 무엇을 바라보고 있나요? 
2. [기초체력]당신은 가치 있는 사람인가요? 
3. [근력]진지하게 나의 길을 가고 있나요? 
4. [도약력]‘잘’ 하는 사람이 되고 싶나요? 
5. [집중력]불굴의 의지로 최선의 노력을 경주하고 있나요? 
6. [잠재력]나답게 살지 않고 남들처럼 살고 있지는 않나요? 
7. [회복력]내 앞에 놓인 장애물, 어떻게 대처하고 있나요? 
8. [실행력]행동 없이 변화만 기대하고 있지 않나요? 
9. [협력]당신의 약점을 해결하고 싶나요? 
10. 나의 꿈을 위해 더 높이 나빌레라 </t>
  </si>
  <si>
    <t xml:space="preserve">1. [조직] 조직원들의 강점을 강화시켜 진취적이고 자기주도적인 문화를 만들고 싶은 조직
2. [개인] 일상의 매너리즘과 나태함을 극복하고 자기계발을 하고자 하는 모든 직장인 </t>
  </si>
  <si>
    <t xml:space="preserve"> </t>
    <phoneticPr fontId="9" type="noConversion"/>
  </si>
  <si>
    <t xml:space="preserve">자기 경영의 기본을 파악하고, 성공을 위한 습관, 훈련, 코칭, 마인드 컨트롤 등 다양한 셀프 리더십 스킬을 습득할 수 있다.   </t>
  </si>
  <si>
    <t xml:space="preserve">1. 셀프리더십의 이해
2. 비전 수립과 자기 경영
3. 목표설정과 실천공식
4. 시간관리의 이해와 방법
5. 자기진단과 분석
6. 자기경영을 위한 멘토링
7. 나를 이끄는 셀프 코칭
8. 습관의 중요성과 자기신뢰
9. 성공을 부르는 긍정의 힘과 자존감
10. 1만 시간의 법칙, 반복의 효과
11. 21세기 리더의 조건 </t>
  </si>
  <si>
    <t>셀프 리더십이 필요한 사원~대리급 임직원</t>
  </si>
  <si>
    <t xml:space="preserve"> </t>
    <phoneticPr fontId="9" type="noConversion"/>
  </si>
  <si>
    <t xml:space="preserve">1. 한국어능력검정시험 합격에 필요한 지식을 습득한다.
2. 한국어능력검정시험 관련 용어들을 파악하고 이해한다.
3. 한국어능력검정 자격 취득을 위한 이론을  이해한다. </t>
  </si>
  <si>
    <t>1. Part 3. 문법 Theme 09. 말소리 (01.음운과 음절 ~ 02.자음과 모음)
2. Part 3. 문법 Theme 09. 말소리 (03.음운의 변동 1)
3. Part 3. 문법 Theme 09. 말소리 (03.음운의 변동 2 ~ 실전능력기르기)
4. Part 3. 문법 Theme 10. 단어 (01.형태소와 단어 ~ 02.단어의 형성)
5. Part 3. 문법 Theme 10. 단어 (03.품사 ~ 04.용언의 활용)
6. Part 3. 문법 Theme 10. 단어 (실전능력기르기) ~ Theme 11. 문장의 성분과 종류 (01.문장의 성분 ~ 04.관형어, 부사어, 독립어)
7. Part 3. 문법 Theme 11. 문장의 성분과 종류 (05.문장의 유형 ~ 실전능력기르기)
8. Part 3. 문법 Theme 12. 문법 요소 (01.문장의 종결 표현 ~ 03.높임 표현)
9. Part 3. 문법 Theme 12. 문법 요소 (04.능동 표현과 피동 표현 ~ 실전능력기르기)
10. Part 3. 문법 Theme 13. 올바른 문장 표현 (01.단어의 잘못된 선택 ~ 03.조사의 잘못된 쓰임)
11. Part 3. 문법 Theme 13. 올바른 문장 표현 (04.문장 성분 갖추기 ~15.문맥에 맞지 않은 접속 부사와 연결 어미의 사용)
12. Part 3. 문법 Theme 13. 올바른 문장 표현 (실전능력기르기) ~ Part 4. 어문 규정 Theme 14. 표준어 규정 (01.자음)
13. Part 4. 어문 규정 Theme 14. 표준어 규정 (02.모음 ~ 07.방언)
14. Part 4. 어문 규정 Theme 14. 표준어 규정 (실전능력기르기) ~ Theme 15. 표준 발음법 (01.총칙 ~ 07.음의 첨가)
15. Part 4. 어문 규정 Theme 15. 표준 발음법 (실전능력기르기) ~ Theme 16. 한글 맞춤법 (01.총칙 ~ 03.형태에 관한 것 1)
16. Part 4. 어문 규정 Theme 16. 한글 맞춤법 (03.형태에 관한 것 2 ~ 04.그 밖의 것 1)
17. Part 4. 어문 규정 Theme 16. 한글 맞춤법 (04.그 밖의 것 1 ~ 실전능력기르기) ~ Theme 17. 띄어쓰기 
18. Part 4. 어문 규정 Theme 17. 띄어쓰기 (실전능력기르기)
19. Part 4. 어문 규정 Theme 18. 문장 부호 
20. Part 4. 어문 규정 Theme 19. 외래어 표기법 ~ Theme 20. 로마자 표기법
21. Part 7. 읽기 Theme 28. 문학 ⑴: 현대 시 (01.시의 특징 ~ 04.시의 수사법)
22. Part 7. 읽기 Theme 28. 문학 ⑴: 현대 시 (실전능력기르기)
23. Part 7. 읽기 Theme 29. 문학 ⑵: 현대 소설
24. Part 7. 읽기 Theme 30. 비문학 ⑴: 사실적 이해
25. Part 7. 읽기 Theme 31. 비문학 ⑵: 추론적 이해
26. Part 8. 국어 문화 Theme 33. 국어학 (01.중세 국어 ~ 02.근대 국어)
27. Part 8. 국어 문화 Theme 33. 국어학 (03.국어 순화 ~ 실전능력기르기)
28. Part 8. 국어 문화 Theme 34. 문학의 흐름 (01.최신 기출 고전 작품 ~ 02.최신 기출 고전 작가)
29. Part 8. 국어 문화 Theme 34. 문학의 흐름 (03.최신 기출 현대 작가 ~ 실전능력기르기)
30. Part 8. 국어 문화 Theme 35. 생활 국어</t>
  </si>
  <si>
    <t>KBS한국어능력검정시험 자격증 취득을 원하는 분</t>
  </si>
  <si>
    <t xml:space="preserve">1. 국어능력검정시험 합격에 필요한 지식을 습득한다.
2. 국어능력검정시험 관련 용어들을 파악하고 이해한다.
3. 국어능력검정 자격 취득을 위한 이론을  이해한다. </t>
  </si>
  <si>
    <t>1. 1편 어휘 THEME 01 단어의 형성
2. 1편 어휘 THEME 02 단어의 의미 관계 ~ THEME 03 동음이의어/다의어
3. 1편 어휘 THEME 04 고유어의 의미 ~ THEME 05 한자어의 의미 
4. 1편 어휘 THEME 06 한자 성어의 의미 
5. 1편 어휘 THEME 07 관용어의 의미 ~ THEME 08 속담의 의미
6. 2편 어문 규정 THEME 11 한글 맞춤법 
7. 2편 어문 규정 THEME 12 표준어 규정
8. 2편 어문 규정 THEME 13 외래어 표기법 ~ 3편 어법 THEME 15 조사의 기능
9. 3편 어법 THEME 16 문장 성분의 생략 ~ THEME 17 문장 성분 간의 호응
10. 3편 어법 THEME 18 중의성
11. 3편 어법 THEME 19 높임법
12. 3편 어법 THEME 20 문장 표현
13. 4편 읽기 THEME 21 세부 내용 파악하기 1
14. 4편 읽기 THEME 21 세부 내용 파악하기 2 ~ THEME 22 중심 내용 파악하기
15. 4편 읽기 THEME 23 글의 전개 방식 파악하기 
16. 4편 읽기 THEME 24 세부 내용 추론하기
17. 4편 읽기 THEME 25 사례와 구체적 상황 추리하기 ~ THEME 27 필자의 태도·관점 추론하기 
18. 4편 읽기 THEME 28 정보의 의미 및 관계 추리하기 ~ THEME 29 과정 추리하기 
19. 4편 읽기 THEME 30 반응·비판의 적절성 평가하기 1
20. 4편 읽기 THEME 30 반응·비판의 적절성 평가하기 2
21. 4편 읽기 THEME 31 시 감상하기(1)
22. 4편 읽기 THEME 32 시 감상하기(2)
23. 4편 읽기 THEME 33 소설 감상하기(1) - 사실적 이해 
24. 4편 읽기 THEME 33 소설 감상하기(1) - 추론적·비판적 이해 ~ THEME 35 수필 감상하기 / 6편 쓰기 THEME 45 주제 설정하기 
25. 6편 쓰기 THEME 46 자료 분석과 활용 ~ THEME 50 조건에 맞게 쓰기 [주관식] (완강)</t>
  </si>
  <si>
    <t>국어능력검정시험 자격증 취득을 원하는 분</t>
  </si>
  <si>
    <t xml:space="preserve">1. 오리엔테이션
2. Giving Personal Information
3. Describing a Familiar Setting/Objects
4. Describing Habitual Activities
5. Narrating a story from pictures
6. Expressing and Supporting an Opinion
7. Giving Autobiographical Detail about a place/event
8. Responding to Requests for Information about places of interest
9. Discussing Advantages and Disadvantages of two related objects
10. Giving Directions from a Map
11. Presenting a Solution to a Specific Problem
12. Presenting Solutions to Complete Hypothetical problems
</t>
  </si>
  <si>
    <t>1. 오리엔테이션
2. 시제1
3. 시제2
4. 가정법
5. 조동사
6. 접속사
7. 관계사
8. TO 부정사/동명사
9. 제안절의 동사원형
10. Interesting Story
11. Speech
12. Conversation
13. Presentation
14. Part 1
15. Part 2
16. Part 3
17. Part 4</t>
  </si>
  <si>
    <t>1. 오리엔테이션
2. [모의고사 1] 문법1 (Q1 ~ Q13)
3. [모의고사 1] 문법2 (Q14 ~ Q26)
4. [모의고사 1] 청취 1 (Part 1 ~ Part 2)
5. [모의고사 1] 청취 2 (Part 3 ~ Part 4)
6. [모의고사 1] 독해 1 (Part 1 ~ Part 2)
7. [모의고사 1] 독해 2 (Part 3 ~ Part 4)
8. [모의고사 2] 문법1 (Q1 ~ Q13)
9. [모의고사 2] 문법2 (Q14 ~ Q26)
10. [모의고사 2] 청취 1 (Part 1 ~ Part 2)
11. [모의고사 2] 청취 2 (Part 3 ~ Part 4)
12. [모의고사 2] 독해 1 (Part 1 ~ Part 2)
13. [모의고사 2] 독해 2 (Part 3 ~ Part 4)
14. [모의고사 3] 문법 1 (Q1 ~ Q13)
15. [모의고사 3] 문법 2 (Q14 ~ Q26)
16. [모의고사 3] 청취 1 (Part 1 ~ Part 2)
17. [모의고사 3] 청취 2 (Part 3 ~ Part 4)
18. [모의고사 3] 독해 1 (Part 1 ~ Part 2)
19. [모의고사 3] 독해 2 (Part 3 ~ Part 4)</t>
  </si>
  <si>
    <t>1. 오리엔테이션
2. [모의고사 4] 문법 1 (Q1 ~ Q13)
3. [모의고사 4] 문법 2 (Q14 ~ Q26)
4. [모의고사 4] 청취 1 (Part 1 ~ Part 2)
5. [모의고사 4] 청취 2 (Part 3 ~ Part 4)
6. [모의고사 4] 독해 1 (Part 1 ~ Part 2)
7. [모의고사 4] 독해 2 (Part 3 ~ Part 4)
8. [모의고사 5] 문법 1 (Q1 ~ Q13)
9. [모의고사 5] 문법 2 (Q14 ~ Q26)
10. [모의고사 5] 청취 1 (Part 1 ~ Part 2)
11. [모의고사 5] 청취 2 (Part 3 ~ Part 4)
12. [모읙고사 5] 독해 1 (Part 1 ~ Part 2)
13. [모의고사 5] 독해 2 (Part 3 ~ Part 4)</t>
  </si>
  <si>
    <t>1. 오리엔테이션(문법 - 이걸로 샘플)
2. [SET1] 문법완성 1~13번
3. [SET1] 문법완성 14~26번
4. [SET2] 문법완성 1~13번
5. [SET2] 문법완성 14~26번
6. [SET3] 문법완성 1~13번
7. [SET3] 문법완성 14~26번
8. 청취 오리엔테이션
9. [모의고사1] Part 1 문제풀이 / Part 2 문제풀이
10. [모의고사1] Part 3 문제풀이 / Part 4 문제풀이
11. [모의고사2] Part 1 문제풀이 / Part 2 문제풀이
12. [모의고사2] Part 3 문제풀이 / Part 4 문제풀이
13. [모의고사3] Part 1 문제풀이 / Part 2 문제풀이
14. [모의고사3] Part 3 문제풀이 / Part 4 문제풀이
15. 독해 오리엔테이션
16. [모의고사 1] Part 1 설명 &amp; 문제풀이 / Part 2 설명 &amp; 문제풀이
17. [모의고사 1] Part 3 설명 &amp; 문제풀이 / Part 4 설명 &amp; 문제풀이
18. [모의고사 2] Part 1 설명 &amp; 문제풀이 / Part 2 설명 &amp; 문제풀이
19. [모의고사 2] Part 3 설명 &amp; 문제풀이 / Part 4 설명 &amp; 문제풀이
20. [모의고사 3] Part 1 설명 &amp; 문제풀이 / Part 2 설명 &amp; 문제풀이
21. [모의고사 3] Part 3 설명 &amp; 문제풀이 / Part 4 설명 &amp; 문제풀이</t>
  </si>
  <si>
    <t>1. G-TELP Speaking Test 시험에 필요한 핵심 표현과 패턴들을 익히고, 활용할 수 있습니다. 
2. 핵심표현과 패턴들을 익히고, 연습함으로써 G-TELP Speaking Test 시험에 보다 효율적으로 대비할 수 있습니다.</t>
  </si>
  <si>
    <t>1. 영어 회화와 지텔프 스피킹을 한꺼번에 완벽 구사하고 싶은 학습자
2 .취업과 승진을 위해 지텔프 스피킹 점수가 필요한 학습자 
3. 빠른 시간 안에 지텔프 스피킹 고득점을 받고 싶은 학습자</t>
  </si>
  <si>
    <t>1. 지텔프 기본부터 실전까지! 32점 목표를 하는 분들을 위한 강의로 전략적인 스킬부터 깨알같은 Tips를 통해 원하는 목표를 얻어갈 수 있습니다.</t>
  </si>
  <si>
    <t xml:space="preserve">1. 지텔프 2급 기본부터 실전까지! 확실한 점수 목표를 가지고 학습하는 수험자들 
2. 지텔프 실전 문제들을 통해 실전 시험 감각을 키우고 싶은 수험자들 
3. 실전대비 막판 점검이 필요한 수험자들 </t>
  </si>
  <si>
    <t>1. G-TELP 등급시험의 특징과 영역별 출제 범위를 분석하였습니다. 
2. 실제 시험에 사용되었던 문제를 그대로 사용하였기 때문에 유사 문제 예측을 할 수 있습니다.</t>
  </si>
  <si>
    <t>1. 지텔프 65점 이상을 목표로 하는 수험자 
2. 실전 문제들을 통해 실제 시험 감각을 키우고 싶은 수험자 
3. 실전대비 막판 점검이 필요한 수험자</t>
  </si>
  <si>
    <t>1. 시험에 자주 나오는 유형들로 쉽고 빠르게 고득점을 받을 수 있습니다. 
2. 핵심이론과 실전 기출 유형 문제풀이로 이론부터 실전까지 한 번에 잡을 수 있습니다.</t>
  </si>
  <si>
    <t>1. 중국어를 처음 배우거나, 특히 중국으로 여행갈 계획이 있는 학습자들이 중심입니다. 하지만 굳이 여행만을 목적으로 하지 않아도 기초적인 일상 생활을 하는 데 지장이 없는 수준의 표현을 재미있게 익힐 수 있습니다.</t>
  </si>
  <si>
    <t xml:space="preserve">1. 성조, 운모, 성모
2. 결합 운모
3. 인사하기(패턴 1~2)
4. 안녕하세요.
5. 상태묻기(패턴3~4)
6. 호텔은 멀어요?
7. 취향묻기(패턴5~6)
8. 난 라떼 마실래요.
9. 음식묻기(패턴7~8)
10 .칭투안 맛있어요?
11. 소개하기(패턴9~10)
12. 당신의 이름은 뭐예요?
13. 직업묻기(패턴11~12)
14. 그녀는 파티시에예요.
15. 장소묻기(패턴13~14)
16. 나는 난징루에 있어요.
17. 주문하기(패턴15~16)
18. 샹차이 먹을 수 있어요? </t>
  </si>
  <si>
    <t>1. 처음으로 중국어를 시작하려는 학습자
2. 중국본토, 대만, 홍콩, 마카오 등 중화권 지역 여행을 꿈꾸는 학습자
3. 중국의 음식과 문화 등에 대한 관심이 있는 학습자</t>
  </si>
  <si>
    <t xml:space="preserve">19. 계획세우기(패턴17~19)
20. 나는 타이베이 101에 가려고 해요.
21. 약속잡기(패턴20~22)
22. 지금 몇 시예요?
23. 여행떠나기(패턴23~25)
24. 타이난의 날씨는 어때요?
25. 교통 수단 타리(패턴26~28)
26. 나는 기차를 타고 가요.
27. 위치찾기(패턴29~31)
28. 근처에 지하철역이 있나요?
29. 쇼핑하기(패턴32~34)
30. 이것은 홍콩 시티컵이에요.
31. 취미 말하기(패턴35~37)
32. 내 취미는 수영하는 거예요.
33. 전화하기(패턴38~40)
34. 내가 당신에게 사진을 보낼게요.
35. 일상말하기(패턴41~43)
36. 나는 오늘 식욕이 없어요.
37. 유행 말하기(패턴44~46)
38. 올해 불꽃놀이 축제가 곧 시작하려고 해요. </t>
  </si>
  <si>
    <t xml:space="preserve"> </t>
    <phoneticPr fontId="9" type="noConversion"/>
  </si>
  <si>
    <t xml:space="preserve">1. 정중하고 바른 비즈니스 베트남어를 구사할 수 있다 </t>
  </si>
  <si>
    <t>1.  Ở SÂN BAY 공항에서
2.  Ở VĂN PHÒNG 사무실에서
3.  ĐẶT PHÒNG KHÁCH SẠN 호텔 예약하기
4.  NHẬN PHÒNG KHÁCH SẠN 호텔 체크인
5.  THANH TOÁN TIỀN PHÒNG  호텔비 지불하기
6.  DỊCH VỤ PHÒNG 룸 서비스
7.  ĐIỆN THOẠI ( KHÔNG CÓ TRONG PHÒNG) 전화(부재)
8.  ĐIỆN THOẠI (CÓ Ở VĂN PHÒNG) 전화(재중) 
9.  ĐIỆN THOẠI (HẸN THỜI  GIAN VÀ ĐỊA ĐIỂ) 전화 ( 약속 시간 및 장소)
10.  THĂM NHÀ CUNG CẤP 업체 방문하기
11.  NHÀ HÀNG 식당
12.  GIẢI TRÍ (KARAOKE) 엔터텐먼트 (노래방)
13.  THĂM QUAN 구경
14.  MUA HÀNG 쇼핑
15.  MUA SẮM  (CỬA HÀNG MIỄN THUẾ) 쇼핑 ( 면세점)</t>
  </si>
  <si>
    <t>1. 현장에서 바로 써 먹을 수 있는 비즈니스 베트남어를 목표로 하는 학습자</t>
  </si>
  <si>
    <t>16 . CUỘC HẸN 약속
17. GỌI TAXI CÔNG NGHỆ 콜택시
18. TƯ VẤN GIÁ SẢN PHẨM 가격 상담
19. TƯ VẤN VỀ PHƯƠNG THỨC THANH TOÁN 결제 방법 
20. DỊCH VỤ CHĂM SÓC KHÁCH HÀNG 애프터서비스
21. NGÀY GIAO HÀNG 납기
22.  YÊU CẦU TĂNG GIÁ 가격 인상 요청
23.  YÊU CẦU GIẢM GIÁ 가격 인하 요청
24.  SO SÁNH SẢN PHẨM 제품 비교
25.  MÔ TẢ SẢN PHẨM 제품 설명하기(1)
26.  MIÊU TẢ SẢN PHẨM 제품 설명하기(2)
27.  BỒI THƯỜNG HÀNG LỖI 클레임
28.  THÀNH LẬP PHÁP NHÂN 법인 설립
29.  GIỚI THIỆU  ĐẠI LÝ 대리점 소개하기
30.  CHIA TAY Ở SÂN BAY 공항 작별 인사</t>
  </si>
  <si>
    <t xml:space="preserve"> </t>
    <phoneticPr fontId="9" type="noConversion"/>
  </si>
  <si>
    <t xml:space="preserve"> * 빠르고 간단하게 영작문 가능
* 다양한 표현 사용으로 에세이 퀄리티 향상
* 자유롭고 폭넓은 아이디어 구상
* 논리적 흐름에 맞춘 의견 전개 능력 향상
* 빈출 주제별 맞춤 템플릿 습득</t>
  </si>
  <si>
    <t xml:space="preserve">0  오리엔테이션 
1  Urban Environment    
2  Schooling System    
3  The media    
4  Aging Society   
5  The machines  
</t>
  </si>
  <si>
    <t xml:space="preserve"> * 현재 IELTS Writing 점수가 5.5에 정체되어 있는 학습자
* 단기간에 0.5점을 올려 6.0 (Writing Task 2) 달성을 목표로 하는 학습자
* 풍부한 예시와 supporting 아이디어가 필요한 학습자 </t>
  </si>
  <si>
    <t xml:space="preserve"> * IELTS고득점의 밑바탕이 될 writing 기초 다 잡기
* 어떻게 무엇을 쓸 지 알고 아이디어를 표현해 내는 것이 수월해진다.
* IELTS writing, 시험문제에 더 이상 당황하지 않고 아이디어를 풀어 쓸 수 있다.
* IELTS 에세이에 적용 200% 문장 패턴 공식 5개를 완벽히 익혀 문장을 쓸 수 있다.
* 다양한 IELTS 에세이 기출 주제들을 접하고 핵심 글감을 얻을 수 있다. </t>
  </si>
  <si>
    <t xml:space="preserve">0  오리엔테이션  
1  짚고 넘어가야 할 ‘기본 실수들’   
2  [공식 1] Because 로 시작해볼까?  
3  [공식 2] Because of 때문에...    
4  [공식 3] which 로 문장 연결하기  
5  [공식 4] make는 이제 그만~    
6  [공식 5] contribute to 기여하다?     
7  [공식 복습] 패턴 공식 1~5 최종 복습    
8  문단 쓰기 : 본문 문단 구성의 이해     
9  [문단 쓰기 1] 도시화 (Urbanisatio
10  [문단 쓰기 2] 범죄 (Crimes and criminals)    
11  [문단 쓰기 3] 미디어 (The media)
12  [문단 쓰기 4] 동물 (Animals)    
13  [문단 쓰기 5] 스포츠 (Sports)    
14  [문단 쓰기 6] 문화 (Cultures)    
15  [문단 쓰기] 문단 Level Up   
</t>
  </si>
  <si>
    <t xml:space="preserve"> * IELTS 에세이를 처음 써보는 학습자
* 기초문장은 쓸 수 있으나 길게 쓰는 게 어려운 학습자
* 라이팅 주제에 따라 점수에 영향을 많이 받는 학습자
* 글에 흐름이나 구조가 없다는 지적을 많이 받는 학습자
* 기본부터 충실히 쌓고 싶은 학습자
* 주제별 아이디어가 부족하거나 논리적 글쓰기가 약한 학습자
(특히 서론/본론/결론으로 쓰는 방법은 알아도, 문장 하나 하나 탄탄함이 부족한 학습자) </t>
  </si>
  <si>
    <t xml:space="preserve"> * IELTS고득점의 밑바탕이 될 writing 기초 다 잡기 
* 어떻게 무엇을 쓸 지 알고 아이디어를 표현해 내는 것이 수월해진다. 
* IELTS writing, 시험문제에 더 이상 당황하지 않고 아이디어를 풀어 쓸 수 있다. 
* 아이엘츠 틀을 잡고 5.5~6.0 목표 달성 가능</t>
  </si>
  <si>
    <t xml:space="preserve">0  Orientation    
1  Understanding IELTS ESSAY     
2  [유형 1] Agree or Disagree 유형 (서론)     
3  [유형 1] Agree or Disagree 유형 (본론/결론)     
4  [유형 2] Discuss 유형 (서론)     
5  [유형 2] Discuss 유형 (본론 / 결론)
6  [유형 3] Cause and solution 유형 (서론)     
7  [유형 3] Cause and solution 유형 (본론 / 결론)     
8  [유형 4] Problem and solution 유형 (서론)     
9  [유형 4] Problem and solution 유형 (본론 / 결론)     
10  꼭 알아 두어야 하는 필수 동사구 </t>
  </si>
  <si>
    <t xml:space="preserve"> * IELTS 에세이 writing 기초의 다음 단계이자 에세이를 완성시켜주는 강의
* IELTS 에세이를 막 시작하는 학생
* 아이엘츠 목표점수 5.5 ~ 6.0
* 토플이나 다른 에세이 경험자
* 에세이 구조는 대략 알고 있어도 정작 무엇을 어떻게 써야 하는 지 모르는 학생 </t>
  </si>
  <si>
    <t>- 15분 학습으로 평생 가지고 갈 중국어 기본기 장착
- 중국어다운 중국어를 쉽고 재미있게 이해
- 한국인 학습자에게 어려운 중국어 포인트 족집게 강의로, 중국어 갈증 해소!
- 짧지만 확실하게! 반복 발화 훈련으로 중국어 실력 업그레이드!</t>
  </si>
  <si>
    <t xml:space="preserve">0차시 오리엔테이션OT 강의
1차시 '성조' 입에 쫙쫙 붙여드립니다!
2차시 다 같은 'ㅅ.ㅅ.ㅅ 발음' 이 아니죠?! (s/sh/x 구분)
3차시 내 발음, 훨씬 더 중국인 같이 만드는 비법 (운모 발음)
4차시 당황하지 마시라~! '같은 한자, 다른 발음'
5차시 '양사' 기본기를 다져봅시다.
6차시 중국어는 'be 동사' 가 없다?!
7차시 중국어 동사 '4·대·천·왕'
8차시 '了'만 보면 완료형만 떠오르나요?
9차시 중국어 동사 뒤에는 모다? '보어!'
10차시 유창하게 끊어 읽고, 빨리 읽는 꿀 TIP!
</t>
  </si>
  <si>
    <t>- 중국어를 3개월 이상 학습하였거나, 기초 발음/어법을 학습하신 분
- 한국인 학습자에게 어려운 중국어 포인트를 유쾌하고 가볍게 쓱~ 정리하고 싶은 분
- HSK 3-4급 대비 학습을 하고 있지만, 특정 부분 알쏭달쏭한 내용이 많은 학습자</t>
  </si>
  <si>
    <t xml:space="preserve"> *성조체조로 온 몸으로 성조를 쉽고 재미있게 익힐 수 있다
*한국인이 틀리기 쉬운 발음을 콕 집어 교정해주어 원어민처럼 정확한 발음을 낼 수 있다
*반복학습으로 굳이 외우려고 하지 않아도 자동으로 회화표현을 암기할 수 있다
*중국어 챈트로 오늘의 주요 회화표현을 재미있고 확실히 마스터한다 
*중국어의 기본문형을 기초부터 체계적으로 익힌다 </t>
  </si>
  <si>
    <t xml:space="preserve">0  오리엔테이션 
1  [발음] 성조와 성모  
2  [발음] 운모    
3  1-1. 안녕하세요! (단어,어법)    
4  1-2. 안녕하세요! (회화)  
5  2-1. 잘 지내세요? (단어,어법)    
6  2-2. 잘 지내세요? (회화)    
7  3-1. 당신은 책을 삽니까? (단어,어법)    
8  3-2. 당신은 책을 삽니까? (회화)  
9  4-1. 이것은 무엇입니까? (단어,어법)    
10  4-2. 이것은 무엇입니까? (회화)   
11  5-1. 당신의 성은 무엇입니까? (단어,어법)    
12  5-2. 당신의 성은 무엇입니까? (회화)     
13  6-1. 당신은 어디를 가세요? (단어,어법)    
14  6-2. 당신은 어디를 가세요? (회화)    
15  7-1. 그는 누구입니까? (단어,어법)    
16  7-2. 그는 누구입니까? (회화)  </t>
  </si>
  <si>
    <t xml:space="preserve"> *중국어를 처음 배우는 왕초보 학습자
*기초부터 체계적으로 배우고자 하는 학습자
*어법과 회화를 동시에 학습하고자 하는 학습자
*향후 HSK 취득을 목표로 하는 학습자</t>
  </si>
  <si>
    <t xml:space="preserve"> *틀리기 쉬운 발음과 성조의 반복 교정학습으로 정확히 발음할 수 있도록 한다
*중국어로 직업, 나이, 시간, 가격 등을 묻고 대답하는 기초 회화 능력을 기를 수 있다
*중국어의 양사, 숫자, 전치사구 등 기초 필수 어법에 대해 체계적으로 익힐 수 있다
*중독적인 노래에 맞춰 회화표현을 재미있고 확실히 암기할 수 있다</t>
  </si>
  <si>
    <t xml:space="preserve">0  오리엔테이션  
1  8-1. 당신 가족은 몇 명입니까? (단어,어법)  
2  8-2. 당신 가족은 몇 명입니까? (회화)  
3  9-1. 당신은 어디에서 일하세요? (단어,어법)    
4  9-2. 당신은 어디에서 일하세요? (회화)    
5  10-1. 당신은 올해 나이가 어떻게 되세요? (단어,어법)    
6  10-2. 당신은 올해 나이가 어떻게 되세요? (회화)    
7  11-1. 오늘 몇 월 며칠이에요? (단어,어법)    
8  11-2. 오늘 몇 월 며칠이에요? (회화)  
9  12-1. 지금 몇 시예요? (단어,어법)    
10  12-2. 지금 몇 시예요? (회화)    
11  13-1. 얼마예요? (단어,어법)    
12  13-2. 얼마예요? (회화)    
13  14-1. 베이징은 여기서 멀어요? (단어,어법)    
14  14-2. 베이징은 여기서 멀어요? (회화)    
15  [어법복습]    
16  [회화복습]  </t>
  </si>
  <si>
    <t xml:space="preserve"> *중국어 성조와 발음을 배운 적이 있는 학습자
*파고다 중국어 기초1(상) 과정을 마친 학습자
*기초부터 체계적으로 배우고자 하는 학습자
*어법과 회화를 동시에 학습하고자 하는 학습자
*향후 HSK 취득을 목표로 하는 학습자 </t>
  </si>
  <si>
    <t xml:space="preserve"> *중독적인 노래에 맞춰 그날의 회화표현을 재미있고 확실히 암기할 수 있다.
*틀리기 쉬운 발음과 성조의 반복 교정학습으로 정확히 발음할 수 있다.
*중국어로 하루 일과, 장소, 연애 등과 관련된 기초 회화 능력을 기를 수 있다.
*중국어의 조사와 다양한 보어 등 중국어의 기초 어법 실력을 다져 HSK 3,4급을 대비할 수 있다. </t>
  </si>
  <si>
    <t xml:space="preserve">0  오리엔테이션  
1  1-1. 나는 책을 보는 중입니다. (단어,어법)  
2  1-2. 나는 책을 보는 중입니다. (회화)  
3  2-1. 식사하셨어요? (단어,어법)    
4  2-2. 식사하셨어요? (회화)    
5  3-1. 그녀는 남자친구가 생겼어요. (단어,어법)    
6  3-2. 그녀는 남자친구가 생겼어요. (회화)    
7  4-1. 편의점은 어디에 있나요? (단어,어법)    
8  4-2. 편의점은 어디에 있나요? (회화)  
9  5-1. 나는 테니스를 잘 칩니다. (단어,어법)    
10  5-2. 나는 테니스를 잘 칩니다. (회화)     
11  6-1. 당신은 상하이에 가본 적이 있나요? (단어,어법)    
12  6-2. 당신은 상하이에 가본 적이 있나요? (회화)    
13  7-1. 문이 열려 있고, 창문도 열려 있습니다. (단어,어법)    
14  7-2. 문이 열려 있고, 창문도 열려 있습니다. (회화)  
15  [어법복습]    
16  [회화복습]  </t>
  </si>
  <si>
    <t>하루 일과, 장소, 연애 등과 관련된 리얼한 중국어를 배우고 싶은 학습자
*HSK의 밑거름이 될 진행형, 완료형, 조사 등 중국어의 기초 핵심 어법을 배우고 싶은 학습자
*파고다 중국어 기초1(하) 과정을 마친 학습자</t>
  </si>
  <si>
    <t xml:space="preserve"> *중독적인 노래에 맞춰 그날의 회화표현을 재미있고 확실히 암기할 수 있다.
*틀리기 쉬운 발음과 성조의 반복 교정학습으로 정확히 발음할 수 있다.
*중국어로 취미, 날씨, 음식 주문 등과 관련된 기초 회화 능력을 기를 수 있다.
*중국어의 다양한 보어와 把자문，被자문 등 중국어의 기초 어법 실력을 다져 HSK 3,4급을 대비할 수 있다. </t>
  </si>
  <si>
    <t xml:space="preserve">0  오리엔테이션 
1  8-1. 나는 한 시간 동안 TV를 봤습니다. (단어,어법)  
2  8-2. 나는 한 시간 동안 TV를 봤습니다. (회화)  
3  9-1. 시험은 다 끝났습니까? (단어,어법)    
4  9-2. 시험은 다 끝났습니까? (회화)
5  10-1. 상하이는 베이징보다 더 번화합니다. (단어,어법)    
6  10-2. 상하이는 베이징보다 더 번화합니다. (회화)   
7  11-1. 빨리 나갑시다. (단어,어법)   
8  11-2. 빨리 나갑시다. (회화)  
9  12-1. 당신은 중국어를 알아들을 수 있나요? (단어,어법)    
10  12-2. 당신은 중국어를 알아들을 수 있나요? (회화) 
11  13-1. 문을 닫아주세요. (단어,어법)    
12  13-2. 문을 닫아주세요. (회화)   
13  14-1. 하시는 일이 순조롭길 바랍니다! (단어,어법)
14  14-2. 하시는 일이 순조롭길 바랍니다! (회화)    
15  [어법복습]    
16  [회화복습]  </t>
  </si>
  <si>
    <t>하루 일과, 장소, 연애 등과 관련된 리얼한 중국어를 배우고 싶은 학습자
*HSK의 밑거름이 될 진행형, 완료형, 조사 등 중국어의 기초 핵심 어법을 배우고 싶은 학습자
*파고다 중국어 기초2(상) 과정을 마친 학습자</t>
  </si>
  <si>
    <t xml:space="preserve"> </t>
    <phoneticPr fontId="9" type="noConversion"/>
  </si>
  <si>
    <t>어학</t>
    <phoneticPr fontId="9" type="noConversion"/>
  </si>
  <si>
    <t>일본어회화</t>
    <phoneticPr fontId="9" type="noConversion"/>
  </si>
  <si>
    <t>(1) 일본어의 동사 및 활용을 이해할 수 있습니다.
(2) 품사별 과거형을 말할 수 있습니다.
(3) 희망, 허가, 경험, 가능 등의 표현을 익히고 말할 수 있습니다.</t>
  </si>
  <si>
    <t xml:space="preserve">1 차시 旅行は８月４日まででした。여행은 8월 4일까지였습니다. 
2 차시 よくカラオケに行きますか。자주 노래방에 갑니까?
3 차시 昨日は何をしましたか。어제는 무엇을 했습니까?   
4 차시 一？に買い物に行きませんか。함께 쇼핑을 가지 않을래요? 
5 차시 私もおいしいものが食べたいです。저도 맛있는 것을 먹고 싶어요.    
6 차시 ３つ目の？で降りてください。3번 째 역에서 내리세요.    
7 차시 今、何をしていますか。지금 무엇을 하고 있습니까?      
8 차시 ？？を見てもいいですか。사진을 봐도 됩니까?   
9 차시 北海道に行ったことがありますか 。홋카이도에 간 적이 있습니까?   
10 차시 花火を見たり、まつりに行ったりしました。불꽃 놀이를 보거나, 축제에 가거나 했습니다. 
11 차시 パソコンは使わないでください。컴퓨터는 사용하지 마세요. 
12 차시 朝早く起きることができますか。아침 일찍 일어날 수 있습니까?  </t>
  </si>
  <si>
    <t>(1) 스쿠스쿠 일본어 독학 첫걸음의 학습을 마스터하신 분
(2) 일본어를 중도에 포기하신 분
(3) 일본어의 말하기, 읽기, 듣기, 쓰기를 동시에 학습하고자 하시는 분</t>
  </si>
  <si>
    <t>(1) 일본어 글자를 체계적으로 익혀 글자를 쓰고 말할 수 있습니다.
(2) 기본적인 인사표현을 학습할 수 있습니다.
(3) 일본어의 명사, 형용사의 다양한 활용과 가족 표현을 익힐 수 있습니다.</t>
  </si>
  <si>
    <t xml:space="preserve">1 차시 일본어 문자와 발음  
2 차시 はじめまして。 처음 뵙겠습니다. 
3 차시 私は 大？生です。 저는 대학생입니다.   
4 차시 これは 日本のパソコンです。 이것은 일본 컴퓨터입니다. 
5 차시 ？書館は 何時から 何時までですか。 도서관은 몇 시부터 몇 시까지입니까?      
6 차시 ？校は うちから 遠いですか。 학교는 집에서 먼가요?  
7 차시 この 白い ケ？タイは ？くて いいですね。 이 하얀 휴대폰은 가볍고 좋네요.   
8 차시 カラオケが 好きですか。 노래방을 좋아하나요?     
9 차시 きれいな レストランですね。 깨끗한 레스토랑이네요.  
10 차시 東京と ソウルと どちらが 寒いですか。 동경과 서울과 어느 쪽이 춥나요?      
11 차시 この かばんは いくらですか。 이 가방은 얼마입니까?  
12 차시 この 近くに 銀行が ありますか。 이 근처에 은행이 있나요? 
13 차시 山田さんは 何人家族ですか。 야마다 씨는 몇 명 가족인가요?  </t>
  </si>
  <si>
    <t>(1) 일본어 왕초보로 글자도 모르시는 분
(2) 1개월만에 독학으로 입문~초급레벨을 끝내고자 하시는 분
(3) 일본어의 말하기, 읽기, 듣기, 쓰기를 동시에 학습하고자 하시는 분</t>
  </si>
  <si>
    <t xml:space="preserve">(1) 일본어 글자를 완벽하게 이해할 수 있습니다.
(2) 일본어의 품사를 구별하고 활용을 할 수 있습니다.
(3) 회화에 필요한 초급, 중급 패턴을 이해하고 실생활에 사용할 수 있습니다.
</t>
  </si>
  <si>
    <t xml:space="preserve">1 차시 일본어는 이렇게 생겼어요      
2 차시 Unit 01. 명사로 말해요 
3 차시 Unit 02. い형용사로 말해요  
4 차시 Unit 03. な형용사로 말해요    
5 차시 Unit 04. 동사 ます형으로 말해요  
6 차시 Unit 05. 동사 て형으로 말해요    
7 차시 Unit 06. 동사 た형으로 말해요   
8 차시 Unit 07. 동사 ない형으로 말해요  
9 차시 Unit 08. 초급 패턴으로 말해요 (01있습니다· 없습니다 &lt;あります·います/　ありません·いません&gt;) 
10 차시 Unit 08. 초급 패턴으로 말해요 (02~하고, ~해서 &lt;～くて　/　～で　/　～し&gt;) 
11 차시 Unit 08. 초급 패턴으로 말해요 (03주다, 받다 &lt;あげる·くれる　/　もらう&gt;) 
12 차시 Unit 08. 초급 패턴으로 말해요 (04~할 생각입니다 &lt;의지형, 권유형 + と　思います　/　～つもりです&gt;)      
13 차시 Unit 08. 초급 패턴으로 말해요 (05~할 수 있습니다 &lt;～ことが　できます&gt;)    
14 차시 Unit 09. 중급 패턴으로 말해요 (01　~하게 됩니다 &lt;～く　なります　/　～に　なります　/　～ように　なります&gt;)
15 차시 Unit 09. 중급 패턴으로 말해요 (02　~하면 &lt;～たら&gt;)     
16 차시 Unit 09. 중급 패턴으로 말해요 (03　~인 것 같습니다 &lt;～そうです&gt;) 
17 차시 Unit 09. 중급 패턴으로 말해요 (04　~인 것 같습니다 &lt;～ようです&gt;)  
18 차시 Unit 09. 중급 패턴으로 말해요 (05　~때문에 &lt;～から　/　～ので　/　～ため(に)&gt; </t>
  </si>
  <si>
    <t xml:space="preserve">(1) 일본어에 관심만 있고 어떻게 시작할지 몰라 망설이고 있는 분
(2) 학원에 다니지 않고 독학으로 일본어에 입문하고 왕초보 딱지를 떼고 싶은 분
(3) 일본어 공부를 시작했으나 독학이 어려워 중도에 포기하신 분
</t>
  </si>
  <si>
    <t>1. 보기만 해도 싫던 한자가 재미있어지면서, 일본어 공부에도 자신감이 생김 
2. 한자가 만들어진 재미있는 스토리와 관련 그림을 떠올려 자연스럽게 많은 한자를 암기
3. 일본 속 한자 사진과 관련 만화를 통해, 일상에서 유용하게 쓸 단어나 회화 표현까지 습득
4. 필수 한자를 많이 암기하게 되면서, 문장 이해 • 회화 • 청취 실력까지 향상</t>
  </si>
  <si>
    <t xml:space="preserve">0  오리엔테이션 
1  日 ・ 月 ／ 夕 ／ 明    
2  火 ・ 水 ・ 木 ／ 氷 ／ 本    
3  金 ・ 土 ／ 銀 ／ 地    
4  大 ・ 小 ／ 天 ／ 太    
5  多 ・ 少 ／ 名  
6  中 ・ 外 ／ 仲  7  칼럼1 「음독 ・ 훈독」    
8  男 ・ 女 ／ 安  9  会 ・ 社 ／ 合  
10  学 ・ 校 ／ 字
11  先 ・ 生 ／ 洗
12  家 ・ 族 ／ 豚 ／ 旅    
13  兄 ・ 弟 ／ 第
14  칼럼2 「한자의 획순 및 쓰는 법」 
15  足 ・ 歩 ／ 走
16  行 ・ 来 ／ 待
17  手 ・ 持 ／ 指
18  耳 ・ 聞 ／ 取
19  目 ・ 見 ／ 覚
20  自 ・ 鼻 ／ 息 </t>
  </si>
  <si>
    <t>1. 한자가 어렵고 부담스러워서 일본어 공부를 일찌감치 중도에 포기한 분 
2. 머릿속에 오래 남으면서, 쉽고 재미있게 한자를 외우고 싶은 분
3. 일상에서 많이 쓰는 기초 한자부터 시작해서, JLPT기본기까지 익히고 싶은 분
4. 히라가나를 떼고 명사, 형용사 등 일본어 기초를 어느 정도 공부한 분</t>
  </si>
  <si>
    <t xml:space="preserve">. 보기만 해도 싫던 한자가 재미있어지면서, 일본어 공부에도 자신감이 생김 
2. 한자가 만들어진 재미있는 스토리와 관련 그림을 떠올려 자연스럽게 많은 한자를 암기
3. 일본 속 한자 사진과 관련 만화를 통해, 일상에서 유용하게 쓸 단어나 회화 표현까지 습득
4. 필수 한자를 많이 암기하게 되면서, 문장 이해 • 회화 • 청취 실력까지 향상 </t>
  </si>
  <si>
    <t xml:space="preserve">0  오리엔테이션 
1  有 ・ 無 ／ 祭  
2  前 ・ 後 ／ 別  
3  高 ・ 低 ／ 底  
4  新 ・ 古 ／ 親 ／ 固    
5  長 ・ 短 ／ 豆 
6  暑 ・ 寒 ／ 熱  
7  칼럼1 「한자의 부수」　    
8  空 ・ 港 ／ 究  
9  荷 ・ 物 ／ 何  
10  乗 ・ 降 ／ 階
11  入 ・ 出 ／ 人 ／ 込    
12  発 ・ 着 ／ 美
13  칼럼2 「조수사」    
14  強 ・ 弱 ／ 引
15  開 ・ 閉 ／ 門 ／ 間    
16  始 ・ 終 ／ 冬
17  習 ・ 教 ／ 数
18  買 ・ 売 ／ 読
19  貸 ・ 借 ／ 昔
20  칼럼3 「일본 지명 한자」  </t>
  </si>
  <si>
    <t xml:space="preserve">1. 한자가 어렵고 부담스러워서 일본어 공부를 일찌감치 중도에 포기한 분 
2. 머릿속에 오래 남으면서, 쉽고 재미있게 한자를 외우고 싶은 분
3. 일상에서 많이 쓰는 기초 한자부터 시작해서, JLPT기본기까지 익히고 싶은 분 
4. 히라가나를 떼고 명사, 형용사 등 일본어 기초를 어느 정도 공부한 분 </t>
  </si>
  <si>
    <t xml:space="preserve">1. 보기만 해도 싫던 한자가 재미있어지면서, 일본어 공부에도 자신감이 생김 
2. 한자가 만들어진 재미있는 스토리와 관련 그림을 떠올려 자연스럽게 많은 한자를 암기
3. 일본 속 한자 사진과 관련 만화를 통해, 일상에서 유용하게 쓸 단어나 회화 표현까지 습득
4. 필수 한자를 많이 암기하게 되면서, 문장 이해 • 회화 • 청취 실력까지 향상 </t>
  </si>
  <si>
    <t xml:space="preserve">0  오리엔테이션 
1  雨 ・ 電 ／ 雪  
2  青 ・ 静 ／ 晴  
3  右 ・ 左 ／ 友  
4  頭 ・ 顔 ／ 願  
5  病 ・ 痛 ／ 通  
6  칼럼1 「동음이의어」    
7  切 ・ 分 ／ 半  
8  重 ・ 動 ／ 働  
9  語 ・ 話 ／ 言  
10  思 ・ 忘 ／ 忙
11  集 ・ 難 ／ 進
12  場 ・ 所 ／ 近
13  칼럼2 「일본인의 이름과 한자」   
14  肉 ・ 魚 ／ 内
15  店 ・ 屋 ／ 点 ／ 室    
16  料 ・ 理 ／ 科
17  注 ・ 意 ／ 住 ／ 音    
18  毎 ・ 年 ／ 海
19  朝 ・ 昼 ・ 夜 ／ 韓    
20  칼럼3 「묶어서 암기하면 좋은 한자」  </t>
  </si>
  <si>
    <t xml:space="preserve"> </t>
    <phoneticPr fontId="9" type="noConversion"/>
  </si>
  <si>
    <t>N</t>
    <phoneticPr fontId="9" type="noConversion"/>
  </si>
  <si>
    <t>1. 타이포그래피 기초 배우기 2. 글자의 이해 요소 파악</t>
  </si>
  <si>
    <t xml:space="preserve"> 
1. 타이포그래피란?
2. 타이포그래피의 역사
3. 글자의 출현과 진화
4. 필기도구와 글자 꼴
5. 타이포그래피의 개념 요소
6. 타이포그래피의 상관 요소
7. 타이포그래피 낱자의 해부적  구조
8. 타이포그래피의 기본 구조  1
9. 타이포그래피의 기본 구조  2
10. 타이포그래피의 요소 1
11. 타이포그래피의 요소 2
12. 타이포그래피의 요소 3
</t>
  </si>
  <si>
    <t>1. 썸네일을 직접 제작할 수 있다. 2. 웹디자인 기능사를 취득할 수 있다.</t>
  </si>
  <si>
    <t xml:space="preserve"> 
1.포토샵 시작하기
2.선택영역 지정과 레이어의  이해
3.Gradient와  Pattern을 이용한 채색
4.브러쉬 툴의 다양한 활용
5.정확한 선택 영역을  지정하기 위한 펜 툴 사용
6.이미지의 크기와 모양 변형
 7.Refine Edge와  Color Range
8.이미지의 색상 보정을 위한  Adjustment
9.다양한 보정 툴 활용1
10.다양한 보정 툴 활용2
11.Filter를 이용한  독특한 효과
12.블렌드 모드
13.문자 툴
14.채널 패널 활용
15.반복되는 작업의 효율성을  높이는 액션 기능
16.애니메이션을 활용한  움직이는 이미지
17.레이어스타일 활용 1
18.레이어스타일 활용 2
19.다양한 마스크 기능
20.Smart Filter와  Displace등 그외 기능들
 </t>
  </si>
  <si>
    <t>1. 포토샵 기초부터 포토샵 왕초보 학습자</t>
  </si>
  <si>
    <t xml:space="preserve"> 
1
일러스트레이터 시작하기
2
도형 툴과 선택 툴
3
변형 툴과 회전툴
4
그룹과 정렬
5
Color와 Gradient
6
Pathfinder
7
펜툴
8
Pattern
9
Brush
10
Symbol
11
Blend
12
Mesh
13
Type
14
Mask
15
Envelope Distort
16
Live Paint
17
Image Trace
18
Effect
19
아이콘
20
캐릭터
</t>
  </si>
  <si>
    <t>1. 일러스트 기초부터 일러스트 왕초보 학습자</t>
  </si>
  <si>
    <t>1. 디지털 그림 그리기  2. 이모티콘 및 웹툰  제작 디지털 화가 되기</t>
  </si>
  <si>
    <t xml:space="preserve">
1
타블렛과 레이어의 사용법
2
블랜딩모드의 응용
3
배경연출법_공기원근법
4
배경연출법_명암을 이용한 입체 배경
5
분위기 연출_색감
6
분위기 연출_콘트라스트
7
분위기 연출_빛 방향
8
분위기 연출_필터와 후보정
9
페이스드로잉_쉽게 그리는 눈
10
페이스드로잉_쉽게 그리는 코
11
페이스드로잉_쉽게 그리는 입
12
페이스드로잉_쉽게 그리는 귀
13
쉽게 그리는 헤어
14
감성드로잉_수채화
15
감성드로잉_식물
16
감성드로잉_색연필
17
감성드로잉_음식
18
감성드로잉_패션드로잉
19
[디지털 드로잉 툴 테크닉  Chapter19.감성드로잉_풍경]
20
[디지털 드로잉 툴 테크닉  Chapter20.감성드로잉_물고기]
</t>
  </si>
  <si>
    <t>1. 디지털드로잉의 모든걸 배우고 싶은 학습자. 기초부터 테크닉까지</t>
  </si>
  <si>
    <t>1. 나도 웹툰 작가 되어보자.</t>
  </si>
  <si>
    <t xml:space="preserve">
1
기승전결 - 스토리텔링
2
포토샵 기본 인터페이스와 펜터치
3
기초드로잉 - 얼굴 정면
4
기초드로잉 - 얼굴 측면
5
기초드로잉 - 얼굴 반측면
6
인체드로잉 - 정면
7
인체드로잉 - 측면
8
인체드로잉 - 반측면
9
메인&amp;서브 캐릭터 설정 - 성격
10
메인&amp;서브 캐릭터 펜 터치 /  채색
11
감정 / 동세 표현 - 연출
12
배경 연출 - 투시도
13
대사연출 방법 및 이펙트
14
프롤로그 콘티제작
15
프롤로그 제작 1 - 펜 터치 / 채색  / 컷 분할
16
프롤로그 제작 2 - 배경삽입 및 수정
17
프롤로그 제작 3 - 이펙트 이미지  사이즈 완성
</t>
  </si>
  <si>
    <t>1. 웹툰이나 이모티콘을 만들고 싶은 학습자</t>
  </si>
  <si>
    <t>1. 이제 예쁜 글씨를 쓰게 될꺼야  2. 캘리그라피 자격증을 취득할 수 있다.</t>
  </si>
  <si>
    <t xml:space="preserve">
1
걱정하지마. 이내 예쁘게 쓰게 될  테니까
2
선의 다양한 질감표현
3
다양한 글꼴의 자음과 모음쓰기
4
강약체 쓰기
5
한음절 글씨 쓰기 - 글씨 형상화하기
6
의성어 의태어 쓰기
7
단어 동사 형용사 쓰기
8
문장 연습
9
긴 문장의 구도와 배열
10
캘리그라피의 다양한 기법 1
11
캘리그라피의 다양한 기법 2
12
다양한 캘리그라피 도구 써보기
13
개성있는 캘리그라피 소품 만들기
14
포토샵을 이용한 글씨 편집
15
상업적 캘리그라피 연습-타이틀 쓰기
16
상업적 캘리그라피 연습-간판..
</t>
  </si>
  <si>
    <t>1. 캘리그래피의 모든걸 배우고 싶은 학습자. 기초부터 테크닉까지</t>
  </si>
  <si>
    <t>1. 에니메이션 기초, 렌더링 배우기</t>
  </si>
  <si>
    <t xml:space="preserve">
1
View 셋팅하기 - 로고이미지 필요
2
Spline 작업하기
3
Generators Extrude하기
4
Mat 색상 입히기
5
애니매이션하기
6
렌더링하기
</t>
  </si>
  <si>
    <t>1.로고 제작 및 에니메이션을 공부하고자 하는 기초 학습자</t>
  </si>
  <si>
    <t>1. 펜툴과 도형툴 사용법 알아보기</t>
  </si>
  <si>
    <t xml:space="preserve">
1
펜툴과 도형툴 사용법 알아보기
2
Shape Layer Add기능  활용하기
3
Shape Layer Repeater  기능 응용하기
4
Shape Layer를 활용한  Transition
5
Transition 응용하기
</t>
  </si>
  <si>
    <t xml:space="preserve">1. 에펙을 공부하려고 했던 기초 학습자  </t>
  </si>
  <si>
    <t xml:space="preserve">1. 에니메이션 만들기 2. 영상제작 하기 </t>
  </si>
  <si>
    <t xml:space="preserve">
1
기초 UI 설명
2
composition setting
3
mask tool
4
text 에니메이션
5
alpha matte
6
luma matte
7
matte 활용 영상 만들기
8
parent
9
time
10
3D 레이어
11
camera
12
light
13
particle(trapcode)이론
14
particle(trapcode)실습(  Logo 날리기)
15
Shape Layer
16
종합실습
</t>
  </si>
  <si>
    <t>1. 에이메이션이나 3D 영상을 공부하고자 하는 학습자 2. 기초부터 전반적인 공부를 하고자 하는 학습자.</t>
  </si>
  <si>
    <t xml:space="preserve">1. 영상에 효과 넣기 2. 영상 인트로 만들기 </t>
  </si>
  <si>
    <t xml:space="preserve">
1
Trapcode  Plug-in활용(Particle Logo animation)
2
Trapcode  Plug-in활용(Particle Pixel Polly animation)
3
Trapcode  Plug-in활용(Particle Text animation)
4
Trapcode  Plug-in활용(Form활용 animation)
5
Trapcode Plug-in활용(3D  Stroke활용 Line animation)
6
Trapcode  Plug-in활용(Particle Logo animation 연기처럼사라지는 효과)
7
matte 활용 켈리그라피 영상만들기
8
물결 애니메이션
9
Mask 활용 particle
10
Expression 개념
11
Expression line  animation
12
Saber logo animation
13
Shatter effects logo  animation
14
Shape logo animation
15
Stroke animation
16
종이접기 효과(Text  animation)
17
Script 활용-Newton2(중력을  이용한 물결 만들기)
18
Script 활용 - Newton2  활용하기
19
Script 활용 - Duik 캐릭터  뼈대 심기1
20
Script 활용 - Duik 캐릭터  뼈대 심기2
</t>
  </si>
  <si>
    <t>1. 영상의 인트로나 효과를 공부하고자 하는 학습자</t>
  </si>
  <si>
    <t>1. 마야의 기초 2. 게임 캐릭터 및 배경 만들어 보자</t>
  </si>
  <si>
    <t xml:space="preserve">
1
마야 인터페이스
2
마야에 관한 Tool
3
마야에 관한 팁
4
Curve를 이용한 작업
5
간단한 모델링과 정리 방법
6
Boolean과 Quad Draw
7
Z-brush 기초와 마야 연동
8
Z-brush Texturing 맵  추출
9
UV / 매핑
10
3점 조명
11
Mental Ray Render  Pass I
12
Mental Ray Render  Pass II
13
Surface와 블랙홀
14
V-ray Render Pass
15
Z depth와 모션 블러를 에펙과  연동
16
Animation 기초
17
Motion Path
18
Nonlinear 활용
19
Blend Shape과 Warp 활용
20
Shave hair
</t>
  </si>
  <si>
    <t>1. 마야를 시작하는 기초 학습자 2. 마야의 기본기 익히기</t>
  </si>
  <si>
    <t xml:space="preserve">1. MAYA light의 종류 배우기 </t>
  </si>
  <si>
    <t xml:space="preserve">
1
light의 종류
2
Light를 이용한 공간 표현
3
Mental ray interior  Lighting
4
Mental ray의 Gi/FG
5
Caustic 표현
6
V-ray light의 종류
7
Vray Sun and sky
8
volume light
9
Interior rendering I
10
Interior rendering II
</t>
  </si>
  <si>
    <t>1.MAYA Light 를 공부하고자 하는 학습자  2. 인트로 및 배경 익히기</t>
  </si>
  <si>
    <t>1. 종합 애니메이션 응용 방법 배우기</t>
  </si>
  <si>
    <t xml:space="preserve">
1
Animation의 구성
2
Bounce ball
3
Jumping
4
Sack walking
5
Walk cycle
6
Tail rig/animation
7
Infinity &amp; Bake  simulation
8
N Cloth
9
N Cloth Wall  Destruction
10
종합 애니메이션 응용
</t>
  </si>
  <si>
    <t>1.MAYA Animate애니메이션을 공부하고자 하는 학습자 2. 애니메이션 종합 공부하기</t>
  </si>
  <si>
    <t>1. After Effects  영상합성 2. 그래픽 프로그램 배우기</t>
  </si>
  <si>
    <t xml:space="preserve">
1
After Effects  시작하기(환경설정)
2
주요 패널 설명
3
Timeline 과 Layer 관리
4
Layer Transform
5
Keyframe(Grapheditor)
6
Motion Scketch /  Puppet Pin Tool
7
Time
8
Trackmatte
9
Mask
10
Trackmatte와 Mask 활용
11
PARENTS
12
TRACKING
13
SHAPE LAYER
14
TEXT LAYER
15
TEXT ANIMATION
16
3D LAYER
17
CAMERA LAYER
18
LIGHT LAYER
19
3D TEXT ANIMATION
20
종합 실습(종강)
</t>
  </si>
  <si>
    <t>1.After Effec 기초의 모든 과정을 공부하고자 하는 초보 학습자</t>
  </si>
  <si>
    <t>1. 타이포 그래피의 모든걸 배우고 싶은 학습자. 기초부터 테크닉까지</t>
    <phoneticPr fontId="9" type="noConversion"/>
  </si>
  <si>
    <t>1. 반응형 웹디자인 직접 만들기 1. 기초부터 마스터까지</t>
  </si>
  <si>
    <t xml:space="preserve">
1
HTML과 CSS의 관계
2
HTML / CSS 기초와  display 속성
3
HTML / CSS 기초와  display 속성 2
4
HTML / CSS 기초와  display 속성 3
5
HTML / CSS 기초와  display 속성 4
6
HTML / CSS 기초와  display 속성 5
7
HTML / CSS 기초와  display 속성 6
8
간단한 풀다운 메뉴와 position  1
9
간단한 풀다운 메뉴와 position  2
10
간단한 풀다운 메뉴와 position  3
11
간단한 풀다운 메뉴와 position  4
12
float과 부작용 해결 1
13
float과 부작용 해결 2
14
float과 부작용 해결 3
15
float과 부작용 해결 4
16
float을 적용한 풀다운 메뉴 1
17
float을 적용한 풀다운 메뉴 2
18
반응형 그리드 1
19
반응형 그리드 2
20
반응형 그리드 3
21
반응형 그리드 4
22
반응형 그리드 프레임워크 만들기 1
23
반응형 그리드 프레임워크 만들기 2
24
반응형 그리드 프레임워크 만들기 3
</t>
  </si>
  <si>
    <t>1. 반응형 홈페이지 제작을 하고 싶은 초보 학습자</t>
  </si>
  <si>
    <t>1. SASS 기초 2. SASS 실무 배우기</t>
  </si>
  <si>
    <t xml:space="preserve">
1
SASS 기초1
2
SASS 기초2
3
SASS 기초3
4
SASS로 반응형 그리드 프레임워크  업그레이드
5
SASS로 반응형 그리드 프레임워크  업그레이드 2
6
SASS를 활용한 실무예제
7
SASS를 활용한 실무예제 2
8
SASS를 활용한 실무예제 3
9
SASS를 활용한 실무예제 4
10
SASS를 활용한 실무예제 5
11
SASS를 활용한 실무예제 6
12
부트스트랩 1
13
부트스트랩 2
14
부트스트랩 3
15
부트스트랩
16
CSS 테크닉 예제
17
CSS 테크닉 예제 2
18
CSS 테크닉 예제 3
</t>
  </si>
  <si>
    <t>1. CSS 기초부터 실무까지 배우고 싶은 초보 학습자</t>
  </si>
  <si>
    <t>1. TODO 앱 만들기 2. TODO 앱 실무 배우기</t>
  </si>
  <si>
    <t xml:space="preserve">
1
기본개념 잡기 예제 1
2
기본개념 잡기 예제 2
3
기본개념 잡기 예제 3
4
기본개념 잡기 예제 4
5
기본개념 잡기 예제 5
6
기본개념 잡기 예제 6
7
이벤트와 리스트 1
8
이벤트와 리스트 2
9
이벤트와 리스트 3
10
이벤트와 리스트 4
11
이벤트와 리스트 5
12
이벤트와 리스트 6
13
이벤트와 리스트 7
14
TODO 앱 만들기
15
TODO 앱 만들기 2
16
TODO 앱 만들기 3
17
TODO 앱 만들기 4
18
앱 디테일 살리기
19
앱 디테일 살리기 2
</t>
  </si>
  <si>
    <t>1. 리액트를 배우고 싶은 왕초보 학습자</t>
  </si>
  <si>
    <t>1. 자바스크립트와 제이쿼리 기초 배우기</t>
  </si>
  <si>
    <t xml:space="preserve">
1
웹페이지에서 자바스크립트의 역할
2
변수 / 함수 기초1
3
변수 / 함수 기초 2
4
변수 / 함수 기초 3
5
변수 / 함수 기초 4
6
변수 / 함수 기초 5
7
함수의 입출력 1
8
함수의 입출력 2
9
객체와 window
10
if문
11
switch문
12
while문
13
for문
14
if문과 for문 응용
15
제이쿼리 없이 DOM 작업하기 1
16
제이쿼리로 DOM 작업하기 2
17
onclick 이벤트
18
addClass /  removeClass / toggleClass
19
find / closest
20
parent / children
21
next / prev
22
제이쿼리 응용 기초 예제 1
23
제이쿼리 응용 기초 예제 2
24
제이쿼리 응용 기초 예제 3
25
제이쿼리 응용 기초 예제 4
26
제이쿼리 응용 기초 예제 5
</t>
  </si>
  <si>
    <t>1. 자바스크립트와 제이쿼리를 배우고 싶은 초보 학습자</t>
  </si>
  <si>
    <t>1. 제이쿼리 3차원 사이트 만들기</t>
  </si>
  <si>
    <t xml:space="preserve">
1
이미지 슬라이더 만들기
2
이미지 슬라이더 만들기 2
3
이미지 슬라이더 만들기 3
4
3차원 사이트 만들기
5
3차원 사이트 만들기 2
6
3차원 사이트 만들기 3
7
3차원 사이트 만들기 4
8
vue.js 2.0 기초 예제
9
vue.js 2.0 기초 예제 2
10
vue.js 2.0 기초 예제 3
11
vue.js 2.0 기초 예제 4
12
vue.js 2.0 기초 예제 5
13
vue.js 2.0 기초 예제 6
14
vue.js 2.0 Markdown  에디터 예제 1
15
vue.js 2.0 Markdown  에디터 예제 2
16
vue.js 2.0 그리드 컴포넌트  예제 1
17
vue.js 2.0 그리드 컴포넌트  예제
18
vue.js 2.0 GitHub 커밋  목록
19
vue.js 2.0 GitHub 커밋  목록 2
20
vue.js 2.0 GitHub 커밋  목록 3
</t>
  </si>
  <si>
    <t>1. 제이쿼리의 최신 기술을 배우려는 중급 학습자</t>
  </si>
  <si>
    <t>1. 웹 앱 채팅, 메모장 만들기</t>
  </si>
  <si>
    <t xml:space="preserve">
1
파이어베이스 프로젝트 만들기
2
간단한 채팅 만들기
3
간단한 채팅 만들기 2
4
간단한 채팅 만들기 3
5
간단한 채팅 만들기 4
6
인증 / 이메일/비밀번호 회원가입
7
인증 / 이메일/비밀번호 이메일 인증
8
인증 / 페이스북
9
채팅에 인증기능 연결하기
10
간단한 메모장 만들기
11
간단한 메모장 만들기 2
12
간단한 메모장 만들기 3
13
간단한 메모장 만들기 4
14
스토레이지 기능 활용하기
15
스토레이지 기능 활용하기 2
16
호스트 사용하기
</t>
  </si>
  <si>
    <t>1. 파이어베이스를 배워 웹앱을 만들고 싶은 학습자</t>
  </si>
  <si>
    <t>1. html5 기초 및 태그 배우기</t>
  </si>
  <si>
    <t xml:space="preserve">
1
html5의 소개 및 기본 용어 설명
2
html의 기본 구조와 작성법
3
글자관련 태그 1
4
글자관련 태그 2
5
경로와 이미지
6
링크 태그
7
목록 태그
8
테이블 태그 1
9
테이블 태그 2
10
공간 분할 태그
11
오디오 / 비디오 태그
12
입력양식태그1
13
입력양식태그2
</t>
  </si>
  <si>
    <t>1. HTML5를 배우고 싶은 중급학습자</t>
  </si>
  <si>
    <t>1. 의전 실무 기획/수행/운영 2. 함수 배우기</t>
  </si>
  <si>
    <t xml:space="preserve">
1
파이썬의이해 / 설치 / 실행하기
2
파이썬의 기본문이해하기
3
불린/숫자형
4
문자열1
5
문자열2
6
리스트/튜플1
7
리스트
8
사전
9
산술/할당/관계/논리 연산자
10
비트/시프트 연산자
11
멤버/식별/삼항 연산자/연산자 우선순위
12
사용자 입력함수
13
If문
14
for문
15
While문
16
함수의 정의 /함수의 4가지형태
17
함수의 인수 / return
18
유용한 외장 함수
19
클래스와 객체 1
20
클래스와 객체 2
21
생성자
22
상속
23
연산자 오버로딩
24
파일 입출력1
25
파일 입출력2
26
모듈과 패키지1
27
모듈과 패키지2
28
예외처리
29
미니 프로젝트1
30
미니 프로젝트2 (종강)
</t>
  </si>
  <si>
    <t>1.파이썬을 공부하고자 하는 초보 학습자</t>
  </si>
  <si>
    <t>1. 리눅스 배우기</t>
  </si>
  <si>
    <t xml:space="preserve">
1
Orientation
2
Introduction
3
Practice Setting
4
Linux structure
5
Bash Shell
6
Basic Command 1
7
Basic Command 2
8
Basic Command3
9
grep &amp;  Regular-Expression
10
Link
11
VI
12
Redirection
13
Environment Variables
14
User Account  Management 1
15
User Account  Management 2
16
User Account  Management 3
17
Ownership &amp;  Permission 1
18
Ownership &amp;  Permission 2
19
Process Management 1
20
Process Management 2
21
FileSystem Management  1
22
FileSystem Management  2
23
FileSystem Management  3
24
FileSystem Management  4
25
FileSystem Management  5
26
Booting Process
27
Software Management 1
28
Software Management 2
29
VMware Network
30
Bonding (종강)
</t>
  </si>
  <si>
    <t>1.LINUX 기초를 공부하고자 하는 초보 학습자</t>
  </si>
  <si>
    <t xml:space="preserve">1. C언어 배우기   2. C언어로 만들어진 기능들 </t>
  </si>
  <si>
    <t xml:space="preserve">
1
OT/ 첫 번째 프로그램 실행하기/  printf/ cout
2
scanf/ cin
3
사용자 정의 헤더 파일 만들기/  빌드에서 제외하기
4
if문(성적 처리)
5
if문(윤년 평년 계산하기)
6
switch문(성적 처리)
7
for문
8
for문(주사위의 눈의 개수)
9
요일계산
10
while문
11
lotto추첨기
12
카드섞기
13
야구(숫자맞추기)게임
14
1차원배열(문자)
15
주민등록번호유효성검사
16
selectionSort
17
메모리동적할당
18
석차계산
19
bubbleSort
20
함수
21
만년 달력 만들기 1
22
만년 달력 만들기 2
23
2차원 배열(지그재그 채우기)
24
2차원 배열(달팽이 채우기)
25
2차원 배열(마방진)
26
포인터(1)
27
포인터(2)
28
포인터(3)
29
포인터(4)
30
구조체(종강)
</t>
  </si>
  <si>
    <t>1.C언어 배우려는 초보 학습자</t>
  </si>
  <si>
    <t>1. C++ 배우기  2. 가상함수 만들어 보기</t>
  </si>
  <si>
    <t xml:space="preserve">
1
클래스
2
생성자
3
상수
4
getter
5
상속
6
다중상속
7
참조 변수
8
템플릿
9
friend
10
가상함수(종강)
</t>
  </si>
  <si>
    <t>1.C++ 배우려는 초보 학습자</t>
  </si>
  <si>
    <t>1. 자바 기초 배우기 2. 인터페이스 만들어 보기</t>
  </si>
  <si>
    <t xml:space="preserve">
1
OT/자바 및 이클립스 설치/ 이클립스  설정/ 첫 번째 프로그램 실행하기
2
println/ print/  printf
3
Scanner
4
String
5
if문(성적 처리)
6
if문(윤년 평년 계산하기)
7
switch문(성적 처리)
8
for문
9
for문(주사위 눈의 개수)
10
요일계산
11
while
12
lotto추첨기
13
카드섞기
14
야구(숫자맞추기)게임
15
주민등록번호유효성검사
16
메소드
17
만년달력만들기1
18
만년달력만들기2
19
지그재그채우기
20
달팽이채우기
21
2차원 배열(마방진)
22
클래스만들기(접근권한지정자)
23
클래스 만들기(생성자)
24
클래스만들기(getter/setter)
25
arrayList
26
도서관리예제1
27
도서관리예제2
28
도서관리예제3
29
상속
30
추상클래스_다형성
31
인터페이스 (종강)
</t>
  </si>
  <si>
    <t xml:space="preserve"> 1.JAVA 기초 배우려는 초보 학습자</t>
  </si>
  <si>
    <t>1. 안드로이드 기초배우기</t>
  </si>
  <si>
    <t xml:space="preserve">
1
JDK  설치/AndroidStudio설치 및 SDK설치
2
대표 레이아웃
3
액티비티의 생명주기
4
선택 위젯 알아보기
5
지금까지 배운 레이아웃을 활용하여  간단한 form만들어보기
6
Adapter클래스의  활용/ListView 심화학습
7
클릭_ 터치 등 각종 이벤트 처리
8
객체 숨김처리 기법
9
Menu
10
Dialog
11
Intent
12
Handler
13
Intent와 Bundle
14
SharedPreferences
15
Canvas
16
ActivityResult
17
Library
18
ViewPager
19
Animation
20
SweetAlertDialog
21
Component
22
SwipeRefreshLayout(종강)
</t>
  </si>
  <si>
    <t>1. 안드로이드 로그인 기능 구현하기</t>
  </si>
  <si>
    <t xml:space="preserve">
1
OpenAPI를 사용한 도서검색  프로그램 1 ( Layout_ API활용법 )
2
OpenAPI를 사용한 도서검색  프로그램 2 ( Network_ AsynkTask )
3
OpenAPI를 사용한 도서검색  프로그램 3 ( onPostExecute_ Listview 등 )
4
Jsevaluator로 계산기 제작하기
5
슈팅게임 만들기 1 ( Canvas에  그림그리기_ 적 만들기 )
6
슈팅게임 만들기 2 ( 미사일 쏘기_  기체 조작 )
7
슈팅게임 만들기 3 ( 충돌처리_  사운드 재생_ HP관리 등 )
8
JSP연동 로그인 기능 구현 1 (  DB생성_ 회원가입 )
9
JSP연동 로그인 기능 구현 2 (  로그인 후에만 접근 가능한 페이지 제작 )
10
애플리케이션 전자 서명 및 마켓에 앱  등록하기
</t>
  </si>
  <si>
    <t>1.안드로이드 Step By Step 기초 Part2</t>
  </si>
  <si>
    <t>1. 자바 기초배우기  2. 학생관리프로그램 만들어보기</t>
  </si>
  <si>
    <t xml:space="preserve">
1
웹프로그래밍의 개요와 SERVLET_  JSP 소개
2
Oracle DBMS 소개와 설치
3
SYSTEM 관리자의 주요 명령
4
DBA의 주요 명령
5
CRUD(생성/조회/수정/삭제)
6
조건/함수/정렬
7
시퀀스(Sequence)
8
학생테이블 만들기
9
JDK 설치하기
10
Eclipse 설치하기
11
Eclipse 설정하기
12
Connection 연동하기
13
연습문제
14
PreparedStatement란?
15
ResultSet이란?
16
연습문제
17
학생 관리 프로그램 완성하기(종강)
</t>
  </si>
  <si>
    <t>1.JSP 기초부터 실무까지배우고자 하는 초보 학습자  Part1</t>
  </si>
  <si>
    <t>1. 자바를 활용하여 로그인 게시판 구현해 보기</t>
  </si>
  <si>
    <t xml:space="preserve">
1
HTML의 소개와 웹 컨테이너 설치_  Eclipse 연동
2
HTML의 기본구조 (HTML_  HEAD_ BODY 태그)
3
HTML의 주요 태그
4
회원가입 페이지 구현
5
JSP의 구조와 Servlet 소개
6
JSP의 요소
7
파라미터란?
8
GET방식과 POST방식
9
템플릿
10
내장객체
11
리다이렉트와 포워드
12
회원 가입 페이지 구현(2)
13
Java Beans
14
로그인 페이지 구현
</t>
  </si>
  <si>
    <t>1.JSP 기초부터 실무까지배우고자 하는 초보 학습자  Part2</t>
  </si>
  <si>
    <t>1.안드로이드 Step By Step 기초 Part1</t>
    <phoneticPr fontId="9" type="noConversion"/>
  </si>
  <si>
    <t>1. ACA국제자격증 일러스트레이터CC 신청 방법 배우기 2. 시험대비 문제풀이 3. ACA국제자격증을 취득할 수 있다</t>
  </si>
  <si>
    <t xml:space="preserve">
1
ACA 개요 / 소개 / 신청 및 시험  프로그램 사용법
2
ACA 필기문제풀이  1차(프로그램/프로젝트 관련)
3
ACA 필기문제풀이 2차(저작권/디자인  일반)
4
ACA 실기문제풀이 1차(일러스트  기본설정. 시나리오1)
5
ACA 실기문제풀이 2차(시나리오 3)
</t>
  </si>
  <si>
    <t>1. ACA국제자격증 일러스트레이터 자격증 취득을 목적으로 하는 학습자 2. ACA국제자격증 일러스트레이터 시험의 모든것 (소개/신청/필기/실기/문제풀이)</t>
  </si>
  <si>
    <t>1. 오토캐드 배우기 2. 오토캐드 시험 대비 기출 문제 풀기</t>
  </si>
  <si>
    <t xml:space="preserve">
1
AutoCAD 환경설정 알아보기
2
AutoCAD 기본 기능 익히기1
3
AutoCAD 기본 기능 익히기2
4
AutoCAD 편집의 필요한 기능  익히기 - 1
5
AutoCAD 편집의 필요한 기능  익히기 - 2
6
관리 명령어를 이용한 도면 정리 1
7
관리 명령어를 이용한 도면 정리 2
8
삼각법 투상 작도 및 이해하기 - 1
9
삼각법 투상 작도 및 이해하기 - 2
10
ATC 2급 시작하기 - 1
11
ATC 2급 시작하기 - 2
12
2급 유형별 풀어보기 - 1
13
2급 유형별 풀어보기 - 2
14
주요 감점 요인 분석
15
2급 기출문제 풀어보기
</t>
  </si>
  <si>
    <t>1.ATC 2급을 취득하고자 하는 학습자  2. 기본기능/문제풀이/기출문제</t>
  </si>
  <si>
    <t>1. 컴퓨터그래픽스운용기능사 자격증을 취득할 수 있다 2. 컴퓨터그래픽스운용기능사 실기 배우기</t>
  </si>
  <si>
    <t>1.컴퓨터그래픽스운용기능사 실기 시험을 대비하는 학습자</t>
  </si>
  <si>
    <t>1. 컬러리스트 자격증을 취득할 수 있다 2. 시험안내 및 시험 대비 전반적인 부분 배우기</t>
  </si>
  <si>
    <t>1.컬러리스트 자격증 준비를 하는 학습자</t>
  </si>
  <si>
    <t>1. 컴퓨터활용능력1급 자격증을 취득할 수 있다</t>
  </si>
  <si>
    <t xml:space="preserve">1컴활1급 자격증 소개 및 시험 안내 
강의시간 20:31
2셀 서식 
강의시간 27:18
3수식과 참조 / 날짜 함수 
강의시간 32:11
4논리함수 / 문자열 함수 
강의시간 33:44
5수학과 삼각함수 
강의시간 39:58
6통계함수 
강의시간 34:24
7재무함수 / 정보함수 
강의시간 25:29
8DB함수 
강의시간 38:52
9찾기 참조 함수(1)(vlookup / hlookup / choose) 
강의시간 32:30
10찾기참조 함수(2)(index / match) 
강의시간 23:03
11배열수식(1) 
강의시간 42:16
12배열수식(2) 
강의시간 21:04
13VBA를 이용한 사용자 정의 함수(if문과 select case문) 
강의시간 35:15
14외부데이터 가져오기 
강의시간 15:35
15고급필터 
강의시간 12:58
16조건부서식 
강의시간 13:00
17시트보호와 통합문서 보호 / 페이지 레이아웃 
강의시간 23:45
18피벗 테이블 
강의시간 34:00
19데이터 관리기능(데이터 통합 / 부분합) 
강의시간 15:58
20데이터 관리기능(시나리오 / 표 / 목표값 찾기) 
강의시간 15:15
21데이터 관리기능 + 매크로 
강의시간 21:04
22차트 
강의시간 27:52
23VBA(폼 열기 / 폼닫기 / msgbox) 
강의시간 18:46
24VBA(1) 
강의시간 16:28
25VBA(2) 
강의시간 49:36
26기출문제 파악하기(기본작업) 
강의시간 16:15
27기출문제 파악하기(계산작업) 
강의시간 16:37
28기출문제 파악하기(분석작업) 
강의시간 13:55
29기출문제 파악하기(기타작업) 
강의시간 25:14
30테이블(설계 및 형식 속성 설정) 
강의시간 64:02
31콤보상자 
강의시간 26:23
32관계설정 
강의시간 16:34
33선택쿼리 
강의시간 26:19
34매개변수쿼리 
강의시간 17:16
35실행쿼리(업데이트 쿼리) 
강의시간 11:25
36실행쿼리(추가쿼리 / 삭제쿼리) 
강의시간 14:43
37불일치 쿼리, 크로스탭 쿼리(1) 
강의시간 18:22
38크로스탭쿼리(2) 
강의시간 12:21
39폼(폼속성 지정 / 컨트롤 개념) 
강의시간 31:29
40폼 문제풀이 
강의시간 11:53
41
하위폼 / 조건부 서식 
강의시간 16:17
42
보고서(보고서속성 지정) 
강의시간 22:58
43
보고서 문제풀이 
강의시간 19:39
44
VBA 활용(1) 
강의시간 27:44
45
VBA 활용(2) 
강의시간 29:11
46
VBA 활용(3) 
강의시간 12:10
47
기출문제 파악하기(DB구축) 
강의시간 13:44
48
기출문제 파악하기(입력 및 수정) 
강의시간 19:46
49
기출문제 파악하기(조회 및 출력) 
강의시간 11:17
50
기출문제 파악하기(처리기능) 
강의시간 12:54
51
기출문제 1회 엑셀(기본작업/계산작업) 
강의시간 34:40
52
기출문제 1회 엑셀(분석작업/기타작업) 
강의시간 29:04
53
기출문제 1회 엑세스(DB구축/입력 및 수정) 
강의시간 17:19
54
기출문제 1회 엑세스(조회및출력/처리기능) 
강의시간 21:24
55
기출문제 2회 엑셀(기본작업/계산작업) 
강의시간 23:08
56
기출문제 2회 엑셀(분석작업/기타작업) 
강의시간 24:22
57
기출문제 2회 엑세스(DB구축/입력 및 수정) 
강의시간 9:55
58
기출문제 2회 엑세스(조회및출력/처리기능) 
강의시간 18:57
59
기출문제 3회 엑셀(기본작업/계산작업) 
강의시간 17:10
60
기출문제 3회 엑셀(분석작업/기타작업) 
강의시간 25:29
61
기출문제 3회 엑세스(DB구축/입력 및 수정) 
강의시간 12:27
62
기출문제 3회 엑세스(조회및출력/처리기능)(종강) 
강의시간 23:24
</t>
  </si>
  <si>
    <t>1.컴퓨터활용능력1급 자격증을 준비하는 학습자</t>
  </si>
  <si>
    <t xml:space="preserve">1 컴퓨터 그래픽스 운용기능사 시험 준비하기 
강의시간  
2
실기시험 실전 준비 
강의시간  
3
일러스트레이터 핵심기능 익히기 1 
강의시간  
4
일러스트레이터 핵심기능 익히기 2 
강의시간  
5
일러스트레이터 핵심기능 익히기 3 
강의시간  
6
일러스트레이터 핵심기능 익히기 4 
강의시간 
7
일러스트레이터 핵심기능 익히기 5 
강의시간 
8
일러스트레이터 핵심기능 익히기 6 
강의시간 
9
일러스트레이터 핵심기능 익히기 7 
강의시간 
10
일러스트레이터 핵심기능 익히기 8 
강의시간 
11
일러스트레이터 핵심기능 익히기 9 
강의시간 
12
일러스트레이터 핵심기능 익히기 10 
강의시간 
13
일러스트레이터 핵심기능 익히기 11 
강의시간 
14
일러스트레이터 핵심기능 익히기 12 
강의시간 
15
일러스트레이터 핵심기능 익히기 13 
강의시간 
16
일러스트레이터 핵심기능 익히기 14 
강의시간 
17
일러스트레이터 핵심기능 익히기 15 
강의시간 
18
포토샵 핵심기능 익히기 1 
강의시간 
19
포토샵 핵심기능 익히기 2 
강의시간  
20
포토샵 핵심기능 익히기 3 
강의시간 
21
포토샵 핵심기능 익히기 4 
강의시간 
22
포토샵 핵심기능 익히기 5 
강의시간  
23
포토샵 핵심기능 익히기 6 
강의시간  
24
포토샵 핵심기능 익히기 7 
강의시간  
</t>
    <phoneticPr fontId="9" type="noConversion"/>
  </si>
  <si>
    <t xml:space="preserve">1
01_컬러리스트 시험 안내
2
02_색의 3요소
3
03_실습 작업 point
4
04_시험 1교시_조색
5
05_조색 실습
6
06_삼속성 변화_동일 색상 톤 변화
7
07_동일 색상 톤 변화 실습
8
08_삼속성 변화_동일 톤 색상 변화
9
09_동일 톤 색상 변화 실습
10
10_삼속성 변화_삼속성 동시 변화
11
11_삼속성 동시 변화 실습
12
12_오차보정
13
13_시험 2교시_배색
14
14_배색1_색의 연상
15
15_배색2_색의 공감각과 효과
16
16_배색3_배색 기법
17
17_배색4_시대별_미술사조
18
18_형용사 이미지 공간
19
19_디자인 분야별 키워드
20
20_색채 계획 및 디자인(기사)
21
21_감성배색(산업기사)
22
22_면적비례표 작성(공통)
23
23_시간 분배 및 참고
</t>
    <phoneticPr fontId="9" type="noConversion"/>
  </si>
  <si>
    <t>1. 전산응용기계제도기능사를 취득할 수 있다</t>
  </si>
  <si>
    <t>1.전산응용기계제도기능사 자격을 준비하는 학습자</t>
  </si>
  <si>
    <t>1. OT / KS규격집 사용법 설명
2. 시험 안내 및 출제 경향 분석
3. 인벤터 설정 및 프로젝트 파일 만들기
4. 시트설정 및 스타일 편집기 설정1
5. 시트설정 및 스타일 편집기 설정2
6. 2D 템플릿 만들기
7. 3D 템플릿 만들기 및 주서 만들기
8. 동력전달장치3 모델링(기어)
9. 동력전달장치3 모델링( V 벨트풀리)
10. 동력전달장치3 모델링(커버)
11. 동력전달장치3 모델링(축)
12. 동력전달장치3 (본체)
13. 3D 도면화 완성
14. 2D 부품 단면화
15. 2D 기어 도면화
16. 2D V벨트 풀리 도면화
17. 2D 커버 도면화
18. 2D 축 도면화
19. 2D 본체 도면화
20. 전체적인 검도 및 프린터 설정 방법</t>
    <phoneticPr fontId="9" type="noConversion"/>
  </si>
  <si>
    <t>1. 전산회계1급 자격증을 취득할 수 있다 2. 전산회계1급 이론 및 실습</t>
  </si>
  <si>
    <t>1.전산회계1급 이론 및 실습을 준비하는 학습자</t>
  </si>
  <si>
    <t xml:space="preserve">1. 전산세무 2급 자격증을 취득할 수 있다 </t>
  </si>
  <si>
    <t xml:space="preserve">
1
중급 이론 
강의시간 25:05                                                           
2
유동자산 
강의시간 28:27
3
비유동자산 
강의시간 29:11
4
부채 
강의시간 29:08
5
자본 
강의시간 25:44
6
회계변경 및 오류수정 
강의시간 21:35
7
결산실습 
강의시간 27:03
8
소득세기초이론 
강의시간 22:29
9
근로소득 및 금융소득 
강의시간 23:41
10
연금 및 기타 및 사업소득 
강의시간 19:54
11
사원 등록 및 급여 자료 입력 
강의시간 24:22
12
인적공제 
강의시간 23:51
13
인적공제 실습 
강의시간 29:30
14
물적공제(연금~신용카드) 
강의시간 21:07
15
종합소득세액계산 
강의시간 18:46
16
원청징수 
강의시간 22:49
17
연말정산 
강의시간 30:39
18
연말정산실습 
강의시간 32:56
19
부가가치세 기초개념 
강의시간 28:40
20
매출세액 세금계산서 
강의시간 20:56
21
매입세액계산 
강의시간 25:07
22
부가세신고서 간이과세 
강의시간 20:34
23
부동산임대 
강의시간 33:33
24
의제매입세액 
강의시간 23:24
25
매입세액불공제내역 
강의시간 25:46
26
가산세 
강의시간 22:13
27
원가회계 중급이론 
강의시간 20:47
28
부문별원가계산 
강의시간 22:23
29
개별원가계산 
강의시간 23:03
30
종합원가계산 및 결합원가계산 
강의시간 24:30
31
전산회계/세무 기출문제 다운로드 받는 방법 
강의시간 06:53
32
객관식 문제풀이( 전산세무2급 72회/71회/70회) 
강의시간 53:01
33
전산세무2급 72회 전산실무문제풀이 
강의시간 64:57
34
전산세무2급 71회 전산실무문제풀이 
강의시간 53:55
35
전산세무2급 70회 전산실무문제풀이 
강의시간 53:52
</t>
  </si>
  <si>
    <t>1.전산회계2급 이론 및 실습을 준비하는 학습자</t>
  </si>
  <si>
    <t xml:space="preserve">1. MOS 자격증을 취득할 수 있다 </t>
  </si>
  <si>
    <t xml:space="preserve">1
MOS 시험 개요 
강의시간 12:44
2
파워포인트 2010 시작 
강의시간 20:50
3
슬라이드 작성과 관리 
강의시간 27:08
4
텍스트 관리,마스터 만들기 
강의시간 19:38
5
이미지와 도형 
강의시간 15:36
6
스마트아트와 워드아트 
강의시간 10:05
7
표와 차트 
강의시간 15:06
8
애니메이션과 슬라이드쇼 
강의시간 24:49
9
개체 삽입, 파워포인트의 고급기능 
강의시간 17:24
10
기출문제풀이 
강의시간 30:15
11
실전모의고사 1회 
강의시간 25:12
12
실전모의고사 2회(종강) 
강의시간 34:00
</t>
  </si>
  <si>
    <t>1.MOS 2010 Powerpoint Core 자격증을 준비하는 학습자</t>
  </si>
  <si>
    <t xml:space="preserve">1
MOS 시험개요 
강의시간 15:23
2
액세스 개요 
강의시간 29:32
3
테이블 1 
강의시간 29:21
4
테이블 2 
강의시간 24:31
5
쿼리 1 
강의시간 25:24
6
쿼리 2 
강의시간 22:57
7
폼 
강의시간 21:17
8
정보보기 
강의시간 19:03
9
관계정의 
강의시간 19:59
10
보고서 1 
강의시간 20:27
11
보고서 2 
강의시간 23:23
12
외부데이터 / 압축 / 암호 
강의시간 20:33
13
모의고사 1 
강의시간 37:13
14
모의고사 2 
강의시간 25:33
15
모의고사 3 
강의시간 28:43
16
모의고사 4 
강의시간 29:29
17
모의고사5 
강의시간 25:51
18
모의고사 6 
강의시간 23:46
19
모의고사 7-1 
강의시간 23:26
20
모의고사 7-2 
강의시간 20:31
</t>
  </si>
  <si>
    <t>1.MOS 2010 Access Core 자격증을 준비하는 학습자</t>
  </si>
  <si>
    <t>1
엑셀의 화면 구성과 수식 사용하기 
강의시간 16:18
2
함수 1(논리함수) 
강의시간 21:26
3
함수 2(텍스트 함수,데이터 요약 함수) 
강의시간 25:54
4
함수 3(찾기 참조 함수) 
강의시간 21:09
5
함수 4(찾기 참조 문제풀이 / 배열수식) 
강의시간 15:38
6
수식 관련 메뉴 
강의시간 14:15
7
차트와 스파크 라인 
강의시간 14:20
8
데이터 분석도구 
강의시간 19:24
9
피벗테이블과 차트 
강의시간 14:30
10
매크로 
강의시간 26:33
11
통합 문서 공유 및 유지관리 
강의시간 14:45
12
기출문제풀이 
강의시간 38:03
13
교재 실전 모의고사 1회 
강의시간 34:55
14
교재 실전 모의고사 2회 
강의시간 38:17</t>
  </si>
  <si>
    <t>1.MOS 2010 Excel Expert 자격증을 준비하는 학습자</t>
  </si>
  <si>
    <t xml:space="preserve">1서식 지정 
강의시간 35:02
2
표와 차트 
강의시간 11:42
3
문서 요소 
강의시간 23:19
4
문서 추적 및 참조(1) 
강의시간 28:58
5
문서 추적 및 참조(2) 
강의시간 11:36
6
편지병합 
강의시간 16:02
7
매크로 및 양식 관리 
강의시간 30:07
8
매크로 및 양식 관리 문제풀이 
강의시간 14:38
9
기출 문제 풀이 
강의시간 36:51
10
교재 실전모의고사 1회 
강의시간 39:58
11
교재 실전모의고사 2회(종강) 
강의시간 34:30
</t>
  </si>
  <si>
    <t>1.MOS 2010 Word Expert 자격증을 준비하는 학습자</t>
  </si>
  <si>
    <t>1. 기초회계이론 
2. 기초계정과목익히기 
3. 분개연습
4. 계정과목연습 
5. 수익 
6. 비용 
7. 당좌자산-현금및현금성자산등 
8. 당좌자산-대손충당금등 
9. 재고자산 
10. 유형자산-분류등 
11. 유형자산-감가상각등 
12. 무형자산등 
13. 유동부채 
14. 비유동부채 
15. 자본
16. 결산 
17. 부가세 기초이론 
18. 과세대상 거래 
19. 영세율과 면세 
20. 과세표준과 매출세액 
21. 매입세액 및 신고납부 
22. 원가회계 기초이론 
23. 부문별 원가계산 
24. 개별원가계산 
25. 종합원가계산 
26. 기초정보등록 
27. 일반전표입력 
28. 매입매출전표입력 
29. 결산자료입력 
30. 장부조회 
31. 전산회계/세무 기출문제 다운로드 받는 방법 
32. 객관식 문제풀이( 전산회계1급 72회/71회/70회) 
33. 전산회계1급 72회 전산실무문제풀이 
34. 전산회계1급 71회 전산실무문제풀이 
35. 전산회계1급 70회 전산실무문제풀이</t>
    <phoneticPr fontId="9" type="noConversion"/>
  </si>
  <si>
    <t>1. 비즈니스 매너 응대 개념 배우기 2. 의전 실무 기획/수행/운영</t>
  </si>
  <si>
    <t>1.SMAT Module-A 자격증을 준비하는 학습자 2. 비즈니스 협상, 응대, 의전 실무등 전반적인 내용을 공부하고자하는 학습자</t>
  </si>
  <si>
    <t>1. 매너와 에티켓의 이해
2. 비즈니스 응대 PART1
3. 비즈니스 응대 PART2
4. 비즈니스 응대 PART3 / 전화 응대  매너
5. 비즈니스 매너/글로벌 매너
6. 이미지 메이킹의 개념 PART1
7. 이미지 메이킹의 개념 PART2/상황별  제스처
8. 표정/Voice/패션 이미지 연출
9. 고객에 대한 이해 PART1
10. 고객에 대한 이해 PART2
11. 고객 구매 행동의 이해
12. 고객 성격유형의 이해
13. 고객의 의사결정 행동과정
14. 커뮤니케이션과 조직의 이해
15. 비즈니스에 효과적인 커뮤니케이션
16. 커뮤니케이션 스킬과 감성지능
17. 설득 및 협상의 기법/프레젠테이션의  중요성
18. MICE의 개념과 중요성
19. 회의의 종류/실무와 프레젠테이션
20. 의전 실무 기획/수행/운영(종강)</t>
    <phoneticPr fontId="9" type="noConversion"/>
  </si>
  <si>
    <t>1. 왜 디자인인가에 대해 설명할 수 있다. 
2. 디자인의 경영적 역할에 대해 설명할 수 있다. 
3. 성공을 위한 디자인 경영 전략에 대해 이해할 수 있다. 
4. 성공한 기업의 Case를 통해 디자인과 경영 그리고 마케팅이 성공한 사례에 대해 설명할 수 있다. 
5. 기업적 차원의 디자인 경영 시스템 구축에 대해 설명할 수 있다. 
6. 디자인 경영을 넘어선 비자트에 대해 설명할 수 있다.</t>
  </si>
  <si>
    <t>1. 디자인 경영에 관심 있는 전임직원 
2. 마케팅/영업/기획 부서에 근무하는 직장인 
3. 창의적이고 혁신적인 마케팅 전략과 Skill이 필요한 직장인</t>
  </si>
  <si>
    <t>Y</t>
    <phoneticPr fontId="9" type="noConversion"/>
  </si>
  <si>
    <t>1. 현대경영에서 정보시스템이 갖는 중요성에 대해서 설명할 수 있다. 
2. 정보시스템이 기업경영에 미치는 영향과 그 기제에 대해서 설명할 수 있다. 
3. 정보시스템의 기술적 구조에 관한 기본 개념을 설명할 수 있다. 
4. e-비즈니스와 e-커머스의 새로운 시장에서 발견할 수 있는 비즈니스 기회를 이해한다. 
5. 정보시스템의 최근추세에서 발견할 수 있는 비즈니스 기회를 이행한다.</t>
  </si>
  <si>
    <t>1. 기업의 정보기술 관련 담당자 
2. 정보시스템 기획 및 관리 담당자 
3. 경영기획 및 경영전략 담당자 
4. 데이터베이스 및 정보시스템 운영전문가</t>
  </si>
  <si>
    <t>1. 전략적 사고 능력의 배양을 통해 경영층에 보다 쉽게 appeal할 수 있는 보고서 작성 기술을 습득할 수 있다. 
2. 새로운 사업 전략 수립을 위한 절차와 각 단계에 대한 이해를 바탕으로 상위 사업전략과 세부 실행전략을 전개할 수 있다. 
3. 단계별로 요구되는 분석 Tool 및 Framework에 대한 이해를 통해 전략 수립시 필요한 업무계획을 실무에 적용할 수 있다.</t>
  </si>
  <si>
    <t>1. 마케팅/브랜드, 기획, 영업, 경영 부문의 신입사원 또는 관련부서 실무자 및 관리자 
2. 마케팅/브랜드, 기획, 영업, 경영 부분의 초급수준의 기초지식을 갖춘자</t>
  </si>
  <si>
    <t>1. 해외 경제지표에 대해 이해하고자 하는 기업의 임직원 
2. 기업의 해외사업 관련 실무담당자들 
3. 금융기관의 투자상담역</t>
  </si>
  <si>
    <t>1. 스토리텔링의 의미를 이해할 수 있다. 
2. 비즈니스와 스토리텔링의 상관관계를 통해 스토리텔링의 중요성을 설명할 수 있다. 
3. 스토리텔링을 이용한 프레젠테이션 기법을 통해 성공적인 프레젠테이션을 수행할 수 있다. 
4. 소비자 대상의 스토리텔링 마케팅 기법을 설명할 수 있다. 
5. 국 · 내외 다양한 사례들을 통해 스토리텔링이 적용된 우수 사례를 설명할 수 있다. 
6. 비즈니스 스토리텔링 실습을 통하여 실무에 스토리텔링의 기법을 적용할 수 있다.</t>
  </si>
  <si>
    <t>1. 인적자원관리 분야의 발전과 최근 특성을 이해할 수 있다. 
2. 직무분석의 목적을 이해하고, 실무에 적용할 수 있다. 
3. 역량중심의 인재 채용과 교육방법을 이해하고 적용할 수 있다. 
4. 인적자원의 평가와 성과관리 방법을 파악하고 적용할 수 있다. 
5. 연봉제 설계 및 보상 제도를 파악하고 적용할 수 있다.</t>
  </si>
  <si>
    <t>1. 인사, 노무, 총무 담당 부서의 관리자 및 실무자 
2. 각 기업체 내부의 조직 및 인력 관리가 필요한 부서장 및 관리자 
3. 전략 기획 담당 부서의 관리자 및 실무자</t>
  </si>
  <si>
    <t>1. 성인교육의 원리와 기법 등 교수활동에 필요한 이론적 개념을 설명할 수 있다. 
2. 교수기획 및 설계를 바탕으로 교수 내용을 개발할 수 있다. 
3. 전달하고자 하는 내용을 체계적으로 정리하여 교안을 작성하고 강의를 실행할 수 있다. 
4. 다양한 교수기법을 활용하여 교육 대상 및 교육상황에 따라 교육내용을 효과적으로 전달할 수 있다. 
5. 상황에 맞는 적절한 교수방법과 교수매체를 활용하여 학습자들에게 맞는 교수기법을 적용할 수 있다.</t>
  </si>
  <si>
    <t>1. 근로기준법의 성격과 근로조건 및 계약의 일반원칙을 이해할 수 있다. 
2. 징계, 해고, 근로관계 종료 시의 절차를 설명할 수 있다. 
3. 임금, 연봉, 휴게, 법정수당, 연차휴가 등의 산정기준 및 운영방법을 설명할 수 있다. 
4. 취업규칙 및 노동규범간의 효력을 이해할 수 있다.</t>
  </si>
  <si>
    <t>1. 원가자료와 회계정보가 산출되는 과정을 이해할 수 있다. 
2. 회계와 원가계산분석의 기초개념을 숙지하고, 원가마인드를 제고할 수 있다. 
3. 사례분석 중심의 원가계산·분석을 통해 경영의사결정 프로세스를 파악할 수 있다.</t>
  </si>
  <si>
    <t>1. 원가의 기초개념과 원가흐름을 이해하여 원가마인드를 제고하고자 하는 실무담당자 
2. 원가관리(기획/개선/혁신)부문 관리자와 실무담당자 
3. 기획, 심사, 경영관리, 경리, 총무, 전산부문 관리자와 실무담당자 
4. 영업, 생산, 구매, 외주관리부문 부서장과 실무담당자</t>
  </si>
  <si>
    <t>1. 기본 재무제표인 재무상태표, 손익계산서, 현금흐름표, 자본변동표를 이해할 수 있다. 
2. 재무제표 해석을 통해 기업의 재무상태를 파악할 수 있다. 
3. 재무분석의 각종 지표를 통하여 경영활동에 대한 의사결정이나 정책수립을 할 수 있다.</t>
  </si>
  <si>
    <t>1. 현대 재무관리분야에서 전개되는 다양한 이론들의 기본적 개념을 이해할 수 있다. 
2. 재무의사결정의 중요성에 대해 설명할 수 있다. 
3. 화폐의 현재가치와 미래가치를 계산할 수 있다. 
4. 주식, 채권, 부동산 등의 가치평가를 설명할 수 있다. 
5. 자금을 조달하고 운용하는 합리적인 방법을 찾을 수 있다.</t>
  </si>
  <si>
    <t>1. 기업의 재무담당 관리자 및 실무자 
2. 경영기획 및 경영관리, 경영전략, 자산관리업무 담당자 
3. 신규사업, 투자담당 관리자 및 실무자</t>
  </si>
  <si>
    <t>1. 개별원가계산, 종합원가계산 등 실무에서 사용하는 다양한 원가계산 능력 향상 
2. 원가정보를 활용한 다양한 분석 및 의사결정 능력 향상</t>
  </si>
  <si>
    <t>1. 기업의 원가 흐름, 계산 및 활용에 대한 실무능력을 향상시키고자 하는 직장인</t>
  </si>
  <si>
    <t>1. 기업경영과 경리업무의 관련성에 대한 종합적인 지식을 습득할 수 있다. 
2. 신입사원 및 부서이동자들의 회계업무에 대한 종합적인 이해와 실무능력을 배양하여 업무에 활용할 수 있다. 
3. 재무회계, 세무회계, 원가관리회계의 기초 학습을 통한 전반적인 기업 회계시스템의 이해할 수 있다.</t>
  </si>
  <si>
    <t>1. 경리, 회계, 세무, 관리부문의 신입사원 또는 관련부서 실무자 및 관리자 
2. 체계적인 회계지식을 얻고자 하는 직장인(영업부서, 기획부서, 벤처기업 실무자 등)</t>
  </si>
  <si>
    <t>1. 팀 리더로서 리더십 기초를 다지기 위한 진성리더십의 개념을 설명할 수 있다. 
2. 팀 리더로서 가져야 할 다양한 책임과 역할에 대해 설명할 수 있다. 
3. 팀의 성과를 높이기 위한 다양한 성과관리 방안에 대해 설명할 수 있다. 
4. 팀의 리더로서 마주하게 되는 도전과 이를 극복하기 위해 필요한 과제에 대해 설명할 수 있다.</t>
  </si>
  <si>
    <t>1. 글로벌 경영자, 경영석학, 글로벌 컨설턴트 등 경영을 바라보는 다양한 시각을 가진 경영구루들을 통해 경영에 대한 전반적이고 핵심적인 통찰을 할 수 있다. 
2. 조직의 성과향상을 위해 리더로서 가져야 할 마인드와 역할 및 역량을 습득할 수 있다.</t>
  </si>
  <si>
    <t>1. 경영 사례 및 이론을 점검하고 경영 시야를 넓히고 싶은 직장인 
2. 전략기획부서 혹은 마케팅부서 등 경영 환경을 잘 파악해야 하는 부서의 직장인 
3. 조직의 성과를 높이고 싶은 관리자</t>
  </si>
  <si>
    <t>1. 우리가 어느 장소에서, 어떻게 생활하고, 무슨 일을 하든, 사회에서 어떤 역할을 수행하든 조직심리학을 활용할 수 있다. 
2. 조직심리학의 영향력은 매우 광범위하며, 우리의 행동과 태도는 직․간접으로 형성되므로 우리는 조직심리학의 강력한 영향력의 본질을 인식할 수 있다. 
3. 조직이해와 조직문화, 조직변화, 동기부여이론, 리더십, 커뮤니케이션, 갈등관리, 기업문화 등 조직심리학의 다양한 영역에서의 개념을 설명할 수 있다.</t>
  </si>
  <si>
    <t xml:space="preserve">1. 엑셀의 기초부터 고급까지 전반적인 기능을 습득하고 싶으신 직장인 
2. 엑셀의 다양한 기능을 익혀 업무에 효과적으로 접목시키고 싶으신 직장인 
3. 효과적인 슬라이드 제작을 원하시는 직장인 
4. 파워포인트를 이용하여 프레젠테이션을 자주 작성해야 하는 직장인 </t>
  </si>
  <si>
    <t xml:space="preserve">1. 엑셀과 파워포인트를 이용하여 실무에 사용되는 예제를 실습하고, 다양한 기능을 배워 실전 업무에 활용할 수 있다. 
2. 엑셀의 매크로와 VBA 기능을 활용하여 반복적이고 복잡한 작업을 간단하게 해결할 수 있다. </t>
  </si>
  <si>
    <t>1. 엑셀, 파워포인트의 기초부터 중급까지 학습하고자 하는 직장인 
2. 매크로와 VBA를 활용하여 반복적인 작업을 자동으로 해결하고자 하는 직장인 
3. 업무상 엑셀, 매크로, VBA 기능, 파워포인트를 많이 활용하는 직장인</t>
  </si>
  <si>
    <t>1. 오피스 2013의 새로운 기능을 활용하여 슬라이드를 작성할 수 있다. 
2. 프레젠테이션 디자인 구성에 대해 알고 도형, 이미지 및 동영상 등의 다양한 매체를 이용하여 슬라이드를 효과적으로 제작할 수 있다. 
3. 실무에 많이 활용되는 예제를 통하여 슬라이드 도해 스킬을 높이고 효과적인 제작을 가능하게 하여 업무 활용도를 높일 수 있다.</t>
  </si>
  <si>
    <t>1. 기존 버전 파워포인트 사용자로 2013 버전의 새로운 기능을 활용, 학습하고 싶은 직장인 
2. 업무 시 파워포인트를 활용하는 직장인</t>
  </si>
  <si>
    <t>1. 엑셀의 기본함수부터 고급함수까지 상황별로 사용할 수 있다. 
2. 엑셀의 매크로와 VBA 기능을 활용하여 반복적이고 복잡한 작업을 간단하게 해결할 수 있다. 
3. 실무에 많이 활용되는 예제를 통하여 엑셀의 함수와 매크로 기능을 익힐 수 있어 업무 활용도를 높일 수 있다.</t>
  </si>
  <si>
    <t>1. 기존 버전 엑셀 활용 사용자로 2013 버전의 새로운 기능을 학습하고 싶은 직장인 
2. 엑셀의 기초부터 고급까지 학습하고자 하는 직장인 
3. 엑셀을 많이 사용하는 직장인</t>
  </si>
  <si>
    <t>1. 업무상 함수, 매크로, VBA 기능을 많이 활용하는 직장인 
2. 기본 함수부터 고급 함수까지 익혀 문서를 작성하고자 하는 직장인 
3. 매크로와 VBA를 활용하여 반복적인 작업을 자동으로 해결하고자 하는 직장인</t>
  </si>
  <si>
    <t>1. 효과적으로 일해서 성과를 낼 수 있는 업무 능력을 향상시킨다. 
2. 상사의 지시 의도 파악 및 보고 잘 하는 방법을 습득 
3. 프로젝트 업무를 성공적으로 추진하기 위한 관리 방법을 습득 
4. 효과적인 회의 방법 및 설득력 있는 프레젠테이션 방법을 습득 
5. 생각을 잘 전달하는 커뮤니케이션 방법을 습득 
6. 복잡하게 얽힌 문제 해결 방법을 습득</t>
  </si>
  <si>
    <t>1. 효과적으로 성과를 내고 싶은 기업체 전 부문의 직원 
2. 업무 능력을 효율적으로 향상시키고 싶은 직원 
3. 일은 열심히 하지만 좀처럼 성과가 오르지 않는 직원 
4. 실제 업무 현장에서 발생하는 문제 해결방법을 알고 싶어하는 직원</t>
  </si>
  <si>
    <t>BCC 6가지 사고도구를 사례를 통해 알아보고 실무에 적용할 수 있다.</t>
  </si>
  <si>
    <t>제품과 서비스를 기획하는 업무의 담당자</t>
  </si>
  <si>
    <t>1. 기업 및 공기관의 지속가능경영, 사회공헌, 환경경영 담당 실무자 및 부서장 
2. 기업 및 공기관의 경영전략 및 기획 담당자 
3. 지속가능경영, 사회공헌, 환경경영 컨설턴트</t>
  </si>
  <si>
    <t>* 디지털 콘텐츠를 이해하고 미디어를 통해 이용할 수 있으며, 다양한 실습을 통해 활용할 수 있다. 
* 디지털 콘텐츠 제작 업무를 위하여 인디자인 프로그램을 활용할 수 있다.</t>
  </si>
  <si>
    <t>* 디지털 콘텐츠 미디어를 활용하는 직장인 
* 편집 소프트웨어를 활용하는 직장인</t>
  </si>
  <si>
    <t>1. 일러스트 CS6의 새로운 기능을 이해하고, 다양한 예제를 통해 일러스트 디자인의 실력을 향상시킬 수 있다. 
2. 일러스트의 다양한 기능을 익혀, 실제 업무에 효율적으로 활용할 수 있다.</t>
  </si>
  <si>
    <t>1. 웹디자이 관련 업무 담당자 
2. 웹 및 멀티미디어 기획자 
3. 그래픽 관련 업무 담당자</t>
  </si>
  <si>
    <t>1. 성공비즈니스를 위한 부실채권의 예방 및 회수, 민사소송에 대한 지식을 얻을 수 있다. 
2. 채권에 대한 전반적인 지식습득을 통해 채권관리 능력을 키우고 업무에 적용할 수 있다.</t>
  </si>
  <si>
    <t>1. 영업부서 영업담당자 및 영업관리자 
2. 은행의 채권관리 업무 종사자 
3. 채권관리 업무 담당기관 또는 회사의 채권관리업무 담당자 및 실무자</t>
  </si>
  <si>
    <t>1. 기업부동산 임대 및 마케팅 수행전략을 수립할 수 있다. 
2. 기업부동산 임대를 위한 부동산 권리분석과 임대차 관련 법률을 이해할 수 있다. 
3. 기업부동산 취득 및 매각을 위한 고려사항과 자산관리 방법을 이해할 수 있다. 
4. 기업부동산 인수, 보유, 매각과 관련된 세무관리 방법을 이해할 수 있다.</t>
  </si>
  <si>
    <t>1. 총무, 부동산, 관재 담당자 및 실무자 
2. 용지, 주택영업, 경영기획, 신규사업 관련 부서 관리자 및 실무자 
3. 금융기관의 신탁, 여신, 부동산 금융 담당관리자 및 실무자 
4. 임대사업자, 관리대행업자, 자산관리 관련부서 관리자 및 실무자</t>
  </si>
  <si>
    <t xml:space="preserve">1. 최근 부동산 금융제도의 변화를 이해하고, 주택금융 사례를 분석할 수 있다. 
2. 부동산의 투자가치를 분석하고, 투자성과를 산정할 수 있다. 
3. ABS, MBS, 신탁, REITs 등 부동산 금융을 통한 자금조달 방법을 파악할 수 있다. 
4. 사례를 통해 수익용 부동산 투자분석과 현금흐름 및 투자위험을 분석할 수 있다. </t>
  </si>
  <si>
    <t>1. 총무, 부동산, 관재, 개발사업 담당자 및 실무자 
2. 금융기관의 신탁, 여신, 부동산 금융 담당자 및 실무자 
3. 용지, 주택영업, 경영기획, 신규사업 관련 부서 관리자 및 실무 담당자</t>
  </si>
  <si>
    <t>1. 총무, 부동산, 관재 담당자 및 실무자 
2. 용지, 주택영업, 경영기획, 신규사업 관련 부서 관리자 및 실무 담당자 
3. 임대사업자, 관리대행업자, 자산관리 관련부서 관리자 및 실무자</t>
  </si>
  <si>
    <t>1. 부동산 경매 및 공매 과정을 이해하고 다양한 사례를 통하여 실무에 적용할 수 있다. 
2. 물건 현장답사 및 입찰장 체험을 통하여 실전에서 스스로 물건분석과 경매입찰을 할 수 있다. 
3. 경매의 핵심인 부동산 권리분석과 임대차 관련 법률을 이해할 수 있다. 
4. 인도명령, 강제집행 절차를 통하여 낙찰 받은 물건을 인도받을 수 있다.</t>
  </si>
  <si>
    <t>1. 총무, 부동산, 관재 담당자 및 실무자 
2. 용지, 주택영업, 경영기획, 신규사업 관련 부서 관리자 및 실무 담당자 
3. 금융기관의 신탁, 여신, 부동산 금융 담당관리자 및 실무자</t>
  </si>
  <si>
    <t>1. 총무, 부동산, 관재 담당자 및 실무자 
2. 용지, 주택영업, 경영기획, 신규사업 관련 부서 관리자 및 실무자 
3. 임대사업자, 관리대행업자, 자산관리 관련부서 관리자 및 실무자</t>
  </si>
  <si>
    <t>1. 계약서 관련 핵심단어를 이해할 수 있다. 
2. 다양한 유형별 계약서를 작성할 수 있다.</t>
  </si>
  <si>
    <t>장사의 신 김유진의 장사는 전략이다</t>
    <phoneticPr fontId="9" type="noConversion"/>
  </si>
  <si>
    <t>경제학의 특징을 알아보고, 우리 삶에서 발생한 기회비용과 매몰비용을 생각해본다. 
무차별 곡선과 최대 생산 가능 곡선의 변화를 통해 경제 현상을 해석해보고, 상황 변화에 따라 시장이 어떻게 변화할지 판단해본다.</t>
    <phoneticPr fontId="9" type="noConversion"/>
  </si>
  <si>
    <t>1. 편익과 기회비용
2. 소비가능직선과 생산가능곡선
3. 무차별곡선과 생산곡선의 변화
4. 절대우위와 비교우위
5. 가격탄력성
6. 가격 차별화 정책
7. 수요와 공급의 법칙
8. 소비자와 공급자의 잉여
9. 상황 변화에 따른 시장의 변화
10. 최고가격제와 최저가격제
11. 수량제한
12. 시장의 종류와 생산량의 결정</t>
    <phoneticPr fontId="9" type="noConversion"/>
  </si>
  <si>
    <t>1. 미시경제학의 기본 지식을 알고자 하는 전 직원 대상
2. 경제 원리에 관심 있는 직장인
3. 경제학 지식을 기초로 경제 현상을 이해하고, 경쟁 우위를 확보할 수 있는 기업 전략을 수립해보고자 하는 임직원</t>
    <phoneticPr fontId="9" type="noConversion"/>
  </si>
  <si>
    <t>거시경제학의 기본 개념, 물가와 GDP의 의미, 그리고 삼면등가의 원칙에 대해 알아보고, GDP가 갖는 문제점을 확인해본다.
현대 주류 경제학이 어디서부터 출발했는지 알아보고, 고전학파, 케인즈학파, 공급주의 경제학, 새 케인즈학파의 주장을 확인해본다.
빈부격차 및 실업을 판단하는 기준을 알아보고, 우리나라의 실태를 분석해본다.</t>
    <phoneticPr fontId="9" type="noConversion"/>
  </si>
  <si>
    <t>1. 거시경제학의 기본 개념과 물가
2. GDP
3. 고전학파와 케인즈학파
4. 통화주의 학파의 등장
5. 합리적 기대 가설과 공급주의 경제학
6. 새 케인즈학파의 등장
7. 빈부격차
8. 실업
9. 배제성, 경합성과 외부효과</t>
    <phoneticPr fontId="9" type="noConversion"/>
  </si>
  <si>
    <t>1. 거시경제학의 기본 지식을 알고자 하는 전 직원 대상
2. 경제를 보는 눈을 키우고자 하는 직장인
3. 경제학 지식을 기초로 경제 현상을 이해하고, 경쟁 우위를 확보할 수 있는 기업 전략을 수립해보고자 하는 임직원</t>
    <phoneticPr fontId="9" type="noConversion"/>
  </si>
  <si>
    <t>고객이 왜 우리 가게에 와야 하는지에 대한 합당한 이유를 찾고, 고객을 감동시킬 수 있는 마케팅 전략, 상식의 굴레를 벗어나는 마케팅 전략을 알아본다.
투자 비용을 계산하는 방법, 프랜차이즈의 옥석을 가리는 방법을 알아보고, 장사의 신이 되는 전략을 정리해본다.</t>
    <phoneticPr fontId="9" type="noConversion"/>
  </si>
  <si>
    <t>1. 장사의 신, 첫 단추를 꿰다
2. 장사는 고객과의 한판 심리전이다
3. 음식 장사의 기본은 맛이다
4. 이렇게 퍼주고도 남나요?
5. 고객이 진짜로 원하는 것은 따로 있다
6. 장사는 종합 예술이다
7. 디자인이 생명이다
8. 아주 약간만 비틀어서 보자
9. 상권 분석을 하시겠다고요?
10. 프랜차이즈 옥석을 가리는 법</t>
    <phoneticPr fontId="9" type="noConversion"/>
  </si>
  <si>
    <t>1. 장사의 전략을 알고자 하는 전 직원 대상
2. 외식산업에 있어서 다양한 마케팅 전략을 알고자 하는 예비창업자 및 직장인
3. 고객과의 관계와 마케팅 전략을 알고, 성공 노하우를 습득하고자 하는 임직원</t>
    <phoneticPr fontId="9" type="noConversion"/>
  </si>
  <si>
    <t>비트코인이 탄생한 배경과 핵심기술이 무엇인지 알아보고, 암호화폐 투자에 대한 다양한 시각과 전망을 확인해본다.
ICO의 개념과 사례를 알아보고, 돈의 역사를 바탕으로 ICO의 미래를 전망해본다.
블록체인 기술에 대해 알아보고, 블록체인 시장의 최근 동향과 블록체인 투자의 관점에서 어떤 투자를 해야 하는지 알아본다.</t>
    <phoneticPr fontId="9" type="noConversion"/>
  </si>
  <si>
    <t>1. 비트코인 편
2. 암호화폐의 미래, 어떻게 볼 것인가?
3. 블록체인 핵심기술과 관련 산업 분야
4. IT와 경제 트렌드 - ICO의 미래
5. 블록체인 시대의 생존법
6. 멈추지 않는 진화, 블록체인과 암호화폐</t>
    <phoneticPr fontId="9" type="noConversion"/>
  </si>
  <si>
    <t>1. 비트코인에 관심 있는 전 직원 대상
2. 블록체인과 암호화폐 기술에 대한 투자 전략을 알고자 하는 직장인
3. 블록체인 기술을 이해하고, 암호화폐를 도입하거나 기업 전략을 수립해보고자 하는 임직원</t>
    <phoneticPr fontId="9" type="noConversion"/>
  </si>
  <si>
    <t>5G란 무엇인지 그 개념과 특징에 대해 알아보고, 5G 기술의 기본 원리와 개념을 제대로 이해해본다.
통신장비와 5G의 관계를 이해하고, 5G 시대가 도래함에 따른 통신 시장의 변화와 통신 산업의 미래를 예측해본다.
5G 시대가 망 중립성의 폐지를 가져올 것인지 확인해본다.</t>
    <phoneticPr fontId="9" type="noConversion"/>
  </si>
  <si>
    <t>1. 5G란 무엇인가?
2. 5G 통신 장비 시장의 승자는? 1
3. 5G 통신 장비 시장의 승자는? 2
4. 5G 시대의 변화와 통신 산업의 미래
5. 5G 시대, 망 중립성은 폐지될 것인가?\</t>
    <phoneticPr fontId="9" type="noConversion"/>
  </si>
  <si>
    <t>1. 5G의 등장으로 인한 변화를 알고자 하는 전 직원 대상
2. 최근 주목받는 산업이 무엇인지에 관심 있는 직장인
3. 시대 변화에 따른 유망 산업을 알고, 이를 기반으로 기업 전략과 투자를 계획하고 있는 임직원</t>
    <phoneticPr fontId="9" type="noConversion"/>
  </si>
  <si>
    <t>베트남과 우리나라의 공통점과 차이점을 통해 문화의 기본적인 토대를 확인해보고, 
비즈니스를 위해 어떤 문화적 특성을 이해해야 하는지, 그들이 가진 속내는 무엇인지 확인해본다.</t>
    <phoneticPr fontId="9" type="noConversion"/>
  </si>
  <si>
    <t>1. 청동북을 치는 나라의 전설
2. 인도와 중국이 스며들다
3. 유교국가에 유럽인이 들어오다
4. 프랑스의 손아귀에 들어가다
5. 열강으로부터 독립을 이끌어내다
6. 미국을 무릎 꿇린 게릴라들</t>
    <phoneticPr fontId="9" type="noConversion"/>
  </si>
  <si>
    <t>1. 베트남의 역사를 알고자 하는 전 직원 대상
2. 베트남의 역사 속에서 그들의 문화 특색을 이해하고자 하는 직장인
3. 베트남인들의 가치관과 정체성, 베트남식 비즈니스 마인드를 확인해보고자 하는 임직원</t>
    <phoneticPr fontId="9" type="noConversion"/>
  </si>
  <si>
    <t>고대 로마 시대에 영국 땅에 살던 사람들의 이야기로부터 앵글로색슨 왕조, 노르만 왕조, 플랜테지넷 왕조로 이어지는 과정을 확인해본다.
제1 대영제국, 제2 대영제국이 완성되는 과정과 그 속에서 드러난 제국의 모순을 확인해본다.
영국이 오늘날의 비즈니스 문화와 금융 제도를 갖게 된 배경과 앵글로색슨 우월주의가 낳은 영국 문화가 이중성을 갖게 된 이유를 확인해본다.</t>
    <phoneticPr fontId="9" type="noConversion"/>
  </si>
  <si>
    <t>1. 전설의 땅에 쌓은 두 겹의 흙
2. 앵글리아에서 잉글랜드로
3. 왕관과 애증의 프랑스
4. 왕정과 혼란, 대서양을 넘다
5. 국채로 금융 비즈니스를 만들다
6. 어쩌다 강대국, 그리고 제국의 모순
7. 앵글로색슨 우월주의
8. 제국의 몰락과 원죄의 무게</t>
    <phoneticPr fontId="9" type="noConversion"/>
  </si>
  <si>
    <t>1. 영국의 역사를 알고자 하는 전 직원 대상
2. 영국의 역사 속에서 영국인들의 특성을 발견하고자 하는 직장인
3. 영국인들의 가치관과 정체성, 영국식 비즈니스 마인드를 확인해보고자 하는 임직원</t>
    <phoneticPr fontId="9" type="noConversion"/>
  </si>
  <si>
    <t>오토 왕가 시기에 화려하게 꽃 핀 독일문화에 대해 알아보고, 신성로마제국의 황제들과 당시 시대에 대해 확인해본다.
마틴 루터의 종교개혁에 대해 알아보고, 독일의 발전과 연속으로 실패한 민주화의 과정에 대해 확인해본다.
제1차 세계대전, 바이마르공화국의 시대 상황과 히틀러에 대해 알아보고 제2차 세계대전이 일어난 배경에 대해 확인해본다.</t>
    <phoneticPr fontId="9" type="noConversion"/>
  </si>
  <si>
    <t>1. 어두운 숲 속의 전사들
2. 황제가 된 야만인, 오토
3. 신성로마제국의 왕관
4. 종교개혁과 국경 없는 전쟁
5. 기회를 놓치고 미완성으로 남다
6. 철의 재상 비스마르크와 독일의 탄생
7. 전범 국가의 원죄와 비극의 거울</t>
    <phoneticPr fontId="9" type="noConversion"/>
  </si>
  <si>
    <t>1. 독일의 역사를 알고자 하는 전 직원 대상
2. 독일 역사 읽는 법을 알고, 그 속에서 독일인들의 특성을 발견하고자 하는 직장인
3. 독일인들의 가치관과 정체성, 비즈니스 마인드를 확인해보고자 하는 임직원</t>
    <phoneticPr fontId="9" type="noConversion"/>
  </si>
  <si>
    <t>고대 로마 시대에 살던 이탈리아 사람들의 이야기로부터 로마 제국이 남겨둔 이탈리아의 정체성 기조가 무엇인지를 확인해본다.
십자군의 출항지가 이탈리아가 되었던 이유와 그들의 생각을 확인해본다.
이탈리아가 오늘날의 비즈니스 문화와 제도를 갖게 된 배경과 강제적으로 근대화된 이탈리아의 독특한 가치관이 무엇인지를 확인해본다.</t>
    <phoneticPr fontId="9" type="noConversion"/>
  </si>
  <si>
    <t>1. 로마제국이 남겨놓은 이탈리아의 정체성
2. 희미해져 가는 서로마의 틈 사이에서
3. 몰락한 변방에서 다시 피어오르다
4. 북적이는 십자군의 출항지
5. 르네상스의 빛과 어둠 후에
6. 부유한 신성로마제국의 영주
7. 강제된 근대화, 그리고 이탈리아
8. 파시즘의 그림자와 그 이후</t>
    <phoneticPr fontId="9" type="noConversion"/>
  </si>
  <si>
    <t>1. 이탈리아의 역사를 알고자 하는 전 직원 대상
2. 이탈리아의 역사 속에서 이탈리아인들의 특성을 발견하고자 하는 직장인
3. 이탈리아인들의 가치관과 정체성, 비즈니스 마인드를 확인해보고자 하는 임직원</t>
    <phoneticPr fontId="9" type="noConversion"/>
  </si>
  <si>
    <t>우리가 생각하는 공부에 대해 알아보고, 진짜 공부가 무엇인지, 공부를 즐겁게 하는 방법은 무엇인지 확인해본다. 
산업혁명이 교육에 미친 영향을 알아보고, 한국식 공부의 유래에 대해 확인해본다.
뇌의 특성을 이해하여 똑똑하게 공부하는 기술에 대해 알아본다.</t>
    <phoneticPr fontId="9" type="noConversion"/>
  </si>
  <si>
    <t>1. 공부란 무엇인가?
2. 한국식 공부의 유래
3. 진짜 공부를 잘한다는 것은
4. 똑똑한 사람이 되는 스텝 1
5. 똑똑한 사람이 되는 스텝 2</t>
    <phoneticPr fontId="9" type="noConversion"/>
  </si>
  <si>
    <t>1. 공부의 즐거움을 찾고, 똑똑한 사람이 되고자 하는 전 직원
2. 다양한 분야에서 새로운 공부에 도전하는 직장인
3. 공부의 기술을 익히고, 습득한 지식을 다양한 분야에 활용해보고자 하는 임직원</t>
    <phoneticPr fontId="9" type="noConversion"/>
  </si>
  <si>
    <t>이야기란 무엇인지, 어떤 것인지에 대해 알아보고, 우리 삶을 이야기처럼 매력적으로 만드는 방법은 무엇인지 확인해본다. 
세 가지 옛이야기를 통해 다채로운 인물들과 그 관계에 대해 확인해본다.
이야기 속에 나의 욕망을 투영하고, 이를 통해서 다양한 사람들과의 
관계를 구성하고 살아가는 것의 의미를 확인해본다.</t>
    <phoneticPr fontId="9" type="noConversion"/>
  </si>
  <si>
    <t>1. 나와 옛이야기 - 선녀와 나무꾼 1
2. 나와 옛이야기 - 선녀와 나무꾼 2
3. 좋은 엄마와 나쁜 엄마 - 콩쥐팥쥐 1
4. 좋은 엄마와 나쁜 엄마 - 콩쥐팥쥐 2
5. 보호와 파괴 - 해와 달이 된 오누이 1
6. 보호와 파괴 - 해와 달이 된 오누이 2</t>
    <phoneticPr fontId="9" type="noConversion"/>
  </si>
  <si>
    <t>1. 마음의 결핍을 지우고 내 마음을 읽어보고자 하는 전 직원
2. 스토리텔링과 치유에 관심 있는 직장인
3. 행복한 삶과 일의 균형을 위해 다양하게 노력하고 시도하는 임직원</t>
    <phoneticPr fontId="9" type="noConversion"/>
  </si>
  <si>
    <t>2019 SMAT Module A 비즈니스 커뮤니케이션</t>
  </si>
  <si>
    <t>2019 SMAT Module B 서비스 마케팅.세일즈</t>
  </si>
  <si>
    <t xml:space="preserve">2019 SMAT Module C 서비스 운영전략 </t>
  </si>
  <si>
    <t>밥보다 일기</t>
  </si>
  <si>
    <t>파고다 TSC 4급+ (1)</t>
  </si>
  <si>
    <t>파고다 TSC 4급+ (2)</t>
  </si>
  <si>
    <t>HSK 4급 독해 벼락치기</t>
  </si>
  <si>
    <t>HSK 5급 독해 벼락치기</t>
  </si>
  <si>
    <t>파고다 HSK 3급 (독해)</t>
  </si>
  <si>
    <t>파고다 HSK 3급 (듣기)</t>
  </si>
  <si>
    <t>파고다 HSK 3급 (쓰기)</t>
  </si>
  <si>
    <t>파고다 HSK 6급 (독해)</t>
  </si>
  <si>
    <t>파고다 HSK 6급 (듣기)</t>
  </si>
  <si>
    <t>파고다 HSK 6급 (쓰기)</t>
  </si>
  <si>
    <t>3주만에 끝내는 이탈리아 언어문화 기행</t>
  </si>
  <si>
    <t>파고다 TSC 4급</t>
  </si>
  <si>
    <t>파고다 HSK 3급 종합서</t>
  </si>
  <si>
    <t>파고다 HSK 6급 종합서</t>
  </si>
  <si>
    <t>이보영의 하루 20분 영어 말하기 기술 (1)</t>
  </si>
  <si>
    <t>이보영의 하루 20분 영어 말하기 기술 (2)</t>
  </si>
  <si>
    <t>네이티브 영어표현력 사전 - 기본 동사 1탄</t>
  </si>
  <si>
    <t>네이티브 영어표현력 사전 - 기본 동사 2탄</t>
  </si>
  <si>
    <t>네이티브 영어표현력 사전 - 기본 동사 3탄</t>
  </si>
  <si>
    <t>네이티브 영어표현력 사전 - 기본 동사 4탄</t>
  </si>
  <si>
    <t>영단기 신토익 스타트 LC 700+ (1)</t>
  </si>
  <si>
    <t>영단기 신토익 스타트 LC 700+ (2)</t>
  </si>
  <si>
    <t>영단기 신토익 스타트 RC 700+ (1)</t>
  </si>
  <si>
    <t>영단기 신토익 스타트 RC 700+ (2)</t>
  </si>
  <si>
    <t>영단기 신토익 LC 800+ (1)</t>
  </si>
  <si>
    <t>영단기 신토익 LC 800+ (2)</t>
  </si>
  <si>
    <t>영단기 신토익 RC 800+ (1)</t>
  </si>
  <si>
    <t>영단기 신토익 RC 800+ (2)</t>
  </si>
  <si>
    <t>영단기 신토익 LC 실전 모의고사 900+</t>
  </si>
  <si>
    <t>200% 즐기는 왕초보 여행 중국어</t>
  </si>
  <si>
    <t>[최신개정] 신공략 중국어 3 (1)</t>
  </si>
  <si>
    <t>[최신개정] 신공략 중국어 3 (2)</t>
  </si>
  <si>
    <t>혼공족을 위한 일본어 쌩기초 완전 정복 (1)</t>
  </si>
  <si>
    <t>혼공족을 위한 일본어 쌩기초 완전 정복 (2)</t>
  </si>
  <si>
    <t>다락원 일본어 마스터 4</t>
  </si>
  <si>
    <t>이보영의 영어 말하기 기술</t>
  </si>
  <si>
    <t xml:space="preserve">네이티브 영어표현력 사전 </t>
  </si>
  <si>
    <t>영단기 신토익 스타트 LC</t>
  </si>
  <si>
    <t>영단기 신토익 스타트 RC</t>
  </si>
  <si>
    <t>영단기 토익 LC _명화 컬렉션 한정판</t>
  </si>
  <si>
    <t>영단기 토익 RC _명화 컬렉션 한정판</t>
  </si>
  <si>
    <t>든든 여행 중국어</t>
  </si>
  <si>
    <t>최신개정 신공략중국어 3</t>
  </si>
  <si>
    <t>히라가나 가타카나 쓰기노트, 함께 즐기는 초급 일본어</t>
  </si>
  <si>
    <t>과정명</t>
    <phoneticPr fontId="9" type="noConversion"/>
  </si>
  <si>
    <t>디지털</t>
  </si>
  <si>
    <t>에코시스템</t>
  </si>
  <si>
    <t xml:space="preserve"> </t>
    <phoneticPr fontId="9" type="noConversion"/>
  </si>
  <si>
    <t xml:space="preserve"> </t>
    <phoneticPr fontId="9" type="noConversion"/>
  </si>
  <si>
    <t xml:space="preserve">1. PART 01. 비즈니스 매너/에티켓 (CHAPTER 1.매너와 에티켓)
2. PART 01. 비즈니스 매너/에티켓 (CHAPTER 2.비즈니스 응대)
3. PART 01. 비즈니스 매너/에티켓 (CHAPTER 3.전화 응대 매너 ~ CHAPTER 4.글로벌 매너)
4. PART 01. 비즈니스 매너/에티켓 (실력 다지기 - 주요 문제풀이)
5. PART 02. 이미지 메이킹 (CHAPTER 1.이미지의 개념 ~ CHAPTER 2.이미지 메이킹의 주요 이론)
6. PART 02. 이미지 메이킹 (CHAPTER 3.인상/표정 및 상황별 제스처 ~ CHAPTER 5.Voice 이미지)
7. PART 02. 이미지 메이킹 (실력 다지기 - 주요 문제풀이)
8. PART 03. 고객 심리의 이해 (CHAPTER 1.고객에 대한 이해 ~ CHAPTER 2.고객의 구매 행동 이해)
9. PART 03. 고객 심리의 이해 (CHAPTER 3.고객의 성격유형에 대한 이해 ~ CHAPTER 4.고객의 의사 결정 과정)
10. PART 03. 고객 심리의 이해 (실력 다지기 - 주요문제풀이)
11. PART 04. 고객 커뮤니케이션 (CHAPTER 1.커뮤니케이션 이해 ~ CHAPTER 2.효과적인 커뮤니케이션 기법/스킬)
12. PART 04. 고객 커뮤니케이션 (CHAPTER 3.감성 커뮤니케이션 ~ CHAPTER 4.설득 및 협상 기법 익히기)
13. PART 04. 고객 커뮤니케이션 (실력다지기 - 주요 문제풀이)
14. PART 05. 회의 기획 및 의전 실무 (CHAPTER 1.회의 운영 기획/실무 ~ CHAPTER 2.의전 운영 기획/실무)
15. PART 05. 회의 기획 및 의전 실무 (CHAPTER 3.프리젠테이션 ~ CHAPTER 4.MICE의 이해)
16. PART 05. 회의 기획 및 의전 실무 (실력다지기 - 주요 문제풀이)
17. SMAT 서비스경영자격 Module A 비즈니스 커뮤니케이션 (실전모의고사 주요문제풀이) (완강)
</t>
  </si>
  <si>
    <t xml:space="preserve">1. PART 01. 서비스 세일즈 및 고객 상담 (CHAPTER 1.서비스 세일즈의 이해 ~ CHAPTER 2.서비스 세일즈 전략)
2. PART 01. 서비스 세일즈 및 고객 상담 (CHAPTER 3.고객 상담 성공 전략 ~ CHAPTER 5.고객 유형별 상담 전략)
3. PART 01. 서비스 세일즈 및 고객 상담 (실력 다지기 - 주요문제풀이)
4. PART 02. 고객 관계 관리 (CHAPTER 1.고객 관계 이해 ~ CHAPTER 2.고객 획득-유지-충성-이탈-회복 프로세스)
5. PART 02. 고객 관계 관리 (CHAPTER 3.고객 관계 관리 시스템 ~ CHAPTER 4.고객 경험 관리)
6. PART 02. 고객 관계 관리 (CHAPTER 5.고객 분류 및 포트폴리오 관리 ~ CHAPTER 6.고객 가치 측정 및 향상 방법)
7. PART 02. 고객 관계 관리 (실력 다지기 - 주요문제풀이)
8. PART 03. VOC 분석/관리 및 컴플레인 처리 (CHAPTER 1.VOC 관리 시스템 ~ CHAPTER 2.VOC 분석/관리법)
9. PART 03. VOC 분석/관리 및 컴플레인 처리 (CHAPTER 3.우수/불량 고객 분류 ~ CHAPTER 4.컴플레인의 개념 이해)
10. PART 03. VOC 분석/관리 및 컴플레인 처리 (CHAPTER 5.컴플레인의 처리 원칙 ~ CHAPTER 6.컴플레인의 해결 및 예방법)
11. PART 03. VOC 분석/관리 및 컴플레인 처리 (실력 다지기 - 주요문제풀이)
12. PART 04. 서비스 유통 관리 (CHAPTER 1.서비스 유통 채널의 이해 ~ CHAPTER 2.서비스 유통 시간/장소 관리)
13. PART 04. 서비스 유통 관리 (CHAPTER 3.서비스 유통 채널의 유형과 관리 전략 ~ CHAPTER 5.서비스 구매 과정의 물리적 환경 이해)
14. PART 04. 서비스 유통 관리 (실력 다지기 - 주요문제풀이)
15. PART 05. 코칭/교육훈련 및 멘토링/동기 부여 (CHAPTER 1.성인 학습의 이해  ~ CHAPTER 2.교육훈련의 종류와 방법)
16. PART 05. 코칭/교육훈련 및 멘토링/동기 부여 (CHAPTER 3.서비스 코칭의 이해/실행 ~ CHAPTER 5.서비스 멘토링 실행)
17. PART 05. 코칭/교육훈련 및 멘토링/동기 부여 (실력 다지기 - 주요문제풀이)
18. SMAT 서비스경영자격 Module B 서비스 마케팅•세일즈 (실전모의고사 문제풀이) (완강)
</t>
  </si>
  <si>
    <t xml:space="preserve">1. PART 01. 서비스 산업 개론 (CHAPTER 1. 서비스 산업의 이해 ~ CHAPTER 2. 서비스 경제와 서비스 패러독스)
2. PART 01. 서비스 산업 개론 (CHAPTER 3. 유형별 서비스의 이해 ~ CHAPTER 4. 서비스 비즈니스 모델의 이해)
3. PART 01. 서비스 산업 개론 (실력 다지기 - 주요문제풀이)
4. PART 02. 서비스 프로세스 설계 및 품질관리 (CHAPTER 1. 서비스 프로세스 매트릭스/모델 ~ CHAPTER 2. 서비스 프로세스 개선)
5. PART 02. 서비스 프로세스 설계 및 품질관리 (CHAPTER 3. 서비스 R&amp;D ~ CHAPTER 5. 서비스 품질측정모형의 이해)
6. PART 02. 서비스 프로세스 설계 및 품질관리 (실력 다지기 - 주요문제풀이)
7. PART 03 서비스 공급 및 수요관리 (CHAPTER 1. 서비스 수요관리 및 예측 ~ CHAPTER 2. 서비스 공급계획)
8. PART 03 서비스 공급 및 수요관리 (CHAPTER 3. 서비스 대기관리 ~ CHAPTER 5. 서비스 기대관리)
9. PART 03 서비스 공급 및 수요관리 (실력 다지기 - 주요문제풀이)
10. PART 04 서비스 인적자원관리 (CHAPTER 1. 인적자원관리의 이해 ~ CHAPTER 3. 서비스 직무평가 및 보상)
11. PART 04 서비스 인적자원관리 (CHAPTER 4. 노사관계관리 ~ CHAPTER 5. 서비스 인력의 노동생산성 관리)
12. PART 04 서비스 인적자원관리 (실력 다지기 - 주요문제풀이)
13. PART 05 고객만족경영전략 (CHAPTER 1. 경영전략의 기본 이론  ~ CHAPTER 2. 경쟁우위전략과 서비스마케팅전략)
14. PART 05 고객만족경영전략 (CHAPTER 3. 고객만족의 평가지표 ~ CHAPTER 4. 고객만족경영과 전략)
15. PART 05 고객만족경영전략 (실력 다지기 - 주요문제풀이)
16. SMAT 서비스경영자격 Module Module C 서비스 운영전략 (실전모의고사 문제풀이) (완강)
</t>
  </si>
  <si>
    <t>1. SMAT 자격증 시험을 준비하는 자</t>
  </si>
  <si>
    <t>1. SMAT 자격증 획득에 필요한 지식에 대하여 알아본다</t>
  </si>
  <si>
    <t>1. 자금세탁방지제도의 주요개념에 대해 알 수 있다.
2. 2019년 7월 1일부터 시행되는 특정 금융거래정보의 보고 및 이용 등에 관한 법률의 주요내용을 알 수 있다.</t>
  </si>
  <si>
    <t>1. 3기 신도시에 대한 이해를 통한 투자 관점과 방향을 정립할 수 있다.
2. 예비 타당성의 면제 의미와 공공개발 수혜 지역 및 효과를 이해할 수 있다.
3. 부동산 침체기에도 상승하는 지역을 선별할 수 있다.
4. 부동산 가치 투자 능력을 향상시킬 수 있다.</t>
  </si>
  <si>
    <t>1. 신도시와 택지지구란 무엇인가?
2. 택지지구의 장점
3. 왜 신도시와 택지지구가 중요한가?
4. 3기 신도시 : 과천
5. 3기 신도시 : 인천 계양
6. 3기 신도시 : 남양주 왕숙
7. 3기 신도시 : 하남 교산
8. 투기과열지구 및 조정대상지역
9. 세종시 개요
10. 3기 신도시
11. 수도권 광역 교통망 및 예타 면제 사업
12. 양주, 영종도, 목감지구, 호매실 지구</t>
  </si>
  <si>
    <t>1. 부동산 투자에 관심 있는 자
2. 수혜지역투자에 관심 있는 자
3. 토지 및 주택투자에 관심 있는 자</t>
  </si>
  <si>
    <t>1. 경매의 기초를 탄탄하게 기를 수 있다.
2. 경매의 6단계 과정을 통해 경매 물건을 고르고 과정을 진행할 수 있다.
3. 현장답사 후 입찰과 명도를 스스로 진행할 수 있다.</t>
  </si>
  <si>
    <t>1. 경매 총설
2. 경매 절차별 사례분석
3. 경매 물건분석
4. 권리분석
5. 소멸되지 않는 예외권리
6. 최우선변제권 및 배당순위
7. 물건별 권리분석
8. 현장답사 사전준비
9. 현장답사 방법
10. 법원 입찰방법
11. 낙찰 후 잔금 납부방법
12. 낙찰 수익률 계산법 및 낙찰 후 처리
13. 명도분석
14. 매각 불허가 사유
15. 인도명령</t>
  </si>
  <si>
    <t xml:space="preserve">1. 경매투자 기법에 관심있는 자
2. 전업 경매를 생각하는 은퇴 설계자
3. 부동산 경매 컨설턴트 </t>
  </si>
  <si>
    <t>1. 경매용어와 진행절차를 설명할 수 있다.
2. 경매물건을 검색할 수 있다.
3. 낙찰사례 실전분석을 통해 낙찰물건을 파악할 수 있다.</t>
  </si>
  <si>
    <t>1. 경매 용어 및 진행절차
2. 감정 평가액
3. 경매 물건 검색하는 법
4. 경매 기초
5. 권리분석원리와 이해
6. 임대차보호법
7. 낙찰사례 실전분석 및 낙찰물건(1)
8. 낙찰사례 실전분석 및 낙찰물건(2)
9. 명도절차 낙찰 후 인도명령 및 강제집행절차</t>
  </si>
  <si>
    <t>1. NPL 동향을 파악할 수 있다.
2. NPL 투자의 특징과 물건분석을 할 수 있다.
3. NPL과 금융투자기법의 관계를 파악하여 실전 투자에 적용할 수 있다.</t>
  </si>
  <si>
    <t>1. NPL이란 무엇인가?
2. 담보유무에 따른 NPL의 분류
3. 우리나라 NPL의 역사
4. 경매 기록지 해석(1)
5. 경매 기록지 해석(2)
6. NPL의 당사자
7. NPL 투자의 장점
8. 실제 사례로 보는 NPL 투자의 장점
9. NPL 투자 물건 구하는 방법
10. NPL 매입가격 결정방법
11. NPL 투자 시 주의사항과 예방 방법
12. NPL과 금융
13. 질권대출과 기타 금융
14. NPL을 이용한 수익형부동산
15. 수익형부동산의 종류와 투자에 영향을 주는 요소</t>
  </si>
  <si>
    <t xml:space="preserve">1. NPL 물건투자에 관심있는 자
2. 부동산 경매 컨설턴트 </t>
  </si>
  <si>
    <t>1. 경매에 대한 기초 지식을 기를 수 있다.
2. 2030 서울도시플랜을 분석할 수 있다.
3. 현장 물건분석과 현재 경매시장 트렌드를 파악하여 부동산 경매 입찰을 진행할 수 있다.</t>
  </si>
  <si>
    <t>1. 부동산 투자방법과 부동산별 분석 요령
2. 경매 절차
3. 입찰표 작성방법과 입찰 절차
4. 주택/상가 임대차보호법
5. 권리분석
6. 명도분석
7. 마곡지구 현장투어
8. 서울북부지방법원 견학 및 노원도봉구 현장답사
9. 은평구 현장투어</t>
  </si>
  <si>
    <t>1. 풍수지리 기초이론인 물형론, 형기론, 몽기론, 기풍수, 이기론에 관해 설명할 수 있다.
2. 현공풍수의 24방위 포국법을 익혀 부동산 실무에 반영할 수 있다.
3. 현공풍수의 실전통변법을 익혀 이론과 실기를 겸비한 현장풍수컨설팅을 진행할 수 있다.</t>
  </si>
  <si>
    <t>1. 풍수지리 완결판, 현공풍수
2. 풍수론 5가지
3. 풍수의 5요소 : 용, 혈, 사, 수, 향
4. 역학의 근본 : 팔괘론
5. 자연의 중심, 숫자
6. 현공풍수 원리
7. 음택과 양택의 구분
8. 풍수의 4대 국
9. 양택에서 활용하는 4층 지반정침
10. 음택의 방위 설정법
11. 음택의 좌향 설정법
12. 양택의 향 찾는 법
13. 양택의 방위 설정법
14. 구궁도를 활용한 방위 설정법
15. 구궁도의 순행과 역행 포국법
16. 애성하괘 만드는 법
17. 현공풍수의 좋은 방향과 나쁜 방향
18. 산성과 향성 중 5의 포국 방향
19. 현공풍수의 수산탈살 세 가지
20. 현공풍수의 출입문 개운법
21. 땅의 기운 계산하는 법
22. 실전 통변에 필요한 기운 찾는 법
23. 실전 통변에 필요한 공식
24. 현공풍수의 실전 통변법</t>
  </si>
  <si>
    <t>1. 생활 속 풍수지식에 관심 있는 자
2. 공인중개사
3. 경매, 공매, 부동산 임대업 관련 종사자</t>
  </si>
  <si>
    <t>1. 양택풍수의 근본인 팔괘론과 구성학에 대해 설명할 수 있다.
2. 구궁도에 따른 시간적, 그룹별, 팔괘적, 통변적 상의에 대해 설명할 수 있다.
3. 양택삼요에 따라 부동산의 길흉을 파악할 수 있다.</t>
  </si>
  <si>
    <t>1. 양택의 핵심 : 가상학과 양택삼요
2. 구궁도에 따른 시간적 상의
3. 구궁도에 따른 그룹별 상의
4. 구궁도에 따른 팔괘적 상의
5. 구궁도에 따른 통변적 상의
6. 구궁도에 따른 건강
7. 구궁별 특별 의미
8. 본명성 구하는 법
9. 태어난 본명성의 통변
10. 회두극좌에 따른 잠자는 방향
11. 구궁에 따른 가상학
12. 가상의 팔궁 방위에 대한 길흉
13. 거택의 가상
14. 양택삼요 : 동사택, 서사택
15. 동, 서팔택의 유년도 길성
16. 동, 서팔택의 유년도 흉성
17. 동, 서팔택의 유년도 총정리
18. 양택의 가상으로 본 길흉</t>
  </si>
  <si>
    <t>10</t>
    <phoneticPr fontId="9" type="noConversion"/>
  </si>
  <si>
    <t>일기쓰기를 통해 글쓰기 뿐만 아니라 자기 생각을 길러줌으로써 자아 성찰을 할   수 있다.
- 매일 일기 쓰기가 습관이 됨으로써  자신의 의사표현을 좀 더 효과적으로 제시할 수 있어 직장 및 사회생활에 자신감을 북돋아 줄 수 있다. 
- 원하는 목표를 향해 다가가는 방법을 스스로 설정할 수 있다</t>
  </si>
  <si>
    <t xml:space="preserve">1. 나는 왜 글을 못쓸까?_일기가 가져다 준 글쓰기 트라우마
2. 글쓰기는 본능이다_ 이제 다시 일기를 쓸 때! 매일 30분씩
3. 매일 30분 일기 쓰기1_짜투리 시간을 최대한 활용하라.
4. 매일 30분 일기 쓰기2_독서를 가까이 하라. 
5. 매일 30분 일기 쓰기3_주변을 관찰하고 사소한 변화를 시도하라.
6. 매일 30분 일기 쓰기4_어디에다 써야 할까? 노트&amp; 블로그
7. 매일 30분 일기 쓰기5_여행일기를 써 보자
8. 매일 30분 일기 쓰기6_글쓰기에 격을 높인다.
9. 매일 30분 일기 쓰기7_일기 쓰기는 자기 객관화를 위한 최고의 도구다. 
10. 하루 세 끼 밥보다 하루 30분 일기 쓰기를  챙겨라. </t>
  </si>
  <si>
    <t xml:space="preserve">매일매일 삶의 기록을 통해 자신을 성찰해 보고자 하는 직장인
창의적이며 효과적인 표현능력을 기르고자 하는 직장인
</t>
  </si>
  <si>
    <t>1. 경제 흐름을 읽는 통찰력을 통해 비즈니스에서의 경제적 역학관계를 이해할 수 있다.
2. 사건이나 쟁점을 다양한 관점에서 파악함으로써 문제해결능력과 글로벌한 사고를 가질 수 있다.</t>
  </si>
  <si>
    <t>1. 알렉산더와 세계화
2. 한무제의 실크로드
3. 백지에서 시작된 유럽의 지식혁명
4. 노예제와 고대 로마의 몰락
5. 훈족과 게르만족의 도미노
6. 이슬람의 황금시대
7. 바이킹의 두 얼굴
8. 동서무역과 질병의 세계화
9. 콘스탄티노플 함락, 세계 경제를 뒤흔든 전투
10. 종교박해와 경제 쇠퇴</t>
  </si>
  <si>
    <t>1. 비즈니스 현장에서의 경제직관력을 얻고자 하는 학습자
2. 인문학적 사고력을 갖고자하는 학습자</t>
  </si>
  <si>
    <t>1. 노예, 인간의 탐욕이 낳은 가장 잔인한 무역품
2. 역사상 가장 비싼 꽃, 튤립
3. 표트르의 러시아 개조사업
4. 산업 스파이, 은밀한 세계화  
5. 영국의 동물자원 혁신
6. 힘의 논리와 표준 경쟁
7. 나폴레옹의 이집트 원정대
8. 버펄로의 비극적 운명
9. 아일랜드의 운명을 바꾼 '악마의 식물'
10. 영국의 전성시대를 이끈 만국박람회</t>
  </si>
  <si>
    <t>1. 일본, 탈아시아 정책의 서막
2. 일본 대지진, 참화 속에 피어난 재건의 희망
3. 통신 혁명의 시작, 전신 케이블
4. 세계 물류 혁명, 대운하
5. 이민자들의 나라
6. 동아시아 정세를 뒤집은 청일전쟁
7. 자유무역 vs 보호무역
8. 강제적 세계화의 끝을 보여주는 식민지 인도
9. 제1차 세계대전과 세계화의 후퇴
10. 경제 대공황과 뉴딜정책</t>
  </si>
  <si>
    <t>중국어회화 첫걸음</t>
    <phoneticPr fontId="9" type="noConversion"/>
  </si>
  <si>
    <t xml:space="preserve">* 중국어 발음과 성조를 쉽고 재미있게 익히는 강의
* 필수 어휘 140개 정복으로 말문이 확 트이는 강의
* 중국어에 대한 두려움은 없애고, 자신감을 UP 시키는 강의 </t>
  </si>
  <si>
    <t xml:space="preserve">1차시 중국어란 &amp; 성조와 병음 (1)
2차시 성조와 병음 (2)
3차시 안녕하세요.
4차시 고맙습니다.
5차시 미안합니다.
6차시 아빠, 엄마 (가족 호칭)
7차시 우리들, 너희들
8차시 엄청 잘생겼어요.
9차시 보지 않아요. (부정사' 不')
10차시 지하철을 탑니다.
11차시 복습&amp;부사 '也'
12차시 ‘있다’ 와 ‘없다’
13차시 ~입니까? (의문조사'？')
14차시 밥을 먹다
15차시 일기를 쓰다
16차시 아프다
</t>
  </si>
  <si>
    <t>중국어를 단 한번도 배워보지 않은 왕초보 학습자
중국어에 대한 흥미와 자신감을 기르고 싶은 학습자
생생한 현장강의를 듣고 싶은 학습자</t>
  </si>
  <si>
    <t>- TSC 최신 시험 경향에 완벽 대비 가능
- 어려운 성조 발음 완벽 정복
- 체계적인 학습으로 단기간에 TSC 4급 달성 가능
- 선생님의 플러스 답변 노하우로 TSC 5급까지도 달성 가능</t>
  </si>
  <si>
    <t>0차시 Orientation + 1부분 [자기소개]
1차시 2부분 [동작]
2차시 2부분 [위치•장소]
3차시 2부분 [비교]
4차시 2부분 [금액•단위•숫자•번호]
5차시 2부분 [실전문제]
6차시 3부분 [제안•약속변경]
7차시 3부분 [쇼핑•서비스]
8차시 3부분 [취향•빈도]
9차시 3부분 [계획•경험•일상]
10차시 3부분 [교통•길•건강]
11차시 3부분 [실전문제]
12차시 4부분 [빈도•취향•쇼핑]
13차시 4부분 [성격•인물]
14차시 4부분 [생활•거주•건강•활동]
15차시 4부분 [전공•직업•인생관]
16차시 4부분 [취미•외국어•블로그]
17차시 4부분 [실전문제]</t>
  </si>
  <si>
    <t>- 졸업, 취업, 승진시험을 위해 TSC를 준비하는 분
- 단기간에 TSC4급을 획득하고자 하는 분
- 중국어 회화 실력을 향상시키고자 하는 분
- 중국어 회화 6개월 이상 수강한 분
- HSK 4급, 5급을 취득한 분</t>
  </si>
  <si>
    <t>1차시 6부분 [거절•양해]
2차시 6부분 [해결요청•항의]
3차시 6부분 [조언•제안•약속변경]
4차시 6부분 [문의•분실]
5차시 6부분 [실전문제]
6차시 5부분 [건강•가족•결혼]
7차시 5부분 [전자제품•인터넷]
8차시 5부분 [직업•학업]
9차시 5부분 [기타]
10차시 5부분 [실전문제]
11차시 7부분 [황당•민망•교훈]
12차시 7부분 [실전문제]
13차시 모의고사 [해설]</t>
  </si>
  <si>
    <t>- 4급 독해에 꼭 나오는 독해 문제 출제 유형 정리로 실전에 적용 가능
- 4급 독해 영역 초빈출 어휘 정리로 쉽고 빠르게 4급 문제 풀이 전략 습득 가능
- 난이도 높은 독해 영역 집중 공략으로, 쉽고 빠르게 4급 합격 가능</t>
  </si>
  <si>
    <t>0차시 오리엔테이션 
1차시 Point 1. 독해1부분_빈칸 품사 파악
2차시 Point 2. 독해1부분_어휘 호응
3차시 Point 3. 독해2부분_대명사 문제
4차시 Point 4. 독해2부분_시간 문제
5차시 Point 5. 독해2부분_접속사1(점층, 인과, 조건 관계)
6차시 Point 6. 독해2부분_접속사2(가설, 선택, 역접 관계)
7차시 Point 7. 독해2부분_안내방송과 속담 및 사자성어
8차시 Point 8. 독해3부분_동의 표현
9차시 Point 9. 독해3부분_설명문
10차시 Point 10. 독해3부분_주제 찾기</t>
  </si>
  <si>
    <t>- HSK 4급 독해 영역 2017년 최신 문제 출제 트랜드 및 풀이 전략을 정리하고 싶은 분
- HSK 4급 준비를 누구보다 빠른 시간 내에 효율적으로 하고 싶은 분
- 긴 수업시간과 두꺼운 교재가 부담스러운. 핵심만 가볍고 짧게! 학습하고 싶은 분
- HSK 4급 듣기나 쓰기 영역에 비해, 독해는 유난히 성적이 저조한 분</t>
  </si>
  <si>
    <t>- 난이도와 중요도가 가장 높은 독해 1부분 핵심 내용 공략으로 실전 고득점 합격 가능
- 5급 독해 영역 초빈출 어휘 정리로 쉽고 빠르게 5급 문제 풀이 전략 습득 가능</t>
  </si>
  <si>
    <t>0차시 오리엔테이션 
1차시 Point 1. 빈칸의 품사 파악능력 기르기
2차시 Point 2. 양사는 명사와 함께 기억하자
3차시 Point 3. 단음절 동사도 소홀히 하지 말자
4차시 Point 4. 분위기 메이커 부사어
5차시 Point 5. 닮은꼴 한자를 기억하자
6차시 Point 6. 섬세한 의미 파악이 필요한 한자
7차시 Point 7. 주요 어휘호응 1
8차시 Point 8. 주요 어휘호응 2
9차시 Point 9. 문장형 문제는 접속사 확인이 우선
10차시 Point 10. 대입법 활용 하기</t>
  </si>
  <si>
    <t>- HSK 5급 독해 영역 최신 문제 출제 트랜드 및 풀이 전략을 정리하고 싶은 분
- HSK 5급 준비를 누구보다 빠른 시간 내에 효율적으로 하고 싶은 분
- 긴 수업시간과 두꺼운 교재가 부담스러운. 핵심만 가볍고 짧게! 학습하고 싶은 분</t>
  </si>
  <si>
    <t>- 3급 입문자도 합격 가능
- 3급 필수 어휘 및 어법의 체계적 학습으로, 탄탄한 중국어 기본기 학습 가능
- 3급 각 부분별 문제 풀이 전략 학습으로 독해 완벽대비 가능
- 실제 시험과 유사한 최신 기출 변형 문제풀이를 통해 실전 대비 가능</t>
  </si>
  <si>
    <t>0차시 오리엔테이션 OT 강의
1차시 공략비법01. 의문형 문제
2차시 공략비법02. 제안·청유형 문제
3차시 공략비법03. 단문형 문제 샘플강의
4차시 공략비법04. 명사 문제
5차시 공략비법05. 동사 문제
6차시 공략비법06. 형용사 문제
7차시 공략비법07. 부사, 접속사 문제
8차시 공략비법08. 전치사, 양사 문제
9차시 공략비법09. 정보 탐색 문제
10차시 공략비법10. 주제 파악 문제
11차시 미니 테스트</t>
  </si>
  <si>
    <t>- 3급 입문자도 합격 가능
- 실제 시험과 유사한 최신 기출 변형 문제 및 어휘 반복 학습으로 듣기 완벽 대비 가능
- 상황별 어휘 학습으로, 관련문제 풀이 스킬 습득 및 일상 회화 실력 업그레이드</t>
  </si>
  <si>
    <t>0차시 오리엔테이션
1차시 공략비법01. 사물 및 동물 관련 문제
2차시 공략비법02. 음식과 맛 관련 문제
3차시 공략비법03. 장소 및 관련 어휘 문제
4차시 공략비법04. 동작과 감정을 통한 대화 추론
5차시 공략비법05. 유의어, 반의어
6차시 공략비법06. 주제 파악
7차시 공략비법07. 정보 획득
8차시 공략비법08. 장소 관련 문제
9차시 공략비법09. 인물 관련 문제
10차시 공략비법10. 시간과 돈 관련 문제
11차시 공략비법11. 행동 관련 문제
12차시 공략비법12. 감정과 태도 관련 문제
13차시 공략비법13. 사람의 특징
14차시 공략비법14. 사물의 특징
15차시 공략비법15. 교통수단 관련 문제
16차시 미니 테스트</t>
  </si>
  <si>
    <t>- 기초중국어 학습을 마치고, HSK 급수 획득을 위한 준비를 시작하는 학습자
- 3급 듣기 부분별 유형 정리부터 실전 대비 연습까지 체계적으로 준비하고자 하는 분
- 3급 듣기 문제 유형별 풀이 전략을 익히고, 실전대비 학습을 원하는 분</t>
  </si>
  <si>
    <t>- 3급 입문자도 합격 가능
- 3급 쓰기 필수 한자 및 어법의 체계적 학습으로, 탄탄한 중국어 기본기 학습 가능
- 3급 쓰기 각 부분별 문제 풀이 전략 학습으로 쓰기 완벽대비 가능
- 실제 시험과 유사한 최신 기출 변형 문제풀이를 통해 실전 대비 가능</t>
  </si>
  <si>
    <t>0차시 오리엔테이션
1차시 공략비법01. 중국어 기본 어순
2차시 공략비법02. 다양한 형태의 술어문
3차시 공략비법03. 술어 앞에 오는 부사어
4차시 공략비법04. 술어 뒤에 오는 보어
5차시 공략비법05. 把자문
6차시 공략비법06. 被자문
7차시 공략비법07. 비교문
8차시 공략비법08. 연동문, 겸어문
9차시 공략비법09. 생김이 비슷한 한자
10차시 공략비법10. 발음이 비슷한 한자&amp;다음자
11차시 미니 테스트</t>
  </si>
  <si>
    <t>- 기초중국어 학습을 마치고, HSK 급수 획득을 위한 준비를 시작하는 학습자
- 3급 쓰기 부분별 유형 정리부터 실전 대비 연습까지 체계적으로 준비하고자 하는 분
- 3급 쓰기 문제 풀이 전략과 함께 중국어 기본 문장 구조 및 한자 학습을 원하는 분</t>
  </si>
  <si>
    <t>- HSK6급 입문자도 빠른 시간 안에 독해 고득점 취득 가능
- 독해 유형별 합격 전략 제시로 보다 효율적이고 완벽하게 시험 대비
- 시험과 가장 유사한 최신 기출변형 문제풀이로 실전 완벽적응</t>
  </si>
  <si>
    <t>0차시 Orientation
1차시 [독해] 공략비법01. 문장 어순 오류
2차시 [독해] 공략비법02. 문장 성분의 오용(부족)
3차시 [독해] 공략비법03. 문장 성분의 오용(잉여)
4차시 [독해] 공략비법04. 호응(搭配)의 오용
5차시 [독해] 공략비법05. 문맥상 모순 관계
6차시 [독해] 공략비법06. 把자문 被자문 및 접속사 구문 오용
7차시 [독해] 공략비법07. 고정 어휘
8차시 [독해] 공략비법08. 유의어
9차시 [독해] 공략비법09. 허사(부사,전치사, 접속사)
10차시 [독해] 공략비법10. 성어
11차시 [독해] 공략비법11. 연결사(부사 접속사)
12차시 [독해] 공략비법12. 대명사
13차시 [독해] 공략비법13. 문장 성분 및 문맥 파악
14차시 [독해] 공략비법14. 세부 내용 파악
15차시 [독해] 공략비법15. 내용의 옳고 그름 판단
16차시 [독해] 공략비법16. 주제 및 제목 찾기</t>
  </si>
  <si>
    <t>- 기본부터 실전까지 체계적으로 HSK 6급 독해 영역을 준비하고 싶은 분
- 독해영역 시간관리에 어려움을 겪으시는 분
- 시험에 자주 출제되는 고정어휘와 유의어를 완벽 정리하고자 하는 분
- 실전과 가장 유사한 예상문제를 통해 철저하게 시험대비를 하고자 하는 분</t>
  </si>
  <si>
    <t>- 원어민 강사의 강의로 중국어 듣기 실력까지 자동 향상
- 듣자마자 정답 찾는 풀이 비법을 익혀 정체된 듣기 점수 올리기 가능
- 시험과 가장 유사한 최신 기출변형 문제풀이로 실전 완벽적응</t>
  </si>
  <si>
    <t>0차시 Orientation
1차시 [듣기] 공략비법01. 인물 사물
2차시 [듣기] 공략비법02. 사회 철학
3차시 [듣기] 공략비법03. 과학 상식
4차시 [듣기] 공략비법04. 화자의 개인적 견해와 관점
5차시 [듣기] 공략비법05. 이야기(유머 풍자)
6차시 [듣기] 공략비법06. 문화 예술인 인터뷰
7차시 [듣기] 공략비법07. 스포츠인 인터뷰
8차시 [듣기] 공략비법08. 기업인 및 기타 특정 분야 전문가 인터뷰
9차시 [듣기] 공략비법09. 이야기 글
10차시 [듣기] 공략비법10. 설명문
11차시 [듣기] 공략비법11. 실용문
12차시 [듣기] 공략비법12. 논설문</t>
  </si>
  <si>
    <t>- 아무리 들어도 듣기실력이 향상 되지 않는 분
- 문제풀이 전략을 터득하여 빠르고 정확하게 정답을 찾고자 하는 분
- 실전과 가장 유사한 예상문제를 통해 철저하게 시험대비를 하고자 하는 분
- 단기간 내에 HSK6급 듣기 영역 고득점을 목표로 하는 분</t>
  </si>
  <si>
    <t>-  HSK6급 입문자도 빠른 시간 안에 쓰기 고득점 취득 가능
- 시험과 가장 유사한 최신 기출변형 문제풀이로 실전 완벽적응
- 원어민 강사에게 전수받는 작문 요약 비법으로 실전에 완벽 대비</t>
  </si>
  <si>
    <t>0차시 Orientation
1차시 [쓰기] 지문 요약 쓰기
2차시 [쓰기] 기초 다지기
3차시 [쓰기] 공략비법. 지문 요약 쓰기-1
4차시 [쓰기] 공략비법. 지문 요약 쓰기-2</t>
  </si>
  <si>
    <t>- 기본부터 실전까지 체계적으로 HSK6급 쓰기 영역을 준비하고 싶은 분
- 실전과 가장 유사한 예상문제를 통해 철저하게 시험대비를 하고자 하는 분
- 단기간 내에 HSK6급 쓰기 영역 고득점을 목표로 하는 분</t>
  </si>
  <si>
    <t xml:space="preserve"> </t>
    <phoneticPr fontId="9" type="noConversion"/>
  </si>
  <si>
    <t xml:space="preserve"> </t>
    <phoneticPr fontId="9" type="noConversion"/>
  </si>
  <si>
    <t>(3주만에 끝내는) 중급 이탈리아어</t>
    <phoneticPr fontId="9" type="noConversion"/>
  </si>
  <si>
    <t xml:space="preserve">정말 깔끔한 기본 문법 정리, 일상생활과 여행에 써먹을 수 있는 실전 회화 연습
회화와 더불어 기본 문법 정리까지 한 번에! 
이탈리아에 대한 모든 궁금증 타파!
</t>
  </si>
  <si>
    <t>0강. 오리엔테이션
1강. Buongiorno, io sono Luciano Pavarotti. (안녕하세요, 저는 루치아노 빠바롯띠입니다.)
2강. Scusi, Lei come si chiama? (실례합니다만 성함이?)
3강. E Lei di dov’e’? (당신은 고향이 어디세요?)
4강. Qual e’ il Suo numero di telefono? (당신의 전화번호가 뭐죠?)
5강. Come sta? Come va? / Questa e’ Eva. (어떻게 지내세요? / 얘는 에바라고 해.)
6강. Che lavoro fai? (어떤 일 하니?)
7강. E Lei che cosa prende? (그럼 당신은 무엇을 드시겠습니까?)
8강. E’ possibile prenotare un tavolo? (테이블 예약 가능한가요?)
9강. Che cosa fai nel tempo libero? (여가 시간에 뭐하니?)
10강. Buongiorno, Senta, avete una camera doppia per il prossimo fine settimana? (안녕하세요, 저기요, 다음 주말 트윈베드 방 있나요?)
11강. Ah, e com’e’ la citta’? (아, 그렇군요. 도시는 어떻습니까?)
12강. Mi scusi, sa che autobus va in centro? (실례합니다, 어떤 버스가 시내로 가나요?)
13강. E tu che cosa hai fatto ieri? (근데 너 어제 뭐했니?)
14강. Che tempo fa? / Come e’ il tempo? (날씨 어때?)
15강. Cosa desidera oggi? / Vorrei del parmigiano. (오늘은 뭘 드릴까요? / 파르마 산 치즈 주세요.)
16강. Ti alzi presto la mattina? (넌 아침에 일찍 일어나니?)
17강. Cerco un pullover da uomo. / Che taglia? (남성용 풀오버를 찾는데요. / 몇 사이즈 입으시죠?)
18강. E che ne dici di quei mocassini? (근데 너 그 모카신 신발 어때?)
19강. Da piccola avevo un cane. (어렸을 때 난 개 한 마리 갖고 있었다.)
20강. Giovanni, tu dove andavi in vacanza da bambino? (지오반니, 넌 어릴 때 어디로 휴가를 가곤 했니?)</t>
  </si>
  <si>
    <t xml:space="preserve">가장 기초적인 이탈리아어 학습을 마치신 분 
‘쉬운 이탈리아어’ 강의를 수강하고 오신 분
전공자 중에서도 기본기가 부족하신 분
깔끔한 기본 문법정리와 실전회화 연습을 필요로 하시는 분
‘이탈리아’ 라는 나라와 그 문화가 궁금하신 모든 분
</t>
  </si>
  <si>
    <t>▪ 반복을 통해 영어의 어순과 구조를 쉽게 이해할 수 있다. 
▪ 문장의 덩어리를 하나씩 늘려 말할 수 있다. 
▪ 영어에 대한 막연한 두려움을 떨칠 수 있다.</t>
  </si>
  <si>
    <t xml:space="preserve">1. 반복적인 일상에 대해 말하기
2. 좋아하거나 싫어하는 일에 대해 말하기
3. 감정 표현하기
4. 현재 하고 있는 일에 대해 말하기
5. 원하는 것에 대해 말하기
6. 과거에 있었던 일에 대해 말하기
7. 과거의 감정과 원인에 대해 말하기
8. 과거의 일에 대해 아니라고 말하기
9. 해야 할 필요가 있다고 말하기
10. 동의를 구하며 확인하는 질문하기
11. 현재 그런 상태가 아니라고 말하기
12. 어떤 행동을 하지 않는다고 말하기
13. 할 수 있는 것에 대해 말하기
14. 앞으로 하고자 하는 것에 대해 말하기
15. 해야 하는 일에 대해 말하기
</t>
  </si>
  <si>
    <t>영어 말하기에 두려움이 있는 학습자
기존의 영어 학습법에 대해 권태와 한계를 느끼는 학습자
보다 쉽게 영어 말하기를 하고 싶은 학습자
영어 말하기에 관심이 있는 초급 학습자</t>
  </si>
  <si>
    <t xml:space="preserve">1. 해야 할 것 같다고 말하기
2. 가볍게 청하기
3. 어떤 것조차도 할 수 없다고 말하기
4. 앞으로의 일에 관해 묻기
5. 하고 싶은 것에 관해 정중하게 말하기
6. 누군가가 시켜서 하는 일에 대해 말하기
7. 누군가에게 어떤 말을 해주겠다고 하기 
8. 지나온 시간에 대해 말하기
9. 변해온 모습에 대해 말하기 
10. 허락을 구하기, 부탁하기
11. 노력 중인 것에 대해 말하기
12. 공손하게 허락을 구하기
13. 과거의 일에 대해 말하기
14. 경험 물어보기
15. 의도한 것에 대해 말하기
</t>
  </si>
  <si>
    <t xml:space="preserve">* 네이티브가 쓰는 기본 동사의 쓰임을 이해하고 활용할 수 있다.
* 직역을 넘어 네이티브가 만든 것 같은 세련된 문장을 만들 수 있다. </t>
  </si>
  <si>
    <t xml:space="preserve">1. break 01
2. break 02
3. break 03
4. break 04
5. break 05
6. break 06
7. break 07
8. break 08
9. break 09
10. call 01
11. call 02
12. call 03
13. carry 01
14. carry 02
15. carry 03
16. carry 04
17. carry 05
18. carry 06
19. catch 01
20. catch 02
21. catch 03
22. catch 04
23. catch 05
24. catch 06
25. catch 07
26. cut 01
27. cut 02
28. cut 03
29. cut 04
30. cut 05
</t>
  </si>
  <si>
    <t>* 직역이나 콩글리시 표현을 다듬고 싶은 학습자
* 멈춰 있는 영어 실력을 업그레이드하고 싶은 학습자</t>
  </si>
  <si>
    <t xml:space="preserve">1. do 01
2. do 02
3. do 03
4. do 04
5. do 05
6. do 06
7. do 07
8. drop 01
9. drop 02
10. drop 03
11. drop 04
12. fall 01
13. fall 02
14. fall 03
15. fall 04
16. fall 05
17. get 01
18. get 02
19. get 03
20. get 04
21. go 01
22. go 02
23. go 03
24. go 04
25. go 05
26. go 06
27. go 07
28. go 08
</t>
  </si>
  <si>
    <t xml:space="preserve">1. hit 01
2. hit 02
3. hit 03
4. hit 04
5. hit 05
6. hold 01
7. hold 02
8. hold 03
9. hold 04
10. keep 01
11. keep 02
12. make 01
13. make 02
14. make 03
15. make 04
16. make 05
17. make 06
18. make 07
19. make 08
20. make 09
21. make 10
22. pull 01
23. pull 02
24. pull 03
25. put 01
26. put 02
27. put 03
</t>
  </si>
  <si>
    <t xml:space="preserve">1. run 01
2. run 02
3. run 03
4. run 04
5. run 05
6. run 06
7. run 07
8. run 08
9. run 09
10. run 10
11. run 11
12. run 12
13. run 13
14. run 14
15. see 01
16. see 02
17. see 03
18. see 04
19. see 05
20. see 06
21. see 07
22. see 08
23. see 09
24. stand 01
25. stand 02
26. stand 03
27. stand 04
</t>
  </si>
  <si>
    <t>▪ 토익 700점대에 진입할 수 있습니다.
▪ 실제 시험에 대한 자신감과 감각을 키울 수 있습니다.
▪ LC 기본기를 다져, 고득점의 토대를 마련할 수 있습니다.</t>
  </si>
  <si>
    <t xml:space="preserve">1. LC 발음 훈련
2. Part 1 기본 학습
3. 인물 중심 사진
4. 사물과 배경 중심 사진
5. ACTUAL TEST Part 1
6. Part 2 기본 학습
7. Who, What/Which 의문문
8. When, Where 의문문
9. How, Why 의문문
10. 일반, 부가 의문문
11. 간접, 선택 의문문
12. 권유/제안문, 요청/부탁문
13. 평서문과 꼭 알아두어야 하는 답변
14. ACTUAL TEST Part 2
15. Part 3 기본 학습
</t>
  </si>
  <si>
    <t>▪ 개념 정리, 실전 훈련을 한 번에 학습하고자 하는 학습자</t>
  </si>
  <si>
    <t xml:space="preserve">1. 장소와 직장/직업을 묻는 문제
2. 대화의 주제 및 전화/방문의 목적을 묻는 문제
3. 문제나 이유/원인을 묻는 문제
4. 특정 내용이나 요청/요구 사항을 묻는 문제
5. 권유/제안 또는 앞으로 일어날 일을 묻는 문제
6. 화자의 의도와 시각 자료 연계 문제
7. ACTUAL TEST Part 3
8. Part 4 기본 학습
9. 전화 메시지
10. 안내 및 공지
11. 인물 소개와 설명/연설
12. 방송
13. 광고와 견학
14. 화자의 의도와 시각 자료 연계 문제
15. ACTUAL TEST Part 4
</t>
  </si>
  <si>
    <t>▪ 토익 700점대에 진입할 수 있습니다.
▪ 실제 시험에 대한 자신감과 감각을 키울 수 있습니다.
▪ RC 기본기를 다져, 고득점의 토대를 마련할 수 있습니다.</t>
  </si>
  <si>
    <t xml:space="preserve">1. 주어와 동사
2. 보어와 목적어
3. 수식어
4. to부정사
5. 동명사
6. 분사
7. 접속사
8. 주어와 동사의 수 일치
9. 시제
10. 능동태와 수동태
11. 명사와 수량 형용사
12. 인칭대명사
13. 기타 대명사
14. 형용사와 부사 자리
15. 전치사
</t>
  </si>
  <si>
    <t>▪ 토익 700점 이상을 목표로 하는 학습자
▪ 독학으로 RC의 기초를 세우고 싶은 학습자
▪ 개념 정리, 실전 훈련을 한 번에 학습하고자 하는 학습자</t>
  </si>
  <si>
    <t xml:space="preserve">1. 부사절
2. 명사절
3. 형용사절
4. 비교급과 최상급
5. 빈칸에 알맞은 문장 고르기
6. 주제와 목적
7. 세부 사항
8. 진위 확인
9. 추론
10. 의도 파악과 주어진 문장 넣기
11. 이메일과 편지
12. 광고
13. 기사/안내문/공고
14. 더블 지문
15. 트리플 지문
</t>
  </si>
  <si>
    <t>▪ LC 실력을 향상하여, 토익 800점 이상을 받을 수 있습니다.
▪ 실제 시험에 대한 자신감과 감각을 키울 수 있습니다.</t>
  </si>
  <si>
    <t xml:space="preserve">1. PART 1 기본 학습 / 사진 묘사 필수 구문
2. 사람 묘사
3. 사물/배경 묘사
4. 장소별 전략
5. PART 1 PART TEST
6. PART 2 기본 학습 / 질문과 답변 기본 패턴
7. 의문사 의문문 (1)
8. 의문사 의문문 (2)
9. 일반 의문문
10. 기타 의문문
11. 선택 의문문과 평서문
12. 우회적·회피성 답변
13. PART 2 PART TEST
14. PART 3 기본 학습 / 문제와 대화 유형
15. 문제 유형 (1)
</t>
  </si>
  <si>
    <t>▪ 토익 800점 이상의 고득점을 목표로 하는 학습자
▪ 독학으로 개념 정리, 실전 훈련을 한 번에 학습하고자 하는 학습자</t>
  </si>
  <si>
    <t xml:space="preserve">1. 문제 유형 (2)
2. 문제 유형 (3)
3. 신유형
4. 대화 유형 (1)
5. 대화 유형 (2)
6. PART 3 PART TEST
7. PART 4 기본 학습 / 문제와 담화 유형
8. 문제 유형 (1)
9. 문제 유형 (2)
10. 문제 유형 (3)
11. 신유형
12. 담화 유형 (1)
13. 담화 유형 (2)
14. 담화 유형 (3)
15. PART 4 PART TEST
</t>
  </si>
  <si>
    <t>▪ RC 실력을 향상하여, 토익 800점 이상을 받을 수 있습니다.
▪ 실제 시험에 대한 자신감과 감각을 키울 수 있습니다.</t>
  </si>
  <si>
    <t xml:space="preserve">1. 문장의 구조
2. 주어와 동사의 수 일치
3. 능동태와 수동태
4. 시제
5. 명사
6. 형용사
7. 부사
8. 대명사
9. 전치사
10. 접속사, 전치사, 부사
11. 명사절 접속사
12. 형용사절 접속사
13. 분사
14. to부정사
15. 동명사
</t>
  </si>
  <si>
    <t xml:space="preserve">1. 원급, 비교급, 최상급
2. 가정법과 도치
3. 빈칸에 알맞은 문장 고르기
4. 주제와 목적을 묻는 유형
5. 세부 사항을 묻는 유형
6. 진위 확인 유형
7. 추론 유형
8. 주어진 문장 넣기 유형
9. 이메일과 편지
10. 광고
11. 기사와 안내문
12. 공지와 회람
13. 문자 메시지 &amp; 온라인 채팅 / 기타 양식
14. 더블 지문
15. 트리플 지문
</t>
  </si>
  <si>
    <t>▪ 2회분의 실전 모의고사를 풀고 실력을 최종 점검할 수 있습니다.
▪ 취약한 부분을 보완하고 900점 이상의 고득점을 획득할 수 있습니다.
▪ 실제 시험에 필요한 자신감과 감각을 키울 수 있습니다.</t>
  </si>
  <si>
    <t xml:space="preserve">1. Test 1: Part 1 사진 묘사 1번~6번
2. Test 1: Part 2 질의 응답 7번~18번
3. Test 1: Part 2 질의 응답 19번 ~31번
4. Test 1: Part 3 짧은 대화 32번~40번
5. Test 1: Part 3 짧은 대화 41번~49번
6. Test 1: Part 3 짧은 대화 50번~61번
7. Test 1: Part 3 짧은 대화 62번~70번
8. Test 1: Part 4 짧은 담화 71번~79번
9. Test 1: Part 4 짧은 담화 80번~91번
10. Test 1: Part 4 짧은 담화 92번~100번
11. Test 2: Part 1 사진 묘사 1번~6번
12. Test 2: Part 2 질의 응답 7번~18번
13. Test 2: Part 2 질의 응답 19번 ~31번
14. Test 2: Part 3 짧은 대화 32번~40번
15. Test 2: Part 3 짧은 대화 41번~49번
16. Test 2: Part 3 짧은 대화 50번~61번
17. Test 2: Part 3 짧은 대화 62번~70번
18. Test 2: Part 4 짧은 담화 71번~79번
19. Test 2: Part 4 짧은 담화 80번~91번
20. Test 2: Part 4 짧은 담화 92번~100번
</t>
  </si>
  <si>
    <t>▪ LC 모의고사로 토익 시험에 대비하고 싶은 학습자
▪ 900점 이상의 토익 고득점을 목표로 하는 학습자</t>
  </si>
  <si>
    <t xml:space="preserve"> </t>
    <phoneticPr fontId="9" type="noConversion"/>
  </si>
  <si>
    <t>영단기 신토익 RC 실전 모의고사 900+</t>
    <phoneticPr fontId="9" type="noConversion"/>
  </si>
  <si>
    <t xml:space="preserve">1. Test 1: Part 5 단문 공란 채우기 101번~110번
2. Test 1: Part 5 단문 공란 채우기 111번~120번
3. Test 1: Part 5 단문 공란 채우기 121번~130번
4. Test 1: Part 6 장문 공란 채우기 131번~138번
5. Test 1: Part 6 장문 공란 채우기 139번~146번
6. Test 1: Part 7 단일 지문 독해 147번~154번
7. Test 1: Part 7 단일 지문 독해 155번~163번
8. Test 1: Part 7 단일 지문 독해 164번~175번
9. Test 1: Part 7 복합 지문 독해 176번~185번
10. Test 1: Part 7 복합 지문 독해 186번~200번
11. Test 2: Part 5 단문 공란 채우기 101번~110번
12. Test 2: Part 5 단문 공란 채우기 111번~120번
13. Test 2: Part 5 단문 공란 채우기 121번~130번
14. Test 2: Part 6 장문 공란 채우기 131번~138번
15. Test 2: Part 6 장문 공란 채우기 139번~146번
16. Test 2: Part 7 단일 지문 독해 147번~154번
17. Test 2: Part 7 단일 지문 독해 155번~163번
18. Test 2: Part 7 단일 지문 독해 164번~175번
19. Test 2: Part 7 복합 지문 독해 176번~185번
20. Test 2: Part 7 복합 지문 독해 186번~200번
</t>
  </si>
  <si>
    <t>▪ RC 모의고사로 토익 시험에 대비하고 싶은 학습자
▪ 900점 이상의 토익 고득점을 목표로 하는 학습자</t>
  </si>
  <si>
    <t>1) 중국 여행 준비부터 귀국까지 중국 여행에 대한 다양한 정보를 습득할 수 있다.
2) 중국어를 전혀 몰라도 듣고, 말할 수 있다.
3) 짧고 간결하고 강의로 어디서나 쉽게 중국어를 학습할 수 있다.</t>
  </si>
  <si>
    <t xml:space="preserve">1. 기본 인사
2. 간단한 대답, 감사, 사과할 때
3. 처음 만났을 때
4. 질문할 때
5. 중국에 입국하기(1)
6. 중국에 입국하기(2)
7. 호텔에서(1)
8. 호텔에서(2)
9. 대중교통 이용하기(1)
10. 대중교통 이용하기(2)
11. 식당에서(1)
12. 식당에서(2)
13. 상점에서(1)
14. 상점에서(2)
15. 관광 즐기기(1)
16. 관광 즐기기(2)
17. 트러블 대처(1)
18. 트러블 대처(2)
19. 중국에서 출국하기(1)
20. 중국에서 출국하기(2)
</t>
  </si>
  <si>
    <t>A. 중국어를 하나도 모르는 학습자
B. 중국 여행을 준비하는 학습자
C. 필수 중국어 문장만 배우고 싶은 학습자
D. 간단한 초급 중국어를 배우고 싶은 학습자
E. 중국어 말하기를 집중적으로 배우고 싶은 학습자</t>
  </si>
  <si>
    <t xml:space="preserve">1. 가 본 적 있어요?
2. 먹어 본 적 있어요? 
3. 들어 본 적 없어요.  
4. 폴은 의자에 앉아 있습니다.  
5. 큰 팻말이 하나 걸려 있습니다.  
6. 소파에 앉아 신문을 보고 있습니다. 
7. 전화 잘못 거셨습니다.
8. 다시 한번 말씀해 주시겠어요? 
9. 폴을 봤어요? 
10. 들어와서 기다리세요.
11. 오래 기다리게 해서 미안해요.
12. 죄송하지만 부탁 좀 할게요. 
13. 아마 알아들을 수 없을 거예요. 
14. 잘 보여요. 
15. 갈 수 있어요?
</t>
  </si>
  <si>
    <t>자투리 시간을 활용해 짧고 간결하게 중국어를 배우려는 학습자 
중국어의 기본기를 튼튼하게 다지고 싶은 학습자
초급부터 고급까지 꾸준하게 중국어를 마스터하고 싶은 학습자</t>
  </si>
  <si>
    <t xml:space="preserve">1. 시안의 명승고적이 다퉁보다 많아요.
2. 그는 나보다 어려요.
3. 외국에서 생활하는 것은 국내에서만큼 편하지 않아요. 
4. 자전거를 나에게 빌려줄 수 있어요?  
5. 그것을 누구에게 주면 되나요? 
6. 이 글을 영문으로 번역해 줄 수 있어요? 
7. 감기 걸린 거 아니에요?
8. 어디가 불편하세요? 
9. 이미 골백번은 말했거든요. 
10. 삼륜차에 부딪혀 넘어졌어요.
11. 오늘 정말 재수가 없네요!
12. 좋은 생각이에요. 
13. 작별 인사하러 왔어요. 
14. 하는 일이 순조롭기를 바랍니다. 
15. 잊지 않을게요.
</t>
  </si>
  <si>
    <t>• 일본어 기초 실력을 다질 수 있다.
• 배운 내용을 활용하여 기초 회화, 기초 작문을 할 수 있다.</t>
  </si>
  <si>
    <t xml:space="preserve">1. 히라가나 50음도
2. 가타카나 50음도
3. 탁음과 반탁음
4. 요음과 장음
5. 촉음과 발음
6. 문법 - 처음 뵙겠습니다 (1)
7. 회화 - 처음 뵙겠습니다 (2)
8. 문법 - 제 여동생입니다 (1)
9. 문법 - 제 여동생입니다 (2)
10. 문법 - 제 여동생입니다 (3)
11. 회화 - 제 여동생입니다 (4)
12. 문법 - 무엇을 좋아합니까? (1)
13. 회화 - 무엇을 좋아합니까? (2)
14. 문법 - 어디에 있습니까? (1)
15. 문법 - 어디에 있습니까? (2)
</t>
  </si>
  <si>
    <t>• 독학으로 일본어 학습을 시작하려는 왕초보 학습자
• 일본어 문법과 회화를 함께 배우고 싶은 왕초보 학습자</t>
  </si>
  <si>
    <t xml:space="preserve">1. 회화 - 어디에 있습니까? (3)
2. 문법 - 주말에 무엇을 합니까? (1)
3. 문법 - 주말에 무엇을 합니까? (2)
4. 회화 - 주말에 무엇을 합니까? (3)
5. 문법 - 식사를 하러 가지 않을래요? (1)
6. 문법 - 식사를 하러 가지 않을래요? (2)
7. 회화 - 식사를 하러 가지 않을래요? (3)
8. 문법 - 하라주쿠에서 만나고 싶어요 (1)
9. 회화 - 하라주쿠에서 만나고 싶어요 (2)
10. 문법 - 좋은 곳이네요 (1)
11. 문법 - 좋은 곳이네요 (2)
12. 회화 - 좋은 곳이네요 (3)
13. 문법 - 디즈니랜드는 재미있었습니다 (1)
14. 문법 - 디즈니랜드는 재미있었습니다 (2)
15. 회화 - 디즈니랜드는 재미있었습니다 (3)
</t>
  </si>
  <si>
    <t>* 도쿄 표준어를 익혀서 기초회화부터 심도 깊은 일상회화까지 구사한다.
* 일본어의 발음과 액센트를 기초부터 정확히 익힌다.
* 일본어 능력시험 N3 수준의 문법까지 단계별로 배운다.
* 문장 구성 능력과 응용력을 향상시킨다.</t>
  </si>
  <si>
    <t xml:space="preserve">1. 문법 마스터 - ～하고 싶어 하다, ~하기 위해서 외 4개
2. 회화 마스터 – 공항에서 오랜만에 만나다
3. 회화 마스터 – 결혼식 참석에 관해 상담하기
4. 문법 마스터 – ~하기 시작하다, 생략표현 외 4개
5. 회화 마스터 – 카페에서 런치세트를 주문하기
6. 회화 마스터 – 잘못된 내용을 지적하기
7. 문법 마스터 – 상태표현, ～밖에 없다 외 4개
8. 회화 마스터 – 옷을 입어보기
9. 회화 마스터 – 디지털카메라를 구입하기
10. 문법 마스터 – ～한 것 같다, 동사의 명령형 외 4개
11. 회화 마스터 – 결혼식에 참석하기
12. 회화 마스터 – 선물 카탈로그에서 상품을 고르기
13. 문법 마스터 – ～하고나서, ～까지 외 4개
14. 회화 마스터 – 놀이기구 패스트 티켓을 끊기
15. 회화 마스터 – 노래방 옵션 고르기
16. 문법 마스터 – ~해도 상관없다, ~하게 되다 외 4개
17. 회화 마스터 – 예약한 티켓을 변경하기
18. 회화 마스터 – 공항에서 짐을 따로 부치기
</t>
  </si>
  <si>
    <t>* 일본어 중급에서 고급으로 도약하고 싶은 학습자
* 비즈니스 목적으로 기본적인 커뮤니케이션을 원하는 학습자
* JLPT, JPT 같은 시험에 도전하기 전에 회화로 일본어를 공부하고 싶은 학습자</t>
  </si>
  <si>
    <t xml:space="preserve"> </t>
    <phoneticPr fontId="9" type="noConversion"/>
  </si>
  <si>
    <t>법인세 입문</t>
  </si>
  <si>
    <t>소득세 입문</t>
  </si>
  <si>
    <t>[엑셀 2013] 비즈니스 엑셀 Basic</t>
  </si>
  <si>
    <t>[파워포인트 2013] 비즈니스 파워포인트 Basic</t>
  </si>
  <si>
    <t>스마트 금융인이 알아야 할 자금세탁방지제도 – 금융투자업</t>
  </si>
  <si>
    <t>스마트 금융인이 알아야 할 자금세탁방지제도 – 은행업 등</t>
  </si>
  <si>
    <t>과세사업과 면세사업을 겸영하는 사업자의 부가가치세 실무</t>
  </si>
  <si>
    <t>1.테크핀의 이해 및 금융서비스 적용 현황 
2.블록체인과 금융산업의 변화 
3.실생활에 들어와 있는 디지털 통화와 간편결제 시스템 
4.금융보안 법 제도의 이해 
5.국내외 금융권 침해사고 동향 
6.최신 전자금융 보안인증기술의 이해 
7.기술적 보안에서 서비스 보안으로의 전환 
8.금융 개인정보 안전성 확보조치 방안
9.사례로 알아보는 금융보안 위반</t>
  </si>
  <si>
    <t>1. 금융권 전 임직원</t>
  </si>
  <si>
    <t>1. 문서작성 계획하기_x000D_
2. 자료 조사 및 정리 방법 파악하기_x000D_
3. 문서 완성하기_x000D_
4. 문서 수ㆍ발신하기_x000D_
5. 문서 정리하기_x000D_
6. 문서 보관ㆍ보존하기_x000D_
7. 자료 수집하기_x000D_
8. 자료 분석ㆍ가공ㆍ활용하기_x000D_
9. 회의 준비하기_x000D_
10. 회의 운영 보조하기_x000D_
11. 업무 접수하기_x000D_
12. 업무 지원하기 및 부서 일정 관리하기_x000D_
13. 사무기기 운용하기_x000D_
14. 사무물품 관리하기_x000D_
15. 사무환경 유지하기</t>
  </si>
  <si>
    <t>1. 총무업무 환경 분석하기_x000D_
2. 총무업무 전략과제 계획 및 예산운영 계획하기_x000D_
3. 행사계획 수립하기_x000D_
4. 행사 운영 및 사후관리하기_x000D_
5. 취득자산 관리하기_x000D_
6. 임차관리 하기_x000D_
7. 자산 처분하기_x000D_
8. 비품 구매하기_x000D_
9. 비품 유지 및 처분하기_x000D_
10. 차량 유지 관리하기_x000D_
11. 차량 처분하기_x000D_
12. 용역가능업무 선정하기_x000D_
13. 용역업체 선정 및 관리하기_x000D_
14. 문서 유지관리와 우편물 수발신하기_x000D_
15. 인쇄물 관리하기_x000D_
16. 연간 복리후생 계획 및 실행하기_x000D_
17. 후생시설 운영하기_x000D_
18. 시설물보안 관리하기</t>
  </si>
  <si>
    <t>1. 시장 환경 분석하기 (전자상거래의 특성과 핵심 변화 요인)
2. 시장 환경 분석하기 (산업 분류를 통한 시장 세분화 전략)
3. 시장 환경 분석하기 (목표 시장 선정과 마케팅 믹스 전략 )
4. 고객 요구 사항 분석하기 (목표 고객군 선정)
5. 고객 요구 사항 분석하기 (전자상거래를 위한 전략적 시사점 도출)
6. 경쟁사 현황 분석하기 (경쟁사 분석에 대한 이해)
7. 경쟁사 현황 분석하기 (자사 분석에 대한 이해)
8. 상품 개발 전략 수립하기 (상품 개발 전략 수립에 필요한 기초 지식의 이해)
9. 마케팅 전략 수립하기 (인터넷 마케팅 전략 수행을 위한 STP 전략 이해)
10. 마케팅 전략 수립하기 (가격 전략 수립에 대한 이해 )
11. 마케팅 전략 수립하기 (전자 상거래 시장에서의 상품 매입 전략에 대한 이해)
12. 마케팅 전략 수립하기 (전자 상거래 시장의 광고 활동과 마케팅 믹스 전략에 대한 이해)
13. 판매 계획 수립하기 (목표 이익을 달성하기 위한 판매 계획 수립에 대한 이해)
14. 재무 계획 수립하기 (합리적 투자 규모 결정을 위한 투자안 경제성 평가 방법의 이해)
15. 재무 계획 수립하기 (재무 계획 수립)
16. 재무 계획 수립하기 (추정 재무제표 작성 이해)</t>
  </si>
  <si>
    <t>1. 콘텐츠전략수립하기 (마케팅동향탐색)
2. 콘텐츠전략수립하기 (콘텐츠전략방향수립)
3. 콘텐츠전략수립하기 (실행전략의구체화)
4. 마케팅실행하기 (마케팅계획탐색)
5. 마케팅실행하기 (마케팅실행계획의목표와마케팅기법선택1)
6. 마케팅실행하기 (마케팅실행계획의목표와마케팅기법선택2)
7. 마케팅실행하기 (마케팅실행계획)
8. 뉴미디어마케팅연동하기 (뉴미디어매체분석)
9. 뉴미디어마케팅연동하기 (뉴미디어매체별마케팅계획)
10. 뉴미디어마케팅연동하기 (뉴미디어마케팅연동및관리)
11. 마케팅성과측정하기 (성과측정계획수립)
12. 마케팅성과측정하기 (성과측정기준수립과평가요소도출)
13. 마케팅성과측정하기 (마케팅성과측정)
14. 마케팅성과측정하기 (마케팅성과보고서작성)
15. 마케팅결과활용하기 (마케팅결과보고서분석)
16. 마케팅결과활용하기 (마케팅분석결과적용)</t>
  </si>
  <si>
    <t>1. 사무행정 실무 능력 함양을 원하는 전직원</t>
  </si>
  <si>
    <t>1. e커머스 사업기획 실무 능력 함양을 원하는 전직원</t>
  </si>
  <si>
    <t>1. 팀장의 역할은 무엇인가?_x000D_
2. 혁신의 출발점, 변화를 관리하라_x000D_
3. 발전적 방향으로 팀빌딩 전략을 수립하라_x000D_
4. 회의를 주도하는 유능한 리더로 거듭나라_x000D_
5. 조직의 민첩성을 강화하는 Agile적 접근을 하라 _x000D_
6. 업무 분배는 업무의 동기를 부여한다_x000D_
7. 업무의 효율을 높이는 신뢰를 구축하라_x000D_
8. 디테일한 코칭으로 성과를 높여라_x000D_
9. 중립적 태도로 구성원의 갈등을 관리하라_x000D_
10. 명확한 의사소통은 구성원의 공감을 산다_x000D_
11. 목표를 명확히 설정하고 추진 계획을 세워라_x000D_
12. 행동지표로 조직 구성원의 성과 과정을 관리하라_x000D_
13. 구성원의 인정을 받는 성과 평가를 제시하라_x000D_
14. 효과적 리스크 관리로 기획이익을 창출하라</t>
  </si>
  <si>
    <t>1. 목적경영과 지속적 성과_x000D_
2. 초연결시대, 달라진 성공의 기준 _x000D_
3. 목적지향적인 조직을 만들어라_x000D_
4. 목적에 집중한 기업이 성공한다_x000D_
5. ‘왜’를 파는 동사형 조직으로 거듭나라_x000D_
6. 위대한 기업은 목적있는 성과를 생각한다_x000D_
7. 목적을 이해한 기업은 혁신을 멈추지 않는다_x000D_
8. 비전 레이더로 숨어 있는 시그널을 잡아라 _x000D_
9. 기업이 상생하는 플랫폼으로 변화하라_x000D_
10. 창의적인 솔루션은 다양성에서 나온다</t>
  </si>
  <si>
    <t>1. 초경쟁 시대, 생존전략이 필요하다_x000D_
2. 이제는 오픈 이노베이션으로 관리하자_x000D_
3. 창조적 수요 관리가 필요하다_x000D_
4. 전략적으로 리드타임을 관리하자 _x000D_
5. JIT로 낭비적 요인을 제거하자_x000D_
6. 품질관리를 통해 고객만족을 부르자_x000D_
7. 공급사슬관리(SCM)를 활용하자_x000D_
8. 전략적으로 공급사슬을 통합하자 _x000D_
9. 재고관리를 통해 비용을 최소화하자_x000D_
10. 원가관리도 하나의 전략이다</t>
  </si>
  <si>
    <t>1. 뉴노멀 시대의 마켓 트렌드는 무엇인가_x000D_
2. 고객 욕구에 응답하는 마케팅 전략을 짜라_x000D_
3. STP 분석으로 시장을 또렷하게 설정하라_x000D_
4. 3C 마케팅, 상대적 경쟁우위를 높여라_x000D_
5. 차별화 전략으로 온리원의 가치를 그려라_x000D_
6. 마케팅 믹스는 제품과 촉진관리로 시작한다_x000D_
7. 어떤 유통망으로 얼마에 판매할 것인가_x000D_
8. 고객의 마음에 브랜드라는 충성의 씨앗을 심어라_x000D_
9. B2B 마케팅, 기업고객의 최종소비자를 노려라_x000D_
10. 서비스 마케팅, 고객경험을 디자인하라 _x000D_
11. Beyond competition, 새로운 시장을 창출하라</t>
  </si>
  <si>
    <t>1. 윤리경영의 개념과 최신 트렌드_x000D_
2. 이해관계자 관리_x000D_
3. CSR의 개념과 관점_x000D_
4. 전략적 CSR의 체계 수립_x000D_
5. CSR 평가 지표_x000D_
6. CSV의 개념과 유형_x000D_
7. 지속가능 환경_x000D_
8. 사회적 기업과 사회적 가치 창출</t>
  </si>
  <si>
    <t>1. 생산/품질 관련 업무를 담당하는 임직원
2. 제조업 현장 관리자
3. 생산운영 역량을 향상시켜 회사의 이익을 높이고자 하는 자</t>
  </si>
  <si>
    <t xml:space="preserve">만화로 보는 맨큐의 경제학-소득분배의 기본원리와 경제학의 새로운 분야 </t>
  </si>
  <si>
    <t>1. 고객의 지갑 이전에 고객의 마음을 열기
2. 성공을 위한 세일즈 DNA를 함양하기
3. 고객의 감성을 읽어내고 숨겨진 니즈를 파악하기
4. 고객의 마음을 사로잡는 커뮤니케이션 스킬 익히기Ⅰ
5. 고객의 마음을 사로잡는 커뮤니케이션 스킬 익히기Ⅱ
6. 고객의 감성을 공략하기
7. 감성의 힘으로 고객을 설득하기
8. 고객을 내편으로 만들기</t>
  </si>
  <si>
    <t>1. Intro
2. 생산요소시장(1)-노동의 수요곡선
3. 생산요소시장(2)-노동의 수요와 공급
4. 생산요소시장(3)-토지시장과 자본시장
5. 임금소득과 차별(1)-균형임금의 결정변수
6. 임금소득과 차별(2)-차별의 경제학
7. 소득불평등과 빈곤(1)-불평등의 측정
8. 소득불평등과 빈곤(2)-정치철학과 빈곤완화정책
9. 소비자의 선택이론(1)-예산제약과 소비자선호
10. 소비자의 선택이론(2)-소비자의 최적선택
11. 소비자의 선택이론(3)-소비자 선택이론의 응용
12. 소비자의 선택이론(4)-소비자 선택이론의 응용
13. 경제학의 새로운 분야(1)-비대칭정보
14. 경제학의 새로운 분야(2)-정치경제학
15. 경제학의 새로운 분야(3)-행동경제학
16. 경제학의 새로운 분야(4)-행동경제학</t>
  </si>
  <si>
    <t xml:space="preserve">1. 문서보고의 메커니즘을 꿰뚫어라.
2. [전략적 사고] 전략적으로 논리를 세워라.
3. [컨셉력] 본질의 힘을 믿어라.
4. [구성력] 3의 법칙을 활용하라.
5. [설득력]  너 자신부터 설득하라.
6. [표현력] 진심을 정확하게 표현하라. 
7. [프레임] 기반을 다지고 뼈대를 세워라.
8. [핵심 메시지] 문서의 핵심을 꿰뚫어라. 
9. [데코레이션] 다듬고 확인하고 포장하라. 
10. [일관성] 지루하지 않게 반복하여 강조하라.
11. [객관성] 보고의 객관성을 견지하라.
12. [고객지향] 상대의 입장에서 보고하라. 
13. [메모/브리핑] 간결하고 명료하게 보고하기  
14. [사내 문서] 역량을 10배 올리는 실전 보고서 작성  
15. [사외 문서] 몸값을 10배 올리는 실전 제안서 작성
16. [프레젠테이션] 마음을 움직이는 프레젠터 되기
</t>
    <phoneticPr fontId="9" type="noConversion"/>
  </si>
  <si>
    <t xml:space="preserve">1. 신통, 방통, 화통의 소통 상수가 되는 법
2. 나는 깜깜먹통인가? 사통팔달인가? 
3. [인지] 차이를 인정하고 다양성을 수용하라.
4. [민감] 마음을 읽고 마음으로 소통하라. 
5. [변화] 변화를 기대하지 말고 스스로 변화하라. 
6. [성과 소통] 목표로 소통하여 성과를 창출하라.
7. [협력 소통] 소통으로 갈등을 관리하라. 
8. [정서 소통] 아전인수 고집 말고 이심전심 실천하라. 
9. [가치 소통] '같이'에 만족 말고 ‘가치’를 나눠라.
10. [신뢰 소통] 신뢰의 선순환구조로 진입하라.
11. [창의 소통] 지혜가 확산되는 소통의 장을 만들어라. 
12. [구체 소통] 막연함을 버리고 구체적으로 소통하라! 
13. [사전 소통]사후 의논하지 말고 미리미리 소통하라.
14. [구분 소통] 사실과 의견을 구분하여 소통하라. 
15. [진심 소통] 남의 생각 억측 말고 나의 느낌을 소통하라. 
16. [긍정 소통] 인정과 칭찬으로 동기를 부여하라. 
</t>
    <phoneticPr fontId="9" type="noConversion"/>
  </si>
  <si>
    <t>실제 사례로 기초부터 배우는 재무제표 처음공부</t>
  </si>
  <si>
    <t>만화경제학강의+만화경제상식사전(2권)</t>
  </si>
  <si>
    <t>보면 아는 블록체인+그림 한장으로 보는 최신 IT트렌드</t>
  </si>
  <si>
    <t>드라이포스(DRY4S) 넌슬립 쿠션 스포츠삭스 2족 세트</t>
  </si>
  <si>
    <t>나는 오늘도 경제적 자유를 꿈꾼다</t>
  </si>
  <si>
    <t>회장님 글쓰기</t>
  </si>
  <si>
    <t>(마이리얼토크) 미국인을 처음 만난 왕초보의 리얼 영어회화 step1</t>
  </si>
  <si>
    <t>(마이리얼토크) 미국인을 처음 만난 왕초보의 리얼 영어회화 step2</t>
  </si>
  <si>
    <t>500점 목표달성, 시나공토익 START step1</t>
  </si>
  <si>
    <t>500점 목표달성, 시나공토익 START step2</t>
  </si>
  <si>
    <t>500점 목표달성, 시나공토익 START step3</t>
  </si>
  <si>
    <t>1일 1패턴 여행영어 step1</t>
  </si>
  <si>
    <t>1일 1패턴 여행영어 step2</t>
  </si>
  <si>
    <t>스파르타 OPIc IM공략</t>
  </si>
  <si>
    <t>신 메이티엔 중국어회화 입문 step1</t>
  </si>
  <si>
    <t>신 메이티엔 중국어회화 입문 step2</t>
  </si>
  <si>
    <t>신 메이티엔 중국어회화 초급 step1</t>
  </si>
  <si>
    <t>신 메이티엔 중국어회화 초급 step2</t>
  </si>
  <si>
    <t>신 메이티엔 중국어회화 중급 step1</t>
  </si>
  <si>
    <t>신 메이티엔 중국어회화 중급 step2</t>
  </si>
  <si>
    <t>가장 쉬운 독학 태국어 첫걸음 step1</t>
  </si>
  <si>
    <t>가장 쉬운 독학 태국어 첫걸음 step2</t>
  </si>
  <si>
    <t xml:space="preserve">가장 쉬운 독학 프랑스어 첫걸음 </t>
  </si>
  <si>
    <t>가장 쉬운 독학 스페인어 첫걸음 step1</t>
  </si>
  <si>
    <t>가장 쉬운 독학 스페인어 첫걸음 step2</t>
  </si>
  <si>
    <t>가장 쉬운 독학 스페인어 첫걸음 step3</t>
  </si>
  <si>
    <t>세상에서 제일 쉬운 엄마표 생활영어 step1</t>
  </si>
  <si>
    <t>세상에서 제일 쉬운 엄마표 생활영어 step2</t>
  </si>
  <si>
    <t>귀가 뻥 뚫리고 입이 확 열리는 쏙쏙 뉴스 시즌3 - 시사편</t>
  </si>
  <si>
    <t>귀가 뻥 뚫리고 입이 확 열리는 쏙쏙 뉴스 시즌3 - 건강편</t>
  </si>
  <si>
    <t>귀가 뻥 뚫리고 입이 확 열리는 쏙쏙 뉴스 시즌3 - 경제편</t>
  </si>
  <si>
    <t>귀가 뻥 뚫리고 입이 확 열리는 쏙쏙 뉴스 시즌3 - 과학/교양편</t>
  </si>
  <si>
    <t>시나공 토익 START LC+RC</t>
  </si>
  <si>
    <t>1일 1패턴 여행영어</t>
  </si>
  <si>
    <t>2주 만에 정복 스파르타 OPIc</t>
  </si>
  <si>
    <t>중국어뱅크 북경대학 신한어구어 1</t>
  </si>
  <si>
    <t>중국어뱅크 북경대학 신한어구어 2</t>
  </si>
  <si>
    <t>중국어뱅크 북경대학 신한어구어 3</t>
  </si>
  <si>
    <t>가장 쉬운 독학 태국어 첫걸음</t>
  </si>
  <si>
    <t>가장 쉬운 독학 스페인어 첫걸음</t>
  </si>
  <si>
    <t>세상에서 제일 쉬운 엄마표 생활영어</t>
  </si>
  <si>
    <t>미국인을 처음 만난 왕초보의 리얼 영어회화</t>
  </si>
  <si>
    <t>마법처럼 풀리는 토익 700점 기본완성 LC 1</t>
  </si>
  <si>
    <t>마법처럼 풀리는 토익 700점 기본완성 LC 2</t>
  </si>
  <si>
    <t>마법처럼 풀리는 토익 700점 기본완성 RC 1</t>
  </si>
  <si>
    <t>마법처럼 풀리는 토익 700점 기본완성 RC 2</t>
  </si>
  <si>
    <t>마법처럼 풀리는 토익 800점 실력완성 LC 1</t>
  </si>
  <si>
    <t>마법처럼 풀리는 토익 800점 실력완성 LC 2</t>
  </si>
  <si>
    <t>마법처럼 풀리는 토익 800점 실력완성 RC 1</t>
  </si>
  <si>
    <t>마법처럼 풀리는 토익 800점 실력완성 RC 2</t>
  </si>
  <si>
    <t>마법처럼 풀리는 토익 900점 고득점 달성 LC 1</t>
  </si>
  <si>
    <t>마법처럼 풀리는 토익 900점 고득점 달성 LC 2</t>
  </si>
  <si>
    <t>마법처럼 풀리는 토익 900점 고득점 달성 RC 1</t>
  </si>
  <si>
    <t>마법처럼 풀리는 토익 900점 고득점 달성 RC 2</t>
  </si>
  <si>
    <t xml:space="preserve">마법처럼 풀리는 토익 BASIC 문법 </t>
  </si>
  <si>
    <t>(참고도서) ETS 토익 정기시험 기출문제집 1000 LISTENING
강의내용과 다른 참고도서입니다.</t>
  </si>
  <si>
    <t>(참고도서) ETS 토익 정기시험 기출문제집 1000 READING
강의내용과 다른 참고도서입니다.</t>
  </si>
  <si>
    <t>1. 초보용 영상편집 프로그램인 '곰믹스'를 사용하여 영상을 제작할 수 있다.
2. 영상편집에 필요한 필수 기능을 학습하여, 짧은 시간에 원하는 콘텐츠를 만들 수 있다.
3. 영상 소스 구하는 방법, 저작권 확인법 등 영상 제작시 유의해야 할 사항과 팁을 알 수 있다.</t>
  </si>
  <si>
    <t>1. 영상 왕초보, 편집을 시작하다
2. 콘텐츠 제작 전에 준비해야 하는 것들
3. 쉽게 쓰는 영상편집 프로그램
4. 영상편집 기본 기능 익히기
5. 화면효과와 오디오 편집
6. V로그 영상 만들기
7. 인터뷰 영상 만들기
8. 영상편집의 비밀 ‘소통’</t>
  </si>
  <si>
    <t>1. 유튜브를 이용하는 모든 분
2. 영상편집을 처음 시작하는 분
3. 빠르고 쉽게 영상을 제작하고 싶으신 분</t>
  </si>
  <si>
    <t>1. 명작문학을 통해 서양 근대사를 이해하고, 자연스럽게 연대별로 배열할 수 있다.
2. 인문필독서인 명작문학 고전의 내용과 그 안에 담긴 의미를 되새겨봄으로써 인문학적 소양을 고취할 수 있다.
3. 현재까지 주류를 이루고 있는 서구 문화의 흐름을 이해하여 유럽 정세 및 비즈니스를 이해하는 인사이트를 기를 수 있다.</t>
  </si>
  <si>
    <t xml:space="preserve">1. 이야기 속 악당은 왜 에스파냐인일까? &lt;해양 패권 이동의 역사&gt;
2. 돈키호테가 맞선 풍차 &lt;근대 초 스페인사&gt;
3. 제제네 집은 왜 그렇게 가난했을까? &lt;포르투갈의 남아메리카 침략사&gt;
4. 플란다스의 개는 어디 출신일까? &lt;네덜란드, 벨기에사&gt;
5. 제인 에어와 친구들의 식민지 비즈니스 &lt;서인도제도 식민사&gt;
6. 빨간 구두의 경고 &lt;유럽 종교개혁사&gt;
7. 다시 찾은 메리 크리스마스 &lt;영국 근대 종교문화사&gt;
8. 어떤 마녀는 벌 받지 않는다 &lt;영국 인클로저 운동&gt;
9. 큰 바위에 새겨진 건국 신화 &lt;미국 건국사&gt;
10. 레미제라블에서 누가 가장 불쌍한가? &lt;프랑스 혁명사&gt;
11. 철도 미스터리의 탄생 &lt;산업혁명 시대&gt;
12. 나무 인형도 학교에 가야만 했던 시대 &lt;통일 이탈리아 성립사&gt;
13. ‘마지막 수업’의 눈물 나는 아이러니 &lt;보불 전쟁사&gt;
14. 영국의 미친 티파티 &lt;홍차, 아편 전쟁사&gt;
15. 절대 반지를 찾는 게르만의 노래 &lt;독일 근대사와 히틀러&gt;
</t>
  </si>
  <si>
    <t>1. 서양의 근대사와 명작문학에 대해 알고 싶은 직장인
2. 인문학 수준을 높여야 하는 임직원
 3. 유럽 여행 및 비즈니스 관련 계획이 있는 조직 구성원
 4. 역사와 문화에 대한 재밌는 스토리에 관심이 있는 모든 분</t>
  </si>
  <si>
    <t>1. 직장인들이 막연하고 어렵게만 여기던 코딩을 쉽게 친근하게 접근할 수 있도록 하여 직무에 필요한 사내 소프트웨어에 새로운 관심을 가질 수 
있는 기회를 제공한다. 
2. 코딩을 익힘으로써 시대에 흐름에 따른 트렌드의 변화와 4차 산업의 기술들의 특징 및 그에 따른 사회적인 영향을 스스로 제시해 볼 수 있다.</t>
  </si>
  <si>
    <t>1. 코딩, 대체 그게 뭔데?
2. 코딩하면 얻는 게 뭘까?
3. 코딩, 시작하려면 뭐부터 해야 하지?
4. 코딩에도 종류가 있다고?
5. 코딩 언어 다 알아야 하나?
6. 코딩이 사물인터넷을 조정한다고?
7. 4차 산업시대에 필요한 문제해결, 코딩에 답이 있다?
8. 코딩으로 데이터 분석에서 시각화까지?</t>
  </si>
  <si>
    <t>1. 프로그래밍을 접해보지 못한 비전공자 직장인
코딩이 무엇인지 궁금한 직장인 
2. 직원들에게 코딩의 필요성을 강조해야 하는 리더 
3. R프로그램 입문을 두려워 하는 직장인</t>
  </si>
  <si>
    <t>1. 직장인들이 어려워하고 피하고 싶었던 재무제표를 쉽고 친근하게 접근할 수 있도록 하여 직무는 물론 기업의 경영흐름까지 이해할 수 있는 안목을 가질 수 있다.
2. 비전공자가 몰라도 되는 부분에 대한 내용을 과감히 덜어내어 학습내용을 쉽게 이해하는 데 도움을 주고, 나아가 업무 효율까지 올릴 수 있다.</t>
  </si>
  <si>
    <t>1. 기업의 건강검진표, 재무제표를 알아보자.
2. 대차평형이론과 분식회계, 발생주의와 현금주의
3. 재무제표를 구성하는 자산, 부채, 자본, 수익, 비용
4. 재무상태표와 자산, 기업이 가진 모든 자본의 형태
5. 재무상태표와 부채, 기업이 갚아야 할 채무
6. 재무상태표와 자본, 법인의 설립과 주식의 발행
7. 손익계산서의 구조와 영업관련 수익과 비용
8. 손익계산서로 알아보는 영업비관련 수익과 비용
9. 현금흐름표로 알아보는 실질적인 자금의 흐름
10. 이익잉여금처분계산서와 자본변동표</t>
  </si>
  <si>
    <t>1. 비즈니스를 위해 재무제표를 활용하는 모든 분
2. 회사 경영을 위해 회계와 재무제표를 알아야 하는 임직원
3. 재무제표가 어렵고 부담스러워 쉽게 학습하고 싶은 임직원
4. 사업관리를 위해 재무제표의 핵심만 파악하고 싶은 임직원</t>
  </si>
  <si>
    <t xml:space="preserve">1. 금이 많다고 부자가 아닐세! - 애덤 스미스편
2. 냉혹한 예언가인가? - 토머스 멜서스편
3. 자유무역의 화신! - 데이비드 리카도편
4. 전세계 노동자여, 단결하라! - 카를 마르크스편
5. 가격 결정의 원리를 알려주지! - 앨프리드 마셜편
6. 경제학의 아웃사이더 - 소스타인 베블런편
7. 대공황의 구원자 - 존 메이너드 케인스편
8. 자유시장의 부활 - 밀턴 프리드먼편
</t>
  </si>
  <si>
    <t xml:space="preserve">1. 경제학의 기본 원리를 이해하고, 이를 바탕으로 경기 흐름과 구조를 파악할 수 있다.
2. 경제학의 주요이론뿐만 아니라 정치, 윤리, 사회, 역사를 한 번에 통섭할 수 있다.
3. 고전경제 이론에 현대 경제상황을 접목시켜 생각해볼 수 있다.
"
</t>
  </si>
  <si>
    <t xml:space="preserve">1. 경제학의 기초를 다지고자 하는 모든 임직원 
</t>
  </si>
  <si>
    <t xml:space="preserve">1. 연안법의 배경을 이해한다.
2. 연구 특성에 따른 안전의 기본을 습득한다.
3. 위험군에 따른 구분과 교육이 가능하다. </t>
  </si>
  <si>
    <t xml:space="preserve">1. 연안법의 배경 및 이해 (최신 법 개정 사항) 
2. 사고의 심리학
3. 안전과 인간공학
4. 기본 실험 안전수칙
5. 소방안전관리
6. 건강한 연구환경 만들기
7. 화학보호구 및 실험장비
8. 생물실험 기본안전
9. 가스의 관리 및 저장
10. 연구실 전기안전
11. 기계류의 위험요소
12. 사전유해인자 위험분석의 취지 및 방법 </t>
  </si>
  <si>
    <t>1. 연구활동 종사자</t>
  </si>
  <si>
    <t>5</t>
    <phoneticPr fontId="9" type="noConversion"/>
  </si>
  <si>
    <t>1. 효과적인 보고서 및 문서의 특징을 이해하고 작성할 수 있다. 
2. 파워포인트의 다양한 기능을 통해 문서의 가독성을 높일 수 있다.</t>
  </si>
  <si>
    <t>1.컨설턴트의 문서 작성법은 무엇이 다른가?
2.사용법은 누구나 안다... 문제는 스피드!!!
3.보고서 첫인상! [글꼴]이 좌우한다!!
4.도식화를 위한 도형과 선은 따로 있다!
5.내가 만든 표, 가독성이 떨어지는 이유
6.프로의 보고서는 [틀]이 잡혀있다!
7.때론 형태가 내용을 지배한다!
8.가독성 높은 보고서의 비밀①
9.가독성 높은 보고서의 비밀②
10.보고서의 시각화를 돕는 소스
11.내가 만든 그래프, 가독성이 떨어지는 이유①
12.내가 만든 그래프, 가독성이 떨어지는 이유②</t>
  </si>
  <si>
    <t>파워포인트를 활용하여 문서 작성이 필요한 모든 직장인</t>
  </si>
  <si>
    <t xml:space="preserve">1. 수학적 사고의 개념과 중요성을 이해하여 업무 사고의 폭을 넓힐 수 있다. 
2. 최소한의 수학 개념 및 이론을 업무의 문제 해결 방식에 적용할 수 있다. </t>
  </si>
  <si>
    <t xml:space="preserve">1.직장인, 수학이 꼭 필요할까요?
2.직관이 놓치는 진실! 조건부 확률의 함정 
3.모차르트 음악을 좋아하는 택시기사? 기저율의 이해
4.5번 연속 앞면이 나온 동전, 다음은? 독립시행의 의미 
5.매출을 50% 올려라! Logic Tree을 활용한 목표 달성 전략 
6.‘아’ 다르고 ‘어’ 다른, 계약서의 숨은 뜻 찾기 
7.정확도보다 Speed! 설득력을 높여주는 숫자 계산법  
8.인정받는 보고서는 따로 있다? 매력적인 보고서 작성 skill
9.업무의 효율을 높여라! 쉽고 빠른 업무 분류법 
10.성과는 어떻게 측정할까? 함수를 통한 비즈니스 규칙 만들기
11.수학적 기호가 왜 중요할까? 기호를 활용한 자동화 패턴 찾기  
12.컴퓨터와 함께 일하는 방법, 컴퓨팅 사고의 이해 
13.Data 어떻게 모아야 할까? Data 수집의 힘 
14.Data 어떻게 정리해야 할까? 상황에 맞는 Data 정리법 
15.Data 어떻게 분석해야 할까? 왜곡을 막는 Data 분석 skill
16.보여지는 숫자에 속지 마라! 비율로 하는 의사결정의 힘  
</t>
  </si>
  <si>
    <t>수학적 사고로 업무의 효율을 높이고 싶은 모든 직장인</t>
  </si>
  <si>
    <t>2. 통계학적 용어의 정의를 인식하고, 올바른 정보를 추출할 수 있는 데이터 분석 능력을 갖출 수 있다.</t>
  </si>
  <si>
    <t>1. 빅데이터 시대의 현재와 미래
2. 분석 능력: 빅데이터 시대에 필요한 개인의 경쟁력
3. 평균의 함정
4. 퍼센트의 함정 
5. 시각화의 오용과 남용
6. 생활 속의 확률I
7. 생활 속의 확률II
8. 믿음과 불신 사이: 여론조사 올바로 이해하기
9. 상관관계와 인과관계 
10. 비교
11. 어림수의 허실
13. 창의성과 분석능력 키우기</t>
  </si>
  <si>
    <t xml:space="preserve">빅데이터가 궁금한 직장인
통계 상식을 업무에 활용하고자 하는 직장인 </t>
  </si>
  <si>
    <t>1. 머신러닝 개요와 데이터전처리
2. 의사결정트리(Decision Tree)
3. 회귀분석(Regression Analysis)
4. 군집분석(Clustering Analysis)
5. KNN(K-Nearest Neighbor)
6. 나이브 베이즈(Naive Bayes)
7. SVM(Support Vector Machine)
8. 텍스트 마이닝(Text mining)
9. 주성분 분석(PCA)과 밀도기반 군집분석(DBSCAN)
10. 신경망(Neural Network)
11. Word2Vec
12. 토픽 모델링(Topic Modeling)
13. 랜덤 포레스트(Random Forest)와 에이다부스트(AdaBoost)
14. 소셜 네트워크 분석(Social Network Analysis)
15. 랜덤 포레스트, 나이브 베이즈, Tf-Idf, Word2Vec
16. 유전자 알고리즘(Genetic Algorithm)
17. 연관규칙분석(Association Rule Analysis)
18. 로지스틱 회귀분석(Logistic Regression Analysis)
19. 시계열분석(Time Series Analysis)
20. 모델 평가 방법 및 심화 이론</t>
  </si>
  <si>
    <t>머신러닝 초보자
(파이썬 기초 가능자)
머신러닝 관련 전공자로서 근래의 발전된 내용을 공부하고자 하는 직장인</t>
  </si>
  <si>
    <t>1. 블록체인의 기본원리와 개념을 이해할 수 있다.
2. 블록체인의 비가역성과 관련된 해시함수와 비대칭 암호화 체계에 대해 이해할 수 있다.
3. 블록체인의 네트워크와 보안 및 합의 모듈에 대해 이해할 수 있다.</t>
  </si>
  <si>
    <t xml:space="preserve">1. 블록체인의 탄생배경
2. 비트코인 블록체인의 기초지식
3. 블록체인과 중앙집중 시스템과의 차이점 (1) - 개념
4. 블록체인과 중앙집중 시스템과의 차이점 (2) - 일처리 방식
5. 블록체인 원리 (1) - 해시 함수와 암호화 기법
6. 블록체인 원리 (2) - 블록의 구조
7. 블록체인 원리 (3) - 작업증명 : 해시 퍼즐과 난이도
8. 블록체인 원리 (4) - 탈중앙화 합의 및 이중사용
9. 블록체인 원리 (5) - 비가역성
10. 블록체인 원리 (6) - 하드 포크와 소프트 포크
11. 블록체인 원리 (7) - 채굴과 51% 공격
12. 중개인이 없는 거래 - 스마트 계약 개념 및 이더리움 구현 방식
13. 블록체인과 보안 및 개인정보
14. 이더리움 vs. 비트코인
15. 블록체인의 진정한 효용
16. 과정종합
</t>
  </si>
  <si>
    <t>기획자 및 개발자, 
블록체인의 핵심기술을 이해하고 활용방안을 모색하고자 하는 임직원</t>
  </si>
  <si>
    <t>1. 파이썬 언어의 기본 문법을 이해하고 활용할 수 있다.
2. 웹 페이지의 작동원리를 이해하고 원하는 태그를 찾아낼 수 있다.
3. 다양한 실제 웹사이트들의 정보를 수집할 수 있는 웹 크롤러를 직접 만들 수 있다.</t>
  </si>
  <si>
    <t xml:space="preserve">1. 과정 소개
2. 파이썬 설치와 변수 활용하기
3. 다양한 데이터 유형과 활용방법
4. 조건문과 반복문 활용하기
5. 파일 불러오기와 저장하기
6. 사용자 정의 함수와 모듈 활용하기
7. 정규식과 예외처리
8. HTML 기본 문법 배우기
9. BeautifulSoup로 다양한 데이터 추출하기
10. 검색창에 검색어 입력 후 실행하기
11. 조회결과를 수집하고 txt 파일로 저장하기
12. 다양한 유형의 파일로 저장하기(csv, xls, txt)
13. 특정 게시글의 상세 내용 수집하기
14. 한국관광공사 데이터 수집용 웹 크롤러 만들기
15. 서울시 응답소 페이지 데이터 수집용 웹 크롤러 만들기
16. 다양한 댓글 수집용 웹 크롤러 만들기
17. 청와대 국민 청원 게시판 데이터 수집용 웹 크롤러 만들기
18. 구글의 이미지 다운로드용 웹 크롤러 만들기
19. 아마존 닷컴 베스트셀러 상품 정보 수집용 웹 크롤러 만들기
20. 유튜브 동영상의 리뷰 수집용 웹 크롤러 만들기
</t>
  </si>
  <si>
    <t>.인터넷의 다양한 데이터를 수집해야 하는 기획자나 분석가
.고객들의 반응이나 니즈를 찾아야 하는 상품 담당
.웹 크롤러를 만들어야 하는 개발자
.파이썬 언어의 기초부터 활용까지 배우기 원하는 모든 임직원</t>
  </si>
  <si>
    <t>1. Jupyter Notebook 프로그램을 사용할 수 있다.
2. 파이썬에서 사용되는 다양한 시각화 방법을 실행할 수 있다.
3. 다양한 텍스트 분석기법과 통계분석 기법 및 업무 자동화 기술을 기억하고 활용할 수 있다.</t>
  </si>
  <si>
    <t>1. Jupyter Notebook 설치 및 사용방법
2. Pandas를 활용한 정형 데이터 처리
3. Pandas를 활용한 정형 데이터 집계
4. Matplotlib를 사용한 다양한 그래프 작성 기초
5. Matplotlib를 사용한 다양한 그래프 활용
6. Bokeh 패키지를 활용한 Interactive Graph 작성
7. Konlpy를 활용한 한글 텍스트 분석 및 시각화
8. Nltk를 활용한 영어 텍스트 분석 및 시각화
9. 파이썬을 활용한 통계 분석
10. 파이썬을 활용한 업무 자동화 - 이메일 자동 발송</t>
  </si>
  <si>
    <t>기획, 마케팅, MD, 영업 담당자
데이터 분석이 필요한 전임직원</t>
  </si>
  <si>
    <t>머신러닝의 여러 가지 알고리즘을 이해하고 이를 활용하여 파이썬 코딩으로 구현할 수 있다.</t>
  </si>
  <si>
    <t xml:space="preserve">1. 사물인터넷(IoT), 빅데이터, 머신러닝, AI, 블록체인 등 디지털 기술들이 기존 비즈니스 모델에 어떤 변화를 주고 있는지 분석하고 이 급격한 변화에 주도적으로 대응할 수 있는 방안을 모색해볼 수 있다.
2. 기업 경쟁력의 바로미터가 되고 있는 디지털 기술 활용 능력을 함양함으로써 디지털 인재로 거듭날 수 있다.
</t>
  </si>
  <si>
    <t>1. 4차 산업혁명, 모든 기기가 생명이 된다
2. 사물인터넷(IoT), 새 혁명의 바탕
3. 빅데이터, 파일명 ‘세상’
4. 컴퓨팅 환경
5. 머신러닝, 인공지능 사교육 하기
6. 블록체인, 전례 없는 연결
7. 핀테크, 금융 혁명
8. 스마트 월드, Hello World</t>
  </si>
  <si>
    <t>최신 트렌드 파악을 통하여 4차 산업혁명시대 경쟁력을 갖추고자 하는 임직원</t>
  </si>
  <si>
    <t>1. 실패한 오늘보다 성공 가능성이 있는 내일을 기다리다
2. 그린 위 침묵의 암살자로 등극하다
3. 스스로를 일으켜 세워 스스로에게 우승컵을 안기다
4. 돈과 성공을 쫓지않고, 명분에 돈과 성공이 따르게 한다
5. 하버드대 학생증과 그린 자켓을 맞바꾸다
6. 전략은 상수가 아니라 변수다
7. 모두가 그만하면 됐다고 할 때 한 걸음 더 나아가다
8. 키즈에서 여제로, 박인비는 날마다 나아간다
9. 끝날 때까지 끝난 것이 아니다
10. 필요하면 적도 내 편으로 만든다
11. 경쟁자와 한 팀이 되어 승리를 쟁취하다
12. 혼자 빨리 가기보다 함께 멀리 간다
13. 황제라도 아이에게 배울 것이 있다
14. 모범답안을 찾기보다 나만의 답을 찾다
15. 성공을 만드는 것은 양보다 질, 속도보다 방향이다
16. 최고의 자리에서 모든 것을 바꾸다</t>
  </si>
  <si>
    <t>1. 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t>
  </si>
  <si>
    <t>1. 변화와 혼란의 시기에 생존과 성장에 필요한 지혜와 통찰을 배워 기업과 개인의 변화를 주도하며 성과 향상을 이끌어내고자 하는 전 임직원
2. 조직에서 변화와 혁신의 방향을 잡아 현실에 처한 위기를 극복할 수 있는 역량을 업그레이드하고자 하는 임직원</t>
  </si>
  <si>
    <t>1. 변화에 대한 열망, 경제적 자유의 길을 열다
2. 부에 대한 이중잣대부터 버려라
3. 백만장자 불변의 법칙
4. 나의 자산을 스스로 통제하는 방법
5. 자산 가격을 움직이는 진짜 요인
6. 수요와 공급에서 찾는 경제적 자유의 힌트
7. 자산 시장의 사이클, 4계절의 비밀
8. 미래 자산 가격, 손쉽게 예측하는 방법
9. 황금나무를 심는 5가지 원칙
10. 두려움을 넘어 경제적 자유를 찾는 방법
11. 경제적 자유, 실행이 답이다
12. 재테크보다 자기경영이 먼저다
13. 부자, '얼마나'보다 '어떻게'가 진짜다</t>
  </si>
  <si>
    <t>1. 경제적 자유에 대한 관점과 실천 방법을 이해할 수 있다.
2. 부동산 투자의 기초 지식과 실전 사례를 이해할 수 있다.
3. 건강하고 행복한 부자가 되는 마인드를 이해할 수 있다.</t>
  </si>
  <si>
    <t>1. 성실한 자기경영방법으로 자신감과 열정을 가지고 생활하고자 하는 임직원
2. 성공적인 재테크를 통해 삶에 있어 안정감을 갖고 싶은 직장인</t>
  </si>
  <si>
    <t>1. 프로그래밍 언어란? / 자바가 무엇일까?
2. 자바의 특징은? / 주석과 실행문?
3. 개발 플랫폼 설치
4. JDK의 설치-실습
5. eclipse의 설치와 테스트-실습
6. 변수란? / 변수의 타입
7. VarEx01실습
8. 변수의 선언 방법 / 몀명 규칙 / 변수, 상수, 리터럴
9. VarEx02실습
10. 리터럴과 접미사 / 변수의 기본값과 초기화 / 문자와 문자열 / 정수의 오버플로우 / 2의 보수값 / 형 변환이란?
11. VarEx03실습
12. ScannerEX실습
13. 연산자의 개념과 종류
14. 연산자 실습-1
15. 비트전환연산자, 이항연산자
16. 연산자 실습-2
17. 쉬프트연산자, 삼항연산자
18. 연산자 실습-3
19. 연산자 실습-4
20. 연산자 실습-5</t>
  </si>
  <si>
    <t>1. 조건문의 개념과 if문
2. 조건문 실습-1
3. switch문과 Math.random()메서드
4. 조건문 실습-2
5. 조건문 실습-3
6. 조건문 실습-4(메서드)
7. 반복문의 개념과 for문
8. 반복문 실습-1
9. 중첩for문과 while문, do-while문,break,continue문
10. 반복문 실습-2
11. 반복문 실습-3
12. 반복문 실습-4
13. 반복문 실습-5
14. 배열의 개념과 메모리 구조
15. 배열의 선언과 초기화 방법
16. 배열 실습-1
17. 배열 실습-2
18. 배열 실습-3
19. 2차원 배열, 가변배열, 배열복사, 향상된for문
20. 배열 실습-4
21. 배열 실습-5
22. 배열 실습-6
23. 배열 실습-7
24. 배열 실습-8</t>
  </si>
  <si>
    <t xml:space="preserve">1. power BI 소개
2. power BI 살펴보기
3. power BI 설치
4. 쿼리 편집기 1
5. 쿼리 편집기 2
6. 쿼리 편집기 3
7. 관계 데이터모델 용어
8. ER 모델
9. 관계 데이터 모델 변환
10. 관계 데이터 모델 변환 2
11. 관계 편집
12. 데이터 정형화
13. 보고서 만들어보기
</t>
  </si>
  <si>
    <t xml:space="preserve">1. 샘플 데이터 분석 
2. 데이터 모델링을 이용한 데이터 시각화
3. DAX 구문
4. 측정값, 추출
5. 시각화 서식 및 분석 도구 사용하기
6. 세로 막대형 차트
7. 카드, 원형차트
8. 꺽은선형 및 누적세로막대
9. 분산형 차트, 리본차트
10. 테이블, 행렬
11. DAX를 이용한 %표시방법 1
12. DAX를 이용한 %표시방법 2
</t>
  </si>
  <si>
    <t>1. 자바의 개념을 알고 그에 맞는 개발환경을 설치하고 실행할 수 있다.
2. 변수의 개념을 알고, 해당하는 데이터 타입을 이해하며, 명명규칙, 오버플로우, 2의보수, 형변환을 이해하고 그에 맞게 프로그래밍을 할수 있다.
3. 연산자의 개념과 피연산자의 개념을 알고, 여러가지 종류의 연산자를 이해하며 적용시킬 수 있다.</t>
  </si>
  <si>
    <t>1. 자바를 배우는 모든 분</t>
  </si>
  <si>
    <t>1. 조건문의 개념과 조건식의 개념을 알고, if문과 switch문을 이해하며 적용시킬 수 있다.
2. 반복문의 개념, 종류(for, while, do~while), break문과 continue문의 특성을 이해하며 적용시킬 수 있다.
3. 1차원 배열, 2차원 배열, 객체배열을 이해하고, 프로그래밍 할 수 있다.</t>
  </si>
  <si>
    <t>1. Power BI가 무엇인지를 알 수 있다.
2. 데이터를 가져오고 테이블의 관계를 설정할 수 있다.
3. 데이터 모델링의 기본 개념을 이해할 수 있다.
4. 데이터 시각화 개체를 사용할 수 있다.</t>
  </si>
  <si>
    <t>1. 데이터 시각화에 관심있는 모든 사람
2. 데이터 분석의 비전문가
3. 엑셀 기본함수를 사용할 수 있는 자</t>
  </si>
  <si>
    <t xml:space="preserve">1. 감정노동자 교육 </t>
  </si>
  <si>
    <t xml:space="preserve">1. 감정노동자의 어려움을 이해하고, 감정노동자들이 건강하게 스스로를 지키는 방법을 알아본다. </t>
  </si>
  <si>
    <t>1. '보고서'를 잘 쓰려면
2. 관계로 쓰는 보고서
3. 말해보고 쓰자
4. 평소 생각하고 쓰는 습관으로 쓰자
5. 감성과 공감으로 쓰자
6. 관찰과 질문으로 쓰자
7. 어휘를 찾고 글을 고치며 쓰자
8. 문장력과 구성력으로 쓰자
9. 자료, 독자, 독서에 의존해 쓰자
10. 협력하며 쓰자</t>
  </si>
  <si>
    <t xml:space="preserve">1. 문서 작성에서 자신의 생각을 표현하는 방법부터 직장에서 통하는 글쓰기 스킬, 상사와 소통 및 처세까지 아우는 교육과정을 제작하고자 한다. </t>
  </si>
  <si>
    <t>1. 문서 작성에 어려움을 겪는 직장인
2. 회사 내 문서를 잘 작성하고 싶은 직장인</t>
  </si>
  <si>
    <t>1. 1강. 아마존닷컴이란
2. 2강. 아마존의 장단점
3. 3강. 아마존 판매 시작 전 준비사항
4. 4강. 월드퍼스트 계정 세팅
5. 5강. 아마존 계정가입
6. 6강. 셀러센트럴 소개
7. 7강. 셀러센트럴 설정
8. 8강. 아마존 판매방식
9. 9강. 아마존 수수료 및 마진산출방법
10. 10강. 아이템 선정방법
11. 11강. 상품소싱 방법
12. 12강. 카테고리 승인 및 키워드 찾기
13. 13강. 사진촬영 및 동영상 편집</t>
  </si>
  <si>
    <t>1. 14강. 최적화 리스팅
2. 15강. 상표권 및 브랜드 등록
3. 16강. B to B 비즈니스
4. 17강. 배송 및 FBA
5. 18강. 아마존 마케팅
6. 19강. SNS마케팅
7. 20강. 주문 및 반품관리
8. 21강. 셀러 포퍼먼스
9. 22강.정산 및 대금내역 확인
10. 23강. 세금
11. 24강. 아마존 유럽
12. 25강. 아마존 일본
13. 26강. 국가지원사업</t>
  </si>
  <si>
    <t>1. 기업에서 제품을 해외에 가장 쉽게 테스트 할 수 있는 방법이 해외의 온라인으로 직접 판매하는 것입니다. 테스트 했을때 반응이 좋다면 시장 확장의 기회일 것입니다. 오프라인 무역을 할때 "아마존에 물건을 해봤더니 이렇게 많은 제품이 팔린다"라고 어필이 가능 할 것입니다. 브랜드 화는 1인기업들에게도 기회는 얼마든지 열려있습니다.  도전하세요!!</t>
  </si>
  <si>
    <t>1. 기존 국내 온라인 셀러, 아마존 셀러, 취업준비생, 직장인, 은퇴자, 주부, 학생, 부업을 원하시는 분, 창업을 원하시는 분, 영어를 잘 못하시는 분</t>
  </si>
  <si>
    <t>1. 청탁금지법의 적용대상 및 처벌규정에 대해서 학습하고 대응방안을 준비할 수 있다._x000D_
2. 부정청탁의 개념과 유형을 명확히 알고 사전에 대응할 수 있으며, 청탁금지법상의 벌칙조항을 충분히 이해하고 숙지할 수 있다. _x000D_
3. 청탁금지법상 수수금지 금품등의 범위와 관련 처벌조항을 미리 학습하고 이해할 수 있다.</t>
  </si>
  <si>
    <t xml:space="preserve">1. 청탁금지법이란?_x000D_
2. 부정청탁의 금지_x000D_
3. 금품수수 금지_x000D_
</t>
  </si>
  <si>
    <t xml:space="preserve">1. 대기업, 중소기업에 근무하면서 공공기관 등과 직무 수행 중인 자
2. 공직자 및 교직원, 언론인 등 공공기관 등에서 직무 수행 중인 자
3. 일상 생활에서 청탁금지에 대해 제대로 대처하고 싶은 모든 직장인
</t>
  </si>
  <si>
    <t xml:space="preserve"> </t>
    <phoneticPr fontId="9" type="noConversion"/>
  </si>
  <si>
    <t>1. 전략적 사고에 기초하여 기업의 목표를 수립하고 기업의 역량과 시장환경을 고려하여 경쟁우위를 확보하기 위한 구체적 실행전략을 수립할 수 있다._x000D_
2. 회사의 거래에 대한 정확한 회계처리를 하고 나아가 회사의 재무제표를 이해할 수 있다. _x000D_
3. 마케팅의 환경 변화를 파악하고 시장지형적 마케팅을 통해 고객가치를 창출할 수 있다._x000D_
4. 인재관리의 중요성을 알고, 다양성이 당연해지는 조직에서 이를 존중하면서 시너지를 내는 방안을 모색할 수 있다.</t>
  </si>
  <si>
    <t>1.기업의 경영활동은 무엇으로 구성되는가 _x000D_
2.미션을 위한 비전, 비전을 위한 목표를 세우자_x000D_
3.기업전략, 어떤 사업에 뛰어들 것인가_x000D_
4.경쟁전략, 어떻게 이길 것인가_x000D_
5.마케팅 믹스는 제품과 촉진관리로 시작한다_x000D_
6.어떤 유통망으로 얼마에 판매할 것인가_x000D_
7.B2B 마케팅, 기업고객의 최종소비자를 노려라_x000D_
8.서비스 마케팅, 고객경험을 디자인하라_x000D_
9.재무제표로 기업의 상태를 진단해보자 _x000D_
10.포괄손익계산서와 현금흐름표는 경영의 성적표이다 _x000D_
11.회계의 출발점을 거래의 분석에 있다_x000D_
12.분계와 수정분개는 회계기록의 공식이다_x000D_
13.몰입형 인적자원관리가 필요하다_x000D_
14.참여제도가 조직 성장의 토양이다_x000D_
15.임파워먼트는 21세기 경쟁력의 원천이다_x000D_
16.인적자원의 다양성은 새로운 기회이다</t>
  </si>
  <si>
    <t>1. 경영에 대한 기초지식이 필요한 비경영 전공의 모든 직장인
2. 마케팅, 전략, 인사, 회계 부서에 근무하는 직장인</t>
  </si>
  <si>
    <t>1. 워라밸의 의미를 알고 업무와 휴식의 적절한 균형을 맞출 수 있다. _x000D_
2. 시간의 가치와 중요성을 학습하고 시간 관리를 통해 워라밸을 실천할 수 있다._x000D_
3. 목표의 의미와 중요성을 학습하고 목표설정으로 워라밸을 실천하는 방법을 습득할 수 있다.</t>
  </si>
  <si>
    <t xml:space="preserve">1. 일과 개인의 삶의 완벽한 조화 워라밸_x000D_
2. 워라밸의 시작 시간관리_x000D_
3. 목표관리로 능력있는 프로가 되자_x000D_
4. 워라밸 실천을 위한 업무 효율화_x000D_
5. 똑똑하게 워라밸을 즐겨라 </t>
  </si>
  <si>
    <t>1. 사람의 심리를 다양한 비즈니스 상황에 적용하여 실무에 활용할 수 있다._x000D_
2. 상대의 마음을 읽어내는 능력을 길러 자신에게 유리한 방향으로 커뮤니케이션의 흐름을 주도할 수 있다.</t>
  </si>
  <si>
    <t xml:space="preserve">1. 숫자와 행동으로 마음을 읽어라_x000D_
2. 리딩으로 마음을 읽어라 _x000D_
3. 몸의 언어로 마음을 읽어라_x000D_
4. 얼굴의 언어로 마음을 읽어라_x000D_
5. 시간지배로 마음을 얻어라_x000D_
6. 유사성과 공감으로 마음을 얻어라_x000D_
7. 암시를 통해 마음을 얻어라_x000D_
8. 신뢰구축을 통해 마음을 얻어라 _x000D_
9. 대표성과 감성으로 마음을 얻어라_x000D_
</t>
  </si>
  <si>
    <t>1. 일과 삶의 균형을 조화롭게 맞추고 싶은 모든 직장인
2. 효율적인 업무와 여가를 즐기길 원하는 모든 직장인</t>
  </si>
  <si>
    <t xml:space="preserve">1. 비즈니스에서 사람을 상대해야 하는 모든 임직원(사원~중간관리자)
2. 전략, 기획, 인사, 마케팅, 영업 담당자 등 사람의 심리를 파악할 수 있는 역량이 필요한 현업 종사자
</t>
  </si>
  <si>
    <t>C++언어를 설명할 수 있다.
C++ 문법 스타일을 익힐 수 있다.
네임스페이스를 이해할 수 있다.
데이터 타입을 이해할 수 있다.
함수를 이해할 수 있다.
포인터 및 배열을 이해할 수 있다.</t>
  </si>
  <si>
    <t>1. C++언어 소개
2. C++개발환경 구축 및 C++프로그래밍 시작하기
3. C++문법 스타일 이해하기1
4. C++문법 스타일 이해하기2
5. namespace 1
6. namespace 2
7. 변수
8. 데이터 타입의 이해
9. C++에서 bool 타입의 사용
10. char 타입 사용
11. wchar_t 타입 사용
12. 형변환
13. 제어문 연습 1
14. 제어문 연습 2
15. 제어문 연습 3
16. 함수 정리 1
17. 함수 정리 2
18. 함수 정리 3
19. 포인터 정리 1
20. 포인터 정리 2
21. 배열
22. 배열과 포인터
23. 포인터 연산
24. 문자열과 배열
25. 문자열을 포인터로 다루기, 문자열 표준라이브러리</t>
  </si>
  <si>
    <t>프로그래밍 입문자
C언어 및 C++ 언어 입문자
객체지향언어에 관심 있는 자</t>
  </si>
  <si>
    <t>스코프를 이해할 수 있다.
동적메모리할당에 대해 이해할 수 있다.
구조체를 사용할 수 있다.
파일분할을 할 수 있다.
클래스를 이해할 수 있다.</t>
  </si>
  <si>
    <t>1. 스코프, static
2. 지역변수를 가리키는 포인터의 사용법
3. 동적 메모리 할당 1
4. 동적 메모리 할당 2
5. typedef, enum, 구조체 이해
6. 구조체 사용하기
7. 구조체의 배열
8. 구조체 포인터를 인수로 사용하기
9. 공용체
10. 재귀호출(재귀함수)
11. 헤더파일과 구현파일 1
12. 헤더파일과 구현파일 2
13. 성적표 프로그램 만들어보기 1
14. 성적표 프로그램 만들어보기 2
15. 성적표 프로그램 만들어보기 3
16. 클래스의 이해
17. 접근제어자
18. 객체를 인수로 사용하기
19. 생성자
20. 객체 배열 생성
21. 소멸자의 이해 및 사용
22. 정적멤버의 이해 1
23. 정적멤버의 이해 2
24. 클래스 파일 분할
25. this 포인터
26. 상속 1
27. 상속 2
28. 상속시 접근가능한 멤버 경우의 수
29. 클래스 설계의 이해 및 멤버초기화리스트
30. 오버라이드, 다중상속</t>
  </si>
  <si>
    <t>윈도우 10의 화면구성 및 기본 기능 익히기
윈도우 10 새로운 기능 익히기
윈도우 스토어 사용하기</t>
  </si>
  <si>
    <t>1.윈도우 10 업그레이드 방법, 윈도우 바탕화면 구성 및 시작 메뉴 활용
2.바탕화면 및 테마 설정하기, 작업표시줄 기능 살펴보기 
3.새데스크톱 기능 활용법, 태블릿용 제어판에서 시스템 설정하기
4.장치, 네트워크, 인터넷 설정 방법
5.개인정보, 접근성, 계정 설정 방법
6.파일탐색기의 구성 요소 살펴보기
7.바로가기고정, oneDrive 동기화 하기, 색인옵션 사용하기 
8.윈도우 스토어 사용하기, 엣지 브라우저 사용하기</t>
  </si>
  <si>
    <t>윈도우 10을 처음 사용하는 자</t>
  </si>
  <si>
    <t>빅 데이터의 개념과 활용도에 대해 이해 할 수 있다. 
하둡의 개요와 개발 환경 구축에 대해 이해 할 수 있다.</t>
  </si>
  <si>
    <t>1. 하둡 소개 1
2. 하둡 소개 2
3. HDFS 아키텍처 1(네임노드와 데이터노드)
4. HDFS 아키텍처 2(파일저장요청)
5. HDFS 아키텍처 3(데이터전송)
6. HDFS 아키텍처 3(파일읽기요청)
7. HDFS 아키텍처 4(데이터조회)
8. HDFS 아키텍처 5(2차네임노드)
9. 맵리듀스 이해
10. 맵리듀스 구성
11. 맵리듀스 프로세스
12. 하둡 개발환경 구축하기 : 리눅스 서버 준비 및 환경 설정 1
13. 하둡 개발환경 구축하기 : 리눅스 서버 준비 및 환경 설정 2
14. 하둡 개발환경 구축하기 : 리눅스 서버 준비 및 환경 설정 3
15. 하둡 개발환경 구축하기 : 리눅스 서버 준비 및 환경 설정 4
16. 하둡 개발환경 구축하기 : 리눅스 서버 준비 및 환경 설정 5
17. 하둡 개발환경 구축하기 : 리눅스 서버 준비 및 환경 설정 6</t>
  </si>
  <si>
    <t>프로그래밍 기초 지식이 있는자_x000D_
자바와 리눅스 셸에 대한 기초 지식이 있는 자_x000D_
빅데이터 분야의 핵심 기술 습득을 원하는 자</t>
  </si>
  <si>
    <t>1. 하둡 개발환경 구축하기 : Master 서버 하둡설치 1
2. 하둡 개발환경 구축하기 : Master 서버 하둡설치 2
3. 하둡 개발환경 구축하기 : Master 서버 하둡설치 3
4. 하둡 개발환경 구축하기 : Slave 서버 하둡 설치 1
5. 하둡 개발환경 구축하기 : Slave 서버 하둡 설치 2
6. 하둡 개발환경 구축하기 : Slave 서버 하둡 설치 3
7. 하둡 클러스터 실행하기
8. HDFS 명령어 1
9. HDFS 명령어 2
10. HDFS 명령어 3
11. MapReduce 개발 환경 구성하기 1
12. MapReduce 개발 환경 구성하기 2
13. HDFS 파일 저장 및 조회 프로그래밍 구현하기 
14. MapReduce 알고리즘
15. MapReduce 기본구조
16. WordCount 코드 작성해보기 1
17. WordCount 코드 작성해보기 2
18. WordCount 프로그램 실행하기</t>
  </si>
  <si>
    <t>1. Mapper 클래스의 구조
2. Identity Mapper와 Identity Reducer
3. Writable, WritableComparable 인터페이스
4. 입력포맷 클래스들
5. 출력포맷 클래스 및 컴바이너
6. MapReduce의 잡실행단계 1
7. MapReduce의 잡실행단계 2
8. 대용량 데이터 준비하기
9. MapReduce 프로그래밍  : 컴바이너를 이용한 WordCount 프로그래밍 1
10. MapReduce 프로그래밍  : 컴바이너를 이용한 WordCount 프로그래밍 2
11. MapReduce 프로그래밍 : 빈도수 상위 N개를 출력하는 프로그래밍 1
12. MapReduce 프로그래밍 : 빈도수 상위 N개를 출력하는 프로그래밍 2
13. MapReduce 프로그래밍 : 빈도수 상위 N개를 출력하는 프로그래밍 3
14. MapReduce 프로그래밍 : 빈도수 상위 N개를 출력하는 프로그래밍 4
15. MapReduce 프로그래밍 :  N-gram 프로그래밍 1
16. MapReduce 프로그래밍 :  N-gram 프로그래밍 2
17. MapReduce 프로그래밍 :  N-gram 프로그래밍 3</t>
  </si>
  <si>
    <t>운영체제의 개요_x000D_
유닉스 운영체제의 특징_x000D_
유닉스의 기본 명령어 및 활용_x000D_
vi 에디터 사용_x000D_
쉘스크립트 작성</t>
  </si>
  <si>
    <t>1. 운영체제 개요 1_x000D_
2. 운영체제 개요 2_x000D_
3. 프로세스관리 1_x000D_
4. 프로세스관리 2_x000D_
5. 프로세스관리 3_x000D_
6. 메모리관리1_x000D_
7. 메모리관리2_x000D_
8. 메모리관리3_x000D_
9. 유닉스 운영체제 개요_x000D_
10. 유닉스 환경 구축하기 1_x000D_
11. 유닉스 환경 구축하기 2_x000D_
12. 유닉스 기본 명령어_x000D_
13. 유닉스 파일시스템_x000D_
14. 파일 제어 명령 I_x000D_
15. 파일 제어 명령 II_x000D_
16. 파일 제어 명령 III_x000D_
17. 파일 링크의 이해_x000D_
18. 파일 생성 및 시간 변경_x000D_
19. 문서편집 1_x000D_
20. 문서편집 2_x000D_
21. 문서편집 3_x000D_
22. 문서편집 4_x000D_</t>
  </si>
  <si>
    <t>유닉스 입문자</t>
  </si>
  <si>
    <t>1. vi 유용한 기능들_x000D_
2. 쉘활용 하기  I_x000D_
3. 쉘활용 하기  II_x000D_
4. 쉘활용 하기  III_x000D_
5. 쉘활용 하기  IV_x000D_
6. 시스템 환경 설정 및 사용자 환경 설정 하기_x000D_
7. 파일의 접근 권한 관리  1_x000D_
8. 파일의 접근 권한 관리  2_x000D_
9. 파일의 접근 권한 관리  3_x000D_
10. 검색 명령어 1_x000D_
11. 검색 명령어 2_x000D_
12. find 명령 사용 1_x000D_
13. find 명령 사용 2_x000D_</t>
  </si>
  <si>
    <t>1. 솔라리스 11에 텔넷 설치하기_x000D_
2. 프로세스 관리 명령 1_x000D_
3. 프로세스 관리 명령 2_x000D_
4. 포그라운드 및 백그라운드 프로세스_x000D_
5. jobs 명령 이용하기 _x000D_
6. 사용자 정보 확인하기_x000D_
7. 파일 백업 1_x000D_
8. 파일 백업 2_x000D_
9. 사용자간의 통신하기_x000D_
10. 메일전송 및 확인하기_x000D_
11. 쉘스크립트 기초_x000D_
12. 쉘스크립트 : 쉘 변수 처리하기_x000D_
13. 쉘스크립트 : 쉘변수의 문자열 처리 및 명령행 인자 처리_x000D_
14. 쉘스크립트 : 사용자 입력 및 연산자_x000D_
15. 쉘스크립트 : 조건문_x000D_
16. 쉘스크립트 : 반복문_x000D_
17. 쉘스크립트 : 함수</t>
  </si>
  <si>
    <t xml:space="preserve"> </t>
    <phoneticPr fontId="9" type="noConversion"/>
  </si>
  <si>
    <t>이문화를 이해하고 글로벌 문화에 적응할 수 있는 방법을 습득한다.
글로벌 시대에 맞는 인품과 성품을 나타내는 매너를 갖춘다.</t>
  </si>
  <si>
    <t>1. Culture &amp; Cultural Difference
2. Global Etiquette &amp; Manner
3. Global Business Etiquette &amp; Manner</t>
  </si>
  <si>
    <t>해외 주재원으로 파견중이거나 예정인 임직원
해외사업 관련 업무 수행으로 해외 출장이 잦은 임직원
외국인 기업으로의 취업을 희망하거나 재직중인 임직원</t>
  </si>
  <si>
    <t xml:space="preserve">필리핀 방문 전 사전에 준비해야 하는 사항들을 점검하여 현지에서의 적응을 원활하게 시작할 수 있도록 한다. (문화적 특징 및 이문화 이해) 
필리핀 현지인들과 비즈니스 시, 알아두어야 비즈니스 매너와 에티켓을 통해 상대를 배려하는 효과적인 비즈니스 미팅을 진행할 수 있도록 한다. (비즈니스 Dos &amp; Don’ts) 
성공적인 비즈니스를 위해 칠레 현지인들과의 친밀한 관계 형성을 위한 비법을 습득한다. (식사 예절 및 선물 예절) </t>
  </si>
  <si>
    <t>1. 필리핀 비즈니스 정복하기
2. 현지인도 놀랄만한 비즈니스 전략 
3. 비즈니스 후 더욱 빛나는 관계 다지기</t>
  </si>
  <si>
    <t xml:space="preserve">해외사업관련 필리핀 출장을 준비하는 임직원
필리핀 주재원을 지원하거나 파견 예정인 임직원 </t>
  </si>
  <si>
    <t>출장 국의 이문화를 알아보고 관련한 비즈니스 에티켓과 매너로 원활한 비즈니스를 수행할 수 있다.</t>
  </si>
  <si>
    <t>1. 출장가기전, 어떤 것들을 준비해야할까?
2. 현지인을 놀라게 할 비즈니스 매너 법
3. 비즈니스를 성공으로 마무리할 빛나는 tip들</t>
  </si>
  <si>
    <t>외국 출장을 앞두고 있거나 예정된 해외사업을 담당하는 임직원
외국 주재원 파견을 지원하거나 예정된 예비 주재원</t>
  </si>
  <si>
    <t>태국의 문화적 가치 이해를 통해 문화적 차이에서 발생할 수 있는 오해를 없애고 
태국에서의 원활한 비즈니스를 수행할 수 있도록 한다.</t>
  </si>
  <si>
    <t>1. 불교와 국왕의 나라 태국
2. 이문화 이해로 태국 접수하기
3. 비즈니스 준비를 위한 현지 생활 정보</t>
  </si>
  <si>
    <t>해외사업관련 태국 출장을 준비하는 임직원
태국 주재원을 지원하거나 파견 예정인 임직원</t>
  </si>
  <si>
    <t>1. 방문 국가 문화적 가치관 이해하기
2. 현지인을 놀라게 할 비즈니스 매너 법
3. 비즈니스의 성공 열쇠! 현지인과 관계 형성하기!</t>
  </si>
  <si>
    <t xml:space="preserve">① 왕초보의 한국식 영어표현을 보면서 영어식 사고방식을 습득하고, 정확한 영어 표현을 학습한다.
② 영어가 서툴러도 외국인과 자신 있게 대화할 수 있다.
</t>
  </si>
  <si>
    <t>① 외국인 앞에 서면 얼어버리는 영어 울렁증을 가진 학습자
② 외국인 앞에서 자신의 생각을 정확하게 영어로 표현하고 싶은 학습자
③ 외국인 앞에서 말은 나오지 않고, 단어만 빙빙도는 학습자</t>
  </si>
  <si>
    <t>① 현지에서 사용할 간단한 표현을 익히고 활용할 수 있다.
② 여행지에서 자주 쓰는 쉬운 패턴을 익혀 원하는 표현을 자신있게 말할 수 있다.</t>
  </si>
  <si>
    <t>01강 정중하게 요청하기 (1)
02강 정중하게 요청하기 (2)
03강 계획된 일정 말하기
04강 의사 표현하기
05강 궁금한 것 확인하기
06강 필요한 것 요청하기 (1)
07강 필요한 것 요청하기 (2)
08강 도움 청하기
09강 확인 차 물어보기
10강 원하는 물건이 있는지 묻기
11강 길 찾기
12강 장소 확인하기
13강 장소•사람•교통편 등이 있는지 묻기
14강 가격•거리•빈도•소요시간 묻기
15강 요청 및 허락 구하기</t>
  </si>
  <si>
    <t>① 여행을 위한 영어 학습이 필요한 학습자
② 하고 싶은 말을 영어로 자유롭게 하면서 즐겁게 여행하고 싶은 학습자</t>
  </si>
  <si>
    <t>16강 부탁 및 요청하기
17강 정보 요청하기
18강 도움 청하기
19강 교통편 묻기
20강 구매적인 정보 묻기
21강 정보 확인하기
22강 소감 말하기
23강 확인시키기
24강 만족도 나타내기
25강 첫 경험이라고 말하기
26강 선택 정보 묻기
27강 시간 확인하기
28강 문제점 알리기
29강 감사 인사하기
30강 급할 땐 한마디로</t>
  </si>
  <si>
    <t>01강 [예찬 자기소개] 안녕하세요. 영어 왕초보 예찬입니다!
02강 [건영 자기소개] 안녕하세요. 영어 왕초보 건영입니다!
03강 [예찬 출신지] 예찬이는 어디에서 왔을까?
04강 [건영 직업] 알바, 어디까지 해 봤니? (1)
05강 [예찬 직업] 알바의 천국을 가본 적이 있나요?
06강 [건영 직업] 알바, 어디까지 해 봤니? (2)
07강 [예찬 영어공부] 영어공부 10년 해도 풍월을 못 읊는다?! 
08강 [건영 영어공부] 영어 공부에 실패했던 왕초보
09강 [예찬 영어공부] 왕초보 예찬이의 해외여행 도전기 
10강 [건영 취미생활] 노래하는 건영이 
11강 [예찬 취미생활] 예찬이에게 소확행이란?
12강 [건영 취미생활] 건영이가 사랑하는 당구의 모든 것
13강 [예찬 가족] 그 누구도 이 삼 남매를 막을 수 없다.
14강 [건영 가족 &amp; 친구] 투머치 토커 엄마와 말이 없는 아버지
15강 [예찬 이성친구] 예찬이의 이상형은?
16강 [건영 가족 &amp; 친구]  건영이와 친구들이 만나면 일상이 시트콤이 된다.</t>
  </si>
  <si>
    <t>17강 [예찬 친구] 끼리끼리 만나서 더 재미있는 친구들을 만나다.
18강 [건영 이성친구] 마성의 인기남 건영이 이야기
19강 [예찬 학창시절] 뭘 해도 특별한 여중•여고 이야기
20강 [건영 학창시절] 학창시절을 돌아보다.
21강 [예찬 외국인 친구] 예찬이에게 외국인 친구가 생긴다면?
22강 [건영 여행] 여행을 떠나요~ 즐거운 마음으로! (1)
23강 [예찬 음식] 세상에 나쁜 음식은 없다.
24강 [건영 여행] 여행을 떠나요~ 즐거운 마음으로! (2)
25강 [예찬 취미 생활] 예찬이가 복싱을 배웠던 이유
26강 [건영 음식] 오늘 뭐 먹지?
27강 [예찬 여행] 여행은 인생 최고의 공부다!
28강 [건영 문화생활] 건영이의 슬기로운 문화생활
29강 [예찬 오디션] 살벌하고도 치열한 오디션 현장을 간다면?
30강 [건영 소망] 무엇이 건영이를 행복하게 할까?
31강 [예찬 쇼핑] 쇼핑은 예찬이를 행복하게 한다.
32강 [건영 군 생활] 군대에서 생긴 일</t>
  </si>
  <si>
    <t xml:space="preserve"> </t>
    <phoneticPr fontId="9" type="noConversion"/>
  </si>
  <si>
    <t>500점 이상을 목표로 한다.</t>
  </si>
  <si>
    <t>01강 [LC] DAY 1 - Unit 1 1인 사진 / Unit 2  2인 사진
02강 [LC] DAY 1~2 - Unit 3 3인 이상 사진 / Unit 1 실내 사물 사진
03강 [LC] DAY 2 - Unit 2 실외 사물 사진 / Unit 3 사람과 사물이 함께 있는 사진
04강 [LC] DAY 3 – Unit 1 공원 / Unit 2 항구, 해변 
05강 [LC] DAY 3~4 - Unit 3 거리 / Unit 1 WHO 의문문
06강 [LC] DAY 4 - Unit 2 WHEN 의문문 / Unit 3 WHERE 의문문
07강 [LC] DAY 5 - Unit 1  WHAT / WHICH 의문문 / Unit 2  HOW 의문문
08강 [LC] DAY 5~6 - Unit 3  WHY 의문문 / Unit 1  Be 의문문
09강 [LC] DAY 6 - Unit 2 Do 의문문 / Unit 3  조동사 의문문
10강 [LC] DAY 7 - Unit 1 선택 의문문 / Unit 2 간접 의문문
11강 [LC] DAY 7~8 - Unit 3 부가 의문문 / Unit 1 제안 의문문
12강 [LC] DAY 8 - Unit 2 요청 의문문 / Unit 3 평서문
13강 [LC] DAY 9 - Unit 1 업무 관련 대화 / Unit 2 인사 관련 대화
14강 [LC] DAY 9~10 - Unit 3 행사 관련 대화 / Unit 1 여가생활 관련 대화
15강 [LC] DAY 10 - Unit 2 예약/주문 관련 대화 / Unit 3 고객 서비스/문의 관련 대화</t>
  </si>
  <si>
    <t>① 토익 500점이상을 목표로 하는 학습자
② 토익을 처음 준비하는 입문자</t>
  </si>
  <si>
    <t>16강 [LC] DAY 11 - Unit 1 사내공지 / Unit 2  행사
17강 [LC] DAY 11~12 - Unit 3 소개 / Unit 1 약속 정하기
18강 [LC] DAY 12 - Unit 2 미디어, 광고 / Unit 3 지연/연착 안내
19강 [LC] Day 13 화자의 의도 파악 문제 / Day 14 시각 자료 연계문제 / Day 15 3인 대화 문제
20강 [LC] Actual Test - Part 1 문제풀이
21강 [LC] Actual Test - Part 2 문제풀이
22강 [LC] Actual Test - Part 3 문제풀이
23강 [LC] Actual Test - Part 4 문제풀이
24강 [LC] Actual Test - Further Study
25강 [RC] DAY 1 - Unit 1 명사 / Unit 2 대명사
26강 [RC] DAY 1 - Unit 3 동사 / Unit 1 형용사
27강 [RC] DAY 2 - Unit 2 부사 / Unit 3 전치사
28강 [RC] DAY 3 - Unit 1 문장의 성분, 1형식 / Unit 2  문장의 성분, 2•3형식
29강 [RC] DAY 3 - Unit 3 4형식, 5형식 / Unit 1 문장의 종류
30강 [RC] DAY 4 - Unit 2 시제 / Unit 3 접속사
31강 [RC] DAY 5 - Unit 1 부정사 / Unit 2 동명사
32강 [RC] DAY 5~6 - Unit 3 분사 / Unit 1 비교</t>
  </si>
  <si>
    <t>33강 [RC] DAY 6 - Unit 2 가정법 / Unit 3 관계사
34강 [RC] DAY 7 - Unit 1 자동사와 타동사, 능동태와 수동태의 구별 / Unit 2 수 일치
35강 [RC] DAY 7 - Unit 3 시제의 구별 / Unit 1  부정사
36강 [RC] DAY 8 - Unit 2 동명사 / Unit 3  분사
37강 [RC] DAY 9 - Unit 1 접속사 I (명사절) / Unit 2 접속사 II (부사절, 형용사절)
38강 [RC] DAY 9 - Unit 3 전치사 / Unit 1 형용사, 부사
39강 [RC] DAY 7 - Unit 2 대명사의 구별 / Unit 3 명사의 역할, 위치, 종류
40강 [RC] DAY 11 - Unit 1 편지 대응 전략 / Unit 2 광고 대응 전략
41강 [RC] DAY 11~12 - Unit 3 공지 대응 전략 / Unit 1 메모 대응 전략
42강 [RC] DAY 12 - Unit 2 기사 대응 전략 / Unit 3 송장 대응 전략
43강 [RC] DAY 13~15 - Part 6 대응 전략 / Part 7 이중 지문 대응 전략, 삼중 지문 대응 전략
44강 [RC] Actual Test - 1~3
45강 [RC] Actual Test - 4~6
46강 [RC] Actual Test - 7~10
47강 [RC] Actual Test - 11~12
48강 [RC] Actual Test - 13~15</t>
  </si>
  <si>
    <t>① 오픽 IM 이상 레벨에 도전한다.
② 오픽 시험대비를 위한 실전 감각을 기를 수 있다.</t>
  </si>
  <si>
    <t>01강 Unit 2 거주지  
02강 Unit 4 집안일  
03강 Unit 5 영화 - 장르 / 배우 
04강 Unit 7 공원 - 묘사 / 활동 
05강 Unit 10 음악 
06강 Unit 12 자전거  
07강 Unit 15 여행 
08강 Unit 1가구 
09강 Unit 6 패션 
10강 Unit 9 은행 
11강 Unit 10 기술 
12강 Unit 12 건강 
13강 Unit 15 재활용 
14강 Unit 1 면접관에게 질문하기 5개 
15강 Unit 2,3 질문하기/해결하기 - Q1 / Q4 
16강 Unit 2,3 질문하기/해결하기 - Q6 / Q7 
17강 Unit 2,3 질문하기/해결하기 - Q9 / Q11 
18강 Unit 2,3 질문하기/해결하기 - Q12/Q13 
19강 Unit 2,3 질문하기/해결하기 - Q14/Q15 
20강 위기 대처</t>
  </si>
  <si>
    <t>① 오픽 IM1,2 레벨 성적이 필요한 직장인
② 오픽 기본기는 닦았으나 체계적인 답변 훈련이 필요한 학습자
③ 본인의 말하기 실력을 한 단계 업그레이드 하고자 하는 학습자</t>
  </si>
  <si>
    <t>① 발음과 성조의 기초를 다지면서 기초적인 회화 표현을 익힐 수 있다. 
② 실용적인 중국어 회화 위주로 구성되어 중국어로 사고하고 말할 수 있게 도와준다.</t>
  </si>
  <si>
    <t>01강 중국어의 개요
02강 중국어의 발음(1) 성모, 성조
03강 중국어의 발음(2) 복운모
04강 중국어의 발음(2) 비운모, 권설음
05강 중국어의 발음(3) 경성, 성조의 변화
06강 중국어의 발음(3) 플러스 어휘
07강 너는 이름이 뭐니? (1)
08강 너는 이름이 뭐니? (2)
09강 너는 어느 나라 사람이니? (1)
10강 너는 어느 나라 사람이니? (2)
11강 지금 몇 시니? (1)
12강 지금 몇 시니? (2)
13강 식당은 어디에 있나요? (1)
14강 식당은 어디에 있나요? (2)
15강 모두 얼마예요? (1)</t>
  </si>
  <si>
    <t>① 중국어를 기초부터 체계적으로 배우고 싶은 학습자 
② 중국어 발음부터 회화까지 공부하고 싶은 학습자</t>
  </si>
  <si>
    <t>16강 모두 얼마예요? (2)
17강 무슨 일 있니? (1)
18강 무슨 일 있니? (2)
19강 그녀는 병이 났어요. (1)
20강 그녀는 병이 났어요. (2)
21강 나는 차 마시는 것을 좋아해. (1)
22강 나는 차 마시는 것을 좋아해. (2)
23강 너 뭐 하고 있니? (1)
24강 너 뭐 하고 있니? (2)
25강 나는 책을 빌리러 도서관에 가. (1)
26강 나는 책을 빌리러 도서관에 가. (2)
27강 오늘 날씨 어때? (1)
28강 오늘 날씨 어때? (2)
29강 겨울 방학은 언제 하니? (1)
30강 겨울 방학은 언제 하니? (2)</t>
  </si>
  <si>
    <t>① 문장의 핵심이 되는 패턴에 다양한 어휘를 활용하여 중국어 표현을 확장하여 말할 수 있다.
② 실용적인 중국어 회화 위주로 구성되어 중국어로 사고하고 말할 수 있게 도와준다.</t>
  </si>
  <si>
    <t>01강 실례합니다, 동물원에 가려면 어떻게 가나요? (1)
02강 실례합니다, 동물원에 가려면 어떻게 가나요? (2)
03강 나는 새콤달콤한 걸 좋아해. (1)
04강 나는 새콤달콤한 걸 좋아해. (2)
05강 너에게 과외 지도를 부탁하고 싶은데, 어때? (1)
06강 너에게 과외 지도를 부탁하고 싶은데, 어때? (2)
07강 저는 몸이 좀 불편해요. (1)
08강 저는 몸이 좀 불편해요. (2)
09강 나는 길거리 돌아다니는 걸 좋아해. (1)
10강 나는 길거리 돌아다니는 걸 좋아해. (2)
11강 나는 서예 수업을 듣고 있었어. (1)
12강 나는 서예 수업을 듣고 있었어. (2)
13강 여행에서 돌아왔어. (1)
14강 여행에서 돌아왔어. (2)
15강 어떤 옷을 입는 게 적당할까? (1)</t>
  </si>
  <si>
    <t>① 다양한 중국어회화패턴을 배우고 싶은 학습자 
② 실용적인 중국어회화 예문으로 기본기를 탄탄히 다지고 싶은 학습자</t>
  </si>
  <si>
    <t>16강 어떤 옷을 입는 게 적당할까? (2)
17강 너희 집에는 어떤 식구가 있니? (1)
18강 너희 집에는 어떤 식구가 있니? (2)
19강 겨울 방학은 어떻게 보낼 계획이니? (1)
20강 겨울 방학은 어떻게 보낼 계획이니? (2)
21강 귀하의 성함은 무엇입니까? (1)
22강 귀하의 성함은 무엇입니까? (2)
23강 좀 싸게 해 주세요. (1)
24강 좀 싸게 해 주세요. (2)
25강 여기서 얼마나 멉니까? (1)
26강 여기서 얼마나 멉니까? (2)
27강 그녀는 똑똑하고 열심히 공부한다. (1)
28강 그녀는 똑똑하고 열심히 공부한다. (2)
29강 왜 그래? (1)
30강 왜 그래? (2)</t>
  </si>
  <si>
    <t>① 일상생활의 다양한 상황에서 쓸 수 있는 표현들을 더 자연스럽고 풍부한 중국어로 자신있게 말할 수 있다.
② 실용적인 중국어 회화 위주로 구성되어 중국어로 사고하고 말할 수 있게 도와준다.</t>
  </si>
  <si>
    <t>01강 나는 점심을 먹고 잠시 휴식을 취하는 습관이 있어. (1)
02강 나는 점심을 먹고 잠시 휴식을 취하는 습관이 있어. (2)
03강 날씨가 점점 추워져. (1)
04강 날씨가 점점 추워져. (2)
05강 너 만두 빚을 줄 아니? (1)
06강 너 만두 빚을 줄 아니? (2)
07강 저를 도와 자전거를 좀 고쳐주세요. (1)
08강 저를 도와 자전거를 좀 고쳐주세요. (2)
09강 이 그림 정말 멋있다! (1)
10강 이 그림 정말 멋있다! (2)
11강 상상했던 것보다 훨씬 안 좋았어. (1)
12강 상상했던 것보다 훨씬 안 좋았어. (2)
13강 나는 여전히 ‘싼 게 비지떡’이라는 말을 믿어. (1)
14강 나는 여전히 ‘싼 게 비지떡’이라는 말을 믿어. (2)
15강 나는 그녀에게 선물을 사주고 싶어. (1)</t>
  </si>
  <si>
    <t>① 다양한 주제와 연습으로 중국어 말하기에 속도가 붙길 원하는 학습자
② 초급에서 벗어나 중급 수준의 문법과 회화 실력을 갖고자 하는 학습자</t>
  </si>
  <si>
    <t>16강 나는 그녀에게 선물을 사주고 싶어. (2)
17강 나는 서점 둘러보는 것을 가장 좋아해. (1)
18강 나는 서점 둘러보는 것을 가장 좋아해. (2)
19강 정말 죄송합니다. (1)
20강 정말 죄송합니다. (2)
21강 나는 이발할 때가 되었어. (1)
22강 나는 이발할 때가 되었어. (2)
23강 요즘 하늘은 예전만큼 푸르지 않아. (1)
24강 요즘 하늘은 예전만큼 푸르지 않아. (2)
25강 그는 어떻게 생겼어? (1)
26강 그는 어떻게 생겼어? (2)
27강 이건 그저 간단한 수술일 뿐이야. (1)
28강 이건 그저 간단한 수술일 뿐이야. (2)
29강 저는 박사 시험에 합격하기를 희망해요. (1)
30강 저는 박사 시험에 합격하기를 희망해요. (2)</t>
  </si>
  <si>
    <t xml:space="preserve"> </t>
    <phoneticPr fontId="9" type="noConversion"/>
  </si>
  <si>
    <t xml:space="preserve"> </t>
    <phoneticPr fontId="9" type="noConversion"/>
  </si>
  <si>
    <t>① 엄마와 아이들이 일상상황에서 자주 나눌 수 있는 대화를 확실히 익힐 수 있다.
① 아이들과의 영어 대화에서 자신감을 갖고 애정 표현까지 말할 수 있다</t>
  </si>
  <si>
    <t>01강 얘야, 일어나렴! / 아침 먹으렴!
02강 가서 씻으렴. / 옷 입자. 
03강 엘리베이터 와요. /즐거운 하루 보내렴!
04강 날이 참 좋네! / 청소할 시간! 
05강 빨래가 다 됐어요. / 기저귀 갈아줄게. 
06강 어부바하고 싶어? / 여기 가만히 있으렴.
07강 다왔습니다! / 간식 먹어도 돼요?
08강 엄마, 쉬 마려워요. / 낮잠 잘 시간이에요.
09강 숙제 다 했니? / 놀이터에 가요.
10강 TV 봐도 돼요? / 오늘 영어수업 있어요.
11강 아빠 오셨네! / 저녁 준비됐어요.
12강 내가 설거지할게. / 목욕할 시간이야!
13강 엄마가 책 읽어줄게. / 잘 자! 좋은 꿈 꿔!
14강 엄마, 놀아줘요! / 은희랑 놀아도 돼요?
15강 안녕! 어서 와! / 공놀이하자!
16강 우리 술래잡기하자! / 우리 숨바꼭질해요!
17강 소꿉놀이하고 싶어요. / 할리갈리 해요.
18강「미니언즈」 틀어주세요. / 게임해도 돼요?
19강 언제까지 놀아도 돼요? / 정말 멋진 그림이네!
20강「마녀 위니」가 정말 좋아요. / 전 치킨이 제일 좋아요.</t>
  </si>
  <si>
    <t>① 자녀와 영어 대화가 부담스럽고 쑥스러운 학습자
② 자녀에게 생활 속에서 자연스러운 영어환경을 만들어주고 싶은 학습자</t>
  </si>
  <si>
    <t>21강 조금 맵지만 아주 맛있어요. / 너무 편식하지 마.
22강 너 열이 있는 거 같아. / 다쳤니?
23강 너 많이 피곤해 보여. / 병원에 가자.
24강 여기 모기 물렸어요. / 누가 여기서 방귀 꼈어?
25강 예의 바르게 행동해. / 와서 아빠 안아 줘!
26강 네가 해내서 기쁘구나! / 다음엔 더 잘할 거야.
27강 거짓말은 안 돼. / 얘가 먼저 그랬어요.
28강 왜 화났어? / 안 된다면 안 되는 거야!
29강 약속해요! / 우리 늦겠다. 서두르자!
30강 내가 사과할게! / 아빠한테 고맙다고 했니?
31강 빨강은 정지하란 뜻이야. / 네 카시트에 앉으렴.
32강 우리 몇 번 버스 타요? / 집에서는 뛰지 마!
33강 누가 여기에 쓰레기 던져 놨어? / 네가 먼저 해!
34강 슈퍼마켓 가자. / 오늘은 도서관 가는 날! 
35강 나는 중국집이 제일 좋아요. / 우리 부산으로 여행 갈 거야. 
36강 짧은 바늘이 3을 가리키고 있네. / 여보세요! 아빠예요?
37강 사진 찍어줄게. / 물 한 잔 주세요.
38강 그렇게 말해주시니 좋아요. / 성민이는 잘생겼어요. 
39강 생일 축하해! / 우리는 사이가 아주 좋아요.
40강 우리 선생님이 최고예요! / 우리 식구는 네 명이에요.</t>
  </si>
  <si>
    <t>① 시사성 있는 주제로 청취와 스피킹 실력을 향상 시킨다.
② 문장의 구조를 익힘으로써 독해력도 좋아집니다.
③ 잘 안들리는 곳과 주요 구문을 정확히 끊어 반복해서 들려주어 표현을 자연스럽게 익힐 수 있다.</t>
  </si>
  <si>
    <t>01강 두 번째 북미 정상회담 (원어영상, 해설강의)
02강 두 번째 북미 정상회담 (자동암기)
03강 두 번째 북미 정상회담 (스피킹 강의)
04강 온라인 만남 사기 (원어영상, 해설강의)
05강 온라인 만남 사기 (자동암기)
06강 온라인 만남 사기 (스피킹 강의)
07강 미중 무역 전쟁(원어영상, 해설강의)
08강 미중 무역 전쟁 (자동암기)
09강 미중 무역 전쟁 (스피킹 강의)
10강 저널리스트 사우디 영사관에서 암살? (원어영상, 해설강의)
11강 저널리스트 사우디 영사관에서 암살? (자동암기)
12강 저널리스트 사우디 영사관에서 암살? (스피킹 강의)
13강 중국 위구르 소수민족 강제수용소 (원어영상, 해설강의)
14강 중국 위구르 소수민족 강제수용소 (자동암기)
15강 중국 위구르 소수민족 강제수용소 (스피킹 강의)</t>
  </si>
  <si>
    <t>01강 주말에 몰아서 운동하는 사람들 (원어영상, 해설강의)
02강 주말에 몰아서 운동하는 사람들 (자동암기)
03강 주말에 몰아서 운동하는 사람들 (스피킹 강의)
04강 새로운 다이어트 트렌드 (원어영상, 해설강의)
05강 새로운 다이어트 트렌드 (자동암기)
06강 새로운 다이어트 트렌드 (스피킹 강의)
07강 건강한 신체와 건강한 정신 (원어영상, 해설강의)
08강 건강한 신체와 건강한 정신 (자동암기)
09강 건강한 신체와 건강한 정신 (스피킹 강의)
10강 거대 담배회사들의 흡연 해악 인정 광고 (원어영상, 해설강의)
11강 거대 담배회사들의 흡연 해악 인정 광고 (자동암기)
12강 거대 담배회사들의 흡연 해악 인정 광고 (스피킹 강의)
13강 독감 퇴치하기 (원어영상, 해설강의)
14강 독감 퇴치하기 (자동암기)
15강 독감 퇴치하기 (스피킹 강의)</t>
  </si>
  <si>
    <t>01강 주식 호황 속 중산층 소외 (원어영상, 해설강의)
02강 주식 호황 속 중산층 소외 (자동암기)
03강 주식 호황 속 중산층 소외 (스피킹 강의)
04강 트럼프 중국에 관세 부과(원어영상, 해설강의)
05강 트럼프 중국에 관세 부과(자동암기)
06강 트럼프 중국에 관세 부과(스피킹 강의)
07강 중국과의 무역전쟁 (원어영상, 해설강의)
08강 중국과의 무역전쟁 (자동암기)
09강 중국과의 무역전쟁 (스피킹 강의)
10강 애플 시가총액 1조달러 돌파 (원어영상, 해설강의)
11강 애플 시가총액 1조달러 돌파 (자동암기)
12강 애플 시가총액 1조달러 돌파 (스피킹 강의)
13강 지엠, 생산직과 사무직 감원(원어영상, 해설강의)
14강 지엠, 생산직과 사무직 감원(자동암기)
15강 지엠, 생산직과 사무직 감원(스피킹 강의)</t>
  </si>
  <si>
    <t>01강 GM 자율주행 자동차 대량생산 채비 (원어영상, 해설강의)
02강 GM 자율주행 자동차 대량생산 채비 (자동암기)
03강 GM 자율주행 자동차 대량생산 채비 (스피킹 강의)
04강 스페이스X 초대형 로켓 '팰컨 헤비' 발사(원어영상, 해설강의)
05강 스페이스X 초대형 로켓 '팰컨 헤비' 발사 (자동암기)
06강 스페이스X 초대형 로켓 '팰컨 헤비' 발사 (스피킹 강의)
07강 아이언맨 (원어영상, 해설강의)
08강 아이언맨 (자동암기)
09강 아이언맨 (스피킹 강의)
10강 태양 탐사 (원어영상, 해설강의)
11강 태양 탐사 (자동암기)
12강 태양 탐사 (스피킹 강의)
13강 유아기 때 풍부한 어휘력이 삶을 개선 (원어영상, 해설강의)
14강 유아기 때 풍부한 어휘력이 삶을 개선 (자동암기)
15강 유아기 때 풍부한 어휘력이 삶을 개선 (스피킹 강의)</t>
  </si>
  <si>
    <t xml:space="preserve"> </t>
    <phoneticPr fontId="9" type="noConversion"/>
  </si>
  <si>
    <t xml:space="preserve">① 태국어를 독학으로 시작하는 학습자들이 첫걸음을 쉽게 뗄 수 있도록 한다. </t>
  </si>
  <si>
    <t>01강 태국어의 자음 (중자음)
02강 태국어의 자음 (고자음)
03강 태국어의 자음 (저자음)
04강 태국어의 모음
05강 태국어의 유형성조
06강 태국어의 무형성조
07강 태국어의 기호와 자모음 예외 규칙
08강 태국어의 인사말
09강 제 이름은 핀이에요.
10강 저는 한국사람이에요.
11강 그는 선생님인가요?
12강 이것은 무엇인가요?
13강 당신은 왜 태국어를 공부합니까?</t>
  </si>
  <si>
    <t>① 태국어를 처음으로 공부하는 학습자
② 태국어로 말하기의 기초를 다지고 싶은 학습자  
③ 태국어 문법의 기초를 다지고 싶은 학습자</t>
  </si>
  <si>
    <t>14강 당신의 집은 어디에 있나요?
15강 나는 대한민국에서 왔어요.
16강 서울에서 부산까지 시간이 얼마나 걸리나요?
17강 당신은 몇 시에 일어납니까?
18강 당신의 생일은 언제입니까?
19강 저는 이 영화를 본 적이 있어요.
20강 저는 아침부터 머리가 아팠어요.
21강 태국에서는 정부가 선거일 전에 술 판매를 금지합니다.
22강 저는 아직 더 수영할 수 있어요.
23강 오늘 저는 파티에 초대를 받았어요.
24강 이것보다 더 큰 사이즈가 있나요?
25강 개발도상국인 태국에는 아름다운 자연이 있다.
26강 저는 비록 고수풀을 먹지 않지만, 모든 태국 음식을 좋아해요.</t>
  </si>
  <si>
    <t>가장 쉬운 독학 프랑스어 첫걸음</t>
    <phoneticPr fontId="9" type="noConversion"/>
  </si>
  <si>
    <t xml:space="preserve">① 프랑스어를 독학으로 시작하는 학습자들이 첫걸음을 쉽게 뗄 수 있도록 한다. </t>
  </si>
  <si>
    <t>01강 1과 준비과정 (1)
02강 1과 준비과정 (2)
03강 2과 신분
04강 3과 자기소개
05강 4과 취향
06강 5과 성 수 일치
07강 6과 소개사
08강 7과 소유
09강 8과 도시
10강 9과 주문하기
11강 10과 장소
12강 11과 가격
13강 12과 행위 동사
14강 13과 가족과 집
15강 14과 만남
16강 15과 학교에서
17강 16과 취미
18강 17과 휴가
19강 18과 하루
20강 19과 교통수단
21강 20과 여행</t>
  </si>
  <si>
    <t>① 프랑스어를 처음으로 공부하는 학습자
② 프랑스어로 말하기의 기초를 다지고 싶은 학습자  
③ 프랑스어 문법의 기초를 다지고 싶은 학습자</t>
  </si>
  <si>
    <t xml:space="preserve">① 스페인어를 독학으로 시작하는 학습자들이 첫걸음을 쉽게 뗄 수 있도록 한다. </t>
  </si>
  <si>
    <t xml:space="preserve">01강 왕초보 길잡이 (1) 
02강 왕초보 길잡이 (2) 
03강 1과 인사 - 문법 
04강 1과 인사 - 회화 
05강 2과 친구들 - 문법 
06강 2과 친구들 - 회화 
07강 3과 우정과 사랑 - 문법 
08강 3과 우정과 사랑 - 회화 
09강 4과 지구와 자연 - 문법 
10강 4과 지구와 자연 - 회화 
11강 5과 기호·취향 - 문법 
12강 5과 기호·취향 - 회화 
13강 6과 축하 행사 - 문법 
14강 6과 축하 행사 - 회화 </t>
  </si>
  <si>
    <t>① 스페인어를 처음으로 공부하는 학습자
② 스페인어로 말하기의 기초를 다지고 싶은 학습자  
③ 스페인어 문법의 기초를 다지고 싶은 학습자</t>
  </si>
  <si>
    <t xml:space="preserve">15강 7과 직업 - 문법 
16강 7과 직업 - 회화 
17강 8과 동네 - 문법 
18강 8과 동네 - 회화 
19강 9과 갈등 - 문법 
20강 9과 갈등 - 회화  
21강 10과 의식주(I) - 문법 
22강 10과 의식주(I) - 회화 
23강 11과 의식주(II) - 문법 
24강 11과 의식주(II) - 회화 
25강 12과 외국에 가기(I) - 문법 
26강 12과 외국에 가기(I) - 회화 
27강 13과 외국에 가기(II) - 문법 
28강 13과 외국에 가기(II) - 회화 </t>
  </si>
  <si>
    <t xml:space="preserve">29강 14과 병원 - 문법 
30강 14과 병원 - 회화 
31강 15과 교통 - 문법 
32강 15과 교통 - 회화 
33강 16과 과거를 떠올리면서 - 문법 
34강 16과 과거를 떠올리면서 - 회화 
35강 17과 질문과 답변 - 문법 
36강 17과 질문과 답변 - 회화 
37강 18과 희로애락(I) - 문법 
38강 18과 희로애락(I) - 회화 
39강 19과 희로애락(II) - 문법 
40강 19과 희로애락(II) - 회화 
41강 20과 전기통신(전화)(I) - 문법 
42강 20과 전기통신(전화)(I) - 회화 
43강 21과 전기통신(전화)(II) - 문법 
44강 21과 전기통신(전화)(II) - 회화  </t>
  </si>
  <si>
    <t xml:space="preserve"> </t>
    <phoneticPr fontId="9" type="noConversion"/>
  </si>
  <si>
    <t>업무적으로 필요한 비즈니스 영어 어휘를 학습할 수 있습니다.
기본적인 표현 및 알맞은 문법을 사용하여 의사표현을 할 수 있습니다.
영어권 국가의 직원과 일상적인 대화뿐 아니라 간단한 업무적인 대화도 나눌 수 있습니다.</t>
  </si>
  <si>
    <t xml:space="preserve">1. 1인 중심 사진 유형설명 
2. 2인 이상 중심 사진 유형설명 
3. 사물 실내 사진 유형설명
4. 혼합 실외 사진 유형설명 
5. Who 의문문 유형설명
6. When 의문문 유형설명
7. Where 의문문 유형설명
8. How 의문문 유형설명
9. Why 의문문 유형설명 
10. What 의문문 유형설명
11. Which 의문문 유형설명
12. 일반 조동사 의문문 유형설명
13. 간접 의문문 유형설명
14. 부정 의문문 유형설명
15. 부가 의문문 유형설명
16. 제안 권유 의문문 유형설명
17. 선택 의문문 유형설명 
18. 평서문 유형설명
19. 회사업무 유형설명
20. 인사/ 채용 유형설명
21. 사무기기 유형설명
22. 사내행사 유형설명
</t>
  </si>
  <si>
    <t>토익 700점대 점수를 목표로 하는 자</t>
  </si>
  <si>
    <t>1. 마케팅 유형설명
2. 일상생활 유형설명 (1)
3. 판매/ 재정 유형설명
4. 일상생활 유형설명 (2)
5. 주문 유형설명
6. 배송 유형설명
7. 여행/ 여가 유형설명
8. 교통 유형설명
9. 의도파악 유형 유형설명 
10. 시각정보 연계 유형 유형설명
11. 3인 대화 유형 유형설명
12. 사내공지 유형설명
13. 광고 유형설명
14. 방송 보도 유형설명 (1)
15. 방송 보도 유형설명 (2)
16. 인물 소개 유형설명
17. 음성 메시지 유형설명
18. 공공안내 유형설명 
19. 발표 연설 설명 유형설명
20. 관광/ 견학 유형설명 
21. 의도파악 유형 유형설명 
22. 시각정보 연계 유형설명</t>
  </si>
  <si>
    <t xml:space="preserve">사무적으로 필요한 어휘를 학습할 수 있습니다.
기본적인 표현 및 알맞은 문법을 사용하여 의사표현을 할 수 있습니다.
업무상의 전화, 이메일, 회사 회의 및 문서작성을 할 수 있습니다.
</t>
  </si>
  <si>
    <t xml:space="preserve">1. [문법] 문장의 기본구조 유형설명 (1)
2. [문법] 문장의 기본구조 유형설명 (2)
3. [문법] 명사 유형설명
4. [문법] 대명사 유형설명
5. [문법] 형용사 유형설명 (1)
6. [문법] 형용사 유형설명 (2)
7. [문법] 부사 유형설명
8. [문법] 문장구조, 품사 종합 유형설명
9. [문법] 동사의 시제 유형설명 (1)
10. [문법] 동사의 시제 유형설명 (2)
11. [문법] 동사의 수 일치 유형설명 (1)
12. [문법] 동사의 수 일치 유형설명 (2)
13. [문법] 동사의 태 유형설명 (1)
14. [문법] 동사의 태 유형설명 (2)
15. [문법] 가정법 &amp; 도치 유형설명
16. [문법] 동사의 형태 종합 유형설명
17. [문법] TO부정사 유형설명
18. [문법] 동명사 유형설명
19. [문법] 분사 유형설명 (1)
20. [문법] 분사 유형설명 (2)
21. [문법] 전치사 유형설명 (1)
22. [문법] 준동사 형태 종합 유형설명
23. [문법] 전치사 유형설명 (2)
24. [문법] 관계대명사 유형설명
25. [문법] 명사절 유형설명
26. [문법] 부사절 유형설명
27. [문법] 등위 &amp; 상관접속사 유형설명
</t>
  </si>
  <si>
    <t xml:space="preserve">1. [문법] 접속, 전치 종합 유형설명
2. [문법] 비교급 &amp; 최상급 유형설명
3. [어휘] 명사 유형설명
4. [어휘] 형용사 유형설명
5. [어휘] 부사 유형설명
6. [어휘] 동사 유형설명
7. 문법 중심 유형 문제풀이 (1)
8. 문법 중심 유형 문제풀이 (2)
9. 문법 중심 유형 문제풀이 (3)
10. 어휘 중심 유형 문제풀이 (1)
11. 어휘 중심 유형 문제풀이 (2)
12. 어휘 중심 유형 문제풀이 (3)
13. 단일지문 - Letters &amp; e-mails 유형 설명
14. 단일지문 - Advertisements 유형설명
15. 단일지문 - Articles 유형설명
16. 단일지문 - Notice &amp; Announcements 기본 문제풀이(1)
17. 단일지문 - Memorandums 기본 문제풀이(1)
18. 단일지문 - Etc. (forms / invoices / tables / manuals) 문제풀이(1)
19. 이중지문 - Letters &amp; e-mails 연계 유형설명
20. 이중지문 - Advertisements 문제풀이(1)
21. 이중지문 - Notice &amp; Announcements 문제풀이(1)
22. 이중지문 - Articles 연계 문제풀이(1)
23. 이중지문 - Etc. (forms / invoices / tables / manuals) 연계 문제풀이(2)
24. [신유형] 단일지문-문자 메시지 유형설명
25. [신유형] 단일지문-온라인 채팅 유형설명
26. [신유형] 단일지문-문장 삽입 유형 유형설명
27. [신유형] 삼중 지문 유형 유형설명
</t>
  </si>
  <si>
    <t xml:space="preserve">업무적으로 필요한 비즈니스 영어 어휘를 학습할 수 있습니다.
미국뿐 아니라 호주, 캐나다, 영국 등 다양한 악센트에 익숙해질 수 있습니다.
영어권 국가의 직원과 일상적인 대화뿐 아니라 다양한 업무적인 대화도 나눌 수 있습니다.
</t>
  </si>
  <si>
    <t xml:space="preserve">1. 1인 중심 사진 기본 문제풀이
2. 2인 이상 중심 사진 기본 문제풀이
3. 사물 실내 사진 기본 문제풀이
4. 혼합 실외 사진 기본 문제풀이 
5. Who 의문문 기본 문제풀이 
6. When 의문문 기본 문제풀이 
7. Where 의문문 기본 문제풀이 
8. How 의문문 기본 문제풀이 
9. What 의문문 기본 문제풀이
10. Which 의문문 기본 문제풀이 
11. Why 의문문 기본 문제 풀이 
12. 제안 권유 의문문 기본 문제풀이 
13. 일반 조동사 의문문 기본 문제풀이 
14. 부정 의문문 기본 문제풀이 
15. 부가 의문문 기본 문제풀이 
16. 선택 의문문 기본 문제풀이 
17. 평서문 기본 문제풀이
18. 간접 의문문 기본 문제풀이 
19. 회사업무/ 사무기기 기본 문제풀이 (1)
</t>
  </si>
  <si>
    <t>토익 800점대 점수를 목표로 하는 자</t>
  </si>
  <si>
    <t xml:space="preserve">1. 인사/ 채용/ 사내행사 기본 문제풀이(1)
2. 마케팅/ 판매/ 재정 기본 문제풀이(1)
3. 주문/ 배송 기본 문제풀이(1)
4. 여행/ 여가/ 교통 기본 문제풀이(1)
5. 일상생활 기본 문제풀이(1)
6. 의도파악 유형 문제풀이
7. 시각정보 연계 유형 문제풀이
8. 3인 대화 유형 문제풀이
9. 사내공지 기본 문제풀이 (1)
10. 광고 기본 문제풀이 (2)
11. 방송 보도 기본 문제풀이 (1)
12. 인물 소개 기본 문제풀이 (1)
13. 음성 메시지 기본 문제풀이 (1)
14. 공공안내 기본 문제풀이 (1)
15. 발표 연설 설명 기본 문제풀이 (1)
16. 관광/ 견학 기본 문제풀이 (2)
17. 의도파악 유형 문제풀이
18. 시각정보 연계 문제풀이
</t>
  </si>
  <si>
    <t xml:space="preserve">사무적으로 필요한 어휘를 학습할 수 있습니다.
풍부한 어휘와 수식어구를 자유자제로 사용하며 보다 확실한 의사표현을 할 수 있습니다.
광고, 이메일, 정책 알림 등 다양한 문서 작성을 할 수 있습니다.
</t>
  </si>
  <si>
    <t xml:space="preserve">1. [문법] 문장의 기본구조 문제풀이
2. [문법] 명사 문제풀이
3. [문법] 형용사 문제풀이(1)
4. [문법] 형용사 문제풀이(2)
5. [문법] 대명사 문제풀이
6. [문법] 부사 문제풀이
7. [문법] 문장구조, 품사 종합 문제풀이
8. [문법] 동사의 수 일치 문제풀이
9. [문법] 동사의 시제 문제풀이
10. [문법] 동사의 태 문제풀이
11. [문법] 가정법 &amp; 도치 문제풀이
12. [문법] 동사의 형태 종합 문제풀이
13. [문법] TO부정사 문제풀이
14. [문법] 동명사 문제풀이
15. [문법] 분사 문제풀이
16. [문법] 준동사 형태 종합 문제풀이
17. [문법] 전치사 문제풀이(1)
18. [문법] 전치사 문제풀이(2)
19. [문법] 관계대명사 문제풀이(1)
20. [문법] 관계대명사 문제풀이(2)
21. [문법] 명사절 문제풀이
22. [문법] 부사절 문제풀이
23. [문법] 등위 &amp; 상관접속사 문제풀이
24. [문법] 접속, 전치 종합 문제풀이
25. [문법] 비교급 &amp; 최상급 문제풀이
26. [어휘] 명사 문제풀이 (1)
27. [어휘] 명사 문제풀이 (2)
</t>
  </si>
  <si>
    <t xml:space="preserve">1. [어휘] 형용사 문제풀이 (1)
2. [어휘] 형용사 문제풀이 (2)
3. [어휘] 부사 문제풀이 (1)
4. [어휘] 부사 문제풀이 (2)
5. [어휘] 동사 문제풀이 (1)
6. [어휘] 동사 문제풀이 (2)
7. 문법 중심 유형 문제풀이 (1)
8. 문법 중심 유형 문제풀이 (2)
9. 문법 중심 유형 문제풀이 (3)
10. 어휘 중심 유형 문제풀이 (1)
11. 어휘 중심 유형 문제풀이 (2)
12. 어휘 중심 유형 문제풀이 (3)
13. 단일지문 - Letters &amp; e-mails 문제 풀이(1)
14. 단일지문 - Advertisements 문제풀이(2)
15. 단일지문 - Articles 문제풀이(1)
16. 단일지문 - Notice &amp; Announcements 문제 풀이(1)
17. 단일지문 - Memorandums 문제풀이(1)
18. 단일지문 - Etc. (forms / invoices / tables / manuals) 문제풀이(1)
19. 이중지문 - Letters &amp; e-mails 연계 문제풀이(2)
20. 이중지문 - Advertisements 연계 문제풀이(1)
21. 이중지문 - Notice &amp; Announcements 연계 문제풀이
22. 이중지문 - Articles 연계 문제풀이
23. 이중지문 - Etc. (forms / invoices / tables / manuals) 연계 문제풀이
24. [신유형] 단일지문-문자 메시지 문제풀이
25. [신유형] 단일지문-온라인 채팅 문제풀이
26. [신유형] 단일지문-문장 삽입 유형 문제풀이
27. [신유형] 삼중 지문 유형 문제풀이
</t>
  </si>
  <si>
    <t xml:space="preserve">사무적으로 필요한 고급 어휘와 표현을 학습할 수 있습니다.
풍부한 어휘와 수식어구를 자유자제로 사용하며 보다 확실한 의사표현을 할 수 있습니다.
영어권 국가의 직원과 일상적인 대화뿐 아니라 전문적인 업무 대화도 나눌 수 있습니다.
</t>
  </si>
  <si>
    <t xml:space="preserve">1. 1인 중심 사진 실전 문제풀이(1)
2. 2인 이상 중심 사진 실전 문제풀이(1)
3. 사물 실내 사진 실전 문제풀이(1)
4. 사물 실내 사진 실전 문제풀이(2)
5. 혼합 실외 사진 실전 문제풀이(1)
6. 혼합 실외 사진 실전 문제풀이(2)
7. Who 의문문 기본 문제풀이 
8. When 의문문 기본 문제풀이 
9. Where 의문문 기본 문제풀이 
10. Why 의문문 기본 문제 풀이 
11. What 의문문 기본 문제풀이
12. How 의문문 기본 문제풀이 
13. Which 의문문 기본 문제풀이 
14. 일반 조동사 의문문 기본 문제풀이 
15. 부정 의문문 기본 문제풀이 
16. 부가 의문문 기본 문제풀이 
17. 제안 권유 의문문 기본 문제풀이 
18. 선택 의문문 기본 문제풀이 
19. 평서문 기본 문제풀이
20. 간접 의문문 기본 문제풀이 
</t>
  </si>
  <si>
    <t>토익 900점대 점수를 목표로 하는 자</t>
  </si>
  <si>
    <t>1. 회사 업무 · 사무 기기 기본 문제풀이(1)
2. 인사 · 채용 · 사내 행사 기본 문제풀이(1)
3. 마케팅 · 판매 · 재정 기본 문제풀이(1)
4. 주문 · 배송 기본 문제풀이
5. 여행 · 여가 · 교통 기본 문제풀이
6. 일상 생활 기본 문제풀이(2)
7. 일상 생활 기본 문제풀이(1)
8. 시각정보 연계 유형 문제풀이
9. 의도파악 유형 문제풀이
10. 3인 대화 유형 문제풀이
11. 사내공지 기본 문제풀이
12. 인물 소개 기본 문제풀이(2)
13. 광고 실전 문제풀이
14. 음성 메시지 기본 문제풀이
15. 관광 · 견학 기본 문제풀이
16. 공공안내 실전 문제풀이
17. 방송 · 보도 실전 문제풀이
18. 발표 · 연설 · 설명 기본 문제풀이(1)
19. 의도파악 유형 문제풀이
20 시각정보 연계 문제풀이</t>
  </si>
  <si>
    <t xml:space="preserve">다양한 분야에서의 비즈니스 어휘를 학습할 수 있습니다.
다양한 지문을 익혀 각각의 문서의 포맷과 적절한 상황에 맞는 어휘를 구사할 수 있습니다.
타사와의 계약서 및 다양한 비즈니스 문서 작성을 할 수 있습니다.
</t>
  </si>
  <si>
    <t>1. [문법] 문장의 기본구조 문제풀이(1)
2. [문법] 명사 문제풀이(2)
3. [문법] 대명사 문제풀이(1)
4. [문법] 형용사 문제풀이(2)
5. [문법] 부사 문제풀이(1)
6. [문법] 문장구조, 품사 종합 문제풀이(1)
7. [문법] 동사의 수 일치 문제풀이(2)
8. [문법] 동사의 시제 문제풀이(1)
9. [문법] 동사의 태 문제풀이(1)
10. [문법] 가정법 &amp; 도치 문제풀이(1)
11. [문법] 동사의 형태 종합 문제풀이(1)
12. [문법] 동사의 형태 종합 문제풀이(2)
13. [문법] TO부정사 문제풀이(2)
14. [문법] 동명사 문제풀이
15. [문법] 분사 문제풀이(1)
16. [문법] 준동사 형태 종합 문제풀이(1)
17. [문법] 전치사 문제풀이
18. [문법] 관계대명사 문제풀이(1)
19. [문법] 명사절 문제풀이(2)
20. [문법] 부사절 문제풀이
21. [문법] 접속, 전치 종합 문제풀이
22. [어휘] 명사 문제풀이(1)
23. [어휘] 형용사 문제풀이(1)</t>
  </si>
  <si>
    <t>1. [어휘] 부사 문제풀이(1)
2. [어휘] 동사 문제풀이(1)
3. 문법 중심 유형 문제풀이 (1)
4. 문법 중심 유형 문제풀이 (2)
5. 문법 중심 유형 문제풀이 (3)
6. 어휘 중심 유형 문제풀이 (1)
7. 어휘 중심 유형 문제풀이 (2)
8. 어휘 중심 유형 문제풀이 (3)
9. 단일지문 - Letters &amp; e-mails 문제 풀이(2)
10. 단일지문 - Advertisements 문제풀이(2)
11. 단일지문 - Articles 문제풀이(1)
12. 단일지문 - Notice &amp; Announcements 문제풀이(2)
13. 단일지문 - Memorandums 문제 풀이(2)
14. 단일지문 - Etc. (forms / invoices / tables / manuals) 문제풀이(2)
15. 이중지문 - Letters &amp; e-mails 연계 문제풀이
16. 이중지문 - Advertisements 연계 문제풀이(2)
17. 이중지문 - Notice &amp; Announcements 연계 문제풀이(1)
18. 이중지문 - Articles 연계 문제풀이(2)
19. 단일지문-온라인 채팅 문제풀이
20. 이중지문 - Etc. (forms / invoices / tables / manuals) 연계 문제풀이(2)
21. 단일지문-문자 메시지 문제풀이
22. 단일지문-문장 삽입 유형 문제풀이
23. 삼중 지문 유형 문제풀이</t>
  </si>
  <si>
    <t>1. [문법] 문장의 기본구조 문제풀이 (2)
2. [문법] 명사 문제풀이 (2)
3. [문법] 대명사 문제풀이 (2)
4. [문법] 형용사 문제풀이 (2)
5. [문법] 부사 문제풀이 (1)
6. [문법] 부사 문제풀이 (2)
7. [문법] 문장구조, 품사 종합 문제풀이 (1)
8. [문법] 동사의 수 일치 문제풀이
9. [문법] 동사의 시제 문제풀이 (3)
10. [문법] 동사의 태 문제풀이 (1)
11. [문법] 동사의 태 문제풀이 (2)
12. [문법] 가정법 &amp; 도치 문제풀이 (1)
13. [문법] 가정법 &amp; 도치 문제풀이 (2)
14. [문법] 동사의 형태 종합 문제풀이 (1)
15. [문법] TO부정사 문제풀이 (2)
16. [문법] 동명사 문제풀이 (2)
17. [문법] 분사 문제풀이 (3)
18. [문법] 준동사 형태 종합 문제풀이 (1)
19. [문법] 전치사 문제풀이 (1)
20. [문법] 전치사 문제풀이 (2)
21. [문법] 관계대명사 문제풀이 (2)
22. [문법] 명사절 문제풀이 (1)
23. [문법] 명사절 문제풀이 (2)
24. [문법] 부사절 문제풀이 (2)
25. [문법] 등위 &amp; 상관접속사 문제풀이
26. [문법] 비교급 &amp; 최상급 문제풀이
27. [문법] 접속, 전치 종합 문제풀이 (2)</t>
  </si>
  <si>
    <t>Y</t>
    <phoneticPr fontId="9" type="noConversion"/>
  </si>
  <si>
    <t>백년의 가게 : 명가의 비결</t>
    <phoneticPr fontId="9" type="noConversion"/>
  </si>
  <si>
    <t>퇴사준비생의 도쿄</t>
  </si>
  <si>
    <t>퇴사준비생의 런던</t>
  </si>
  <si>
    <t>1. 업의 범위를 재정의하기
2. 비즈니스 모델을 차별화하기
3. 타깃을 새롭게 정의해보기
4. 근거 있는 저렴함으로 혜택을 더하기
5. 재미요소를 추가해보기
6. 고객의 문턱을 낮추기
7. 제안하는 방법을 바꿔보기
8. 브랜딩에 역발상 더하기</t>
  </si>
  <si>
    <t>1. 희소성에서 가치 찾기
2. 업을 다르게 바라보기
3. 역발상으로 기회 발견하기
4. 명확한 정체성으로 시장 넓히기
5. 가격은 낮추고 가치는 높이기
6. 맞춤화에 깊이 더하기
7. 예술에 참여하게 만들기
8. 열정으로 중심잡기</t>
  </si>
  <si>
    <t>1. 전략적인 업무목표 세우기
2. 업무 프로세스 수립하기
3. 업무 우선순위화하기
4. 업무의 점검, 성과관리
5. 업무혁신의 출발점은 문제의식
6. 체계적인 의사결정 스킬
7. 문제 해결을 위한 가설지향적 사고
8. 핵심 정보 도출을 위한 정보 분석
9. 전략적 방향 설정, 기획
10. 논리적 사고와 비주얼이 필요한 보고서
11. 효과적인 아이디어를 도출하기 위한 회의
12. 업무의 화룡점정, 비즈니스 프레젠테이션
13. 업무의 중요 수단, 비즈니스 커뮤니케이션
14. 상사에게 고하는 효과적 보고 및 대답
15. 팀 생산성을 높이는 팀 시너지 전략
16. 위기를 기회로, 팀 갈등 관리 전략
17. 팀 변화관리와 미션 설정</t>
  </si>
  <si>
    <t>비환급</t>
    <phoneticPr fontId="9" type="noConversion"/>
  </si>
  <si>
    <t>N</t>
    <phoneticPr fontId="9" type="noConversion"/>
  </si>
  <si>
    <t>1. 브랜드 구성요소를 이해하고, 브랜드 가치를 측정할 수 있습니다. 
2. 브랜드 아이덴티티, 차별화, 감성화, 아우라의 브랜드 아우라 전략을 실천할 수 있습니다. 
3. 브랜드 아우라 모형을 활용해 프리미엄 장수 브랜드 마케팅 전략을 수립할 수 있습니다. 
4. 프리미엄 브랜드화 되어가는 브랜드의 각 단계에 적합한 CASE를 통해 적절한 이론과 상황을 적용할 수 있습니다.</t>
  </si>
  <si>
    <t>1. 기업의 핵심역량인 직원들의 경쟁력을 독서를 통해 강화할 수 있다. 
2. 독서가 경영활동에 얼마나 효과적인지 명확하게 설명할 수 있다. 
3. 독서를 활용하여 경영전략의 새로운 패러다임을 만들 수 있다. 
4. '변화와 혁신'이란 경영 화두의 해법을 책 읽기에서 찾을 수 있다.</t>
  </si>
  <si>
    <t>1.기업의 경쟁력과 전략이 필요한 모든 조직 구성원(사원~관리자급)</t>
  </si>
  <si>
    <t>1. 저작권법과 관련된 사항을 살펴봄으로써 불필요한 법적분쟁을 방지할 수 있다. 
2. 저작물의 명확한 범위를 이해하고 회사의 권리와 타인의 권리를 지킬 수 있다. 
3. 다양한 판례를 통해 저작권 관련 문제발생 시 신속히 대처할 수 있다.</t>
  </si>
  <si>
    <t>Y</t>
    <phoneticPr fontId="9" type="noConversion"/>
  </si>
  <si>
    <t>강의에 활력을 불어넣는 교수법 테크닉</t>
  </si>
  <si>
    <t>1. 성인교육의 원리와 기법 등 교수활동에 필요한 이론적 개념을 설명할 수 있다. 
2. 교수기획 및 교수설계 모델을 이해함으로써 교수계획 수립 절차를 파악할 수 있다. 
3. 강의에서 전달하고자 하는 학습내용을 체계적으로 정리하여 교안을 어떻게 작성하는지 작성방법을 파악할 수 있다. 
4. 다양한 교수기법을 활용하여 교육대상 및 교육상황에 따라 교육내용을 효과적으로 전달할 수 있는 기법을 설명할 수 있다. 
5. 상황에 맞는 적절한 교수방법과 교수매체를 활용하여 학습자들에게 맞는 교수기법의 적용방법에 대하여 설명할 수 있다.</t>
  </si>
  <si>
    <t>N</t>
    <phoneticPr fontId="9" type="noConversion"/>
  </si>
  <si>
    <t>1. 원가절감방법과 원가절감이 가져오는 효과를 파악하고, 원가관리의 중요성을 인지할 수 있다. 
2. 전사적인 원가절감 마인드를 고취시킬 수 있다. 
3. 원가관리 마인드를 키우고, 관리자의 의사결정에 필요한 합리적인 의사결정능력 개발할 수 있다. 
4. 현장 및 스텝부서에 근무하면서 업무를 효율화하고 원가를 절감하는 방법을 실천할 수 있다. 
5. Plan – Do – Check - Action을 선순환 시킬 수 있는 의사결정능력 배양할 수 있다.</t>
  </si>
  <si>
    <t>1. 기업의 재경부서 책임자들이 회계의 이론을 갖출 수 있도록 한다. 
2. 외국계 기업의 회계 업무를 수행, 관리할 수 있도록 한다. 
3. 국제 회계자격증의 준비하기위한 회계의 기초과정을 이해한다.</t>
  </si>
  <si>
    <t>1. 기업의 회계업무에 대한 체계적인 이해가 필요한 실무자 및 관리자 
2. 회계원리부터 시작되는 기초 실무지식을 습득하고자 하는 실무담당자 
3. 국제 회계자격증 준비자</t>
  </si>
  <si>
    <t>01. 문제해결의 3단계 핵심 프로세스를 이해하고 설명할 수 있다. 
02. 문제해결 단계별로 필요한 접근법은 물론 다양한 문제해결 Tool을 활용하여 문제를 해결할 수 있다.</t>
  </si>
  <si>
    <t>01. Why? 미래인재의 조건과 문제해결
02. 해결의 첫 단추, 바른 인식과 다른 인식
03. 해결의 우선순위, 문제의 과제화
04. 명확화와 단순화 그리고 차이의 정량화
05. 좋은 해결책과 분석, 할 것과 말 것
06. 분석의 핵심, MECE와 핵심찾기
07. 이상적인 해결책, 창의적 발상의 도구
08. 결정, 제때에 좋은 결정하기
09. 실패의 1요인, 실행 바로보기
10. 협업의 시대, 협업 이끌기
11. PDCA라는 기본의 장착
12. 문제해결을 촉진하는 소통의 기술</t>
  </si>
  <si>
    <t>01. 문제해결의 기초부터 트레이닝하고 싶은 임직원 
02. 문제해결의 단계별 Tool과 활용법을 알고자 하는 임직원</t>
  </si>
  <si>
    <t>1. 전략경영의 개념을 이해하고 핵심에 집중하는 전략을 세우는 방법을 이해할 수 있습니다. 
2. 문제해결을 위한 7단계 접근 방법에 대해 이해할 수 있습니다. 
3. 맥킨지식 문제해결방법론을 통해 문제를 세부 이슈화하는 방법을 이해할 수 있습니다. 
4. 효과적인 분석실시를 위한 다양한 경영전략 분석도구의 활용방법에 대해 이해할 수 있습니다. 
5. Framework에 기반한 이슈확인 및 전략적 분석기법을 알 수 있습니다.</t>
  </si>
  <si>
    <t>1. 문제해결형 사고 능력을 배양하고자 하는 임직원 
2. 현업에서 발생하는 다양한 문제들을 효과적인 전략분석도구를 이용하여 해결하고자 하는 임직원 
3. 전략적 분석 방법을 습득하여 업무 능률을 높이고자 하는 임직원 
4. 전략수립과 조직의 경영환경 분석에 대한 이론 및 사례학습이 필요한 임직원</t>
  </si>
  <si>
    <t>1. 제품과 서비스를 기획하는 부서 및 업무의 담당자 
2. 제품과 서비스를 기획하는 업무의 담당자</t>
  </si>
  <si>
    <t>1. 블록체인이 태생하게 된 원인과 기술에 대한 이해를 바탕으로, 비트코인-이더리움-스팀잇으로 연결되는 세대별 블록체인의 활용 사례와 적용방안을 이해할 수 있다. 
2. 빅데이터, 인공지능, 블록체인 등 최첨단 기술을 실무 분야에 도입하여 활용할 수 있다.</t>
  </si>
  <si>
    <t>1. 금융 , 물류, 의료 및 IT 업종의 전략 및 기획 담당자 
2. 블록체인에 대한 체계적인 이해와 활용 방안이 필요한 직장인</t>
  </si>
  <si>
    <t>1. 부동산 개발사업의 전 과정을 설명할 수 있다. 
2. 부동산 개발사업을 통해 최대 수익을 실현할 수 있다. 
3. 사례분석을 통해 개발사업실무에 적용할 수 있다.</t>
  </si>
  <si>
    <t>1. 부동산 관재, 개발사업 담당 관리자 및 실무자 
2. 건설업체 재개발재건축 담당 관리자 및 실무자 
3. 부동산 및 건설업체의 개발사업 담당 관리자 및 실무자 
4. 금융기관 담당 관리자 및 실무자</t>
  </si>
  <si>
    <t>1. 컨설팅보고서 작성을 위한 시장분석을 할 수 있다. 
2. 컨설팅보고서 작성을 위한 법령분석을 할 수 있다. 
3. 다양한 사례를 분석하여 컨설팅보고서를 작성할 수 있다.</t>
  </si>
  <si>
    <t>1. 경매에서 사용되는 핵심용어를 설명할 수 있다. 
2. 경매발생 패턴을 파악할 수 있다. 
3. 경매절차를 이해하고, 경매에 참여할 수 있다.</t>
  </si>
  <si>
    <t xml:space="preserve">- 생산, 서비스 분야에 대하여 이해하고 실무에 활용할 수 있다. 
- 생산 분야의 전문가로써 생산, 서비스, 수요관리 등 물품 및 품질 관리의 전문 지식을 확보하고 개선할 수 있다. 
- CPIM 자격의 전반적인 내용을 이해하고, 취득할 수 있다. </t>
  </si>
  <si>
    <t>- 생산, 서비스 분야에 종사하고 있는 직장인 
- CPIM 자격증을 준비하는 직장인</t>
  </si>
  <si>
    <t>Y</t>
    <phoneticPr fontId="9" type="noConversion"/>
  </si>
  <si>
    <t>1. 부동산 개발사업에 필요한 인허가 관련 법률을 설명할 수 있다. 
2. 부동산 개발사업 인허가 절차 및 방법을 설명할 수 있다. 
3. 부동산 개발사업 인허가 사례를 파악하여 실무에 적용할 수 있다.</t>
  </si>
  <si>
    <t>1. 인허가 관련 부동산 공법의 체계
2. 국토계획법의 특성과 도시계획      
3. 광역계획권의 지정과 광역도시계획의 수립
4. 도시·군기본계획의 수립 및 정비(타당성 검토) 
5. 도시·군관리계획의 수립기준 및 입안 
6. 도시·군관리계획의 결정 및 변경        
7. 용도지역의 지정과 행위 제한
8. 용도지구 및 용도구역의 지정과 행위 제한    
9. 기존건축물에 대한 특례 및 용도지역에서 건축제한 예외 등
10. 지구단위계획구역 지정
11. 지구단위계획의 내용과 구역지정효과 및 실효
12. 도시·군계획 시설의 결정 및 설치·관리
13. 도시·군계획 시설사업의 시행
14. 장기 미집행 도시·군계획 시설부지의 관리조치
15. 개발행위허가대상과 허가절차 및 허가기준
16. 개발행위허가 제한 · 허가효과와 준공검사 및 공공시설 귀속
17. 개발행위에 따른 기반시설의 설치(기반시설연동제)
18. 도시개발사업의 인허가 개관 및 추진절차
19. 도시개발구역의 지정 및 도시개발 계획
20. 도시개발사업의 시행
21. 도시정비사업의 인허가 개관 및 추진절차
22. 정비계획의 수립 및 안전진단
23. 조합설립추진위원회와 조합의 설립
24. 도시정비사업의 사업시행인가
25. 관리처분계획 인가와 정비사업의 완료
26. 건축허가 개관 및 건축법의 적용범위
27. 건축허가와 시공·감리 및 사용승인
28. 대지 및 도로와 지역·지구안에서의 건축 및 기타 제한
29. 주택의 분류 및 주택건설 사업주체
30. 주택건설 사업시행을 위한 준비행위 및 사업계획승인
31. 주택의 공급 및 공급 질서 교란금지</t>
  </si>
  <si>
    <t>1. 부동산 개발사업 관련 담당자 또는 실무자 
2. 재개발, 재건축 관련 담당자 또는 실무자 
3. 금융기관의 부동산개발 관련 담당자 또는 실무자</t>
  </si>
  <si>
    <t>비환급</t>
    <phoneticPr fontId="9" type="noConversion"/>
  </si>
  <si>
    <t>버럭엄마, 우아하게 아이 키우기</t>
  </si>
  <si>
    <t>1. 좋은 부모가 되기 위해 준비하고 노력하는 전 직원
2. 부모로써 역할을 제대로 하고 싶지만, 직장과 일상에 치여 어려움을 느끼는 직장인
3. 자식을 똑똑하게 키우고 싶은 임직원</t>
    <phoneticPr fontId="9" type="noConversion"/>
  </si>
  <si>
    <t>1. 좋은 부모와 나쁜 부모란 무엇인지, 그리고 나는 좋은 부모가 되기 위해서 어떤 노력을 해야 할지 확인해본다.
2. 말에도 힘이 있다고 한다. 아이에게 약이 되는 말은 무엇이며, 어떻게 아이와 대화해야 하는지 배워본다.
3. 한 끗 차이로 벌어지는 훈육과 체벌, 이에 대해 제대로 알고 아이들에게 올바른 훈육을 하는 방법은 무엇인지 확인해본다.</t>
    <phoneticPr fontId="9" type="noConversion"/>
  </si>
  <si>
    <t>1. 좋은 부모 vs 나쁜 부모 
2. 가르치는 엄마 vs 보여주는 엄마 
3. 독이 되는 말 vs 약이 되는 말
4. 전지전능엄마 vs 인간적인 엄마
5. 혼내는 엄마 vs 훈육하는 엄마
6. 기 살리기 vs 자존감 키우기
7. 아들과의 소통법</t>
    <phoneticPr fontId="9" type="noConversion"/>
  </si>
  <si>
    <t>1. 일상 속 일탈과 휴가를 계획 중인 전 직원
2. 여행에 관심이 많고, 여행으로 힐링이 필요한 직장인
3. 우리나라의 숨겨진 여행지와 그 곳의 역사, 비하인드 스토리가 궁금한 임직원</t>
    <phoneticPr fontId="9" type="noConversion"/>
  </si>
  <si>
    <t>1. 우리나라 곳곳에 숨겨진 문화유산과 그에 얽힌 이야기들을 알아본다.
2. 사계절이 뚜렷한 우리나라의 기후와 계절에 맞는 다양한 여행지들을 알아보고, 그 안에서 찾을 수 있는 숨겨진 매력들을 확인해본다.
3. 버스와 지하철, 그리고 도보로 갈 수 있는 다양한 여행지들을 살펴보고, 이러한 여행지들에 담긴 이야기들을 확인해본다.</t>
    <phoneticPr fontId="9" type="noConversion"/>
  </si>
  <si>
    <t>1. 대한민국 국민이라면 꼭! 한 번 가 봐야 할 곳들 1
2. 대한민국 국민이라면 꼭! 한 번 가 봐야 할 곳들 2
3. 계절별로 놓치면 아쉬운 여행지 1
4. 계절별로 놓치면 아쉬운 여행지 2
5. 지하철로 떠나는 서울 근교 짬짬이 여행 1
6. 지하철로 떠나는 서울 근교 짬짬이 여행 2</t>
    <phoneticPr fontId="9" type="noConversion"/>
  </si>
  <si>
    <t>1. 역사에 관심 있는 전 직원 대상
2. 우리 일상의 역사에 대해 알고 싶은 직장인
3. 역사를 통해 미래에 대한 인사이트를 얻고자 하는 임직원</t>
    <phoneticPr fontId="9" type="noConversion"/>
  </si>
  <si>
    <t>1. 우리 역사를 다양한 소재에 빗대어 공부해보고, 소재와 역사 속에 담긴 의미를 확인해본다.
2. 기존에 알던 역사 속 위대한 인물이 아닌 보통 사람들의 역사와 일상을 접해본다.
3. 일상의 역사 속에서 ‘나’와 ‘우리나라’의 정체성을 확인해본다.</t>
    <phoneticPr fontId="9" type="noConversion"/>
  </si>
  <si>
    <t>1. 몸과 마음을 대하는 옛 선조들의 자세
2. 몸에 집중하는 시대가 되다
3. 피는 못 속이던 시대의 직업과 정체성
4. 이제 어디에서 나의 정체성을 찾을 것인가?
5. 공간이 어떻게 정치적 기능을 하는가?
6. 도시 속에서 권력의 흐름을 읽다</t>
    <phoneticPr fontId="9" type="noConversion"/>
  </si>
  <si>
    <t>1. 스페인의 역사를 알고자 하는 전 직원 대상
2. 스페인 역사 속에서 그들의 특성을 발견하고자 하는 직장인
3. 스페인 사람들의 가치관과 정체성, 비즈니스 마인드를 확인해보고자 하는 임직원</t>
    <phoneticPr fontId="9" type="noConversion"/>
  </si>
  <si>
    <t>1. 이베리아 반도를 향해 나아갔던 스페인의 먼 조상들과 그 역사를 확인해본다.
2. 제국으로서 영광을 누리던 스페인에게 드리운 그늘을 살펴본다.
3. 근대화의 과정에서 겪게 된 스페인의 아픔과 이로써 완성된 그들만의 색채가 무엇인지를 확인해본다.</t>
    <phoneticPr fontId="9" type="noConversion"/>
  </si>
  <si>
    <t>1. 이베리아 반도를 향하여
2. 황금을 품은 비옥한 땅 위에서
3. 아랍에 맞선 터프한 언더독
4. 또 다른 피를 부르게 될 핏자국
5. 해질 날 없는 무적함대의 제국
6. 제국에 지는 해, 그리고 스페인
7. 근대화의 아픔, 그리고 완성된 그들만의 색</t>
    <phoneticPr fontId="9" type="noConversion"/>
  </si>
  <si>
    <t>1. 인사, HRM/HRD부서 임직원
2. 인재를 다루어야 하는 팀장급 이상 임직원
3. 인적자원관리에 관심있는 임직원</t>
  </si>
  <si>
    <t>1. 인재관리의 중요성을 알고, 인재를 효과적으로 관리할 수 있다.
2. 채용부터 평가, 보상, 임파워먼트 등 인사관리의 기본 시스템을 알고, 올바르게 활용할 수 있다.
3. 다양성이 당연해지는 조직에서 이를 존중하면서 시너지를 내는 방안을 모색할 수 있다.</t>
  </si>
  <si>
    <t>1. 관계를 알면 조직이 보인다
2. 고전적 접근이 주는 시사점이 있다
3. 몰입형 인적자원관리가 필요하다
4. 인재 모집과 선발의 기준을 갖추자
5. 인재 양성을 위한 교육제도를 정비하자
6. 과학적이고 공정한 평가 시스템을 갖추자
7. 공평하고 합리적인 보상 시스템을 갖추자
8. 능동적인 참여가 조직을 활기차게 만든다
9. 임파워먼트가 조직을 성장하게 한다
10. 다양성이 당연해지는 조직에서 살아남아야 한다</t>
  </si>
  <si>
    <t>생산관리</t>
    <phoneticPr fontId="9" type="noConversion"/>
  </si>
  <si>
    <t>1. 경매의 정의와 종류
2. 채권과 물권
3. 담보물권
4. 특수물건 사례분석
5. 다가구주택 사례분석
6. 주택 경매
7. 대항력
8. 우선변제권 
9. 전세권, 상가건물 임대차보호법
10. 구분소유권
11. 대지권 미등기
12. 지분경매 사례분석
13. 가처분과 낙찰대금   
14. 법정지상권
15. 유치권
16. 배당
17. 낙찰 후 사후관리(1)  
18. 낙찰 후 사후관리(2)</t>
    <phoneticPr fontId="9" type="noConversion"/>
  </si>
  <si>
    <t>1. 부동산 관재, 개발사업 담당자 및 실무자
2. 금융기관의 담당 관리자 및 실무자
3. 용지, 주택영업, 경영기획 실무자
4. 전문부동산 경매컨설턴트 희망자
5. 신규사업 부서 관리자 및 실무자</t>
    <phoneticPr fontId="9" type="noConversion"/>
  </si>
  <si>
    <t>1. 경매의 의의와 종류
2. 경매 정보검색과 입찰 주의사항
3. 경매 절차와 입찰서 작성
4. 물권과 채권 
5. 가압류와 가처분
6. 과잉경매 
7. 대항력과 우선변제권
8. 임차권등기명령과 전세권
9. 최우선변제권
10. 경매 사례분석
11. 권리분석 
12. 가압류와 압류
13. 도시기본계획 사례 분석
14. 토지 별도등기 
15. 대지권 미등기 
16. 법정지상권 
17. 구분소유권 
18. 유치권
19. 유치권 불인정 사례분석
20. 경매 낙찰 후 사후관리(1)
21. 경매 낙찰 후 사후관리(2)
22. 경매 낙찰 후 사후관리(3)</t>
    <phoneticPr fontId="9" type="noConversion"/>
  </si>
  <si>
    <t>죽기 전에 가 봐야 할 [국내여행 버킷리스트 101]</t>
  </si>
  <si>
    <t>[내 안의 역사] 현대 한국인의 몸과 마음을 만든 근대</t>
  </si>
  <si>
    <t>일본어회화</t>
    <phoneticPr fontId="9" type="noConversion"/>
  </si>
  <si>
    <t>Speaking</t>
    <phoneticPr fontId="9" type="noConversion"/>
  </si>
  <si>
    <t>2019 계약서 작성과 검토의 실전기술 [Part 1]</t>
  </si>
  <si>
    <t>2019 계약서 작성과 검토의 실전기술 [Part 2]</t>
  </si>
  <si>
    <t>[Part 1]계약서 작성과 검토의 실전기술</t>
  </si>
  <si>
    <t>[Part 2]계약서 작성과 검토의 실전기술</t>
  </si>
  <si>
    <t>60점 이상</t>
    <phoneticPr fontId="9" type="noConversion"/>
  </si>
  <si>
    <t>처음 시작하는 파이썬</t>
  </si>
  <si>
    <t>IELTS Speaking&amp;Writing 입문 필수</t>
  </si>
  <si>
    <t>오픽의 신 김소라의 IM 공략 모의고사</t>
  </si>
  <si>
    <t>오픽의 신 이현석/김소라의 IH~AL 완전정복 [최신 개정판] (1)</t>
  </si>
  <si>
    <t>오픽의 신 이현석/김소라의 IH~AL 완전정복 [최신 개정판] (2)</t>
  </si>
  <si>
    <t>오픽의 신 이현석/김소라의 IL~IM1 공략 [최신 개정판]</t>
  </si>
  <si>
    <t>오픽의 신 이현석/김소라의 IM2~IM3 공략 [최신개정판] (1)</t>
  </si>
  <si>
    <t>오픽의 신 이현석/김소라의 IM2~IM3 공략 [최신개정판] (2)</t>
  </si>
  <si>
    <t>오픽의 신 이현석/김소라의 IM2~IM3 완전정복 [최신 개정판]</t>
  </si>
  <si>
    <t>오픽의 신 이현석의 IH~AL 공략 [최신개정판] (2)</t>
  </si>
  <si>
    <t>파고다 New OPIc IM 보장</t>
  </si>
  <si>
    <t>SPA 감잡기 - Lv4 공략</t>
  </si>
  <si>
    <t>신토익 고득점 2주 벼락치기</t>
  </si>
  <si>
    <t>파고다 토익 RC Voca 3주 완성 (1)</t>
  </si>
  <si>
    <t>파고다 토익 RC Voca 3주 완성 (2)</t>
  </si>
  <si>
    <t>파고다토익 시험 직전 마무리 모의고사</t>
  </si>
  <si>
    <t>토스의 신 김소라의 Lv.8 공략[최신개정판]</t>
  </si>
  <si>
    <t>토스의 신 김소라의 발음강세 공략[최신개정판]</t>
  </si>
  <si>
    <t>토스의 신 김소라의 입문 공략[최신개정판]</t>
  </si>
  <si>
    <t>영어의 모든 것, 지후영어 (1)</t>
  </si>
  <si>
    <t>파고다 TSC 5급+ (1)</t>
  </si>
  <si>
    <t>파고다 TSC 5급+ (2)</t>
  </si>
  <si>
    <t>HSK 기초 어휘 마스터 (1)</t>
  </si>
  <si>
    <t>오픽의 신 이현석의 IH~AL 공략 [최신개정판] (1)</t>
  </si>
  <si>
    <t>오픽의 신 이현석의 IH~AL 공략 모의고사</t>
  </si>
  <si>
    <t>오픽의 신 이현석의 발음&amp;강세 공략</t>
  </si>
  <si>
    <t>SPA 완성하기 - Lv5 공략</t>
  </si>
  <si>
    <t>영어의 모든 것, 지후영어 (2)</t>
  </si>
  <si>
    <t>HSK 기초 어휘 마스터 (2)</t>
  </si>
  <si>
    <t>New OPIc IM 보장 (최신 개정판)</t>
  </si>
  <si>
    <t>신토익 고득점 2주 벼락치기(개정판)</t>
  </si>
  <si>
    <t>파고다 토익 시험 직전 마무리 모의고사 3회분</t>
  </si>
  <si>
    <t>TSC 5급</t>
  </si>
  <si>
    <t xml:space="preserve">1. 엑셀작업팁
2. 데이터표시
3. 데이터 서식
4. 조건부서식
5. 필터
6. 부분합, 피벗테이블
7. 양식컨트롤
8. 실무예제1
9. 실무예제2
10. 실무예제3
11. 실무예제4
</t>
  </si>
  <si>
    <t>1. 엑셀2019를  필요로 하지만 익숙하게 다룰 수 없는 회원 누구나 
2. 엑셀2019를  을 익히려는 사회 초년생
3. 엑셀2019를  을 이용해 업무시간을 단축시키려는 회사원</t>
  </si>
  <si>
    <t xml:space="preserve">1. 엑셀2019의 주요 기능을 익혀 쉽고 빠르게 문서를 작성할 수 있다. 
2. 실무에서 주로 쓰이는 내용을 직접 만들어봄으로써 실전 활용도를 높일 수 있다. </t>
  </si>
  <si>
    <t xml:space="preserve"> </t>
    <phoneticPr fontId="9" type="noConversion"/>
  </si>
  <si>
    <t xml:space="preserve">1. VanillaJs 처음 시작
2. 여러 방식으로의 노드에 접근
3. 기초 노드 속성
4. JavaScript 이벤트의 기초
5. 노드의 내용 변경
6. 노드의 속성 읽고 변경
7. 노드의 동적 생성
8. 노드의 동적 추가, 점검, 제거
9. 이벤트의 다양한 활용1
10. 이벤트의 다양한 활용2
11. 이벤트의 다양한 활용3
12. 기초 갤러리 UI 제작
13. 기초 탭 UI 제작
14. 내비게이션 UI 제작1
15. 내비게이션 UI 제작2
16. 팝업 UI 제작
17. 패럴렉스 구조의 이해1
18. 패럴렉스 구조의 이해2
</t>
  </si>
  <si>
    <t>1. 모든 브라우저의 네이티브 언어로서의 JavaScript를 학습해 봅시다.</t>
  </si>
  <si>
    <t>1. JavaScript 개발 입문자
2. 웹 프론트엔드 개발 입문자
3. JavaScript 코딩 패턴의 의미를 이해하고 싶은 분</t>
  </si>
  <si>
    <t>1. 계약서 문구로 인한, 분쟁사례, 계약서 검토시 유의점
2. 전문변호사 검토가 필요한 계약서, 변호사와의 Co-work 시 유의점
3. 계약 협상, 법규검토, 실제 분쟁사례, 계약서를 위한 기초법률
4. 민법의 대원칙과 그 적용, 계약의 성립과 효력
5. 수권과 서명인증, 문서의 진정성립, 제소전화해, 손해배상
6. 하자담보책임, 계약의 해제, 담보제공, 계약조항별 예문검토</t>
  </si>
  <si>
    <t>1. 강의부교재-계약의 해제 해지
2. 완전합의 조항, 경업금지 조항, 비밀유지 조항, 면책 조항, 중재합의 조항
3. 계약서별 체크포인트, 부동산매매 사전 합의 약정서, 비밀유지계약서
4. 대출약정서, 주식근절권 설정계약서
5. 제조위탁 거래계약서
6. 실전 계약서 검토, 제품개발 계약서, 특허 라이선스(기술도입) 계약</t>
  </si>
  <si>
    <t>※ 계약체결 전에 반드시 알아두어야 할 법률지식과 계약서 주요 조항의 법률이슈를 잘 숙지하여 계약서 검토의 지식과 경험을 체계화하는데 도움을 주고자 기획되었습니다.
1.현직 로펌 변호사를 통한 생생한 현장체험 전달
2.계약서 작성 시 필수적으로 알아야하는 기초법률 및 유의사항 학습</t>
  </si>
  <si>
    <t>1. 각 기업 법무/영업/관리/총무/기획 등 계약서 업무담당 실무진 및 부서장, 변호사 등</t>
  </si>
  <si>
    <t>※ 계약체결 전에 반드시 알아두어야 할 법률지식과 계약서 주요 조항의 법률이슈를 잘 숙지하여 계약서 검토의 지식과 경험을 체계화하는데 도움을 주고자 기획되었습니다.
1.현직 로펌 변호사를 통한 생생한 현장체험 전달
2.실제 빈번히 사용되는 계약서 작성 및 수정안 연습, 실제 법률자문사례를 통한 실무 위주의 교육
3.주요 계약조항 작성 및 교정실습을 통한 노하우 공유</t>
  </si>
  <si>
    <t xml:space="preserve">1. 내부회계관리제도 제정 배경에 대하여 설명할 수 있다.  
2. 내부회계관리제도 설계와 운영, 개념체계에 대하여 설명할 수 있다. 
3. 내부회계관리제도 모범규준 평가, 보고기준을 이해하고 실무대응력을 제고할 수 있다. </t>
  </si>
  <si>
    <t>1. 내부회계관리제도 제정 배경(1)
2. 내부회계관리제도 제정 배경(2)
3. 내부회계관리제도 설계 및 운영 개념체계의 이해
4. 내부회계관리제도 모범규준 평가 및 보고기준의 이해</t>
  </si>
  <si>
    <t>1. 내부회계관리제도에 대하여 관심이 있는 일반인
2. 내부회계관리제도에 대하여 관심이 있는 직장인
3. 기업 내 내부회계관리제도 및 내부감사 담당자
4. 기업 내 내부통제시스템을 기획하는 실무자</t>
  </si>
  <si>
    <t xml:space="preserve"> </t>
    <phoneticPr fontId="9" type="noConversion"/>
  </si>
  <si>
    <t>C언어 프로그래밍을 기초적인 지식을 습득하고  프로그래밍의 기초지식을 습득할 수 있다.</t>
  </si>
  <si>
    <t xml:space="preserve">1. C언어의 시작_x000D_
2. 프로그래밍이란?_x000D_
3. C언어의 기본구조_x000D_
4. visual stidio 2015 community 버전의 설치와 실행_x000D_
5. 자료형의 종류_x000D_
6. 문자상수와 문자열 상수_x000D_
7. 정수형 상수,실수형 상수,열거형 상수_x000D_
8. 변수의 개념과 문자형변수_x000D_
9. 정수형 변수와 실수형 변수_x000D_
10. 열거형 변수_x000D_
11. 자료형변환_x000D_
12. 진법에 대하여_x000D_
13. 표준 입출력 함수_x000D_
14. 단일문자 입출력 함수_x000D_
15. 문자열 입출력 함수_x000D_
16. 서식을 가지는 출력 함수1_x000D_
17. 서식을 가지는 출력 함수2_x000D_
18. 서식을 가지는 출력 함수3_x000D_
19. 서식을 가지는 출력 함수4_x000D_
20. 입력 서식을 가지는 입력 함수1_x000D_
21. 입력 서식을 가지는 입력 함수2_x000D_
22. 입력 서식을 가지는 입력 함수3_x000D_
23. 입력 서식을 가지는 입력 함수4_x000D_
24. 산술 연산자_x000D_
25. 관계연산자1_x000D_
</t>
  </si>
  <si>
    <t>C언어 프로그래밍 입문을 준비하는 수강생</t>
  </si>
  <si>
    <t xml:space="preserve">1. 관계연산자2_x000D_
2. 논리연산자_x000D_
3. 음수의 표현_x000D_
4. 비트 연산자1_x000D_
5. 비트 연산자2_x000D_
6. 비트 연산자3_x000D_
7. 증감연산자_x000D_
8. 치환 연산자(Assignment Operator)_x000D_
9. 산술적 대입 연산자(Arithmetic Shorthand Operator)_x000D_
10. cast 연산자_x000D_
11. 삼항연산자와 콤마(,) 연산자_x000D_
12. if statement_x000D_
13. if ~ else statement_x000D_
14. if ~else if statement_x000D_
15. nested if statement_x000D_
16. switch ~ case  statement 1_x000D_
17. switch ~ case  statement 2_x000D_
18. for statement 1_x000D_
19. for statement 2_x000D_
20. nested for statement 1_x000D_
21. nested for statement 2_x000D_
22. while statement_x000D_
23. do~while statement_x000D_
24. break,cotinue와 go to_x000D_
</t>
  </si>
  <si>
    <t xml:space="preserve">1. 연산자예제1_x000D_
2. 연산자예제2_x000D_
3. 연산자예제3_x000D_
4. 연산자예제4_x000D_
5. 연산자예제5_x000D_
6. 연산자예제6_x000D_
7. 연산자예제7_x000D_
8. 연산자예제8_x000D_
9. 연산자예제9_x000D_
10. 연산자예제10_x000D_
11. 선택구조 예제1_x000D_
12. 선택구조 예제2_x000D_
13. 선택구조 예제3_x000D_
14. 선택구조 예제4_x000D_
15. 선택구조 예제5_x000D_
16. 제어문 예제1_x000D_
17. 제어문 예제2_x000D_
18. 제어문 예제3_x000D_
19. 제어문 예제4_x000D_
20. 제어문 예제5_x000D_
21. 종합문제1_x000D_
22. 종합문제2_x000D_
23. 종합문제3_x000D_
24. 종합문제4_x000D_
25. 종합문제5_x000D_
26. 종합문제6_x000D_
</t>
  </si>
  <si>
    <t xml:space="preserve">1. 알고리즘의 이해_x000D_
2. 수열1_x000D_
3. 수열2_x000D_
4. 수열3_x000D_
5. 소수를 판별하는 알고리즘_x000D_
6. 소수의 합구하기_x000D_
7. 배수 구하기_x000D_
8. 약수 구하기_x000D_
9. 최대공약수,최소공배수 구하기_x000D_
10. 최대,최소 구하기_x000D_
11. 최대, 최소의 합 구하기_x000D_
12. 진법변환_x000D_
13. 가까운수 구하기_x000D_
14. 그레이코드_x000D_
15. 석차 구하기_x000D_
16. Bubble   Sort_x000D_
17. 이분검색_x000D_
18. 기본행렬1_x000D_
19. 기본행렬2_x000D_
20. 행렬전환_x000D_
</t>
  </si>
  <si>
    <t xml:space="preserve">1. 배열알고리즘(회전)_x000D_
2. 구구단_x000D_
3. 응용예제1_x000D_
4. 응용예제2_x000D_
5. 응용예제3_x000D_
6. 응용예제4_x000D_
7. 응용예제5_x000D_
8. 응용예제6_x000D_
9. 응용예제7_x000D_
10. 응용예제8_x000D_
11. 응용예제9_x000D_
12. 응용예제10_x000D_
13. 응용예제11_x000D_
14. 응용예제12_x000D_
15. 응용예제13_x000D_
</t>
  </si>
  <si>
    <t>C언어 프로그래밍으로 자료구조 구현 지식을 습득할 수 있다.</t>
  </si>
  <si>
    <t xml:space="preserve">1. 자료구조의 개념1(수치자료,문자자료)_x000D_
2. 자료구조의 개념2(포인터자료,논리자료)_x000D_
3. 선형리스트_x000D_
4. 연결리스트1_x000D_
5. 연결리스트2_x000D_
6. 원형연결리스트_x000D_
7. 이중연결리스트_x000D_
8. 스택의 개념_x000D_
9. 스택의 응용_x000D_
10. 큐의 개념1_x000D_
11. 큐의 개념2_x000D_
12. 트리의 개념_x000D_
13. 이진트리의 구현_x000D_
14. 이진트리의 순회_x000D_
15. 이진탐색트리_x000D_
16. 힙(heap)_x000D_
17. 그래프의 개념_x000D_
18. 그래프의 구현_x000D_
19. 그래프의 순회-깊이우선탐색_x000D_
20. 그래프의 순회-너비우선탐색_x000D_
21. 신장트리_x000D_
22. 버블정렬_x000D_
23. 선택정렬_x000D_
24. 삽입정렬_x000D_
25. 이진검색_x000D_
</t>
  </si>
  <si>
    <t xml:space="preserve">1. 제1강 html 기본 개념_x000D_
2. 제2강 css 기본 작성 방법_x000D_
3. 제3강 단락줄바꿈과 수평선, 인용문_x000D_
4. 제4강 영역지정과 문서 배경_x000D_
5. 제5강 텍스트와 목록, 하이퍼링크_x000D_
6. 제6강 텍스트와 단락 스타일_x000D_
7. 제7강 박스모델과 표_x000D_
8. 제8강 이미지 삽입_x000D_
9. 제9강 멀티미디어 삽입_x000D_
10. 제10강 멀티미디어와 마퀴태그_x000D_
11. 제11강 폼태그_x000D_
</t>
  </si>
  <si>
    <t xml:space="preserve">1. HTML5 Canvas 의 등장 배경과 이해_x000D_
2. Line 그리기_x000D_
3. Curve 그리기_x000D_
4. Path 그리기_x000D_
5. Line Join 과 round 처리하기_x000D_
6. Rectangle , Circle 그리기_x000D_
7. Fill 채우기_x000D_
8. Image, Text 그리기_x000D_
9. 애니메이션 구현하기_x000D_
10. Canvas PNG 파일로 저장하기_x000D_
</t>
  </si>
  <si>
    <t xml:space="preserve">1. 소프트웨어의 기본 개념_x000D_
2. 소프트웨어 공학의 이해_x000D_
3. 소프트웨어의 개발 프로세스_x000D_
4. 소프트웨어의 개발 프로세스 모델_x000D_
5. Agile, XP, CBD 기법_x000D_
6. 소프트웨어 프로젝트 관리 및 프로세스_x000D_
7. 프로세스 개선 개요_x000D_
8. CMMI 개요_x000D_
9. 프로세스 영역 컴포넌트_x000D_
10. CMMI 모델 표현, CMMI 성숙도 레벨_x000D_
11. 프로세스 영역 카테고리, 동등단계화_x000D_
12. 프로세스간 영역 관계 1_x000D_
13. 프로세스간 영역 관계 2_x000D_
14. 프로세스간 영역 관계 3_x000D_
15. CMMI 기반의 프로세스 개선활동 1_x000D_
16. CMMI 기반의 프로세스 개선활동 2_x000D_
17. CMMI 기반의 프로세스 개선활동 3_x000D_
18. GG 및 GP 1_x000D_
19. GG 및 GP 2_x000D_
20. Level 2 프로세스 영역 : 요구사항관리(REQM)_x000D_
21. Level 2 프로세스 영역 : 프로젝트계획(PP) 1_x000D_
22. Level 2 프로세스 영역 : 프로젝트계획(PP) 2_x000D_
23. Level 2 프로세스 영역 : 프로젝트계획(PP) 3_x000D_
24. Level 2 프로세스 영역 : 프로젝트 감시 및  통제(PMC)_x000D_
25. Level 2 프로세스 영역 : 프로젝트 감시 및  통제(SAM)_x000D_
</t>
  </si>
  <si>
    <t xml:space="preserve">1. Level 2 프로세스 영역 : 측정 및 분석(MA)_x000D_
2. Level 2 프로세스 영역 : 프로세스 및 제품 품질보증(PPQA) 및 형상관리(CM) 1_x000D_
3. Level 2 프로세스 영역 : 형상관리(CM) 2_x000D_
4. Level 3 프로세스 영역 : 요구사항개발(RD) 1_x000D_
5. Level 3 프로세스 영역 : 요구사항개발(RD) 2_x000D_
6. Level 3 프로세스 영역 : 기술 솔루션(TS) 1_x000D_
7. Level 3 프로세스 영역 : 기술 솔루션(TS) 2_x000D_
8. Level 3 프로세스 영역 : 제품 통합(PI) 1_x000D_
9. Level 3 프로세스 영역 : 제품 통합(PI) 2_x000D_
10. Level 3 프로세스 영역 : 검증(VER)_x000D_
11. Level 3 프로세스 영역 : 확인(VAL)_x000D_
12. Level 3 프로세스 영역 : 조직 프로세스 개선(OPF) 1_x000D_
13. Level 3 프로세스 영역 : 조직 프로세스 개선(OPF) 2_x000D_
14. Level 3 프로세스 영역 : 조직 프로세스 정의(OPD)_x000D_
15. Level 3 프로세스 영역 : 조직 훈련(OT)_x000D_
16. Level 3 프로세스 영역 : 통합 프로젝트 관리(IPM) 1_x000D_
17. Level 3 프로세스 영역 : 통합 프로젝트 관리(IPM) 2_x000D_
18. Level 3 프로세스 영역 : 위험 관리(RSKM) 1_x000D_
19. Level 3 프로세스 영역 : 위험 관리(RSKM) 2_x000D_
20. Level 3 프로세스 영역 : 결정분석 및 문제 해결(DAR)_x000D_
21. Level 4 프로세스 영역 : 조직 프로세스 성과(OPP)_x000D_
22. Level 4 프로세스 영역 : 정량적 프로젝트 관리(QPM)_x000D_
23. Level 5 프로세스 영역 : 조직 성과 관리(OPM)_x000D_
24. Level 5 프로세스 영역 : 원인 분석 및 해결(CAR)_x000D_
</t>
  </si>
  <si>
    <t>1. ES6의 변수, 상수, 데이터 타입
2. ES6 표현식과 연산자
3. ES6 함수
4. ES6 스코프
5. ES6 객체와 객체지향프로그래밍
6. ES6 맵과 셋</t>
  </si>
  <si>
    <t>1. ES6 : 식별자, 원시타입, 이스케이프
2. ES6 : 템플릿 문자열, null, undefined 
3. ES6 : 심볼, 객체 타입
4. ES6 : 임시객체, 배열객체
5. ES6 : 데이터타입변환 
6. ES6 : 연산자
7. ES6 : 해체할당, typeof
8. ES6 : if문 단축표현식, 함수 호출/참조
9. ES6 : 함수 매개변수
10. ES6 : 객체에 메소드 추가하기
11. ES6 : this 키워드
12. ES6 : arrow notation
13. ES6 : call, apply, bind
14. ES6 : 스코프 이해하기
15. ES6 : 클로저 이해
16. ES6 : IIFE
17. ES6 : 호이스팅
18. ES6 : 객체에서 프로퍼티 나열하기
19. ES6 : OOP
20. ES6 : Map 1
21. ES6 : Map 2
22. ES6 : WeakMap 
23. ES6 : 상속
24. ES6 : 프로토타입
25. ES6 : hasOwnProperty, set</t>
  </si>
  <si>
    <t>1. 앵귤러와 같은 프레임워크를 배우고 싶은데 자바스크립트 지식이 부족한 학습자 
2. 프론트엔드 개발 분야 취업 준비생</t>
  </si>
  <si>
    <t>C언어 프로그래밍으로 알고리즘의 구현 지식을 습득할 수 있다.</t>
  </si>
  <si>
    <t>C언어 프로그래밍을 이용해 알고리즘을 구현하고자 하는 수강생</t>
  </si>
  <si>
    <t>C언어 프로그래밍을 이용해 자료구조를 구현하고자 하는 수강생</t>
  </si>
  <si>
    <t>C언어 프로그래밍을 기초적인 지식을 습득하고  C 프로그래밍의 중급지식을 습득할 수 있다.</t>
  </si>
  <si>
    <t>1. 함수의 개념
2. 함수의 유형1
3. 함수의 유형2
4. 매개변수 전달기법
5. 재귀함수
6. 함수예제1
7. 함수예제2
8. 함수예제3
9. 함수예제4
10. 함수예제5
11. 함수예제6
12. 함수예제7
13. 기억류(Storage Class)1
14. 기억류(Storage Class)2
15. 기억류예제
16. 선처리부 지시자
17. 매크로 정의하기
18. 조건적 컴파일 지시자1
19. 조건적 컴파일 지시자2
20. 선처리부 지시자 예제1
21. 선처리부 지시자 예제2
22. 선처리부 지시자 예제3
23. 선처리부 지시자 예제4
24. 선처리부 지시자 예제5
25. 선처리부 지시자 예제6
26. 종합예제1
27. 종합예제2
28. 종합예제3
29. 종합예제4
30. 종합예제5</t>
  </si>
  <si>
    <t>C언어 프로그래밍 중급 문법을 준비하는 수강생</t>
  </si>
  <si>
    <t>1. 웹 환경과 문서를 기록할 수 있는 언어에 대한 이해
2. html 기본 명령어와 사용방법을 익히고 웹문서 작성</t>
  </si>
  <si>
    <t>웹문서 작성을 위한 html 언어에 대한 개념과 이해가 필요하신 분</t>
  </si>
  <si>
    <t>학습자로 하여금 Canvas 을 이해하고 사용법을 숙지하여 실무에 적용할수 있도록 한다</t>
  </si>
  <si>
    <t>대학생, 전공자, 실무자 등</t>
  </si>
  <si>
    <t>1. IT 교육 과정에 대하여 학습할 수 있다.
2. IT교육 과정을 이해할 수 있다.</t>
  </si>
  <si>
    <t>1. 시큐어코딩 소개과 필요성
2. Tomcat으로 java 테스트환경 셋팅하기 
3. SQL 삽입( SQL Injection ) Part1 
4. SQL 삽입( SQL Injection ) Part2 
5. 자원 삽입
6. 크로스 사이트 스크립트
7. 위험한 형식 파일 업로드
8. 디렉토리 경로조작
9. 쿠키 입력값 변조
10. 동적으로 생성되어 수행되는 명령어 삽입</t>
  </si>
  <si>
    <t>1. IT 교육에 관심있는 학습자
2. IT 교육이 필요한 학습자</t>
  </si>
  <si>
    <t>1. 소프트웨어와 소프트웨어 공학
2. 소프트웨어 프로젝트
3. CMMI 개요
4. CMMI 표현 방법
5. CMMI 단계별 프로세스 정의</t>
  </si>
  <si>
    <t>CMMI 초보자</t>
  </si>
  <si>
    <t>1. 소프트웨어와 소프트웨어 공학
2. 소프트웨어 프로젝트
3. CMMI 개요
4. CMMI 표현 방법
5. CMMI 단계</t>
  </si>
  <si>
    <t>1. 컴퓨터 공학 관련 학생
2. IT 조직에 취업하고자 하는 준비생
3. CMMI 기반의 프로세스 개선에 관심있는 개발자</t>
  </si>
  <si>
    <t>제4차 산업혁명을 촉발하는 지능화 기술의 근본원리를 알기 쉽게 제공하여 공공기관의 대응역량과 산업계의 생산성을 향상하는데 기여한다.</t>
  </si>
  <si>
    <t>1. (AI) 모든 변화의 출발점 인공지능 
2. (AR/VR) 현실과 비현실의 무경계 
3. (3D프린팅) 맞춤형 대량생산 시대
4. (Bio) 바이오헬스에서 농업혁명까지
5. (IoT) 인간과 사물의 동맹관계
6. (Block Chain) 데이터 거버넌스로의 변화
7. (Big Data) 원유보다 비싼 데이터의 가치 
8. (Mobile) 지능정보사회의 모세혈관 5G</t>
  </si>
  <si>
    <t>4차 산업혁명에 대해 관심이 있는 누구나</t>
  </si>
  <si>
    <t xml:space="preserve">1. 조세의 기초개념부터 부가가치세, 소득세, 법인세와 관련된 법을 알아보고 이를 실무에 적용할 수 있다.
2. 세법에 따른 기업의 다양한 세무지식을 이해하고 실무에 적용할 수 있다. </t>
  </si>
  <si>
    <t>1. 조세의 기본 개념과 체계
2. 법인세의 개요
3. 익금과 손금
4. 접대비의 세무조정
5. 충당금의 세무조정
6. 기타 주요항목의 세무조정
7. 과세표준과 납부세액의 계산
8. 소득세의 개요
9. 금융소득과 사업소득
10. 근로소득, 연금소득, 기타소득
11. 종합소득과세표준 및 세액계산
12. 퇴직소득, 양도소득, 소득세 절차 규정
13. 부가가치세의 개요
14. 매출세액의 계산
15. 매입세액의 계산
16. 세금계산서와 가산세</t>
  </si>
  <si>
    <t>1. 실무에서 빈번하게 접하게 되는 세무관련 지식이 부족한 모든 직장인
2. 세무회계의 기초를 다지고자 하는 재경실무자 및 기업의 관리자</t>
  </si>
  <si>
    <t>마케팅 · CS에 대하여 학습할 수 있습니다.</t>
  </si>
  <si>
    <t>1. 4차 산업혁명 너의 실체가 뭐니?
2. 4차 산업혁명과 마케팅 전략
3. 더욱더 진화하는 고객
4. 인문학에서 출발하는 감성마케팅
5. 디지털 시대의 비즈니스 전략</t>
  </si>
  <si>
    <t>1. 기업체 임직원
2. 본 과정을 학습하고자 하는 학습자</t>
  </si>
  <si>
    <t>1. 인간적인 더욱더 인간적인 서비스
2. 고객을 내 편으로 만드는 서비스
3. 성공적인 비즈니스 커뮤니케이션
4. 고객의 지갑을 여는 셀링포인트
5. 고객의 핵심을 찌르는 비키니 화법</t>
  </si>
  <si>
    <t>1 .불만 고객 응대하기
2. 불만 고객 DNA 조작하기
3. 보이지 않는 세일즈맨 전화, SNS
4. 순간에서 영원으로(평생 고객 만들기)
5. 고객 만족은 종업원 만족에서부터</t>
  </si>
  <si>
    <t>1. 서비스 차별화의 힘 진정성
2. 새로운 마케팅의 진화
3. 제2의 반도체 미 · 식 · 통
4. 창의와 창조의 기술
5. 경쟁을 뛰어넘어 새로운 성장으로</t>
  </si>
  <si>
    <t>1. 효율적인 업무수행을 위한 성과면담의 중요성을 알고, 효율적으로 성과관리계획을 수립할 수 있다.
2. 효율적인 성과면담을 위한 피드백, 인정, 코칭 등 다양한 성과면담 프로세스와 스킬을 알고 성과관리에 적용할 수 있다.
3. 성과면담을 현업에 적용할 때 지켜야 할 원칙과 하지 말아야 할 행동을 설명할 수 있다.</t>
  </si>
  <si>
    <t>1. 리더가 알아야 할 성과관리
2. 성공적 성과관리를 위한 관리자의 마음가짐
3. 성과관리의 새로운 흐름
4. 성과관리의 시작! 목표 설정의 중요성
5. 목표 달성 방향 측정! 성과지표 수립
6. 미래 설계를 위한 성과면담의 이해
7. 단계별 성과면담 프로세스
8. 미리 알아두어야 할 평가자 오류 및 기록법
9. 전략적 성과면담 스킬1 : 피드백
10. 전략적 성과면담 스킬2 : 인정 
11. 전략적 성과면담 스킬3 : 코칭 
12. 전략적 성과면담 스킬4 : 코칭기술 
13. 전략적 성과면담 스킬5 : 성격유형에 따른 면담
14. 전략적 성과면담 스킬6 : 성과향상계획 
15. 전략적 성과면담 스킬7 : 어려운 면담 
16. 성과관리 실행 전 알아두면 좋을 팁</t>
  </si>
  <si>
    <t>1. 팀장, 전문간부, 신임과장, 감독자, 관리자 승진 대기자
2. 팀원의 성과관리를 위해 성과면담 스킬이 필요한 중간관리자
3. 조직의 업무를 개선하고 성과를 창출하고자 하는 인사팀 담당자</t>
  </si>
  <si>
    <t>1. 스스로 자신의 내면을 치유하는 시간을 가질 수 있다.  
2. 연사들의 이야기를 통해 꿈을 이루기 위한 열정의 방식들을 이해한다. 
3. 여러 분야의 전문가, 연사들의 이야기를 활용하여 글로벌 마인드와 인생을 설계하기 위한 동기를 키울 수 있다.</t>
  </si>
  <si>
    <t>1. 당신의 콘텐츠는 무엇입니까? - 전 청와대연설비서관 강원국 2. 내 마음을 살펴보는 얼굴경영 – 얼굴경영전문가 주선희 
3. 내 앞에 펼쳐진 시간을 나아가라! - 사회문화평론가 하재근 
4. 꿈을 놓지 말고 앞으로 나아가라! - 그림 작가 양경수 
5. 꿈꾸는 자의 능력은 무한하다! - 여행 작가 임택 
6. 나는 오늘 행복 하고 싶다 – 연극연출가 손남목 
7. 사람과 공간 읽기 – 풍수건축가 박성준 
8. 내 인생의 5가지 선택 – 방송인 알베르토 몬디 
9. 있는 그대로 소중하고 아름다운 ‘나’ - 플러스 사이즈 모델 김지양 
10. 행복에 가까워지는 세 가지 – SNS 감성시인 글배우 김동혁 11. 당신이 쓰는 모든 글이 카피다 – 카피라이터 정철 
12. 사람의 존귀함을 회복하는  재조명의 힘 – 소셜 벤쳐 마리몬드 윤홍조 대표 
13. 사회에 기여하는 삶을 꿈꾸다 – 성남시장 이재명 
14. 훈민정음 해례본과 한글의 가치를 빛내자! - 한글학자 김슬옹 15. 진정한 나로 승리하라! - 책꿈디자이너 임원화</t>
  </si>
  <si>
    <t>기업체 전 임직원</t>
  </si>
  <si>
    <t>1. 블록체인의 개념과 구현기술의 종류를 설명할 수 있다.
2. 블록체인으로 인한 산업 전망과 비즈니스 기회 영역을 이해할 수 있다.
3. 블록체인과 핀테크의 적용사례를 통해 미래 시장과 기술 트렌드를 이해할 수 있다.</t>
  </si>
  <si>
    <t>1. 4차 산업혁명 블록체인 기술의 리딩
2. 암호화폐와 거래소의 비즈니스 성장 전략
3. 새로운 블록체인 플랫폼 앱, dapp의 등장
4. 블록체인 기술의 불안 요인과 극복방안
5. 암호화폐가 가져올 미래 비즈니스의 변화
6. 간편 결제 시장의 경쟁 구도와 BM혁신 전략
7. 성장하는 핀테크 기업의 비즈니스 전략
8. 변화하는 금융 비즈니스 모델</t>
  </si>
  <si>
    <t xml:space="preserve">1. 블록체인과 핀테크에 관심이 있는 모든 직장인 
2. 블록체인 및 핀테크 관련 산업분야의 현업 담당자 또는 기업체 전 임직원 </t>
  </si>
  <si>
    <t>8</t>
    <phoneticPr fontId="9" type="noConversion"/>
  </si>
  <si>
    <t>1. 문제해결의 핵심인 질문의 중요성을 학습하고 이해 할 수 있다.
2. 피드백이란 무엇인지 이해하고 이를 적용할 수 있다.
3. 성과관리를 위한 질문 및 피드백에 대해 이해하고 이를 적용할 수 있다.</t>
  </si>
  <si>
    <t>1. 4차 산업혁명을 이끄는 질문의 힘
2. 기회를 창출하는 질문
3. 문제를 해결하는 질문
4. 대화와 소통 그리고 협력을 이끄는 질문
5. 영향력있는 피드백의 힘
6. 피드백에 필요한 역량은 무엇인가?
7. 행동을 변화시키는 피드백의 종류
8. 성과를 높이는 피드백 문제 관리 방법</t>
  </si>
  <si>
    <t>1. 문제 해결에 어려움을 겪고 있는 일반인 또는 직장인
2. 원활한 커뮤니케이션 능력을 향상 시키고 싶은 일반인 또는 직장인
3. 효과적인 질문을 통한 성과창출과 긍정적인 피드백을 통해 조직의 생산력을 높이고 싶은 직장인</t>
  </si>
  <si>
    <t>1. 회의에서의 역할 및 책임에 대해 이해할 수 있고 이를 실행할 수 있다.
2. 가짜 회의의 유형을 파악하여 효율적인 회의를 진행할 수 있다.
3. 보고서의 의미와 보고서 작성 방법에 대해 알 수 있다.
4. 객관적인 표현과 논리적인 순서로 데이터를 나열하여 핵심 있는 보고서를 작성할 수 있다.</t>
  </si>
  <si>
    <t>1. 올바르게 모으기
2. 더 좋은 생각 나누기
3. 결정을 행동으로 옮기기
4. 수십 장보다 힘있는 1PAPER를 만들어라!
5. 1PAPER를 관통하는 매력적인 컨셉을 제시하라!
6. 정확한 1PAPER를 만들어라!
7. 간결한 1PAPER를 만들어라!
8. 상사가 읽고 싶은 1PAPER를 써라!</t>
  </si>
  <si>
    <t>1. 효율적인 회의가 필요한 부서 및 담당자
2. 효율적 보고서 작성을 통해 업무성과를 향상하고자 하는 모든 직장인
3. 보고력과 회의 커뮤니케이션 역량을 동시에 향상하고자 하는 실무자</t>
  </si>
  <si>
    <t xml:space="preserve">1. 좋은 기획의 조건과 프로세스를 이해하여 성과를 창출하는 기획을 구체화할 수 있다. 
2. 맥킨지, 보스톤 컨설팅 등 검증된 기획방법론을 활용하고, 다양한 정보를 분석하고 활용하여 신뢰성 있는 자료를 도출할 수 있다. 
3. 기획서 작성 및 전략 수립의 스킬을 통해 기획력을 익히고, 콘셉트에 맞는 기획을 수립할 수 있다. </t>
  </si>
  <si>
    <t>1. 시작: 성공한 기획은 다르다 
2. 기획의 조건: 프로세스가 성과를 창출한다 
3. 논리: 기획에는 논리력이 필요하다 
4. 창의: 기획에는 창의력이 필요하다
5. 전략기획: 시작은 3원칙만 외우자
6. 전략기획 스킬: 핵심포인트는 따로 있다 
7. 컨설팅 방법론1: MECE와 로직트리를 활용하자
8. 컨설팅 방법론2: 좋은 가설로 검증하라 
9. 프레임워크: 기획력을 향상시키자 
10. 정보: 의사결정을 위해 정보력이 필요하다
11. 정보분석: 기획을 위한 정보분석 스킬을 마스터하자
12. 빅데이터: 최고의 선택을 위해 빅데이터를 활용하자
13. 컨셉과 기획: 컨셉기획에도 프로세스가 있다 
14. 기획서: 선택과 집중 스킬이 필요하다 
15. 시나리오 플래닝: 미래를 위한 전략을 수립하자
16. 보고 스킬: 상대방의 마음을 움직이자</t>
  </si>
  <si>
    <t>1. 기획력을 키우고 싶은 모든 직장인
2. 기획력이 요구되는 기획자와 마케터</t>
  </si>
  <si>
    <t>1. 기업체 임직원_x000D_
2. 본 과정을 학습하고자 하는 학습자</t>
  </si>
  <si>
    <t>재테크에 대하여 학습할 수 있습니다.</t>
  </si>
  <si>
    <t>1. 경기 사이클이란?
2. 경기 사이클의 추세
3. 경기 사이클과 어울리는 투자자산
4. 여윳돈으로 우량자산에 묻어두기
5. 금융상품 포트폴리오는 익절매로</t>
  </si>
  <si>
    <t>비환급</t>
    <phoneticPr fontId="9" type="noConversion"/>
  </si>
  <si>
    <t xml:space="preserve">1. 경매 시황과 경매 이해하기
2. 실전 경매 절차와 경매 용어
3. 초간단 권리분석(인수냐? 말소냐?)
4. 임대차보호법(주택)과 대항력
5. 확정일자와 우선변제권 제대로 알기
</t>
  </si>
  <si>
    <t xml:space="preserve">1. 가장 중요한 시세 조사(손품 활용)
2. 가장 중요한 시세 조사(공인중개사무소)
3. 현장에 답이 있다! 물건지 조사
4. 입찰가 산정 비법
5. 명도 비법
</t>
  </si>
  <si>
    <t>은퇴설계에 대하여 학습할 수 있습니다.</t>
  </si>
  <si>
    <t>1. 자산증식만이 안전한 은퇴준비?
2. 개인을 둘러싼 경제환경의 위험
3. 가정 현금흐름을 통한 가계 재무제표
4. 현금흐름의 여러 가지 함정들
5. 명확한 소득 지출 분석</t>
  </si>
  <si>
    <t>5</t>
    <phoneticPr fontId="9" type="noConversion"/>
  </si>
  <si>
    <t xml:space="preserve">1. 가정경제와 부동산의 종류
2. 수익형 부동산의 종류와 특성
3. 수익형 부동산 투자의 핵심포인트
4. 수익형 부동산 관리의 핵심포인트
5. 수익형 부동산의 세무관리
</t>
  </si>
  <si>
    <t>1. 2017 분야별 전문가의 조언으로 최적의 투자 전략을 구성할 수 있다.
2. 글로벌/국내 경제 진단, 주식시장, 채권시장, 해외투자, ELS 대안투자시장, 부동산, 세무전략 등 구체적인 투자 시나리오를 구성할 수 있다.</t>
  </si>
  <si>
    <t xml:space="preserve">1. 글로벌 경제(미국과 중국 경제)
2. 글로벌 환율 전쟁
3. 한국 경제 전망
4. 자산가격 전망과 자산배분
</t>
  </si>
  <si>
    <t>1. 은행, 증권, 보험 등 금융기관 종사자 
2. 금융과 경제에 관심이 있는 대학생 및 일반인</t>
  </si>
  <si>
    <t xml:space="preserve">1. ELS 투자전략
2. DLS, ETN 투자전략
3. 헤지펀드 투자전략
4. 투자 우선순위
</t>
  </si>
  <si>
    <t xml:space="preserve">1. 부동산시장 동향과 이슈
2. 수익형 부동산과 토지 투자하기
3. 성공적인 재건축, 재개발 투자
4. 부동산 양극화 시장
</t>
  </si>
  <si>
    <t xml:space="preserve">1. 2017년 세무 이슈
2. 금융상품 관련 세제변화
3. 부동산 관련 세제변화
4. FATCA 관련 세무 이슈
</t>
  </si>
  <si>
    <t xml:space="preserve">1. 2016년 주식시장 Review
2. 2016년 이슈점검
3. 2017년 주식시장 전망
4. 2017년 투자 전략
</t>
  </si>
  <si>
    <t xml:space="preserve">1. 국채, 물가연동국채
2. 우량회사채, 주식관련사채
3. 해외채권, 하이일드펀드
4. 투자우선순위
</t>
  </si>
  <si>
    <t xml:space="preserve">1. 해외투자와 달러의 경제학
2. 해외투자 대표 10선
3. 해외투자 - 골드편
4. 해외투자 - 원유편
</t>
  </si>
  <si>
    <t>1. 장기적인 자산관리를 위한 우량 기업 발굴법을 익히고, 업종별 재무제표의 특징을 분석하고 활용할 수 있다.
2. 재무분석을 통한 우량기업 발굴법을 익혀 실전 투자에 활용할 수 있다. 
3. 업종별 재무제표의 특징을 익혀, 각 업종에 대한 재무비율의 특징과 업종별 투자 포인트를 활용할 수 있다. 
4. 다양한 기업가치 평가법을 익혀, 기업 유형에 따른 적정주가를 계산하고 실전 투자에 활용할 수 있다. 
5. 저평가 우량주인 강소기업을 발굴할 수 있다.</t>
  </si>
  <si>
    <t>1. 주식투자, 이것만은 꼭 확인하자!
2. Passive Investment와 Active Investment
3. Fundamental Analysis : 시장평균을 뛰어넘는 방법은?
4. Fundamental Analysis : 산업분석은 무엇인가요?
5. 전략적 투자를 위한 기업 분석 방법!
6. 좋은 기업 찾기 1. 높은 수익을 내는 기업? 
7. 좋은 기업 찾기 2. 투자를 잘하는 기업?
8. 좋은 기업 찾기 3. 빚을 적당히 가진 기업?
9. 좋은 기업 찾기 4. 좋은 성장을 하는 기업?
10. 좋은 기업 찾기 5. 좋은 현금을 뽑아내는 기업?
11. 주식가치평가1. 주식의 가치는 어떻게 평가하나요? 
12. 주식가치평가2. PER가 낮으면 정말 저평가 인가요? 
13. 주식가치평가3. 주가지수 가치평가는 어떻게 하나요?
14. 실전 1. 개별주식투자 1Page Report(Ⅰ)
15. 실전 2. 개별주식투자 1Page Report(Ⅱ)
16. 실전 3. 주식형펀드투자 1Page Report</t>
  </si>
  <si>
    <t>1. 금융회사 PB, WM, FC, FP 등 고객자산관리 업무를 수행하는 자
2. 금융업에 종사하는 실무담당자
3. 은행, 증권사, 자산관리회사 등에서 주식투자 업무를 수행하거나, 수행할 예정인 자</t>
  </si>
  <si>
    <t>1. 일반상담과 투자상담의 차이를 이해할 수 있다.
2. 고객니즈의 진화과정을 이해하고 현재 고객의 특성과 니즈의 변화를 본인의 상담방식에 반영할 수 있다.
3. 상담 시 고객요인 3S(세그멘테이션, 솔루션, 스피치)를 이해한다.</t>
  </si>
  <si>
    <t xml:space="preserve">1. 글로벌 경제(미국과 중국 경제)
2. 글로벌 환율 전쟁
3. 한국 경제 전망
4. 자산가격 전망과 자산배분
5. 국채, 물가연동국채
6. 우량회사채, 주식관련사채
7. 해외채권, 하이일드펀드
8. 투자우선순위
9. 2016년 주식시장 Review
10. 2016년 이슈점검
11. 2017년 주식시장 전망
12. 2017년 투자 전략
13. 해외투자와 달러의 경제학
14. 해외투자 대표 10선
15. 해외투자 - 골드편
16. 해외투자 - 원유편
17. 부동산시장 동향과 이슈
18. 수익형 부동산과 토지 투자하기
19. 성공적인 재건축, 재개발 투자
20. 부동산 양극화 시장
21. ELS 투자전략
22. DLS, ETN 투자전략
23. 헤지펀드 투자전략
24. 투자 우선순위
25. 2017년 세무 이슈
26. 금융상품 관련 세제변화
27. 부동산 관련 세제변화
28. FATCA 관련 세무 이슈
</t>
  </si>
  <si>
    <t>1. 시장, 고객, 상품 &amp; 포트폴리오의 연계를 고려한 완전판매능력을 갖출 수 있다.
2. 글로벌 자산관리 프로세스 중심의 종합재무설계 능력을 갖출 수 있다.
3. 시장상황 &amp; 고객상황 변화에 따른 상품 및 포트폴리오 리밸런싱 능력 향상을 기대할 수 있다.
4. Traditional &amp; Alternative 금융상품의 이해 및 투자컨설팅 능력 향상을 기대할 수 있다.</t>
  </si>
  <si>
    <t>1. GDP : 구관이 명관
2. 소비 : 경제의 어머니
3. 환율 : 달러는 모든 자산의 핵심지표
4. 고용지표 : 호황과 불황 사이
5. 물가지수 : 중앙은행의 존재 이유
6. 경기를 읽는 눈</t>
  </si>
  <si>
    <t>1. 금융회사 PB, WM, FC 등 고객자산관리 업무를 수행하는 자
2. 투자자를 상대로 집합투자기구의 집합투자증권(펀드)에 대하여 투자권유 또는 투자자문 업무를 수행하는 자
3. 금융업에 종사하는 실무담당자</t>
  </si>
  <si>
    <t>1. 법인고객의 니즈를 이해할 수 있다.
2. 법인고객의 관리 방법을 학습할 수 있다.</t>
  </si>
  <si>
    <t xml:space="preserve">1. 법인상품 알아보기
2. 알아야 하는 IB 지식들Ⅰ
3. 알아야 하는 IB 지식들Ⅱ
4. 고객과 하는 대화주제 만들기 (앱 실습) 
5. 고객과 함께 하는 연금 대화 
6. 법인 오너 고객에게 투자상품 제안하기 </t>
  </si>
  <si>
    <t>1. 금융회사에서 법인고객을 상대하는 업무수행자
2. 금융업에 종사하는 실무담당자</t>
  </si>
  <si>
    <t>1. Introduction 
2. Valuation 기능
3. Statements 
4. 가치평가 방법론
5. 현금흐름할인법Ⅰ
6. 현금흐름할인법Ⅱ
7. 현금흐름 할인법Ⅲ
8. 상대가치평가법Ⅰ
9. 상대가치 평가법Ⅱ
10. 상대가치 평가법Ⅲ
11. 상대가치평가법Ⅳ 
12. WACCⅠ
13. WACCⅡ
14. WACCⅢ &amp; 기타
15. 주식가치평가 실전Ⅰ
16. 주식가치 평가 실전Ⅱ</t>
  </si>
  <si>
    <t>1. 재무제표와 기업분석
2. 재무상태표Ⅰ
3. 재무상태표Ⅱ
4. 재무상태표Ⅲ
5. 포괄손익계산서
6. 현금흐름표
7. 재무비율분석Ⅰ
8. 재무비율분석Ⅱ
9. 재무비율분석 Ⅲ
10. 연결재무제표</t>
  </si>
  <si>
    <t>1. 투자상담 무엇이 달라야 하는가. 
2. 고객의 니즈는 진화한다 고객설득력 3S. 
3. WM의 시장보기_루틴. 
4. TOPIA의 T, 투자상담은 TAX로 시작하라. 
5. TOPIA의 O, 이제는 저성장 시대다 해외가 답이다. 
6. TOPIA의 P, 고객은 프라이빗한걸 무조건 좋아한다. 
7. TOPIA의 I, 더 이상 비싼 베타는 원하지 않는다. 
8. TOPIA의 A, 헤지펀드 시대가 온다. 
9. 고객 얼굴이 다 다르듯 포트폴리오도 다 다르다. 
10. 이제는 제안서로 전문가답게 제안하라.</t>
  </si>
  <si>
    <t>1. 우리나라 환율제도
2. 국제통화제도의 역사
3. 환율결정이론4. 환율변동요인
5. 외환보유고6. 우리나라의 외환관리제도
7. 생활속의 외국환 거래법
8. 크로스 레이트</t>
  </si>
  <si>
    <t xml:space="preserve">1. 일반상담과 투자상담의 차이를 이해하고 투자상담의 5요소를 습득한다.
2. 고객니즈의 진화과정을 이해하고 현재 고객의 특성과 니즈의 변화를 본인의 상담방식에 반영한다
3. 상담 시 고객요인 3S(세그멘테이션, 솔루션, 스피치)를 이해한다.
4. 상담 시 시장요인 3요소(모멘텀, 사이클, 밸류에이션)를 이해한다
5. 상담 시 자산배분 전략을 반영한다
6. 상담 시 툴(tools) 활용을 적극적으로 반영한다.
</t>
  </si>
  <si>
    <t>1. 금융회사 PB, WM, FC, 투자권유인 등 고객자산관리 업무수행자
2. 은행, 증권사, 보험사, 자문사의 대고객 상담업무 직원
3. 금융업에 조사하는 실무담당자</t>
  </si>
  <si>
    <t xml:space="preserve">최근에 사용자 저변이 큰폭으로 확대되고 있는 파이썬(Python)과 이를 이용한 자동화 기법을 습득한다.
파이썬이 가진 장점과 개념을 익히고 강력하고 편리한 기능에 대해 학습하고 실제 업무에 적용해본다.
쉘스크립트에 기반한 스크립팅과 파이썬 기반의 스크립팅을 비교해 장단점을 파악한다. 
폴더관리자동화, 메일송수신 자동화 등 다양한 자동화 기법을 습득한다. </t>
  </si>
  <si>
    <t>1. 파이썬 개요 및 설치
2. 숫자 다루기
3. 문자 다루기1
4. 리스트
5. 딕셔너리
6. 코드구조1
7. 코드구조2
8. 함수
9. 모듈과 pip
10. 문자 다루기2
11. 정규표현식1
12. 정규표현식2
13. 파일 다루기
14. 파일과 디렉터리 다루기
15. 예외처리와 로깅
16. 객체와 클래스
17. 엑셀 파일 다루기
18. CSV 파일 다루기
19. 오픈 API와 JSON
20. 오픈 API 활용
21. 웹 스크레이핑 1
22. 웹 스크레이핑 2
23. 날짜 다루기, 스케줄링, 프로세스
24. 메일 보내기
25. 메일 받기</t>
  </si>
  <si>
    <t>SW개발자,  파이썬 기술습득 희망자</t>
  </si>
  <si>
    <t>* 아이엘츠 스피킹과 라이팅 영역에서 다양한 아이디어 (어휘&amp;표현)으로 답변할 수 있다.
* 아이엘츠 시험에 특화된 답변 노하우와 학습 팁을 습득할 수 있다. 
* 어떤 주제가 나와도 적절한 표현을 사용하여 문장을 자유롭게 쓰고 말할 수 있다.
* 아이엘츠 5.5점 이상 도전 할 수 있다.</t>
  </si>
  <si>
    <t>1차시. 오리엔테이션 
2차시. Family (아이디어 확장)
3차시. Family (문장 확장) 
4차시. Education (아이디어 확장) 
5차시. Education (문장 확장)
6차시. Globalisation (아이디어 확장)
7차시. Globalisation (문장 확장)
8차시. Environment (아이디어 확장)
9차시. Environment (문장 확장) 
10차시. Development (아이디어 확장) 
11차시. Development (문장 확장) 
12차시. Work &amp; Employment (아이디어 확장)
13차시. Work &amp; Employment (문장 확장)
14차시. Crimes (아이디어 확장)
15차시. Crimes (문장 확장)
16차시. Government (아이디어 확장)
17차시. Government (문장 확장)
18차시. Infrastructure &amp; City (아이디어 확장)
19차시. Infrastructure &amp; City (문장 확장)
20차시. Computer &amp; Science (아이디어 확장)
21차시. Computer &amp; Science (문장 확장)</t>
  </si>
  <si>
    <t>* 아이엘츠 기본기를 다지고 싶은 모든 학습자
* 아이엘츠를 처음 시작하는 입문자 
* 아이엘츠 스피킹과 라이팅 영역 답변 아이디어가 부족한 학습자
* 문장의 기본 구조/문법과 어휘 표현 학습이 필요한 학습자</t>
  </si>
  <si>
    <t>실전연습을 통해 본인의 약점을 보완할 수 있다.
- 본인의 실제 발화량 및 답변 내용을 체크하여 향상시킬 수 있다.
- 시험 직전에 빠르게 수강하여 실제 시험을 완벽하게 대비할 수 있다.
- 빈출 문제들로 구성된 모의고사로 IM 등급을 취득할 수 있다.</t>
  </si>
  <si>
    <t>1차시 실전 모의고사 1회 (전반부)
2차시 실전 모의고사 1회 (후반부)
3차시 실전 모의고사 2회 (전반부)
4차시 실전 모의고사 2회 (후반부)
5차시 실전 모의고사 3회 (전반부)
6차시 실전 모의고사 3회 (후반부)</t>
  </si>
  <si>
    <t>오픽 기본 학습은 마쳤으나 실전연습이 부족한 분
- 최신 경향이 반영된 모의고사를 통해 실전 감각을 기르고 싶은 분
- IM 등급 달성을 위해 본인의 실제 발화량을 체크하여 보강하고 싶은 분
- 오픽 시험 경험이 없어 실제 시험처럼 full set로 학습하고 싶은 분</t>
  </si>
  <si>
    <t>- 실제 시험 유형의 98%를 한 강의로 정복
- 한 강의로 문장구조 이해, 발음, 강세, 표현 적용까지 학습
- “순환답변전략”으로 가성비 높은 답안 준비 가능</t>
  </si>
  <si>
    <t>0 오리엔테이션
1 AL 족보문장 훈련 + 발음/강세 규칙
2 집
3 가구/가전제품
4 재활용
5 음악
6 영화
7 산업/진로
8 커피숍
9 술집
10 음식점
11 모임/파티
12 건강
13 음식
14 공원
15 날씨
16 해변
17 여행 (국내/해외)
18 지형
19 자유시간
20 교통</t>
  </si>
  <si>
    <t>- 오픽 단기간 고득점 획득을 원하는 분
- 한 강의로 IH/AL을 보장받고 싶은 분
- 높은 적중률의 강의로 오픽을 완벽히 대비하고 싶은 분
- 고급 영어표현 학습으로 영어 실력 향상을 원하는 분</t>
  </si>
  <si>
    <t>1 인터넷
2 SNS
3 전화기(기술)/전화통화
4 쇼핑
5 패션
6 은행
7 호텔
8 예약
9 가족/친구
10 휴일
11 (RP) 롤플레이 AL 문장훈련
12 (RP) 콘서트/영화/전화기
13 (RP) 여행
14 (RP) 호텔
15 (RP) 상점
16 (RP) 가구점/부동산/친척집
17 (RP) MP3/공원/해변
18 (RP) 커피숍/술집/음식점/휴일 파티/휴일 식사/생일 파티
19 (RP) 인터넷/SNS/면접/피트니스
20 (RP) 은행/자동차/음식점 예약/병원 예약/재활용 + 실전모의고사 5회</t>
  </si>
  <si>
    <t>- 최단 시간에 IM2, IM3 등급 획득
- 고득점 템플릿에 본인의 경험을 입힌 답안 학습 가능
- 실생활에서도 그대로 사용할 수 있는 표현 학습 가능</t>
  </si>
  <si>
    <t xml:space="preserve">0차시오리엔테이션
1차시족보문장 훈련 + 발음/강세 규칙
2차시집
3차시가구
4차시음악
5차시영화/산업(커리어)
6차시커피숍/술집
7차시음식점/모임
8차시건강/음식
9차시해변/국내여행
10차시지형/공원
11차시쇼핑
12차시인터넷/SNS
13차시전화기/전화통화
14차시은행/호텔
15차시재활용
16차시날씨/예약
17차시교통/패션
18차시자유시간/휴일
19차시가족/친구
20차시[역으로 질문하기] 족보 답변 훈련
21차시[Role Play] 족보 답변 훈련
22차시(RP) 공연장/영화관
23차시(RP) 여행사/전화기
24차시(RP) 호텔 문의샘플강의
25차시(RP) 상점 문의
26차시(RP) 가구점/부동산/친척집
27차시(RP) 커피숍/음식점/술집
28차시(RP) MP3/전화기/인터넷
29차시(RP) 공원/해변/생일파티
30차시(RP) 예약/은행/면접 + 실전모의고사 3회
</t>
  </si>
  <si>
    <t>- 단기간 오픽 등급 상승을 원하는 분
- 한 강의로 IM2/IM3를 보장받고 싶은 분
- 다양한 표현과 고급화된 문장으로 스피킹 시험을 준비하려는 분
- 말하기 시험에 자신감을 가지고 싶은 분</t>
  </si>
  <si>
    <t>단기간에 오픽 IM2 등급 이상을 달성할 수 있다.
- 다양한 표현을 익혀 기존 실력보다 더 높은 등급을 받을 수 있다.
- IM 족보 템플릿을 통해 효율적으로 오픽 시험을 대비할 수 있다.
- 다양한 주제의 롤플레이 연습으로 실제 시험에서도 당황하지 않고 말할 수 있다.</t>
  </si>
  <si>
    <t>0. 오리엔테이션
1. [IM 핵심 문장] 족보 템플릿
2. 집
3. 가구 / 재활용
4. 음악
5. 영화 / 산업
6. 술집
7. 음식점
8. 커피숍 / 모임
9. 음식 / 건강
10. 해변 / 지형
11. 국내여행 / 해외여행
12. 집에서 보내는 휴가
13. 인터넷
14. 전화기
15. 쇼핑 / 패션</t>
  </si>
  <si>
    <t xml:space="preserve"> 다양한 어휘와 표현을 학습하여 오픽 IM2 이상을 달성하고 싶은 분
- 최신 출제 경향이 반영된 문제로 학습하여 실전 감각을 기르고 싶은 분
- 단기간에 오픽 IM2 이상을 받기 위해 필수 주제만 골라 학습하고 싶은 분
- 주제별 롤플레이 문제를 풍부하게 학습하고 싶은 분</t>
  </si>
  <si>
    <t>1. 은행 / 호텔
2. 날씨 / 예약
3. 교통 / 자유시간 
4. 휴일 / 가족/친구 
5. [역으로 질문하기] 족보 템플릿
6. [ROLE PLAY] 족보 템플릿
7. [RP] 전화기 / 공연 / 영화
8. [RP] 여행
9. [RP] 호텔
10. [RP] 상점 
11. [RP] 가구점 / 부동산 / 친척집 / 재활용
12. [RP] MP3 / 자전거 / 해변
13. [RP] 커피숍 / 음식점 / 술집
14. [RP] 인터넷 / 면접 / 피트니스
15. [RP] 은행 / 병원</t>
  </si>
  <si>
    <t>- 취업, 이직에 필수인 최소 오픽 등급 IL, IM1 이상 취득
- 영어 말하기의 기본인 발음과 강세를 이해
- 구어체에 사용되는 진짜 영어 표현 구사 가능</t>
  </si>
  <si>
    <t xml:space="preserve">0차시오리엔테이션
1차시족보문장 훈련 + 발음/강세 규칙
2차시집/가구
3차시음악/영화
4차시커피숍/술집/음식점
5차시쇼핑/공원
6차시건강/음식
7차시해변/여행
8차시인터넷/SNS
9차시전화기/전화통화
10차시[역으로 질문하기] 족보 답변 훈련
11차시은행/호텔/재활용
12차시날씨/예약/교통
13차시패션/자유시간/휴일
14차시[Role Play] 족보 답변 훈련
15차시(RP) 공연장/영화관/여행사
16차시(RP) 호텔/상점
17차시(RP) MP3/해변/공원샘플강의
18차시(RP) 커피숍/음식점/술집/파티
19차시(RP) 전화기/인터넷/SNS
20차시(RP) 예약/은행/면접 + 실전모의고사 2회
</t>
  </si>
  <si>
    <t>- 입문 단계에서 오픽을 처음 시작하는 분
- 단기간 내 오픽 등급 취득을 희망하나 공부 방법을 모르는 분
- 영어 말하기에 어려움과 스피킹 시험에 두려움을 느끼는 분
- 영어 문장 만들기와 말하기의 기초를 닦고자 하는 분</t>
  </si>
  <si>
    <t>최신 출제 경향이 반영된 필수문제만 효율적으로 학습할 수 있다.
- 업그레이드된 어휘와 표현을 사용하여 기존 실력보다 높은 등급을 받을 수 있다.
- 전략적으로 학습하여 단기간에 오픽 IH 이상을 달성할 수 있다.
- 까다로운 문제도 미리 연습하여 실전에서 당황하지 않고 대처할 수 있다.</t>
  </si>
  <si>
    <t>0. 오리엔테이션
1. AL 족보 문장
2. 집
3. 가구
4. 재활용
5. 음악
6. 영화
7. 산업
8. 술집
9. 음식점
10. 커피숍
11. 모임
12. 음식
13. 건강
14. 자유시간
15. 날씨
16. 교통
17. 해변
18. 국내여행
19. 해외여행
20. 집에서 보내는 휴가</t>
  </si>
  <si>
    <t>오픽 IH 이상을 달성하기 위해 실전연습을 해보고 싶은 분
- 최신 경향이 반영된 모의고사 풀이를 통해 실전 감각을 기르고 싶은 분
- 모의고사 full set 주제를 풀어봄으로써 본인의 발화량을 체크하고 부족한 점을 보강하고 싶은 분</t>
  </si>
  <si>
    <t>1. 지형
2. 인터넷
3. 전화기
4. 쇼핑
5. 패션
6. 은행
7. 호텔
8. 예약
9. 가족/친구
10. 휴일
11. [ROLE PLAY] 족보 템플릿
12. [RP] 전화기 / 공연/영화
13. [RP] 여행
14. [RP] 호텔
15. [RP] 상점
16. [RP] 가구점 / 부동산 / 친척집 / 재활용
17. [RP] MP3 / 자전거
18. [RP] 해변 / 친구약속 / 커피숍 / 술집 / 음식점
19. [RP] 휴일파티 / 식사 / 생일파티 / 인터넷
20. [RP] 면접 / 피트니스 / 은행 / 자동차 / 음식점 / 병원예약</t>
  </si>
  <si>
    <t>빈출 문제들로 구성된 모의고사로 IH 이상을 취득할 수 있다.
- 시험 직전에 빠르게 수강하여 실제 시험을 완벽하게 대비할 수 있다.
- 본인의 답변과 선생님의 모범답변을 비교하여 부족한 점을 보완할 수 있다.
- 실전연습을 통해 실제 시험장에서 본인의 실력을 충분히 발휘할 수 있다.</t>
  </si>
  <si>
    <t>1차시 실전 모의고사 1회 (전반부)
2차시 실전 모의고사 1회 (후반부)
3차시 실전 모의고사 2회 (전반부)
4차시 실전 모의고사 2회 (후반부)
5차시 실전 모의고사 3회 (전반부)
6차시 실전 모의고사 3회 (전반부)</t>
  </si>
  <si>
    <t>오픽 IH 이상을 달성하기 위해 실전연습을 해보고 싶은 분
- 최신 경향이 반영된 모의고사를 통해 실전 감각을 기르고 싶은 분
- 모의고사 full set를 풀어봄으로써 본인의 발화량을 체크하고 부족한 점을 보강하고 싶은 분
- 기본 강의에서 배운 내용을 모의고사를 통해 연습해보고 싶은 분</t>
  </si>
  <si>
    <t>취업, 이직에 필수인 최소 오픽 등급 IL, IM1 이상 취득
- 영어 말하기의 기본인 발음과 강세를 이해
- 구어체에 사용되는 진짜 영어 표현 구사 가능</t>
  </si>
  <si>
    <t>1차시 영어 음운 현상
2차시 한국인 취약 영어 발음 (I)
3차시 한국인 취약 영어 발음 (II)
NO.차시 강의명
4차시 영어 강세 공식
5차시 영어 강세 실전 훈련</t>
  </si>
  <si>
    <t>자연스러운 말하기로 오픽 고득점을 달성하고 싶은 분
- 문장은 구사할 수 있으나 발음 때문에 내용 전달력이 떨어지는 분
- 발음과 강세를 익혀 영어로 유창하게 말하고 싶은 분
- 영어로 말하기가 어색하고 자신감이 없는 분</t>
  </si>
  <si>
    <t xml:space="preserve">1 차시 PART1_02_Housing(거주지) 
2 차시 PART1_06_Park(공원 가기) 
3 차시 PART1_07_Shopping(쇼핑하기)  
4 차시 PART1_10_Music(음악 감상하기)
5 차시 PART1_14_Jogging, Walking(조깅/걷기)
6 차시 PART1_16_Vacations at home(집에서 보내는 휴가)   
7 차시 PART2_01_Food(음식/외식)    
8 차시 PART2_05_Talking on the phone(전화 담소) 
9 차시 PART2_10_Holiday(명절)
10 차시 PART2_11_Geography(지형/야외 활동)  
11 차시 PART2_14_Recycling(재활용)     
12 차시 PART2_17_Seasons, Weather(계절/날씨) 
13 차시 PART3_01_Q1(면접관의 집에 관해 질문하기)    
14 차시 PART3_01_Q6(면접관에게 쇼핑에 관해 질문하기)  
15 차시 PART3_02_Q1(식당에 전화해서 예약하기)
16 차시 PART3_02_Q4(사고 싶은 휴대 전화에 대해 전화해서 문의하기)  
17 차시 PART3_03_Q2(가구점에 전화해서 대안 제시하기)   
18 차시 PART3_03_Q3(여행사에 전화해서 문제된 상황을 설명하고 대안 제시하기)  
19 차시 PART3_04_Q3(물건을 두고 온 상황에서 부탁하기) 
20 차시 PART3_04_Q5(좋은 장소를 추천해 달라고 부탁하기)  </t>
  </si>
  <si>
    <t>*SPA 시험의 전반적인 문제 유형을 파악하고, 유형별 답변 작성 방법을 학습할 수 있다.
*질문 유형에 따른 답변 틀을 제공하여, 반드시 들어가야 하는 필수 요소로 답변을 구성할 수 있다.
*답변을 구성하는 전략 제공을 통해, 답변을 구성해야 하는 내용과 순서를 명확히 알 수 있다.</t>
  </si>
  <si>
    <t>Orientation 1
Orientation 2
PART 1. 질의응답하기 - Wh Questions ①
PART 1. 질의응답하기 - Wh Questions ②
PART 1. 질의응답하기 - Wh Questions ③
PART 1. 질의응답하기 - Wh Questions ④
PART 1. 질의응답하기 - YES/NO Questions ①
PART 1. 질의응답하기 - YES/NO Questions ②
PART 1. 질의응답하기 - YES/NO Questions ③
PART 1. 질의응답하기 &amp;#8211; If Questions
PART 2. 의견 말하기 &amp;#8211; 이유
PART 2. 의견 말하기 &amp;#8211; 장점/단점
PART 2. 의견 말하기 &amp;#8211; 찬성/반대
PART 2. 의견 말하기 &amp;#8211; 중요 요소
PART 2. 의견 말하기 &amp;#8211; 양자택일
PART 2. 의견 말하기 &amp;#8211; 선호
PART 3. 요약하기 &amp;#8211; 듣기전략
PART 3. 요약하기 &amp;#8211; 말하기전략
PART 4. 자료 해석하기 ①
PART 4. 자료 해석하기 ②</t>
  </si>
  <si>
    <t xml:space="preserve">*SPA시험을 처음 준비하고, 단기간에 시험유형을 파악하고 싶은 학습자
*질문은 이해가 되는데, 답변 시작이 어려운 학습자
*하고 싶은 말이 많아서, 답변 도중 삼천포로 잘 빠지는 학습자
*어떤 내용을 어떤 순서로 말해야 하는지 전략이 필요한 학습자
</t>
  </si>
  <si>
    <t xml:space="preserve">*SPA 시험 문제를 유형별로 학습하고, 유형별 답변전략을 통해 광범위한 주제를 대비할 수 있다.
*답변전략 학습을 통해, 논리 정연하고 조리 있게 의견을 전달하는 고득점 답변을 작성할 수 있다.
*단순한 의사표현을 넘어서, 세련되고 호소력 있는 어휘와 표현으로 구성된 모범답변 학습을 통해 고득점 답변을 연습할 수 있다.
</t>
  </si>
  <si>
    <t>Orientation
PART 1. 질의응답하기 - 경험
PART 1. 질의응답하기 - 에피소드
PART 1. 질의응답하기 - 세부사항
PART 1. 질의응답하기 - 가정
PART 1. 질의응답하기 - 문제 해결 과정
PART 1. 질의응답하기 &amp;#8211; 과거/현재
PART 1. 질의응답하기 &amp;#8211; 이유
PART 2. 의견 말하기 - 장점/단점
PART 2. 의견 말하기 - 찬성/반대
PART 2. 의견 말하기 - 양자택일
PART 2. 의견 말하기 - 선호
PART 2. 의견 말하기 - 중요요소
PART 3. 요약하기 &amp;#8211; 세부정보파악
PART 3. 요약하기 &amp;#8211; 문단요약
PART 3. 요약하기
PART 4. 자료 해석하기 - 사진 묘사 ①
PART 4. 자료 해석하기 - 사진 묘사 ②
PART 4. 자료 해석하기 - 표/그래프 ①
PART 4. 자료 해석하기 - 표/그래프 ②</t>
  </si>
  <si>
    <t xml:space="preserve">*광범위한 주제를 대비하여 효율적으로 SPA 시험을 준비하고 싶은 학습자
*영어회화 기본기는 있으나, 고득점이 나오지 않는 학습자
*고득점을 위한 의견말하기 문제유형을 집중적으로 학습하고 싶은 학습자
*다양한 어휘와 표현으로 답변을 작성하고 싶은 학습자
</t>
  </si>
  <si>
    <t xml:space="preserve"> * 지금껏 해 왔던 토익 공부를 2주동안 모두 정리할 수 있다. 
* 꼭 필요한 것만 배우기 때문에 학습량 대비 높은 효과를 거둘 수 있다. 
* 어설프게 알던 문제도 확신을 가지고 막힘없이 풀이가 가능 하다. 
* 벼락치기 전략 습득으로 단기간에 토익 목표점수 850 이상 달성이 가능하다.</t>
  </si>
  <si>
    <t>1 오리엔테이션 OT 강의
2 [Part 1] 버려야 정답이 들린다! (오답 소거 전략) 
3 [Part 2] 너로 딱 정했어! (정답 찾기 전략) 
4 [Part 2] 너무 직접적이잖아! (의문사 의문문) 
5 [Part 2] 말해 Yes or No! (Yes / No 의문문) 
6 [Part 2] 달라도 너무 달라! (기타의문문) 
7 [Part 3&amp;4] 순서대로 들려 줄게! 그냥 찍어! (공통 문제 풀이 전략) 
8 [Part 3&amp;4] 넌 항상 처음이야! (전체 내용 관련 문제) 
9 [Part 3&amp;4] 특정 단서를 찾아라! (세부 사항 관련 문제) 
10 [Part 3&amp;4] 말하지 않아도 알아요~ (의도 파악 문제) 
11 [Part 3&amp;4] 눈과 귀를 동시에 사용하자! (시각 정보 문제) 
12 [part 5] 암기만이 살 길이다! (부정대명사와 부정형용사) 
13 [part 5] 한눈에 보이는 짝꿍 표현 찾기 (동사) 
14 [part 5] 그때 그때 달라요 ~ (가산/불가산 명사와 한정사) 
15 [part 5] 비슷한 듯 전혀 다른 삼총사 (전치사 vs. 접속사 vs. 접속부사) 
16 [part 5] 재료는 같아도 조리법이 다리다 (부사) 
17 [part 5] 공식만 암기하면 되는 (도치) 
18 [part 5] 너와 나의 연결 고리 (관계절) 
19 [part 5] 늘 알 듯 말 듯 아리송한 (고난도 어휘문제) 
20 [part 6] 끝까지 보아야 아름답다 (시제, 지시어, 접속부사) 
21 [part 6] 알고 보면 뻔한 유형 (문장선택)</t>
  </si>
  <si>
    <t xml:space="preserve"> * 단기간에 토익 고득점 달성을 원하시는 분! 
* 점수가 계속 안오르고 제자리에 멈춰 있는 분 
* 지금까지 주먹구구식으로 문제만 많이 풀고 점수가 오르길 기대하셨던 분
* 반드시 출제되는 유형만 골라 집중적으로 배우고 싶으신 분
* 핵심만 응축&amp;정리해서 토익 850점 이상을 받고 싶으신 분</t>
  </si>
  <si>
    <t xml:space="preserve"> * 두 선택지 사이에서 갈팡질팡하게 되는 어휘 문제에서 빠르게 답을 골라 낼 수 있다.
* 탄탄하게 잡힌 어휘로 RC 풀이 시간을 줄여 시간 내에 파트 7까지 꼼꼼히 완성할 수 있다.
* 빈출 문법 주제 별 어휘 정리로, 문법과 어휘를 동시에 정리할 수 있다.
* 강사의 음성이 담긴 영상 단어장으로 재미있고, 확실하게 어휘를 암기할 수 있다. </t>
  </si>
  <si>
    <t xml:space="preserve">1 토익 어휘는 Voca 3주 완성과 함께! (Orientation) OT 강의
2 01-1. 자동사? 타동사? 그것이 문제로다 
3 01-2 .자동사, 타동사 VocaNote 
4 02-1. 토익이 사랑하는 동사 어휘 
5 02-2. 토익이 사랑하는 동사 VocaNote 
6 03-1. Consider은 동명사 or To 부정사를 취할까? 
7 03-2. 동명사와 To 부정사를 목적어로 취하는 동사 VocaNote 
8 04-1. 명사 어휘, 이것만 조심하자! 
9 04-2. 명사 VocaNote 
10 05-1. 형용사 어휘, 이것만 조심하자! 
11 05-2. 형용사 VocaNote 
12 06-1. 현재분사냐 과거분사냐, 그것이 알고 싶다 
13 06-2. 현재분사, 과거분사 형용사 VocaNote 
14 07-1. 부사 어휘, 이것만 알면 끝! 
15 07-2. 부사 VocaNote 
16 08-1. 너만 매번 틀리는 전치사 
17 08-2. 전치사 VocaNote 
18 09-1. 접속사 vs. 접속부사, 그것이 문제로다 
19 09-2. 접속사, 접속부사 VocaNote 
20 10. Review Test 1 </t>
  </si>
  <si>
    <t xml:space="preserve"> * 토익 어휘와 문법을 한번에 잡고 싶은 분
* 나만의 어휘 노트를 정리하고 싶은 분
* 애매한 두 가지 선택지 중, 오답만 골라 늘 후회한다 하시는 분
* 시험을 앞두고, 완벽한 마무리가 필요하신 분</t>
  </si>
  <si>
    <t>1 11-1. 1초 안에 풀어내는 어휘! 
2 11-2. 1초 안에 풀어내는 어휘 VocaNote 
3 12-1. 잘못 해석했다가 낭패보는 문제 
4 12-2. 잘못 해석했다가 낭패보는 어휘 VocaNote 
5 13-1. 문법이 가미된 어휘 
6 13-2. 문법이 가미된 어휘 VocaNote 
7 14-1. 시력이 안 좋거나, 너 혼자 착각하는 어휘 
8 14-2. 시력이 안 좋거나, 너 혼자 착각하는 어휘 VocaNote 
9 15-1. 고득점자도 틀리는 어휘 문제 
10 15-2. 고득점자도 틀리는 어휘 VocaNote 
11 16-1. Paraphrasing &amp; 동의어 
12 16-2. Paraphrasing &amp; 동의어 VocaNote 
13 17-1. 뉘앙스, 1탄 
14 17-2. 뉘앙스 VocaNote 1탄 
15 18-1. 뉘앙스, 2탄 
16 18-2. 뉘앙스 VocaNote 2탄 
17 19-1. 다의어 
18 19-2. 다의어 VocaNote 
19 20. Review Test 2</t>
  </si>
  <si>
    <t>- 토익 파트별 문제풀이 전략을 익힐 수 있다.
- 출제 포인트 학습으로 한 문제를 풀더라도 다양한 문제를 푸는 효과를 얻을 수 있다.
- 실제 시험과 유사한 난이도의 문제로 학습하여 실전을 확실하게 대비할 수 있다.
- 문제 풀이 노하우를 습득하여 실전에 대한 자신감을 얻을 수 있다.</t>
  </si>
  <si>
    <t xml:space="preserve">0차시 Orientation
1차시 [TEST 1] Part 1&amp;2
2차시 [TEST 1] Part 3
3차시 [TEST 1] Part 4
4차시 [TEST 1] Part 5&amp;6
5차시 [TEST 1] Part 7 - 단일 지문
6차시 [TEST 1] Part 7 - 이중/삼중 지문
7차시 [TEST 2] Part 1&amp;2
8차시 [TEST 2] Part 3
9차시 [TEST 2] Part 4
10차시 [TEST 2] Part 5&amp;6
11차시 [TEST 2] Part 7 - 단일 지문
12차시 [TEST 2] Part 7 - 이중/삼중 지문
13차시 [TEST 3] Part 1&amp;2
14차시 [TEST 3] Part 3
15차시 [TEST 3] Part 4
16차시 [TEST 3] Part 5&amp;6
17차시 [TEST 3] Part 7 - 단일 지문
18차시 [TEST 3] Part 7 - 이중/삼중 지문
19차시 [LC] [Mini Test] Part 1~4
20차시 [RC] [Mini Test] Part 5~7
</t>
  </si>
  <si>
    <t>- 최신 경향이 반영된 토익 문제로 문제풀이 방법을 익히고 싶으신 분 
- 자세한 설명의 문제풀이 강의로 부족한 기본기를 다지고 싶으신 분
- 스타토익 선생님들의 실전 문제 풀이 노하우를 익히고 싶으신 분
- 핵심 내용만을 학습하여 단기간에 점수를 올리고 싶으신 분</t>
  </si>
  <si>
    <t>* 수준 높은 어휘구사력과 표현력을 기를 수 있다.
* 어떤 문제가 나와도 막힘 없이 답변하여 만점에 가까운 점수를 받을 수 있다.
* 풍성한 실전문제 풀이 연습으로 고득점 공략 노하우를 쉽게 파악할 수 있다.
* 실전 감각을 향상으로 어떤 난이도의 문제에도 쉽게 대처 할 수 있다.</t>
  </si>
  <si>
    <t>1차시. 오리엔테이션
2차시. 실전 기출 풀이 SET1 (PART 1~4) 중
3차시. 실전 기출 풀이 SET1 (PART 5~6) 중
4차시. 실전 기출 풀이 SET2 (PART 1~4) 상
5차시. 실전 기출 풀이 SET2 (PART 5~6) 상
6차시. 실전 기출 풀이 SET3 (PART 1~4) 중
7차시. 실전 기출 풀이 SET3 (PART 5~6) 상
8차시. 실전 기출 풀이 SET4 (PART 1~4) 상
9차시. 실전 기출 풀이 SET4 (PART 5~6) 중
10차시. 실전 기출 풀이 SET5 (PART 1~4) 상
11차시. 실전 기출 풀이 SET5 (PART 5~6) 상
12차시. 실전 기출 풀이 SET6 (PART 1~4) 최상
13차시. 실전 기출 풀이 SET6 (PART 5~6) 상
14차시. 실전 기출 풀이 SET7 (PART 1~4) 최상
15차시. 실전 기출 풀이 SET7 (PART 5~6) 최상
16차시. 실전 기출 풀이 SET8 (PART 1~4) 최상
17차시. 실전 기출 풀이 SET8 (PART 5~6) 최상
18차시. 실전 기출 풀이 SET9 (PART 1~4) 최상
19차시. 실전 기출 풀이 SET9 (PART 5~6) 최상
20차시. 실전 기출 풀이 SET10 (PART 1~4) 최상
21차시. 실전 기출 풀이 SET10 (PART 5~6) 최상</t>
  </si>
  <si>
    <t>* 외국계 및 해외 기업 등 서류 제출용 등급이 시급한 영어 실력자
* 남들과 차별화 되는 특별한 점수(고득점) 을 받고 싶은 분
* 상위 1% 원어민 수준의 영어 구사 실력을 증명하고 싶은 분</t>
  </si>
  <si>
    <t>* 한국인이 흔히 실수하는 발음/강세가 무엇인지 파악하고 바로잡을 수 있다.
* 토익스피킹 모든 레벨의 기본이 되는 발음/강세 영역을 정복 할 수 있다.
* 발음/강세의 어려워 보이는 이론을 재미있는 규칙을 통해 쉽게 터득할 수 있다.</t>
  </si>
  <si>
    <t>1차시 문장 강세 훈련 (Stress and Intonation)
2차시 단어 강세 훈련 (Stress and Intonation)
3차시 영어 발음 훈련 1 (Pronunciation)
4차시 영어 발음 훈련 2 (Pronunciation)
5차시 파트별 발음, 강세 훈련 (Pronunciation and Stress)</t>
  </si>
  <si>
    <t>* 영어의 기본기가 부족한 토익스피킹 입문자
* 영어를 문법 위주로만 배워 발음이나 강세등 발화능력이 부족한 분
* 해외경험 및 외국인과 대화경험이 없어 스피킹에 자신감이 부족한 분
* 토익스피킹 채점기준의 대부분을 차지하는 발음, 강세 실력을 다듬고 싶은 분</t>
  </si>
  <si>
    <t>파트별 정리를 통해 토익스피킹 시험을 완벽히 이해할 수 있다.
- 한국인들이 가장 흔하게 하는 발음 실수를 바로잡을 수 있다.
- 채점자가 원하는 템플릿 습득으로 Lv.5 이상 취득을 보장 받을 수 있다.
- 발화에 자신감을 얻고 다음 레벨까지 도전할 수 있다.</t>
  </si>
  <si>
    <t>0. 오리엔테이션
1. PART 1 공략법 (행사안내/날씨안내/교통안내)
2. PART 1 공략법 (광고/직원교육/전화ARS)
3. PART 1 공략법 (관광안내/기내방송/TV방송)
4. PART 2 공략법 (필수 표현 훈련)
5. PART 2 공략법 (실내 그림 묘사)
6. PART 2 공략법 (야외 그림 묘사)
7. PART 3 공략법 (필수 유형 훈련)
8. PART 3 공략법 (구매/음식)
9. PART 3 공략법 (취미/여행)
10. PART 3 공략법 (기술/동네시설)
11. PART 4 공략법 (전치사 훈련/행사일정1)
12. PART 4 공략법 (행사일정2/개인일정/면접일정)
13. PART 4 공략법 (일력서/출장일정/회의일정)
14. PART 5 공략법 (청취+답변 훈련/홍보, 공지부족)
15. PART 5 공략법 (정보부족/다중택일/인력부족/공간부족)
16. PART 5 공략법 (재고부족/고객불만/직원교육)
17. PART 6 공략법 (교육)
18. PART 6 공략법 (직무)
19. PART 6 공략법 (일반)
20. 파이널 실전 모의 테스트</t>
  </si>
  <si>
    <t xml:space="preserve">- 토익스피킹 공부가 처음인 분
- 토익스피킹이 처음이지만 최소 Lv.5 이상의 점수가 필요하신 분
- 토익스피킹 시험 유형을 완벽히 익히고 싶은 분
- 유형별 답변 스킬 터득과 발음을 교정이 필요한 분
</t>
  </si>
  <si>
    <t>문법용어를 잘 몰라도 어순과 문법에 맞게 영어문장을 만들 수 있다. 
- 영어왕초보 탈출하고 다른 영어 강의를 들을 수 있다.
- 실생활에서 써먹을 수 있는 자연스러운 영어표현을 습득할 수 있다.
- 나는 피자를 먹는다는 더 이상 I pizza eat 이 아니다! I eat pizza(나는 피자를 먹는다)가 자연스러워 질 수 있다.</t>
  </si>
  <si>
    <t>0. 오리엔테이션
1. 한국어 vs. 영어
2. 명사의 모든 것
3. 명사가 아닌 것? 명사로 만들면 된다
4. 동사의 모든 것 - be 동사 
5. 동사의 모든 것 - 일반동사 
6. 동사의 모든 것 - 조동사
7. 동사의 모든 것 - 조동사의 과거형?
8. 형용사의 모든 것
9. 부사의 모든 것
10. 시제의 모든 것 - 현재
11. 시제의 모든 것 - 미래
12. 시제의 모든 것 - 과거 (1) 
13. 시제의 모든 것 - 과거 (2) 
14. 질문하기 (1) 
15. 질문하기 (2)
16. 질문하기 (3)
17. 질문하기 (4)
18. 질문하기 (5)
19. to 부정사의 역할
20. to 부정사의 또 다른 역할
21. 가주어 it (1)
22. 가주어 it (2)
23. 문장과 문장 사이, 관계사 (1) 
24. 문장과 문장 사이, 관계사 (2)
25. 문장과 문장 사이, 관계사 (3)
26. 문장과 문장 사이, 관계사 (4)
27. 문장과 문장 사이, 관계사 (5)</t>
  </si>
  <si>
    <t xml:space="preserve">하루 10분 공부로 영어초보탈출하고 싶은 분 
- 문법용어 트라우마로 영어시작이 쉽지 않은 분
- 이번 기회에 영어에 대한 흥미를 키우고 문장 제대로 만들고 싶은 분 
- 영어회화할 때 필요한 문장 학습하고 싶은 분 </t>
  </si>
  <si>
    <t xml:space="preserve">28. 실전 연습 (1)
29. 실전 연습 (2)
30. 실전 연습 (3)
31. 실생활 응용편 - 연애 (1) 
32. 실생활 응용편 - 연애 (2)
33. 실생활 응용편 - 연애 (3)
34. 실생활 응용편 - 사회생활 (1)
35. 실생활 응용편 - 사회생활 (2)
36. 실생활 응용편 - 사회생활 (3)
37. 실생활 응용편 - 여가생활 (1)
38. 실생활 응용편 - 여가생활 (2)
39. 실생활 응용편 - 여가생활 (3)
40. 실생활 응용편 - 운동 &amp; 건강 (1)
41. 실생활 응용편 - 운동 &amp; 건강 (2)
42. 실생활 응용편 - 운동 &amp; 건강 (3)
43. 실생활 응용편 - 삶과 행복 (1)
44. 실생활 응용편 - 삶과 행복 (2)
45. 실생활 응용편 - 삶과 행복 (3)
46. 진짜 English TALK (1) 우리가 영어로 말하고 싶은 가장 기초적인 회화문장 10개
47. 진짜 English TALK (2) 우리가 알고 있지만 말로 잘 하지 못헀던 표현들
48. 진짜 English TALK (3) 영어 배우는 데 지름길은 없다
49. 진짜 English TALK (4) 영어와 한국어의 차이점
50. 진짜 English TALK (5) 한국 사람들이 자주 틀리는 표현 및 실수 
51. 진짜 English TALK (6) 자주 쓰는 기분과 감정에 관한 표현들
52. 진짜 English TALK (7) 가장 흔하게 쓰이는 영어질문 10개
53. 진짜 English TALK (8) 인터넷과 문자에서 자주 쓰이는 표현 
54. 진짜 English TALK (9) 잘 안들리는 원어민의 축약 발음
55. 진짜 English TALK (10) 주의해야되는 표현
</t>
  </si>
  <si>
    <t>- 최신 출제 경향을 완벽 반영한 커리큘럼으로 실전 완벽 대비 가능
- 각 부분별/유형별 체계적인 학습으로 단기간에 TSC 5급 합격 가능
- 장민영 선생님의 플러스 답변 노하우로, TSC 5급 이상의 급수도 달성 가능
- 중국어 성조/발음 및 생활 회화 표현 학습으로 회화 실력 업그레이드 가능</t>
  </si>
  <si>
    <t>0. Orientation&amp;1부분 [자기소개]
1. 2부분 Chapter 1. [동작]
2. 2부분 Chapter 2. [위치•장소]
3. 2부분 Chapter 3. [비교]
4. 2부분 Chapter 4. [금액•단위•숫자•번호]
5. 2부분 [실전테스트]
6. 3부분 Chapter1. [제안•약속변경•부탁•금지]
7. 3부분 Chapter2. [쇼핑•서비스]
8. 3부분 Chapter3. [취향•빈도]
9. 3부분 Chapter4. [계획•경험•일상]
10. 3부분 Chapter5. [교통•길•건강]
11. 3부분 [실전테스트]
12. 4부분 Chapter 1. [취미•취향•쇼핑]
13. 4부분 Chapter 2. [성격•인물]
14. 4부분 Chapter 3. [장소•거주•생활습관•활동]
15. 4부분 Chapter 4. [방법•의견]
16. 4부분 [실전테스트]</t>
  </si>
  <si>
    <t>- 졸업, 취업, 승진을 위해 TSC를 준비하는 분
- 단기간에 TSC 5급 이상의 급수를 획득하고자 하는 분
- 다양한 일상 생활에서 활용할 수 있는 중국어 회화 실력을 높이고자 하는 분</t>
  </si>
  <si>
    <t xml:space="preserve">17. 6부분 Chapter 1. [제안•거절•약속변경]
18. 6부분 Chapter 2. [해결요청•분실]
19. 6부분 Chapter 3. [충고•조언•위로]
20. 6부분 Chapter 4. [서비스•안내]
21. 6부분 [실전테스트]
22. 5부분 Chapter 1. [학습•교육•외국어] 
23. 5부분 Chapter 2. [직업•쇼핑]
24. 5부분 Chapter 3. [전자제품•인터넷(매체)]
25. 5부분 Chapter 4. [거주•교통•환경]
26. 5부분 Chapter 5. [인간관계•인물]
27. 5부분 Chapter 6. [결혼•가정•건강]
28. 5부분 [실전테스트]
29. 7부분 [당황•인과응보]
30. 7부분 [실전테스트]
31. [모의고사] 문제 
32. [모의고사] 해설강의
</t>
  </si>
  <si>
    <t xml:space="preserve">* HSK 3-4급 지정 어휘 중, 진짜 필수! 진짜 시험에 나오는 어휘만 골라서 학습 가능 
* 시험에 출제되는 어휘&amp;문장을 함께 학습 가능 
* HSK 실전 문제 맛보기를 통해, 실전 문제 풀이 감각 업그레이드 가능 </t>
  </si>
  <si>
    <t xml:space="preserve">1차시 Orientation 
2차시 3,4급 빈출 접속사 1 
3차시 3,4급 빈출 접속사 2 
4차시 3,4급 빈출 양사 
5차시 3급 빈출 부사 
6차시 4급 빈출 부사 
7차시 이합동사와 쌍빈동사 
8차시 의문을 나타내는 다양한 표현들 
9차시 인물 관련 어휘1 – 다양한 역할 
10차시 인물 관련 어휘2 – 직업과 호칭 
11차시 인물 관련 어휘3 – 신체와 사람의 특징 
12차시 인물 관련 어휘4 – 성격과 감정 
13차시 인물 관련 어휘5 – 행동 
14차시 사물 관련 어휘6 – 빈출 사물 
15차시 사물 관련 어휘7 – 사물의 성질 
16차시 자연과 환경 관련 어휘 </t>
  </si>
  <si>
    <t>* HSK 3급 및 4급 시험을 앞두고 있는 학습자
* HSK 3-4급 필수 어휘만 모아서 학습을 원하는 분</t>
  </si>
  <si>
    <t xml:space="preserve">1차시 계절과 날씨 관련 어휘 
2차시 시간 관련 어휘 
3차시 장소 관련 어휘 – 3급 빈출 
4차시 장소 관련 어휘 – 4급 빈출 
5차시 음식과 맛 관련 어휘 
6차시 다양한 숫자 관련 어휘 
7차시 운동 관련 어휘 
8차시 상황 별 어휘1– 가정생활 
9차시 상황 별 어휘2 – 학교생활 
10차시 상황 별 어휘3 – 여행 및 출장11차시 상황 별 어휘4 – 사회, 법률, 문화, 예술 
12차시 상황 별 어휘5 - 회사생활 
13차시 상황 별 어휘6 – 질병 
14차시 상황 별 어휘7 – 쇼핑과 식사 
15차시 상황 별 어휘8 – 대중교통과 통신수단 </t>
  </si>
  <si>
    <t>Advanced</t>
    <phoneticPr fontId="9" type="noConversion"/>
  </si>
  <si>
    <t>진짜 중국어 - 고급 회화</t>
    <phoneticPr fontId="9" type="noConversion"/>
  </si>
  <si>
    <t>1) 10개 주제 관련 중국어 표현 및 중국 문화 배경 지식 학습 가능
2) 진짜 중국인들이 자주 쓰는 리얼 중국어 고급 표현 학습 가능</t>
  </si>
  <si>
    <t xml:space="preserve">0. Orientation
1. 너 '이름'이 뭐니~?! (중국 인명)
2. 한국은 카카오톡, 중국은 '위챗 WeChat'!!
3. 한국은 혈액형, 중국은 '별자리'?!
4. 뿌리 깊은 중국 '미신'
5. 중국인이면 100% 다 아는 '동화' 이야기
6. 경복궁은 야간개장 하는데, 자금성은 왜 안 함?!
7. 중국에도 '하와이' 있는 거 알았음?!
8. 한자 사자'성어', 중국에서 똑같이 쓴다? 안 쓴다?
9. 중국에서도 '성년의 날'에 장미를 주고받을까?
10. 또 하나의 가족, '반려동물'
</t>
  </si>
  <si>
    <t>1) 진짜 중국인들이 자주 쓰는 일상 고급 회화를 배우고 싶은 학습자
2) 시간가는 줄 모르게 재미있게! 부담 없이! 학습하고 싶은 학습자
3) 언어는 물론, 중국 관련 배경지식도 함께 넓히고 싶은 학습자</t>
  </si>
  <si>
    <t>비환급</t>
    <phoneticPr fontId="9" type="noConversion"/>
  </si>
  <si>
    <t>N</t>
    <phoneticPr fontId="9" type="noConversion"/>
  </si>
  <si>
    <t xml:space="preserve">엄마의 강점을 돈으로 바꾸는 엄마의 경제 독립 프로젝트 </t>
  </si>
  <si>
    <t>1. 경매 시장에서 피부로 느낀 부동산 시세를 알아본다.
2. 이사를 하는데, 목돈이 부족하다면 어떻게 해야 할지에 대한 해답을 들어본다.
3. 부동산 재테크를 통해 경매에 도전하고, 수익을 얻기 위해서는 어떻게 해야 할지 알아본다. 
4. 서울에서 매물 찾는 법을 알아본다.</t>
    <phoneticPr fontId="9" type="noConversion"/>
  </si>
  <si>
    <t>1. 실전 경매 전문가가 말하는 경매 시장 15년의 역사
2. 누구나 GAP투자의 희생양이 될 수 있다
3. 3,000만원으로 내 집 마련 할 수 있다
4. 서울에서 1억 이하로 내 집 마련하기</t>
    <phoneticPr fontId="9" type="noConversion"/>
  </si>
  <si>
    <t>1. 서울에서 집을 구할 계획이 있는 전 직원 대상
2. 부동산과 경매에 관심 있는 직장인
3. 부동산 경매 시장의 역사를 바탕으로 부동산 시장의 방향과  앞으로의 전망을 알고자 하는 임직원</t>
    <phoneticPr fontId="9" type="noConversion"/>
  </si>
  <si>
    <t>1. 쉽고 빠르게 종잣돈을 모으고 싶은 전 직원 대상
2. 내 집 마련에 관심 있는 직장인
3. 재테크 공부로 경제적 여유와 안정을 갖고자 하는 임직원</t>
    <phoneticPr fontId="9" type="noConversion"/>
  </si>
  <si>
    <t>1. 돈과 투자에 대한 기본적인 개념과 나의 가치관에 대해 돌아본다.
2. 삶을 바꾼 542 시크릿 머니 법칙이 무엇인지 확인해보고, 나에게는 어떻게 적용할 수 있을지 생각해본다.
3. 내 집 마련을 위한 노하우를 사례를 통해 단계별로 확인해본다.</t>
    <phoneticPr fontId="9" type="noConversion"/>
  </si>
  <si>
    <t>1. 경제적 자유로 가는 길, 이미 당신 안에 있다! 
2. 나의 삶을 바꾼 542 시크릿 머니 법칙
3. 내 생에 첫 집 마련 - 기본편 
4. 내 생에 첫 집 마련 - 심화편
5. 내 생에 첫 집 마련 - 실천편</t>
    <phoneticPr fontId="9" type="noConversion"/>
  </si>
  <si>
    <t>1. 톡톡 튀는 아이디어로 창업을 준비하고 직장인
2. 스타트업 업계의 동향을 알고자 하는 임직원</t>
    <phoneticPr fontId="9" type="noConversion"/>
  </si>
  <si>
    <t>1. 스타트업 창업에서 꼭 필요한 요소들은 무엇인지 알아본다.
2. 참신하고 새로운 아이디어를 도출하는 것은 어떤 것이며, 그 방법은 무엇인지 알아본다.
3. 조직을 관리하고 수익을 창출하는 기본적인 방법과 이론에 대해 알아본다.</t>
    <phoneticPr fontId="9" type="noConversion"/>
  </si>
  <si>
    <t>1. 스타트업 창업의 필수 요소 1
2. 스타트업 창업의 필수 요소 2
3. 아이디어 도출 방법 1
4. 아이디어 도출 방법 2
5. 조직 관리와 수익 창출 방법 1
6. 조직 관리와 수익 창출 방법 2</t>
    <phoneticPr fontId="9" type="noConversion"/>
  </si>
  <si>
    <t>[한중일 힘의 대전환] 한반도가 주도하는 새로운 시장을 위한 중국과 일본 사용법</t>
    <phoneticPr fontId="9" type="noConversion"/>
  </si>
  <si>
    <t>1. 한반도의 특수한 상황과 이로 인한 주변국의 관계를 확인해본다.
2. 한·중·일 삼국의 상황과 문제들, 그 속에서 발생하는 각 나라의 갈등과 속내는 무엇인지 다양한 시각으로 바라본다.
3. 중국과 일본에 대한 기존 관념을 지우고, 전 세계적으로 통용되는 글로벌 시각과 새로운 관점을 확인해본다.
4. 동북아의 진짜 리더가 대한민국일 수밖에 없는 이유를 확인해본다.</t>
    <phoneticPr fontId="9" type="noConversion"/>
  </si>
  <si>
    <t>1. 한중일, 삼국관계 다시 보기
2. 외국이 부러워하는 한국
3. 초고도 비만증 환자 중국
4. 중국의 골칫덩어리, 삼국 문제
5. 우리의 일본, 그들의 일본
6. 일본 사회와 한일 우호는?!</t>
    <phoneticPr fontId="9" type="noConversion"/>
  </si>
  <si>
    <t>1. 동북아, 삼국 관계에 관심 있는 전 직원 대상
2. 중국이나 일본에 대한 세계적 시각을 알고 싶은 직장인
3. 한중일 삼국에 대해 확실히 알고, 중국이나 일본으로 진출하고자 하는 임직원</t>
    <phoneticPr fontId="9" type="noConversion"/>
  </si>
  <si>
    <t>Y</t>
    <phoneticPr fontId="9" type="noConversion"/>
  </si>
  <si>
    <t>[8step으로 완성하는 스피치 트레이닝] 스텝별로 차근차근 따라하며 완성하는 스피치</t>
    <phoneticPr fontId="9" type="noConversion"/>
  </si>
  <si>
    <t>1. 프레젠테이션이란 무엇인지 그 개념을 알아본다.
2. 발표 불안이란 무엇이며, 이를 어떻게 극복할 수 있는지 알아본다.
3. 스피치 액팅 트레이닝이란 무엇이며, 어떻게 연습할 수 있는지 알아본다.
4. 성공적인 스피치 준비를 위해 OBC 구조가 무엇인지 확인해보고, 이를 만드는 방법에 대해 알아본다.</t>
    <phoneticPr fontId="9" type="noConversion"/>
  </si>
  <si>
    <t>1. 프레젠테이션, 무엇일까? 
2. 발표불안, 어떻게 할까? 1
3. 발표불안, 어떻게 할까? 2
4. 실전 프레젠테이션 스피치 - OBC 구조 만들기 
5. 실전 프레젠테이션 스피치 - 보이스 트레이닝 1
6. 실전 프레젠테이션 스피치 - 보이스 트레이닝 2
7. 실전 프레젠테이션 스피치 - 스피치 액팅 트레이닝</t>
    <phoneticPr fontId="9" type="noConversion"/>
  </si>
  <si>
    <t>1. 프레젠테이션을 잘 하고 싶은 전 직원
2. PT를 기획하고 준비하는 단계가 어려운 직장인
3. 중요한 프레젠테이션이 많고, 목소리와 시선 연출까지 모두 트레이닝이 필요한 임직원</t>
    <phoneticPr fontId="9" type="noConversion"/>
  </si>
  <si>
    <t>우리 가족 식객 요리</t>
    <phoneticPr fontId="9" type="noConversion"/>
  </si>
  <si>
    <t>Y</t>
    <phoneticPr fontId="9" type="noConversion"/>
  </si>
  <si>
    <t>브릴리언트 2</t>
    <phoneticPr fontId="9" type="noConversion"/>
  </si>
  <si>
    <t>기타</t>
    <phoneticPr fontId="9" type="noConversion"/>
  </si>
  <si>
    <t>전산회계/세무</t>
    <phoneticPr fontId="9" type="noConversion"/>
  </si>
  <si>
    <t>전산회계</t>
    <phoneticPr fontId="9" type="noConversion"/>
  </si>
  <si>
    <t>전산세무</t>
    <phoneticPr fontId="9" type="noConversion"/>
  </si>
  <si>
    <t>Web/그래픽</t>
    <phoneticPr fontId="9" type="noConversion"/>
  </si>
  <si>
    <t>건설</t>
    <phoneticPr fontId="9" type="noConversion"/>
  </si>
  <si>
    <t>기계/설계</t>
    <phoneticPr fontId="9" type="noConversion"/>
  </si>
  <si>
    <t>1. 시장 환경, 고객 요구 사항, 경쟁사 현황 등의 현황 분석을 통하여 전자상거래 사업의 내․외부 환경을 분석할 수 있다. 
2. 기업이 가진 전략적인 가치를 높이기 위해 적절한 상품과 서비스를 시장조사를 통하여 구매대상자가 원하는 상품의 개발전략을 수립하고 그에 따른 마케팅 계획과 판매계획, 투자계획을 수립할 수 있다.</t>
  </si>
  <si>
    <t>1. 전자상거래를 통해 콘텐츠 전략을 수립한 후 마케팅을 실행하고, 뉴미디어 마케팅과 연동할 수 있다. 
2. 전자상거래에서 자사 상품의 매출액 확대 및 이미지 제고 등을 위한 마케팅을 실행한 후, 성과를 측정하고 분석하여 차후의 마케팅 활동에 적용할 수 있다.</t>
  </si>
  <si>
    <t>e커머스 마케팅 관리 실무 능력 함양을 원하는 전직원</t>
  </si>
  <si>
    <t>1. 마케팅의 환경 변화를 파악하고 타겟팅과 포지셔닝 전략을 세울 수 있다. 
2. 마케팅믹스를 활용하여 차별화 전략을 세울 수 있다. 
3. 시장지형적 마케팅을 통해 고객가치를 창출할 수 있다.</t>
  </si>
  <si>
    <t>1. 마케팅관련 업무를 담당하는 실무자 
2. 마케팅에 대한 기본 지식을 기반으로 효과적인 마케팅 기술을 습득하고자 하는 직장인</t>
  </si>
  <si>
    <t>1. 4차 산업혁명이 일으킬 변화의 양상을 여러 국가와 산업분야에 따라 전망할 수 있다. 
2. 인공지능, 드론, 비트코인, 소셜미디어, 사물인터넷, 빅데이터, 미래직업 등 꼭 알아야 하는 분야에 대한 전망과 기회, 위기, 해법을 파악할 수 있다. 
3. 4차 산업혁명에 주목할 공유경제, 주목경제, 뉴바빌론경제 등 경제분야의 변화를 이해할 수 있다. 
4. 4차 산업혁명이 인간에게 미칠 영향 중 헬스케어에 대해 이해할 수 있다.</t>
  </si>
  <si>
    <t>1. 4차 산업혁명에 적응하고 새로운 사업기회 창출을 하고자 하는 정보통신•서비스 기업의 임직원 
2. 4차 산업혁명에 대한 변화와 그에 알맞은 생존전략이 무엇인지 알고 싶은 공기업•공공기관의 임직원 
3. 최신 산업의 트렌드를 반영한 경영 전략을 수립하여 업무경쟁력을 높이고 싶은 기업의 임직원</t>
  </si>
  <si>
    <t>1. 슈퍼리치들의 주요 경영전략을 이해한다. 
2. 슈퍼리치들의 성공전략과 사례를 확인하고 이를 이해한다.</t>
  </si>
  <si>
    <t>1. 기업의 전략을 담당하는 담당부서의 임직원 
2. 회사의 광고 및 마케팅 담당자 
3. 기업의 관리자급 임직원 
4. 슈퍼리치들의 전략과 아이디어가 필요한 모든 임직원</t>
  </si>
  <si>
    <t>1. 경제학의 주요이론과 사례를 확인하고 이해할 수 있다. 
2. 경제학적 사고방식을 통해 합리적 의사결정을 내릴 수 있다. 
3. 경제학의 주요이론을 이해하고 이를 실무에 적용시킬 수 있다.</t>
  </si>
  <si>
    <t>1. 감성 세일즈의 의미와 그 위력을 오롯이 이해하고, 보다 효과적으로 고객을 설득할 수 있습니다. 
2. 감성에 기초한 고객 커뮤니케이션 전략을 습득하고, 이를 통해 고객이 진정으로 원하는 게 무엇인지, 고객의 감성을 어떻게 공략할 수 있을지 파악할 수 있습니다. 
3. 영업의 달인으로 거듭나기 위한 마음가짐과 세일즈 DNA를 함양하고, 이를 바탕으로 탁월한 세일즈맨/세일즈우먼으로서의 기본 역량을 갖출 수 있습니다.</t>
  </si>
  <si>
    <t>1. 자사의 제품·서비스를 고객에게 판매하고자 하는 영업 사원 및 영업 관리자 
2. 고객을 효과적으로 공략하여 탁월한 실적을 내고 싶은 세일즈맨/세일즈우먼 
3. 신입 영업 사원 혹은 영업 직무에 관심을 가지고 있는 직장인</t>
  </si>
  <si>
    <t>1. 테크핀의 개념에 대해 설명할 수 있다. 
2. 블록체인을 통한 금융산업의 변화에 대해 설명할 수 있다. 
3. 디지털 통화의 활용 사례와 간편결제기술에 대해 파악할 수 있다. 
4. 금융권 보안인증기술 변화에 대해 파악할 수 있다. 
5. 스마트 사회의 보안기술 취약점에 대한 위협 사례를 통해 대응방안을 습득할 수 있다.</t>
  </si>
  <si>
    <t>1. 조직 내에서 팀장으로서의 역할이 강조되는 예비 팀장 
2. 리더십 스킬을 강화하고자 하는 기업의 중간관리자(과장/차장급) 
3. 전통적 권위적인 리더십 모습에서 새로운 리더십 모습으로 바꾸고자 노력하는 팀장급 관리자</t>
  </si>
  <si>
    <t xml:space="preserve">나는 인정받는 팀장이고 싶다 </t>
  </si>
  <si>
    <t>1. 조직을 이끄는 팀장으로서의 마인드를 함양할 수 있다. 
2. 기획이익을 창출하는 성과관리를 이룰 수 있다. 
3. 구성원과의 효과적인 의사소통을 위한 사람관리와 혁신을 창출하는 조직관리를 이룰 수 있다.</t>
  </si>
  <si>
    <t>1. 기업체 팀장 진급 예정자 
2. 팀장급 관리자</t>
  </si>
  <si>
    <t>1. 팀워크 활성화에 관심이 있는 임직원 
2. 팀프로젝트로 운영되는 기업의 직원</t>
  </si>
  <si>
    <t>1. 융·복합 지식생태계에서 생존을 위해 요구되는 변화와 혁신을 주도하는 변화관리역량을 개발할 수 있다. 
2. 변화를 요구하는 복잡계 환경을 이해하고, 변화관리 추진관계를 파악할 수 있다. 
3. 변화관리를 위한 준비단계부터 실행 및 정착단계까지 성공적인 변화관리기법과 변화지속성을 위한 내재화 방법을 파악할 수 있다. 
4. 변화관리의 리더십 솔루션을 파악하여 조직의 혁신적 변화를 도모할 수 있다.</t>
  </si>
  <si>
    <t>1. 조직의 변화를 계획하고 있는 임직원 
2. 변화관리 추진업무를 담당하고 있는 실무자 
3. 창의력과 혁신이 필요한 사업을 진행하고 있는 실무자</t>
  </si>
  <si>
    <t>비전제시</t>
    <phoneticPr fontId="9" type="noConversion"/>
  </si>
  <si>
    <t>1. 불황 속에서도 경이적인 성과를 내는 기업들의 사례를 통해 목적 경영 전략을 설명할 수 있다. 
2. 목적중심 경영을 이해하고 이를 적용하여 목적 경영을 실천할 수 있다. 
3. 경영 환경의 변화에 따른 경영 전략의 변화와 리더의 역할을 이해할 수 있다.</t>
  </si>
  <si>
    <t>1. 직장 내 팀 또는 조직을 이끌어야 하는 관리자 및 기업 CEO 
2. 리더십과 목적경영에 관심이 있는 모든 직장인</t>
  </si>
  <si>
    <t>1. 업무의 목표를 설정하고 자신이 수행하고 있는 업무를 프로세스적 관점에서 관찰한 후 성과를 위한 업무 관리방안을 계획할 수 있다. 
2. 직장생활의 다양한 업무(예 : 프레젠테이션, 보고서, 회의, 커뮤니케이션 등)에 관한 전략적 스킬을 습득할 수 있다. 
3. 팀과 개인의 미션과 비전을 일치시켜 조직 변화에 대처하고 성과를 낼 수 있다.</t>
  </si>
  <si>
    <t>* 워드 2013에 새롭게 추가된 기능의 사용 방법을 알 수 있다. 
* 문서 작업을 위한 기본기를 익히고 페이지 서식, 테마, 스타일 등을 지정할 수 있다. 
* 표, 차트, 도형, 그림, 클립아트 등의 개체를 삽입하고 활용할 수 있다. 
* 문서 검토 및 참조 기능을 활용하고, 클라우드 저장 및 공유를 할 수 있다. 
* 실무에 사용되는 예제를 실습하고, 실전 업무에 활용할 수 있다.</t>
  </si>
  <si>
    <t>* 기존 버전 워드 사용자로 2013 버전의 새로운 기능을 학습하고 싶은 직장인 
* 워드의 기초부터 중급까지 학습하고자 하는 직장인 
* 워드를 많이 사용하는 직장인</t>
  </si>
  <si>
    <t>1. 기획의 정의와 종류를 알 수 있다. 
2. 기획자에게 필요한 사고와 마인드를 익힐 수 있다. 
3. 로직트리와 스토리라인 등 기획에 필요한 기본기를 익힐 수 있다. 
4. 세부적인 기획서 작성방법과 절차를 알고, 업무에 활용할 수 있다. 
5. 기획서의 검토에 필요한 고쳐쓰기의 방법을 알고 활용할 수 있다.</t>
  </si>
  <si>
    <t>1. 기획 및 컨설팅 담당자 
2. 전략/기획부서 근무자 
3. 기획에 관심이 있는 모든 직장인</t>
  </si>
  <si>
    <t>1. 부서 내⋅외부에서 요청된 문서를 작성하기 위하여 내용을 계획하고 자료를 조사⋅정리⋅편집하여 목적에 맞는 문서를 완성할 수 있다. 
2. 문서를 효율적으로 활용하기 위하여 문서관리규정에 따라 문서를 수⋅발신, 정리 및 보관할 수 있다. 
3. 업무와 관련된 자료를 수집⋅분석하고 안전하게 관리하여 관련 부서에 제공함으로써 업무에 활용할 수 있다. 
4. 원활한 회의 진행을 위하여 사전 준비, 운영 보조, 회의후 정리 등과 관련한 업무를 수행할 수 있다. 
5. 내⋅외부 업무 협력 요청사항을 접수하고, 내부의 원활한 업무 진행을 위해 구성원들을 지원할 수 있다. 
6. 사무기기 운용, 사무물품 관리, 사무환경 유지, 네트워크 관리 지원 등의 업무를 실행할 수 있다.</t>
  </si>
  <si>
    <t>총점</t>
    <phoneticPr fontId="9" type="noConversion"/>
  </si>
  <si>
    <t>1) 새로운 사업을 기획할 때 남다른 관점에서 접근할 수 있다.
2) 기존 사업에서 새로운 수익모델을 찾아낼 수 있다.
3) 상품을 기획하고 전략을 수립할 때 새로운 관점과 수익모델을 찾아낼 수 있다.</t>
  </si>
  <si>
    <t>1) 새로운 관점을 배우고 싶은 직장인
2) 새로운 상품기획, 전략기획에 관심 있는 직장인
3) 자기계발을 하고자 하는 모든 직장인
4) 새로운 사업 준비, 계획하고자 하는 임원</t>
  </si>
  <si>
    <t>1) 새로운 사업을 기획할 때 남다른 관점에서 접근할 수 있다. 
2) 기존 사업에서 새로운 수익모델을 찾아낼 수 있다. 
3) 상품을 기획하고 전략을 수립할 때 새로운 관점과 수익모델을 찾아낼 수 있다.</t>
  </si>
  <si>
    <t>1) 새로운 관점을 배우고 싶은 직장인 
2) 새로운 상품기획, 전략기획에 관심 있는 직장인 
3) 자기계발을 하고자 하는 모든 직장인 
4) 새로운 사업 준비, 계획하고자 하는 임원</t>
  </si>
  <si>
    <t>1. 불통의 시대에 만사형통하기 위한 소통전문가에게 요구되는 영역별(상사·부하·다른 집단) 핵심역량을 개발할 수 있다. 
2. 상사(선배)의 유형에 따라 스토리라인을 구성하여 논리적으로 설득함으로써 상사(선배)와 원활하게 커뮤니케이션할 수 있다. 
3. 부하(후배)와 정서적 공감대를 형성하고, 다양한 소통경로를 활용하여 부하(후배)와 원활하게 커뮤니케이션할 수 있다. 
4. 다른 세대, 다른 성, 다른 성격유형 등 다른 집단과의 커뮤니케이션 스킬을 터득할 수 있다.</t>
  </si>
  <si>
    <t>1. 커뮤니케이션에 어려움을 겪고 있는 임직원 
2. 조직의 커뮤니케이션 개선을 통해 성과를 높이고 싶은 임직원 
3. 고객을 설득하기 위한 커뮤니케이션 스킬이 필요한 영업관련 실무자</t>
  </si>
  <si>
    <t>1. 조직의 목표달성에 필요한 총무 업무를 원활하게 수행하기 위하여 대·내외적 환경을 분석하고, 전략과제를 설정 및 예산 운영을 계획할 수 있다. 
2. 조직에서 시행하는 행사의 목적을 반영하여 계획 수립, 운영, 사후관리의 업무를 수행할 수 있다. 
3. 조직의 원활한 업무수행을 위하여 부동산의 취득, 임차, 처분과 관련된 제반 업무를 수행할 수 있다. 
3. 조직원들의 원활한 업무 지원을 위하여 집기, 소모품 등 업무에 필요한 비품의 구매, 유지 및 처분에 요구되는 능력을 함양할 수 있다. 
4. 조직의 업무수행에 필요한 차량을 효율적으로 지원하기 위하여 차량 운영계획을 수립하여 유지관리 및 처분할 수 있다. 
5. 예산 및 인력을 효율적으로 운영하기 위하여 업무의 경중과 비용효과 분석을 통해 용역 대상 업무를 선정하고 관리할 수 있다. 
6. 문서관리 규정에 따라 문서의 분류, 보관·보존·폐기와 우편물 관리, 인쇄물의 제작·배포·재고관리 업무를 수행할 수 있다. 
7. 관계 법령 및 경영전략에 따라 조직원들의 근로조건 개선 및 복지 증진을 위한 복리후생제도와 시설을 운영할 수 있다. 
8. 조직의 주요 자산을 보호하기 위하여 인적, 시설물, 정보 유출 등의 사전 예방과 보안사고 발생 시 대응할 수 있다.</t>
  </si>
  <si>
    <t>1. 총무 실무 능력 함양을 필요로하는 전직원</t>
  </si>
  <si>
    <t>1. 아웃바운드 영업의 핵심역량과 영업 프로세스를 이해할 수 있다.
2. 정확한 타깃 선정을 통해 고객을 발굴하고 다양한 고객 접근 방법을 익힐 수 있다.
3. 적절한 고객 응대요령을 익혀 고객 불만을 관리하고 고객만족을 실천할 수 있다.</t>
  </si>
  <si>
    <t>1. 영업 및 마케팅 부서의 영업담당자 및 영업관리자</t>
  </si>
  <si>
    <t>1. TPM에 대한 이해를 바탕으로 설비 및 시스템의 최적화를 이끌어 낼 수 있다. 
2. 전원참가의 필요성을 이해하고 설비고장, 불량, 재해의 제로화를 통해 생산성을 향상시킬 수 있다. 
3. 스스로 문제를 발견하고 해결할 수 있는 ‘현장 특성에 맞는 인재’로 성장할 수 있다.</t>
  </si>
  <si>
    <t>1. TPM 도입 및 추진회사 전 직원 
2. 제조현장의 현장작업자 및 일선 감독자</t>
  </si>
  <si>
    <t>1. CSR과 CSV의 개념에 대해 이해하고 비교 할 수 있다. 
2. CSR 측정 및 평가 지표에 대해 파악하고 사례에 대해 살펴볼 수 있다.
3. CSV의 환경 요소를 파악하고 사회적 가치 창출에 대해 이해할 수 있다.</t>
  </si>
  <si>
    <t>1. 기업의 공유 가치를 창출하기 원하는 임직원 
2. 기업의 윤리경영을 도모하는 임직원</t>
  </si>
  <si>
    <t>한 장으로 이겨라</t>
  </si>
  <si>
    <t>2020 grace 전산회계1급 필기+실기(박문각 25,000원)</t>
  </si>
  <si>
    <t>2020 grace 전산회계2급 필기+실기(박문각 18,000원)</t>
  </si>
  <si>
    <t>야나두 리얼영단어 (1)</t>
  </si>
  <si>
    <t>야나두 리얼영단어 (2)</t>
  </si>
  <si>
    <t>야나두 리얼데일리영어 (1)</t>
  </si>
  <si>
    <t>야나두 리얼데일리영어 (2)</t>
  </si>
  <si>
    <t>New 쉽게 말문이 트이는 Say Say Say (1)</t>
  </si>
  <si>
    <t>New 쉽게 말문이 트이는 Say Say Say (2)</t>
  </si>
  <si>
    <t>New 말하기가 저절로 되는 Say Say Say (1)</t>
  </si>
  <si>
    <t>New 말하기가 저절로 되는 Say Say Say (2)</t>
  </si>
  <si>
    <t>New 네이티브처럼 유창하게 Say Say Say</t>
  </si>
  <si>
    <t>야나두 리얼스피드리스닝 (1)</t>
  </si>
  <si>
    <t>야나두 리얼스피드리스닝 (2)</t>
  </si>
  <si>
    <t>야나두 리얼퍼펙트리스닝 (1)</t>
  </si>
  <si>
    <t>야나두 리얼퍼펙트리스닝 (2)</t>
  </si>
  <si>
    <t>야나두 리얼퍼펙트리스닝 (3)</t>
  </si>
  <si>
    <t>[최신개정] 신공략 중국어 4 (1)</t>
  </si>
  <si>
    <t>[최신개정] 신공략 중국어 4 (2)</t>
  </si>
  <si>
    <t>[최신개정] 신공략 중국어 4 (3)</t>
  </si>
  <si>
    <t>100% 현지 영상으로 배우는 패턴 일본어 (1)</t>
  </si>
  <si>
    <t>100% 현지 영상으로 배우는 패턴 일본어 (2)</t>
  </si>
  <si>
    <t>100% 현지 영상으로 배우는 패턴 일본어 (3)</t>
  </si>
  <si>
    <t>Say Say Say 해외생활 편</t>
  </si>
  <si>
    <t>Say Say Say 여행 편</t>
  </si>
  <si>
    <t>카이신 중국어 회화 1</t>
  </si>
  <si>
    <t>최신개정 신공략 중국어 4</t>
  </si>
  <si>
    <t>힘내라! 독학 일본어 첫걸음 멀리뛰기</t>
  </si>
  <si>
    <t>(마이리얼토크) Hi Chad! 유튜브로 배우는 리얼 영어회화 step2</t>
  </si>
  <si>
    <t>200패턴으로 끝내는 비즈니스영어 순간패턴 - 영어회화편</t>
  </si>
  <si>
    <t>200패턴으로 끝내는 비즈니스영어 순간패턴 - 이메일편</t>
  </si>
  <si>
    <t>200패턴으로 끝내는 비즈니스영어 순간패턴 - 프레젠테이션편</t>
  </si>
  <si>
    <t>700점 목표달성 스파르타 신토익 LC (New edition)</t>
  </si>
  <si>
    <t>700점 목표달성 스파르타 신토익 RC (New edition) step1</t>
  </si>
  <si>
    <t>700점 목표달성 스파르타 신토익 RC (New edition) step2</t>
  </si>
  <si>
    <t>800점 목표달성 스파르타 신토익 LC (New edition)</t>
  </si>
  <si>
    <t>800점 목표달성 스파르타 신토익 RC (New edition) step1</t>
  </si>
  <si>
    <t>(마이리얼토크) Hi Chad! 유튜브로 배우는 리얼 영어회화 step1</t>
  </si>
  <si>
    <t>800점 목표달성 스파르타 신토익 RC (New edition) step2</t>
  </si>
  <si>
    <t>Hi Chad! 유튜브로 배우는 리얼 영어회화</t>
  </si>
  <si>
    <t>비즈니스 영어회화 &amp; 이메일 순간패턴 200</t>
  </si>
  <si>
    <t>스파르타 토익 700 LC&amp;RC(뉴 에디션)</t>
  </si>
  <si>
    <t>스파르타 토익 800 LC</t>
  </si>
  <si>
    <t>스파르타 토익 800 RC</t>
  </si>
  <si>
    <t>NEW 스쿠스쿠 일본어 기초 2</t>
  </si>
  <si>
    <t>NEW 스쿠스쿠 일본어 기초 3</t>
  </si>
  <si>
    <t>NEW 스쿠스쿠 일본어 기초 4</t>
  </si>
  <si>
    <t>토린이를 위한 첫토익 문법 2주완성</t>
  </si>
  <si>
    <t>토익 시험 직전 LC 고득점 스킬</t>
  </si>
  <si>
    <t>토익 시험 직전 RC 팟5 고득점 스킬</t>
  </si>
  <si>
    <t>파고다토익 시험 직전 마무리 모의고사 Vol.2</t>
  </si>
  <si>
    <t>HSK 4급 족집게 특강</t>
  </si>
  <si>
    <t>HSK 6급 족집게 특강</t>
  </si>
  <si>
    <t>NEW 스쿠스쿠 일본어 기초 1</t>
  </si>
  <si>
    <t>HSK 3급 족집게 특강</t>
  </si>
  <si>
    <t>HSK 5급 족집게 특강</t>
  </si>
  <si>
    <t>NEW 스쿠스쿠 일본어 기초완성 上</t>
  </si>
  <si>
    <t>NEW 스쿠스쿠 일본어 기초완성 下</t>
  </si>
  <si>
    <t>파고다 첫토익 Part 5&amp;6</t>
  </si>
  <si>
    <t>파고다 토익 시험 직전 마무리 모의고사 3회분 vol.2</t>
  </si>
  <si>
    <t>basic</t>
  </si>
  <si>
    <t>40장면으로 끝내는 오석태의 스크린 영어회화 Step 1</t>
  </si>
  <si>
    <t>칭따오 중국어 회화 중국어 메뉴판 마스터 Step 1</t>
  </si>
  <si>
    <t>칭따오 중국어 회화 중국어 메뉴판 마스터 Step 2</t>
  </si>
  <si>
    <t>삿포로 일본어 회화 일본어 메뉴판 마스터 Step 1</t>
  </si>
  <si>
    <t>삿포로 일본어 회화 일본어 메뉴판 마스터 Step 2</t>
  </si>
  <si>
    <t>오석태의 영어를 잘하는 한 문장 청취 기초 Step 1</t>
  </si>
  <si>
    <t>오석태의 영어를 잘하는 한 문장 청취 기초 Step 2</t>
  </si>
  <si>
    <t>오석태의 영어를 잘하는 한 문장 독해 기초 Step 1</t>
  </si>
  <si>
    <t>오석태의 영어를 잘하는 한 문장 독해 기초 Step 2</t>
  </si>
  <si>
    <t>오석태의 영어를 잘하는 한 문장 작문 기초 Step 1</t>
  </si>
  <si>
    <t>오석태의 영어를 잘하는 한 문장 작문 기초 Step 2</t>
  </si>
  <si>
    <t>칭따오 비즈니스 중국어 회화 Step 1</t>
  </si>
  <si>
    <t>칭따오 비즈니스 중국어 회화 Step 2</t>
  </si>
  <si>
    <t>0순위 왕초보 영어회화 Step1</t>
  </si>
  <si>
    <t>0순위 왕초보 영어회화 Step2</t>
  </si>
  <si>
    <t>있어보이는 영어표현 신분상승 고품격영어회화 일상편</t>
  </si>
  <si>
    <t>있어보이는 영어표현 신분상승 고품격영어회화 비즈니스편</t>
  </si>
  <si>
    <t>세상에서 가장 쉬운 영어 말하기 어순 감각</t>
  </si>
  <si>
    <t>꼭 알아야 할 패턴영어회화 Step 1</t>
  </si>
  <si>
    <t>꼭 알아야 할 기본영어회화 Vol.1</t>
  </si>
  <si>
    <t>꼭 알아야 할 일상생활영어 Vol.2</t>
  </si>
  <si>
    <t>꼭 알아야 할 필수여행영어 Vol.3</t>
  </si>
  <si>
    <t>네이티브가 습관적으로 말하는 영어회화 한두마디 영어회화 따라하기 Step 1</t>
  </si>
  <si>
    <t>네이티브가 습관적으로 말하는 영어회화 한두마디 영어회화 따라하기 Step 2</t>
  </si>
  <si>
    <t>네이티브가 습관적으로 말하는 영어회화 서너마디 영어회화 따라하기 Step 1</t>
  </si>
  <si>
    <t>네이티브가 습관적으로 말하는 영어회화 서너마디 영어회화 따라하기 Step 2</t>
  </si>
  <si>
    <t>네이티브가 습관적으로 말하는 영어회화 다섯마디 영어회화 따라하기 Step 1</t>
  </si>
  <si>
    <t>네이티브가 습관적으로 말하는 영어회화 다섯마디 영어회화 따라하기 Step 2</t>
  </si>
  <si>
    <t>블룸버그 영어청취 - Peer to Peer 시리즈 : 빌게이츠</t>
  </si>
  <si>
    <t>블룸버그 영어청취 - Inside 시리즈 : 맥도널드</t>
  </si>
  <si>
    <t>블룸버그 영어청취 - Studio 1.0 시리즈 : 마크 주커버그</t>
  </si>
  <si>
    <t>40장면으로 끝내는 오석태의 스크린 영어회화 Step 2</t>
  </si>
  <si>
    <t>꼭 알아야 할 패턴영어회화 Step 2</t>
  </si>
  <si>
    <t>블룸버그 영어청취 - Special 시리즈 : 야후의 미래</t>
  </si>
  <si>
    <t>오석태의 스크린 영어회화 Vol.1</t>
  </si>
  <si>
    <t>중국어 메뉴판 마스터</t>
  </si>
  <si>
    <t>일본어 메뉴판 마스터</t>
  </si>
  <si>
    <t>오석태의 한 문장 청취 초급 Vol.1</t>
  </si>
  <si>
    <t>오석태의 한 문장 독해 초급 Vol.1</t>
  </si>
  <si>
    <t>오석태의 한 문장 작문 초급 Vol.1</t>
  </si>
  <si>
    <t>칭따오 비즈니스 중국어 회화</t>
  </si>
  <si>
    <t>세상에서 가장 쉬운 영어책</t>
  </si>
  <si>
    <t>영어패턴 500 플러스</t>
  </si>
  <si>
    <t>영어회화 100일의 기적</t>
  </si>
  <si>
    <t>영어회화 마스터 1000+</t>
  </si>
  <si>
    <t>미국 여행 버킷리스트</t>
  </si>
  <si>
    <t>(참고용) 툭툭 내뱉는 252 상황영어</t>
  </si>
  <si>
    <t>0순위 왕초보 패턴100 &amp; 0순위 문장늘리기 패턴100 (2종)</t>
  </si>
  <si>
    <t>있어보이는 영어표현</t>
  </si>
  <si>
    <t xml:space="preserve">1. 원 페이지 기획의 프로세스를 플래닝, 메이킹, 프레젠테이션의 순서로 설명할 수 있다. 
2. 통찰력, 논리력, 표현력을 가지고 기획서를 작성할 수 있다. 
3. 고객을 설득하는 기획서를 작성하고, 프레젠테이션을 할 수 있다. </t>
  </si>
  <si>
    <t>1. 원 페이지 기획의 개요
2. 기획의 플래닝 
3. 기획서 메이킹 
4. 기획서 프레젠테이션
5. 세상의 변화를 읽어라
6. 정보수집과 분석
7. 논리적 사고
8. 논리적 이해
9. 글을 통한 표현
10. 그림을 통한 표현
11. 말을 통한 표현</t>
  </si>
  <si>
    <t>1. 기획, 경영전략, 홍보 마케팅 부서 담당자
2. 사업부서 담당자
3. 보고 및 기획에 대한 교육이 필요한 실무자</t>
  </si>
  <si>
    <t>1. 경영환경 변화에 따른 최신 경영전략 트렌드를 파악할 수 있다.
2. 경쟁우위를 선점하기 위한 경영전략 수립방법을 이해할 수 있다.
3. 다양한 성공경영사례를 분석하여 기업의 미래 경영전략을 수립할 수 있다.</t>
  </si>
  <si>
    <t>1. 사내 협업의 오해와 극복방법
2. 제품을 이기는 플랫폼의 법칙
3. 연간계획 수립하지 말라!
4. 서비스 매뉴얼의 딜레마
5. 의학 발전의 이유는 이것에 있었다.
6. 히든 챔피언 '시몬느'
7. 위기를 기회로 바꾸는 법
8. 낮은 진입장벽 경쟁자로 살아남기
9. LG시그니처 8000만원 TV의 배경
10. 스타벅스에 도전장을 내밀다!</t>
  </si>
  <si>
    <t>1. 기획 및 전략관련 부서 담당자
2. 사업계획에 관심있는 사업부서 담당자
3. 경영 트렌드에 관심있는 임직원</t>
  </si>
  <si>
    <t>1. 조직에서 요구하는 리더의 역할과 방향을 설명할 수 있다.
2. 리더십의 개념과 본질을 바탕으로 리더에게 요구되는 역량을 함양할 수 있다. 
3. 팀워크를 살리는 리더의 소통, 커뮤니케이션, 슈퍼리더십의 방법을 숙지하여 리더십을 발휘할 수 있다. 
4. 실패경영을 바탕으로 하는 회복탄력성을 기를 수 있다.</t>
  </si>
  <si>
    <t xml:space="preserve">1. 리더의 중요성 
2. 리더십의 개념과 본질 
3. 리더에게 요구되는 역량 
4. 긍정 스트로크의 활용 
5. 리더의 동기부여 
6. 팀워크와 팀리더십 
7. 리더의 다중관점 
8. 리더십 핵심 어플 - 소통 
9. 커뮤니케이션 3대 스킬 
10. 셀프리더십과 슈퍼리더십 
11. 상사경영을 위한 팔로워십 
12. 실패경영과 회복탄력성 </t>
  </si>
  <si>
    <t>1. 예비 팀장 또는 조직의 팀장
2. 밀레니얼 조직원에 맞춘 새로운 리더십을 모색하는 관리자
3. 조직의 신뢰문화를 위해 변화를 원하는 모든 임직원</t>
  </si>
  <si>
    <t>1. 회계정보와 자본시장(1)
2. 회계정보와 자본시장(2)
3. 가치평가에 기반한 재무상태표 분석(1)
4. 가치평가에 기반한 재무상태표 분석(2)
5. 가치평가에 기반한 손익계산서 분석 
6. 가치평가에 기반한 현금흐름표 분석
7. 이익창출능력 분석
8. 투자위험 분석
9. 이익의 특징, 이익의 질 및 이익의 예측
10. 이익조정 분석(1)
11. 이익조정 분석(2)
12. 기업가치평가와 투자전략</t>
  </si>
  <si>
    <t>1. 부동산 유통마케팅의 필요성을 바탕으로 부동산 중개에 활용할 수 있는 마케팅 방법을 파악할 수 있다.
2. 기존의 블로그, 모바일 홈페이지 마케팅 자료 퀄리티를 높이고, 유튜브, 네이버티비 등을 활용해 마케팅 자료를 만들 수 있다. 
3. 소비자의 심리를 파악하는 심리마케팅 방법을 통해 고객에게 호감을 얻는 거래마케팅을 할 수 있다.</t>
  </si>
  <si>
    <t>1. 부동산 유통마케팅의 이해(1)
2. 부동산 유통마케팅의 이해(2)
3. 네이버 검색엔진의 이해 
4. 네이버 검색엔진 모델링 
5. 유사 문서와 블로그 컨텐츠 
6. 블로그 저품질의 유형(1)
7. 블로그 저품질의 유형(2)
8. 상위노출 이후의 글쓰기 
9. 부동산 심리마케팅(1)
10. 부동산 심리마케팅(2)
11. 부동산 심리마케팅(3)
12. EDIT ONE 활용법(1)
13. EDIT ONE 활용법(2)
14. 부동산 블로그 글쓰기(1)
15. 부동산 블로그 글쓰기(2)
16. 부동산 블로그 글쓰기(3)
17. 키워드 광고의 이해 
18. 블로그 개설 
19. 파워포인트 활용(1)
20. 파워포인트 활용(2)
21. 모바일 홈페이지 제작(1)
22. 모바일 홈페이지 제작(2)
23. 네이버티비 활용 마케팅(1)
24. 네이버티비 활용 마케팅(2)
25. 유튜브 활용 마케팅(1)
26. 유튜브 활용 마케팅(2)</t>
  </si>
  <si>
    <t>1. 부동산 중개 컨설턴트
2. 부동산, 마케팅 담당자 및 실무자</t>
  </si>
  <si>
    <t xml:space="preserve">1. 부동산 투자정보의 개념 
2. 부동산 정보의 활용 
3. 부동산 단계별 투자정보 
4. 투자목적에 따른 투자자의 유형 
5. 부동산 투자대상의 종류와 특징 
6. 부동산 투자대상의 분석방법과 필요 정보 
7. 상업용 부동산의 거시적 시장환경과 투자정보
8. 주거용 부동산의 거시적 시장환경과 투자정보
9. 지역정보 
10. 상관분석의 이해
11. 상권정보
12. 부동산 공적정보의 이해 
13. 부동산 공적정보의 조사방법
14. 부동산의 물리적 현황 정보 
15. 부동산 공간 정보의 해석
16. 부동산의 사용 정보와 조사방법
17. 부동산의 수입정보와 임대방식의 이해 
18. 부동산 운영에 따른 가치의 변화 
19. 부동산의 물리적 위험관리 정보 
20. 부동산 주요 설비별 관련 정보 
21. 부동산의 법률적 위험관리 정보 
22. 부동산의 가격산정을 위한 정보 
23. 수익에 의한 부동산 가치 산정방법 및 필요정보 
24. 부동산 투자정보 관리와 평가 
25. 부동산 차별화를 위한 정보의 활용 
26. 부동산 투자의사결정을 위한 정보의 활용 </t>
  </si>
  <si>
    <t xml:space="preserve">1. 성공적인 부동산 개발사업과 국내 부동산 및 건설산업의 국제 경쟁력 제고를 위해 부동산개발 법률의 필요성을 이해할 수 있다. 
2. 부동산개발 사업의 기본이 되는 부동산 공법의 개념을 체계적으로 설명할 수 있다. 
3. 부동산공법 중 국토의 계획 및 이용에 관한 법률의 해석 및 검토를 통해 부동산개발 사업의 실무에 적용시킬 수 있다. 
4. 부동산개발 관련 법률 사례들을 분석할 수 있다. </t>
  </si>
  <si>
    <t>1. 국토계획법의 특성과 다른 부동산공법과의 관계 
2. 광역계획권의 지정과 광역도시계획의 수립
3. 도시·군기본계획의 수립 및 정비(타당성 검토) 
4. 도시·군관리계획의 수립기준 및 입안 
5. 도시·군관리계획의 결정 및 변경        
6. 용도지역의 지정과 행위 제한
7. 용도지구 및 용도구역의 지정과 행위 제한    
8. 기존건축물에 대한 특례 및 용도지역에서 건축제한 예외 등
9. 지구단위계획구역 지정
10. 지구단위계획의 내용과 구역지정효과 및 실효
11. 도시·군계획 시설의 결정 및 설치·관리
12. 도시·군계획 시설사업의 시행
13. 장기 미집행 도시·군계획 시설부지의 관리조치
14. 개발행위허가 대상과 허가절차 및 허가기준
15. 개발행위허가 제한 · 허가효과와 준공검사 및 공공시설 귀속
16. 개발행위에 따른 기반시설의 설치(기반시설연동제)</t>
  </si>
  <si>
    <t>1. 부동산 개발사업 관련 담당자 또는 실무자
2. 재개발, 재건축 관련 담당자 또는 실무자
3. 금융기관의 부동산개발 관련 담당자 또는 실무자</t>
  </si>
  <si>
    <t>전산회계/세무</t>
  </si>
  <si>
    <t>전산회계</t>
  </si>
  <si>
    <t xml:space="preserve">전산회계 합격에 필요한 지식을 습득한다._x000D_
전산회계 관련 용어들을 파악하고 이해한다._x000D_
전산회계 자격 취득을 위한 필기와 실기 이론을  이해한다. </t>
  </si>
  <si>
    <t>1. 01절 기초정보 입력 (1. 메뉴의 구성 ~ 2. 회사등록)_x000D_
2. 01절 기초정보 입력 (3. 환경등록 ~ 4. 거래처등록 ~ 5. 계정과목 및 적요등록)_x000D_
3. 01절 기초정보 입력 (6. 전기분재무상태표)_x000D_
4. 01절 기초정보 입력 (7. 전기분원가명세서 ~ 8. 전기분손익계산서)_x000D_
5. 01절 기초정보 입력 (9. 전기분잉여금처분계산서 ~ 10. 거래처별초기이월 ~ 11. 마감후이월)_x000D_
6. 02절 거래자료 입력 (1. 일반전표 입력 1)_x000D_
7. 02절 거래자료 입력 (1. 일반전표 입력 2)_x000D_
8. 02절 거래자료 입력 (1. 일반전표 입력 3)_x000D_
9. 02절 거래자료 입력 (1. 일반전표 입력 4)_x000D_
10. 02절 거래자료 입력 (1. 일반전표 입력 5)_x000D_
11. 02절 거래자료 입력 (1. 일반전표 입력 6 ~ 2. 매입매출전표입력 1)_x000D_
12. 02절 거래자료 입력 (2. 매입매출전표입력 2)_x000D_
13. 02절 거래자료 입력 (2. 매입매출전표입력 3)_x000D_
14. 02절 거래자료 입력 (2. 매입매출전표입력 4)_x000D_
15. 03절 감가상각 (고정자산등록) ~ 04절 결산자료 입력 (1. 결산정리분개)_x000D_
16. 04절 결산자료 입력 (기본예제 ~ 3. 장부조회)</t>
  </si>
  <si>
    <t>전산회계 1급 자격증 취득을 원하는 분</t>
  </si>
  <si>
    <t>1. 오리엔테이션~ 제1장 재무회계 01절 회계의 기초개념_x000D_
2. 제1장 재무회계 02절 기업의 재무상태_x000D_
3. 제1장 재무회계 03절 기업의 경영성과_x000D_
4. 제1장 재무회계 04절 거래_x000D_
5. 제1장 재무회계 05절 계정 _x000D_
6. 제1장 재무회계 06절 분개_x000D_
7. 제1장 재무회계 06절 분개 문제풀이 1_x000D_
8. 제1장 재무회계 06절 분개 문제풀이 2_x000D_
9. 제1장 재무회계 06절 분개 문제풀이 3_x000D_
10. 제1장 재무회계 07절 시산표 1_x000D_
11. 제1장 재무회계 07절 시산표 2_x000D_
12. 제1장 재무회계 08절 당좌자산_x000D_
13. 제1장 재무회계 09절 매출채권_x000D_
14. 제1장 재무회계 10절 재고자산 1_x000D_
15. 제1장 재무회계 10절 재고자산 2_x000D_
16. 제1장 재무회계 11절 유형자산_x000D_
17. 제1장 재무회계 12절 감가상각_x000D_
18. 제1장 재무회계 13절 무형자산_x000D_
19. 제1장 재무회계 14절 투자자산 ~ 15절 유동부채_x000D_
20. 제1장 재무회계 16절 유사 계정과목 비교 ~ 17절 비유동부채_x000D_
21. 제1장 재무회계 18절 자본 ~ 19절 수익과 비용 1_x000D_
22. 제1장 재무회계 19절 수익과 비용 2_x000D_
23. 제1장 재무회계 20절 재무제표 작성원칙_x000D_
24. 제2장 원가회계 01절 원가회계의 기초_x000D_
25. 제2장 원가회계 02절 요소별 원가회계_x000D_
26. 제2장 원가회계 03절 부문별 원가회계_x000D_
27. 제2장 원가회계 04절 개별원가계산_x000D_
28. 제2장 원가회계 05절 종합원가계산 1_x000D_
29. 제2장 원가회계 05절 종합원가계산 2_x000D_
30. 제3장 부가가치세 01절 부가가치세의 기초 ~ 02절 과세거래_x000D_
31. 제3장 부가가치세 03절 공급시기_x000D_
32. 제3장 부가가치세 04절 영세율과 면세_x000D_
33. 제3장 부가가치세 05절 과세표준 ~ 06절 매입세액불공제</t>
  </si>
  <si>
    <t>1. 01절 기초정보 입력 (01 메뉴의 구성 ~ 02 회사등록)_x000D_
2. 01절 기초정보 입력 (03 환경등록 ~ 04 거래처등록 ~ 05 계정과목 및 적요등록)_x000D_
3. 01절 기초정보 입력 (06 전기분재무상태표 ~ 07 전기분손익계산서 ~ 08 거래처별초기기월 ~ 09 마감후이월)_x000D_
4. 02절 거래자료 입력 (01 일반전표 입력 1)_x000D_
5. 02절 거래자료 입력 (01 일반전표 입력 2)_x000D_
6. 02절 거래자료 입력 (01 일반전표 입력 3)_x000D_
7. 02절 거래자료 입력 (01 일반전표 입력 4)_x000D_
8. 02절 거래자료 입력 (01 일반전표 입력 5)_x000D_
9. 02절 거래자료 입력 (01 일반전표 입력 6)_x000D_
10. 03절 결산자료 입력 (01 결산정리분개 1)_x000D_
11. 03절 결산자료 입력 (01 결산정리분개 2)_x000D_
12. 03절 결산자료 입력 (01 결산정리분개 3)_x000D_
13. 03절 결산자료 입력 (02 장부조회)</t>
  </si>
  <si>
    <t>전산회계 2급 자격증 취득을 원하는 분</t>
  </si>
  <si>
    <t xml:space="preserve">1. 오리엔테이션 ~ 01절 회계의 정의 _x000D_
2. 02절 기업의 재무상태 _x000D_
3. 02절 기업의 재무상태 ~ 03절 기업의 경영성과 1_x000D_
4. 03절 기업의 경영성과 2 ~ 04절 거래 _x000D_
5. 05절 계정 _x000D_
6. 06절 분개 1_x000D_
7. 06절 분개 2_x000D_
8. 06절 분개 3_x000D_
9. 06절 분개 4_x000D_
10. 07절 시산표 1_x000D_
11. 07절 시산표 2_x000D_
12. 08절 당좌자산_x000D_
13. 09절 매출채권_x000D_
14. 10절 재고자산 1_x000D_
15. 10절 재고자산 2_x000D_
16. 11절 유형자산 ~ 12절 감가상각 1_x000D_
17. 12절 감가상각 2_x000D_
18. 13절 무형자산_x000D_
19. 14절 투자자산 ~ 15절 유동부채_x000D_
20. 16절 유사 계정과목 비교 ~ 17절 비유동부채_x000D_
21. 18절 자본 ~ 19절 수익과 비용 1_x000D_
22. 19절 수익과 비용 2_x000D_
23. 20절 재무제표 작성원칙 </t>
  </si>
  <si>
    <t xml:space="preserve"> </t>
    <phoneticPr fontId="9" type="noConversion"/>
  </si>
  <si>
    <t>비환급</t>
    <phoneticPr fontId="9" type="noConversion"/>
  </si>
  <si>
    <t xml:space="preserve">두 단어를 비교하고 분석하여 정확하게 활용할 수 있습니다. </t>
  </si>
  <si>
    <t>1. 듣다, 보다, 눈을 깜빡이다 
2. 말하다1, 말하다2, 숨쉬다 
3. 다치게 하다, 싸우다, 때리다 
4. 입다, 자다, 잠 깨다 
5. 앉다, 잡다, 미끄러지다 
6. 가져오다/가다, 오다/가다, 오르다 
7. 울다1, 울다2, 멈추다 
8. 걷다1, 걷다2, 여행1 
9. 웃다1, 웃다2, 공부하다 
10. 빌리다, 바꾸다, 밀다 
11. 자르다1, 자르다2, 지우다 
12. 먹다1, 먹다2, 마시다
13. 굽다1, 굽다2, 저장하다
14. 휴식, 여행2, 사진, 바다
15. 요금, 손님, 짐</t>
  </si>
  <si>
    <t>기초 어휘력을 탄탄하게 다지고 싶은 초급 학습자</t>
  </si>
  <si>
    <t xml:space="preserve">1. 외모, 수염, 옷
2. 집, 계단, 가게, 화장실
3. 직업1, 직업2, 급여, 보너스
4. 딱지, 사인, 도로
5. 매너, 요리, 잔치, 요리사
6. 양념, 식사, 접시, 냄비
7. 매출, 떨어짐, 기회, 천국
8. 시험, 수업, 숙제, 상
9. 쥐, 질병, 약
10. 맛, 광고, 포장물
11. 친구, 일행, 국가
12. 작은, 모두, 너무, 조금 
13. 부정, 전에, 언젠가, 마지막의
14. 날씬한, 깨끗한, 부드러운, 무르익은
15. 빠른, 외로운, 아이 같은, 창피한
</t>
  </si>
  <si>
    <t>원어민의 일상 표현과 그 뉘앙스를 이해하고 활용할 수 있습니다.</t>
  </si>
  <si>
    <t xml:space="preserve">1. What It’s Really Like Having A Sister
2. Never Have I Ever!
3. Extreme Couples Yoga 
4. Water Balloon Roulette Challenge 
5. Friends vs Best Friends
6. Coffee Life Hacks
7. High School vs College
8. What Shopping With Tween Girls Is Really Like 
9. Halloween Pumpkin Carving Challenge
10. Kids Manage Money Like Real Grown-ups
11. College Advice From Me &amp; My Hall Mates 
12. We Buy Each Other Outfits
13. Workout Routine &amp; What I Eat In A Day
14. Internet Celeb Grandma: A Documentary
15. New School Year, New Haircuts 
16. How To Lose Weight 
17. Back To School Shopping For The Girls 
18. Opening A Package From My Mom 
19. How I Lost 40 Pounds Without Exercising 
20. How To Get A Slimmer Face </t>
  </si>
  <si>
    <t>원어민의 ‘리얼한‘ 표현을 배우고 싶은 학습자
자막 없이 해외 영상을 시청하고 싶은 학습자
관심분야를 영어로 접하고 싶은 학습자</t>
  </si>
  <si>
    <t xml:space="preserve">1. Trying “American” Food From A Korean Convenience Store!
2. Answering Questions With My Sister
3. How To Clean Your Room In 10 Minutes
4. Office Wear 10 Looks To Transition from Winter to Spring 
5. Everyday Hair Get Ready With Me!
6. Everyday Makeup Get Ready With Me!
7. How To Get Famous On Instagram Fast
8. She Did It!
9. A Normal Day In Japan
10. What Thrifting Is Really Like!
11. Morning Life Hacks
12. Everyday Summer Makeup Routine 
13. College Grocery Haul 
14. Staying Friends With My Ex Boyfriend
15. 6 Ways I Survived &amp; Enjoyed School
16. Minimalist Life Hacks 
17. How To Handle Burn Out With Alisha Marie
18. Mom vs Girlfriend
19. 10 Essential Basics: Capsule, Minimal, Wardrobe
</t>
  </si>
  <si>
    <t xml:space="preserve">하루에 영어 패턴 5개를 확실히 익혀 실제 말하기에 적용할 수 있습니다. </t>
  </si>
  <si>
    <t xml:space="preserve">Lesson 01 
Lesson 02
Lesson 03
Lesson 04
Lesson 05
Lesson 06
Lesson 07
Lesson 08
Lesson 09
Lesson 10
Lesson 11
Lesson 12
Lesson 13
Lesson 14
Lesson 15
Lesson 16
Lesson 17
Lesson 18
Lesson 19
Lesson 20
</t>
  </si>
  <si>
    <t xml:space="preserve">기초적인 단어를 알고는 있으나 말하기에 어려움을 느끼는 학습자 
꾸준한 말하기 연습으로 회화 실력을 신장시키고 싶은 학습자 </t>
  </si>
  <si>
    <t xml:space="preserve">Lesson 21
Lesson 22
Lesson 23
Lesson 24
Lesson 25
Lesson 26
Lesson 27
Lesson 28
Lesson 29 
Lesson 30
Lesson 31
Lesson 32
Lesson 33
Lesson 34
Lesson 35
Lesson 36
Lesson 37
Lesson 38
Lesson 39
Lesson 40
</t>
  </si>
  <si>
    <t xml:space="preserve">지루하지 않은 반복 학습으로 영어 패턴을 익혀, 실제 말하기에 적용할 수 있습니다. </t>
  </si>
  <si>
    <t xml:space="preserve"> </t>
    <phoneticPr fontId="9" type="noConversion"/>
  </si>
  <si>
    <t>원어민이 말하는 속도를 따라가며 정확하게 이해할 수 있습니다.</t>
  </si>
  <si>
    <t>1. My Grandma Does My Makeup 1
2. My Grandma Does My Makeup 2
3. Fitness Hacks 1
4. Fitness Hacks 2
5. How To Burn Away Stomach Fat &amp; Get Abs 1
6. How To Burn Away Stomach Fat &amp; Get Abs 2
7. Everyday Summer Makeup Routine 1
8. Everyday Summer Makeup Routine 2
9. Everyday Summer Makeup Routine 3
10. Everyday Summer Makeup Routine 4
11. How To Make The Best Coffee
12. What Traveling Is Really Like 1
13. What Traveling Is Really Like 2
14. Interview With A 2-Year-Old 1
15. Interview With A 2-Year-Old 2
16. DIY Easter Treats &amp; Gifts 1
17. DIY Easter Treats &amp; Gifts 2
18. DIY Easter Treats &amp; Gifts 3
19. First Day Of School Tips 1
20. First Day Of School Tips 2
21. Scrambled Eggs In A Mug</t>
  </si>
  <si>
    <t xml:space="preserve">원어민의 말을 실제 속도로 듣고 바로 이해하고 싶은 학습자
자막 없이 해외 영상을 시청하고 싶은 학습자
관심 분야를 영어로 학습하고 싶은 학습자 </t>
  </si>
  <si>
    <t>1. School Night Routine 1
2. School Night Routine 2
3. School Night Routine 3
4. School Night Routine 4
5. Morning Life Hacks 1
6. Morning Life Hacks 2
7. Morning Life Hacks 3
8. How To Use The Seoul Subway 1
9. How To Use The Seoul Subway 2
10. How To Use The Seoul Subway 3
11. How To Use The Seoul Subway 4
12. What It’s Really Like Having A Sister 1
13. What It’s Really Like Having A Sister 2
14. What It’s Really Like Having A Sister 3
15. 6 Ways You’re Killing Your Style 1
16. 6 Ways You’re Killing Your Style 2
17. 6 Ways You’re Killing Your Style 3
18. Coffee Life Hacks 1
19. Coffee Life Hacks 2
20. Coffee Life Hacks 3
21. School Life Hacks 1
22. School Life Hacks 2
23. School Life Hacks 3</t>
  </si>
  <si>
    <t>원어민이 말하는 내용을 이해하고, 비슷한 속도로 따라 말할 수 있습니다.
자막 없이 해외 유튜버의 영상을 시청할 수 있습니다.</t>
  </si>
  <si>
    <t>1. Get Ready With Me! Parody 1
2. Get Ready With Me! Parody 2
3. Cute &amp; Easy Summer Hairstyles 1
4. Cute &amp; Easy Summer Hairstyles 2
5. Cute &amp; Easy Summer Hairstyles 3
6. Travel Hacks 1
7. Travel Hacks 2
8. What Is Thanksgiving? 1
9. What Is Thanksgiving? 2
10. Christmas Questions Answered 1
11. Christmas Questions Answered 2
12. Kids Manage Money Like Real Grown-Ups 1
13. Kids Manage Money Like Real Grown-Ups 2
14. The Biggest Shopping Day 1
15. The Biggest Shopping Day 2
16. Owning A Supercar: Reality vs Fantasy 1
17. Owning A Supercar: Reality vs Fantasy 2
18. Owning A Supercar: Reality vs Fantasy 3</t>
  </si>
  <si>
    <t xml:space="preserve">원어민의 말을 실제 속도로 듣고 바로 이해하고 싶은 학습자
자막 없이 해외 유튜버의 영상을 시청하고 싶은 학습자
관심 분야를 영어로 학습하고 싶은 학습자 
</t>
  </si>
  <si>
    <t>1. Lucie Fink’s Morning Routine 1
2. Lucie Fink’s Morning Routine 2
3. Lucie Fink’s Morning Routine 3
4. DIY Tumblr Room Decoration 1
5. DIY Tumblr Room Decoration 2
6. DIY Tumblr Room Decoration 3
7. How To Invest 1
8. How To Invest 2
9. How To Invest 3
10. Millennials List Their Daily Challenges 1
11. Millennials List Their Daily Challenges 2
12. How To Get Him To Propose 1
13. How To Get Him To Propose 2
14. How To Get Him To Propose 3
15. Trash Me With Rob Greenfield 
16. Cheap Clothing vs Expensive Clothing 1
17. Cheap Clothing vs Expensive Clothing 2
18. Cheap Clothing vs Expensive Clothing 3
19. Cheap Clothing vs Expensive Clothing 4</t>
  </si>
  <si>
    <t>1. Pilobolus: Art Without Authorship 1 
2. Pilobolus: Art Without Authorship 2
3. Annoying Types Of Customers 1
4. Annoying Types Of Customers 2
5. Annoying Types Of Customers 3
6. Annoying Types Of Customers 4
7. Office Wear 10 Looks To Transition From Winter To Spring 1
8. Office Wear 10 Looks To Transition From Winter To Spring 2
9. Office Wear 10 Looks To Transition From Winter To Spring 3
10. Nuclear Fire Noodle Challenge 
11. How To Order Wine At A Restaurant 1
12. How To Order Wine At A Restaurant 2
13. How To Order Wine At A Restaurant 3
14. Jack Daniel’s Old No. 7 - Whiskey Review 1
15. Jack Daniel’s Old No. 7 - Whiskey Review 2
16. The World’s Largest Fruits 1
17. The World’s Largest Fruits 2
18. The World’s Largest Fruits 3</t>
  </si>
  <si>
    <t>뼈대가 되는 중국어 문장 구조를 확실하게 이해할 수 있다.
중국어 듣기 능력과 회화 실력을 향상시킬 수 있다.
반복적인 트레이닝을 통해 문장을 자연스럽게 익힐 수 있다.</t>
  </si>
  <si>
    <t>1.중국어 어떻게 읽을까?
2.발음이 헷갈려요.
3.영어처럼 발음하면 되나요?
4.이럴 땐 어떻게 발음할까?
5.성조 때문에 오해 받았어요.
6.중국어는 영어와 어순이 같다던데.
7.첫인사는 공손하게 
8.이름 묻기 전에 성씨부터 먼저
9.친절하게 내 이름을 소개해 보자.
10.국적을 확인해 볼까요?
11.누구인지 궁금할 때는 이렇게 물어 봐!
12.우리 가족의 직업이 궁금하니?
13.이것은 무엇일까?
14.그건 내 거야~
15.내 물건에는 발이 달렸나?</t>
  </si>
  <si>
    <t>중국어를 처음 배우는 학습자
중국어 문법을 어려워 하는 학습자
중국어 회화를 정확하게 구사하고 싶은 학습자
문장이 입에 익도록 집중적으로 트레이닝 하고 싶은 학습자</t>
  </si>
  <si>
    <t xml:space="preserve">1.내가 가지고 있는 물건 중 보물 1호는?
2.애인과 남자친구 사이
3.내가 몇 개 가지고 있는지 알려줄게!
4.형제자매가 있니?
5.난 외동딸인데 넌?
6.우리 식구를 소개할게요.
7.누난 너무 예뻐~
8.옷에 대해 한 마디
9.우리 아빠 회사는 말이야~
10.이번 주말에는 무엇을 할까?
11.아빠는 어디로 출장을 가실까요?
12.마트로 Go~ Go~
13.출신 묻기
14.오늘은 몇 월 며칠, 무슨 요일?
15.토요일에는 좋은 사람과 약속을~
</t>
  </si>
  <si>
    <t xml:space="preserve">‘회화, 단문, 패턴’을 학습하여, 중국어 중급 표현을 익힐 수 있다.
핵심 패턴을 통해 중국어의 어법 구조와 문장 형식을 이해하고 활용할 수 있다. </t>
  </si>
  <si>
    <t xml:space="preserve">1.왜 중국어를 배우러 왔나요?
2.잘 부탁해요.
3.반 친구들 소개
4.점점, 더욱더 외 2개
5.~하면서 ~하다 외 2개
6.뭐 먹을래요?
7.우리 뭐 마실까요?
8.학교 옆 식당
9.~하기도 하고 ~하기도 하다 외 2개
10.~할 수 있다 외 2개
11.어디 가는 길이에요?
12.우체국이 어디에 있는지 아나요?
13.중국 대학생들의 생활 변화
14.지금 외 2개
15.이렇게 외 2개
16.생활 습관의 차이
17.새로운 환경에 적응하기
18.고장 난 에어컨
19.겨우, ~밖에, ~에서야 외 3개
20.어떻게, 어째서 외 3개
</t>
  </si>
  <si>
    <t>자투리 시간을 활용해 짧고 간결하게 중국어를 배우려는 학습자 
중국어의 기본기를 튼튼하게 다지고 싶은 학습자
초급부터 고급까지 꾸준하게 중국어를 마스터하고 싶은 학습자
유학, 출장 등으로 인해 단기간에 중급 수준의 회화를 마스터하려는 학습자</t>
  </si>
  <si>
    <t xml:space="preserve">1.우리 어디로 놀러 갈까요?
2.우리 어떻게 갈까요?
3.황융의 집으로 가는 방법
4.거의, 대략 외 2개
5.만약 ~하면 외 3개
6.환영해요.
7.그만 가 보겠습니다.
8.중국 가정 방문 예절
9.이미, 벌써 외 2개
10.만약 ~한다면 외 2개
11.우리 같이 가요.
12.구체적으로 말해 봐요.
13.유학생들을 위한 여행 계획
14.다 ~했다 외 2개
15.~하면 ~한다 외 2개
16.언제 찾을 수 있나요?
17.제 핸드폰 좀 봐 주세요.
18.베이징 서비스업의 발전
19.급히, 서둘러 외 2개
20.조금, 약간, 다소 외 3개
</t>
  </si>
  <si>
    <t xml:space="preserve">1.어디에 가서 사야 좋을까요?
2.싼 게 비지떡
3.인터넷 쇼핑의 장단점
4.만약 그렇지 않으면 외 2개
5.듣자 하니 외 2개
6.살을 좀 빼야 해요.
7.공처가
8.게임 중독
9.~조차도 ~하다, 심지어 ~하다 외 2개
10.나날이, 점점 외 3개
11.어떤 종류를 원하시나요?
12.후회하지 말아요.
13.물건을 고를 때 누구를 믿어야 할까요?
14.무척, 충분히 외 2개
15.~등등 외 3개
16.모두 다 그렇게 생각하고 있었어요.
17.그녀의 성격은 조금 내향적이에요.
18.우리 반 친구들은 무척 재미있어요.
19.생각하다, 여기다 외 2개
20.다만, 단지 외 2개
</t>
  </si>
  <si>
    <t xml:space="preserve"> </t>
    <phoneticPr fontId="9" type="noConversion"/>
  </si>
  <si>
    <t xml:space="preserve">일본어의 기본 패턴과 회화 표현을 익혀 기초 회화를 구사할 수 있다.
회화에 필요한 기초 문법과 문형을 배워 활용한다.
기초적인 문장 구성 능력과 응용력을 키운다. </t>
  </si>
  <si>
    <t xml:space="preserve">1. 동사의 ない형 3, 2그룹 동사
2. 동사의 ない형 1그룹 동사
3. 충고 표현 ～ないほうがいい
4. 부탁·정중한 명령 ～ないでください
5. 의무 ～なければなりません
6. 불필요 및 허가 ～なくてもいい
7. 부대상황 ～ないで
8. 보통형(현재형)
9. 보통형(과거형)
10. 명사수식형 보통형+명사
11. 강조 ～んです
12. 열거 ～し 　
13. 이유·원인1 ～から
14. 이유·원인2 ～ので
15. 역접 ～のに
16. 물건 주고받기 あげる
17. 물건 주고받기 くれる
18. 물건 주고받기 もらう
19. 행위 주고받기 ～てあげる
20. 행위 주고받기 ～てくれる
</t>
  </si>
  <si>
    <t>첫걸음 단계를 떼고 다음으로 도약하고자 하는 학습자
일본어를 공부했지만 중간에 포기한 애매한 실력의 학습자
JLPT, JPT 같은 시험에 도전하기 전에 회화로 일본어를 공부하고 싶은 학습자</t>
  </si>
  <si>
    <t xml:space="preserve">1. 행위 주고받기 ～てもらう
2. 자동사·타동사
3. 결과·상태 지속 ～ている
4. 습관·반복 / 단순 상태 ～ている
5. 동작의 미완료 まだ～ていません
6. 결과·상태 지속 ～てある
7. 가능 표현 ～ことができる
8. 동사의 가능형
9. 변화 ～なる
10. ～になる의 활용
11. 동사의 의지형
12. ～(よ)うと思う
13. ～つもりだ
14. ～予定だ
15. 의견 ～と思う
16. 추측 ～でしょう
17. 추측 ～かもしれません
18. 확신 ～はずだ
19. 전문 ～そうだ
20. 추측 ～そうだ
</t>
  </si>
  <si>
    <t xml:space="preserve">1. ～そうだ의 활용
2. 추량·양태 ～ようだ
3. ～と
4. ～たら
5. ～なら
6. ～ば
7. 동사의 수동형
8. 직접 수동
9. 간접 수동
10. 수동 표현의 사용
11. 동사의 사역형
12. 강제·지시 사역
13. 허가·방임 사역
14. 감정 유발 사역
15. 동사의 사역수동형
16. 존경동사
17. 동사의 존경형
18. 존경 표현 お(ご)～になる
19. 겸양동사
20. 겸양 표현 お(ご)～する(いたす)
</t>
  </si>
  <si>
    <t xml:space="preserve"> </t>
    <phoneticPr fontId="9" type="noConversion"/>
  </si>
  <si>
    <t>Advanced</t>
    <phoneticPr fontId="9" type="noConversion"/>
  </si>
  <si>
    <t xml:space="preserve">① 일상생활에서 자주 쓰이는 표현으로 영어를 자신있게 말할 수 있다.
② 미국인의 리얼 영상을 보면서 기초회화표현을 확실히 익힌다. 
</t>
  </si>
  <si>
    <t xml:space="preserve">01강 떡볶이 요리한 미국 아이들 반응! (1)
02강 떡볶이 요리한 미국 아이들 반응! (2)
03강 처음으로 한국 음식 먹어본 미국 아이들 리얼 반응!! (1)
04강 처음으로 한국 음식 먹어본 미국 아이들 리얼 반응!! (2)
05강 미국 아이들이 한국 음식 만들면?! 비빔밥 만들기 (1)
06강 미국 아이들이 한국 음식 만들면?! 비빔밥 만들기 (2)
07강 하버드 박사 출신 미국인 교수님이 수능을 치면?! (1)
08강 하버드 박사 출신 미국인 교수님이 수능을 치면?! (2)
09강 핵불닭 라면 도전!! 
10강 미국 스타일 한국 음식 먹어보기 (1)
11강 미국 스타일 한국 음식 먹어보기 (2)
12강 한국 음식을 먹은 미국 학생들 반응! 
13강 미국 대학생들이 한국 어디 있는지 알까요?
14강 한국 음식에 도전하는 미국 아이들 반응! (1)
15강 한국 음식에 도전하는 미국 아이들 반응! (2)
16강 한국 라면 16개 먹방!
</t>
  </si>
  <si>
    <t xml:space="preserve">① 일상생활에서 자주 쓰이는 표현으로 영어를 자신있게 말할 수 있다.
② 미국인의 리얼 영상을 보면서 기초회화표현을 확실히 익힌다. </t>
  </si>
  <si>
    <t xml:space="preserve">17강 짜장면 먹어본 미국 친구들의 반응! (1)
18강 짜장면 먹어본 미국 친구들의 반응! (2)
19강 북한 음식을 먹어본 미국 사람의 반응! 북한에서 온 친구 써니랑!! 
20강 다양한 종류의 한국 라면 먹어보기! 
21강 여러 종류의 한국 음료수를 처음 마셔본 미국인들 반응! 
22강 한국 우유를 처음 마셔본 미국친구들의 반응! (1)
23강 한국 우유를 처음 마셔본 미국친구들의 반응! (2)
24강 미국 불닭 라면에 도전! (1)
25강 미국 불닭 라면에 도전! (2)
26강 까르보 불닭 라면을 먹어본 미국인 반응!
27강 한국 아이스크림을 먹어본 미국 아이들의 반응! (1)
28강 한국 아이스크림을 먹어본 미국 아이들의 반응! (2)
29강 한국의 에너지 드링크를 먹어본 미국인들의 반응! (1)
30강 한국의 에너지 드링크를 먹어본 미국인들의 반응! (2)
31강 한국의 멜론 맛 아이스크림을 먹어본 미국인 반응! (1)
32강 한국의 멜론 맛 아이스크림을 먹어본 미국인 반응! (2)
</t>
  </si>
  <si>
    <t>① 재미있는 영상으로 영어를 꾸준히 공부하고 싶은 학습자
② 미국 현지에서 자주 쓰는 영어 표현을 공부하고 싶은 학습자</t>
  </si>
  <si>
    <t xml:space="preserve"> </t>
    <phoneticPr fontId="9" type="noConversion"/>
  </si>
  <si>
    <t>어떤 비즈니스 상황에서도 200개 패턴으로 자신있게 영어로 말하고, 쓸 수 있다.</t>
  </si>
  <si>
    <t>01강 전화 걸기 (1)
02강 전화 걸기 (2), 전화 받기 (1)
03강 전화 받기 (2)
04강 통화가 어려울 때
05강 메모 남기기
06강 직장 내 일상 회화 (1)
07강 직장 내 일상 회화 (2), 업무 협조하기 (1)
08강 업무 협조하기 (2)
09강 업무 지시하기 (1)
10강 업무 지시하기 (2), 사무기기 사용하기 (1)
11강 사무기기 사용하기 (2)
12강 공항 이용하기
13강 호텔 및 교통 (1)
14강 호텔 및 교통 (2), 식사 및 쇼핑 (1)
15강 식사 및 쇼핑 (2)</t>
  </si>
  <si>
    <t>① 비즈니스 실무 영어 실력이 꼭 필요하신 분
② 해외출장이나 바이어 미팅을 앞두고 걱정이 밀려드는 분
③ 외국인과 미소 말고 영어로 제대로 소통하고픈 분</t>
  </si>
  <si>
    <t>01강 이메일 시작하기 (1)
02강 이메일 시작하기 (2)
03강 이메일 끝맺기 (1)
04강 이메일 끝맺기 (2)
05강 첨부파일 전달 및 확인 (1)
06강 첨부파일 전달 및 확인 (2), 회사 및 제품 소개 (1)
07강 회사 및 제품 소개 (2)
08강 회의 일정 잡기 (1)
09강 회의 일정 잡기 (2), 요청 및 부탁하기 (1)
10강 요청 및 부탁하기 (2)
11강 요청 및 부탁하기 (3), 주문 및 결제하기 (1)
12강 주문 및 결제하기 (2)
13강 주문 및 결제하기 (3), 클레임 제기 및 처리하기 (1) 
14강 클레임 제기 및 처리하기 (2)
15강 클레임 제기 및 처리하기 (3)</t>
  </si>
  <si>
    <t>① 비즈니스 실무 영어 실력이 꼭 필요한 학습자
② 영어로 이메일을 쓸 때마다 고민인 직장인</t>
  </si>
  <si>
    <t>01강 발표 시작하기 (1)
02강 발표 시작하기 (2), 발표 진행하기 (1)
03강 발표 진행하기 (2)
04강 발표 진행하기 (3)
05강 시각자료 이용하기
06강 요약 및 질의응답 (1)
07강 요약 및 질의응답 (2)
08강 회의 시작하기 (1)
09강 회의 시작하기 (2)
10강 의견 교환하기 (1)
11강 의견 교환하기 (2), 찬성 및 반대 (1)
12강 찬성 및 반대 (2)
13강 회의 진행하기 (1)
14강 회의 진행하기 (2)
15강 제안 및 협상하기</t>
  </si>
  <si>
    <t>① 비즈니스 실무 영어 실력이 꼭 필요한 학습자
② 해외 바이어와 비즈니스 프레젠테이션 미팅을 준비하는 학습자</t>
  </si>
  <si>
    <t>단기간 집중 학습을 통해 700점 이상을 목표로 달성한다.</t>
  </si>
  <si>
    <t>01강 UNIT 01. 정답을 좌우하는 동사구
02강 UNIT 02. Best Answer 고르기
03강 UNIT 03. 안 들려도 정답을 고르는 방법
04강 UNIT 04. 의문사 의문문 I
05강 UNIT 05. 의문사 의문문 II
06강 UNIT 06. Yes/No 의문문 I
07강 UNIT 07. Yes/No 의문문 II
08강 UNIT 08. PART 3 문제 유형
09강 UNIT 09. 주제별 : 일상생활
10강 UNIT 10. 주제별 : 여가활동
11강 UNIT 11. 주제별 : 회사 생활
12강 UNIT 12. 주제별 : 회사 업무
13강 UNIT 13. 유형별 : 광고
14강 UNIT 14. 유형별 : 녹음 안내
15강 UNIT 15. 유형별 : 방송 / 뉴스
16강 UNIT 16. 유형별 : 행사 안내
17강 UNIT 17. 유형별 : 회의 &amp; 소개</t>
  </si>
  <si>
    <t>① 단기간내에 집중학습을 통해 고득점을 얻고 싶은 학습자
② 토익 700점을 목표로 하는 학습자</t>
  </si>
  <si>
    <t>01강 기본기 다지기
02강 UNIT 01. 명사
03강 UNIT 02. 대명사
04강 UNIT 03. 형용사와 부사
05강 UNIT 04. 전치사
06강 UNIT 05. 동사
07강 UNIT 06. 수 일치
08강 UNIT 07. 태
09강 UNIT 08. 시제
10강 UNIT 09. 부정사
11강 UNIT 10. 동명사
12강 UNIT 11. 분사</t>
  </si>
  <si>
    <t>13강 UNIT 12. 접속사
14강 UNIT 13. 명사절과 부사절 접속사
15강 UNIT 14. 관계대명사
16강 UNIT 15. 비교와 도치
17강 UNIT 16. 편지 / 이메일
18강 UNIT 17. 광고
19강 UNIT 18. 공지 / 메모
20강 UNIT 19. 기사
21강 UNIT 20. 온라인 대화문
22강 UNIT 21. 이중 지문
23강 UNIT 22. 삼중 지문</t>
  </si>
  <si>
    <t>단기간 집중 학습을 통해 800점 이상을 목표로 달성한다.</t>
  </si>
  <si>
    <t>01강 UNIT 01. 인물 사진
02강 UNIT 02. 사물/풍경 사진
03강 UNIT 03. PART 2 유형
04강 UNIT 04. 의문사 의문문 - Who, Where, When
05강 UNIT 05. 의문사 의문문 – How, Why, What/Which
06강 UNIT 06. 선택의문문, 권유/청유형
07강 UNIT 07. 긍정, 부정, 부가의문문
08강 UNIT 08. 평서문, 간접의문문
09강 UNIT 09. 문제 유형-GQ
10강 UNIT 10. 문제 유형-SQ
11강 UNIT 11. 문제 유형-시각/추론
12강 UNIT 12. 매칭 훈련-순서
13강 UNIT 13. 혼돈스러운 단답형
14강 UNIT 14. 해석이 어려운 동의 표현
15강 UNIT 15. 광고
16강 UNIT 16. 방송
17강 UNIT 17. 녹음 메시지
18강 UNIT 18. 인물 소개
19강 UNIT 19. 행사 안내
20강 UNIT 20. 회사 안내/비즈니스 뉴스</t>
  </si>
  <si>
    <t>① 단기간내에 집중학습을 통해 고득점을 얻고 싶은 학습자
② 토익 800점 이상을 목표로 하는 학습자</t>
  </si>
  <si>
    <t>01강 UNIT 01. 명사
02강 UNIT 02. 대명사
03강 UNIT 03. 형용사
04강 UNIT 04. 부사
05강 UNIT 05. 전치사
06강 UNIT 06. 동사의 종류
07강 UNIT 07. 수 일치
08강 UNIT 08. 태
09강 UNIT 09. 시제
10강 UNIT 10. to부정사
11강 UNIT 11. 동명사
12강 UNIT 12. 분사
13강 UNIT 13. 등위접속사와 상관접속사
14강 UNIT 14. 관계대명사
15강 UNIT 15. 명사절과 명사절 접속사</t>
  </si>
  <si>
    <t>16강 UNIT 16. 부사절과 부사절 접속사
17강 UNIT 17. 원급, 비교급, 최상급
18강 UNIT 18. 가정법과 도치
19강 UNIT 19. PREIVEIW
20강 UNIT 20. 주제 / 목적
21강 UNIT 21. 세부 내용
22강 UNIT 22. 동의어 / 추론
23강 UNIT 23. 맥락 완성
24강 UNIT 24. 편지 / 이메일
25강 UNIT 25. 광고
26강 UNIT 26. 공지 / 회람
27강 UNIT 27. 기사
28강 UNIT 28. 온라인 대화문
29강 UNIT 29. 이중 지문
30강 UNIT 30. 삼중 지문</t>
  </si>
  <si>
    <t xml:space="preserve"> </t>
    <phoneticPr fontId="9" type="noConversion"/>
  </si>
  <si>
    <t>쎄씨쌤과 영화로 배우는 스페인어</t>
    <phoneticPr fontId="9" type="noConversion"/>
  </si>
  <si>
    <t>스페인어로 된 영화 한 편을 완벽하게 학습하여 높은 수준의 리스닝과 스피킹을 동시에 잡기</t>
  </si>
  <si>
    <t>01강 Day 1 막 승선하려던 참이었다. 
02강 Day 2 너 2주쨰 고민 중이잖아.
03강 Day 3 도시는 내가 생각했던 거 보다 예뻐. 
04강 Day 4 가능한한 빨리 그걸 찾고 싶었어. 
05강 Day 5 궁금중이 해소됐길 바래요. 
06강 Day 6 막다른 골목이었다. 
07강 Day 7 그것이 전 명확하지 않았어요. 
08강 Day 8 네게 집중하지 못해서 미안해. 
09강 Day 9 어쩌면 이 사기의 일부일지도 모르지. 
10강 Day 10 그건 내게 정말 유용할 거야.
11강 Day 11 주저하지 않고 수락했어요. 
12강 Day 12 시간 낭비 마. 
13강 Day 13 그 주제에 대해 좀 더 알고 싶습니다. 
14강 Day 14 책 가지러 들르면 좋을 때 알려줘. 
15강 Day 15 멸종하고 있어요. 
16강 Day 16 지금 내가 보고 있는 걸 믿을 수가 없어. 
17강 Day 17 장거리 전화가 왔어요. 
18강 Day 18 내가 어느 편인지 깨달았다.</t>
  </si>
  <si>
    <t>① 기존의 학습 자료보다 한 차원 수준 높은 수업을 원하는 학습자   
② 문법은 다 공부했으나 듣기가 어렵고 듣기 공부에 대해 고민하는 학습자    
③ 단순한 의사소통 회화를 넘어서 포멀한 자리에서의 스피킹이나 프리젠테이션을 원하거나 필요로 하는 학습자</t>
  </si>
  <si>
    <t>* 히라가나/가타카나를 익힘과 동시에 초급회화까지 활용
* 기초문법부터 체계적으로 학습하여 기초 마스터
* 간단한 자신의 생각을 일본어로 표현하고 전달</t>
  </si>
  <si>
    <t xml:space="preserve">01.  오리엔테이션   
02.  히라가나/카타카나
03.  [1과] 저는 대학생입니다.
04.  [1과] 회화 연습
05.  [2과] 이것은 일본 컴퓨터입니다.   
06.  [2과] 회화 연습  
07.  [3과] 도서관은 몇 시부터 몇 시까지입니까?    
08.  [3과] 회화 연습   
09.  [4과] 학교는 집에서 먼가요?    
10.  [4과] 회화 연습    
11.  [5과] 이 하얀 휴대폰은 가볍고 좋네요.   
12.  [5과] 회화 연습   
13.  [6과] 노래방을 좋아하나요?   
14.  [6과] 회화 연습  
15.  [7과] 깨끗한 레스토랑이네요.   
16.  [7과] 회화 연습   
17.  [8과] 동경과 서울과 어느 쪽이 춥나요?   
18.  [8과] 회화 연습    
19.  [9과] 이 가방은 얼마입니까?   
20.  [9과] 회화 연습   
21.  [10과] 이 근처에 은행이 있나요?    
22.  [10과] 회화 연습 </t>
  </si>
  <si>
    <t xml:space="preserve">* 일본어를 처음 배우는 분
* 히라가나/가타카나를 깨우침과 동시에 회화가 필요한 분
* 일본어 기초문법과 회화에 입문하고 싶은 분 </t>
  </si>
  <si>
    <t xml:space="preserve">* 기초 문법 학습으로 초급회화 구사 가능
* 체계적인 문법 학습으로 기초입문 문법 마스터
* 동사의 활용으로 더욱 자신의 생각을 표현하는 회화 가능 </t>
  </si>
  <si>
    <t xml:space="preserve">01.  오리엔테이션  
02.  스피드 문법정리   
03.  [11과] 여행은 8월 4일까지였습니다.    
04.  [11과] 회화 연습   
05.  [12과] 자주 노래방에 가세요?   
06.  [12과] 회화 연습   
07.  [13과] 함께 쇼핑하러 가지 않겠습니까?   
08.  [13과] 회화 연습 
09.  [14과] 저도 맛있는 것이 먹고 싶습니다. 
10.  [14과] 회화 연습 
11.  [15과] 3번째 역에서 내리세요. 
12.  [15과] 회화 연습
13.  [16과] 사진을 봐도 됩니까?
14.  [16과] 회화 연습
15.  [17과] 홋카이도에 간 적이 있습니까? 
16.  [17과] 회화 연습
17.  [18과] 불꽃놀이를 보거나 축제에 가거나 했습니다. 
18.  [18과] 회화 연습  
19.  [19과] 컴퓨터는 사용하지 마세요.   
20.  [19과] 회화 연습   
21.  [20과] 여기는 지나치게 번화해서, 살기 불편합니다.    
22.  [20과] 회화 연습  </t>
  </si>
  <si>
    <t xml:space="preserve">* New 스쿠스쿠 기초완성 1를 끝낸 분
* 명사, 형용사의 활용이 자신 있는 분
* 일본어 기초문법과 회화에 입문하고 싶은 분 </t>
  </si>
  <si>
    <t xml:space="preserve">* 동사의 활용을 확장시켜 보다 일본적인 표현을 학습
* 다양한 응용표현으로 더욱 자연스러워지는 일본어회화
* 기본 표현을 넘어서 실용적이고 실생활에 사용되는 표현 학습 </t>
  </si>
  <si>
    <t>01.  오리엔테이션  
02.  스피드 문법정리
03.  [21과] 사람은 많았지만, 매우 즐거웠습니다. 
04.  [21과] 회화 연습  
05.  [22과] 나카무라 씨가 결혼한다고 합니다. 
06.  [22과] 회화 연습  
07.  [23과] 무역회사라면, 조언을 할 수 있을 거라고 생각합니다. 
08.  [23과] 회화 연습  
09.  [24과] 3시간밖에 잘 시간이 없었습니다.  
10.  [24과] 회화 연습  
11.  [25과] 비빔밥이 먹고 싶다면, 이번 여행은 전주로 합시다. 
12.  [25과] 회화 연습     
13.  [26과] 이 스웨터는 가볍고 좋은 것 같네요.
14.  [26과] 회화 연습 
16.  [27과] 회화 연습 
17.  [28과] 이번에 시험을 보게 되었습니다. 
18.  [28과] 회화 연습 
19.  [29과] 다음 주까지 잘할 수 있게 되고 싶습니다.   
20.  [29과] 회화 연습  
21.  [30과] 술을 마시면, 얼굴이 빨개집니다.  
22.  [30과] 회화 연습</t>
  </si>
  <si>
    <t xml:space="preserve">* NEW 스쿠스쿠 기초 1, 2를 마스터한 분
* 동사를 활용한 확장학습이 필요한 분
* JLPT/JPT 입문 전, 기초학습이 필요한 분 </t>
  </si>
  <si>
    <t xml:space="preserve">* 동사의 수동형, 사역형의 활용연습으로 한국어로 직역이 어려운 일본적인 표현을 학습
* 스쿠스쿠 기초 일본어의 완결판, 대화가 되는 일본어 학습
* JLPT/JPT 입문 문법 마스터 </t>
  </si>
  <si>
    <t>01.  오리엔테이션  
02.  스피드문법정리
03.  [31과] 저기에서 촬영이 있는 것 같습니다. 
04.  [31과] 회화 연습 
05.  [32과] 모두 친절하게 해 주었습니다. 
06.  [32과] 회화 연습
07.  [33과] 통금이 없어서, 10시까지 돌아가지 않아도 됩니다. 
08.  [33과] 회화 연습 
09.  [34과] 이것은 한국에서 많은 사람들에게 읽혀지고 있는 소설입니다.
10.  [34과] 회화 연습    
11.  [35과] 저는 아이를 자유롭게 놀게 하겠습니다. 
12.  [35과] 회화 연습   
13.  [36과] 일본 방송을 좋아하기 때문에, 조금 알아들을 수 있습니다.   
14.  [36과] 회화 연습 
15.  [37과] 어제 과장님이 야근을 하게 했습니다. 
16.  [37과] 회화 연습 
17.  [38과] 약을 먹어 보는 편이 어떻습니까? 
18.  [38과] 회화 연습   
19.  [39과] 여자친구가 생긴 것 같습니다.  
20.  [39과] 회화 연습  
21.  [40과] 파티 요리는 만들어져 있습니까?  
22.  [40과] 회화 연습</t>
  </si>
  <si>
    <t xml:space="preserve">* NEW 스쿠스쿠 기초 1, 2, 3을 마스터한 분
* 일본어 기초 문법의 마지막 학습이 필요한 분
* JLPT/JPT 입문 전, 기초학습이 필요한 분 </t>
  </si>
  <si>
    <t>* 토익에 필요한 필수 문법을 차근차근 학습하여 기본기를 탄탄하게 다질 수 있다.
 * 문법 기초를 다져 RC 250점 이상을 달성할 수 있다.
 * 문제풀이 훈련을 통해 학습자 스스로 Part 5 문제를 빠르고 정확하게 풀 수 있다.</t>
  </si>
  <si>
    <t>* 토익을 처음 시작하거나 영어 기본기가 부족한 분
* 필수 문법과 어휘만 쏙 뽑아 단기간에 정리하고 싶은 분
* RC 점수가 100~200점 초반에 정체되어 있는 분
* 학습한 문법 내용을 Part 5 문제에 적용하는 훈련을 하고 싶은 분</t>
  </si>
  <si>
    <t>* 파트별 고득점 스킬을 익혀 문제 풀이에 적용할 수 있다.
 * 시험 직전에 빠르게 전 파트를 정리할 수 있다.
 * Review Test와 Final Test를 통해 배운 내용을 반복적으로 복습하고 실력을 점검할 수 있다.</t>
  </si>
  <si>
    <t>01.  Orientation
02.  [Part 1] 고득점 기본 스킬
03.  [Part 1] 고득점 심화 스킬
04.  [Part 2] 고득점 기본 스킬
05.  [Part 2] 고득점 심화 스킬
06.  [Part 1&amp;2] Review Test
07.  [Part 3] 고득점 기본 스킬
08.  [Part 3] 고득점 심화 스킬
09.  [Part 4] 고득점 기본 스킬
10.  [Part 5] 고득점 심화 스킬
11.  [Part 3&amp;4] Review Test
12.  Final Test 1
13.  Final Test 2</t>
  </si>
  <si>
    <t>* 토익 800점 이상 달성을 목표로 하는 분 
* 기본기는 어느 정도 있으나, 실전 문제를 풀기에는 실력이 부족하다고 느끼는 분
* LC 고득점 달성을 위한 파트별 핵심 전략을 익히고 싶은 분
* 시간이 부족해 단기간에 완강하고 싶은 분</t>
  </si>
  <si>
    <t>* Part 5 고득점 스킬을 익혀 문제 풀이에 적용할 수 있다.
* 다양한 형태의 Part 5 문제 풀이를 통해 빠르고 정확하게 문제를 풀 수 있다.
* 시험 직전에 빠르게 Part 5 핵심을 정리할 수 있다.
* Final Test를 통해 배운 내용을 복습하고 실력을 점검할 수 있다.</t>
  </si>
  <si>
    <t xml:space="preserve">01.  Orientation
02.  동사 1
03.  동사 2
04.  준동사
05.  명사
06.  형용사/부사
07.  전치사, 접속사, 접속부사
08.  명사/형용사 어휘
09.  동사/부사 어휘
10.  전치사 어휘
11.  관계절/명사절
12.  Final Test 1
13.  Final Test 2 </t>
  </si>
  <si>
    <t>* 토익 800점 이상 달성을 목표로 하는 분 
* Part 5 기본기는 있으나, 실전 문제를 풀기에는 실력이 부족하다고 느끼는 분
* 실전에 자주 출제되는 필수 Part 5 내용을 빠르게 정리하고 싶은 분
* 시간이 부족해 단기간에 완강하고 싶은 분
* 다양한 Part 5 문제 풀이를 통해 실전감각을 기르고 싶은 분</t>
  </si>
  <si>
    <t xml:space="preserve">* 실제 시험을 보기 전, 실전 난이도를 파악하고 본인의 실력을 체크할 수 있다.
* 빈출 문제와 고난도 문제 풀이방법을 익혀 실제 시험을 완벽하게 대비할 수 있다.
* 강남 파고다 LC 켈리정, RC 라수진 선생님의 파트별 문제풀이 전략을 배울 수 있다. </t>
  </si>
  <si>
    <t xml:space="preserve">01.  Orientation
02.  [TEST 1] Part 1&amp;2
03.  [TEST 1] Part 3
04.  [TEST 1] Part 4
05.  [TEST 1] Part 5&amp;6
06.  [TEST 1] Part 7 - 단일 지문 
07.  [TEST 1] Part 7 - 이중/삼중 지문
08.  [TEST 2] Part 1&amp;2
09.  [TEST 2] Part 3
10.  [TEST 2] Part 4
11.  [TEST 2] Part 5&amp;6
12.  [TEST 2] Part 7 - 단일 지문
13.  [TEST 2] Part 7 - 이중/삼중 지문
14.  [TEST 3] Part 1&amp;2
15.  [TEST 3] Part 3
16.  [TEST 3] Part 4
17.  [TEST 3] Part 5&amp;6
18.  [TEST 3] Part 7 - 단일 지문
19.  [TEST 3] Part 7 - 이중/삼중 지문  </t>
  </si>
  <si>
    <t xml:space="preserve">* 실제 시험 전 본인의 실력을 체크하고 싶은 분
* 최신 경향의 문제로 실전감각을 기르고 싶은 분
* 시험 직전! 핵심 내용만 빠르게 정리하고 싶은 분
* LC, RC 파트별 실전 전략을 익히고 싶은 분 </t>
  </si>
  <si>
    <t xml:space="preserve">01.  Orientation 
02.  Unit 01. 8품사
03.  Unit 02. 문장의 형식
04.  Unit 03. 명사
05.  Unit 04. 대명사 
06.  Unit 05. 형용사
07.  Unit 06. 부사
08.  Unit 08. 동사의 형태와 수일치
09.  Unit 10. 능동태와 수동태
10.  Unit 09. 시제
11.  Unit 11. to부정사
12.  Unit 12. 동명사
13.  Unit 13. 분사
14.  Unit 14. 전치사1
15.  Unit 15. 전치사2
16.  Unit 16. 등위 접속사와 명사절 접속사
17.  Unit 17. 부사절 접속사
18.  Unit 18. 형용사절 접속사
19.  Unit 07. 비교구문
20.  Review Test 01, 02
21.  Review Test 03, 04 </t>
  </si>
  <si>
    <t>* HSK 3급 합격을 위해 필요한 쓰기/독해/듣기 전략을 빠르게 학습 가능
* 실제 시험에 출제되는 문제 학습을 통해, HSK 실전 문제 풀이 감각 업그레이드 가능</t>
  </si>
  <si>
    <t>01.  OT  
02.  [쓰기] 중국어 문장 기본 구조 
03.  [쓰기] 관형어와 부사어
04.  [쓰기] 겸어문과 존현문
05.  [쓰기] 특수 구문(把, 被, 比교문)
06.  [쓰기] 보어
07.  [쓰기] 2부분 발음/모양이 비슷한 한자    
08.  [독해] 1부분 - 빈출 포인트    
09.  [독해] 2부분 - 위치 파악 전략 ①
10.  [독해] 2부분 - 위치 파악 전략 ②
11.  [독해] 3부분 - 답은 이미 지문 속에
12.  [듣기] 1부분 - 빈출 어휘 전략
13.  [듣기] 2부분 - 필수 유의어와 반의어
14.  [듣기] 3,4부분 - 대화문 ①
15.  [듣기] 3,4부분 - 대화문 ②
16.  미니 모의고사 해설 강의</t>
  </si>
  <si>
    <t>* HSK 3급 시험을 준비하는 모든 분
* HSK 3급 전체 영역/파트를 ‘빠르게’ 준비하고자 하시는 분
* HSK 3급 합격을 위해 꼭 필요한 내용만 골라서 학습하고자 하시는 분</t>
  </si>
  <si>
    <t xml:space="preserve">* HSK 4급 합격을 위해 필요한 쓰기/독해/듣기 전략을 빠르게 학습 가능
* 실제 시험에 출제되는 문제 학습을 통해, HSK 실전 문제 풀이 감각 업그레이드 가능 </t>
  </si>
  <si>
    <t xml:space="preserve">01.  Orientation  
02.  [쓰기] 다양한 술어문과 관형어 (동사술어문/ 형용사술어문)  
03.  [쓰기] 부사어 (부사/조동사/개사구/구조조사地)  
04.  [쓰기] 보어 (결과보어/정도보어/수량보어)    
05.  [쓰기] 주요 어법1 (연동문/겸어문) 
06.  [쓰기] 주요 어법1 (把자문/被자문) 
07.  [쓰기] 주요 어법1 (존현문/비교문) 
08.  [독해] 빈칸 채우기_1 (명사/동사)    
09.  [독해] 빈칸 채우기_2 (부사/형용사)
10.  [독해] 순서 배열하기_1 (시간 및 논리적 흐름)
11.  [독해] 순서 배열하기_2 (접속사의 활용) 
12.  [독해] 단문 읽고 질문에 답하기_1  
13.  [듣기] 녹음 내용과 제시된 문장의 옳고 그름 판단하기
14.  [듣기] 짧은 대화 듣고 질문에 답하기_1 (직업/장소/행동)
15.  [듣기] 긴 대화 듣고 질문에 답하기_2 (평가/원인/의미파악) 
16.  [듣기] 단문 듣고 질문에 답하기 </t>
  </si>
  <si>
    <t xml:space="preserve">* HSK 4급 시험을 준비하는 모든 분
* HSK 4급 전체 영역/파트를 ‘빠르게’ 준비하고자 하시는 분
* HSK 4급 합격을 위해 꼭 필요한 내용만 골라서 학습하고자 하시는 분
* 현장 강의 같은 부가 자료와 학습 케어를 원하시는 분 </t>
  </si>
  <si>
    <t>* HSK 5급 합격을 위해 필요한 쓰기/독해/듣기 전략을 빠르게 학습 가능
* 실제 시험에 출제되는 문제 학습을 통해, HSK 실전 문제 풀이 감각 업그레이드 가능</t>
  </si>
  <si>
    <t>01.  Orientation  
02.  [쓰기] 1부분 - 문장 기본 구조
03.  [쓰기] 1부분 - 특수구문
04.  [쓰기] 1부분 - 부사어, 관형어, 보어 
05.  [쓰기] 2부분 - 서술문 쓰기 전략 
06.  [쓰기] 2부분 - 논설문 쓰기 전략
07.  [독해] 1부분 - 주술목 자리 파악   
08.  [독해] 1부분 - 단음절 어휘와 접속사  
09.  [독해] 2부분 전략 
10.  [독해] 3부분 전략
11.  [듣기] 장소&amp;상황 문제 전략
12.  [듣기] 컴퓨터&amp;건강상태 문제 전략 
13.  [듣기] 직업&amp;감정 문제 전략
14.  [듣기] 이야기 글 문제 전략
15.  [듣기] 설명문&amp;논설문 문제 전략 
16.  HSK 5급 미니 모의고사 해설 강의</t>
  </si>
  <si>
    <t xml:space="preserve">* HSK 5급 시험을 준비하는 모든 분
* HSK 5급 전체 영역/파트를 ‘빠르게’ 준비하고자 하시는 분
* HSK 5급 합격을 위해 꼭 필요한 내용만 골라서 학습하고자 하시는 분
* 현장 강의 같은 부가 자료와 학습 케어를 원하시는 분 </t>
  </si>
  <si>
    <t xml:space="preserve">* HSK 6급 합격을 위해 필요한 독해/쓰기/듣기 전략을 빠르게 학습 가능
* 실제 시험에 출제되는 문제 학습을 통해, HSK 실전 문제 풀이 감각 업그레이드 가능 </t>
  </si>
  <si>
    <t xml:space="preserve">01.  Orientation  
02.  [독해1-필수이론] 문장성분과 접속사   
03.  [독해1] 문장 성분 오류  
04.  [독해1] 버리지 말아야 할 문제 
05.  [독해1] 어휘 사용 오류 문제 공략 
06.  [독해2] 허사로 소거/선택  
07.  [독해2] 호응 구조 
08.  [독해2] 유의어  
09.  [독해3] 보기 분석법 1 
10.  [독해3] 보기 분석법 2   
11.  [독해4] 질문 분석 요령   
12.  [독해4] 지문 내용 파악이 용이한 글  
13.  [쓰기] 기본 요령 습득  
14.  [쓰기] 고득점을 위한 스킬
15.  [쓰기] 1천자 쓰기 훈련 
16.  [듣기1] 설명문+이야기 글 공략
17.  [듣기1] 논설문+이야기 글 공략  
18.  [듣기2] 인터뷰 글 공략 1
19.  [듣기2] 인터뷰 글 공략 2 
20.  [듣기3] 단문 유형 공략_3문항 문제
21.  [듣기3] 단문 유형 공략_4문항 문제  </t>
  </si>
  <si>
    <t xml:space="preserve">* HSK 6급 시험을 준비하는 모든 분
* HSK 6급 전체 영역/파트를 ‘빠르게’ 준비하고자 하시는 분
* HSK 6급 합격을 위해 꼭 필요한 내용만 골라서 학습하고자 하시는 분
* 현장 강의 같은 부가 자료와 학습 케어를 원하시는 분 </t>
  </si>
  <si>
    <t>Basic</t>
    <phoneticPr fontId="9" type="noConversion"/>
  </si>
  <si>
    <t>딱 40개의 문장으로 초급자 영어 작문을 마스터해보자.</t>
  </si>
  <si>
    <t>01. 그런 일은 항상 일어납니다. It happens. 
02. 그는 지쳐서 쓰러졌다. He collapsed. 
03. 아무도 동의하지 않았다. Nobody agreed. 
04. 누군가 다가왔다. Somebody approached.
05. 열이 계속 난다. The fever persists. 
06. 내가 말을 가로 막았다. I interrupted. 
07. 아무 것도 변하지 않았어. Nothing has changed.
08. 그는 마지못해 인정했다. He admitted.
09. 나 조금 토했어. I vomited lightly.
10. 나는 초조하게 힐끗 보았다. I glanced nervously. 
11. 나는 잠을 많이 잤다. I slept much.
12. 나는 전혀 몸을 움직일 수가 없어. I can’t move at all.
13. 그는 혼잣말로 중얼거렸다. He mumbled to himself.
14. 그는 어슬렁거리다가 화장실로 들어갔다. He wandered into the bathroom. 
15. 그는 그걸 사겠다고 고집을 부렸다. He insisted on buying it. 
16. 그것은 교통상황에 달려있다. It depends on the traffic. 
17. 나는 너의 생각과 다르다. I disagree with you. 
18. 그는 군중 속으로 사라졌다. He vanished into the crowd.
19. 그녀가 나를 뚫어지게 봤다. She stared at me.
20. 그들은 웃음을 터뜨렸다. They broke into laughter.</t>
  </si>
  <si>
    <t>1. 내가 쓰고 싶은 말을 영어로 전혀 쓰지 못한다.
2. 단어는 쓰겠는데 순서를 모르겠다.
3. 한 문장으로 써보기는 하지만 맞는지는 모르겠다.</t>
  </si>
  <si>
    <t>21. 걔 요리 잘해. She’s a good cook.
22. 그건 네 잘못이야. It’s your fault.
23. 걔는 너와 나이가 같아. He’s your age.
24. 그건 식은 죽 먹기야. It’s a piece of cake.
25. 네 목적이 뭐야? What is your purpose?
26. 이건 네가 결정할 일이지. This is your decision.
27. 네 말이 옳아. You’re right.
28. 결혼하셨어요? Are you married?
29. 나 농담 아니야. I’m not joking.
30. 혼자 오셨어요? Are you alone?
31. 내가 일찍 왔어. I’m early.
32. 걔 겁이 많아. He’s chicken.
33. 너 놀란 표정이네. You look surprised.
34. 그거 어려워 보이는데. It looks difficult.
35. 그 소리가 더 듣기 좋네. That sounds better.
36. 걔 기분 좋은 목소리던데. He sounded pleased.
37. 노래가 슬프다. The song sounds sad.
38. 걔 화난 목소리는 아니었어. He didn’t sound angry.
39. 난 절망감이 느껴졌어. I felt hopeless.
40. 난 죄책감이 들어. I feel guilty.</t>
  </si>
  <si>
    <t>실생활에서 유용한 영어표현을 영화 40개 장면으로 마스터해보자.</t>
  </si>
  <si>
    <t>Lesson 01. Blue Jasmine 1/3
Lesson 02. Blue Jasmine 2/3
Lesson 03. Blue Jasmine 3/3
Lesson 04. The Mountain Between Us 1/5
Lesson 05. The Mountain Between Us 2/5
Lesson 06. The Mountain Between Us 3/5
Lesson 07. The Mountain Between Us 4/5
Lesson 08. The Mountain Between Us 5/5
Lesson 09. Fifty Shades of Grey 1/8
Lesson 10. Fifty Shades of Grey 2/8
Lesson 11. Fifty Shades of Grey 3/8
Lesson 12. Fifty Shades of Grey 4/8
Lesson 13. Fifty Shades of Grey 5/8
Lesson 14. Fifty Shades of Grey 6/8
Lesson 15. Fifty Shades of Grey 7/8
Lesson 16. Fifty Shades of Grey 8/8
Lesson 17. The Sense of an Ending 1/3
Lesson 18. The Sense of an Ending 2/3
Lesson 19. The Sense of an Ending 3/3</t>
  </si>
  <si>
    <t>1. 살아 있는 영어를 배우고 싶은 학습 자
2. 미드나 영화를 자막 없이 보고 싶은 학습 자</t>
  </si>
  <si>
    <t>Lesson 20. The Notebook 1/7
Lesson 21. The Notebook 2/7
Lesson 22. The Notebook 3/7
Lesson 23. The Notebook 4/7
Lesson 24. The Notebook 5/7
Lesson 25. The Notebook 6/7
Lesson 26. The Notebook 7/7
Lesson 27. The Da Vinci Code 1/8
Lesson 28. The Da Vinci Code 2/8
Lesson 29. The Da Vinci Code 3/8
Lesson 30. The Da Vinci Code 4/8
Lesson 31. The Da Vinci Code 5/8
Lesson 32. The Da Vinci Code 6/8
Lesson 33. The Da Vinci Code 7/8
Lesson 34. The Da Vinci Code 8/8
Lesson 35. Eternal Sunshine 1/6
Lesson 36. Eternal Sunshine 2/6
Lesson 37. Eternal Sunshine 3/6
Lesson 38. Eternal Sunshine 4/6
Lesson 39. Eternal Sunshine 5/6
Lesson 40. Eternal Sunshine 6/6</t>
  </si>
  <si>
    <t>딱 40개의 문장으로 초급자 영어 듣기를 마스터해보자.</t>
  </si>
  <si>
    <t>01. I’m not afraid of commitment. 난 맹세나 서약 따위가 두려운 게 아니야.
02. What’s so wrong with taking me to dinner? 나를 데리고 나가서 저녁을 같이 하는 게 뭐가 그렇게 잘못된 거야? 
03. We’ve had a really good time. Why ruin it? 우리 그 동안 정말 즐거운 시간을 가졌잖아. 그걸 왜 망쳐 놓는 거야?
04. What did you expect? 넌 뭘 기대했던 거야?
05. I didn’t ask you to do that. 내가 너한테 그렇게 해달라고 부탁했던 건 아니잖아. 
06. I can’t believe this is happening. 이런 일이 일어나고 있다는 게 난 믿어지지 않아.
07. You have nothing to be nervous about. 네가 긴장할 일은 전혀 없지. 
08. We’re three blocks from school. 우리는 학교에서 세 블록 떨어져 있어. / 학교까지는 세 블록만 가면 돼.
09. I caught you driving and texting. 너 운전하면서 문자 하는 거 나한테 걸렸어. 
10. What kind of music do you listen to? 어떤 종류의 음악을 평소에 즐겨 들어?
11. Are you sure it’s not an imposition? 정말 부담 되는 거 아니지? 
12. I was doing just fine until you showed up. 네가 나타날 때까지는 나 잘하고 있었는데.
13. I’m like you, I’m self-taught. 저도 당신 같아요, 저도 독학했어요. 
14. You’ve been seeing a lot of him lately. 너 요즘 들어서 걔 자주 만났잖아. 
15. I just don’t understand what he’s aiming for. 난 그냥 걔가 무슨 목적인지 이해가 안돼. 
16. I find him very likable. 난 그 사람 매우 호감이 가.
17. Have you been waiting ages? 오랫동안 기다렸어?
18. I hope my hesitation isn’t upsetting. 제가 망설여서 짜증이 난 건 아닌지 모르겠네요.
19. She got a migraine at the last moment. 그녀가 막 나오려던 순간에 편두통이 생겼어.
20. I could actually use a drink. 저…정말 술 한잔 하고 싶어요.</t>
  </si>
  <si>
    <t>1. 나는 영어가 잘 안들린다.
2. 뭐라고 말은 하는 것 같지만 긴가민가하다.
3. 몇몇 단어는 들리지만 명확하게 구분이 가지를 않는다.</t>
  </si>
  <si>
    <t>21. Can we change the subject, please? 그 주제를 좀 바꿀 수 있을까?
22. Was it love at first sight for you? 네겐 그게 첫 눈에 반한 사랑이었어?
23. What makes you think that’s gonna happen? 너는 왜 그런 일이 있을 거라고 생각하는 건데? 
24. I’ve had too much to drink. 나 너무 많이 마셨어. 
25. Can you get me a cab? 택시 좀 불러줄 수 있을까?
26. How did your audition go? 너 오디션 어떻게 됐어?
27. Don’t raise your voice to her. 그녀에게 목소리 높이지 말아라.
28. She’s always on his case. 그녀는 늘 그에게 잔소리한다. 
29. I’m naturally competitive. 나는 선천적으로 경쟁심이 강해. 
30. She’s quite something, isn’t she? 그 여자 정말 대단해, 안 그래?
31. I don’t believe in luck. 난 행운같은 건 믿지 않아.
32. Everybody likes you at work. 회사 사람들이 다 너를 좋아해.
33. I’d like to be alone. 나 혼자 있고 싶어.
34. I don’t mean to intrude. 방해할 의도는 없어요.
35. Why have you been so cold to me? 왜 나한테 그 동안 그렇게 냉정했던 거야?
36. Let’s move on. Get back to reality. 우리 그만 정신차리고 현실로 돌아가자. 
37. Can I buy you lunch? 내가 점심 살까? 
38. When are you two getting married? 너희 둘 언제 결혼할 거야? 
39. I shouldn’t drink on an empty stomach. 나는 빈 속에 술 마시면 안돼.
40. Don’t bring that up again. 다시는 그 얘기 꺼내지 마.</t>
  </si>
  <si>
    <t>원어민의 실제 인터뷰를 통해 영어 청취력을 높이자</t>
  </si>
  <si>
    <t>01. Marissa Mayer - 야후의 미래 #1
02. Marissa Mayer - 야후의 미래 #2
03. Marissa Mayer - 야후의 미래 #3
04. Marissa Mayer - 야후의 미래 #4
05. Marissa Mayer - 야후의 미래 #5
06. Marissa Mayer - 야후의 미래 #6
07. Marissa Mayer - 야후의 미래 #7
08. Marissa Mayer - 야후의 미래 #8
09. Marissa Mayer - 야후의 미래 #9
10. Marissa Mayer - 야후의 미래 #10</t>
  </si>
  <si>
    <t>1. 영어 인터뷰를 통해 현지인이 사용하는 영어를 접해보고 싶은 학습자
2. 중고급 영어 청취 프로그램을 기다렸던 학습자</t>
  </si>
  <si>
    <t>01. Bill Gates - 빌게이츠 #1
02. Bill Gates - 빌게이츠 #2
03. Bill Gates - 빌게이츠 #3
04. Bill Gates - 빌게이츠 #4
05. Bill Gates - 빌게이츠 #5
06. Bill Gates - 빌게이츠 #6
07. Bill Gates - 빌게이츠 #7
08. Bill Gates - 빌게이츠 #8
09. Bill Gates - 빌게이츠 #9
10. Bill Gates - 빌게이츠 #10</t>
  </si>
  <si>
    <t>01. Mcdonald's - 맥도널드 #1
02. Mcdonald's - 맥도널드 #2
03. Mcdonald's - 맥도널드 #3
04. Mcdonald's - 맥도널드 #4
05. Mcdonald's - 맥도널드 #5
06. Mcdonald's - 맥도널드 #6
07. Mcdonald's - 맥도널드 #7
08. Mcdonald's - 맥도널드 #8
09. Mcdonald's - 맥도널드 #9</t>
  </si>
  <si>
    <t>01. Mark Zuckerberg - 마크 주커버그 #1
02. Mark Zuckerberg - 마크 주커버그 #2
03. Mark Zuckerberg - 마크 주커버그 #3
04. Mark Zuckerberg - 마크 주커버그 #4
05. Mark Zuckerberg - 마크 주커버그 #5
06. Mark Zuckerberg - 마크 주커버그 #6
07. Mark Zuckerberg - 마크 주커버그 #7
08. Mark Zuckerberg - 마크 주커버그 #8
09. Mark Zuckerberg - 마크 주커버그 #9
10. Mark Zuckerberg - 마크 주커버그 #10</t>
  </si>
  <si>
    <t>딱 40개의 문장으로 초급자 영어 독해를 마스터해보자.</t>
  </si>
  <si>
    <t>01. I’m not naturally a positive person. 저는 선천적으로 긍정적인 사람은 아닙니다.
02. I have to work hard to be positive. 저는 긍정적이 되기 위해서 열심히 노력해야 합니다.
03. He fought crime every day and wasn’t a big fan of positivity. 그는 매일 범죄와 싸웠고 긍정을 별로 좋아하지 않았습니다. 
04. I remember waking up in the morning and saying, “Good morning, Dad.” 난 아침에 일어나서 “좋은 아침이에요, 아빠.”라고 말하던 게 기억난다.
05. I was a negative, stressed-out, and miserable husband. 저는 부정적이고 늘 스트레스에 쌓여 있고 성질 나쁜 남편이었습니다.
06. I began to practice positivity and write about the things I was doing. 저는 긍정을 연습하기 시작했습니다. 그리고 제가 하는 일들에 대해서 글로 적기 시작했습니다.
07. I aim to explain how and why positive leaders make a difference. 저는 어떻게, 그리고 왜 긍정적인 리더들이 세상을 바꾸는 가를 설명하고자 합니다.
08. It’s not easy to build a great culture. 훌륭한 문화를 만들어내는 건 쉽지 않다.
09. One positive leader will inspire many others to become positive leaders as well. 한 명의 긍정적인 리더가 아마도 다른 많은 사람들에게 영감을 주어 그들 또한 긍정적인 리더가 되게끔 해줄 겁니다.
10. It’s challenging to work toward a vision. 비전을 향해서 노력하는 것은 도전정신을 불러일으킨다.
11. It’s difficult to change the world. 세상을 바꾸는 건 어렵다.
12. We are positive because life can be hard. 우리가 긍정적인 이유는 삶이 어려울 수 있기 때문이다. 
13. Pessimists don’t change the world. 비관주의자들은 세상을 바꾸지 못한다.
14. Naysayers talk about problems but they don’t solve them. 비관론자들은 여러 가지 문제들에 대해서 말하지만 그것들을 해결하지는 못한다. 
15. The future belongs to those who believe in it. 미래는 미래를 믿고 신뢰하는 사람들의 것이다.
16. Optimistic people work harder and get paid more. 낙천적인 사람들은 더 열심히 일하고 봉급도 더 많이 받는다.
17. Positive leaders drive positive cultures. 긍정적인 리더들은 긍정적인 문화를 몰고 간다.
18. It’s the leader that makes the difference. 변화를 만드는 건 리더이다.
19. You must create a positive culture that energizes and encourages people. 여러분은 사람들에게 활기를 북돋우고 용기를 주는 긍정적 문화를 창조해야 한다.
20. Culture is not just one thing; it’s everything. 문화는 그저 하나의 상황이 아니다; 문화는 모든 것이다.</t>
  </si>
  <si>
    <t>1. 나는 영어 해석이 잘 안된다.
2. 짧은 문장인데 할 수 있을 것 같은데...
3. 단어 해석은 가능하지만 전체적인 의미를 모르겠다.</t>
  </si>
  <si>
    <t>21. Culture beats strategy. 문화가 전략을 능가한다.
22. If you lose your culture you will lose your way. 자신의 문화를 잃으면 자신이 가야할 길을 잃을 것이다.
23. Few people understand the importance of culture. 문화의 중요성을 이해하는 사람은 거의 없다.
24. Their energy is always positive and contagious. 그들의 에너지는 항상 긍정적이고 전염성이 있다.
25. Everyone wants to be the best and win. 누구나 최고가 되고 싶어하고 승리하고 싶어한다.
26. Culture not only beats strategy, but it also fuels it. 문화는 전략을 능가할 뿐 아니라, 그것은 또한 전략에 연료를 공급한다.
27. Everyone’s voice needs to be heard. 모든 사람들의 목소리를 들을 필요가 있다.
28. If we work together we will accomplish more. 우리가 모두 함께 일하면 우리는 아마도 더 많은 것을 성취할 것이다.
29. You must live your culture. 당신은 당신이 말하는 문화에 맞추어서 살아야 한다. 
30. The emotions you feel affect the people around you. 당신이 느끼는 감정은 당신 주변 사람들에게 영향을 준다.
31. Feeling is more powerful than hearing. 느끼는 게 듣는 것보다 훨씬 효과적이다. 
32. You must create a culture where people feel what’s important. 사람들이 무엇이 중요한지 느끼는 문화를 만들어야 한다.
33. Culture is not easily quantifiable. 문화는 쉽게 정량화 할 수 없다.
34. It’s not easy to measure the health and strength of your culture. 문화의 건강과 힘을 측정하는 게 쉽지 않다.
35. If you focus on the fruit and ignore the root, the tree dies. 열매에 집중하고 뿌리에 무관심하다면 그 나무는 죽는다.
36. If you want the fruit, you must invest in the root. 열매를 원한다면 뿌리에 투자해야 한다.
37. A culture will not sustain itself. 문화는 스스로 지탱하지 못할 것이다.
38. You must continue to build a culture, reinforce it, protect it, and fight for it. 우리가 계속 문화를 만들고, 보강하고, 보호하고, 또 문화를 위해 싸워야 한다.
39. Positive leaders don’t live in a Pollyanna world. 긍정적인 리더들은 지나친 낙천주의자의 세계에 살고 있지 않다.
40. Positive leaders work relentlessly to keep their culture strong. 긍정적인 지도자들은 자기들의 문화를 강하게 유지시키기 위해서 끈질기게 노력한다.</t>
  </si>
  <si>
    <t>우리말 어순을 영어 어순처럼 만들고 우리말에 해당하는 부분에 영어표현을 넣어보는 연습을 하므로 영어문장 쉽게 만들수 있다.</t>
  </si>
  <si>
    <t xml:space="preserve">01. ~을 원해요/~이 필요해요/~이 있어요
02. ~하고 싶어요/ ~해야 해요(1) / ~해야 해요(2)
03. ~하는 거 좋아해요/~하는 거 싫어해요/~하고 싶어요
04. ~했으면 좋겠어요/~해줘야 해요. ~해줬으면 좋겠어요/~해주면 좋겠어요
05. ~운동해요/~ 일해요
06. ~여행할 거예요/~ 가요
07. ~만들었어요/~ 했어요/~ 전화했어요
08. ~만났어요/~ 받았어요
09. ~말했어요/~ 들었어요
10. ~하고 싶어요/~하고 싶지 않아요. ~할 기분 아니에요
11. ~하는 거 괜찮아요/~ 그만뒀어요. ~ 포기했어요
12. ~하려고 노력 중이에요. ~하려고 해요/~할 계획이에요. ~할 생각이에요
13. ~할 거예요. ~에 가는 중이에요. ~에 갈 거예요/~하려고 전화했어요
14. ~하기로 되어있어요. ~해야 해요/~할 계획이에요
15. ~이 걱정돼요/~이 걱정 안 돼요
16. ~에 관심 있어요/~에 관심 없어요
17. ~ 좀 빌릴 수 있을까요? /~을 사용해도 될까요?/ ~해도 될까요?
18. ~할 준비가 됐어요?/~할 수 있어요?/~하기로 되어 있어요?. ~해야 해요?
19. ~할 거예요?. ~에 가는 중이에요?. ~에 갈 거예요? /~할 계획이에요?. ~할 생각이에요?/하려고 노력 중이에요?. ~하려고해요?
20. ~좀 줄래요?. ~ 좀 줄 수 있어요?/~ 좀 가져다줄래요?
21. ~좀 보여줄래요?. ~ 좀 알려줄 래요?/~ 좀 알려줄래요?
</t>
  </si>
  <si>
    <t>01. ~하고 싶어요?, ~ 할래요?/~하는 거 좋아해요?/~해야 해요?
02. ~해야 해요?/ ~하는 거 싫어요?
03. ~해야 해요/~할 필요가 없어요. ~하지 않아도 돼요
04. ~해야 해요/~하면 안 돼요/~하는 게 좋겠어요
05. ~은 누구예요?/당신의 ~은 누구예요?/~은 누구예요?. 누구를 ~해요?
06. 누구를 ~했어요?/누가 ~할 거예요?
07. ~은 어디에 있어요?/어디서 ~해요?/어디서 ~했어요?
08. 어디서 ~해야 해요?/어디서 ~할 수 있어요?
09. ~은 언제예요?. ~은 언제죠?/당신의 ~은 언제예요?. 당신은 ~은 언제죠?/언제 ~해요?
10. 언제 ~했어요?/언제 ~할 수 있어요?. 언제 ~할 수 있죠?
11. 왜 ~해요?/왜 ~하는 거예요?. 왜 ~할 거예요?/왜 ~해요? 왜 ~하죠?
12. 왜 ~했어요?/왜 ~ 안 했어요?. 왜 ~ 안 했죠?
13. ~이 뭐예요?. ~이 뭐죠?/당신의 ~이 뭐예요?. 당신의 ~이 뭐죠?/무엇을 ~해요?
14. 무엇을 ~했어요?/~은 어때요?
15. ~은 어때요?. ~은 어떻게 지내요?/당신의 ~은 어땠어요?. 당신의 ~은어땠죠?
16. 얼마나 자주 ~해요?/어떻게 ~해요?/어떻게 ~할 수 있어요?. 어떻게 ~할 수 있죠?
17. ~해요/너무 ~해요/~한 것 같아요. ~처럼 보여요
18. 정말 ~해요?/~해도 괜찮아요?. ~해도 될까요?
19. 이곳은 ~예요/~이 없어요
20. ~합시다/제가 ~할게요/~하지마</t>
  </si>
  <si>
    <t>1. 나는 영어 해석이 잘 안된다.
2. 짧은 문장인데 할 수 있을 것 같은데...
4. 단어 해석은 가능하지만 전체적인 의미를 모르겠다.</t>
  </si>
  <si>
    <t>실제 의사소통 상황에서 영어 관용어가 수행하는 역할과 기능에 대해서
폭넓게 이해할 수 있게 될 것입니다.
Step1 일상생활에서의 관용표현의 유래와 그 표현을 이해한다.
step3 비즈니스 상황 에서의 관용표현의 유래와 그 표현을 이해한다.</t>
  </si>
  <si>
    <t>01. Keep a low profile
02. keep up with the Joneses
03. Put your money where your mouth is
04. Think outside the box
05. Sky is the limit
06. Push the envelope
07. Blaze a trail
08. Go–getter
09. Buckle down (to)
10. Hit the ground running
11. Keep up the excellent/good work
12. Spill the beans
13. Wear/have one’s heart on one’s sleeve
14. Send smoke signals
15. Read between the lines
16. Carry a torch for
17. Put up or shut up
18. Go (the) whole hog
19. No one can replace you
20. Great minds think alike
21. Kiss and make up
22. Take a trip down memory lane
23. Let (it) go
24. There are plenty of fish in the sea
25. Big fish in a small pond
26. Small fish in a big pond</t>
  </si>
  <si>
    <t>영미권 사람들과 의사 소통할 때 소위 ‘고급스럽고, 있어 보이는 산뜻한 영어’를 구사하고 싶은 사람들에게 추천합니다.</t>
  </si>
  <si>
    <t>실제 의사소통 상황에서 영어 관용어가 수행하는 역할과 기능에 대해서
폭넓게 이해할 수 있게 될 것입니다.
Step1 일상생활에서의 관용표현의 유래와 그 표현을 이해한다.
step4 비즈니스 상황 에서의 관용표현의 유래와 그 표현을 이해한다.</t>
  </si>
  <si>
    <t>01. Let’s talk turkey
02. Cut to the chase
03. Cherry pick
04. Have/keep an ace in the hole
05. Fight fire with fire
06. Beat someone at their own game
07. Double down on
08. Wheel and deal
09. Whatever floats your boat
10. Let’s agree to disagree
11. Mend fences
12. Daylight robbery
13. Go south
14. Go west
15. Flip-flop
16. Between a rock and a hard place
17. Sit on the fence
18. Drink the Kool aid
19. Go pear-shaped
20. This is the last straw
21. Throw in the towel
22. Bark up the wrong tree
23. Put the finger on someone
24. Take a pot shot (at)
25. Sell someone down the river
26. Pass the buck (to)
27. Face the music
28. The buck stops with me
29. Get(have) a handle on things/ Get a grip on something
30. Call the shots</t>
  </si>
  <si>
    <t>세상에서 가장 쉬운 영어 말하기 어순 감각을 익히자</t>
  </si>
  <si>
    <t xml:space="preserve">01. 평서문 (1)
01. 평서문 (2)
02. 의문문 
03. 부정문
04. 3인칭 단수
05. 3인칭 단수 의문문 
06. 3인칭 단수 부정문
07. 과거시제 
08. 과거시제 의문문
09. 과거시제 부정문
10. 3인칭 단수 과거시제
11. 3인칭 단수 과거시제 의문문
12. 3인칭 단수 과거시제 부정문
13. 미래시제
14. 의문사 의문문
15. 조동사
16. 부정사 (1)
17. 부정사 (2) 
18. 부정사 (3)
19. 동명사 
20. 명사절 </t>
  </si>
  <si>
    <t>1. 영어로 말하려 하면 어순이 자꾸 꼬이시는 분
2. 그 영어 어순 때문에 말하기가 두려우신 분
3. 단 10개 문장으로 모든 어순을 쉽게 학습해보고자 하는 분</t>
  </si>
  <si>
    <t>꼭 알아야 할 패턴영어회화를 통해 다양한 표현을 할 수 있도록 준비하자</t>
  </si>
  <si>
    <t>01. I’m 
02. Are you ~?
03. He/She/It isn’t 
04. That’s 
05. You look (like) 
06. Do you ~?
07. Did you ~?
08. Are you going to ~? 
09. Who ~? 
10. What/Which ~? 
11. Where/When/Why ~? 
12. How (1) 
13. How (2) 
14. 명령문 
15. 감탄문
16. It 구문
17. There 구문 
18. I’ll / Let me 
19. You can 
20. You should 
21. Can I ~? 
22. Could you ~?
23. He may 
24. You must 
25. You don’t have to</t>
  </si>
  <si>
    <t>패턴을 배움으로써 단 한마디라도 영어로 바로 말하고 싶은 학습자</t>
  </si>
  <si>
    <t xml:space="preserve">26. You’ve got to 
27. Do I have to ~?
28. Shall I ~?
29. Why don’t we ~?
30. How about ~?
31. Why don’t you ~?
32. Would you like ~?
33. I would like (to) 
34. I decided to 
35. I used to 
36. I’m trying to 
37. I didn’t mean to 
38. I can’t wait to
39. Do you need to ~?
40. Thank you for ~ 
41. I’m busy ~ing 
42. I’m good at ~
43. I feel like ~
44. I’m thinking of ~
45. I’m on my way to ~
46. I’m afraid ~
47. I’m sure ~ 
48. I (never) thought ~
49. That’s why ~
50. I don’t know if ~ </t>
  </si>
  <si>
    <t>꼭 알아야 할 기본영어회화를 통해 기본적으로 외국인과 대화할 준비를 하자</t>
  </si>
  <si>
    <t xml:space="preserve">01. 인사
02. 작별
03. 첫만남
04. 긍정
05. 부정
06. Thank you
07. I’m sorry 
08. 응답 (1) 
09. 응답 (2)
10. 응답 (3)
11. 응답 (4)
12. 소통 (1)
13. 소통 (2) 
14. 감사
15. 사과
16. 칭찬
17. 감정 (1)
18. 감정 (2)
19. 생각 (1)
20. 생각 (2) 
21. 동의 
22. 반대 
23. 선호 </t>
  </si>
  <si>
    <t>인사, 작별, 만남, 응답, 감사 등 일상적인 대화를 영어로 말하고 싶은 학습자</t>
  </si>
  <si>
    <t>꼭 알아야 할 일상생활영어로 일상에서 벌어지는 다양한 상황에 대해 영어로 말해보자.</t>
  </si>
  <si>
    <t xml:space="preserve">01. 성격
02. 외모 
03. 날씨
04. 가족
05. 일상
06. 사랑
07. 건강 
08. TV 
09. 영화
10. Social Media 
11. 스포츠 
12. 직장 (1)
13. 직장 (2) 
14. 전화 (1) 
15. 전화 (2) </t>
  </si>
  <si>
    <t>성격, 날씨, 가족, 사랑, 영화, SNS 등의 Topic을 영어로 말하고 싶은 학습자</t>
  </si>
  <si>
    <t>불필요한 다양한 말 보다는 필수여행영어로 꼭 알야야 할 영어만 쉽게 준비하자</t>
  </si>
  <si>
    <t>01. 공항
02. 비행
03. 호텔
04. 관광
05. 패스트푸드점
06. 식당 (1)
07. 식당 (2) 
08. 술집  
09. 쇼핑 (1) 
10. 쇼핑 (2) 
11. 교통 (1) 
12. 교통 (2)</t>
  </si>
  <si>
    <t>1. 패키지 여행을 가는데 꼭 필요한 말은 해보고 싶다는 학습자
2. 바디랭귀지 수준을 살짝 업그레이드 하고 싶은 학습자</t>
  </si>
  <si>
    <t>단어로만 말하는 벽을 깨부수자!</t>
  </si>
  <si>
    <t>01. [인사말] 안녕? 잘 지내?
02. [인사말] 잘 지내~ 몸조심해.
03. [인사말] 나 가봐야 돼. 이만 (전화) 끊을게.
04. [인사말] 축하해!
05. [인사말] 먼저 가세요. 먼저 하세요.
06. [인사말] 무례하시군요!
07. [감정&amp;의사표현] 이제 끝! 다 끝났다!
08. [감정&amp;의사표현] 참견하지마!
09. [감정&amp;의사표현] 꺼져! 
10. [감정&amp;의사표현] 과찬이세요.
11. [감정&amp;의사표현] 네 맘대로 해.
12. [감정&amp;의사표현] 넌 정말 최고야!
13. [감정&amp;의사표현] 힘내! 기운 내!
14. [감정&amp;의사표현] 꿈 깨! 정신차려!
15. [감정&amp;의사표현] 난 당신 말에 넘어갔어요. 오케이~ 콜! 
16. [감정&amp;의사표현] 그게 그거지. 별로 다른 게 없어.
17. [감정&amp;의사표현] 철 좀 들어라! 나이 값 좀 해!
18. [감정&amp;의사표현] 알게 뭐야? 누가 상관이나 한데?
19. [감정&amp;의사표현] 나도 몰라. 전혀 모르겠는데.
20. [맞장구&amp;연결어] 짱! 대박!
21. [맞장구&amp;연결어] 뭐라고? 다시 말해줄래?
22. [맞장구&amp;연결어] 봐서~ 뭐 그럴 수도 있고.
23. [맞장구&amp;연결어] 나두! 나도 마찬가지야. 
24. [맞장구&amp;연결어] 정말? 진짜로?
25. [맞장구&amp;연결어] 그러든지 말든지~ 뭐래도 상관없어.</t>
  </si>
  <si>
    <t>짧은 영어를 툭 던져도 우와~ 하며 잘한다는 얘기를 듣고 싶으신 분</t>
  </si>
  <si>
    <t>26. [맞장구&amp;연결어] 아이고 저런~ 안됐다.
27. [맞장구&amp;연결어] 있잖아~ 저기~ 함 맞춰봐! 
28. [맞장구&amp;연결어] 틀림없어. 확신해. 확실해.
29. [맞장구&amp;연결어] 아마도. 그럴 수도 있고.
30. [맞장구&amp;연결어] 기분 나쁘게 듣지 말아줘.
31. [맞장구&amp;연결어] 잊어버려. 신경 쓰지 마. 아무것도 아니야.
32. [연애&amp;우정] 우린 끝났어.
33. [연애&amp;우정] 완전 잡혀 살아.
34. [음식&amp;음주] 원샷!
35. [음식&amp;음주] 배고파 죽겠어.
36. [음식&amp;음주] 배불러.
37. [음식&amp;음주] 건배!
38. [음식&amp;음주] 나 술 취했어.
39. [음식&amp;음주] 군침 돈다.
40. [음식&amp;음주] 나 토했어.
41. [제안&amp;의문] 무엇 때문에? 왜? 뭐 하러?
42. [제안&amp;의문] (누가 맞는지) 내기할래?
43. [제안&amp;의문] 솔직하게 털어놔봐. 사실대로 말해봐.
44. [농담&amp;관용어] 찜! 내꺼!
45. [농담&amp;관용어] 그 입 다물어! 조용히 해!
46. [농담&amp;관용어] 찾은 사람이 임자다. 주운 사람이 임자지.
47. [농담&amp;관용어] 꿈 깨! 현실적으로 그게 가능하다 생각해?
48. [건강&amp;생리현상] (재채기 한 사람에게) 저런, 빨리 나으세요.
49. [건강&amp;생리현상] 공공장소에서 재채기를 했을 때 하는 말</t>
  </si>
  <si>
    <t>짧지만 문장으로 만들어 영어로 말해보자!</t>
  </si>
  <si>
    <t>01. [인사말] 어떻게 지내?
02. [인사말] 다음에 보자!
03. [인사말] 왜 그렇게 울상이야?
04. [인사말] 거기 있었구나. 이제야 왔네.
05. [인사말] 연락하고 지내자!
06. [인사말] 뭘 이런 것까지야~
07. [인사말] 잠깐 시간 좀 있어? 지금 시간 좀 돼?
08. [인사말] 좋은 시간 보내! 재미있게 놀아!
09. [인사말] 여긴 어쩐 일이야?
10. [인사말] 그러세요! 그래, 얼마든지! 그럼 네가 해보시든가.
11. [감정&amp;의사표현] 나 좀 내버려 둬.
12. [감정&amp;의사표현] 깜빡 잊어버렸어.
13. [감정&amp;의사표현] 너나 잘하세요! 남의 일에 신경 꺼!
14. [감정&amp;의사표현] 지금까진 순조로워.
15. [감정&amp;의사표현] 요점만 말해봐.
16. [감정&amp;의사표현] 그만해!
17. [감정&amp;의사표현] 착각 하지마! 착각하지 말아줄래?
18. [감정&amp;의사표현] 나 늦잠 잤어.
19. [감정&amp;의사표현] 난 안 믿어! 못 믿겠어!
20. [감정&amp;의사표현] 나 늦겠어. 나 지각할 것 같아.
21. [맞장구&amp;연결어] 정말이야? 농담 아니지?
22. [맞장구&amp;연결어] 내가 어디까지 말했지?
23. [맞장구&amp;연결어] 내 말이 맞지?
24. [맞장구&amp;연결어] 천만에요. 별말씀을요.
25. [맞장구&amp;연결어] 누가 아니래. 무슨 말인지 알지.
26. [맞장구&amp;연결어] 잘됐다! (축하해~)
27. [맞장구&amp;연결어] (흔쾌히 승낙하며) 그럼~ 당연히 되지! 아무렴 되고말고!
28. [맞장구&amp;연결어] 말도 안돼! 진짜? 설마, 그럴 리가!
29. [맞장구&amp;연결어] 그게 무슨 말이야? 대체 무슨 소리야?
30. [연애&amp;우정] 나 사귀는 사람 있어.
31. [연애&amp;우정] 나 바람맞았어.
32. [연애&amp;우정] 그/그녀가 나 찼어.
33. [연애&amp;우정] 완전 내 스타일이야.</t>
  </si>
  <si>
    <t>단어 정도는 말할 수 있지만 문장으로 말을 해보고 싶으신 분</t>
  </si>
  <si>
    <t>34. [연애&amp;우정] 우린 아주 오래된 친구야.
35. [연애&amp;우정] 애인이랑 싸웠어? 애인이랑 안 좋아?
36. [연애&amp;우정] 그/그녀는 정말 괜찮은 사람이야. 좋은 결혼 상대자야.
37. [연애&amp;우정] 오늘 밤에 시간 있어요? 오늘 밤에 약속 없어요?
38. [음식&amp;음주] 한입 줄까? 한입 먹어볼래?
39. [음식&amp;음주] (술 마시고) 필름이 끊겼어.
40. [음식&amp;음주] 밥맛 떨어졌어. 밥 생각 없어.
41. [음식&amp;음주] 내가 쏠게! 내가 낼게!
42. [음식&amp;음주] (술 마신 다음날) 나 숙취 상태야.
43. [음식&amp;음주] 한꺼번에 다 마셔! 쭈~욱 들이켜!
44. [음식&amp;음주] 이거 리필 되요?
45. [음식&amp;음주] 맛이 좀 이상해. 이상한 맛이 나.
46. [음식&amp;음주] 이거 상했네.
47. [제안&amp;의문] 내 애기 좀 들어봐!
48. [제안&amp;의문] 너 뭐 잘못 먹었어? 왜 그래?
49. [제안&amp;의문] 무슨 생각해? 무슨 일 있어?
50. [제안&amp;의문] 뭐가 그렇게 급해? 왜 그렇게 서둘러?
51. [제안&amp;의문] 너 왜 그래? 무슨 일 있는 거야?
52. [제안&amp;의문] 어떻게 됐어? 어땠어?
53. [제안&amp;의문] 무조건 불가능하다고 말하지 마. 
54. [농담&amp;관용어] 미치고 팔딱 뛰겠네.
55. [농담&amp;관용어] 행운을 빌어. 잘 해!
56. [농담&amp;관용어] 다 지나간 일에 연연하지마.
57. [농담&amp;관용어] 호랑이도 제 말하면 온다더니~
58. [농담&amp;관용어] 귀 기울여 듣고 있어. 잘 듣고 있어.
59. [농담&amp;관용어] 많으면 많을수록 좋지.
60. [농담&amp;관용어] 내가 세상 물정 모르는 바보로 보여?
61. [건강&amp;생리현상] 빨리 낫길 바래.
62. [건강&amp;생리현상] 나 멀미해.
63. [건강&amp;생리현상] 속이 메스꺼워. 속이 울렁거려.
64. [건강&amp;생리현상] 열이 펄펄 나네. 몸이 불덩이 같아.
65. [건강&amp;생리현상] 깜빡 졸았어. 깜빡 잠들었어.</t>
  </si>
  <si>
    <t>조금씩 길게 말하는 훈련을 통해 원어민과 대화하자!</t>
  </si>
  <si>
    <t>01. [인사말] 너 하나도 안 변했다.
02. [인사말] 하는 일이 뭐에요?
03. [인사말] 이게 얼마만이야?
04. [인사말] 요즘 뭐하고 지내?
05. [인사말] 수고해줘서 고마워. 
06. [감정&amp;의사표현] 설레고 떨려. 초조하고 긴장돼.
07. [감정&amp;의사표현] 아주 지긋지긋해.
08. [감정&amp;의사표현] 아주 피곤한 하루였어.
09. [감정&amp;의사표현] 그건 내 취향 아냐.
10. [감정&amp;의사표현] 나 좀 조용히 쉬고 싶어.
11. [감정&amp;의사표현] 나 좀 내버려 둬! 성가시게 굴지마!
12. [맞장구&amp;연결어] 내 말 이해해?
13. [맞장구&amp;연결어] 내 말이 그 말이야! 네 말이 맞아!
14. [맞장구&amp;연결어] 그러고 보니~ 생각해 보니~
15. [맞장구&amp;연결어] 짧고 굵게 말할게.
16. [연애&amp;우정] 나 그/그녀에게 반했어.
17. [연애&amp;우정] 첫눈에 사랑에 빠졌어.
18. [연애&amp;우정] 전화번호 줄 수 있어요?
19. [연애&amp;우정] 너희 둘은 천생연분이야.
20. [연애&amp;우정] 나 소개팅 좀 시켜줘.
21. [연애&amp;우정] 널 미치도록 사랑해.
22. [연애&amp;우정] 그/그녀는 나에게 너무 과분해. 그/그녀는 넘사벽이야.
23. [연애&amp;우정] 우린 처음부터 뭔가 잘 맞던걸.</t>
  </si>
  <si>
    <t>문장을 더욱 길게~ 원어민과 무리없이 소통하고자 하시는 분</t>
  </si>
  <si>
    <t>24. [음식&amp;음주] 입에서 살살 녹아.
25. [음식&amp;음주] 뭐 먹고 싶어? 뭐가 땡겨?
26. [음식&amp;음주] 술을 물 마시듯 마셔.
27. [음식&amp;음주] 나 뭐가 땡겨~ 너무 먹고 싶어~
28. [음식&amp;음주] 아직 그리 늦은 밤이 아니야.
29. [제안&amp;의문] 우리랑 같이 할래? 우리와 함께 하지 않을래?
30. [제안&amp;의문] 너 무슨 꿍꿍이야? 무슨 속셈이야?
31. [제안&amp;의문] 나한테 득이 되는 게 뭐야?
32. [제안&amp;의문] 지금 혹시 몇 신지 알아?
33. [제안&amp;의문] 다음 기회로 미루면 안될까?
34. [제안&amp;의문] 내 입장이 되어봐. 입장 바꿔 생각해봐.
35. [제안&amp;의문] 너 누구 편이야?
36. [제안&amp;의문] 제가 도와 드릴까요?
37. [제안&amp;의문] 나 너 믿어도 돼? 너 믿고 의지해도 돼?
38. [제안&amp;의문] 날 뭘로 보는 거야?
39. [농담&amp;관용어] 나 잠깐 멍 때렸어.
40. [농담&amp;관용어] 정말 난리 날 거야. 큰일 날 거야.
41. [농담&amp;관용어] 너 헛다리 짚었어. 너 잘못 판단했어.
42. [건강&amp;생리현상] 나 아무래도 아픈 것 같아.
43. [건강&amp;생리현상] 몸이 좀 찌뿌둥해.
44. [건강&amp;생리현상] 나 (화장실) 큰 거 급해.
45. [건강&amp;생리현상] 나 마법에 걸렸어. 나 생리 중이야.
46. [건강&amp;생리현상] 난 변비로 고생 중이야.</t>
  </si>
  <si>
    <t>중국인과 비즈니스를 할 때 당당하고 자신 있게 중국말을 할 수 있도록 만들었습니다.</t>
  </si>
  <si>
    <t>01. 인트로
02. 인사 (전반부)
03. 인사 (후반부)
04. 아이스브레이킹 1 (전반부)
05. 아이스브레이킹 1 (후반부)
06. 아이스브레이킹 2 (전반부)
07. 아이스브레이킹 2 (후반부)
08. 예약과 방문 (전반부)
09. 예약과 방문 (후반부)
10. 회의의 시작 (전반부)
11. 회의의 시작 (후반부)
12. 회의의 진행 도입부 (전반부)
13. 회의의 진행 도입부 (후반부)
14. 본격 회의 진행 (전반부)
15. 본격 회의 진행 (후반부)
16. 회의 종료 (전반부)
17. 회의 종료 (후반부)
18. 통화의 시작과 종료 (전반부)
19. 통화의 시작과 종료 (후반부)
20. 본격 통화 (전반부)
21. 본격 통화 (전반부)
22. 이메일 쓰기의 시작 - 제목 (전반부)
23. 이메일 쓰기의 시작 - 제목 (후반부)
24. 이메일 쓰기의 시작 - 첫문장 (전반부)
25. 이메일 쓰기의 시작 - 첫문장 (후반부)
26. 본격 이메일 쓰기 (전반부)
27. 본격 이메일 쓰기 (후반부)
28. 이메일 쓰기 종료부 (전반부)
29. 이메일 쓰기 종료부 (후반부)
30. 중국 사람과 함께 일하기 (전반부)
31. 중국 사람과 함께 일하기 (후반부)
32. 마무리</t>
  </si>
  <si>
    <t>1. 비니스 업무를 통해 현지인이 사용하는 중국어를 접해보고 싶은 학습자
2. 중고급 중국어 실무표현을 기다렸던 학습자</t>
  </si>
  <si>
    <t>1. 비니스 업무를 통해 현지인이 사용하는 중국어를 접해보고 싶은 학습자
3. 중고급 중국어 실무표현을 기다렸던 학습자</t>
  </si>
  <si>
    <t>일본 현지 맛집에서 제대로 음식 먹고 오기</t>
  </si>
  <si>
    <t>01. 초밥 - 1
02. 초밥 - 2
03. 초밥 - 3
04. 초밥 - 4
05. 고기 - 1
06. 고기 - 2
07. 고기 - 3
08. 고기 - 4
09. 우동ㆍ소바ㆍ라면 - 1
10. 우동ㆍ소바ㆍ라면 - 2
11. 우동ㆍ소바ㆍ라면 - 3
12. 우동ㆍ소바ㆍ라면 - 4
13. 덮밥ㆍ튀김 - 1
14. 덮밥ㆍ튀김 - 2
15. 덮밥ㆍ튀김 - 3
16. 덮밥ㆍ튀김 - 4</t>
  </si>
  <si>
    <t>1. 일본 여행할 때 음식점에서 뭘 먹어야 할지 망설이다 옆테이블 음식보고 그냥 주문하셨던 분
2. 일본 음식을 통해 일본 문화를 습득하고 더불어 기초 여행 일본어를 학습하고자 하는 분</t>
  </si>
  <si>
    <t>17. 전골 - 1
18. 전골 - 2
19. 전골 - 3
20. 전골 - 4
21. 카페 - 1
22. 카페 - 2
23. 카페 - 3
24. 카페 - 4
25. 이자카야 - 1
26. 이자카야 - 2
27. 이자카야 - 3
28. 이자카야 - 4</t>
  </si>
  <si>
    <t>중국 현지 맛집에서 제대로 음식 먹고 오기</t>
  </si>
  <si>
    <t>01. 훠궈 - 1
02. 훠궈 - 2
03. 훠궈 - 3
04. 훠궈 - 4
05. 꼬치 - 1
06. 꼬치 - 2
07. 꼬치 - 3
08. 꼬치 - 4
09. 만두 - 1
10. 만두 - 2
11. 만두 - 3
12. 만두 - 4
13. 간편식 - 1
14. 간편식 - 2
15. 간편식 - 3
16. 간편식 - 4</t>
  </si>
  <si>
    <t>1. 중국 여행할 때 음식점에서 뭘 먹어야 할지 망설이다 옆테이블 음식보고 그냥 주문하셨던 분
2. 중국 음식을 통해 중국 문화를 습득하고 더불어 기초 여행 중국어를 학습하고자 하는 분</t>
  </si>
  <si>
    <t>17. 일반식 - 1
18. 일반식 - 2
19. 일반식 - 3
20. 일반식 - 4
21. 특별식 - 1
22. 특별식 - 2
23. 특별식 - 3
24. 특별식 - 4
25. 카페 - 1
26. 카페 - 2
27. 카페 - 3
28. 카페 - 4</t>
  </si>
  <si>
    <t>Y</t>
    <phoneticPr fontId="9" type="noConversion"/>
  </si>
  <si>
    <t>툭툭 내뱉는 252 상황영어</t>
    <phoneticPr fontId="9" type="noConversion"/>
  </si>
  <si>
    <t>툭툭 내뱉는 252 상황영어</t>
    <phoneticPr fontId="9" type="noConversion"/>
  </si>
  <si>
    <t xml:space="preserve">모바일
여부  </t>
    <phoneticPr fontId="9" type="noConversion"/>
  </si>
  <si>
    <t>Y</t>
    <phoneticPr fontId="9" type="noConversion"/>
  </si>
  <si>
    <t xml:space="preserve">중간관리자 및 팀장 
승진을 대비 하는 예비 관리자 
경영 및 인사조직 관리자 
팀관리 프로젝트 매니저 </t>
  </si>
  <si>
    <t>20</t>
    <phoneticPr fontId="9" type="noConversion"/>
  </si>
  <si>
    <t>(참고도서)인조이 호주 2019</t>
    <phoneticPr fontId="9" type="noConversion"/>
  </si>
  <si>
    <t>반복의 힘! 쉬운 영어 말하기 (1)</t>
    <phoneticPr fontId="9" type="noConversion"/>
  </si>
  <si>
    <t>반복의 힘! 쉬운 영어 말하기 (2)</t>
    <phoneticPr fontId="9" type="noConversion"/>
  </si>
  <si>
    <t>[미생, THE REAL STORY] 금융영어</t>
    <phoneticPr fontId="9" type="noConversion"/>
  </si>
  <si>
    <t>[All that MBA] 쉽게 핵심만 콕 집어주는 기초 경영 올인원</t>
  </si>
  <si>
    <t>아마존 셀러 양성과정 (1)</t>
  </si>
  <si>
    <t>아마존 셀러 양성과정 (2)</t>
  </si>
  <si>
    <t>[Get it Trend] 옴니채널과 O2O마케팅</t>
  </si>
  <si>
    <t>[4차 산업혁명] 혁신성장을 위한 핵심기술 이해</t>
  </si>
  <si>
    <t>4차 산업혁명 시대의 미래기술25 브리핑</t>
  </si>
  <si>
    <t>[미래 인사이트] 미래의 기회와 전략적 승부</t>
  </si>
  <si>
    <t>[미래 인사이트] 미래학개론</t>
  </si>
  <si>
    <t>4차 산업혁명 시대의 경제심리, 행동경제학에 주목하라!(참고도서제공)</t>
  </si>
  <si>
    <t>CEO 14인의 도전과 모험</t>
  </si>
  <si>
    <t>5분 완성 베스트셀러 다이제스트_경영 전략</t>
  </si>
  <si>
    <t>5분 완성 불확실성을 이기는 전략, 재즈 경영</t>
  </si>
  <si>
    <t>5분 완성 피터드러커와 지식통섭_경영과 성장</t>
  </si>
  <si>
    <t>5분 완성 피터드러커와 지식통섭_혁신과 미래</t>
  </si>
  <si>
    <t>기업 성장전략과 신사업 아이템 발굴</t>
  </si>
  <si>
    <t>기업생존의 MUST! 강력한 기업브랜드</t>
  </si>
  <si>
    <t>기업의 선제적 의사결정! 전략 실행력 강화</t>
  </si>
  <si>
    <t>기업의 핵심 경쟁력! M&amp;A 투자성공 전략</t>
  </si>
  <si>
    <t>불확실성 시대의 위기경영! 리스크 인텔리전스</t>
  </si>
  <si>
    <t>성과창출을 위한 경영전략의 원리</t>
  </si>
  <si>
    <t>영화에서 배우는 시네마 게임이론</t>
  </si>
  <si>
    <t>현실화된 미래경영! 빅데이터 활용전략</t>
  </si>
  <si>
    <t>4차 산업혁명의 리더-유니콘</t>
  </si>
  <si>
    <t>4차산업혁명-미래를 읽다</t>
  </si>
  <si>
    <t>IT 트렌드와 이슈</t>
  </si>
  <si>
    <t>핀테크-기회를 잡아라</t>
  </si>
  <si>
    <t>좋아 보이는 것들의 비밀</t>
  </si>
  <si>
    <t>환경과 미래-기후변화 비즈니스</t>
  </si>
  <si>
    <t>서울에서 1억 이하로 내 집 마련하기</t>
  </si>
  <si>
    <t>맘 재테크 - 시크릿 머니 법칙</t>
  </si>
  <si>
    <t>성공적인 스타트업 창업 가이드</t>
  </si>
  <si>
    <t>최진기의 경제 수업 - 무조건 알아야 할 미시경제학</t>
  </si>
  <si>
    <t>최진기의 경제 수업 - 무조건 알아야 할 거시경제학</t>
  </si>
  <si>
    <t>장사의 신(神) - 일등 전략과 성공 노하우</t>
  </si>
  <si>
    <t>최진기의 투자교실 - 재무제표 편</t>
  </si>
  <si>
    <t>최진기의 2019 한국경제 전망</t>
  </si>
  <si>
    <t>경읽남 김광석의 글로벌 경제 핫-이슈_디지털 트랜스포메이션</t>
  </si>
  <si>
    <t>최진기의 투자교실 - 차트 분석 편</t>
  </si>
  <si>
    <t>최진기의 투자교실 - 대가들의 투자 편</t>
  </si>
  <si>
    <t>최진기의 2019 세계경제 전망</t>
  </si>
  <si>
    <t>최배근 교수의 현대 경제학 위기를 극복하는 공동체 경제학</t>
  </si>
  <si>
    <t>경읽남 김광석의 신흥국 경제 전망과 투자 여건</t>
  </si>
  <si>
    <t>주택시장 지표 분석과 부동산 협상의 기술</t>
  </si>
  <si>
    <t>송병건의 그림 속 경제사 Part1(세계화의 시작)</t>
  </si>
  <si>
    <t>송병건의 그림 속 경제사 Part2(세계화의 발전)</t>
  </si>
  <si>
    <t>송병건의 그림 속 경제사 Part3(세계화의 진화)</t>
  </si>
  <si>
    <t>감정노동자교육</t>
  </si>
  <si>
    <t>명품 서비스를 위한 CS전문가 노하우</t>
  </si>
  <si>
    <t>[이문화 공통] Let`s Culturally Fluent 이문화 이해와 글로벌 에티켓</t>
  </si>
  <si>
    <t>7000여개 섬으로 이루어진 신흥공업국, 필리핀</t>
  </si>
  <si>
    <t>7일간의 이문화 정복, 인도네시아 탐방기!</t>
  </si>
  <si>
    <t>민족, 불교, 국왕의 이념 위에 세운나라, 태국!</t>
  </si>
  <si>
    <t>이문화 박사가된 나과장의 인도 답사기!</t>
  </si>
  <si>
    <t>주성하 기자가 전하는 진짜 북한 이야기(참고도서제공)</t>
  </si>
  <si>
    <t>[The Leader] 탁월한 경쟁력을 만드는 미래인재의 민첩성</t>
  </si>
  <si>
    <t>미국의 선택, 트럼프노믹스! 경제환경의 주요변수 살펴보기</t>
  </si>
  <si>
    <t>미얀마- 기회의 땅이 열린다</t>
  </si>
  <si>
    <t>키워드로 보는 중국</t>
  </si>
  <si>
    <t>4차 산업혁명을 리더하는 감성마케팅</t>
  </si>
  <si>
    <t>고객을 내 편으로 만드는 고객 만족의 법칙</t>
  </si>
  <si>
    <t>서비스 실패와 회복</t>
  </si>
  <si>
    <t>인공지능(AI)과 함께하는 서비스 마케팅</t>
  </si>
  <si>
    <t>아무것도 필요하지 않은 시대, 맥락을 팔아라(참고도서제공)</t>
  </si>
  <si>
    <t>K-POP, 한류에서 배우는 마케팅 Power</t>
  </si>
  <si>
    <t xml:space="preserve">한 눈에 보는 하도급법과 입찰제도 실무 </t>
  </si>
  <si>
    <t>계약서 검토와 작성법 실무기초</t>
  </si>
  <si>
    <t>부동산명도소송실무</t>
  </si>
  <si>
    <t>법률분쟁과 민사조정실무</t>
  </si>
  <si>
    <t>상가건물임대차 보호법 해설</t>
  </si>
  <si>
    <t>쏙쏙 이해되는 상업등기실무</t>
  </si>
  <si>
    <t>채권집행실무</t>
  </si>
  <si>
    <t>기업 민사분쟁 대응실무</t>
  </si>
  <si>
    <t>회생파산입문</t>
  </si>
  <si>
    <t xml:space="preserve">증여세 실무 </t>
  </si>
  <si>
    <t>집합건물관리단분쟁 실무</t>
  </si>
  <si>
    <t>저작권 분쟁 뛰어넘기</t>
  </si>
  <si>
    <t>상속세 실무</t>
  </si>
  <si>
    <t>노동가처분 실무</t>
  </si>
  <si>
    <t>산재처리 절차실무</t>
  </si>
  <si>
    <t>행정처분 대응실무</t>
  </si>
  <si>
    <t>기업 법률분쟁 방지와 리스크 관리</t>
  </si>
  <si>
    <t>민사집행(부동산경매)실무</t>
  </si>
  <si>
    <t xml:space="preserve">프랜차이즈 법률 실무 </t>
  </si>
  <si>
    <t>조세불복의 실무</t>
  </si>
  <si>
    <t>부동산 취득과 등기실무</t>
  </si>
  <si>
    <t>쏙쏙 이해되는 민사보전실무</t>
  </si>
  <si>
    <t>2019 최저임금의 계산 및 통상임금과의 차이</t>
  </si>
  <si>
    <t>2019 불법파견과 도급의 이해</t>
  </si>
  <si>
    <t>2019 사업장 근로감독 점검 대응실무</t>
  </si>
  <si>
    <t>전사원이 알아야 할 내부회계관리제도</t>
  </si>
  <si>
    <t>경영핵심_재무제표 쉽게 보는 법 10가지(참고도서제공)</t>
  </si>
  <si>
    <t>반나절 만에 배우는 회계와 세무 기초</t>
  </si>
  <si>
    <t>2019 민사신탁의 활용과 세무</t>
  </si>
  <si>
    <t>비거주자 및 외국법인 원천징수실무</t>
  </si>
  <si>
    <t>2019 원가관리회계(입문)</t>
  </si>
  <si>
    <t>2019 원천징수이행상황신고서 작성실무</t>
  </si>
  <si>
    <t>타로카드로 배우는 기초회계 이야기(재무제표편)</t>
  </si>
  <si>
    <t>코딩, 그것이 알고 싶다</t>
  </si>
  <si>
    <t>알기 쉬운 블록체인</t>
  </si>
  <si>
    <t>최진기의 4차 산업혁명 5G 시대, 어디에 투자할 것인가</t>
  </si>
  <si>
    <t>최진기의 4차 산업혁명 시대의 생존 조건</t>
  </si>
  <si>
    <t>팀장 365일 - 목표관리 매뉴얼</t>
  </si>
  <si>
    <t>팀장 365일 - 변화와 위기관리 매뉴얼</t>
  </si>
  <si>
    <t>팀장 365일 - 성과촉진 매뉴얼</t>
  </si>
  <si>
    <t>팀장 365일 - 조직관리 매뉴얼</t>
  </si>
  <si>
    <t>[The Leader] 팀 시너지를 창조하는 협업의 기술</t>
  </si>
  <si>
    <t>지금 이 순간, 열정으로 나빌레라(웹툰전집제공)</t>
  </si>
  <si>
    <t>지금 이 순간, 열정으로 나빌레라</t>
  </si>
  <si>
    <t>밀레니얼 리더십, 새로운 시대 새로운 리더(참고도서제공)</t>
  </si>
  <si>
    <t>[리더의 품격] 도전을 꿈꾸는 여성 리더</t>
  </si>
  <si>
    <t>[리더의 품격] 시장을 창조하는 마켓 리더</t>
  </si>
  <si>
    <t>[리더의 품격] 혁신을 설계하는 글로벌 리더</t>
  </si>
  <si>
    <t>[리더의 품격] 세계를 뒤흔든 차이나 리더</t>
  </si>
  <si>
    <t>영화로 보는 리더십2</t>
  </si>
  <si>
    <t>영화로 보는 리더십</t>
  </si>
  <si>
    <t>[The Leader] 성장의 노하우, 정상에서 만난 장인들의 리더십</t>
  </si>
  <si>
    <t>이지성의 꿈꾸는 다락방</t>
  </si>
  <si>
    <t>조선 왕릉에 숨겨진 리더십</t>
  </si>
  <si>
    <t>사장의 리더십-딜레마를 끌어안다</t>
  </si>
  <si>
    <t>리더의 세심록 - 성장과 변화</t>
  </si>
  <si>
    <t>리더의 세심록 - 리더십과 동기부여</t>
  </si>
  <si>
    <t>CEO의 세심록 - 조직리더십</t>
  </si>
  <si>
    <t>CEO의 세심록 - 셀프리더십</t>
  </si>
  <si>
    <t>철학자의 영혼을 움직이는 리더십</t>
  </si>
  <si>
    <t>일과 삶의 균형찾기 직장인 워라밸</t>
  </si>
  <si>
    <t>세상을 바꾸는 담대한 힘 정치의 발견 STEP1</t>
  </si>
  <si>
    <t>세상을 바꾸는 담대한 힘 정치의 발견 STEP2</t>
  </si>
  <si>
    <t>21세기의 과학적 인간학</t>
  </si>
  <si>
    <t>개인의 형성과 현대사회의 합리성</t>
  </si>
  <si>
    <t>기술철학과 테크놀로지</t>
  </si>
  <si>
    <t>병자호란의 역사적 의미</t>
  </si>
  <si>
    <t>세종과 정조의 리더십</t>
  </si>
  <si>
    <t>손자와 공자의 리더십</t>
  </si>
  <si>
    <t>새로운 스마트 세상, 디지털 컨버전스 4.0</t>
  </si>
  <si>
    <t>생활의 혁신, 스마트 테크놀로지 4.0(참고도서제공)</t>
  </si>
  <si>
    <t>[Work#] 동기부여의 기술, 잠재력을 깨워 가능성을 찾아라!</t>
  </si>
  <si>
    <t>꼴찌들의 통쾌한 승리쇼(노력 편)</t>
  </si>
  <si>
    <t>꼴찌들의 통쾌한 승리쇼(도전 편)</t>
  </si>
  <si>
    <t>상대를 사로잡는 호감의 심리학</t>
  </si>
  <si>
    <t>박인비처럼 승부하라 (사인 스포츠양말 제공)</t>
  </si>
  <si>
    <t>[Work#] 워라밸, 일과 삶의 균형을 맞춰라!</t>
  </si>
  <si>
    <t xml:space="preserve">마술사 최현우의 애쓰지 않고 Yes를 얻는 소통심리Show </t>
  </si>
  <si>
    <t xml:space="preserve">마술사 최현우의 마음을 읽고 사람을 얻는 관계심리Show </t>
  </si>
  <si>
    <t>[Work#] 피드백의 기술, 숨겨진 강점을 이끌어내라!</t>
  </si>
  <si>
    <t>워라밸의 시대! 하루3분 시간관리 (아이디어머신다이어리 제공)</t>
  </si>
  <si>
    <t>[명사 라이브특강] 혁신! 근성이 답이다</t>
  </si>
  <si>
    <t>5분 완성 성공적 업무 수행을 위한 명언과 지혜</t>
  </si>
  <si>
    <t>5분 완성 조직에서 나의 가치를 높이는 필수역량</t>
  </si>
  <si>
    <t>5분 완성 중단없는 성장을 돕는 명언과 지혜</t>
  </si>
  <si>
    <t>5분 완성 직장 사용 설명서_1</t>
  </si>
  <si>
    <t>5분 완성 직장 사용 설명서_2</t>
  </si>
  <si>
    <t>5분 완성 직장의 神, 고수와 하수 1. 사소함의 차이</t>
  </si>
  <si>
    <t>5분 완성 직장의 神, 고수와 하수 2. 고수의 마인드</t>
  </si>
  <si>
    <t>5분 완성 직장의 神, 고수와 하수 3. 고수의 통찰력</t>
  </si>
  <si>
    <t>5분 완성 직장의 神, 고수와 하수 4. 고수 따라잡기</t>
  </si>
  <si>
    <t>5분 완성 직장의 神, 고수와 하수 5. 고수 넘어서기</t>
  </si>
  <si>
    <t>5분 완성 풍성한 삶의 기반을 닦는 명언과 지혜</t>
  </si>
  <si>
    <t>하루 15분-버리면서 채우는 정리의 힘</t>
  </si>
  <si>
    <t>사람이니까 경영이다-성과와 혁신</t>
  </si>
  <si>
    <t>사람이니까 경영이다-리더십과 조직문화</t>
  </si>
  <si>
    <t>바둑으로 본 고수의 생존전략</t>
  </si>
  <si>
    <t>토크콘서트 화통 - 화끈한 멘토의 이야기에서 꿈을 디자인하다</t>
  </si>
  <si>
    <t>내 안의 거인을 깨우는 셀프리더십</t>
  </si>
  <si>
    <t>학습력이 실력이다, 직장인을 위한 완벽한 공부법</t>
  </si>
  <si>
    <t>[Work#] 시간관리의 기술, 쫓기지 말고 흐름을 주도하라!</t>
  </si>
  <si>
    <t>[예능재테크] 슈퍼그뤠잇!한 월급쟁이 충전 프로젝트 1_재무(노후)설계 편</t>
  </si>
  <si>
    <t>[예능재테크] 슈퍼그뤠잇!한 월급쟁이 충전 프로젝트 2_경제지식 편</t>
  </si>
  <si>
    <t>[예능재테크] 슈퍼그뤠잇!한 월급쟁이 충전 프로젝트 3_금융꿀팁 편</t>
  </si>
  <si>
    <t>신영철 박사의 멘탈 ‘갑’ 되기</t>
  </si>
  <si>
    <t>끝없는 도전의 달인 김병만! Passion Show (열정 다이어리 제공)</t>
  </si>
  <si>
    <t>포기없는 노력의 달인 김병만! Passion Show (열정 다이어리 제공)</t>
  </si>
  <si>
    <t>[The Leader]경영의 품격을 창조하는 진성리더십</t>
  </si>
  <si>
    <t>[명사 라이브특강]스포츠로 보는 도전과 성취</t>
  </si>
  <si>
    <t>[명사 라이브특강]자기성장을 위한 일과 소명</t>
  </si>
  <si>
    <t>5분 완성 강한 나를 만드는 셀프코칭</t>
  </si>
  <si>
    <t>5분 완성 베스트셀러 다이제스트_리더십</t>
  </si>
  <si>
    <t>5분 완성 베스트셀러 다이제스트_사회 관계</t>
  </si>
  <si>
    <t>5분 완성 베스트셀러 다이제스트_삶의 자세</t>
  </si>
  <si>
    <t>5분 완성 베스트셀러 다이제스트_자기계발</t>
  </si>
  <si>
    <t>5분 완성 베스트셀러 다이제스트_혁신과 성공</t>
  </si>
  <si>
    <t>5분 완성 자발성을 이끌어내는 코칭 리더십</t>
  </si>
  <si>
    <t>5분 완성 지혜와 통찰을 깨우치는 명언과 지혜</t>
  </si>
  <si>
    <t>5분 완성 피터드러커와 지식통섭_드러커와 자기계발</t>
  </si>
  <si>
    <t>5분 완성 피터드러커와 지식통섭_리더십과 팔로워십</t>
  </si>
  <si>
    <t>5분 완성 흔들리는 마음을 다스리는 명언과 지혜</t>
  </si>
  <si>
    <t>끌리는 사람의 백만불짜리 매력</t>
  </si>
  <si>
    <t>리더와 역사, 그날에서 길을 찾다(참고도서전집제공)</t>
  </si>
  <si>
    <t>삶을 바꾸는 메모의 기술(참고도서제공)</t>
  </si>
  <si>
    <t>업무력 2배 높이는 습관 만들기</t>
  </si>
  <si>
    <t>생각의 역습</t>
  </si>
  <si>
    <t>[어쩌다 직장인] 소설가 김진명의 인생 특강 - 내면의 힘</t>
  </si>
  <si>
    <t>일하는 사람이 행복한 워라밸 리더십(참고도서제공)</t>
  </si>
  <si>
    <t>[명사 라이브특강] 비즈니스 멘토링 시크릿, 더 멘토&amp;더 멘티</t>
  </si>
  <si>
    <t>5분 완성 피터드러커와 지식통섭_조직과 관리</t>
  </si>
  <si>
    <t>양준혁의 프로야구처럼 팀워크를 만들어라!</t>
  </si>
  <si>
    <t>[HD]실무로 배우는 Excel 2019</t>
  </si>
  <si>
    <t>한 번에 통과하는 문서 작성하기</t>
  </si>
  <si>
    <t>직장인을 위한 실무 엑셀 2016 - 데이터 분석 입문</t>
  </si>
  <si>
    <t>직장인을 위한 실무 엑셀 2016 - 데이터 분석 실전</t>
  </si>
  <si>
    <t>직장인을 위한 실무 파워포인트 2016</t>
  </si>
  <si>
    <t>쉽고 빠르게 익히는 Access 2016</t>
  </si>
  <si>
    <t>Excel 2013 피벗테이블을 이용한 데이터 집계와 분석</t>
  </si>
  <si>
    <t>Excel 2016 피벗테이블을 이용한 데이터 집계와 분석</t>
  </si>
  <si>
    <t>쉽고 빠르게 익히는 Word 2016</t>
  </si>
  <si>
    <t>쉽고 빠르게 익히는 Excel 2016</t>
  </si>
  <si>
    <t>쉽고 빠르게 익히는 PowerPoint 2016</t>
  </si>
  <si>
    <t>쉽고 빠르게 익히는 Outlook 2016</t>
  </si>
  <si>
    <t>쉽고 빠르게 익히는 OneNote 2016</t>
  </si>
  <si>
    <t>MS Project 2013을 활용한 프로젝트 관리 실무(1)</t>
  </si>
  <si>
    <t>MS Project 2013을 활용한 프로젝트 관리 실무(2)</t>
  </si>
  <si>
    <t>한컴 오피스 한글 2014</t>
  </si>
  <si>
    <t>MS Word 2016 기초 익히기</t>
  </si>
  <si>
    <t>MS Excel 2016 기초 익히기</t>
  </si>
  <si>
    <t>가볍게 따라하는 Excel 2016 데이터 조정 및 가공</t>
  </si>
  <si>
    <t>가볍게 따라하는 Excel 2016 찾기/참조 함수</t>
  </si>
  <si>
    <t>MS Excel 2016을 이용한 기업서식 작성 실무</t>
  </si>
  <si>
    <t>MS PowerPoint 2016 기초 익히기</t>
  </si>
  <si>
    <t>MS PowerPoint 2016을 이용한 비즈니스 실무</t>
  </si>
  <si>
    <t>일타강사 백승권의 업무용 문서 작성법(참고도서제공)</t>
  </si>
  <si>
    <t>[직Lab] 혁신적 통합사고, 디자인씽킹 20</t>
  </si>
  <si>
    <t>Be smart! 똑똑한 직장인의 문서 작성 전략</t>
  </si>
  <si>
    <t>기생충 박사, 서민의 밥보다 일기</t>
  </si>
  <si>
    <t>조승연의 간결하고 임팩트 있는 글쓰기 기술</t>
  </si>
  <si>
    <t>[Work#] 인포그래픽, 비주얼로 심플하게 승부하라!</t>
  </si>
  <si>
    <t>비즈니스 라이팅은 재능이 아니라 스킬이다!</t>
  </si>
  <si>
    <t>[Work#] 한 장 보고서, 핵심을 꿰뚫는 장표로 승부하라!</t>
  </si>
  <si>
    <t>상사에게 인정받는 보고 커뮤니케이션</t>
  </si>
  <si>
    <t>Work Smart, 하루를 2배로 쓰는 똑똑한 업무법</t>
  </si>
  <si>
    <t>[직Lab] 20문20답 베이직 워크스킬</t>
  </si>
  <si>
    <t>[Work#] 질문의 기술, 물음표를 느낌표로 바꿔라!</t>
  </si>
  <si>
    <t>[명사 라이브특강] 인지심리학으로 보는 리더의 지혜</t>
  </si>
  <si>
    <t>5분 완성 문제 해결을 위한 통합사고력 키우기</t>
  </si>
  <si>
    <t>5분 완성 직장 사용 설명서_문제해결편</t>
  </si>
  <si>
    <t>[직Lab] 배우면 바로 통하는 20가지 코칭 스킬(참고도서제공)</t>
  </si>
  <si>
    <t>[직Lab] 복잡한 업무문제를 쉽게 해결하는 20가지 솔루션(참고도서제공)</t>
  </si>
  <si>
    <t>[팔색쇼] 좋아요를 부르는 오피스룩 스타일링</t>
  </si>
  <si>
    <t>회식 에티켓과 네트워킹(참고도서제공)</t>
  </si>
  <si>
    <t>중국과 일본을 활용한 새로운 시장</t>
  </si>
  <si>
    <t>좋은 부모 콤플렉스 벗어나기</t>
  </si>
  <si>
    <t>지금 당장 가봐야 할 우리나라 최고의 여행지</t>
  </si>
  <si>
    <t>그동안 몰랐던 뜻밖의 역사</t>
  </si>
  <si>
    <t>유튜브 영상편집 입문하기</t>
  </si>
  <si>
    <t>명작으로 읽는 이야기 세계사 - 서양근대편</t>
  </si>
  <si>
    <t>대한민국 부동산의 역사와 방향을 논하다</t>
  </si>
  <si>
    <t>누구나 쉽게 돈 불리는 자산배분 투자법(참고도서제공)</t>
  </si>
  <si>
    <t>[유튜브 러닝] 스토리텔러 신지우의 그리스 신화(참고도서전집제공)</t>
  </si>
  <si>
    <t>일의 미래, 무엇이 바뀌고 무엇이 오는가</t>
  </si>
  <si>
    <t>공간의 눈으로 세상을 읽다</t>
  </si>
  <si>
    <t>우리 옛 그림으로의 초대 - 조선 천재 화가</t>
  </si>
  <si>
    <t>작가의 집으로</t>
  </si>
  <si>
    <t>문학기행: 문학관에서 만난 재미있는 문학 이야기</t>
  </si>
  <si>
    <t>직장인 힐링타임, 차 한 잔 하실래요? - 동양편</t>
  </si>
  <si>
    <t>직장인 힐링타임, 차 한 잔 하실래요? - 서양편</t>
  </si>
  <si>
    <t>감성스케치, 내 삶에 색을 입히다</t>
  </si>
  <si>
    <t>알수록 반짝이는 밤하늘 별박사 이태형의 우주이야기</t>
  </si>
  <si>
    <t>`뻔`한 월급, `fun`하게 쓰기! 재무설계</t>
  </si>
  <si>
    <t>조승연의 비즈니스를 위한 세계사 - 홍콩, 싱가포르, 상하이 편</t>
  </si>
  <si>
    <t>조승연의 비즈니스를 위한 세계사 - 미국 편</t>
  </si>
  <si>
    <t>조승연의 비즈니스를 위한 세계사 - 프랑스 편</t>
  </si>
  <si>
    <t>조승연의 비즈니스를 위한 세계사 - 베트남 편</t>
  </si>
  <si>
    <t>조승연의 비즈니스를 위한 세계사 - 영국 편</t>
  </si>
  <si>
    <t>조승연의 비즈니스를 위한 세계사 - 독일 편</t>
  </si>
  <si>
    <t>조승연의 비즈니스를 위한 세계사 - 이탈리아 편</t>
  </si>
  <si>
    <t>조승연의 비즈니스를 위한 세계사 - 스페인 편</t>
  </si>
  <si>
    <t>조승연의 똑똑한 사람이 되는 공부 기술</t>
  </si>
  <si>
    <t>문학 치료 연구가 김정은의 옛이야기를 통한 내 마음의 결핍 치유</t>
  </si>
  <si>
    <t>김경일 교수의 인지심리학으로 바라보는 현명한 세상</t>
  </si>
  <si>
    <t>조승연의 타인의 지혜를 훔치는 방법</t>
  </si>
  <si>
    <t>조승연의 내 것으로 만드는 읽기의 기술</t>
  </si>
  <si>
    <t>[Work#] 스트레스 관리의 기술, 마음의 근육을 키워라!</t>
  </si>
  <si>
    <t>다양한 재료로 쉽게 따라하는 캘리그라피</t>
  </si>
  <si>
    <t>생각의 힘을 키우는 바둑 한판 어때? STEP1</t>
  </si>
  <si>
    <t>생각의 힘을 키우는 바둑 한판 어때? STEP2</t>
  </si>
  <si>
    <t>불안함을 이기는 슬기로운 학부모 되기</t>
  </si>
  <si>
    <t>직장인을 위한 이야기 세계사 - 고대중세편</t>
  </si>
  <si>
    <t>[역사+] 박종인의 땅의 역사 - 서울, 경기 1</t>
  </si>
  <si>
    <t>[역사+] 박종인의 땅의 역사 - 서울, 경기 2</t>
  </si>
  <si>
    <t>[역사+] 박종인의 땅의 역사 - 강원</t>
  </si>
  <si>
    <t>[역사+] 박종인의 땅의 역사 - 경북</t>
  </si>
  <si>
    <t>[역사+] 박종인의 땅의 역사 - 부산, 경남</t>
  </si>
  <si>
    <t>[역사+] 박종인의 땅의 역사 - 전남</t>
  </si>
  <si>
    <t>[역사+] 박종인의 땅의 역사 - 전북</t>
  </si>
  <si>
    <t>[역사+] 박종인의 땅의 역사 - 충청, 제주</t>
  </si>
  <si>
    <t>이원복 교수의 신의 나라 인간 나라(철학의 세계)</t>
  </si>
  <si>
    <t>이원복 교수의 신의 나라 인간 나라(세계의 종교)</t>
  </si>
  <si>
    <t>이원복 교수의 신의 나라 인간 나라(신화의 세계)</t>
  </si>
  <si>
    <t>넥스트 위너 – 부의 미래를 선점하라</t>
  </si>
  <si>
    <t>프랑스와 스페인, 케렌시아 미술관 여행</t>
  </si>
  <si>
    <t>나를 찾는 인생 힐링, 이탈리아와 러시아 미술관 여행</t>
  </si>
  <si>
    <t>생활을 바꾸는 디자인</t>
  </si>
  <si>
    <t>김범준의 옆집물리학</t>
  </si>
  <si>
    <t>원재훈의 독서고백-현대고전</t>
  </si>
  <si>
    <t>노력중독사회를 이겨내는 포기하는 힘</t>
  </si>
  <si>
    <t>남상욱의 포토테라피를 통한 힐링타임 STEP1</t>
  </si>
  <si>
    <t>남상욱의 포토테라피를 통한 힐링타임 STEP2</t>
  </si>
  <si>
    <t>옛 문인들이 전하는 한시 러브레터</t>
  </si>
  <si>
    <t>강신주의 철학이 필요한 시간</t>
  </si>
  <si>
    <t>정신과전문의 김현철의 '강박' 파헤치기</t>
  </si>
  <si>
    <t>생활사로 만나는 에피소드 한국사</t>
  </si>
  <si>
    <t>강신주의 에피소드 철학사</t>
  </si>
  <si>
    <t>4차 산업혁명과 일의 미래</t>
  </si>
  <si>
    <t>교양세계사 – 사피엔스의 발자국 step1</t>
  </si>
  <si>
    <t>교양세계사 – 사피엔스의 발자국 step2</t>
  </si>
  <si>
    <t>가장 쉬운 독학 이세돌 바둑 첫걸음 step1</t>
  </si>
  <si>
    <t>가장 쉬운 독학 이세돌 바둑 첫걸음 step2</t>
  </si>
  <si>
    <t>10명 중 9명이 틀리는 한글 맞춤법(참고도서전집제공)</t>
  </si>
  <si>
    <t>이기호교수의 몸과 마음을 살리는 푸드테라피</t>
  </si>
  <si>
    <t>미니멀라이프! 비움으로 찾는 행복</t>
  </si>
  <si>
    <t>워킹맘&amp;워킹대디 일家양득 클리닉</t>
  </si>
  <si>
    <t>신체나이 마이너스! 직장인 건강클리닉</t>
  </si>
  <si>
    <t>건강한 몸매완성 하루 10분 홈 트레이닝</t>
  </si>
  <si>
    <t>예술, 역사를 만들다(참고도서세트제공)</t>
  </si>
  <si>
    <t>캘리그라피, 아름다운 나만의 문자(캘리실습세트제공)</t>
  </si>
  <si>
    <t>술술 풀리는 이야기 풍류, 술 인문학(참고도서제공)</t>
  </si>
  <si>
    <t>[Get it Trend] UX, 새로운 라이프스타일을 디자인하라</t>
  </si>
  <si>
    <t>10in10 비즈홈쇼핑 : 하루 10분 10가지 메모리 패턴</t>
  </si>
  <si>
    <t>10in10 비즈홈쇼핑 : 하루 10분 10가지 몰입 패턴</t>
  </si>
  <si>
    <t>10in10 비즈홈쇼핑 : 하루 10분 10가지 인맥관리 패턴</t>
  </si>
  <si>
    <t>10in10 비즈홈쇼핑 : 하루 10분 10가지 잡담력 패턴</t>
  </si>
  <si>
    <t>Amor fati, 니체의 운명 사랑론</t>
  </si>
  <si>
    <t>Cook&amp;Talk! 입이 즐겁고 대화가 맛있는 요리</t>
  </si>
  <si>
    <t>건축의 인문학, 인류의 삶을 디자인하다</t>
  </si>
  <si>
    <t>공존의 가치를 품은 태초의 지혜, 동양 신화</t>
  </si>
  <si>
    <t>그림으로 보는 조선의 옛 삶</t>
  </si>
  <si>
    <t>다른 차원에서 이해하는 유럽사</t>
  </si>
  <si>
    <t>다산 정약용, 상식으로 혁명하라</t>
  </si>
  <si>
    <t>동양역사속의 불세출 여인들</t>
  </si>
  <si>
    <t>르네상스 미술이야기</t>
  </si>
  <si>
    <t>마음을 얻는 소통의 심리학</t>
  </si>
  <si>
    <t>문무겸전(文武兼全)으로 생존하라</t>
  </si>
  <si>
    <t>사회학의 재발견, 일상에서 통찰을 만나다</t>
  </si>
  <si>
    <t>삶에 지친 현대인들을 위한 심리학</t>
  </si>
  <si>
    <t>새로운 시각으로 본 중국사</t>
  </si>
  <si>
    <t>서양 역사속의 빛나는 여성 리더십</t>
  </si>
  <si>
    <t>서양화가와 함께하는 그림 여행</t>
  </si>
  <si>
    <t>성공 비즈니스를 만드는 뇌의 심리학</t>
  </si>
  <si>
    <t>세종리더십 - 소통과 헌신의 리더, 세종</t>
  </si>
  <si>
    <t>셰익스피어, 인간과 사랑을 말하다</t>
  </si>
  <si>
    <t>쉽게 풀어보는 동양고전</t>
  </si>
  <si>
    <t>신화와 인간 - 신들의 왕 제우스의 12가지 리더십</t>
  </si>
  <si>
    <t>심리학으로 배우는 대인관계 Healing</t>
  </si>
  <si>
    <t>아는 만큼 맛있는 에피소드 음식문화사</t>
  </si>
  <si>
    <t>아인슈타인이 펼친 신기한 세계, 상대성 이론</t>
  </si>
  <si>
    <t>애니다큐 그림여행</t>
  </si>
  <si>
    <t>어떻게 세상의 마음을 얻는가</t>
  </si>
  <si>
    <t>예술작품 속 창의성의 코드</t>
  </si>
  <si>
    <t>오늘날 미국을 만든 대통령들의 리더십</t>
  </si>
  <si>
    <t>오은영 박사의 워킹맘 육아 희망교실</t>
  </si>
  <si>
    <t>왕의 남자들 : 조선의 역사를 장식한 인물들</t>
  </si>
  <si>
    <t xml:space="preserve">우리 시대에 필요한 노자 </t>
  </si>
  <si>
    <t>유네스코가 인정한 유산, 조선의 기록문화</t>
  </si>
  <si>
    <t>유대인의 귀중한 삶의 지혜, 탈무드</t>
  </si>
  <si>
    <t>윤리적 시선, 삶의 가치를 발견하다</t>
  </si>
  <si>
    <t>음식으로 보는 러시아 문학의 코드</t>
  </si>
  <si>
    <t>인류의 문명을 바꾼 금속이야기</t>
  </si>
  <si>
    <t>인문학의 생각읽기</t>
  </si>
  <si>
    <t>일본문학의 어제와 오늘</t>
  </si>
  <si>
    <t>조승연 작가와 함께하는 서양예술사 산책 1</t>
  </si>
  <si>
    <t>조승연 작가와 함께하는 서양예술사 산책 2</t>
  </si>
  <si>
    <t>직장인 휴테크, 스마트한 여행의 기술(참고도서제공)</t>
  </si>
  <si>
    <t>직장인을 위한 오페라 입문</t>
  </si>
  <si>
    <t>차동엽 신부의 무지개원리</t>
  </si>
  <si>
    <t>철학과 고전으로의 초대</t>
  </si>
  <si>
    <t>출근길 명화 감상, 긍정 에너지를 얻다(참고도서제공)</t>
  </si>
  <si>
    <t>터치의 심리학 - 말보다 따뜻한 몸의 언어</t>
  </si>
  <si>
    <t>펫팸족 천만시대, 행복한 반려견 키우기</t>
  </si>
  <si>
    <t>프로이트 정신분석학과 현대인의 정신건강</t>
  </si>
  <si>
    <t>하루 10분, 직장인 인문학</t>
  </si>
  <si>
    <t>한시로 천 년 전의 중국을 읽는다</t>
  </si>
  <si>
    <t>허영만의 식객(食客)Ⅱ – 그리움을 맛보다</t>
  </si>
  <si>
    <t>허영만의 식객, 팔도를 간다 1 (경기도, 서울, 강원도, 전라북도)</t>
  </si>
  <si>
    <t>허영만의 식객, 팔도를 간다 2 (전라남도, 경상도, 충청도, 북한)</t>
  </si>
  <si>
    <t>홍혜걸의 닥터콘서트-건강하게 오래살기</t>
  </si>
  <si>
    <t>홍혜걸의 닥터콘서트-나이보다 젊게살기</t>
  </si>
  <si>
    <t>홍혜걸의 닥터콘서트-생활습관 바로잡기</t>
  </si>
  <si>
    <t>홍혜걸의 닥터콘서트-암의 공포 벗어나기</t>
  </si>
  <si>
    <t>홍혜걸의 닥터콘서트-흔한 증상 다스리기</t>
  </si>
  <si>
    <t>후흑학 : 뻔뻔함과 음흉함의 미학</t>
  </si>
  <si>
    <t>행복해지는 힐링타임, 오감테라피</t>
  </si>
  <si>
    <t>여행작가 이지상의 행복으로 가는 길</t>
  </si>
  <si>
    <t>조승연의 배움과 통찰</t>
  </si>
  <si>
    <t>허태균의 착각의 심리학</t>
  </si>
  <si>
    <t>아이의 그림 속 이야기-그것이 궁금하다</t>
  </si>
  <si>
    <t>박영순의 커피인문학</t>
  </si>
  <si>
    <t>김홍기의 오늘 뭐 입지</t>
  </si>
  <si>
    <t>원숭이도 이해하는 자본론</t>
  </si>
  <si>
    <t>이명현의 우주사용설명서</t>
  </si>
  <si>
    <t>양지열의 생활법률개론</t>
  </si>
  <si>
    <t>일하는 여자들의 고민있수다</t>
  </si>
  <si>
    <t>서민의 기생충열전</t>
  </si>
  <si>
    <t>워라밸 심리상담, 트라우마 치유하기(참고도서제공)</t>
  </si>
  <si>
    <t>[체험 인문학] 직장인을 위한 우리 문화유산답사기</t>
  </si>
  <si>
    <t>일상 드로잉, 나를 찾는 그림 그리기(참고도서제공)</t>
  </si>
  <si>
    <t>건강을 지키는 기(氣)통찬 동의보감 STEP1</t>
  </si>
  <si>
    <t>건강을 지키는 기(氣)통찬 동의보감 STEP2</t>
  </si>
  <si>
    <t xml:space="preserve">Think different, 수학적 사고의 힘 </t>
  </si>
  <si>
    <t>15가지 창의 코드, 명화에서 배우다(참고도서세트제공)</t>
  </si>
  <si>
    <t>5분 완성 창조형 인간의 마인드 리셋</t>
  </si>
  <si>
    <t>5분 완성 창조형 인간의 상상력 발전소</t>
  </si>
  <si>
    <t>5분 완성 창조형 인간의 융합 발전소</t>
  </si>
  <si>
    <t>동양신화를 통해 상상력을 재디자인 하라 (1)</t>
  </si>
  <si>
    <t>동양신화를 통해 상상력을 재디자인 하라 (2)</t>
  </si>
  <si>
    <t>생각의 세계, 창조의 세계</t>
  </si>
  <si>
    <t>[Work#] 메모의 기술, 덮어 놓고 쓰지 말고 쓸모 있게 적어라!</t>
  </si>
  <si>
    <t>워라밸 시대의 성공하는 일 습관, 보이게 말하라(Level 1 : 사원/대리 편)</t>
  </si>
  <si>
    <t>워라밸 시대의 성공하는 일 습관, 보이게 말하라(Level 2 : 중간관리자 편)</t>
  </si>
  <si>
    <t>워라밸 시대의 성공하는 일 습관, 보이게 말하라(Level 3 : 팀장 편)</t>
  </si>
  <si>
    <t>무례한 사람과 쿨하게 대화하기</t>
  </si>
  <si>
    <t>[Work#] 보고의 기술, 컨펌 받는 노하우는 따로 있다!</t>
  </si>
  <si>
    <t>말 그릇</t>
  </si>
  <si>
    <t>[Work#] 스몰토크, 센스 있는 대화로 호감을 얻어라!</t>
  </si>
  <si>
    <t>아나운서 정용실의 공감 언어, 소통의 대화법(참고도서제공)</t>
  </si>
  <si>
    <t>이준석의 설득법</t>
  </si>
  <si>
    <t>[명사 라이브특강]성공을 부르는 유쾌한 대화법</t>
  </si>
  <si>
    <t>5분 완성 설득의 심리학_필수편(상)</t>
  </si>
  <si>
    <t>5분 완성 설득의 심리학_필수편(하)</t>
  </si>
  <si>
    <t>5분 완성 설득의 심리학_행동경제편</t>
  </si>
  <si>
    <t>5분 완성 설득의 심리학_협상편</t>
  </si>
  <si>
    <t>It’s different, 남자상사가 알아야 할 여직원 소통법</t>
  </si>
  <si>
    <t>꽉 막힌곳을 뚫어주는 소통의 SECRET</t>
  </si>
  <si>
    <t>상극도 내편으로 만드는 소통비법, 커뮤니데아</t>
  </si>
  <si>
    <t>진실을 읽는 관계의 기술</t>
  </si>
  <si>
    <t>성공하고 싶은가 목소리로 승부하라</t>
  </si>
  <si>
    <t>[Work#] 회의의 기술, 퍼실리테이션으로 소통을 디자인하라!</t>
  </si>
  <si>
    <t>업무에 바로 적용할 수 있는 실전 프레젠테이션 스피치</t>
  </si>
  <si>
    <t>영어 프레젠테이션 솔루션(참고도서제공)</t>
  </si>
  <si>
    <t>글로벌 PR, 스토리 Doing</t>
  </si>
  <si>
    <t>[명사 라이브특강] 100전 100승, 이기는 제안 전략</t>
  </si>
  <si>
    <t>세계가 감동하는 TED 프레젠테이션</t>
  </si>
  <si>
    <t>Smart 시간관리 Best 자기관리(아젠다다이어리증정)</t>
  </si>
  <si>
    <t>[직Lab] 20가지 상황으로 배우는 프로젝트 관리</t>
  </si>
  <si>
    <t>게임이론으로 본 리더의 협상법</t>
  </si>
  <si>
    <t>4차 산업혁명 시대의 新창의적 사고, 수학적으로 사고하라(참고도서제공)</t>
  </si>
  <si>
    <t>사회복지, 함께 만드는 행복한 세상을 디자인하다</t>
  </si>
  <si>
    <t>청탁금지TOON, 청렴한 일터 만들기</t>
  </si>
  <si>
    <t>디지털 인재의 8가지 기본지식</t>
  </si>
  <si>
    <t>[HD]쉽게 따라하는 ATC 캐드마스터 1급 (AutoCAD 2019 한글)</t>
  </si>
  <si>
    <t>[HD]데이터 분석 준전문가(ADsP) 자격증 따기 - 2과목 데이터 분석 기획</t>
  </si>
  <si>
    <t>[HD]데이터 분석 준전문가(ADsP) 자격증 따기 - 3과목 데이터 분석 (R기초와 데이터 마트)</t>
  </si>
  <si>
    <t>[HD]데이터 분석 준전문가(ADsP) 자격증 따기 - 3과목 데이터 분석 (정형 데이터 마이닝)</t>
  </si>
  <si>
    <t>[HD]데이터 분석 준전문가(ADsP) 자격증 따기 - 3과목 데이터 분석 (통계분석)</t>
  </si>
  <si>
    <t>[Get it Trend] 뇌공학, 미래 유망 기술을 선도하라</t>
  </si>
  <si>
    <t>[Get it Trend] 빅데이터, 비즈니스의 미래를 읽다</t>
  </si>
  <si>
    <t>[Get it Trend] 사물인터넷(IoT), NEXT 10년을 준비하라</t>
  </si>
  <si>
    <t>실리콘밸리, 성공신화를 배우자!</t>
  </si>
  <si>
    <t>인공지능(AI) 프로그래밍 - Machine Learning(머신러닝) 기초(파이썬 라이브러리 numpy, pandas)</t>
  </si>
  <si>
    <t>인공지능(AI) 프로그래밍 - 파이썬을 활용한 Machine Learning(머신러닝), Deep Learning(딥러닝) 기초 다지기 Part.1</t>
  </si>
  <si>
    <t>인공지능(AI) 프로그래밍 - 파이썬을 활용한 Machine Learning(머신러닝), Deep Learning(딥러닝) 기초 다지기 Part.2</t>
  </si>
  <si>
    <t>C 언어 제대로 배우기 (활용  Part.1)</t>
  </si>
  <si>
    <t>C 언어 제대로 배우기 (활용  Part.2)</t>
  </si>
  <si>
    <t>인공지능(AI) 프로그래밍 - Machine Learning(머신러닝)을 위한 데이터처리 Part.1</t>
  </si>
  <si>
    <t>인공지능(AI) 프로그래밍 - Machine Learning(머신러닝)을 위한 데이터처리 Part.2</t>
  </si>
  <si>
    <t>타이포그래피의 기본을 익히자</t>
  </si>
  <si>
    <t>포토샵 초보탈출!</t>
  </si>
  <si>
    <t>일러스트레이터 초보탈출!</t>
  </si>
  <si>
    <t>디지털드로잉 툴 테크닉</t>
  </si>
  <si>
    <t>웹툰제작</t>
  </si>
  <si>
    <t>캘리그래피 재미있게 공부하기</t>
  </si>
  <si>
    <t>Cinema4D - 3D Logo 제작</t>
  </si>
  <si>
    <t>Shape animation &amp; Transition(에펙)</t>
  </si>
  <si>
    <t>After Effects 기초Tool설명</t>
  </si>
  <si>
    <t>After Effects 활용 Intro영상 만들기</t>
  </si>
  <si>
    <t>MAYA 2016 기본 익히기</t>
  </si>
  <si>
    <t>MAYA Light 공부하기</t>
  </si>
  <si>
    <t>MAYA Animate 공부하기</t>
  </si>
  <si>
    <t>After Effect 기초 익히기</t>
  </si>
  <si>
    <t>[HD]Adobe Illustrator 로 인포그래픽 제작하기</t>
  </si>
  <si>
    <t>[HD]Adobe Illustrator 로 카드뉴스 제작하기</t>
  </si>
  <si>
    <t>[HD]간단한 예제로 배우는 Illustrator CC 2019</t>
  </si>
  <si>
    <t>[HD]MS Project 2013 제대로 배우기 Part.1</t>
  </si>
  <si>
    <t>[HD]MS Project 2013 제대로 배우기 Part.2</t>
  </si>
  <si>
    <t>jQuery Mobile 제대로 배우기 Part.1</t>
  </si>
  <si>
    <t>jQuery Mobile 제대로 배우기 Part.2</t>
  </si>
  <si>
    <t>반응형 웹 제작 제대로하기 Part 1</t>
  </si>
  <si>
    <t>반응형 웹 제작 제대로하기 Part 2</t>
  </si>
  <si>
    <t>반응형 웹 제작 제대로하기 Part 3</t>
  </si>
  <si>
    <t>Adobe Premiere Pro CS6</t>
  </si>
  <si>
    <t>Sony Vegas Pro 12</t>
  </si>
  <si>
    <t>쉽게 따라하는 AutoCAD2015 한글 2D</t>
  </si>
  <si>
    <t>쉽게 따라하는 AutoCAD2015 한글 3D</t>
  </si>
  <si>
    <t>[HD]React로 가기 위한 첫 걸음, Vanilla JS 기초</t>
  </si>
  <si>
    <t>[HD]AngularJS(앵귤러JS) React(리액트)를 위한 ECMAScript6 제대로 배우기</t>
  </si>
  <si>
    <t>[HD]C 언어 제대로 배우기 (기초 Part.1)</t>
  </si>
  <si>
    <t>[HD]C 언어 제대로 배우기 (기초 Part.2)</t>
  </si>
  <si>
    <t>[HD]C 언어 제대로 배우기 (기초 Part.3)</t>
  </si>
  <si>
    <t>[HD]C 언어 제대로 배우기 (알고리즘) Part.1</t>
  </si>
  <si>
    <t>[HD]C 언어 제대로 배우기 (알고리즘) Part.2</t>
  </si>
  <si>
    <t>[HD]C 언어 제대로 배우기 (자료구조)</t>
  </si>
  <si>
    <t>[HD]C 언어 제대로 배우기 (중급)</t>
  </si>
  <si>
    <t>[HD]HTML 기초에서 활용까지 제대로 배우기</t>
  </si>
  <si>
    <t>[HD]HTML5 Canvas 2D 제대로 배우기</t>
  </si>
  <si>
    <t>[HD]SW개발보안 - Secure Coding(시큐어 코딩) 제대로 배우기 Part.1</t>
  </si>
  <si>
    <t>[HD]소프트웨어 품질관리를 위한 CMMI-DEV 제대로 배우기 Part.1</t>
  </si>
  <si>
    <t>[HD]소프트웨어 품질관리를 위한 CMMI-DEV 제대로 배우기 Part.2</t>
  </si>
  <si>
    <t xml:space="preserve">빅데이터가 별건가, 알고 보면 쉬운 통계상식 </t>
  </si>
  <si>
    <t xml:space="preserve">실무에 바로 쓰는 파이썬 웹크롤러 제작 </t>
  </si>
  <si>
    <t>[HD]JAVA 기초에서 실무까지 완전정복 하기 - 초급 1</t>
  </si>
  <si>
    <t>[HD]JAVA 기초에서 실무까지 완전정복 하기 - 초급 2</t>
  </si>
  <si>
    <t>[HD]데이터 시각화를 위한 Power BI 기초 다지기 Part.1</t>
  </si>
  <si>
    <t>[HD]데이터 시각화를 위한 Power BI 기초 다지기 Part.2</t>
  </si>
  <si>
    <t>[HD]C++ 2017  제대로 배우기 - 기초 Part.1</t>
  </si>
  <si>
    <t>[HD]C++ 2017  제대로 배우기 - 기초 Part.2</t>
  </si>
  <si>
    <t>[HD]Windows 10 제대로 배우기</t>
  </si>
  <si>
    <t>[HD]빅데이터  분석을 위한  Hadoop(하둡) 프로그래밍 Part.1-1</t>
  </si>
  <si>
    <t>[HD]빅데이터  분석을 위한  Hadoop(하둡) 프로그래밍 Part.1-2</t>
  </si>
  <si>
    <t>[HD]빅데이터  분석을 위한  Hadoop(하둡) 프로그래밍 Part.1-3</t>
  </si>
  <si>
    <t>[HD]실전 OS이론 및 Unix(유닉스) 실전 핵심 배우기 Part.1</t>
  </si>
  <si>
    <t>[HD]실전 OS이론 및 Unix(유닉스) 실전 핵심 배우기 Part.2-1</t>
  </si>
  <si>
    <t>[HD]실전 OS이론 및 Unix(유닉스) 실전 핵심 배우기 Part.2-2</t>
  </si>
  <si>
    <t>HTML, CSS 기초와 반응형 웹 디자인</t>
  </si>
  <si>
    <t>CSS 고급 레이아웃</t>
  </si>
  <si>
    <t>리액트 기초</t>
  </si>
  <si>
    <t>자바스크립트와 제이쿼리 기초</t>
  </si>
  <si>
    <t>제이쿼리활용과 최신기술</t>
  </si>
  <si>
    <t>파이어베이스로 웹앱 서비스하기</t>
  </si>
  <si>
    <t>HTML5</t>
  </si>
  <si>
    <t>파이썬(Python) 기초 익히기</t>
  </si>
  <si>
    <t>LINUX 기초 익히기</t>
  </si>
  <si>
    <t>C언어 배우기</t>
  </si>
  <si>
    <t>C++ 배우기</t>
  </si>
  <si>
    <t>JAVA 기초 배우기</t>
  </si>
  <si>
    <t>안드로이드 Step By Step Part1</t>
  </si>
  <si>
    <t>안드로이드 Step By Step Part2</t>
  </si>
  <si>
    <t>JSP 기초부터 실무까지 Part1</t>
  </si>
  <si>
    <t>JSP 기초부터 실무까지 Part2</t>
  </si>
  <si>
    <t>[HD]안드로이드 개발자를 위한 Kotlin(코틀린) 제대로 배우기 Part.1 (기초1)</t>
  </si>
  <si>
    <t>[HD]안드로이드 개발자를 위한 Kotlin(코틀린) 제대로 배우기 Part.2 (기초2)</t>
  </si>
  <si>
    <t>[HD]안드로이드 개발자를 위한 Kotlin(코틀린) 제대로 배우기 Part.3 (중급)</t>
  </si>
  <si>
    <t>인공지능 프로그램 CHATBOT(챗봇) 기초 다지기 Part.1</t>
  </si>
  <si>
    <t>인공지능 프로그램 CHATBOT(챗봇) 기초 다지기 Part.2</t>
  </si>
  <si>
    <t>[HD]MIT App Inventor (앱인벤터) 제대로 배우기 Part.1 (2019)</t>
  </si>
  <si>
    <t>[HD]MIT App Inventor (앱인벤터) 제대로 배우기 Part.2 (2019)</t>
  </si>
  <si>
    <t>[HD]MIT App Inventor (앱인벤터) 제대로 배우기 Part.3 (2019)</t>
  </si>
  <si>
    <t>[HD]SW 코딩자격 3급 - 스크래치(한국생산성본부주최) 자격증 따기</t>
  </si>
  <si>
    <t>[HD]수치분석을 위한 Python(파이썬) 라이브러리 Part.2-1</t>
  </si>
  <si>
    <t>[HD]수치분석을 위한 Python(파이썬) 라이브러리 Part.2-2</t>
  </si>
  <si>
    <t>[HD]리눅스 CentOS 7 제대로 배우기 Part.1</t>
  </si>
  <si>
    <t>[HD]리눅스 CentOS 7 제대로 배우기 Part.2</t>
  </si>
  <si>
    <t>[HD]리눅스 CentOS 7 제대로 배우기 Part.3</t>
  </si>
  <si>
    <t>[HD]리눅스 CentOS 7 제대로 배우기 Part.4</t>
  </si>
  <si>
    <t>[HD]수치분석을 위한 Python(파이썬) 라이브러리 Part.1-1</t>
  </si>
  <si>
    <t>[HD]수치분석을 위한 Python(파이썬) 라이브러리 Part.1-2</t>
  </si>
  <si>
    <t>IT개발자들을 위한 블록체인 개발입문</t>
  </si>
  <si>
    <t>Oracle (11g) 프로그래밍 2</t>
  </si>
  <si>
    <t>[HD]MS SQL 2014 제대로 배우기 1</t>
  </si>
  <si>
    <t>[HD]MS SQL 2014 제대로 배우기 2</t>
  </si>
  <si>
    <t>[HD]MS SQL 2014 제대로 배우기 3</t>
  </si>
  <si>
    <t>[HD]안드로이드(4.0버전) 개발환경 기초 배우기</t>
  </si>
  <si>
    <t>[HD]Android Studio (안드로이드 스튜디오) 제대로 배우기-활용 Part.1-1</t>
  </si>
  <si>
    <t>[HD]Android Studio (안드로이드 스튜디오) 제대로 배우기-활용 Part.1-2</t>
  </si>
  <si>
    <t>[HD]Android Studio (안드로이드 스튜디오) 제대로 배우기-활용 Part.2-1</t>
  </si>
  <si>
    <t>[HD]Android Studio (안드로이드 스튜디오) 제대로 배우기-활용 Part.2-2</t>
  </si>
  <si>
    <t>[HD]Android Studio (안드로이드 스튜디오) 기초 익히기</t>
  </si>
  <si>
    <t>[HD]iOS 프로그래밍(어플개발) 초급 익히기</t>
  </si>
  <si>
    <t>[HD]Web Publisher Portfolio (웹 퍼블리셔 포트폴리오) 만들기 Part.1</t>
  </si>
  <si>
    <t>[HD]Web Publisher Portfolio (웹 퍼블리셔 포트폴리오) 만들기 Part.2</t>
  </si>
  <si>
    <t>CSS3 UI Pattern 제대로 배우기 Part.1</t>
  </si>
  <si>
    <t>CSS3 UI Pattern 제대로 배우기 Part.2</t>
  </si>
  <si>
    <t>CSS3 UI Pattern 제대로 배우기 Part.3</t>
  </si>
  <si>
    <t>Java기초 Basics 1</t>
  </si>
  <si>
    <t>Java기초 Basics 2</t>
  </si>
  <si>
    <t>JAVA GUI 프로그래밍 1</t>
  </si>
  <si>
    <t>JAVA GUI 프로그래밍 2</t>
  </si>
  <si>
    <t>JAVA GUI 프로그래밍 3</t>
  </si>
  <si>
    <t>JAVA I,O (입,출력)</t>
  </si>
  <si>
    <t>JAVA Network Programming</t>
  </si>
  <si>
    <t>[HD]JAVA 개발자를 위한 XML Part.1</t>
  </si>
  <si>
    <t>[HD]JAVA 개발자를 위한 XML Part.2</t>
  </si>
  <si>
    <t>[HD]JAVA &amp; XML 프로그래밍 배우기</t>
  </si>
  <si>
    <t>[HD]EJB(Enterprise Java Bean) 제대로 배우기 Part.1</t>
  </si>
  <si>
    <t>[HD]Spring(스프링) 실전 프로젝트 Part.1</t>
  </si>
  <si>
    <t>[HD]Spring(스프링) 실전 프로젝트 Part.2</t>
  </si>
  <si>
    <t>[HD]EJB(Enterprise Java Bean) 제대로 배우기 Part.2</t>
  </si>
  <si>
    <t>[HD]Spring Framework (스프링 프레임워크) 기초 배우기 Part.1</t>
  </si>
  <si>
    <t>[HD]Spring Framework (스프링 프레임워크) 기초 배우기 Part.2</t>
  </si>
  <si>
    <t>[HD]Spring (스프링) 활용 Part.1</t>
  </si>
  <si>
    <t>[HD]Spring (스프링) 활용 Part.2</t>
  </si>
  <si>
    <t>[HD]임베디드 프로그래밍 - 8-bit AVR 코딩과 디버깅 기초</t>
  </si>
  <si>
    <t>[HD]UML (Unified Modeling Language) 제대로 배우기</t>
  </si>
  <si>
    <t>[HD]Python(파이썬) 프로그래밍 제대로 배우기 Part.1</t>
  </si>
  <si>
    <t>[HD]Python(파이썬) 프로그래밍 제대로 배우기 Part.2</t>
  </si>
  <si>
    <t>[HD]Python(파이썬) 응용_자료구조 제대로 배우기</t>
  </si>
  <si>
    <t>[HD]Struts (스트럿츠) 제대로 배우기. Part.1</t>
  </si>
  <si>
    <t>[HD]Struts (스트럿츠) 제대로 배우기. Part.2</t>
  </si>
  <si>
    <t>JDBC 프로그래밍 1</t>
  </si>
  <si>
    <t>JDBC 프로그래밍 2</t>
  </si>
  <si>
    <t>[HD]Modern PHP (모던 PHP)  제대로 배우기 기초 Part.1-1</t>
  </si>
  <si>
    <t>[HD]Modern PHP (모던 PHP)  제대로 배우기 기초 Part.1-2</t>
  </si>
  <si>
    <t>[HD]Modern PHP (모던 PHP)  제대로 배우기 기초 Part.2-1</t>
  </si>
  <si>
    <t>[HD]Modern PHP (모던 PHP)  제대로 배우기 기초 Part.2-2</t>
  </si>
  <si>
    <t>[HD]Modern PHP (모던 PHP)  제대로 배우기 중급 Part.1</t>
  </si>
  <si>
    <t>[HD]Modern PHP (모던 PHP) 제대로 배우기 중급 Part.2-1</t>
  </si>
  <si>
    <t>[HD]Modern PHP (모던 PHP) 제대로 배우기 중급 Part.2-2</t>
  </si>
  <si>
    <t>[HD]Modern PHP (모던 PHP) 제대로 배우기 중급 Part.2-3</t>
  </si>
  <si>
    <t>[HD]PHP 반응형 게시판 만들기 Part.1</t>
  </si>
  <si>
    <t>[HD]PHP 반응형 게시판 만들기 Part.2</t>
  </si>
  <si>
    <t>[HD]PHP 쇼핑몰 제대로 만들기 Part.1</t>
  </si>
  <si>
    <t>[HD]PHP 쇼핑몰 제대로 만들기 Part.2</t>
  </si>
  <si>
    <t>[HD]Visual C++ 2013 (MFC) 제대로 배우기</t>
  </si>
  <si>
    <t>Visual Basic 2015 프로그래밍 제대로 배우기 Part.1</t>
  </si>
  <si>
    <t>Visual Basic 2015 프로그래밍 제대로 배우기 Part.2</t>
  </si>
  <si>
    <t>실무 jQuery 제대로하기 Part 2</t>
  </si>
  <si>
    <t>실무 jQuery 제대로하기 Part 3</t>
  </si>
  <si>
    <t>Scratch(스크래치) 제대로 하기 - 초급</t>
  </si>
  <si>
    <t>Scratch(스크래치) 제대로 하기 - 중급</t>
  </si>
  <si>
    <t xml:space="preserve">Oracle (11g) 프로그래밍 1 </t>
  </si>
  <si>
    <t>[HD]C# 기초부터 윈도우 프로그램까지 Part.1</t>
  </si>
  <si>
    <t xml:space="preserve">[HD]C# 기초부터 윈도우 프로그램까지 Part.2 </t>
  </si>
  <si>
    <t>실무 jQuery 제대로하기 Part 1</t>
  </si>
  <si>
    <t>IT기기를 통한 업무 스킬 향상, 신입사원 역량강화 프로젝트</t>
  </si>
  <si>
    <t>연구실 안전교육</t>
  </si>
  <si>
    <t>경기 사이클을 활용하여 절대 망하지 않는 금융상품 포트폴리오 투자전략</t>
  </si>
  <si>
    <t>2017 똑똑한 고객을 설득하기 위한 투자전략 : Macro 분석</t>
  </si>
  <si>
    <t>2017 똑똑한 고객을 설득하기 위한 투자전략 : 구조화상품</t>
  </si>
  <si>
    <t>2017 똑똑한 고객을 설득하기 위한 투자전략 : 부동산</t>
  </si>
  <si>
    <t>2017 똑똑한 고객을 설득하기 위한 투자전략 : 세무</t>
  </si>
  <si>
    <t>2017 똑똑한 고객을 설득하기 위한 투자전략 : 주식</t>
  </si>
  <si>
    <t>2017 똑똑한 고객을 설득하기 위한 투자전략 : 채권</t>
  </si>
  <si>
    <t>2017 똑똑한 고객을 설득하기 위한 투자전략 : 해외투자/원자재</t>
  </si>
  <si>
    <t>2017 똑똑한 고객을 설득하기 위한 투자전략 Master</t>
  </si>
  <si>
    <t>경제지표 및 금융시장 분석</t>
  </si>
  <si>
    <t>금융 Sales Process 기초 (법인고객과 친해지기)</t>
  </si>
  <si>
    <t>기업가치평가</t>
  </si>
  <si>
    <t>재무제표분석</t>
  </si>
  <si>
    <t>투자상담 포인트</t>
  </si>
  <si>
    <t>환율의 기초/역사</t>
  </si>
  <si>
    <t>굿 라이프를 위한 직장인 퇴직연금교육</t>
  </si>
  <si>
    <t>은퇴설계, 행복한 미래를 디자인하라 STEP1</t>
  </si>
  <si>
    <t>은퇴설계, 행복한 미래를 디자인하라 STEP2</t>
  </si>
  <si>
    <t>최고의 금융인에게 듣는 퇴직연금과 법인세일즈</t>
  </si>
  <si>
    <t>누구나 할 수 있는 실전 경매 뛰어들기 - 기초</t>
  </si>
  <si>
    <t>누구나 할 수 있는 실전 경매 뛰어들기 - 실전</t>
  </si>
  <si>
    <t>인생의 지뢰를 제거해주는 은퇴 재무설계</t>
  </si>
  <si>
    <t>위대한 경제학자 8인에게 배우는 만화경제학</t>
  </si>
  <si>
    <t>미래 금융 수업</t>
  </si>
  <si>
    <t>20~30대가 꼭 알아야 하는 실전재테크</t>
  </si>
  <si>
    <t>스마트한 월급 재테크 30일 트레이닝</t>
  </si>
  <si>
    <t>월급으로 부자되기! - 가정형성기 재무설계</t>
  </si>
  <si>
    <t>월급으로 부자되기! - 사회초년기 재무설계</t>
  </si>
  <si>
    <t>월급으로 부자되기! - 자녀성장기 재무설계</t>
  </si>
  <si>
    <t>평생 현역으로 사는 방법, 부동산임대사업자 되기</t>
  </si>
  <si>
    <t xml:space="preserve">3기 신도시와 예비타당성 면제 수혜 지역 분석    </t>
  </si>
  <si>
    <t>이현정 교수의 쉽고 재미있는 부동산 경매</t>
  </si>
  <si>
    <t>양수전 소장의 틈새 경매시장 보물찾기</t>
  </si>
  <si>
    <t>성공을 보장하는 실전 NPL투자</t>
  </si>
  <si>
    <t>설춘환 교수의 부동산 경매 완전 마스터</t>
  </si>
  <si>
    <t>공간에 시간을 융합한 ′현공풍수′</t>
  </si>
  <si>
    <t>양택풍수의 핵심, 가상학과 양택삼요</t>
  </si>
  <si>
    <t>강윤식 대표의 365일 월세받는 발칙한 경매</t>
  </si>
  <si>
    <t>내 집 마련을 위한 신선한 경매</t>
  </si>
  <si>
    <t>서울시 지하철 더블 역세권 주요 지역 아파트 단지 및 가격분석</t>
  </si>
  <si>
    <t>현장에서 사용하는 유형별 계약서 작성법</t>
  </si>
  <si>
    <t>누구나 알아야 할 양도소득세 실무</t>
  </si>
  <si>
    <t>분쟁사례와 판례분석을 통한 상속·증여세 이해하기</t>
  </si>
  <si>
    <t>부동산 펀드로 배우는 간접투자</t>
  </si>
  <si>
    <t>왕초보도 쉽게 따라 할 수 있는 재개발·재건축 투자</t>
  </si>
  <si>
    <t>재개발·재건축 지정지역, 인근지역, 해제지역 과학적 투자방법</t>
  </si>
  <si>
    <t>재무계산기를 이용한 수익용부동산 투자분석 기초</t>
  </si>
  <si>
    <t>정부정책 취지와 개발방향을 꿰뚫는 투자유망 지역분석</t>
  </si>
  <si>
    <t>좋은 아파트 고르는 방법과 투자 노하우</t>
  </si>
  <si>
    <t>지속가능한 부동산 플랫폼 투자를 위한 유망지역분석</t>
  </si>
  <si>
    <t>반드시 배워야 하는 명품 상가중개실무</t>
  </si>
  <si>
    <t>실패하지 않는 상가투자전략</t>
  </si>
  <si>
    <t>종류별 실제 사례분석을 통한 성공하는 상가경매</t>
  </si>
  <si>
    <t>유평창 소장의 부동산 초등학교</t>
  </si>
  <si>
    <t>스마트폰 하나로 끝내는 토지가치분석</t>
  </si>
  <si>
    <t>재테크초보자가 꼭 알아야 할 세금용어와 절세전략</t>
  </si>
  <si>
    <t>주택•상가투자 세테크 전략</t>
  </si>
  <si>
    <t>국제무역사 1급 A</t>
  </si>
  <si>
    <t>국제무역사 1급 B</t>
  </si>
  <si>
    <t>국제무역사 2급</t>
  </si>
  <si>
    <t>비즈니스 무역서신 작성하기</t>
  </si>
  <si>
    <t>스마트 농산물 물류와 판매 실무</t>
  </si>
  <si>
    <t>스마트 농산물 유통의 이해</t>
  </si>
  <si>
    <t>스마트 농산물 유통과 마케팅 실무</t>
  </si>
  <si>
    <t>도전! 식품위생 마스터</t>
  </si>
  <si>
    <t>ACA국제자격증 일러스트레이터CC 버전</t>
  </si>
  <si>
    <t>컴퓨터그래픽스운용기능사 실기</t>
  </si>
  <si>
    <t>SMAT Module-A</t>
  </si>
  <si>
    <t>MOS 2010 Powerpoint Core</t>
  </si>
  <si>
    <t>MOS 2010 Access Core</t>
  </si>
  <si>
    <t>MOS 2010 Excel Expert</t>
  </si>
  <si>
    <t>MOS 2010 Word Expert</t>
  </si>
  <si>
    <t>컴퓨터활용능력1급 한번에 끝내기</t>
  </si>
  <si>
    <t>컴퓨터활용능력 1급 실기(엑세스)</t>
  </si>
  <si>
    <t>컴퓨터활용능력 1급 실기(엑셀)</t>
  </si>
  <si>
    <t>컴퓨터활용능력 1급 필기 - 데이타베이스</t>
  </si>
  <si>
    <t>컴퓨터활용능력 1급 필기 - 스프래드시트</t>
  </si>
  <si>
    <t>컴퓨터활용능력 1급 필기 - 컴퓨터일반</t>
  </si>
  <si>
    <t>컴퓨터활용능력 2급 실기</t>
  </si>
  <si>
    <t>컴퓨터활용능력 2급 필기 - 스프래드시트</t>
  </si>
  <si>
    <t>컴퓨터활용능력 2급 필기 - 컴퓨터일반</t>
  </si>
  <si>
    <t>컴퓨터활용능력시험 1급 필기 - 컴퓨터일반(2018개정)</t>
  </si>
  <si>
    <t>컴퓨터활용능력시험 1급 필기 - 스프레드시트(2018개정)</t>
  </si>
  <si>
    <t>컴퓨터활용능력시험 1급 필기 - 데이터베이스일반(2018개정)</t>
  </si>
  <si>
    <t>컴퓨터활용능력시험 1급 실기 - 1과목 스프레드시트 실무(2018개정)</t>
  </si>
  <si>
    <t>컴퓨터활용능력시험 1급 실기 - 2과목 데이터베이스 실무(2018개정)</t>
  </si>
  <si>
    <t>컴퓨터활용능력시험 2급 필기 - 컴퓨터일반(2018개정)</t>
  </si>
  <si>
    <t>컴퓨터활용능력시험 2급 필기 - 스프레드시트(2018개정)</t>
  </si>
  <si>
    <t>컴퓨터활용능력시험 2급 실기(2018개정)</t>
  </si>
  <si>
    <t>전산응용기계제도기능사</t>
  </si>
  <si>
    <t>ATC 2급</t>
  </si>
  <si>
    <t>[HD]FAT 2급 (한국공인회계사회시행 2019) 자격증 따기 Part.1</t>
  </si>
  <si>
    <t>[HD]FAT 2급 (한국공인회계사회시행 2019) 자격증 따기 Part.2</t>
  </si>
  <si>
    <t>[HD]FAT 2급 (한국공인회계사회시행 2019) 자격증 따기 Part.3</t>
  </si>
  <si>
    <t>박문각 [공인중개사:1차] 부동산학개론 (기본이론)</t>
  </si>
  <si>
    <t>박문각 [공인중개사:1차] 민법 및 민사특별법 (기본이론)</t>
  </si>
  <si>
    <t>박문각 [공인중개사:2차] 부공산공법 (기본이론)</t>
  </si>
  <si>
    <t>박문각 [공인중개사:2차] 부동산중개사법 및 중개실무 (기본이론)</t>
  </si>
  <si>
    <t>박문각 [공인중개사:2차] 부동산공시법 (기본이론)</t>
  </si>
  <si>
    <t>박문각 [공인중개사:2차] 부동산세법 (기본이론)</t>
  </si>
  <si>
    <t>[공략]2020년 Grace 전산회계1급(실기)</t>
  </si>
  <si>
    <t>[공략]2020년 Grace 전산회계1급(필기)</t>
  </si>
  <si>
    <t>[공략]2020년 Grace 전산회계2급(실기)</t>
  </si>
  <si>
    <t>[공략]2020년 Grace 전산회계2급(필기)</t>
  </si>
  <si>
    <t>전산회계1급 이론 및 실습</t>
  </si>
  <si>
    <t>전산세무2급 이론 및 실습</t>
  </si>
  <si>
    <t>컬러리스트 자격증 준비</t>
  </si>
  <si>
    <t>SMAT 서비스경영자격 (Module A 비즈니스 커뮤니케이션)</t>
  </si>
  <si>
    <t>SMAT 서비스경영자격 (Module B 서비스 마케팅·세일즈)</t>
  </si>
  <si>
    <t>SMAT 서비스경영자격 (Module C 서비스 운영전략)</t>
  </si>
  <si>
    <t>KBS한국어능력시험</t>
  </si>
  <si>
    <t>TOKL 국어능력인증시험</t>
  </si>
  <si>
    <t>정복! 수질환경(산업)기사 필기_수질오염개론, 공정시험기준</t>
  </si>
  <si>
    <t>정복! 수질환경(산업)기사 필기_상하수도계획, 방지기술, 관계법규</t>
  </si>
  <si>
    <t>정복! 수질환경(산업)기사 필기_기출문제</t>
  </si>
  <si>
    <t>정복! 수질환경 (산업)기사 실기_이론</t>
  </si>
  <si>
    <t>정복! 수질환경 (산업)기사 실기_기출문제</t>
  </si>
  <si>
    <t>합격! 가스기사 필기 1 - 연소공학 외</t>
  </si>
  <si>
    <t>합격! 가스기사 필기 2 - 유체역학</t>
  </si>
  <si>
    <t>합격! 가스기사 기출문제</t>
  </si>
  <si>
    <t>합격! 가스기사 실기</t>
  </si>
  <si>
    <t>국가공인 SMAT(서비스경영자격) Module A - 비즈니스 커뮤니케이션 합격대비반</t>
  </si>
  <si>
    <t>국가공인 SMAT(서비스경영자격) Module B - 서비스마케팅·세일즈 합격대비반</t>
  </si>
  <si>
    <t>국가공인 SMAT(서비스경영자격) Module C - 서비스 운영전략 합격대비반</t>
  </si>
  <si>
    <t>[HD]네트워크 관리사 1급 필기 - 네트웍일반</t>
  </si>
  <si>
    <t>[HD]네트워크 관리사 1급 필기 - TCP-IP</t>
  </si>
  <si>
    <t>[HD]네트워크 관리사 1급 필기 - NOS</t>
  </si>
  <si>
    <t>[HD]네트워크 관리사 1급 필기 - 네트워크 운용기기</t>
  </si>
  <si>
    <t>[HD]네트워크 관리사 1급 필기 - 정보보호개론</t>
  </si>
  <si>
    <t>[HD]네트워크 관리사 1급 필기 - 기출문제</t>
  </si>
  <si>
    <t>[HD]네트워크 관리사 2급 필기 - 네트웍일반</t>
  </si>
  <si>
    <t>[HD]네트워크 관리사 2급 필기 - TCP-IP</t>
  </si>
  <si>
    <t>[HD]네트워크 관리사 2급 필기 - NOS</t>
  </si>
  <si>
    <t>[HD]네트워크 관리사 2급 필기 - 네트워크 운용기기</t>
  </si>
  <si>
    <t>[HD]네트워크 관리사 2급 필기 - 기출문제</t>
  </si>
  <si>
    <t>[HD]네트워크 관리사 1급 실기</t>
  </si>
  <si>
    <t>[HD]네트워크 관리사 2급 실기</t>
  </si>
  <si>
    <t>[2015] 양식 조리기능사 실기</t>
  </si>
  <si>
    <t>[2015] 제과기능사 실기</t>
  </si>
  <si>
    <t>[2015] 제빵기능사 실기</t>
  </si>
  <si>
    <t>[2015] 한식조리기능사 실기</t>
  </si>
  <si>
    <t>[2015] 합격의 지름길! 양식조리기능사 실기 오답노트</t>
  </si>
  <si>
    <t>[2015] 합격의 지름길! 한식조리기능사 실기 오답노트 #1</t>
  </si>
  <si>
    <t>[2015] 합격의 지름길! 한식조리기능사 실기 오답노트 #2</t>
  </si>
  <si>
    <t>한자능력 검정시험-4급-이론</t>
  </si>
  <si>
    <t>한자능력 검정시험-5급-이론</t>
  </si>
  <si>
    <t>한자능력 검정시험-1급-이론</t>
  </si>
  <si>
    <t>한자능력 검정시험-2급-이론</t>
  </si>
  <si>
    <t>한자능력 검정시험-3급-이론</t>
  </si>
  <si>
    <t>[이론+기출+모의고사 한번에 완성]CS리더관리사(CS개론)</t>
  </si>
  <si>
    <t>[이론+기출+모의고사 한번에 완성]CS리더관리사(CS전략론)</t>
  </si>
  <si>
    <t>[이론+기출+모의고사 한번에 완성]CS리더관리사(고객관리실무론)</t>
  </si>
  <si>
    <t>[이론+기출+모의고사 한번에 완성]텔레마케팅관리사-판매관리</t>
  </si>
  <si>
    <t>[이론+기출+모의고사 한번에 완성]텔레마케팅관리사-시장조사</t>
  </si>
  <si>
    <t>[이론+기출+모의고사 한번에 완성]텔레마케팅관리사-텔레마케팅 관리</t>
  </si>
  <si>
    <t>[이론+기출+모의고사 한번에 완성]텔레마케팅관리사-고객관리</t>
  </si>
  <si>
    <t>[이론+기출+모의고사 한번에 완성]텔레마케팅관리사-2차-텔레마케팅 실무</t>
  </si>
  <si>
    <t>2018 직업상담사 - 이론 - 직업상담학</t>
  </si>
  <si>
    <t>2018 직업상담사 - 이론 - 직업심리학</t>
  </si>
  <si>
    <t>2018 직업상담사 - 이론 - 직업정보론</t>
  </si>
  <si>
    <t>2018 직업상담사 - 이론 - 노동시장론</t>
  </si>
  <si>
    <t>2018 직업상담사 - 이론 - 노동관계법규</t>
  </si>
  <si>
    <t>2018 직업상담사 - 이론 - 2차 직업상담실무</t>
  </si>
  <si>
    <t>정복! 산업안전(산업)기사 실기 - 필답형(교재포함)</t>
  </si>
  <si>
    <t>정복! 산업안전기사 필기 - 건설안전기술</t>
  </si>
  <si>
    <t>정복! 산업안전기사 필기 - 기계위험방지기술</t>
  </si>
  <si>
    <t>정복! 산업안전기사 필기 - 산업안전관리론(교재포함)</t>
  </si>
  <si>
    <t>정복! 산업안전기사 필기 - 인간공학 및 시스템안전공학</t>
  </si>
  <si>
    <t>정복! 산업안전기사 필기 - 전기위험방지기술</t>
  </si>
  <si>
    <t>정복! 산업안전기사 필기 - 화학설비 위험방지기술</t>
  </si>
  <si>
    <t>글로벌시대의 경쟁력, 국제경영</t>
  </si>
  <si>
    <t>엑셀로 배우는 알기쉬운 경영분석</t>
  </si>
  <si>
    <t>구매담당자를 위한 협상의 10계명_IGM 협상스쿨</t>
  </si>
  <si>
    <t>알기 쉬운 마케팅 기초</t>
  </si>
  <si>
    <t>이코노믹 씽킹-심리학이 만드는 마케팅의 법칙</t>
  </si>
  <si>
    <t>비전공 직장인을 위한 민법과 상법이야기</t>
  </si>
  <si>
    <t>실전! 식스시그마</t>
  </si>
  <si>
    <t>영업담당자를 위한 협상의 10계명_IGM 협상스쿨</t>
  </si>
  <si>
    <t>전략적 조직운영을 위한 노무관리 실무</t>
  </si>
  <si>
    <t>성장通, 비즈니스 세무로 경영관리와 通하다!</t>
  </si>
  <si>
    <t>명탐정 지킬E와 함께하는 감사실무</t>
  </si>
  <si>
    <t>알기쉬운 세무기초 - 세무조사의 비밀</t>
  </si>
  <si>
    <t>엑셀로 배우는 알기쉬운 재무기초</t>
  </si>
  <si>
    <t>승승장구하는 선배의 1년을 훔쳐라! [신임팀장편]</t>
  </si>
  <si>
    <t>경영구루에게 배우는 살아있는 비즈니스 아이디어</t>
  </si>
  <si>
    <t>무적핑크x신병주 교수의 조선왕조실톡(Talk)리더십!(참고도서제공)</t>
  </si>
  <si>
    <t>무적핑크x신병주 교수의 조선왕조실톡(Talk)리더십!</t>
  </si>
  <si>
    <t>너를 깨우고 나를 깨우는 코칭기술 V.2.0</t>
  </si>
  <si>
    <t>Speed! 업무혁신(실무자용)</t>
  </si>
  <si>
    <t>파워포인트 2013 Easy에서 Hard까지</t>
  </si>
  <si>
    <t>빅데이터 시대! 핵심인재로 성장하는 기록관리</t>
  </si>
  <si>
    <t>설득적 카피라이팅과 글쓰기</t>
  </si>
  <si>
    <t>고민타파! 일 잘해서 인정 받고 승진하기</t>
  </si>
  <si>
    <t>창의력으로 승부하라 - 창조경제 실천하는 창의적 업무스킬</t>
  </si>
  <si>
    <t>기업의 경쟁력 향상을 위한 생산관리 실무</t>
  </si>
  <si>
    <t>쉽게 배워 바로쓰는 Auto CAD 2010</t>
  </si>
  <si>
    <t>빅데이터 분석을 통한 Business Insight</t>
  </si>
  <si>
    <t>비전공자를 위한 SQL 입문</t>
  </si>
  <si>
    <t xml:space="preserve">실습과 함께하는! 데이터베이스 MySQL편 </t>
  </si>
  <si>
    <t>실습과 함께하는! 빅데이터 구축과 분석 실무</t>
  </si>
  <si>
    <t>실전! 클라우드 개발을 위한 가상화 &amp; Docker 정복하기</t>
  </si>
  <si>
    <t>건설 VE(Value Engineering) 실무와 사례</t>
  </si>
  <si>
    <t>건설공무 실무와 사례</t>
  </si>
  <si>
    <t>[전기기사/산업기사]전기자기학</t>
  </si>
  <si>
    <t>행동심리로 꿰뚫어보는 가치투자 - 기업가치는 어떻게 계산할까</t>
  </si>
  <si>
    <t>행동심리로 꿰뚫어보는 가치투자 - 당신은 이성적 투자가입니까</t>
  </si>
  <si>
    <t>행동심리로 꿰뚫어보는 가치투자 - 주식투자 어떻게 시작할까</t>
  </si>
  <si>
    <t>금융소비자를 사로잡는 Power Marketing</t>
  </si>
  <si>
    <t>금융소비자를 사로잡는 행동심리와 재무</t>
  </si>
  <si>
    <t>금융소비자를 사로잡는 뉴로마케팅</t>
  </si>
  <si>
    <t>자동차 보험 표준약관 해설</t>
  </si>
  <si>
    <t>최고의 금융전문가! CFA 따라잡기 - 재무 기초</t>
  </si>
  <si>
    <t>슈퍼직장인 만들기 - 부동산개발편</t>
  </si>
  <si>
    <t>슈퍼직장인 만들기 - 부동산기초편</t>
  </si>
  <si>
    <t>처음 시작하는 부동산 경매 ABC</t>
  </si>
  <si>
    <t>성공적인 부동산 투자를 위한 부동산 입지선정 및 상권분석 실무</t>
  </si>
  <si>
    <t>부동산 거래의 핵심, 부동산 권리분석</t>
  </si>
  <si>
    <t>부동산 경매 실무와 사례</t>
  </si>
  <si>
    <t>부동산 입지 및 상권분석(NEW)</t>
  </si>
  <si>
    <t>알기 쉬운 토지투자와 개발실무</t>
  </si>
  <si>
    <t>Jump up! 경매교실(초급)</t>
  </si>
  <si>
    <t>고수익을 내는 신개념 경매(중급)</t>
  </si>
  <si>
    <t>고수익을 내는 신개념 경매(초급)</t>
  </si>
  <si>
    <t>금리변동시대에 맞는 부동산 투자기법</t>
  </si>
  <si>
    <t>수익형 부동산 실전투자 - 건축 · 개발실무</t>
  </si>
  <si>
    <t>[소방설비기사-기계/전기]소방원론</t>
  </si>
  <si>
    <t>[토목기사]측량학</t>
  </si>
  <si>
    <t>[토목기사]응용역학</t>
  </si>
  <si>
    <t>[토목기사]철근콘크리트 및 강구조</t>
  </si>
  <si>
    <t>[토목기사]토목기사 실기</t>
  </si>
  <si>
    <t>공조냉동기계기사(산업기사)(상)</t>
  </si>
  <si>
    <t>공조냉동기계기사(산업기사)(하)</t>
  </si>
  <si>
    <t>[산업안전기사]기계위험방지기술</t>
  </si>
  <si>
    <t>[산업안전기사]전기위험방지기술</t>
  </si>
  <si>
    <t>전기기능사(상)</t>
  </si>
  <si>
    <t>전기기능사(하)</t>
  </si>
  <si>
    <t>전기설비기술기준</t>
  </si>
  <si>
    <t>엑셀 2013 Easy에서 Hard까지</t>
    <phoneticPr fontId="9" type="noConversion"/>
  </si>
  <si>
    <t>핵심만 골라 배우는 기초 경영에센스</t>
  </si>
  <si>
    <t>핵심만 콕! 바로 쓰는 e커머스 사업기획</t>
  </si>
  <si>
    <t>[All that MBA] 전략경영, 어떻게 경쟁우위를 만들 것인가?</t>
  </si>
  <si>
    <t>춘추전국이야기에서 배우는 리얼 경영</t>
  </si>
  <si>
    <t>핵심만 콕! 바로 쓰는 e커머스 마케팅 관리</t>
  </si>
  <si>
    <t>[All that MBA] 마케팅, 어떻게 고객가치를 창출할 것인가?</t>
  </si>
  <si>
    <t>[All that MBA] 인적자원관리, 어떻게 인재경영을 이룰 것인가?</t>
  </si>
  <si>
    <t>전략적 성과지표 설계와 평가보상시스템 실무</t>
  </si>
  <si>
    <t>[HR전문가양성코스] 교육훈련과 사내강사</t>
  </si>
  <si>
    <t>[All that MBA] 회계, 어떻게 의사결정을 할 것인가?</t>
  </si>
  <si>
    <t>[재무전문가양성코스] 재무관리와 경영분석</t>
  </si>
  <si>
    <t>[All that MBA] 생산관리, 어떻게 현장을 혁신할 것인가?</t>
  </si>
  <si>
    <t>트렌드를 반영한 NEW 경영전략</t>
  </si>
  <si>
    <t>[주52시간+워라밸의 완성] 워크 다이어트 - 효율화편</t>
  </si>
  <si>
    <t>[주52시간+워라밸의 완성] 워크 다이어트 - 혁신편</t>
  </si>
  <si>
    <t>[주52시간+워라밸의 완성] 워크 다이어트 - 공통업무편</t>
  </si>
  <si>
    <t>셜록이 파헤치는 7가지 성공 경영 전략</t>
  </si>
  <si>
    <t>4차산업혁명이 만드는 대한민국의 미래비즈니스</t>
  </si>
  <si>
    <t>농업, 스마트를 품다_4차 산업혁명시대 우리 농업이 가야 할 길</t>
  </si>
  <si>
    <t>만화로 보는 맨큐의 경제학-소득분배의 기본원리와 경제학의 새로운 분야</t>
  </si>
  <si>
    <t>포스트 차이나 시대-동남아에서 미래를 찾다!</t>
  </si>
  <si>
    <t>미래를 보는 눈 - 전략수립의 신</t>
  </si>
  <si>
    <t>전사원이 준비하는 4차 산업혁명 전략 솔루션(참고도서제공)</t>
  </si>
  <si>
    <t>[Get it Trend] 인공지능, 제4차 산업혁명을 리드하라!</t>
  </si>
  <si>
    <t>스타벅스커피 코리아, 1조 매출의 비밀</t>
  </si>
  <si>
    <t>4차 산업혁명 경영학-인문학으로 보는 4차 산업혁명</t>
  </si>
  <si>
    <t>4차 산업혁명 시대의 새로운 비즈니스 모델</t>
  </si>
  <si>
    <t>최진기의 지금 당장 경제학</t>
  </si>
  <si>
    <t>세기의 명차, 세기의 전략</t>
  </si>
  <si>
    <t>4차 산업혁명과 뉴칼라[비즈니스 생존전략]</t>
  </si>
  <si>
    <t>[Get it Trend] 제4차 산업혁명, 미래 시장을 지배하라!</t>
  </si>
  <si>
    <t>나이키 스피릿, 도전을 신고 승리를 입다</t>
  </si>
  <si>
    <t>만화로 배우는 알기쉬운 경영기초-경영전략</t>
  </si>
  <si>
    <t>[이문열 삼국지 전집 제공]삼국지 경영의 지혜</t>
  </si>
  <si>
    <t>[전략전문가양성코스] 프리미엄 전략경영</t>
  </si>
  <si>
    <t>CEO 이순신이 보여주는 성공 경영전략</t>
  </si>
  <si>
    <t>KBS 초특급 프로젝트 다큐 - 100년의 기업</t>
  </si>
  <si>
    <t>New 경영전략 수립을 위한 전략기획 실무</t>
  </si>
  <si>
    <t>고영성의 북큐레이션, 명저로 보는 비즈니스 에센스</t>
  </si>
  <si>
    <t>구글웨이! 구글의 조직모델 혁신과 경영전략</t>
  </si>
  <si>
    <t>글로벌 기업에서 배우는 프리미엄 브랜드 전략</t>
  </si>
  <si>
    <t>끝내주는 샤오미의 성공전략 에서 사물인터넷 까지</t>
  </si>
  <si>
    <t>레고 스토리, 전통과 혁신을 조립하다</t>
  </si>
  <si>
    <t>루이비통 스토리, 사치가 아닌 가치를 담아라</t>
  </si>
  <si>
    <t>마윈의 역설, 알리바바의 물구나무 경영 이야기</t>
  </si>
  <si>
    <t>만화로 배우는 알기쉬운 경영기초 – 글로벌 경영</t>
  </si>
  <si>
    <t>브랜드 감성의 시대, 디자인 경영이 답이다</t>
  </si>
  <si>
    <t>비즈니스 이노베이션-산업혁명 4.0</t>
  </si>
  <si>
    <t>스마트 사원이 알아야 할 대한민국 경제지표 100가지</t>
  </si>
  <si>
    <t>스마트 사원이 알아야 할 알기쉬운 경영지식 100가지</t>
  </si>
  <si>
    <t>스마트 사원이 알아야 할 알기쉬운 경제지식 100가지</t>
  </si>
  <si>
    <t>스마트시대의 경영정보시스템</t>
  </si>
  <si>
    <t>아마존닷컴 경제학</t>
  </si>
  <si>
    <t>이코노믹 씽킹-비즈니스의 수수께끼를 푸는 역발상 경제학</t>
  </si>
  <si>
    <t>이코노믹 씽킹-슈퍼리치의 성공경제학</t>
  </si>
  <si>
    <t>정보 프로파일링, 이제는 분석력으로 승부하라!</t>
  </si>
  <si>
    <t>한 달 만에 끝내는 경제지표 읽기</t>
  </si>
  <si>
    <t>한국형 성공 기업 스토리, 신화창조의 비밀을 만나다</t>
  </si>
  <si>
    <t>효과적인 의사결정을 위한 경영통계</t>
  </si>
  <si>
    <t>[인문학] 고전에서 배우는 비즈니스 전략!</t>
  </si>
  <si>
    <t>분석의 힘! 핵심 경쟁력을 위한 정보관리 노하우</t>
  </si>
  <si>
    <t>위기에 강한 기업의 비결! 독서경영 에너지</t>
  </si>
  <si>
    <t>컨설턴트에게 배우는 신사업 전략 Tool Box</t>
  </si>
  <si>
    <t>통찰력으로 사고하고 논리력으로 설득하라!</t>
  </si>
  <si>
    <t>하이퍼포머, 경영전략으로 승부하라!</t>
  </si>
  <si>
    <t>한 달 만에 끝내는 사업타당성분석</t>
  </si>
  <si>
    <t>4차 산업혁명 차이나 파워</t>
  </si>
  <si>
    <t>만화로 보는 에피소드 경영학-자동차</t>
  </si>
  <si>
    <t>[비즈니스 명견만리] 암호화폐와 블록체인이 만드는 4차산업혁명의 미래</t>
  </si>
  <si>
    <t>불패의 전략, 명량·한산·노량 그리고 이순신</t>
  </si>
  <si>
    <t>감성충만 병원CS, 메디컬서비스의 온도를 높여라!</t>
  </si>
  <si>
    <t>감성충만CS, 고객과의 행복지수를 높여라!</t>
  </si>
  <si>
    <t>[Compact CS-코칭편] CS현장관리 8大 고민타파​</t>
  </si>
  <si>
    <t>[Compact CS-스킬편] 한국형 8大 고객불만 솔루션​</t>
  </si>
  <si>
    <t>[CS 감정수업] 속이 뻥 뚫리는 고객 속마음 통역기</t>
  </si>
  <si>
    <t>[CS 웹툰] 업무를 반으로 줄이는 친한 고객 만들기</t>
  </si>
  <si>
    <t>[CS전문가양성코스] 친절서비스와 고객커뮤니케이션</t>
  </si>
  <si>
    <t>CS블랙홀, 블랙 컨슈머에 대비하라</t>
  </si>
  <si>
    <t>감성터치! 고객 커뮤니케이션 스킬업</t>
  </si>
  <si>
    <t>고객 가치를 디자인하는 감성 CS</t>
  </si>
  <si>
    <t>고객 졸도 서비스</t>
  </si>
  <si>
    <t>고객가치 혁신을 위한 성공 CRM 전략</t>
  </si>
  <si>
    <t>고객가치를 경영하라</t>
  </si>
  <si>
    <t>고객가치를 창조하는 고객센터 리더 전략스쿨</t>
  </si>
  <si>
    <t>고객감동 친절서비스와 비즈니스 매너</t>
  </si>
  <si>
    <t>고객만족경영실전바이블</t>
  </si>
  <si>
    <t>고객만족을 넘어 고객경험으로 변화하라</t>
  </si>
  <si>
    <t>고객을 사로잡는 명품 CS 전략</t>
  </si>
  <si>
    <t>상대를 매혹시키는 Happy Calling, 고객 경험을 디자인하라!</t>
  </si>
  <si>
    <t>상황을 바꾸는 말의 힘! 당당한 CS 대화법</t>
  </si>
  <si>
    <t>최강 CS 소통법, 고객과의 그린라이트를 켜라!</t>
  </si>
  <si>
    <t>행복한 CS달인을 만드는 고객만족 클리닉</t>
  </si>
  <si>
    <t>혼(魂) 창(創) 통(通)의 통(通)편, 승리의 경계(Winning Edge)를 넘는 고객서비스 비밀</t>
  </si>
  <si>
    <t>힐링톡톡! 감정노동자의 감정관리 노하우</t>
  </si>
  <si>
    <t>성공 CS전략, 내가 행복해야 고객이 행복하다</t>
  </si>
  <si>
    <t>합리적 구매원가계산 및 절감 실행하기</t>
  </si>
  <si>
    <t>Smart 구매관리 기법, 원가절감 1등 기업의 노하우를 찾아라!</t>
  </si>
  <si>
    <t>글로벌 경쟁우위 창출을 위한 구매혁신</t>
  </si>
  <si>
    <t>Smart 원가절감 비법, 생산성을 높이는 혁신에 집중하라!</t>
  </si>
  <si>
    <t>[KOTRA] 자신만만! 글로벌 비즈니스 중동, 동남아, 중남미 바로 알기</t>
  </si>
  <si>
    <t>Let's 유럽, 컬처 코드와 비즈 스토리</t>
  </si>
  <si>
    <t>김형환 교수와 함께하는 중국 시장 바로 알기</t>
  </si>
  <si>
    <t>스마트 사원이 알아야 할 글로벌 경제지표의 비밀</t>
  </si>
  <si>
    <t>차이나 머천트 - 중국비즈니스의 모든것</t>
  </si>
  <si>
    <t>팍스 차이나 시대의 중국 마케팅 전략</t>
  </si>
  <si>
    <t>브랜드 시대, 브랜딩하라! 차별화하라!</t>
  </si>
  <si>
    <t>4차 산업혁명 시대-전기차와 자율차가 만드는 미래 비즈니스</t>
  </si>
  <si>
    <t>좌충우돌 배우는 소비심리, 마케팅의 感을 잡자!</t>
  </si>
  <si>
    <t>고객도 모르는 소비감성, 마켓센싱으로 리드하라!</t>
  </si>
  <si>
    <t>B2B마케팅을 위한 솔루션 영업전략</t>
  </si>
  <si>
    <t>#키워드로 배우는 마케팅 입문</t>
  </si>
  <si>
    <t>[마케팅전문가양성코스] 마케팅 4P Mix 실행 Package</t>
  </si>
  <si>
    <t>[마케팅전문가양성코스] 마케팅 분석과 STP 전략</t>
  </si>
  <si>
    <t>‘고객과 소통하는 힘!’ : 웃게 할 수 있다면 사게 할 수 있다!</t>
  </si>
  <si>
    <t>강력한 차별화 마케팅을 위한 STP 전략</t>
  </si>
  <si>
    <t>마켓리더를 위한 크리에이티브 마케팅</t>
  </si>
  <si>
    <t>핵심을 꿰뚫는 마케팅 실무 에센스</t>
  </si>
  <si>
    <t>마케팅의 매직키(Key)! 4P 믹스: 유통과 촉진 편</t>
  </si>
  <si>
    <t>만화로 배우는 알기쉬운 경영기초-마케팅</t>
  </si>
  <si>
    <t>매출 및 영업이익확대를 위한 영업기획실무</t>
  </si>
  <si>
    <t>불황을 모르는 진짜 인터넷 블로그 마케팅</t>
  </si>
  <si>
    <t>스토리텔링을 활용한 마케팅 성공전략</t>
  </si>
  <si>
    <t>이기는 광고전략의 핵심포인트</t>
  </si>
  <si>
    <t>이유재 교수에게 배우는 서비스 마케팅</t>
  </si>
  <si>
    <t>전략적 수요예측과 마케팅 환경분석</t>
  </si>
  <si>
    <t>마음을 사로잡는 1%의 마케팅</t>
  </si>
  <si>
    <t>알면 돈이되고 모르면 독이되는 저작권 이야기</t>
  </si>
  <si>
    <t>스마트 사원이 알아야 할 알기쉬운 법률상식-국제비즈니스 분쟁사례</t>
  </si>
  <si>
    <t>글로벌 리더로 키우는 전략적 품질경영</t>
  </si>
  <si>
    <t>기업의 지속성장을 위한 종합적 품질관리(TQM)</t>
  </si>
  <si>
    <t>린(LEAN) 생산시스템 구축과 제조현장 낭비분석</t>
  </si>
  <si>
    <t>불량제로 실천! 현장개선 프로세스 핵심 노하우</t>
  </si>
  <si>
    <t>잘 나가는 직장인의 자신만만 전략 경영</t>
  </si>
  <si>
    <t>전략적 생산시스템의 최적설계 및 개선 노하우</t>
  </si>
  <si>
    <t>품질보증(QA)의 기본! 현장표준화와 품질검사</t>
  </si>
  <si>
    <t>[R&amp;D전문가양성코스] R&amp;D기획과 실행관리</t>
  </si>
  <si>
    <t>R&amp;D경영을 위한 기술로드맵과 특허정보분석</t>
  </si>
  <si>
    <t>성공적인 R&amp;D 프로젝트 추진과 평가관리</t>
  </si>
  <si>
    <t>SMART 경영을 위한 전략적 기술경영(MOT)</t>
  </si>
  <si>
    <t>고객의 마음을 얻는 감성 영업</t>
  </si>
  <si>
    <t>[영업전문가양성코스] 매출채권관리와 영업세무회계</t>
  </si>
  <si>
    <t>[미생, the Real Story] 세일즈</t>
  </si>
  <si>
    <t>[영업전문가양성코스] 영업기획과 영업활동관리</t>
  </si>
  <si>
    <t>7-STEP을 활용한 효율적 영업활동관리</t>
  </si>
  <si>
    <t>고객 욕망을 자극하는 커뮤니케이션, AIDOS</t>
  </si>
  <si>
    <t>B2B 영업전략, 숨어 있는 고객가치를 찾아라!</t>
  </si>
  <si>
    <t>고객을 주인공으로 만드는 세일즈 기초</t>
  </si>
  <si>
    <t>실무에 초점 맞춘 매출채권 관리</t>
  </si>
  <si>
    <t>고객의 심리를 꿰뚫는 감성 세일즈</t>
  </si>
  <si>
    <t>영업현장에서 즉시 활용 가능한 세무/회계 실무</t>
  </si>
  <si>
    <t>최강영업비법만 찍어주는 세일즈 코칭</t>
  </si>
  <si>
    <t>폭풍매출을 부르는 레인메이커 따라잡기</t>
  </si>
  <si>
    <t>비즈니스 정글에서 승리하는 영업마케팅 성공기</t>
  </si>
  <si>
    <t>쇼호스트 장문정의 세일즈 화법, 한마디면 충분하다!</t>
  </si>
  <si>
    <t>핵심만 콕! 바로 쓰는 총무 실무</t>
  </si>
  <si>
    <t>실전에 강해지는 인사노무 A to Z</t>
  </si>
  <si>
    <t>[회계스타] 개그맨 김승혜의 난생처음 재무회계</t>
  </si>
  <si>
    <t>[HR전문가양성코스] 성과관리와 임금관리</t>
  </si>
  <si>
    <t>[HR전문가양성코스] 자산관리와 행사지원관리</t>
  </si>
  <si>
    <t>NEW 노사가 함께 배우는 노동법 이야기</t>
  </si>
  <si>
    <t>변화를 주도하는 리더, 난 사내강사다!</t>
  </si>
  <si>
    <t>강한 조직과 우수한 인재를 만드는 HRD 담당자 입문</t>
  </si>
  <si>
    <t>강한 조직과 우수한 인재를 만드는 전략적 성과관리</t>
  </si>
  <si>
    <t>전략적 조직운영을 위한 인사관리 실무</t>
  </si>
  <si>
    <t>프로페셔널 리더, 사내강사 입문</t>
  </si>
  <si>
    <t>인사총무담당자를 위한 채용에서 퇴직까지 법률문제</t>
  </si>
  <si>
    <t>만화로 배우는 알기쉬운 경영기초-인적자원관리</t>
  </si>
  <si>
    <t>사내 면접위원 양성 Fast Track</t>
  </si>
  <si>
    <t>사내강사를 위한 명강사 강의 비법</t>
  </si>
  <si>
    <t>사례를 통해서 배우는 스토리텔링 인사노무관리</t>
  </si>
  <si>
    <t>生生 기업현장! 잘나가는 경리들의 실무 엿보기</t>
  </si>
  <si>
    <t>성공 보스를 보좌하는 Professional 비서실무</t>
  </si>
  <si>
    <t>스마트한 행사의전 전략</t>
  </si>
  <si>
    <t>인재경영을 위한 실전 인사노무 에센스</t>
  </si>
  <si>
    <t>창조적 수업설계 전략을 활용한 사내강사양성</t>
  </si>
  <si>
    <t>기업가치평가와 재무제표 이해</t>
  </si>
  <si>
    <t>[회계스타] 개그맨 김승혜의 원포인트 세무회계</t>
  </si>
  <si>
    <t>실무자를 위한 감사대비전략-내부회계관리제도 개념체계 및 모범규준해설</t>
  </si>
  <si>
    <t>전사원이 알아야 할 회계지식-내부회계관리제도 감사를 대비하라!</t>
  </si>
  <si>
    <t>New IFRS-새로운 리스회계기준이 기업신용분석에 미치는 영향</t>
  </si>
  <si>
    <t>[회계스타] 개그맨 김승혜의 흐름이 보이는 원가 및 관리회계</t>
  </si>
  <si>
    <t>스마트 사원이 알아야 할 알기 쉬운 세무지식 100가지 - 부가가치세</t>
  </si>
  <si>
    <t>100가지 키워드로 배우는 알기 쉬운 세금상식 2.0</t>
  </si>
  <si>
    <t>K-IFRS Ⅰ</t>
  </si>
  <si>
    <t>K-IFRS Ⅱ</t>
  </si>
  <si>
    <t>재무회계의 정석</t>
  </si>
  <si>
    <t>금융의 정석-금융시장을 알면 대한민국 경제가 보인다!</t>
  </si>
  <si>
    <t>만화로 배우는 알기쉬운 경영기초-관리회계</t>
  </si>
  <si>
    <t>재무제표 분석을 위한 New IFRS</t>
  </si>
  <si>
    <t>사례중심의 재무회계실무</t>
  </si>
  <si>
    <t>법인세조정계산서 작성실무</t>
  </si>
  <si>
    <t>성장通, 원가관리로 경영수익과 通하다!</t>
  </si>
  <si>
    <t>성장通, 재무제표 이해로 경영분석과 通하다!</t>
  </si>
  <si>
    <t>기업가치 향상을 위한 재무관리 실무</t>
  </si>
  <si>
    <t>사례중심의 원가관리회계실무</t>
  </si>
  <si>
    <t>한 달 만에 끝내는 재무제표분석</t>
  </si>
  <si>
    <t>기업 이윤의 핵심! 원가계산 및 절감 노하우</t>
  </si>
  <si>
    <t>기업이 한눈에 보이는 재무제표 분석</t>
  </si>
  <si>
    <t>기업회계 Restart, 숫자로 승부하라!</t>
  </si>
  <si>
    <t>매출채권 관리실무</t>
  </si>
  <si>
    <t>세무회계의 정석</t>
  </si>
  <si>
    <t>쉽게 배우는 원가관리회계</t>
  </si>
  <si>
    <t>스마트 사원이 알아야 할 알기쉬운 재무지식 100가지</t>
  </si>
  <si>
    <t>심청이와 함께 배우는 똑소리나는 재무회계 첫걸음</t>
  </si>
  <si>
    <t>자금의 조달과 운용! 재무관리 핵심 노하우</t>
  </si>
  <si>
    <t>재무회계기초! 회계정보를 알면 힘이 생긴다</t>
  </si>
  <si>
    <t>지금 당장 회계기초 공부하라! - 원가를 알면 이익이 보인다.</t>
  </si>
  <si>
    <t>지금 당장 회계기초 공부하라! - 한달만에 재무제표 따라읽기</t>
  </si>
  <si>
    <t>직장인을 위한 회계정보 활용</t>
  </si>
  <si>
    <t>직장인이 꼭 알아야 할 회계기초</t>
  </si>
  <si>
    <t>하루 30분 생각이 트이는 회계기초</t>
  </si>
  <si>
    <t>한달만에 끝내는 재무제표 읽기</t>
  </si>
  <si>
    <t>핵심공략! 쉽게 따라하는 원가회계</t>
  </si>
  <si>
    <t>회계첫걸음</t>
  </si>
  <si>
    <t>사례중심의 세무회계실무</t>
  </si>
  <si>
    <t>Cost Power Up! 원가계산 및 분석실무</t>
  </si>
  <si>
    <t>경영분석실무</t>
  </si>
  <si>
    <t>관리자를 위한 경영분석실무</t>
  </si>
  <si>
    <t>실무중심의 기업회계와 세무 기초</t>
  </si>
  <si>
    <t>지금 당장 회계기초 공부하라! - Accounting principles</t>
  </si>
  <si>
    <t>테크핀 시대 금융보안의 이해</t>
  </si>
  <si>
    <t>[Get it Trend] 블록체인과 핀테크, 디지털 시대의 생존전략을 세워라!</t>
  </si>
  <si>
    <t>중간관리자 역량마스터, 성과를 리드하는 하이퍼포머로 거듭나라!</t>
  </si>
  <si>
    <t>팀장 역량마스터, 탁월한 리더들의 현장 매니징 기법</t>
  </si>
  <si>
    <t>신뢰받는 사원·대리의 팔로워십 핵심역량</t>
  </si>
  <si>
    <t>신뢰받는 중간관리자의 리더십 기본역량</t>
  </si>
  <si>
    <t>[핵심리더양성코스] 팀장 커뮤니케이션</t>
  </si>
  <si>
    <t>[핵심리더양성코스] 팀장 코칭 리더십</t>
  </si>
  <si>
    <t>We are the Champion, 스포츠리더십[감독편]</t>
  </si>
  <si>
    <t>스마트 팀장의 리더십 매뉴얼 15가지</t>
  </si>
  <si>
    <t>팀 리더를 위한 진성리더십</t>
  </si>
  <si>
    <t>경영성과를 높이는 전략적 임원리더십</t>
  </si>
  <si>
    <t>대리역량향상: 좋은 리더 되기</t>
  </si>
  <si>
    <t>배우Go! 성장하Go! 신입사원 최강훈련소</t>
  </si>
  <si>
    <t>승승장구하는 선배의 1년을 훔쳐라! [신입사원편]</t>
  </si>
  <si>
    <t>신입사원 에센스 A to Z</t>
  </si>
  <si>
    <t>대리 역량마스터, 실무를 리드하는 멀티플레이어가 되라!</t>
  </si>
  <si>
    <t>[리더십 에센스] 직장인 리더십개론</t>
  </si>
  <si>
    <t>윤태호의 웹툰 인천상륙작전에서 배우는 한국전쟁과 역사리더십</t>
  </si>
  <si>
    <t>김성회&amp;서태훈의 눈치코치Show, 상사 울렁증을 극복하라!</t>
  </si>
  <si>
    <t>말에서 내리지 않는 무사 – 칭기스칸 리더십</t>
  </si>
  <si>
    <t>[팔색쇼] 후회없이 삶을 주도하는 성공습관의 법칙</t>
  </si>
  <si>
    <t>팀워크 향상을 위한 새로운 조직문화, 공유리더십</t>
  </si>
  <si>
    <t>[핵심리더양성코스] 동기부여 리더십</t>
  </si>
  <si>
    <t>[핵심리더양성코스] 전략적 리더십</t>
  </si>
  <si>
    <t>[핵심리더양성코스] 협상제안 리더십</t>
  </si>
  <si>
    <t>[핵심리더양성코스] 협업소통 리더십</t>
  </si>
  <si>
    <t>Follow up! 인정받는 팀 리더의 액션 플랜</t>
  </si>
  <si>
    <t>공감! 성공 조직을 위한 긍정 심리</t>
  </si>
  <si>
    <t>김현철의 유쾌한 클래식, 거장의 창조 스토리를 만나다.</t>
  </si>
  <si>
    <t>남성과 여성인재 상생으로 회사의 성공에너지 만들기</t>
  </si>
  <si>
    <t>열정을 깨우는 부드러운 개입, 넛지 리더십</t>
  </si>
  <si>
    <t>조선왕조실록, 500년 리더십</t>
  </si>
  <si>
    <t>[史/通/論] 왕조실록 - 고려편</t>
  </si>
  <si>
    <t>[史/通/論] 왕조실록 - 삼국편</t>
  </si>
  <si>
    <t>[史/通/論] 왕조실록 – 조선편</t>
  </si>
  <si>
    <t>[전권제공][미생, the Real Story] 역량강화 프로젝트: 핵심인재로 성장하기</t>
  </si>
  <si>
    <t>[중소기업][미생, the Real Story] 역량강화 프로젝트: 핵심인재로 성장하기</t>
  </si>
  <si>
    <t>Smart Decision Making! 지혜로운 의사결정의 원칙과 기법</t>
  </si>
  <si>
    <t>갈등관리를 위한 협업소통 리더십</t>
  </si>
  <si>
    <t>고전과 현대의 혁신리더에게 배우는 성공리더십</t>
  </si>
  <si>
    <t>나쁜 리더십 버리기 - 변화로 성장하는 완전한 리더십</t>
  </si>
  <si>
    <t>등산경영, 정상에서 배우는 통찰의 지혜</t>
  </si>
  <si>
    <t>비즈니스의 감(感)을 깨우는 내 생애 첫 경영수업</t>
  </si>
  <si>
    <t>史記 리더십, 고전에서 혁신리더를 배우다</t>
  </si>
  <si>
    <t>세상을 움직이는 글로벌 리더들의 최강 경영술</t>
  </si>
  <si>
    <t>승리의 코드, 세계 역사를 바꾼 명장들의 리더십</t>
  </si>
  <si>
    <t>新 군주론, 마키아벨리에게서 강한 리더십을 보다</t>
  </si>
  <si>
    <t>조직의 성과를 창출하는 전략적 사고</t>
  </si>
  <si>
    <t>지(智)덕(德)용(勇), 리더십 불변의 원칙</t>
  </si>
  <si>
    <t>진정성 리더십, 함께 일하고 싶은 신뢰의 힘</t>
  </si>
  <si>
    <t>코랄리더십, 조직을 춤추게 하는 소통의 마에스트로</t>
  </si>
  <si>
    <t>김미경의 힐링톡톡(TALK TALK), 자존감을 높이는 긍정 메시지</t>
  </si>
  <si>
    <t>[전권제공]신과함께: 지옥에서도 통하는 변화적응 리더십</t>
  </si>
  <si>
    <t>김진명의 고구려, 한민족 최강의 리더십을 말하다</t>
  </si>
  <si>
    <t>박경리의 토지, 만화로 배우는 위기극복의 힘</t>
  </si>
  <si>
    <t>[The leader] 미들업다운 리더십, 탁월한 조직을 어떻게 만드는가?</t>
  </si>
  <si>
    <t>하우투 워라밸(일과 삶의 적정온도를 찾는 법)</t>
  </si>
  <si>
    <t>조직의 혁신을 주도하는 변화관리</t>
  </si>
  <si>
    <t>[핵심리더양성코스] 미래창조 리더십</t>
  </si>
  <si>
    <t>[핵심리더양성코스] 변화주도 리더십</t>
  </si>
  <si>
    <t>행복한 소통을 만드는 리더의 기술, 감성 코칭</t>
  </si>
  <si>
    <t>가슴으로 변화하고 마음으로 혁신하라</t>
  </si>
  <si>
    <t>단순하지만 강력한 회의 퍼실리테이션 스킬</t>
  </si>
  <si>
    <t>도전하라! 틀을깨라!</t>
  </si>
  <si>
    <t>리딩패러독스, 위기에 빛나는 혁신키워드</t>
  </si>
  <si>
    <t>박물관 옆 MBA_세계 유명 박물관의 성공스토리</t>
  </si>
  <si>
    <t>조직을 혁신으로 이끄는 변화관리의 기술</t>
  </si>
  <si>
    <t>[The Leader] 목적경영, 초연결시대를 주도하는 글로벌기업의 비밀</t>
  </si>
  <si>
    <t>[핵심리더양성코스] 비전제시리더십</t>
  </si>
  <si>
    <t>차세대 리더를 육성하는 멘토링 기술</t>
  </si>
  <si>
    <t>구성원의 성장을 위한 상황대응 리더십</t>
  </si>
  <si>
    <t>동서고금을 꿰뚫는 성공 리더십, 한비자와 마키아벨리에게서 배워라</t>
  </si>
  <si>
    <t>빛나는 나, 잘나가는 조직을 만드는 경력개발전략</t>
  </si>
  <si>
    <t>조직몰입을 위한 동기부여와 임파워먼트</t>
  </si>
  <si>
    <t>직장인의 품격, 성공 이미지를 창출하라!</t>
  </si>
  <si>
    <t>[계층교육 시리즈] 변화의 시대, 스스로 성장하는 신입사원</t>
  </si>
  <si>
    <t>[계층교육 시리즈] 변화의 실행력, 조직에 생기를 불어넣는 핵심실무자</t>
  </si>
  <si>
    <t>[계층교육 시리즈] 변화의 실행력, 조직의 미래를 만들어가는 중간관리자</t>
  </si>
  <si>
    <t>배고픈 직장인을 위한 배부른 코칭(도서포함)</t>
  </si>
  <si>
    <t>1%의 핵심인재를 내 사람으로 만드는 조조 리더십</t>
  </si>
  <si>
    <t>New 조직을 성장시키는 힘, 설득 코칭</t>
  </si>
  <si>
    <t>멘토와 멘티 모두를 행복으로 이끄는 북극성 멘토링</t>
  </si>
  <si>
    <t>조직을 바꾸는 유쾌한 에너지, 긍정 리더십</t>
  </si>
  <si>
    <t>조직을 살리고 리더를 키우는 코칭솔루션</t>
  </si>
  <si>
    <t>아는 만큼 코칭하는 기적의 성과관리</t>
  </si>
  <si>
    <t>속마음 특강! 어쩌다 어른 김경일교수의 직장 人사이드</t>
  </si>
  <si>
    <t>직장인을 위한 황상민의 심리 상담소</t>
  </si>
  <si>
    <t>[핵심리더양성코스] 성과창출 리더십</t>
  </si>
  <si>
    <t>Performance Management를 위한 전략적 성과면담</t>
  </si>
  <si>
    <t>나만의 업무 꿀팁, 일잘러들을 위한 엣지있는 노하우</t>
  </si>
  <si>
    <t>조직의 성과창출을 위한 Team Synergy</t>
  </si>
  <si>
    <t>최강조직을 위한 성공전략</t>
  </si>
  <si>
    <t>WORK SMART 업무 생산성 향상</t>
  </si>
  <si>
    <t>Work smart! 목표관리와 시간관리</t>
  </si>
  <si>
    <t>Work smart! 문서작성과 업무보고</t>
  </si>
  <si>
    <t>경영 Guru에게 배우는 최강 업무술</t>
  </si>
  <si>
    <t>고우영의 십팔사략, 중국역사 속 형세역전의 비밀</t>
  </si>
  <si>
    <t>리더의 발목을 잡는 결정장애의 비밀</t>
  </si>
  <si>
    <t>업무실행력 향상을 위한 5대역량 실천가이드</t>
  </si>
  <si>
    <t>전략실행력 강화를 위한 전략 성과 관리 BSC</t>
  </si>
  <si>
    <t>조선왕조 야사록, 숨겨진 역사가 들려주는 비즈니스 지략</t>
  </si>
  <si>
    <t>조선의 명저 기행! 일과 삶의 해법을 구하다​</t>
  </si>
  <si>
    <t>[어쩌다 직장인] 일을 잘하기 위한 8가지 원리, 일취월장</t>
  </si>
  <si>
    <t>신입사원 역량마스터, 회사가 원하는 슈퍼루키가 되라</t>
  </si>
  <si>
    <t>[통섭인재를 위한 역량의 재발견 1] 박재희 교수의 춘추고사와 리더십 역량</t>
  </si>
  <si>
    <t>[통섭인재를 위한 역량의 재발견 2] 박재희 교수의 손자병법과 의사결정역량</t>
  </si>
  <si>
    <t>[통섭인재를 위한 역량의 재발견 3] 박재희 교수의 동양철학과 창의역량</t>
  </si>
  <si>
    <t>[통섭인재를 위한 역량의 재발견 4] 박지윤의 심리학 하이라이트-뇌 과학과 의사소통역량</t>
  </si>
  <si>
    <t>[통섭인재를 위한 역량의 재발견 5] 박지윤의 심리학 하이라이트-심리실험과 협상역량</t>
  </si>
  <si>
    <t>[통섭인재를 위한 역량의 재발견 6] 박지윤의 심리학 하이라이트-긍정심리와 변화관리역량</t>
  </si>
  <si>
    <t>[핵심리더양성코스] 자기경영 리더십</t>
  </si>
  <si>
    <t>[팔색쇼] 꿀성대 직장인이 되는 보이스 트레이닝</t>
  </si>
  <si>
    <t>[팔색쇼] 성과를 지배하는 에이스 직장인 되는 법</t>
  </si>
  <si>
    <t>[허영만의 꼴] 인상을 바꾸면 인생이 바뀐다, 셀프 얼굴경영</t>
  </si>
  <si>
    <t>We are the Champion, 스포츠리더십[선수편]</t>
  </si>
  <si>
    <t>강점혁명과 정서지능을 활용한 셀프리더십 (KNOW &amp; GROW)</t>
  </si>
  <si>
    <t>공감(불통의 시대를 다독이는 공감동화 50선)</t>
  </si>
  <si>
    <t>일 잘하는 1%의 평생 써먹는 업무 스킬</t>
  </si>
  <si>
    <t>직장인의 인성분투기-더불어 성장하는 나와 조직</t>
  </si>
  <si>
    <t>차세대 핵심인재 양성! 셀프리더십과 팔로워십</t>
  </si>
  <si>
    <t>기적의 리더십, 최강 조직으로 이끄는 S급 리더로 거듭나라</t>
  </si>
  <si>
    <t>기적의 Teamwork, 팀으로 일하라!</t>
  </si>
  <si>
    <t>멋진 나! 잘 나가는 우리팀 만들기</t>
  </si>
  <si>
    <t>성과창출을 위한 조직심리 이해</t>
  </si>
  <si>
    <t>소통 나이스샷! 골프에서 배우는 리더십</t>
  </si>
  <si>
    <t>이숙영의 통큰쇼-팀소통의 장애와 함정을 제거하라</t>
  </si>
  <si>
    <t>호감을 사는 직장인의 대인관계 클리닉</t>
  </si>
  <si>
    <t>리더스 씽킹-역사를 바꾼 비즈니스 의사결정</t>
  </si>
  <si>
    <t>시간을 줄이고 업무가 풀리는 파워포인트 2013</t>
  </si>
  <si>
    <t>[오단기 워드2013] 핵심스킬 완전정복</t>
  </si>
  <si>
    <t>[오단기 파워포인트 2013] 슬라이드 디자인편_늘 보던 문서, 멋진 비주얼이 되다!</t>
  </si>
  <si>
    <t>[오단기 파워포인트 2013] 슬라이드 연출편_늘 보던 문서, 멋진 스토리가 되다!</t>
  </si>
  <si>
    <t>[오단기 파워포인트 2013] 핵심 꿀팁편_늘 보던 파워포인트, 멋진 날개를 달다!</t>
  </si>
  <si>
    <t>[오단기 파워포인트2013] 핵심스킬 완전정복</t>
  </si>
  <si>
    <t>[엑셀 2013] 엑셀의 기초에서 부터 고급 함수까지 한 번에!</t>
  </si>
  <si>
    <t>[오단기 엑셀 2013] 데이터 분석편_늘 보던 숫자, 멋진 정보가 되다!</t>
  </si>
  <si>
    <t>[오단기 엑셀 2013] 데이터 시각화편_늘 보던 숫자, 멋진 차트가 되다!</t>
  </si>
  <si>
    <t>[오단기 엑셀 2013] 핵심 꿀팁편_늘 보던 엑셀, 멋진 날개를 달다!</t>
  </si>
  <si>
    <t>[오단기 워드 2013] 핵심 꿀팁편_늘 보던 워드, 멋진 날개를 달다!</t>
  </si>
  <si>
    <t>[오단기 엑셀 2013] 데이터 정리편_늘 보던 숫자, 멋진 자료가 되다!</t>
  </si>
  <si>
    <t>[오단기 워드 2013] 실전 문서편_늘 보던 자료, 멋진 보고서가 되다!</t>
  </si>
  <si>
    <t>[오피스 2013] 오피스를 사용한 문서작업의 모든 것</t>
  </si>
  <si>
    <t>[오피스 2013] 오피스를 활용한 문서 작업전문가 되기</t>
  </si>
  <si>
    <t>[파워포인트 2013] 기초부터 고급기능을 활용한 파워포인트 문서 만들기</t>
  </si>
  <si>
    <t>I Love Excel 2013</t>
  </si>
  <si>
    <t>I Love Powerpoint 2013</t>
  </si>
  <si>
    <t>무작정 따라하기 엑셀 2013</t>
  </si>
  <si>
    <t>무작정 따라하기 파워포인트 2013</t>
  </si>
  <si>
    <t>쉽게 가자! 윈도우 10</t>
  </si>
  <si>
    <t>예제로 배우는 엑셀 2007</t>
  </si>
  <si>
    <t>프로직장인을 위한 파워포인트 2010 종결자 되기!</t>
  </si>
  <si>
    <t>한눈에 들어오는 파워포인트 문서의 비밀 인포그래픽 만들기</t>
  </si>
  <si>
    <t>프로들만의 전략! Office 2010 워드 활용하기</t>
  </si>
  <si>
    <t>[엑셀 2010] 한번에 정복하는 엑셀 활용부터 매크로까지</t>
  </si>
  <si>
    <t>[오피스 2007] 핵심만 골라 빠르게 배우는 엑셀&amp;파워포인트</t>
  </si>
  <si>
    <t>[오피스 2010] 실전 활용! 엑셀, 매크로, 파워포인트</t>
  </si>
  <si>
    <t>실전에서 빛나는 파워포인트 활용 스킬업(2013)</t>
  </si>
  <si>
    <t>업무효율이 향상되는 엑셀 함수와 매크로(2013)</t>
  </si>
  <si>
    <t>[오피스 2010] 실무에 바로 쓰는 엑셀&amp;파워포인트 스킬</t>
  </si>
  <si>
    <t>[워드 2010] 고급기능을 활용한 명품 비즈니스 문서 만들기</t>
  </si>
  <si>
    <t>스마트기기를 활용한 업무스킬 높이기</t>
  </si>
  <si>
    <t>오피스 해적단! 엑셀 2013을 정복하라</t>
  </si>
  <si>
    <t>오피스 해적단! 워드 2013을 정복하라</t>
  </si>
  <si>
    <t>오피스 해적단! 파워포인트 2013을 정복하라</t>
  </si>
  <si>
    <t>프로들만의 전략! Office 2010 파워포인트 활용하기</t>
  </si>
  <si>
    <t>프로들만의 차별화 전략! 엑셀 2010 함수와 매크로 활용하기</t>
  </si>
  <si>
    <t>한석봉, 한글 2010 달인이 되다!</t>
  </si>
  <si>
    <t>언제, 어디서나 업무의 효율을 높이는 PowerPoint 2016</t>
  </si>
  <si>
    <t>언제, 어디서나 업무의 효율을 높이는 Excel 2016</t>
  </si>
  <si>
    <t>언제, 어디서나 업무의 효율을 높이는 Word 2016</t>
  </si>
  <si>
    <t>시간을 줄이고 업무가 풀리는 엑셀 2013</t>
  </si>
  <si>
    <t>해본 자가 비법을 안다! 엑셀 2016 마스터</t>
  </si>
  <si>
    <t>한 장으로 이겨라! 원 페이지 기획서 작성 방법</t>
  </si>
  <si>
    <t>기획력, 어떻게 끌리는 플랜을 세울 것인가</t>
  </si>
  <si>
    <t>[기획력 마스터] 숨겨진 가치를 창조하는 큐레이션</t>
  </si>
  <si>
    <t>[기획력 마스터] 차이를 만드는 스토리텔링의 마법</t>
  </si>
  <si>
    <t>[기획력 마스터] 선택을 부르고 탁월함을 만드는 유니크굿 전략</t>
  </si>
  <si>
    <t>업무꿀팁, 기획력에 엣지를 세워라!</t>
  </si>
  <si>
    <t>기획이 심플해지는 플래닝코드</t>
  </si>
  <si>
    <t>남몰래 검색하는 알쏭달쏭 비즈니스 상식</t>
  </si>
  <si>
    <t>읽고 싶은 기획서, 듣고 싶은 프레젠테이션</t>
  </si>
  <si>
    <t>파란만장 봉대리의 기획천재 변신기</t>
  </si>
  <si>
    <t>핵심만 콕! 바로 쓰는 사무행정 실무</t>
  </si>
  <si>
    <t>[Work#] 회의의 기술과 한 장 보고서</t>
  </si>
  <si>
    <t>단번에 핵심을 뽑아내는 문제해결과 보고서 작성법</t>
  </si>
  <si>
    <t>기획서 작성의 感을 깨우는 Business Writing</t>
  </si>
  <si>
    <t>[전권제공][미생, the Real Story] 문서작성&amp;최강보고: 상사의 마음을 움직여라!</t>
  </si>
  <si>
    <t>[중소기업][미생, the Real Story] 문서작성&amp;최강보고: 상사의 마음을 움직여라!</t>
  </si>
  <si>
    <t>[팔색쇼] 작가가 들려주는 직장인 글쓰기</t>
  </si>
  <si>
    <t>Logical Thinking 논리적으로 생각하고 보고하라</t>
  </si>
  <si>
    <t>성공 보고의 끝판왕, 스토리텔링 보고의 모든 것</t>
  </si>
  <si>
    <t>[Work#] 질문과 피드백의 기술</t>
  </si>
  <si>
    <t>미래인재가 되는 문제해결 트레이닝</t>
  </si>
  <si>
    <t>잘나가는 1%의 문제해결기법, 스마트하게 일하라!</t>
  </si>
  <si>
    <t>디자인씽킹, 어떻게 차별화된 솔루션을 만들 것인가?</t>
  </si>
  <si>
    <t>최고의 성과를 이끄는 기적의 업무력</t>
  </si>
  <si>
    <t>세계적 사건으로 알아보는 위기관리 해법</t>
  </si>
  <si>
    <t>생각정리스킬</t>
  </si>
  <si>
    <t>No Problem! 쉽게 풀어보는 문제해결 마인드와 스킬</t>
  </si>
  <si>
    <t>OK를 부르는 문제해결과 보고 스킬</t>
  </si>
  <si>
    <t>당신의 비즈니스를 퍼스트클래스로 올려라</t>
  </si>
  <si>
    <t>심플리스트-최고의 성과를 창출하는 인재</t>
  </si>
  <si>
    <t>아는 만큼 보이는 알짜배기 전략과 의사결정 기법</t>
  </si>
  <si>
    <t>조직의 문제해결을 위한 팀플레이 전략</t>
  </si>
  <si>
    <t>창의적 문제해결, 내 안의 아이디어를 춤추게 하라!</t>
  </si>
  <si>
    <t>현장에 답이 있다! 문제해결 비법</t>
  </si>
  <si>
    <t>멘탈리스트 최현우의 비즈니스 심리 SHOW!</t>
  </si>
  <si>
    <t>성공 이미지 창출! 비즈니스 매너 클리닉</t>
  </si>
  <si>
    <t>니체씨의 발칙한 출근길</t>
  </si>
  <si>
    <t>어쩌다 직장인을 위한 걱정 해결 솔루션</t>
  </si>
  <si>
    <t>허영만의 힐링 스토리, 커피 한 잔으로 배우는 직장인 성장기</t>
  </si>
  <si>
    <t>여행에서 찾은 비즈니스 인사이트 - 도쿄</t>
  </si>
  <si>
    <t>여행에서 찾은 비즈니스 인사이트 - 런던</t>
  </si>
  <si>
    <t>혁신적 제품과 서비스를 만든 창의적 발상법</t>
  </si>
  <si>
    <t>문화와 비즈니스의 창의적 콜라보 모델</t>
  </si>
  <si>
    <t>[Get it Trend] 디지털 경영혁신, 어떻게 4차 산업혁명시대를 지배할 것인가?</t>
  </si>
  <si>
    <t>오무라이스 잼잼에서 배우는 창의적 사고와 아이디어</t>
  </si>
  <si>
    <t>송준근&amp;안소미의 창의적 습관, 아이디어 울렁증을 극복하라!</t>
  </si>
  <si>
    <t>[팔색쇼] 비즈니스 천재들의 아이디어 발상법</t>
  </si>
  <si>
    <t>달콤한 업무꿀팁! 평범한 당신이 비범하게 일하는 기술</t>
  </si>
  <si>
    <t>셜록처럼! 하루 30분 관찰력 트레이닝</t>
  </si>
  <si>
    <t>웹툰 1인용 기분에서 배우는 대인관계와 마음챙김</t>
  </si>
  <si>
    <t>[팔색쇼] 상처받지 않고 사랑받는 직장인 관계술</t>
  </si>
  <si>
    <t>호감·공감·소통의 비즈니스 커뮤니케이션</t>
  </si>
  <si>
    <t>[전권제공][미생, the Real Story] 변화와 성과를 이끄는 에너지, 소통: 혼자가 아닌, 다 함께 이루어라!</t>
  </si>
  <si>
    <t>[중소기업용][미생, the Real Story] 변화와 성과를 이끄는 에너지, 소통: 혼자가 아닌, 다 함께 이루어라!</t>
  </si>
  <si>
    <t>[커뮤니케이션 클리닉] 논리와 스토리로 만드는 퍼펙트 설득 전략</t>
  </si>
  <si>
    <t>[커뮤니케이션 클리닉] 진단툴로 풀어보는 소통의 혈액형</t>
  </si>
  <si>
    <t>Beyond Trouble,조직을 감동시키는 관계의 기술</t>
  </si>
  <si>
    <t>New 성공하는 직장인을 위한 No.1 커뮤니케이션 전략</t>
  </si>
  <si>
    <t>YB와 OB의 디톡스 커뮤니케이션</t>
  </si>
  <si>
    <t>대화의 공식, 말은 멈추고 대화를 시작하라</t>
  </si>
  <si>
    <t>심통(心通) 커뮤니케이션</t>
  </si>
  <si>
    <t>온고지신, 공자의 성공 커뮤니케이션 전략</t>
  </si>
  <si>
    <t>유머∙애드립∙잡담의 놀라운 변신, 비즈니스 스몰토크</t>
  </si>
  <si>
    <t>임유정의 스피치 트레이닝, Before &amp; After</t>
  </si>
  <si>
    <t>자신 있게 표현하는 성공 커뮤니케이션의 모든 것</t>
  </si>
  <si>
    <t>창조적 협업, 인문에서 답을 얻다</t>
  </si>
  <si>
    <t>커뮤니케이션 코치 연소장의 스피치TALK!</t>
  </si>
  <si>
    <t>볼수록 매력적인 직장인의 공감 커뮤니케이션</t>
  </si>
  <si>
    <t>흥부의 고객불만 솔루션, 고객과 커뮤니케이션 하라!</t>
  </si>
  <si>
    <t>조직을 살리는 성공화법 클리닉</t>
  </si>
  <si>
    <t>신호창 교수에게 배우는 사내 커뮤니케이션의 진수</t>
  </si>
  <si>
    <t>한국인 커뮤니케이션의 모든 것 - 진실과 거짓말 편</t>
  </si>
  <si>
    <t>프레젠테이션, 어떻게 청중을 사로잡을 것인가?</t>
  </si>
  <si>
    <t>2%의 차이를 만드는 위닝 프레젠테이션</t>
  </si>
  <si>
    <t>S.M.A.R.T 프레젠테이션, 단번에 청중을 사로잡는 설득 노하우</t>
  </si>
  <si>
    <t>김은성 아나운서의 파워스피치</t>
  </si>
  <si>
    <t>성과창출을 위한 기획전략과 프리젠테이션 실무</t>
  </si>
  <si>
    <t>이민영•신영일의 마음을 사로잡는 Speech Show</t>
  </si>
  <si>
    <t>단번에 OK를 부르는 최강 업무 노하우</t>
  </si>
  <si>
    <t>스마트워커의 업무능력 향상</t>
  </si>
  <si>
    <t>이론과 실전의 PM 전문가! 프로젝트 관리 한판승</t>
  </si>
  <si>
    <t>원하는 것을 얻어내는 실전 협상 스킬</t>
  </si>
  <si>
    <t>Pro Biz-man을 위한 전략적 협상 스쿨</t>
  </si>
  <si>
    <t>Pro 보상인을 위한 전략적 협상 스쿨</t>
  </si>
  <si>
    <t>조직을 살리는 협상스킬</t>
  </si>
  <si>
    <t>협상의 현장, 그것이 알고 싶다</t>
  </si>
  <si>
    <t>지혜로운 비즈니스 협상의 기술</t>
  </si>
  <si>
    <t>관찰의 힘! 사용자 경험 기반의 창의력</t>
  </si>
  <si>
    <t>퍼펙트스톰! 거대한 변화의 파도를 올라타라</t>
  </si>
  <si>
    <t>Smart TPM 기법, 자주보전 1등 기업의 노하우를 찾아라!</t>
  </si>
  <si>
    <t>자재/재고의 혁신적 감축을 위한 공급망 관리 노하우</t>
  </si>
  <si>
    <t>[Get it Trend] 기업의 사회적 책임(CSR)과 공유가치 창출(CSV)</t>
  </si>
  <si>
    <t>100년 기업의 변화경영</t>
  </si>
  <si>
    <t>글로벌 시대의 경쟁력, 지속가능 경영</t>
  </si>
  <si>
    <t>기린과 코끼리에게 배우는 공생의 기술</t>
  </si>
  <si>
    <t>함께 크고 같이 걷는 상생의 리더십</t>
  </si>
  <si>
    <t>저탄소 녹색성장을 위한 환경경영</t>
  </si>
  <si>
    <t>아름다운 동행을 위한 행복한 하도급법</t>
  </si>
  <si>
    <t>알면 돈이되고 모르면 독이되는 공정거래 위반사례</t>
  </si>
  <si>
    <t>랜섬웨어 예방 및 사이버 보안의 첫 걸음-전사원을 교육하라!</t>
  </si>
  <si>
    <t>블록체인을 통한 Business Insight</t>
  </si>
  <si>
    <t>Google Analytics를 활용한 데이터분석</t>
  </si>
  <si>
    <t>[Get it Trend] 빅데이터와 옴니채널</t>
  </si>
  <si>
    <t>IT 비즈니스, Smart Working 활용법</t>
  </si>
  <si>
    <t>이코노믹 씽킹-사물인터넷이 만드는 미래비즈니스</t>
  </si>
  <si>
    <t>미래의 예측! 빅데이터 활용과 한 눈에 보는 인포그래픽</t>
  </si>
  <si>
    <t>세상을 바꾸는 스마트한 기술, 유비쿼터스 IT</t>
  </si>
  <si>
    <t>현장에서 손쉽게 쓰는 포토샵 CC</t>
  </si>
  <si>
    <t>현장에서 손쉽게 쓰는 포토샵 CC 쇼핑몰 + 웹사이트</t>
  </si>
  <si>
    <t>현장에서 손쉽게 쓰는 포토샵 CC 모바일 + 인포그래픽</t>
  </si>
  <si>
    <t>3D프린팅을 위한 모델링 실무 라이노5 기초</t>
  </si>
  <si>
    <t>주목받는 발표를 위한 포토샵CS5 + 파워포인트2010</t>
  </si>
  <si>
    <t>한방에 끝내는 AutoCAD 2016 기초(2010-2016통합)</t>
  </si>
  <si>
    <t>HTML5 &amp; JavaScript</t>
  </si>
  <si>
    <t>IT기기 활용을 위한 e-Book과 app-Book</t>
  </si>
  <si>
    <t>업무에 통하는 일러스트 CS6</t>
  </si>
  <si>
    <t>멀티미디어 콘텐츠 제작 전문가 되기</t>
  </si>
  <si>
    <t>업무에 통하는 포토샵 CS6</t>
  </si>
  <si>
    <t>창의적 업무를 위한 마인드맵과 클라우드 활용</t>
  </si>
  <si>
    <t>파이썬을 이용한 자동화 스크립트</t>
  </si>
  <si>
    <t>파이썬 3 핵심 바이블</t>
  </si>
  <si>
    <t>R고 보면 쉬운 빅데이터 분석 기초</t>
  </si>
  <si>
    <t>[ITⓔ코칭] DB엔지니어와 개발자를 위한 Oracle 11g SQL</t>
  </si>
  <si>
    <t>[ITⓔ코칭] 창의적 코딩을 위한 C프로그래밍</t>
  </si>
  <si>
    <t>[ITⓔ코칭] 파이썬으로 배우는 실전 프로그래밍</t>
  </si>
  <si>
    <t xml:space="preserve"> [ITⓔ코칭] 핵심을 콕 집어 주는 JAVA 프로그래밍</t>
  </si>
  <si>
    <t>[ITⓔ코칭] .NET 전문개발자를 위한 C#.NET 프로그래밍</t>
  </si>
  <si>
    <t>내가 찾던 안드로이드5 앱 개발 기초</t>
  </si>
  <si>
    <t>스마트한 세상! 네트워크와 컴퓨터 보안</t>
  </si>
  <si>
    <t>실무사례를 통한 프로젝트 관리 기법의 적용과 해법</t>
  </si>
  <si>
    <t>특별한 PM이 되는 비법, 프로젝트 관리 기법</t>
  </si>
  <si>
    <t>Build Up! 글로벌 리더를 키우는 건설현장소장 실무</t>
  </si>
  <si>
    <t>Build Up! 성공 프로젝트를 위한 건설사업관리</t>
  </si>
  <si>
    <t>해외건설계약 및 클레임 해결 실무</t>
  </si>
  <si>
    <t>자산관리 時代 : 주식투자 상품의 정석</t>
  </si>
  <si>
    <t>현장에서 통하는 금융영업 skill up</t>
  </si>
  <si>
    <t>자산관리 時代 : 채권투자 상품의 정석</t>
  </si>
  <si>
    <t>Smart 금융소비자보호, 고객 신뢰를 디자인하라!</t>
  </si>
  <si>
    <t>금융의 정석-금융인이 알아야 할 IB 실무 기초</t>
  </si>
  <si>
    <t>금융의 정석-재무제표와 여신사후관리실무</t>
  </si>
  <si>
    <t>금융의 정석-재무제표와 여신심사실무</t>
  </si>
  <si>
    <t>알기쉬운 사모펀드ㆍ헷지펀드 투자와 운용</t>
  </si>
  <si>
    <t>투자의 정석-글로벌 자산운용과 사모펀드</t>
  </si>
  <si>
    <t>투자의 정석-대체투자</t>
  </si>
  <si>
    <t>금융인의 영업력 향상을 위한 고객 설득 전략</t>
  </si>
  <si>
    <t>자산관리 時代 : 대안투자 상품의 정석</t>
  </si>
  <si>
    <t>자산관리 時代 : 금융시장의 정석</t>
  </si>
  <si>
    <t>자산관리 時代 : 투자 컨설팅의 정석</t>
  </si>
  <si>
    <t>자산관리 時代 : 포트폴리오&amp;리밸런싱의 정석</t>
  </si>
  <si>
    <t>외환전문역 2종_국제무역규칙 및 외환관련여신</t>
  </si>
  <si>
    <t>외환전문역 2종_수출입실무</t>
  </si>
  <si>
    <t>인생설계 마스터</t>
  </si>
  <si>
    <t>자산관리 時代 : 은퇴설계의 정석</t>
  </si>
  <si>
    <t>행복+通 미래설계</t>
  </si>
  <si>
    <t>금융인을 위한 지금 당장 써먹는 경제학</t>
  </si>
  <si>
    <t>월가에서 배우는 경영의 지혜</t>
  </si>
  <si>
    <t>4차 산업혁명 경영학-가상현실, 불가능이 없는 새로운 세상</t>
  </si>
  <si>
    <t>경제기사로 배우는 Economic Thinking(금융편)</t>
  </si>
  <si>
    <t>금융인들이 모르는 38가지 보험과 세금 케이스</t>
  </si>
  <si>
    <t>만화로 배우는 금융경제 이야기-채권과 이자율</t>
  </si>
  <si>
    <t>부자들이 모르는 35가지 보험과 세금 케이스</t>
  </si>
  <si>
    <t>스마트 사원이 알아야 할 금융지식 100가지</t>
  </si>
  <si>
    <t>영업 고수의 톡톡(Talk!Talk!) 터지는 아웃바운드 영업 비법</t>
  </si>
  <si>
    <t>외환기초와 리스크관리</t>
  </si>
  <si>
    <t>지금 당장 후강퉁 공부하라-중국을 움직이는 기업들</t>
  </si>
  <si>
    <t>초보자를 위한 실전 금융투자기법(주식투자)</t>
  </si>
  <si>
    <t>탄탄한 기업의 원스탑 채권관리 클리닉</t>
  </si>
  <si>
    <t>파이낸셜씽킹 - 워렌버핏처럼 주식투자하라</t>
  </si>
  <si>
    <t>파이낸셜씽킹 - 핀테크가 만드는 미래금융</t>
  </si>
  <si>
    <t>부동산 거래 마케팅</t>
  </si>
  <si>
    <t>부동산 투자 정보론</t>
  </si>
  <si>
    <t>국토의 계획 및 이용에 관한 법률 해설실무</t>
  </si>
  <si>
    <t>슈퍼직장인 만들기 - 부동산금융편</t>
  </si>
  <si>
    <t>실전! 부동산 개발사업 사례분석</t>
  </si>
  <si>
    <t>부동산 컨설팅과 보고서 작성실무</t>
  </si>
  <si>
    <t>이론부터 실전까지! 설춘환 교수의 경매 완전정복</t>
  </si>
  <si>
    <t>안정적인 기업부동산 자산관리 기법</t>
  </si>
  <si>
    <t>수익률 극대화를 위한 부동산 금융과 투자분석</t>
  </si>
  <si>
    <t>임대차 마케팅부터 계약·관리까지, 부동산 임대차 자산관리 실무</t>
  </si>
  <si>
    <t>설춘환의 성공하는 부동산 경매 · 공매 투자 실무</t>
  </si>
  <si>
    <t>경매와 리모델링을 활용한 부동산 투자개발실무</t>
  </si>
  <si>
    <t>도시정비법 및 건축법·주택법 해설</t>
  </si>
  <si>
    <t>부동산 개발사업 타당성 분석 실무</t>
  </si>
  <si>
    <t>부동산 권리분석</t>
  </si>
  <si>
    <t>부동산 금융전문가(NEW)</t>
  </si>
  <si>
    <t>부동산 등기실무</t>
  </si>
  <si>
    <t>부동산개발사업 인허가실무</t>
  </si>
  <si>
    <t>부동산경매실무</t>
  </si>
  <si>
    <t>쉽게 따라 하는 부동산 블로그와 뉴스마케팅</t>
  </si>
  <si>
    <t>재개발 · 재건축 투자스킬 완전해부</t>
  </si>
  <si>
    <t>16가지 유형별 부동산 계약서 작성실무</t>
  </si>
  <si>
    <t>부동산 중개업은 심리학이다</t>
  </si>
  <si>
    <t>사례로 알아보는 미래가치 지역분석과 중개활용기법</t>
  </si>
  <si>
    <t>소액투자자와 초보투자자를 위한 부동산 실전전략(초급)</t>
  </si>
  <si>
    <t>실무현장에서 배우는 부동산 중개기법</t>
  </si>
  <si>
    <t>아무도 알려주지 않는 토지중개 공법실무</t>
  </si>
  <si>
    <t>종이없는 모바일 마케팅을 활용한 부동산 중개업</t>
  </si>
  <si>
    <t>종이없는 온라인 마케팅을 활용한 부동산 중개업</t>
  </si>
  <si>
    <t>혼자서도 입찰할 수 있는 부동산 실전경매</t>
  </si>
  <si>
    <t>[무역전문가양성코스] 무역계약과 수출입통관</t>
  </si>
  <si>
    <t>ACE 핵심만 콕 찍어주는 무역실무</t>
  </si>
  <si>
    <t>글로벌 시대의 경쟁력, 나도 무역전문가</t>
  </si>
  <si>
    <t>글로벌 시대의 경쟁력, 무역 FTA 실무</t>
  </si>
  <si>
    <t>무역계약과 무역서식 활용실무</t>
  </si>
  <si>
    <t>[물류전문가양성코스] 물류비관리와 공장물류</t>
  </si>
  <si>
    <t>[물류전문가양성코스] 자재재고관리와 물류개선</t>
  </si>
  <si>
    <t>물류현장혁신의 핵심! 물류합리화의 7가지 키워드</t>
  </si>
  <si>
    <t>유통물류관리실무</t>
  </si>
  <si>
    <t>이윤창출의 Key! 물류비 삭감</t>
  </si>
  <si>
    <t>효율적인 공장운영을 위한 공장물류관리 핵심 포인트</t>
  </si>
  <si>
    <t>Smart 유통관리 기법, 매출 1등 기업의 노하우를 찾아라!</t>
  </si>
  <si>
    <t>생산 서비스 분야의 핵심 인력이 되기 위한 CPIM의 모든 것(1)</t>
  </si>
  <si>
    <t>생산 서비스 분야의 핵심 인력이 되기 위한 CPIM의 모든 것(2)</t>
  </si>
  <si>
    <t>수출입 통관절차와 관세의 부과/징수</t>
  </si>
  <si>
    <t>[구매전문가양성코스] 구매원가절감 및 협력업체관리</t>
  </si>
  <si>
    <t>[생산전문가양성코스] 제조현장관리와 공정분석</t>
  </si>
  <si>
    <t>[품질전문가양성코스] 현장표준화와 불량방지</t>
  </si>
  <si>
    <t>Smart 공정관리 기법, 생산성 1등 기업의 노하우를 찾아라!</t>
  </si>
  <si>
    <t>은퇴설계 전문가과정 Ⅰ - 뉴패러다임</t>
  </si>
  <si>
    <t>은퇴설계 전문가과정 Ⅲ - 상담실무</t>
  </si>
  <si>
    <t>AFPK 부동산설계</t>
  </si>
  <si>
    <t>AFPK 위험관리와 보험설계</t>
  </si>
  <si>
    <t>AFPK 은퇴설계</t>
  </si>
  <si>
    <t>AFPK 투자설계</t>
  </si>
  <si>
    <t>AFPK 상속설계</t>
  </si>
  <si>
    <t>AFPK 세금설계</t>
  </si>
  <si>
    <t>AFPK 재무설계 개론 및 직업윤리</t>
  </si>
  <si>
    <t>자산관리사(FP)_자산관리 기본지식</t>
  </si>
  <si>
    <t>자산관리사(FP)_세무설계</t>
  </si>
  <si>
    <t>파생상품투자권유자문인력 Ⅰ</t>
  </si>
  <si>
    <t>파생상품투자권유자문인력 Ⅱ</t>
  </si>
  <si>
    <t>증권투자권유자문인력 Ⅰ</t>
  </si>
  <si>
    <t>증권투자권유자문인력 Ⅱ</t>
  </si>
  <si>
    <t>증권투자권유대행인 Ⅰ</t>
  </si>
  <si>
    <t>증권투자권유대행인 Ⅱ</t>
  </si>
  <si>
    <t>펀드투자권유대행인 Ⅰ</t>
  </si>
  <si>
    <t>펀드투자권유대행인 Ⅱ</t>
  </si>
  <si>
    <t>파이썬을 활용한 데이터 분석 및 시각화</t>
    <phoneticPr fontId="9" type="noConversion"/>
  </si>
  <si>
    <t>모두의 데이터 분석 with 파이썬</t>
    <phoneticPr fontId="9" type="noConversion"/>
  </si>
  <si>
    <t>N</t>
    <phoneticPr fontId="9" type="noConversion"/>
  </si>
  <si>
    <t>경영직무</t>
    <phoneticPr fontId="9" type="noConversion"/>
  </si>
  <si>
    <t>마케팅</t>
    <phoneticPr fontId="9" type="noConversion"/>
  </si>
  <si>
    <t>N</t>
    <phoneticPr fontId="9" type="noConversion"/>
  </si>
  <si>
    <t>생각정리스피치</t>
    <phoneticPr fontId="9" type="noConversion"/>
  </si>
  <si>
    <t>NCS분류코드</t>
    <phoneticPr fontId="9" type="noConversion"/>
  </si>
  <si>
    <t>020101</t>
  </si>
  <si>
    <t>100301</t>
  </si>
  <si>
    <t>020103</t>
  </si>
  <si>
    <t>020202</t>
  </si>
  <si>
    <t>040301</t>
  </si>
  <si>
    <t>020302</t>
  </si>
  <si>
    <t>020301</t>
  </si>
  <si>
    <t>020401</t>
  </si>
  <si>
    <t>200101</t>
  </si>
  <si>
    <t>030106</t>
  </si>
  <si>
    <t>100101</t>
  </si>
  <si>
    <t>050102</t>
  </si>
  <si>
    <t>020402</t>
  </si>
  <si>
    <t>030105</t>
  </si>
  <si>
    <t>020201</t>
  </si>
  <si>
    <t>020203</t>
  </si>
  <si>
    <t>030104</t>
  </si>
  <si>
    <t>100204</t>
  </si>
  <si>
    <t>080201</t>
  </si>
  <si>
    <t>020102</t>
  </si>
  <si>
    <t>010101</t>
  </si>
  <si>
    <t>140102</t>
  </si>
  <si>
    <t>200106</t>
  </si>
  <si>
    <t>190311</t>
  </si>
  <si>
    <t>150102</t>
  </si>
  <si>
    <t>200102</t>
  </si>
  <si>
    <t>080302</t>
  </si>
  <si>
    <t>140101</t>
  </si>
  <si>
    <t>190106</t>
  </si>
  <si>
    <t>030101</t>
  </si>
  <si>
    <t>030103</t>
  </si>
  <si>
    <t>100202</t>
  </si>
  <si>
    <t>100203</t>
  </si>
  <si>
    <t>100201</t>
  </si>
  <si>
    <t>140601</t>
  </si>
  <si>
    <t>020403</t>
  </si>
  <si>
    <t>140202</t>
  </si>
  <si>
    <t>070201</t>
  </si>
  <si>
    <t>150502</t>
  </si>
  <si>
    <t>NCS분류코드</t>
    <phoneticPr fontId="9" type="noConversion"/>
  </si>
  <si>
    <t>'20년 변동
조정계수</t>
    <phoneticPr fontId="9" type="noConversion"/>
  </si>
  <si>
    <t>'20년 변동
조정계수</t>
    <phoneticPr fontId="9" type="noConversion"/>
  </si>
  <si>
    <t>설득이 심플해지는 보고 기법과 프레젠테이션</t>
    <phoneticPr fontId="9" type="noConversion"/>
  </si>
  <si>
    <t>대한민국 리더십, 천년의 DNA</t>
    <phoneticPr fontId="9" type="noConversion"/>
  </si>
  <si>
    <t>N</t>
    <phoneticPr fontId="9" type="noConversion"/>
  </si>
  <si>
    <t>[촬영용 드론] 드론을 활용한 영상촬영 및 편집기술</t>
  </si>
  <si>
    <t>[방제용 드론] 농업현장에서 활용하는 드론 실무</t>
  </si>
  <si>
    <t>[슬기로운 직장생활] 직장매너</t>
  </si>
  <si>
    <t xml:space="preserve">[슬기로운 직장생활] 대인관계 </t>
  </si>
  <si>
    <t xml:space="preserve">[슬기로운 직장생활] 자기경영 </t>
  </si>
  <si>
    <t>이론부터 실전까지! 경매 완전 정복</t>
  </si>
  <si>
    <t>부동산 경매 기초 마스터반</t>
  </si>
  <si>
    <t>부동산 양극화 시대를 극복하는 토지투자 노하우</t>
  </si>
  <si>
    <t>누구나 쉽게 소액으로 하는 토지투자</t>
  </si>
  <si>
    <t>장동인 소장의 농지 투자 완전 정복</t>
  </si>
  <si>
    <t>소액으로 성공하는 상가투자 비법</t>
  </si>
  <si>
    <t>반드시 성공하는 상가투자</t>
  </si>
  <si>
    <t>사례를 통해 배우는 부동산 창업과 중개 현장 실무</t>
  </si>
  <si>
    <t>기초부터 투자까지, 실전! 지식산업센터 마스터</t>
  </si>
  <si>
    <t>부동산계약서 작성</t>
  </si>
  <si>
    <t>쉽게 배우는 주거·가게 실전풍수</t>
  </si>
  <si>
    <t>부동산 매매에 필요한 권리분석과 계약 시 법률상 쟁점</t>
  </si>
  <si>
    <t>CEO들이 모르는 41가지 보험과 세금 케이스</t>
    <phoneticPr fontId="9" type="noConversion"/>
  </si>
  <si>
    <t>Android 9.0 pie (안드로이드 스튜디오 3.4 기준) 제대로 배우기 Part.1</t>
  </si>
  <si>
    <t>Android 9.0 pie (안드로이드 스튜디오 3.4 기준) 제대로 배우기 Part.2</t>
  </si>
  <si>
    <t>Android 9.0 pie (안드로이드 스튜디오 3.4 기준) 제대로 배우기 Part.3</t>
  </si>
  <si>
    <t>빅데이터 활용을 위한 R프로그래밍 끝내기 - 초급 1 (환경설정, 변수와벡터, 매트릭스와 데이터프레임)</t>
  </si>
  <si>
    <t>빅데이터 활용을 위한 R프로그래밍 끝내기 - 초급 2 (조건문, 반복문, 함수, 단일변수, 다중변수)</t>
  </si>
  <si>
    <t>자산관리사(FP)_보험, 은퇴설계 및 비금융자산투자설계</t>
  </si>
  <si>
    <t>자산관리사(FP)_금융자산 투자설계</t>
  </si>
  <si>
    <t>2019 은행FP 세무설계</t>
  </si>
  <si>
    <t>2019 은행FP 자산관리기본지식</t>
  </si>
  <si>
    <t>2019 은행FP 보험 및 은퇴설계_x000D_, 2019 은행FP 비금융자산(부동산)투자설계  (각1권)</t>
  </si>
  <si>
    <t>2019 은행FP 금융자산투자설계 1_x000D_, 2019 은행FP 금융자산투자설계 2  (각1권)</t>
  </si>
  <si>
    <t>국가공인신용관리사 채권일반</t>
  </si>
  <si>
    <t>국가공인신용관리사 채권관리방법</t>
  </si>
  <si>
    <t>국가공인신용관리사 신용관리실무</t>
  </si>
  <si>
    <t>채권일반</t>
  </si>
  <si>
    <t>채권관리방법</t>
  </si>
  <si>
    <t>신용관리실무</t>
  </si>
  <si>
    <t>2주완성 김소라의 결정적 토익스피킹 입문 Step 1</t>
  </si>
  <si>
    <t>2주완성 김소라의 결정적 토익스피킹 입문 Step 2</t>
  </si>
  <si>
    <t>[입에 착! 붙는 현지영어] English Replay 시즌 1</t>
  </si>
  <si>
    <t>원어민 강사에게 영어를 영어로 ! - 미국남자 영국여자 시즌 2</t>
  </si>
  <si>
    <t>씨리얼 토익스피킹 Lv. 5-6 공략 2주 단기 완성 - STEP 1</t>
  </si>
  <si>
    <t>씨리얼 토익스피킹 Lv. 5-6 공략 2주 단기 완성 - STEP 2</t>
  </si>
  <si>
    <t>씨리얼 토익스피킹 Lv. 7+ 공략 4주 단기 완성  - STEP 1</t>
  </si>
  <si>
    <t>씨리얼 토익스피킹 Lv. 7+ 공략 4주 단기 완성  - STEP 2</t>
  </si>
  <si>
    <t>새로 나온 맛있는 중국어 新HSK 3급 듣기+독해</t>
  </si>
  <si>
    <t>새로 나온 맛있는 중국어 新HSK 3급 쓰기</t>
  </si>
  <si>
    <t>새로 나온 맛있는 중국어 新HSK 4급 듣기+독해</t>
  </si>
  <si>
    <t>새로 나온 맛있는 중국어 新HSK 4급 쓰기</t>
  </si>
  <si>
    <t>새로 나온 맛있는 중국어 新HSK 5급 듣기+독해</t>
  </si>
  <si>
    <t>새로 나온 맛있는 중국어 新HSK 5급 쓰기</t>
  </si>
  <si>
    <t>맛있는 스페인어 독학첫걸음 Ⅰ</t>
  </si>
  <si>
    <t>맛있는 스페인어 독학첫걸음 Ⅱ</t>
  </si>
  <si>
    <t>2주완성 김소라의 결정적 토익 스피킹 입문</t>
  </si>
  <si>
    <t>(기획상품)클럭 미니 마사지기SE</t>
  </si>
  <si>
    <t>씨리얼 토익스피킹 Lv. 5-6 - 초급</t>
  </si>
  <si>
    <t>씨리얼 토익스피킹 Lv. 7+ - 중/고급</t>
  </si>
  <si>
    <t>맛있는 중국어 新HSK 3급</t>
  </si>
  <si>
    <t>맛있는 중국어 新HSK 4급</t>
  </si>
  <si>
    <t>맛있는 중국어 新HSK 5급</t>
  </si>
  <si>
    <t>맛있는 스페인어 독학 첫걸음</t>
  </si>
  <si>
    <t>15초 따라 하기 말이 되는 영문법 (2)</t>
  </si>
  <si>
    <t>15초 따라 하기 말이 되는 영문법 (3)</t>
  </si>
  <si>
    <t>[최신개정] 신공략 중국어 5 (2)</t>
  </si>
  <si>
    <t>[최신개정] 신공략 중국어 5 (3)</t>
  </si>
  <si>
    <t>일본어 쌩초보 아이돌, 200동사로 말문 터뜨리기 (2)</t>
  </si>
  <si>
    <t>15초 따라 하기 왕초보 일본어 (1)</t>
  </si>
  <si>
    <t>15초 따라 하기 말이 되는 영문법 (1)</t>
  </si>
  <si>
    <t>[최신개정] 신공략 중국어 5 (1)</t>
  </si>
  <si>
    <t>일본어 쌩초보 아이돌, 200동사로 말문 터뜨리기 (1)</t>
  </si>
  <si>
    <t>15초 따라 하기 왕초보 일본어 (2)</t>
  </si>
  <si>
    <t>말이 되는 영문법 트레이닝</t>
  </si>
  <si>
    <t>최신개정 신공략중국어 5</t>
  </si>
  <si>
    <t>(4th EDITION) 알짜 일본어 VOCA</t>
  </si>
  <si>
    <t>일본어 잘하고 싶을 땐 다락원 독학 첫걸음</t>
  </si>
  <si>
    <t>[리얼영어] 외국인과 가까워지는 일상영어회화 - 연애의 정석</t>
  </si>
  <si>
    <t>[리얼영어] 외국인과 가까워지는 일상영어회화 - 밤문화</t>
  </si>
  <si>
    <t>[리얼영어] 외국인과 가까워지는 일상영어회화 - 호주워홀</t>
  </si>
  <si>
    <t>[리얼영어] 외국인과 가까워지는 일상영어회화 - 면접스킬</t>
  </si>
  <si>
    <t>[리얼영어] 외국인과 가까워지는 일상영어회화 - 가족의 탄생</t>
  </si>
  <si>
    <t>[리얼영어] 외국인과 가까워지는 일상영어회화 - YOLO 여행</t>
  </si>
  <si>
    <t>[리얼영어] 외국인과 가까워지는 일상영어회화 - 교환학생</t>
  </si>
  <si>
    <t>[리얼영어] 외국인과 가까워지는 일상영어회화 - 신입사원</t>
  </si>
  <si>
    <t>[리얼영어] 외국인과 가까워지는 일상영어회화 - 친구</t>
  </si>
  <si>
    <t>[리얼영어] 외국인과 가까워지는 일상영어회화 - 자기개발</t>
  </si>
  <si>
    <t>[리얼영어] 외국인과 가까워지는 일상영어회화 - 외국인의 한국</t>
  </si>
  <si>
    <t>[리얼영어] 외국인과 가까워지는 일상영어회화 - 해외취업</t>
  </si>
  <si>
    <t>[리얼영어] 1년 365일 영어로 말하기 [Spring]</t>
  </si>
  <si>
    <t>[리얼영어] 1년 365일 영어로 말하기 [Summer]</t>
  </si>
  <si>
    <t>[리얼영어] 1년 365일 영어로 말하기 [Autumn]</t>
  </si>
  <si>
    <t>[리얼영어] 1년 365일 영어로 말하기 [Winter]</t>
  </si>
  <si>
    <t>REAL ENGLISH 리얼영어</t>
  </si>
  <si>
    <t>advanced</t>
  </si>
  <si>
    <t>12345 스페인어 첫걸음 회화 왕초보도 쉽게 말하기 Step 1 - 스페인어의 기초 &amp; 한 마디로 자신 있게 말해요</t>
  </si>
  <si>
    <t>12345 스페인어 첫걸음 회화 왕초보도 쉽게 말하기 Step 2 - 두세 마디로 당당하고 시원하게 말해요</t>
  </si>
  <si>
    <t>12345 스페인어 첫걸음 회화 왕초보도 쉽게 말하기 Step 3 - 네다섯 마디로 기막히고 끝내주게 말해요</t>
  </si>
  <si>
    <t>하하(55)패턴 태국어로 쉽게 말하기 Step 1 - 태국어의 기초 &amp; 기본/의문 패턴</t>
  </si>
  <si>
    <t>하하(55)패턴 태국어로 쉽게 말하기 Step 2 - 태국어의 의문확장, 비교, 문장 연결, 전치사 패턴</t>
  </si>
  <si>
    <t>하하(55)패턴 태국어로 쉽게 말하기 Step 3 - 시간부사, 접속사, 추측/부탁 등의 패턴</t>
  </si>
  <si>
    <t>50패턴으로 완성하는 랜드마크 실전 베트남어 회화 Step 1</t>
  </si>
  <si>
    <t>50패턴으로 완성하는 랜드마크 실전 베트남어 회화 Step 2</t>
  </si>
  <si>
    <t>50패턴으로 완성하는 랜드마크 실전 베트남어 회화 Step 3</t>
  </si>
  <si>
    <t>뉴텝스 실전으로 기초 준비하기 Step 1</t>
  </si>
  <si>
    <t>뉴텝스 실전으로 기초 준비하기 Step 2</t>
  </si>
  <si>
    <t>뉴텝스 실전으로 중급 완성하기 Step 1</t>
  </si>
  <si>
    <t>뉴텝스 실전으로 중급 완성하기 Step 2</t>
  </si>
  <si>
    <t>뉴텝스 실전으로 고급 정복하기 Step 1</t>
  </si>
  <si>
    <t>뉴텝스 실전으로 고급 정복하기 Step 2</t>
  </si>
  <si>
    <t>세상에서 가장 쉬운 영단어 Step 1</t>
  </si>
  <si>
    <t>세상에서 가장 쉬운 영단어 Step 2</t>
  </si>
  <si>
    <t>[리얼영어] 원어민이 매일 사용하는 필수 영어 회화 Step 1</t>
  </si>
  <si>
    <t>[리얼영어] 원어민이 매일 사용하는 필수 영어 회화 Step 2</t>
  </si>
  <si>
    <t>[리얼영어] 원어민이 매일 사용하는 필수 영어 회화 Step 3</t>
  </si>
  <si>
    <t>[리얼영어] 원어민 영어발음 4시간 집중 완성</t>
  </si>
  <si>
    <t>[리얼영어] 1시간 만에 끝내는 콩글리쉬 클리닉</t>
  </si>
  <si>
    <t>전리나의 5분 매직 영어발음완성</t>
  </si>
  <si>
    <t>영어 발음 한 번은 꼭! 니콜의 모두의 파닉스 1 - 단모음</t>
  </si>
  <si>
    <t>영어 발음 한 번은 꼭! 니콜의 모두의 파닉스 2 - 이중자음</t>
  </si>
  <si>
    <t>영어 발음 한 번은 꼭! 니콜의 모두의 파닉스 3 - 장모음, 이중모음</t>
  </si>
  <si>
    <t>영어 발음 한 번은 꼭! 니콜의 모두의 파닉스 4 - 마무리</t>
  </si>
  <si>
    <t>[리얼영어] 영어회화에 딱 필요한 10시간 영문법 Step 1</t>
  </si>
  <si>
    <t>[리얼영어] 영어회화에 딱 필요한 10시간 영문법 Step 2</t>
  </si>
  <si>
    <t>베티의 개구리알 영어스쿨 기초문법 Step 1</t>
  </si>
  <si>
    <t>베티의 개구리알 영어스쿨 기초문법 Step 2</t>
  </si>
  <si>
    <t>베티의 개구리알 영어스쿨 콩글리쉬 바로잡기 Step 1</t>
  </si>
  <si>
    <t>베티의 개구리알 영어스쿨 콩글리쉬 바로잡기 Step 2</t>
  </si>
  <si>
    <t>280문장이면 누구나! 비즈니스 영작문 따라하기 - 5형식편 Step 1</t>
  </si>
  <si>
    <t>280문장이면 누구나! 비즈니스 영작문 따라하기 - 5형식편 Step 2</t>
  </si>
  <si>
    <t>280문장이면 누구나! 비즈니스 영작문 따라하기 - 품사편 전반부 Step 1</t>
  </si>
  <si>
    <t>280문장이면 누구나! 비즈니스 영작문 따라하기 - 품사편 전반부 Step 2</t>
  </si>
  <si>
    <t>280문장이면 누구나! 비즈니스 영작문 따라하기 - 품사편 후반부 Step 1</t>
  </si>
  <si>
    <t>280문장이면 누구나! 비즈니스 영작문 따라하기 - 품사편 후반부 Step 2</t>
  </si>
  <si>
    <t>세상에서 가장 쉬운 영문법 Step 1</t>
  </si>
  <si>
    <t>세상에서 가장 쉬운 영문법 Step 2</t>
  </si>
  <si>
    <t>12345 스페인어로 쉽게 말하기</t>
  </si>
  <si>
    <t>하하(55)패턴 태국어로 쉽게 말하기</t>
  </si>
  <si>
    <t>50문장으로 대화하는 랜드마크 베트남어 회화</t>
  </si>
  <si>
    <t>뉴텝스 실전모의고사 TEST 1</t>
  </si>
  <si>
    <t>뉴텝스 실전모의고사 TEST 2</t>
  </si>
  <si>
    <t>뉴텝스 실전모의고사 TEST 3</t>
  </si>
  <si>
    <t>(참고용)1시간 만에 끝내는 Speed VOCA 720</t>
  </si>
  <si>
    <t>REAL ENGLISH 기초영어</t>
  </si>
  <si>
    <t>전리나의 리스닝 비법</t>
  </si>
  <si>
    <t>파닉스</t>
  </si>
  <si>
    <t>(참고용) 누구나 영작문 따라쓰기 (5형식편, 품사편 / 2종)</t>
  </si>
  <si>
    <t>(참고용) EBS 굳바이 콩글리시</t>
  </si>
  <si>
    <t>누구나 영작문 따라쓰기 5형식편</t>
  </si>
  <si>
    <t>누구나 영작문 따라쓰기 품사편</t>
  </si>
  <si>
    <t>(참고용)영문법 100일의 기적</t>
  </si>
  <si>
    <t>[국가공인 드론자격증] 필기시험 대비</t>
    <phoneticPr fontId="9" type="noConversion"/>
  </si>
  <si>
    <t>60점 이상</t>
    <phoneticPr fontId="9" type="noConversion"/>
  </si>
  <si>
    <t>1. 초경량비행장치 무인멀티콥터 조종사 자격증 취득을 위한 준비 과정을 파악할 수 있다. 
2. 초경량비행장치 무인멀티콥터 조종사 자격검증의 학과시험에 출제되는 항공법규, 항공기상, 비행이론에 관한 내용을 익힐 수 있다. 
3. 초경량비행장치 무인멀티콥터 조종사 자격검증 학과시험의 기출문제를 통해 출제 경향을 파악하고 시험을 준비할 수 있다.</t>
  </si>
  <si>
    <t xml:space="preserve">1. 드론의 개론
2. 항공법규(1) 
3. 항공법규(2) 
4. 항공법규(3) 
5. 항공법규(4) 
6. 이론분야(1) 
7. 이론분야(2)
8. 이론분야(3)
9. 이론분야(4)
10. 이론분야(5)
11. 이론분야(6)
12. 이론분야(7)
13. 이론분야(8)
14. 이론분야(9)
15. 항공기상(1)
16. 항공기상(2)
17. 항공기상(3)
18. 항공기상(4)
19. 예상문제 풀이 </t>
  </si>
  <si>
    <t>[산업용 드론] 건설현장에서 활용하는 드론 실무</t>
    <phoneticPr fontId="9" type="noConversion"/>
  </si>
  <si>
    <t xml:space="preserve">1. 측량 및 지형공간정보를 파악하는데 드론이 활용되는 범위와 드론을 활용함으로써 얻을 수 있는 기대효과를 파악할 수 있다. 
2. 측량 및 지형공간정보 획득을 위한 드론 항공촬영 시 정확도를 높이는 GCP 설치, GPS 측량 방법을 익힐 수 있다. 
3. 드론 항공촬영 후 정사영상을 제작하는 과정을 파악할 수 있다. </t>
  </si>
  <si>
    <t>1. 무인항공기의 개념 및 활용분야 
2. 항공법규(1) 
3. 항공법규(2) 
4. 안전교육 
5. 비행 준비 및 실무 
6. 비행 원리 및 기체 관리 방법 
7. 드론과 측량
8. 드론과 GPS
9. 드론과 측량법
10. 드론과 공공측량법
11. 산업용 드론의 특징
12. 현장계획 및 GCP 설치 &amp; GPS 측량
13. 드론 사진 캡쳐
14. 측량 매핑 및 정사처리 SW
15. 정사영상처리 과정
16. 3D 포인트클라우드 &amp; 오쏘모자익 활용
17. 측량 실무 적용
18. Big Data 클라우드 활용</t>
  </si>
  <si>
    <t>1. 건설현장 측량 기술자 및 관리자
2. 측량 항공촬영 기반의 정사영상 제작 기술자 및 관리자
3. 토목, 건설, 드론 촬영 관련 종사자
4. 산업용 드론에 관심 있는 모든 자</t>
  </si>
  <si>
    <t>1. 항공촬영의 이해
2. 공역정보 확인 및 이해
3. 항공촬영 승인 및 비행 허가 받는 방법
4. 촬영의 방법(1) : 앵글 알아보기
5. 촬영의 방법(2) : 숏의 사이즈
6. 촬영 콘티와 작품 기획하기
7. FPV 드론 앵글 구성 및 조종법
8. 팬텀 4 프로 사용법
9. 반드시 사용하는 세 가지 촬영법
10. 촬영기법(1) : 센스 있는 영상 촬영기법
11. 촬영기법(2) : 촬영 인싸되는 법
12. 촬영기법(3) : 드론 촬영 고급 기술
13. 영상편집(1) : 키네마스터 기본 기능 익히기
14. 영상편집(2) : 오디오 편집, 자막, 디졸브 효과 익히기
15. 영상편집(3) : 영상 아웃풋 및 홍보영상 제작 팁</t>
  </si>
  <si>
    <t xml:space="preserve">1. 방제용 드론의 비행을 위한 준비사항과 비행 시 유의점을 숙지할 수 있다.
2. 방제용 드론으로 약제 살포와 작동을 위한 팁을 파악하고 방제작업을 진행할 수 있다. 
3. 올바른 농약 사용 PLS 제도와 방제 시 조종사와 부조종사의 역할 등을 이해하고 안전한 방제작업을 진행할 수 있다. </t>
  </si>
  <si>
    <t xml:space="preserve">1. 무인항공기의 개념 및 활용분야 
2. 항공법규(1) 
3. 항공법규(2) 
4. 안전교육 
5. 비행 원리 
6. 비행 준비 
7. 항공기상 
8. 비행 실무 : 살포 
9. 비행 실무 : 작동 
10. 올바른 농약 사용 PLS 제도 
11. 방제 시 조종사 및 부조종사 주의사항 </t>
  </si>
  <si>
    <t>1. 방제 드론 관련 임무 종사자
2. 방제용 드론에 관심 있는 자</t>
  </si>
  <si>
    <t>[물류용 드론] 물류현장에서 활용하는 드론 실무</t>
    <phoneticPr fontId="9" type="noConversion"/>
  </si>
  <si>
    <t>1. 드론 운용에 필요한 항공법규와 안전 사항을 숙지할 수 있다. 
2. 드론을 활용해 삶의 편의를 제공하는 물류 서비스의 사례를 파악할 수 있다. 
3. 드론을 통한 물류 서비스의 발전 방안을 모색하고 이를 통한 새로운 서비스 모델을 기획할 수 있다.</t>
  </si>
  <si>
    <t xml:space="preserve">1. 무인항공기의 개념 및 활용분야 
2. 항공법규(1) 
3. 항공법규(2) 
4. 안전교육 
5. 비행 준비 및 실무 
6. 비행 원리 및 기체 관리 방법 
7. 드론을 활용한 물류서비스 
8. 드론 기반 물류 기술 
9. 물류서비스 발전 방안 
10. 드론 기반 물류서비스 관련 법(1) 
11. 드론 기반 물류서비스 관련 법(2) 
12. 드론 기반 물류서비스 모델 </t>
  </si>
  <si>
    <t>1. 물류 관련 종사자
2. 물류용 드론에 관심 있는 자</t>
  </si>
  <si>
    <t>1. 직장 인간관계를 위한 처세 방법을 이해할 수 있다.
2. 현대의 직장생활에 적합한 관계의 매너를 파악할 수 있다. 
3. 업무 생산성과 신뢰도를 높일 수 있는 대화 방법, 업무 태도를 익힐 수 있다.</t>
  </si>
  <si>
    <t xml:space="preserve">1. 직장에서 인간관계 잘하는 법
2. 첫인상 관리
3. 누구에게나 호감을 주는 대화법과 태도 
4. 요즘 유능함의 기준, 직장인의 센스
5. 인간관계를 깨지 않기 위해 지켜야 할 여섯 가지 원칙 
6. 원하는 사람의 마음을 얻는 다섯 가지 비밀 
7. 유능한 말하기의 비밀 
8. 미니멀 인간관계 라이프 
9. 사랑과 신뢰를 얻는 대화의 기술 
10. 직장에서 눈치 보느라 피곤한 사람들에게 </t>
  </si>
  <si>
    <t>1. 직장 내 인간관계에 어려움을 느끼는 기업의 전 임직원
2. 전략, 기획, 인사, 마케팅, 영업 담당자 등 직장 내 인간관계 전략이 필요한 현업 종사자</t>
  </si>
  <si>
    <t xml:space="preserve">1. 직장 내 원활한 대인관계를 위한 처세 방법을 이해할 수 있다.
2. 현명한 부하직원, 신뢰받는 상사가 되기 위한 관계 맺음 방법을 파악할 수 있다. 
3. 업무 생산성과 신뢰도를 높일 수 있는 트러블 대처 방법, 관계 회복 방법 등을 익힐 수 있다.
</t>
  </si>
  <si>
    <t xml:space="preserve">1. 직장에서 인간관계 잘하는 법
2. 첫인상 관리
3. 누구에게나 호감을 주는 대화법과 태도 
4. 무겁게 느껴지는 상사 대처법 
5. 업무 스타일이 맞지 않는 상사와 일하는 법 
6. 불손한 부하직원 대처법 
7. 어려운 상사와 부하직원 대하는 방법 
8. 동료와의 관계 악화로 퇴사하고 싶을 때
9. 부하직원을 위한 멘토링 방법 
10. 좋은 상사 되는 비결 </t>
  </si>
  <si>
    <t>1. 직장 내 스트레스, 우울, 멘탈 관리 등을 부정적인 감정을 극복하는 방법을 이해할 수 있다.
2. 직장생활의 스트레스와 슬럼프를 극복하고 건강한 직장생활을 유지하는 방법을 익힐 수 있다.</t>
  </si>
  <si>
    <t xml:space="preserve">1. 직장인 스트레스 관리 방법
2. 웃고 있지만, 사실은 우울합니다
3. 월~~화~수목금퇼, 그리고 월요병 
4. 불안과 걱정에서 벗어나는 법
5. 힘든 일도 쉽게 극복하는 멘탈관리 
6. 실패 후 오는 슬럼프를 극복하는 비결 
7. 직장에서 거뜬히 살아남는 처세술 
8. 원하는 사람의 마음을 얻는 다섯 가지 비밀 
9. 화, 분노, 짜증을 건강하게 다스리는 법 
10. 올해의 목표 달성, 지금 해도 충분합니다 
11. 동료와의 관계 악화로 퇴사하고 싶을 때
12. 직장인 자기계발 성공전략 
13. 매력적인 사람이 되는 방법 
14. 인생이 잘 풀리는 세 가지 태도 </t>
  </si>
  <si>
    <t>[멘토 이영욱의 경매투자 전문가 과정(심화)</t>
  </si>
  <si>
    <t xml:space="preserve">1. 오리엔테이션 
2. 경매 종류와 경매 절차 
3. 실전 1단계 : 목표와 물건 선정 방법 
4. 실전 2단계 : 권리분석(권리의 종류) 
5. 실전 2단계 : 권리분석(대항력, 우선변제권, 최우선변제권) 
6. 실전 2단계 : 권리분석(주택임대차보호법, 상가건물임대차보호법) 
7. 실전 2단계 : 권리분석(배당분석 실습) 
8. 실전 3단계 : 물건분석(각종 공부열람) 
9. 실전 4단계 : 현장분석(임장) 
10. 실전 5단계 : 입찰가 분석 
11. 실전 6단계 : 입찰 
12. 실전 7단계 : 명도 
13. 특수물건(법정지상권, 유치권) 
14. 특수물건(지분매각), NPL과 온비드 공매 
15. 각종 경매 사례 </t>
  </si>
  <si>
    <t>1. 전문부동산 경매컨설턴트 희망자
2. 총무, 부동산 담당자 및 실무자
3. 금융기관의 신탁, 여신, 부동산 금융 담당관리자 및 실무자</t>
  </si>
  <si>
    <t xml:space="preserve">1. 경매 진행절차에 따른 유의점을 파악할 수 있다. 
2. 물건분석방법을 파악할 수 있다. 
3. 종류별 입찰전략을 수립할 수 있다. 
4. 특수물건 권리분석을 할 수 있다. 
5. 경매와 관련된 법률과 세금을 파악할 수 있다. </t>
  </si>
  <si>
    <t>1. 오리엔테이션
2. 실전 1단계 : 물건 선정(행정계획 분석)
3. 실전 1단계 : 물건 선정(지역개발, 교통호재 분석)
4. 실전 2단계 : 권리분석(대항력, 우선변제권, 최우선변제권)
5. 실전 2단계 : 권리분석(주택임대차보호법, 상가건물임대차보호법)
6. 실전 2단계 : 권리분석(배당분석)
7. 실전 3단계 : 물건분석(각종 공부열람)
8. 실전 4, 5단계 : 현장분석/입찰가 분석
9. 실전 6, 7단계 : 입찰/명도
10. 종류별 입찰전략(1) : 상가
11. 종류별 입찰전략(2) : 토지
12. 종류별 입찰전략(3) : 수익형 부동산 트렌드 및 투자포인트(다세대~지식산업센터)
13. 특수물건(1) : 법정지상권, 유치권
14. 특수물건(2) : 지분매각
15. 특수물건(3) : 분묘기지권, 토지별도등기, 대지권미등기
16. 경매와 부동산 법률
17. 경매와 부동산 세금
18. 경매용어 총정리&amp;부동산 경매 TIP</t>
  </si>
  <si>
    <t xml:space="preserve">1. 경매 관련용어 및 관련법률을 이해할 수 있다. 
2. 낙찰사례를 분석하여 물건선정방법과 명도 이후 관리방법을 파악할 수 있다. 
3. 입찰준비부터 명도까지 경매절차를 파악할 수 있다. </t>
  </si>
  <si>
    <t xml:space="preserve">1. 경매시황과 경매 이해하기 
2. 경매절차 
3. 경매용어 
4. 경매의 기본 : 파워 권리분석 
5. 경매의 기본 : 임대차보호법 
6. 경매의 기본 : 권리분석 사례 
7. 시세조사 
8. 낙찰 사례(1) 
9. 낙찰 사례(2) 
10. 낙찰 사례(3) 
11. 경매 자산관리 
12. 부동산 수익률 분석 
13. 특수물건과 경매 : 특수물건 
14. 특수물건과 경매 : 지분경매 
15. 이슈물건(유치권 토지) </t>
  </si>
  <si>
    <t xml:space="preserve">1. 부동산 관련 법률용어(1) 
2. 부동산 관련 법률용어(2) 
3. 용도지역 체계와 경매 
4. 파워권리분석 
5. 임대차보호법 : 주택 
6. 임대차보호법 : 상가 
7. 경매 권리분석 : 시세조사 
8. 경매 권리분석 : 물건지조사 
9. 경매 권리분석 : 낙찰사례 
10. 입찰가 산정과 명도비법 
11. 협상 비법과 경매물건 장단점(1) 
12. 경매물건 장단점(2) 
13. 부동산 경매 자산관리 
14. 수익형 부동산 자산관리 
15. 부동산 가치 평가와 수익률 분석 
16. 매각 및 임대 비법 
17. 낙찰 사례 
18. 경매물건 분석 및 토론 
19. 특수물건 : 개요 
20. 특수물건 : 법정지상권 
21. 특수물건 : 지분경매 </t>
  </si>
  <si>
    <t xml:space="preserve">1. 부동산 종목별 융복합 투자방법을 파악할 수 있다. 
2. 부동산 정책과 기본계획 투자 트렌드를 파악할 수 있다.
3. 가치있는 부동산을 선별할 수 있다. </t>
  </si>
  <si>
    <t xml:space="preserve">1. 오리엔테이션 
2. 정부별 부동산 정책의 변화 
3. 토지 관련 TIP 
4. 토지 이용 
5. 농림지역 안에서 건축 가능한 건축물 
6. 농어업인 주택과 농어촌 주택 
7. 농업진흥지역과 산지관리법 
8. 도로와 토지 
9. 도로에 있어서의 대원칙 
10. 개발행위허가 
11. 개발행위허가 규모 
12. 양평군 도시계획조례 
13. 개발부담금 
14. 윤동순의 태양광발전소 
15. 정석원의 평택시 개발행위허가 기준 및 조례 </t>
  </si>
  <si>
    <t>1. 부동산 투자에 관심 있는 자 
2. 자신만의 투자 기준이 필요한 자
3. 부동산 관련 업무 종사자</t>
  </si>
  <si>
    <t xml:space="preserve">1. 소액으로 부동산 투자하는 방법을 파악할 수 있다. 
2. 토지투자와 관련된 법률을 이해할 수 있다. </t>
  </si>
  <si>
    <t xml:space="preserve">1. 오리엔테이션 
2. 사이트에서 토지 찾기 
3. 맹지와 대지 
4. 토지를 보는 눈 : 용도지역 
5. 4차 국토종합계획 수정계획안 
6. 토지이용계획확인서 
7. 토지분석 
8. 소액 토지투자를 위한 품목 
9. 개발제한구역 
10. 농지취득 시 유의할 사항 
11. 토지 투자는 장기인가 단기인가 
12. 기획 부동산의 사기 유형과 자투리 토지활용법 
13. 토지가치 상승지역 소액 투자 
14. 성공 사례(농지 성공 사례 분석) 
15. 사례(연예인 사례) </t>
  </si>
  <si>
    <t>1. 토지투자에 관심 있는 자
2. 건축관련 종사자
3. 부동산 컨설턴트</t>
  </si>
  <si>
    <t xml:space="preserve">1. 서부산지역과 김해지역의 전체 개발계획을 파악할 수 있다. 
2. 개발계획을 통한 현명한 투자처를 발굴할 수 있다. 
3. 농지상속 시 대처요령, 농지투자 등 전반적인 내용을 이해할 수 있다. 
4. 농지에 대한 기초지식 및 개발계획으로 올바른 투자법을 이해할 수 있다. </t>
  </si>
  <si>
    <t xml:space="preserve">1. 농지란 무엇인가? 
2. 농지소유와 농업인 조건 
3. 농지위탁과 영농여건불리농지, 자경농지 양도 
4. 농지상속과 농지용도 변경 
5. 농지대토와 농업진흥지역 
6. 농지연금 
7. 서부산과 김해지역 개발 계획 분석 : 서부산 대개조 
8. 서부산 개발 주요 계획 
9. 김해지역 개발 계획 </t>
  </si>
  <si>
    <t>1. 농지 투자에 관심 있는 자
2. 부동산 관련 업무 종사자</t>
  </si>
  <si>
    <t xml:space="preserve">1. 역세권, 신도시, 유망상권을 중심으로 상가투자 전략을 수립할 수 있다. 
2. 소액 상가투자를 통한 수익률 극대화 방법을 파악할 수 있다. </t>
  </si>
  <si>
    <t xml:space="preserve">1. 상가투자 소개 
2. 상가투자 시 중요한 요소 
3. 상권단절과 형성 요인 
4. 잠재상권과 유효상권 
5. 상권단절과 형성 요인 : 관공서, 병원, 학교, 금융기관 
6. 상권단절과 형성 요인 : 숙박시설과 교통 
7. 상권과 교통(1) 
8. 상권과 교통(2) 
9. 상권단절과 형성 요인 : 대형 상업시설과 신도시 상권 
10. 계획상권(1) : 판교신도시 
11. 계획상권(2) : 동탄신도시, 상가투자 방법 
12. 경매사이트 이용 방법 
13. 상권분석(1) : 미사강변 신도시 
14. 상권분석(2) : 세종신도시 
15. 상권분석(3) : 평택고덕 신도시 </t>
  </si>
  <si>
    <t>1. 상가투자에 관심 있는 자
2. 부동산 관련 업무 종사자</t>
  </si>
  <si>
    <t xml:space="preserve">1. 상가의 기본개념과 상권변화를 이해하여 어떤 상가를 투자대상으로 삼아야 하는지 기준을 세울 수 있다. 
2. 상가투자와 관련된 리스크를 파악할 수 있다. </t>
  </si>
  <si>
    <t xml:space="preserve">1. 상가투자의 이해 
2. 상가투자의 목적은 무엇인가? 
3. 상가투자 시 중요한 요소 
4. 창업자 상권과 투자자 상권 
5. 상권단절과 형성 요인 
6. 상권단절과 형성 요인 : 관공서 
7. 상권단절과 형성 요인 : 병원, 학교, 금융기관 
8. 상권단절과 형성 요인 : 영화관, 숙박시설 
9. 상권과 교통(1) 
10. 상권과 교통(2) 
11. 상권과 교통(3), 대형 상업시설 
12. 계획상권 : 신도시 
13. 계획상권 : 판교신도시, 동탄신도시 분석 
14. 계획상권 : 세종신도시 
15. 자연상권 : 서울 자연상권 
16. 상권분석 시스템 
17. 상가투자 방법 
18. 경매사이트 이용 방법 
19. 경매사이트 물건 분석(1) 
20. 경매사이트 물건 분석(2) </t>
  </si>
  <si>
    <t xml:space="preserve">1. 현장에서 유용한 중개업 실무 팁을 파악할 수 있다. 
2. 주거와 상가, 업무용 등 다양한 부동산에 대한 정보와 중개방법을 파악할 수 있다. </t>
  </si>
  <si>
    <t xml:space="preserve">1. 중개업에 대한 오리엔테이션 
2. 부동산중개업소와 창업 
3. 부동산중개업 운영 
4. 지역구와 전국구, 업종별 부동산 
5. 고객관리, 물건관리 
6. 중개업 광고 
7. 주거용 부동산 
8. 상업용 부동산 
9. 수익형 부동산(지식산업센터) 
10. 분양 대행 
11. 중개 사례 
12. 중개와 세금, 주의사항 </t>
  </si>
  <si>
    <t>1. 부동산 관련 업무 종사자
2. 부동산중개업 창업 예정자</t>
  </si>
  <si>
    <t xml:space="preserve">1. 지식산업센터를 소유하는 의미를 이해할 수 있다. 
2. 지식산업센터를 통한 부동산 투자방법을 파악할 수 있다. </t>
  </si>
  <si>
    <t xml:space="preserve">1. 지식산업센터의 개요와 관련법 
2. 지식산업센터의 현재 
3. 지식산업센터의 입주 적격업체 
4. 물리적인 지식산업센터 
5. 부동산으로서의 지식산업센터 
6. 입지별 지식산업센터 
7. 실사용자 관점에서의 지식산업센터 
8. 수익형 부동산으로서의 지식산업센터 
9. 공인중개사 관점에서의 지식산업센터 </t>
  </si>
  <si>
    <t>1. 지식산업센터에 관심 있는 자
2. 부동산 관련 업무 종사자</t>
  </si>
  <si>
    <t xml:space="preserve">1. 유형별 계약서 작성방법을 파악할 수 있다. 
2. 부동산 계약과 관련된 법률을 이해할 수 있다. </t>
  </si>
  <si>
    <t xml:space="preserve">1. 중개사무소 창업하기 
2. 협상 방법 
3. 물건 접수 대장과 상담일지 
4. 계약서 쓰기 : 계약서 쓰기 전 
5. 계약서 쓰기 : 가계약서 
6. 계약서 쓰기 : 아파트 계약서 
7. 계약서 쓰기 : 단독, 다가구 계약서 
8. 계약서 쓰기 : 상가주택 매매계약서 
9. 계약서 쓰기 : 원룸, 오피스텔계약서 
10. 계약서 쓰기 : 전원주택(지) 계약서 
11. 계약서 쓰기 : 상가건물, 빌딩 매매계약서 
12. 계약서 쓰기 : 상가건물 임대계약서 
13. 계약서 쓰기 : 빌딩(사무실) 임대계약서 
14. 계약서 쓰기 : 권리금계약서 
15. 계약서 쓰기 : 분양권계약서 
16. 계약서 쓰기 : 분양아파트 임대차계약서 
17. 계약서 쓰기 : 상가분양권계약서 
18. 계약서 쓰기 : 토지 매매계약서 
19. 계약서 쓰기 : 토지 임대차계약서, 공장창고 계약서 
20. 공인중개사가 반드시 알아야 할 TIP </t>
  </si>
  <si>
    <t>1. 중개사무소 창업을 준비하는 자
2. 부동산매매계약서 작성요령에 관심있는 자</t>
  </si>
  <si>
    <t xml:space="preserve">1. 주거공간 풍수지리를 파악할 수 있다. 
2. 가게공간 풍수지리를 파악할 수 있다. </t>
  </si>
  <si>
    <t xml:space="preserve">1. 오리엔테이션 
2. 출입문 판단 
3. 현관에서 신발의 중요성 
4. 물의 의미 
5. 부엌과 화장실의 청결 
6. 가화만사성을 위한 거실 풍수 
7. 잠자는 머리 방향과 책상 방향 
8. 잠자기 좋은 시간 
9. 가게 풍수 
10. 성공하는 가게 풍수의 핵심 '출입문' 
11. 임직원의 부서 선발하는 법 
12. 임직원 자리 배치법 
13. 돈 많이 벌게하는 개운법 </t>
  </si>
  <si>
    <t xml:space="preserve">1. 부동산 투자 시 활용되는 지역분석과 물건분석 방법을 파악할 수 있다. 
2. 부동산 거래 시 발생할 수 있는 사고유형 별 대처방법을 파악할 수 있다. </t>
  </si>
  <si>
    <t xml:space="preserve">1. 주택임대차보호법과 상가건물임대차보호법 
2. 임대차 관련 체크사항과 소송의 주요 쟁점 
3. 지역과 물건분석(아파트와 상가) 
4. 부동산 계약의 기초 
5. 변칙적인 계약의 제문제 
6. 상가임대차 관련 제문제 
7. 사고 및 금지사항 </t>
  </si>
  <si>
    <t>1. 부동산 매매계약에 관심있는 자
2. 부동산 관련 업무 종사자</t>
  </si>
  <si>
    <t>20~60대까지 연령별 Method 재무설계</t>
    <phoneticPr fontId="9" type="noConversion"/>
  </si>
  <si>
    <t xml:space="preserve">1. 연령대별 재무적 중점목표와 재무설계 핵심 포인트를 파악할 수 있다. 
2. 효율적인 자산관리를 할 수 있다. </t>
  </si>
  <si>
    <t xml:space="preserve">1. 100-(자기나이) 법칙 편 
2. 20대 인생기초 다지기 편 
3. 30대 지출 관리 편 
4. 40대 수입 관리 편 
5. 50대 수입 관리 편 
6. 60대 연금 확보 편 
7. 연말정산 </t>
  </si>
  <si>
    <t>1. 금융업에 종사하는 실무자(영업, 재무설계, 투자전략 분야)
2. 금융투자에 관심이 있는 모든 분</t>
  </si>
  <si>
    <t>실전에 활용하는 재테크 비법과 생활법률 지식</t>
    <phoneticPr fontId="9" type="noConversion"/>
  </si>
  <si>
    <t xml:space="preserve">1. 재테크 투자전략을 수립할 수 있다. 
2. 재테크와 관련된 생활법률을 이해할 수 있다. </t>
  </si>
  <si>
    <t xml:space="preserve">1. 상속 재산분할과 법정 상속 
2. 유류분과 상속재산 
3. 이혼 시 재산분할 
4. 신탁의 활용 
5. 채무 관련 민사소송 
6. 손해배상책임 
7. 자동차 사고의 책임 
8. 가맹 사업에 대한 법적 내용 
9. 다단계 회사의 내용과 피해구제 방법 
10. 유사수신행위와 주식의 일임매매의 내용과 책임 </t>
  </si>
  <si>
    <t>1. 빅데이터와 R환경설정 및 테스트(이론-1)
2. 빅데이터와 R환경설정 및 테스트(실습-1)
3. 변수와 벡터(이론-1)
4. 변수와 벡터(실습-1)
5. 변수와 벡터(이론-2)
6. 변수와 벡터(실습-2)
7. 변수와 벡터(이론-3)
8. 변수와 벡터(실습-3)
9. 변수와 벡터(실습-4)
10. 매트릭스와 데이터프레임(이론-1)
11. 매트릭스와 데이터프레임(실습-1)
12. 매트릭스와 데이터프레임(이론-2)
13. 매트릭스와 데이터프레임(실습-2)
14. 매트릭스와 데이터프레임(이론-3)
15. 매트릭스와 데이터프레임(실습-3)
16. 매트릭스와 데이터프레임(이론-4)
17. 매트릭스와 데이터프레임(실습-4)</t>
  </si>
  <si>
    <t>1. 조건문,반복문,함수(이론-1)
2. 조건문,반복문,함수(실습-1)
3. 조건문,반복문,함수(이론-2)
4. 조건문,반복문,함수(실습-2)
5. 조건문,반복문,함수(이론-3)
6. 조건문,반복문,함수(실습-3)
7. 조건문,반복문,함수(실습-4)
8. 단일변수 자료의 탐색(이론-1)
9. 단일변수 자료의 탐색(이론-2)
10. 단일변수 자료의 탐색(실습-1)
11. 단일변수 자료의 탐색(이론-3)
12. 단일변수 자료의 탐색(실습-2)
13. 단일변수 자료의 탐색(이론-4)
14. 단일변수 자료의 탐색(실습-3)
15. 단일변수 자료의 탐색(실습-4)
16. 다중변수 자료의 탐색(이론-1)
17. 다중변수 자료의 탐색(실습-1)
18. 다중변수 자료의 탐색(이론-2)
19. 다중변수 자료의 탐색(실습-2)
20. 다중변수 자료의 탐색(이론-3)
21. 다중변수 자료의 탐색(실습-3)
22. 다중변수 자료의 탐색(이론-4)
23. 다중변수 자료의 탐색(실습-4)</t>
  </si>
  <si>
    <t>1. 안드로이드 개요 및 안드로이드 스튜디오 설치
2. 안드로이드 프로젝트 만들기 및  가상 단말기 설치하기
3. 뷰에 대한 이해
4. 주요 레이아웃의 특징 이해
5. 자바 코드를 이용한 레이아웃 구성 방법
6. 안드로이드 주요 레이아웃 사용하기</t>
  </si>
  <si>
    <t>1. 안드로이드 플랫폼 및 버전별 특징
2. 안드로이드 스튜디오 설치하기
3. 안드로이드 프로젝트 만들기 및 AVD 설치
4. AVD 실행해보기, 안드로이드 스튜디오 UI 구성 살펴보기
5. 뷰와 뷰그룹의 이해
6. 뷰의 속성 이해
7. 레이아웃에 대한 기초개념 이해하기
8. ConstraintLayout 사용하기 1
9. ConstraintLayout 사용하기 2
10. 안드로이드의 주요 레이아웃 특징 이해하기
11. LinearLayout 사용하기
12. 자바소스를 이용한 LinearLayout 구성하기
13. layout_gravity 속성을 이용한 View 정렬
14. gravity 속성을 이용한 Content 정렬
15. LinearLayout의 layout_weight속성을 이용한 공간 분할
16. RelativeLayout의 이해
17. RelativeLayout 속성 및 사용예
18. TableLayout 사용하기
19. FrameLayout을 이용한 뷰전환 1
20. FrameLayout을 이용한 뷰전환 2
21. ScrollView 사용하기</t>
  </si>
  <si>
    <t>1. 안드로이드 프로그래밍 입문자</t>
  </si>
  <si>
    <t>1. 기본 위젯 - TextView 1
2. 기본 위젯 - TextView 2
3. 기본 위젯 - EditText
4. 기본 위젯 - Button, RadioButton, CheckBox
5. 기본 위젯 - ImageView, ImageButton
6. 뷰에 도형을 그리는 방법 이해하기
7. 텍스트 그리기
8. AdapterView : ListView 사용법
9. AdapterView : ListView 스타일 지정하기
10. ListActivity 사용하기
11. Custom ListView 만들기 1
12. Custom ListView 만들기 2
13. Custom ListView 만들기 3
14. Custom ListView 만들기 4
15. Spinner 사용하기
16. GridView 사용하기 1
17. GridView 사용하기 2
18. GridView 사용하기 3
19. 전체화면에 대한 인플레이션 개념
20. LayoutInflater를 이용한 인플레이션 처리 1
21. LayoutInflater를 이용한 인플레이션 처리 2
22. Toast 메시지 다루기
23. Toast 스타일 바꾸기 1
24. Toast 스타일 바꾸기 2</t>
  </si>
  <si>
    <t>1. onDraw(), invalidate()을 이용한 버튼 스타일 변경하기
2. 카드뷰 사용하기 1
3. 카드뷰 사용하기 2
4. 카드뷰 사용하기 3
5. 터치이벤트 처리하기
6. 제스처 이벤트 처리유형
7. xml을 이용한  focus 이벤트 처리하기
8. 방향전환시 상태값 저장하고 복원 하기 1
9. 방향전환시 상태값 저장하고 복원 하기 2
10. 방향전환 이벤트를 이용한 액티비티 유지하기
11. AlertDialog, ProgressBar 사용하기
12. Custom Dialog 만들기
13. 리사이클러 뷰 사용하기 1
14. 리사이클러 뷰 사용하기 2
15. 새 액티비티 추가하기
16. startActivityForResult()를 이용한 화면전환 1
17. startActivityForResult()를 이용한 화면전환 2
18. 인텐트의 이해
19. 암시적, 명시적 인텐트
20. 액티비티의 상태메소드 정리
21. 액티비티의 수명주기 확인하기</t>
  </si>
  <si>
    <t>1. 빅데이터와 R환경설정 및 테스트를 직접 진행한다.
2. 변수와 벡터에 대한 내용을 이해하고 직접 프로그래밍 해본다.
3. 매트릭스와 데이터프레임에 대해서 이해하고 직접 프로그래밍 해본다.</t>
  </si>
  <si>
    <t>1. 빅데이터를 배우는 모든 분
2. R프로그래밍을 배우는 모든 분</t>
  </si>
  <si>
    <t>1. 조건문, 반복문, 함수에 대하여 이해하고 직접 프로그래밍 한다.
2. 단일변수 자료의 탐색에 대해서 이해하고 직접 프로그래밍 해본다.
3 .다중변수 자료의 탐색에 대해서 이해하고 직접 프로그래밍 한다.</t>
  </si>
  <si>
    <t>1. R을 배우는 모든분</t>
  </si>
  <si>
    <t>1. 국가공인신용관리사 자격증 취득
2. 신용 및 채권관리 등에 관한 전반적인 학습을 통한 실무 능력 향상</t>
  </si>
  <si>
    <t>1. 오리엔테이션
2. 총설_권리
3. 총설_권리의 객체
4. 총설_권리의 변동(1)
5. 총설_권리의 변동(2)
6. 총설_소멸시효관리
7. 채권일반_총설~채권의 목적
8. 채권일반_채무불이행과 그 구제(1)
9. 채권일반_채무불이행과 그 구제(2)
10. 채권일반_채권의 발생
11. 채권일반_계약총칙(1)
12. 채권일반_계약총칙(2)
13. 채권일반_계약총칙(3)
14. 채권일반_계약총칙(4)
15. 채권일반_계약총칙(5)
16. 채권일반_상행위로 인한 금전채권
17. 금융채권_금융채권의 분류체계~할인어음
18. 금융채권_당좌대출~기타채권
19. 금융채권_기타채권~이자계산
20. 어음_어음의 유통~어음행위
21. 어음_어음행위~어음의 지급과 부도
22. 채권의 확보_보증(1)
23. 채권의 확보_보증(2)
24. 채권의 확보_담보물권(1)
25. 채권의 확보_담보물권(2)
26. 채권의 확보_담보물권(3)
27. 채권의 확보_담보물권(4)
28. 채권의 확보_담보물권(5)
29. 채권의 확보_담보물권(6)</t>
  </si>
  <si>
    <t>1. 국가공인신용관리사 자격증 취득 준비자
2. 기업체 채권관리 관련 담당 임직원
03. 기업체 경영 및 기획 담당 임직원</t>
  </si>
  <si>
    <t>1. 채권의 보전관리(1)
2. 채권의 보전관리(2)   
3. 채권의 보전관리(3)   
4. 임의회수(1)_변제   
5. 임의회수(2)_변제   
6. 임의회수(3)_대물변제   
7. 임의회수(4)_상계   
8. 임의회수(5)_채무인수   
9. 채권보전(1)_서설   
10. 채권보전(2)_채무자책임재산의 보전   
11. 채권보전(3)_집행보전절차   
12. 채권보전(4)_집행보전절차   
13. 소송실무(1)_민사소송절차   
14. 소송실무(2)_민사소송절차   
15. 소송실무(3)_소액사건과 독촉절차   
16. 소송실무(4)_민사조정 및 제소전화해   
17. 민사집행(1)_강제집행총론   
18. 민사집행(2)_강제집행총론   
19. 민사집행(3)_금전채권에 기초한 강제집행   
20. 민사집행(4)_부동산에 대한 집행   
21. 민사집행(5)_부동산에 대한 집행   
22. 민사집행(6)_부동산에 대한 집행   
23. 민사집행(7)_부동산에 대한 집행   
24. 민사집행(8)_동산에 대한 집행   
25. 민사집행(9)_동산에 대한 집행   
26. 민사집행(10)_담보권실행 등을 위한 경매</t>
  </si>
  <si>
    <t>1. 국가공인신용관리사 자격증 취득 준비자
2. 기업체 채권관리 관련 담당 임직원
3. 기업체 경영 및 기획 담당 임직원</t>
  </si>
  <si>
    <t>1. 신용정보의 의의 및 신용정보업의 의의 
2. 신용정보법의 개요(1) 
3. 신용정보법의 개요(2) 
4. 채권의 공정한 추심에 관한 법률의 개요 
5. 개인정보 보호법(1) 
6. 개인정보 보호법(2) 
7. 신용정보의 활용 
8. 부실채권의 개요, 관리 및 추심정보의 개요 
9. 추심정보 수집, 분석, 활용(1) 
10. 추심정보 수집, 분석, 활용(2) 
11. 채권상담 
12. 채권상담의 실제(1) 
13. 채권상담의 실제(2) 
14. 행불관리 
15. 신용회복지원제도 및 개인회생절차 
16. 개인(소비자)파산제도 및 신용관리 관련 제도 
17. NPL(무수익자산) 
18. 법적절차 신청실무(1) 
19. 법적절차 신청실무(2) 
20. 고객관리 및 민원예방(1) 
21. 고객관리 및 민원예방(2) 
22. 고객관리 및 민원예방(3)</t>
  </si>
  <si>
    <t>1. FP로서의 직무윤리 및 고객과의 상담기법 등 기본적인 소양지식은 물론, 금융정책, 경기동향, 금리 등 금융경제 전반에 대한 지식과 고객의 수입 지출내용을 파악 분석하여 해결방안을 제시할 수 있다. _x000D_
2. 금융상품, 보험, 연금 등에 대한 지식과 부동산의 취득과 활용, 각종 세금계산 및 절세방법, 금융거래관련법률, 유산상 속에 따른 법률 등 고객재무상담과 관련된 폭넓은 지식을 습득할 수 있다. _x000D_
3. 은행FP 자격을 취득할 수 있다.</t>
  </si>
  <si>
    <t xml:space="preserve">1. 금융기관 영업부서의 재테크팀 또는 PB(Private Banking)팀에서 고객에 대한 각종 자료를 수집, 분석하여 고객이 원하는 Life Plan상의 재무목표를 달성할 수 있도록 종합적인 자산설계에 대한 상담과 실행을 지원하는 업무를 수행하는 금융전문가 _x000D_
2. 은행FP 자격을 취득하려는 자 </t>
  </si>
  <si>
    <t>1.소득세 개요_x000D_
2.종합소득과세표준의 계산_x000D_
3.종합소득산출세액계산 및 금융회사 판매상품, 연금소득_x000D_
4.퇴직소득 및 종합소득세 절세방안_x000D_
5.금융소득종합과세 - 종합과세대상 금융소득_x000D_
6.금융소득 종합과세 - 과세방법 및 절세전략_x000D_
7.비거주자, 임의단체 과세방법 및 금융소득 절세전략_x000D_
8.민법상 상속제도_x000D_
9.상속세 과세가액의 계산_x000D_
10.상속세 과세표준의 계산_x000D_
11.상속세액의 계산 및 신고와 납부_x000D_
12.증여세 개요_x000D_
13.증여세 계산구조 및 증여세과세가액계산 _x000D_
14.증여의제 및 증여추정_x000D_
15.증여세 비과세 · 과세가액불산입, 신고납부 및 재산평가_x000D_
16.상속설계 및 증여설계_x000D_
17.양도소득세 총설_x000D_
18.양도소득금액의 계산_x000D_
19.양도소득세 산출액계산 및 비과세, 감면제도_x000D_
20.양도소득세 절세방안_x000D_
21.취득세, 재산세 종합부동산세_x000D_
22.종합부동산세 및 절세방안</t>
  </si>
  <si>
    <t>1. 개인 재무설계의 개요와 개인 재무설계 절차(1~2단계)　_x000D_
2. 개인 재무설계 절차(3~6단계)　_x000D_
3. 개방경제하의 거시경제에 대한 이해_x000D_
4. 생산물시장_x000D_
5. 노동시장과 물가와 실업_x000D_
6. 재정정책과 대부자금 시장(1)_x000D_
7. 대부자금시장(2)과 외환시장(1)_x000D_
8. 환율변동 / 경제동향분석과 경기변동(1)_x000D_
9. 경제동향분석과 경기변동(2), 외부충격과 경제동향 분석_x000D_
10. 경기와 경기변동 / 경기예측_x000D_
11. 민법의 기본원리_x000D_
12. 물권법_x000D_
13. 채권법_x000D_
14. 상법(1)_x000D_
15. 상법(2) 및 은행의 기본법률(1)_x000D_
16. 은행의 기본법률(2)_x000D_
17. 은행의 기본법률(3) 및 약관법_x000D_
18. 신탁법과 금융소비자의 보호_x000D_
19. 은행법과 자본시장법(1)_x000D_
20. 자본시장법(2)_x000D_
21. 여신전문금융업법과 가족법(1)_x000D_
22. 가족법(2)_x000D_
23. 합병, 개인회생, 자금세탁_x000D_
24. 투자권유 프로세스</t>
  </si>
  <si>
    <t>1.금융상품의 이해(1)_x000D_
2.금융상품의 이해(2)_x000D_
3.금융상품의 이해(3)_x000D_
4.금융상품의 이해(4)_x000D_
5.금융상품의 이해(5)_x000D_
6.금융상품의 이해(6)_x000D_
7.금융상품의 이해(7)_x000D_
8.금융상품의 이해(8)_x000D_
9.금융상품의 이해(9)_x000D_
10.투자설계의 이해_x000D_
11.투자설계 프로세스의 이해_x000D_
12.포트폴리오 이론(1)_x000D_
13.포트폴리오 이론(2)_x000D_
14.포트폴리오 이론(3)_x000D_
15.포트폴리오 전략_x000D_
16.투자성과 평가_x000D_
17.주식투자의 기초_x000D_
18.기본적 분석(1)_x000D_
19.기본적 분석(2)_x000D_
20.주식가치의 평가_x000D_
21.주식포트폴리오 운용_x000D_
22.주식투자전략_x000D_
23.금리와 채권의 개요(1)_x000D_
24.금리와 채권의 개요(2)_x000D_
25.금리와 채권의 개요(3)_x000D_
26.채권의 평가와 가치(1)_x000D_
27.채권의 평가와 가치(2)_x000D_
28.채권투자와 채권형펀드 운용_x000D_
29.파생상품의 이해와 활용_x000D_
30.선물의 이해와 투자전략(1)_x000D_
31.선물의 이해와 투자전략(2)_x000D_
32.옵션의 이해와 투자전략(1)_x000D_
33.옵션의 이해와 투자전략(2)_x000D_
34.스왑의 이해와 활용_x000D_
35.구조화상품 투자(1)_x000D_
36.구조화상품 투자(2)</t>
  </si>
  <si>
    <t>1. 위험과 보험_x000D_
2. 보험계약법과 보험약관_x000D_
3. 보험상품의 이해_x000D_
4.손해보험_x000D_
5 자동차 보험과 공적보장 제도(1)_x000D_
6.공적보장제도(2)와 보험세무 / 보험상담 프로세스(1)_x000D_
7. 보험상담 프로세스(2)_x000D_
8. 은퇴설계 기본이해_x000D_
9. 은퇴관련 제도의 이해(1) _x000D_
10. 은퇴관련 제도의 이해(2)_x000D_
11. 은퇴설계 프로세스 _x000D_
12. 부동산 관련 기초지식(1)_x000D_
13. 부동산 관련 기초지식(2)_x000D_
14. 부동산 관련 기초지식(3)_x000D_
15. 부동산 관련 기초지식(4) _x000D_
16. 부동산 관련 기초지식(5)_x000D_
17. 부동산 관련 기초지식(6)_x000D_
18. 부동산 조사방법_x000D_
19. 부동산 관련 법률(1)_x000D_
20. 부동산 관련 법률(2)_x000D_
21. 부동산시장 분석_x000D_
22. 부동산정책 분석_x000D_
23. 투자분석(1)_x000D_
24. 투자분석(2)_x000D_
25. 투자분석(3)_x000D_
26. 투자분석(4)_x000D_
27. 투자분석(5), 투자전략(1)_x000D_
28. 투자전략(2)_x000D_
29. 투자전략(3)_x000D_
30. 부동산 자산관리_x000D_
31. 부동산금융</t>
  </si>
  <si>
    <t>- 해외 현지생활에 있어서 필수적으로 익혀야 할 영어표현 학습
- 초중급 수준의 영어회화 학습 통해 청취력 및 표현력 향상</t>
  </si>
  <si>
    <t xml:space="preserve">1. At school (1) – Making a New Friend
2. At school (2) - Talking to Professor
3. At the Library
4. At Work (1) - First Day at Work
5. At Work (2) - Phone Conversation
6. At Work (3) - Discussing Promotion 
7. At a Clothing Store 
8. With a Real Estate Agent
9. At a Café
10. At a Grocery Store
11. At a Fine Dining Restaurant (1) - Making a Reservation
12. At a Fine Dining Restaurant (2) - Ordering Food 
13. Talking about Hobbies
14. At the Movie Theater
15. At the Gym
16. At the Bank
17. At a Hair Salon
18. At a Furniture Shop
19. Buying a Cellphone
20. Giving Advice to a Friend
21. At the Hospital
22. At the Pharmacy
23. At the Dentist
24. At the Laundromat / Dry Cleaning Shop
25. At the Museum
</t>
  </si>
  <si>
    <t>- 단기간에 필수 표현을 집중적으로 익히고자 하는 학습자
- 문장의 길이에 따라 청취 및 이해에 어려움을 겪는 학습자</t>
  </si>
  <si>
    <t>· 각 영어권 국가에서 사용하는 다른 어휘를 이미지와 함께 학습한다.
· 미국과 영국의 발음, 강세 및 억양의 차이를 이해한다.
· 비슷하면서도 다른 실생활의 문장 어법 차이를 이해한다.</t>
  </si>
  <si>
    <t xml:space="preserve">1. Food
2. Grocery
3. Clothes
4. Carnival &amp; Playground
5. House
6. Health
7. On the Street(1)
8. Travel
9. On the Street(2)
10. Work/Office
</t>
  </si>
  <si>
    <t xml:space="preserve"> ·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</si>
  <si>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1. 준비시간을 효율적으로 사용할 수 있다.
2. 높은 점수를 받기 위한 타점 높은 답변 전략을 익힌다.
3. 실수로 인한 감점 포인트 및 플러스 점수를 쌓는 답변 전략을 익힌다.</t>
  </si>
  <si>
    <t>1. TOEIC Speaking 발음 훈련 
2. TOEIC Speaking 강세 훈련 
3. Part 1 핵심 공략법 
4. Part 1 유형 익히기 (1) - Plus Question 1~3 
5. Part 1 유형 익히기 (2) - Plus Question 4~7 
6. Part 1 실전 문제 풀이 Set 1 
7. Part 1 실전 문제 풀이 Set 2 
8. Part 1 실전 테스트 Set 1, 2 
9. Part 2 핵심 공략법 
10. Part 2 유형 익히기 (1) - Plus Question 1~2 
11. Part 2 유형 익히기 (2) - Plus Question 2~4 
12. Part 2 실전 문제 풀이 
13. Part 2 실전 테스트 Set 1, 2 
14. Part 3 핵심 공략법 (1) - Part 3 공략법 
15. Part 3 핵심 공략법 (2) - 빈출질문 유형답변 훈련 
16. Part 3 유형 익히기 (1) - Plus Question 1~2 
17. Part 3 유형 익히기 (2) - Plus Question 3~5 
18. Part 3 실전 문제 풀이 
19. Part 3 실전 테스트 Set 1, 2</t>
  </si>
  <si>
    <t>1. 토익 스피킹을 처음 준비하시는 분
2. 감점 포인트를 분석하여 플러스 점수를 받고 싶으신 분</t>
  </si>
  <si>
    <t xml:space="preserve">1. Part 4 핵심 공략법 (1) - Part 4 공략법 
2. Part 4 핵심 공략법 (2) - 빈출질문 유형답변 훈련 
3. Part 4 유형 익히기 (1) - Plus Question 1~2 
4. Part 4 유형 익히기 (2) - Plus Question 3~5 
5. Part 4 실전 문제 풀이 
6. Part 4 실전 테스트 Set 1, 2 
7. Part 5 핵심 공략법 
8. Part 5 유형 익히기 (1) - Plus Question 1~3 
9. Part 5 유형 익히기 (2) - Plus Question 4~6 
10. Part 5 유형 익히기 (3) - Plus Question 7~9 
11. Part 5 실전 문제 풀이 
12. Part 5 실전 테스트 Set 1, 2 
13. Part 6 핵심 공략법 
14. Part 6 유형 익히기 (1) - Plus Question 1~3 
15. Part 6 유형 익히기 (2) - Plus Question 4~8 
16. Part 6 실전 문제 풀이 
17. Part 6 실전 테스트 Set 1, 2 
</t>
  </si>
  <si>
    <t xml:space="preserve">2019년 6월 1일에 변경된 토익스피킹 시험 진행 및 절차를 알 수 있다
토익스피킹 변경 이후에 출제된 최신 기출변형문제를 학습할 수 있다. 
Lv. 5-6 등급 취득 시 중요한 PART 2,3,6을 집중 공략하여 110~150점을 취득할 수 있도록 전략을 배울 수 있다. 
2019년 6월 1일 이후에는 필기할 수 있는 노트테이킹에 대한 키워드를 분석하여 실제 시험을 치를 때를 미리 연습할 수 있다.
총 6개의 파트를 학습한 이후에 실제 시험 환경과 아주 유사한 토익스피킹 시험을 최종 테스트하여 실전 감각을 키울 수 있다. </t>
  </si>
  <si>
    <t>1. 신토익 스피킹 OT
2. PART1 세부사항 및 예시문
3. PART1 공지문, 광고문
4. PART1 일기예보, 자동응답
5. PART2 세부사항, 소수묘사
6. PART2 다수묘사
7. PART2 배경묘사
8. PART2 SET1
9. PART2 SET2
10. PART2 SET3
11. PART3 세부사항 및 4,5번
12. PART3 6번
13. PART3 SET1- Television
14. PART3 SET2- 주거공간
15. PART3 SET3-인터넷</t>
  </si>
  <si>
    <t>토익스피킹을 처음 시작하는 임직원
Lv. 4에서 계속 머무르는 임직원
Lv. 5~6을 목표로 하는 임직원
100~150점의 점수를 획득하고 싶은  임직원</t>
  </si>
  <si>
    <t xml:space="preserve">16. PART4 세부사항-행사일정표
17. PART4 개인일정표
18. PART4 면접일정표
19. PART4 업무일정표
20. PART4 이력서
21. PART5 세부사항 및 전화유형
22. PART5 회의유형1
23. PART5 회의유형2
24. PART6 세부사항 및 교육유형
25. PART6 회사유형
26. PART6 기타유형
27. Actual Test
28. Actual Test. PART1, 2 
29. Actual Test. PART3, 4 
30. Actual Test. PART5, 6 </t>
  </si>
  <si>
    <t xml:space="preserve">2019년 6월 1일에 변경된 토익스피킹 시험 진행 및 절차를 알 수 있다
토익스피킹 변경 이후에 출제된 최신 기출변형문제를 학습할 수 있다. 
Lv. 7+ 등급 취득 시 중요한 PART 3,5,6을 집중 공략하여 160점 이상을 취득할 수 있도록 전략을 배울 수 있다. 
2019년 6월 1일 이후에는 필기할 수 있는 노트테이킹에 대한 키워드를 분석하여 실제 시험을 치를 때를 미리 연습할 수 있다.
총 6개의 파트를 학습한 이후에 실제 시험 환경과 아주 유사한 토익스피킹 시험을 최종 테스트하여 실전 감각을 키울 수 있다. </t>
  </si>
  <si>
    <t>1. 신토익 스피킹 OT
2. PART1 세부사항 및 예시문
3. PART1 공지문, 광고문
4. PART1 일기예보, 자동응답
5. PART2 세부사항, 소수묘사
6. PART2 다수묘사
7. PART2 배경묘사
8. PART3 세부사항 및 4,5번 유형
9. PART3 6번 유형
10. PART3 SET1- 배달음식
11. PART3 SET2- 환경, 기부
12. PART4 세부사항 및 행사일정표
13. PART4 개인일정표
14. PART4 면접일정표
15. PART4 업무일정표</t>
  </si>
  <si>
    <t>토익스피킹을 처음 시작하는 임직원
Lv. 6에서 계속 머무르는 임직원
Lv. 7이상을 목표로 하는 임직원
160점 이상의 점수를 획득하고 싶은  임직원</t>
  </si>
  <si>
    <t xml:space="preserve">16. PART4 이력서
17. PART5 세부사항 및 전화유형
18. PART5 회의유형1
19. PART5 회의유형2
20. PART5 SET2
21. PART5 SET3
22. PART6 세부사항 및 교육유형
23. PART6 회사유형
24. PART6 기타유형
25. PART6 SET1
26. PART6 SET2
27. Actual Test
28. Actual Test. PART1, 2 
29. Actual Test. PART3, 4 
30. Actual Test. PART5, 6 </t>
  </si>
  <si>
    <t>중국어회화</t>
    <phoneticPr fontId="9" type="noConversion"/>
  </si>
  <si>
    <t>기초 어휘, 어법을 마스터하여 탄탄한 기본기를 다져봅니다.</t>
  </si>
  <si>
    <t>1. 듣기1) 가족, 집안일
2. 듣기2) 학교, 직장 생활
3. 듣기3) 상점, 식당
4. 듣기4) 시간, 날씨
5. 듣기5) 여가, 건강, 여행
6. 듣기6) 길 찾기, 교통수단
7. 듣기 미니테스트
8. 독해1) 대화 유형과 동사의 호응
9. 독해2) 접속사의 호응
10. 독해3) 형용사의 호응
11. 독해4) 동사의 호응
12. 독해5) 양사의 호응
13. 독해6) 명사의 호응
14. 독해7) 개사의 호응
15. 독해8) 부사의 호응
16. 독해9) 관형어의 호응
17. 독해 미니테스트</t>
  </si>
  <si>
    <t>300~400개 정도의 상용 어휘와 관련 어법지식을 숙달한 학습자
탄탄한 중국어 기본기를 다지고 싶은 학습자</t>
  </si>
  <si>
    <t>1. 쓰기1) 문장의 종류
2. 쓰기2) 동사
3. 쓰기3) 동사가 여러 개인 문장
4. 쓰기4) 동태조사
5. 쓰기5) 구조조사 的 , 地 , 得
6. 쓰기6) 수사와 양사
7. 쓰기7) 조동사
8. 쓰기8) 부사
9. 쓰기9) 개사
10. 쓰기10) 把자문, 被자문, 비교문
11. 쓰기11) 보어
12. 쓰기12) 비슷한 발음, 비슷한 한자 / 다른 발음, 비슷한 한자
13. 쓰기 미니테스트</t>
  </si>
  <si>
    <t>HSK 4급 고득점 획득하기!</t>
  </si>
  <si>
    <t>1. 듣기 제 1부분) 기본 어휘 공략
2. 듣기 제 2,3부분) 다양한 어휘 파악하기
3. 듣기 제 2,3부분) 다양한 패턴 파악하기
4. 듣기 제 3부분) 주제 파악
5. 듣기 제 3부분) 핵심 문장 찾기
6. 독해 제 1부분) 명사 어휘 고르기
7. 독해 제 1부분) 동사 어휘 고르기
8. 독해 제 1부분) 형용사 어휘 고르기
9. 독해 제 1부분) 부사와 양사 어휘 고르기
10. 독해 제 2부분) 주어 및 결과 찾기
11. 독해 제 2부분) 접속사(1)
12. 독해 제 2부분) 접속사(2)
13. 독해 제 2부분) 시간과 개념의 흐름
14. 독해 제 3부분) 문제 파악(1)
15. 독해 제 3부분) 문제 파악(2)</t>
  </si>
  <si>
    <t>평소 한자 어휘량이 부족하다 느낀 분
기초~중급 어법을 단기간에 마스터하고 싶은 분
HSK 급수가 단기간에 필요하신 분</t>
  </si>
  <si>
    <t xml:space="preserve">1. 쓰기 제 1부분) 중국어의 기본 어순
2. 쓰기 제 1부분) 술어문의 종류
3. 쓰기 제 1부분) 부사어의 어순
4. 쓰기 제 1부분) 관형어의 어순
5. 쓰기 제 1부분) 보어의 종류(1)
6. 쓰기 제 1부분) 보어의 종류(2)
7. 쓰기 제 1부분) 보어의 종류(3)
8. 쓰기 제 1부분) 연동문•겸어문
9. 쓰기 제 1부분) 존현문
10. 쓰기 제 1부분) 비교문
11. 쓰기 제 1부분) 把자문•被자문
12. 쓰기 제 2부분) 제시어 명사로 문장 만들기
13. 쓰기 제 2부분) 제시어 동사로 문장 만들기
14. 쓰기 제 2부분) 제시어 형용사로 문장 만들기
15. 쓰기 제 2부분) 기타 제시어 및 고득점 표현
</t>
  </si>
  <si>
    <t>4주 만에 HSK 5급 준비 끝내고 고득점 획득하기!</t>
  </si>
  <si>
    <t>1. 듣기 제 1,2부분) 장소
2. 듣기 제 1,2부분) 숫자, 날짜
3. 듣기 제 1,2부분) 직업, 신분, 관계
4. 듣기 제 1,2부분) 행동
5. 듣기 제 1,2부분) 상태, 상황
6. 듣기 제 1,2부분) 어투, 태도
7. 듣기 제 2부분) 이야기 글
8. 듣기 제 2부분) 설명문, 견해문
9. 독해 제 1부분) 호응구조①
10. 독해 제 1부분) 호응구조②
11. 독해 제 1부분) 호응구조③
12. 독해 제 2부분) 단문파악
13. 독해 제 3부분) 세부사항 파악
14. 독해 제 3부분) 주제 파악
15. 독해 제 3부분) 성어 및 속담의 의미 파악</t>
  </si>
  <si>
    <t xml:space="preserve">단 시간에 HSK 5급을 효율적으로 준비 하고 싶으신 분
중급 과정을 마치고 고급 어휘를 습득하고 싶으신 분
중국어 어법 개념 정리부터 체계적으로 정리하고 싶으신 분 
문제 풀이 스킬을 익히고자 하시는 분 
</t>
  </si>
  <si>
    <t>1. 쓰기 제 1부분) 품사 및 문장성분
2. 쓰기 제 1부분) 술어와 목적어
3. 쓰기 제 1부분) 주어
4. 쓰기 제 1부분) 관형어
5. 쓰기 제 1부분) 부사어①
6. 쓰기 제 1부분) 부사어②
7. 쓰기 제 1부분) 부사어③
8. 쓰기 제 1부분) 보어①
9. 쓰기 제 1부분) 보어②
10. 쓰기 제 1부분) 특수문형①
11. 쓰기 제 1부분) 특수문형②
12. 쓰기 제 2부분) 일상 생활 관련 작문하기
13. 쓰기 제 2부분) 취미, 여가 관련 작문하기
14. 쓰기 제 2부분) 건강, 운동 관련 작문하기
15. 쓰기 제 2부분) 직장, 학교 생활 관련 작문하기</t>
  </si>
  <si>
    <t xml:space="preserve">가장 기초적인 문법과 표현을 익힐 수 있고, 여행지에서 많이 쓰이는 단어와 표현을 학습합니다. 
스페인 유명 관광지와 추천 음식까지 생생한 지역 여행 정보를 학습합니다.
</t>
  </si>
  <si>
    <t xml:space="preserve">1. 발음
2. 스페인어 기본 특성
3. 인사하기(패턴 1~2)
4. 안녕, 좋은 아침이야!
5. 이름 말하기(패턴 3~4)
6. 네 이름은 뭐니?
7. 국적과 직업 말하기(패턴 5~6)
8. 너는 학생이니?
9. 안부 · 상태 묻기(패턴 7~8)
10. 어떻게 지내니?
11. 위치 묻기(패턴 9~10)
12. 중앙 시장이 어디에 있죠?  
13. 가격 묻기와 숫자(패턴 11~12)
14. 얼마예요? 
</t>
  </si>
  <si>
    <t>스페인어가 처음인 독학자
스페인어권 여행을 준비하시는 분 
기초 회화 지식을 단기간에 마스터하고 싶은 분
스페인어로 스펙 쌓고 글로벌 인재에 도전하고 싶은 분</t>
  </si>
  <si>
    <t xml:space="preserve">1. 개인적인 질문하기(패턴 13~14)
2. 너는 영어를 할 수 있니?
3. 날씨 표현하기(패턴 15~16)
4. 오늘 날씨가 아주 좋아
5. 의향 묻고 답하기(패턴 17~18)
6. 뭐 먹을래?
7. 방법과 가능 여부 구하기(패턴 19~20)
8. 광장까지 어떻게 가지?
9. 소유 말하기(패턴 21~22)
10. 나에게 영화표 2장이 있어
11. 이동과 시간 표현하기(패턴 23~24)
12. 나는 터미널에 가고 있어
13. 기호 말하기(패턴 25~26)
14. 너는 와인을 좋아하니?
15. 몸 상태 말하기(패턴 27~28)
16. 나 머리가 아파
</t>
  </si>
  <si>
    <t>말하기에 필요한 영문법을 익히고, 이를 활용한 문장을 구사할 수 있습니다. 
학습한 문장을 일상생활에서 활용할 수 있습니다.</t>
  </si>
  <si>
    <t>1. 동사의 종류 ① 자동사
2. 동사의 종류 ② 타동사
3. 부사 이해하기 - 부사의 역할
4.빈도를 나타내는 부사
5. 일반동사의 시제 ① 현재
6. 일반동사의 시제 ② 과거
7. 일반동사의 문형 ① 부정문/부가의문문
8. 일반동사의 문형 ② 과거 부정문
9. be동사의 뜻 ① ~이다
10. be동사의 뜻 ② ~에 있다
11. be동사의 과거 시제
12. be동사의 부정문
13. there is/are
14. 비인칭주어 it
15. 주고 싶은 수여동사
16. 명사 이해하기 - 명사의 수
17. 재귀대명사
18. 미래 조동사 will
19. 능력의 조동사 can
20. 필요의 조동사 have to</t>
  </si>
  <si>
    <t>기본 영문법을 배우고 싶은 학습자
영어로 말할 때, 문장이 아닌 단어만 나오는 학습자
학습한 영어 문장을 직접 말해볼 수 있길 바라는 학습자</t>
  </si>
  <si>
    <t>말하기에 필요한 영문법을 익히고, 이를 활용한 문장을 구사할 수 있습니다.
학습한 문장을 일상생활에서 활용할 수 있습니다.</t>
  </si>
  <si>
    <t>1. 의무와 추측의 조동사 must
2. 명사 역할을 하는 to부정사
3. 부사 역할을 하는 to부정사
4. 형용사 역할을 하는 to부정사
5. 하도록 시키는 사역동사 let/make/help
6. 다양한 to부정사 표현 ① It takes... to~/too... to~/enough to~
7. 다양한 to부정사 표현 ② 의문사+to부정사
8. 동사를 명사로 쓰기 ① 동명사
9. 동사를 명사로 쓰기 ② 전치사+동명사
10. 다양한 동명사 표현
11. 동사를 형용사로 쓰기 - 분사
12. 현재분사 - 진행형
13. 과거분사 - 수동태
14. 현재완료(경험)
15.현재완료(계속)
16.문장 연결 ① 부사절 접속사 when/if
17. 문장 연결 ② 부사절 접속사 after/before
18. 문장 연결 ③ 명사절 접속사 that
19 .문장 연결 ④ 관계대명사 who
20. 문장 연결 ⑤ 관계대명사 which</t>
  </si>
  <si>
    <t>1. 문장 연결 ⑥ 관계대명사 that
2. 문장 연결 ⑦ 관계대명사 what
3. 문장 연결 ⑧ 관계부사 where/when/why
4. 비교 표현 ① 비교급 만들기
5. 비교 표현 ② 불규칙 비교급과 비교급 강조
6. 비교 표현 ③ as+원급+as
7. 비교 표현 ④ get+비교급
8. 비교 표현 ⑤ The 비교급, the 비교급
9. 비교 표현 ⑥ the+최상급
10. 만능 동사 get
11. 보고 듣고 느끼는 감각동사
12. 이동과 관련된 동사 drive/walk/take
13. ‘가다’라는 뜻의 동사 travel/go/visit
14. ‘어울리다’라는 뜻의 동사 suit/fit/match
15. ‘돈을 쓰다’라는 뜻의 동사 pay/spend/cost
16. ‘말하다’라는 뜻의 동사 say/tell/talk
17. 시간을 나타내는 전치사 at/on/in
18. 위치를 나타내는 전치사 at/on/in
19. 기한을 나타내는 전치사 by/until
20. 기간을 나타내는 표현 for/during/while</t>
  </si>
  <si>
    <t>‘회화', '단문', '패턴’을 학습하여, 중국어 고급 표현을 익힐 수 있습니다.
핵심 패턴을 통해 중국어의 어법 구조와 문장 형식을 이해하고 활용할 수 있습니다.</t>
  </si>
  <si>
    <t xml:space="preserve">1.이번 여행은 어땠어요?
차멀미를 해요.
가장 기억에 남는 여행
얼마나 ~한지 말도 마라 외 2개
~에 대해 말하자면 외 3개
나만큼 빠르지 못할 거예요.
어떤 운동이 가장 인기 있어요?
건강을 유지하는 가장 좋은 방법
A는 B만큼 ~하다/~하지 않다 [비교문] 외 2개
만약 외 2개
요즘 유행하는 거예요.
이 드라마는 전개도 느리고 지루해요.
무든 배추든 각자 좋아하는 것이 있다.
누가 그래? 외 2개
어쨌든, 아무튼, 어차피 외 3개
예전에 어떤 일을 했었어요?
가장 이상적인 직업은 무엇인가요?
가장 존경받는 직업
설마 ~하겠는가? 외 2개
아무리 ~해도 외 2개
</t>
  </si>
  <si>
    <t>자투리 시간을 활용해 짧고 간결하게 중국어를 배우려는 학습자 
중국어의 기본기를 튼튼하게 다지고 싶은 학습자
초급부터 고급까지 꾸준하게 중국어를 마스터하고 싶은 학습자
유학, 출장 등으로 인해 단기간에 고급 수준의 회화를 마스터하려는 학습자</t>
  </si>
  <si>
    <t xml:space="preserve">1.취미가 뭐예요?
2.우표 수집은 마음을 즐겁게 해요.
3.농구광
4.(~라고까지) 말할 수 없다 외 2개
5.~때문에 외 2개
6.우리 집 가족사진이에요.
7.누가 결정권을 가지고 있어요?
8.중국 가정의 변화
9.거의 외 2개
10.만약, 만일 외 3개
11.계단에서 넘어졌어요.
12.반 친구들을 대표해서 병문안 왔어요.
13.진료는 의사에게 약은 약사에게
14.정말 ~하다, 너무 ~하다 외 2개
15.~이 아니면 ~이다 외 3개
16.내가 영화 보여 줄게요.
17.생활이 규칙적이에요.
18.중국인의 생활 습관
19.이미, 벌써 외 2개
20.~인 셈이다 외 2개
</t>
  </si>
  <si>
    <t xml:space="preserve">1.오늘 경기는 꼭 봐야 해요.
2.차라리 집에서 책을 보는 게 낫겠어요.
3.톰의 축구 사랑
4.오직 ~하여야 (비로소) 외 3개
5.A하느니 차라리 B하는 편이 낫다 외 2개
6.오늘은 많이 시원해졌어요.
7.나는 사계절이 다 좋아요.
8.여행하기 좋은 계절
9.더 ~한다면 ~할 것이다 외 2개
10.첫째는 ~이고, 둘째는 ~이다 외 3개
11.이기고 지는 것은 상관없어요.
12.스페인어와 영어를 공부하고 있어요.
13.안나와 황융의 우정
14.~이(가), ~에서 외 2개
15.하물며, 더군다나 외 2개
16.반에서 1등을 했어요.
17.안색이 별로 안 좋아요.
18.시험 준비
19.그야말로, 정말 외 2개
20.뒤집다, 거꾸로 하다 외 2개
</t>
  </si>
  <si>
    <t>일본어회화</t>
    <phoneticPr fontId="9" type="noConversion"/>
  </si>
  <si>
    <t>일본어로 기본적인 의사소통을 할 수 있습니다.
일본어의 기초 패턴(문법)을 이해하여 일본어 문장을 구성할 수 있습니다.
일본어 능력 시험 N5 수준의 문법과 어휘를 학습할 수 있습니다.</t>
  </si>
  <si>
    <t xml:space="preserve">1. 왕초보 기초 패턴 01~02
2. 왕초보 기초 패턴 03~04
3. 왕초보 회화 - 처음 뵙겠습니다
4. 왕초보 기초 패턴 05~06
5. 왕초보 기초 패턴 07~08
6. 왕초보 회화 - 이것은 무엇입니까
7. 왕초보 기초 패턴 09~10
8. 왕초보 기초 패턴 11~12
9. 왕초보 회화 - 어제는 쉬는 날이 아니었습니다
10. 왕초보 기초 패턴 13~14
11. 왕초보 기초 패턴 15~16
12. 왕초보 회화 - 오늘은 덥네요
13. 왕초보 기초 패턴 17~18
14. 왕초보 기초 패턴 19~20
15. 왕초보 회화 - 친구는 잘생기고 성실합니다
16. 왕초보 기초 패턴 21~22
17. 왕초보 기초 패턴 23~24
18. 왕초보 회화 - 노란색은 있습니까
</t>
  </si>
  <si>
    <t>일본어를 처음 학습하는 왕초보 학습자
일본어를 즐겁게 공부하고 싶어 하는 학습자
일본어를 공부했지만. 중간에 포기한 애매한 실력의 학습자
JLPT, JPT 같은 시험에 도전하기 전에 회화로 일본어를 공부하고 싶은 학습자</t>
  </si>
  <si>
    <t xml:space="preserve">1 .왕초보 기초 패턴 25~26
2. 왕초보 기초 패턴 27~28
3. 왕초보 회화 - 저는 형제가 없습니다
4. 왕초보 기초 패턴 29
5. 왕초보 기초 패턴 30~31
6. 왕초보 회화 - 먹는 것을 아주 좋아합니다
7. 왕초보 기초 패턴 32~33
8. 왕초보 기초 패턴 34~35
9. 왕초보 회화 - 교토에 갑니다
10. 왕초보 기초 패턴 36
11. 왕초보 기초 패턴 37~38
12. 왕초보 회화 - 가미나리몬을 보고 센소지에 갑니다
13. 왕초보 기초 패턴 39~40
14. 왕초보 기초 패턴 41~42
15. 왕초보 회화 - 카레를 먹고 있습니다
16. 왕초보 기초 패턴 43
17. 왕초보 기초 패턴 44~45
18. 왕초보 회화 - 놀이기구를 타기도 하고 쇼를 보기도 합니다
</t>
  </si>
  <si>
    <t>1. 일본어 기초 어휘를 학습하여, 회화에 활용할 수 있습니다.
2. JLPT N3~N5 수준의 어휘 지식을 습득하여, 일본어 기본 실력을 다질 수 있습니다.</t>
  </si>
  <si>
    <t xml:space="preserve">1 날씨 표현: 오랜만에 날이 갰어요!
2 기본 동작(1): 보고, 듣고, 말하기
3 기본 동작(2): 앉고, 일어서고, 움직이기
4 기본 동작(3): 생활 속 흔한 동사
5 운동 표현: 우리가 하고 있는 생활 운동
6 손동작(1): 흔들고, 밀고, 당기기
7 손동작(2): 꼼지락꼼지락하는 동사
8 물건 사용 표현: 도구를 사용할 때 쓰는 동사
9 생각, 느낌 표현: 같은 생각, 다른 뉘앙스
10 감정 표현(1): 격정의 heart
11 감정 표현(2): 걱정해 줘서 고마워
12 요청, 거절 표현: 곤란해요, 거절하겠습니다.
13 존재, 삶 표현: 일본어는 '있다'를 구분해서 쓴대요
14 착용 표현: 다양하게 입고, 벗기
15 요리 표현: 많이 쓰는 요리 동사, 참 쉽쥬?
16 집안일 표현: 빨래와 청소를 해 봅시다
17 학습 표현: 分かる와 知る, 알고 쓰기
18 전달 표현: 보여주고, 전달하고, 알려주기
19 출입 표현: 다녀오겠습니다!
20 쇼핑 표현: 돈 쓰러 갔을 때
</t>
  </si>
  <si>
    <t>1. 일본어 어휘를 재미있게 학습하고 싶은 초급 학습자
2. 일본어 기초 실력은 있지만, 회화 실력이 늘지 않아 고민인 학습자</t>
  </si>
  <si>
    <t xml:space="preserve">1 파티 표현: 괜찮으시면 같이 춤 안 출래요?
2 주고받기 표현: 누가 줬는지에 따라 달라지는 동사
3 약속 표현: 약속한 건 지킵니다
4 교통 표현: 도착했습니다!
5 마음가짐 표현: 포기하지 않고 열심히 하겠습니다!
6 만남 표현: 만남이 있으면 헤어짐도 있는 법
7 금전 표현: 열심히 벌어서 저축해야죠
8 분실  표현: '잃어버리다' 표현이 왜 이렇게 많아요?
9 운송 표현: 이사할 때 쓸 수 있는 동사
10 시작, 끝 표현: 자, 타동사의 구분
11 계산 표현: 일본어로 사칙 연산하기
12 증감 표현: 늘고, 늘어나고, 줄어들다
13 변화 표현: 굽고, 부러지고, 살찌고, 살 빠지다
14 의태어 + する(1): 리, 리, 리 자로 끝나는 의태어는?
15 의태어 + する(2): 두근두근 마음과 관련한 의태어
16 병 표현: 콜록콜록, 감기예요
17 명사 + する(1): 감각 표현하기
18 명사 + する(2): 널 만나러 갈 때 '어~ 지금 출발했어'
19 명사 + する(3): 식당에서 주문하기
20 氣~: 정말 자주 쓰는, 다양한 氣 표현
</t>
  </si>
  <si>
    <t>단기간에 진짜 제대로된 진짜 영어 표현을 학습하자</t>
  </si>
  <si>
    <t>01. [OT] 오리엔테이션
02. [소개팅] 카톡연락
03. [소개팅] 행동수칙
04. [소개팅] 탈출계획
05. [소개팅] 애프터받기
06. [소개팅] final review
07. [데이트] 사랑표현
08. [데이트] 데이팅팁
09. [데이트] 스킨쉽
10. [데이트] 잠자리
11. [데이트] final review
12. [트러블] 권태기
13. [트러블] 바람
14. [트러블] 이별
15. [트러블] 재결합
16. [트러블] final review</t>
  </si>
  <si>
    <t>1. 나만을 위한 영어는 없나 고민하는 학습자
2. 내가 원하는 것만 들을수는 없을까 생각하는 학습자
3. 진짜 외국인이 실제 사용하는 말일까 의심스런 학습자
4. 드라마나 영화에서 나오는 대사를 배우고싶은 학습자
5. 정말 외국인이랑 친구하고 싶은 학습자
6. 밑에 애들 도움없이 출장 가고 싶은 학습자
7. 이태원에서 당당해지고 싶은 학습자
8. 한국을 외국인에게 소개하며 자랑스러워지고 싶은 학습자</t>
  </si>
  <si>
    <t>01. [OT] 오리엔테이션
02. [1차술집] 소주한잔
03. [1차술집] 술 문화
04. [1차술집] 술 조절
05. [1차술집] 취한 상태
06. [1차술집] Final Review
07. [2차클럽] 클럽입장
08. [2차클럽] 클럽사람
09. [2차클럽] 파티타임
10. [2차클럽] 개만취
11. [2차클럽] Final Review
12. [숙취] 해장
13. [숙취] 기억
14. [숙취] 실수
15. [숙취] 후회
16. [숙취] Final Review</t>
  </si>
  <si>
    <t>01. [OT] 오리엔테이션
02. [정착] 입국
03. [정착] 핸드폰 개통
04. [정착] ATM사용
05. [정착] 집구하기
06. [정착] Final Review
07. [구직] 레스토랑 &amp; 펍
08. [구직] 농장
09. [구직] 청소
10. [구직] 첫 주급
11. [구직] Final Review
12. [생활적응] 문화
13. [생활적응] 대중교통
14. [생활적응] 음식
15. [생활적응] 주의사항
16. [생활적응] Final Review</t>
  </si>
  <si>
    <t>01. [OT] 오리엔테이션
02. [스펙나열] 자기소개
03. [스펙나열] 학력
04. [스펙나열] 언어능력
05. [스펙나열] 취미
06. [스펙나열] Final Review
07. [지원동기] 지원동기
08. [지원동기] 장점
09. [지원동기] 단점
10. [지원동기] 왜 당신이어야 하죠?
11. [지원동기] Final Review
12. [경력중심] 경력
13. [경력중심] 이직동기
14. [경력중심] 5년후모습
15. [경력중심] 연봉협상
16. [경력중심] Final Review</t>
  </si>
  <si>
    <t>01. [OT] 오리엔테이션
02. [문화] 내리사랑
03. [문화] 잔소리
04. [문화] 가정교육
05. [문화] 형제지간
06. [문화] Final Review
07. [결혼] 집안일
08. [결혼] 부부싸움
09. [결혼] 사돈
10. [결혼] 시월드
11. [결혼] Final Review
12. [명절] 제사
13. [명절] 예절
14. [명절] 식사
15. [명절] 친척
16. [명절] Final Review</t>
  </si>
  <si>
    <t>01. [OT] 오리엔테이션
02. [힐링여행] 온천여행
03. [힐링여행] 리조트휴양
04. [힐링여행] 해변걷기
05. [힐링여행] 먹방투어
06. [힐링여행] Final Review
07. [유럽여행] 숙박
08. [유럽여행] 길찾기 질문
09. [유럽여행] 유레일패스 사용법
10. [유럽여행] 열차인맥만들기
11. [유럽여행] Final Review
12. [필수표현] 여권분실
13. [필수표현] 긴급상황
14. [필수표현] 변태처치
15. [필수표현] 쇼핑
16. [필수표현] Final Review</t>
  </si>
  <si>
    <t>01. [OT] 오리엔테이션
02. [수업듣기] 첫 수업
03. [수업듣기] 시험/과제 준비
04. [수업듣기] 땡땡이
05. [수업듣기] 멘토링 프로그램
06. [수업듣기] Final Review
07. [기숙사생활] 룸메이트
08. [기숙사생활] 인맥쌓기
09. [기숙사생활] 말다툼
10. [기숙사생활] 친해지기
11. [기숙사생활] Final Review
12. [익숙해지기] 교수욕하기
13. [익숙해지기] 룸메와 티격태격
14. [익숙해지기] 맞장구
15. [익숙해지기] 우쭈쭈하기
16. [익숙해지기] Final Review</t>
  </si>
  <si>
    <t>01. [OT] 오리엔테이션
02. [첫출근] 첫업무
03. [첫출근] 야근
04. [첫출근] 칼퇴
05. [첫출근] 지각
06. [첫출근] Final Review
07. [커뮤니케이션] 제안
08. [커뮤니케이션] 업무충돌
09. [커뮤니케이션] 맞장구
10. [커뮤니케이션] 동기사랑
11. [커뮤니케이션] Final Review
12. [회식] 아부
13. [회식] 하소연
14. [회식] 위로
15. [회식] 꼰대상사
16. [회식] Final Review</t>
  </si>
  <si>
    <t>01. [OT] 오리엔테이션
02. [브로코드] 수칙1-여자
03. [브로코드] 수칙2-술
04. [브로코드] 수칙3-다툼
05. [브로코드] 수칙4-위로
06. [브로코드] Final Review
07. [걸코드] 걸스나잇
08. [걸코드] 수다
09. [걸코드] 그날
10. [걸코드] 그들의 표현방식
11. [걸코드] Final Review
12. [10년지기] 말투
13. [10년지기] 맞장구
14. [10년지기] 뒤끝
15. [10년지기] 조언자
16. [10년지기] Final Review</t>
  </si>
  <si>
    <t>01. [OT] 오리엔테이션
02. [성형] 눈 &amp; 코
03. [성형] 안면윤곽 
04. [성형] 바디라인
05. [성형] 기타성형
06. [성형] Final Review
07. [영어스터디] 조원들 스캔
08. [영어스터디] 대화 끼어들기
09. [영어스터디] 의견충돌
10. [영어스터디] 뒷풀이
11. [영어스터디] Final Review
12. [몸짱프로젝트] 동기부여
13. [몸짱프로젝트] 운동시작
14. [몸짱프로젝트] 헬스장사람
15. [몸짱프로젝트] 목표달성
16. [몸짱프로젝트] Final Review</t>
  </si>
  <si>
    <t>01. [OT] 오리엔테이션
02. [트렌드] 패션
03. [트렌드] 케이팝
04. [트렌드] 드라마
05. [트렌드] 셀카
06. [트렌드] Final Review
07. [일상생활] 음식
08. [일상생활] 야식
09. [일상생활] 대중교통
10. [일상생활] 우연
11. [일상생활] Final Review
12. [그들의 생각] 참견 or 관심
13. [그들의 생각] 한국인에 대한 생각
14. [그들의 생각] 외국인으로서의 장점
15. [그들의 생각] 외국인으로서의 단점
16. [그들의 생각] Final Review</t>
  </si>
  <si>
    <t>01. [OT] 오리엔테이션
02. [시행착오] 열정충만
03. [시행착오] 도움요청
04. [시행착오] 실수만발
05. [시행착오] 병가
06. [시행착오] Final Review
07. [적응기간] 슬럼프
08. [적응기간] 능력발견
09. [적응기간] 인종차별
10. [적응기간] 눈치
11. [적응기간] Final Review
12. [노력과비전] 하소연
13. [노력과비전] 진심
14. [노력과비전] 조언
15. [노력과비전] 마지막날
16. [노력과비전] Final Review</t>
  </si>
  <si>
    <t>봄과 관련된 이벤트에 대하여 외국인과 다양한 주제로 대화할 수 있다.
상황별로 필요한 주제 학습할 수 있다.</t>
  </si>
  <si>
    <t>01. [환절기] 꽃샘추위
02. [환절기] 증상
03. [환절기] 병가
04. [환절기] 병문안
05. [환절기] 복귀
06. [벚꽃축제] 썸남썸녀연락
07. [벚꽃축제] 장소선택 in 서울
08. [벚꽃축제] 꾸미기
09. [벚꽃축제] 교통혼잡
10. [벚꽃축제] 벚꽃데이트
11. [가정의 달] 근로자의 날
12. [가정의 달] 어린이 날
13. [가정의 달] 어버이 날
14. [가정의 달] 성년의 날
15. [가정의 달] 가족타임</t>
  </si>
  <si>
    <t>1. 시즌에 따른 다양한 행사에 대해 영어로 말하고 싶은 학습자
2. 봄을 주제로 외국인과 소통하고 싶은 학습자</t>
  </si>
  <si>
    <t>여름과 관련된 이벤트에 대하여 외국인과 다양한 주제로 대화할 수 있다.
상황별로 필요한 주제 학습할 수 있다.</t>
  </si>
  <si>
    <t>01. [여행계획] 준비단계
02. [여행계획] 돈모으기
03. [여행계획] 함께 갈 친구
04. [여행계획] 패키지 상품
05. [여행계획] 준비물
06. [여름휴가] 기내상황
07. [여름휴가] 룸서비스
08. [여름휴가] 커피숍영어
09. [여름휴가] 낯선사람
10. [여름휴가] 돌아다니기
11. [인스타] 관종
12. [인스타] 해쉬테그
13. [인스타] 인스타슬랭
14. [인스타] 댓글달기
15. [인스타] 팔로워</t>
  </si>
  <si>
    <t>1. 시즌에 따른 다양한 행사에 대해 영어로 말하고 싶은 학습자
2. 여름을 주제로 외국인과 소통하고 싶은 학습자</t>
  </si>
  <si>
    <t>가을과 관련된 이벤트에 대하여 외국인과 다양한 주제로 대화할 수 있다.
상황별로 필요한 주제 학습할 수 있다.</t>
  </si>
  <si>
    <t>01. [가을향기] 슬럼프
02. [가을향기] 다툼
03. [가을향기] 상처주기
04. [가을향기] 사과하기
05. [가을향기] 우정확인
06. [추석] 추석문화
07. [추석] 귀향길
08. [추석] 친척스타일
09. [추석] 주고받기
10. [추석] 추석혼밥
11. [각종소식] 결혼전파티
12. [각종소식] 결혼식
13. [각종소식] 하객스캔
14. [각종소식] 장례식
15. [각종소식] 해고</t>
  </si>
  <si>
    <t>1. 시즌에 따른 다양한 행사에 대해 영어로 말하고 싶은 학습자
2. 가을을 주제로 외국인과 소통하고 싶은 학습자</t>
  </si>
  <si>
    <t>겨울과 관련된 이벤트에 대하여 외국인과 다양한 주제로 대화할 수 있다.
상황별로 필요한 주제 학습할 수 있다.</t>
  </si>
  <si>
    <t>01. [크리스마스] 시즌
02. [크리스마스] 스키장
03. [크리스마스] 선물사기
04. [크리스마스] 크리스마스 즐기기
05. [크리스마스] 한해 마무리
06. [새해계획] 다이어트
07. [새해계획] 금연
08. [새해계획] 금주
09. [새해계획] 건강검진
10. [새해계획] 긍정모드
11. [발렌타인데이] 후보자들
12. [발렌타인데이] 약속전화
13. [발렌타인데이] 선물선택
14. [발렌타인데이] 레스토랑
15. [발렌타인데이] 달달멘트</t>
  </si>
  <si>
    <t>1. 시즌에 따른 다양한 행사에 대해 영어로 말하고 싶은 학습자
2. 겨울을 주제로 외국인과 소통하고 싶은 학습자</t>
  </si>
  <si>
    <t>1. 스페인어의 기초를 익히자
2. 스페인어 한 마디로 상황에 따라 말해보자</t>
  </si>
  <si>
    <t>01. (알파벳) 알파벳 명칭과 특징
02. (발음) 스페인어 읽기
03. (강세) 강세와 억양
04. (인칭) 인칭과 호칭
05. (명사) 명사의 성과 수
06. (관사) 부정 관사와 정관사
07. (형용사) 형용사의 위치와 종류
08. (성·수 일치) 관사+명사+형용사
09. (동사 변화 1 (규칙)) 현재 규칙 동사
10. (동사 변화 2 (불규칙)) 현재 불규칙 동사
11. (요청) 부탁드려요.
12. (인사말) 안녕하세요.
13. (문의와 양해) 실례합니다.
14. (사과) 죄송합니다.
15. (감사) 감사합니다.
16. (긍정어와 부정어) 네. / 아니요.
17. (의문사) 누구신가요?</t>
  </si>
  <si>
    <t>1. 스페인어를 처음 배워보고자 하는 학습자
2. 쉬운 말부터 점점 말을 늘려가며 실생활에 바로 사용해보고자 하는 학습자</t>
  </si>
  <si>
    <t>1. 스페인어 두 마디로 당당하게 말하자
2. 스페인어 세 마디로 시원하게 말하자</t>
  </si>
  <si>
    <t>01. (SER 동사와 국적 문답) 한국 사람입니다.
02. (SER 동사와 직업 문답) 저는 직장인입니다.
03. (성격과 외모 묘사 및 가족 관계명) 아주 예쁘세요.
04. (ESTAR 동사와 상태 &amp; 위치 &amp; 감정 표현) 잘 지내세요?
05. (ESTAR VS SER, 두 BE동사 비교) 정말 맛있어요.
06. (주요 기본 동사) 스페인어 하세요?
07. (HACER 동사와 활용) 뭐 하니?
08. (현재진행형과 현재분사) 운동하는 중이야.
09. (QUERER 동사) 무엇을 원하세요?
10. (PODER 동사) 써도 되나요?
11. (부사와 색상 표현) 우리 열심히 공부해요.
12. (HAY 동사, ESTAR VS HAY) 근처에 카페 있나요?
13. (TENER 동사와 형용사) 저 돈이 없어요.
14. (의무감 표현) 뭐 해야 하니?
15. (IR 동사와 전치사) 지금 어디 가세요?
16. (IR A INF. 미래 표현) 뭐 할 예정이니?
17. (ACABAR DE INF. 과거 표현) 수업이 막 끝났어요.
18. (시간 표현) 지금 몇 시인가요?
19. (날짜와 월) 몇 월 며칠인가요?
20. (날씨와 계절) 날씨가 너무 좋아요.
21. (재귀동사) 너 일찍 일어나니?</t>
  </si>
  <si>
    <t>1. 스페인어 네 마디로 기막히게 말하자
2. 스페인어 다섯 마디로 끝내주게 말하자</t>
  </si>
  <si>
    <t>01. (무인칭 SE) 이 동네에서 어디가 맛집인가요?
02. (수동의 SE) 정원이 있는 집을 임대합니다.
03. (상호의 SE) 그들은 서로 정말 사랑해요.
04. (지시사) 이 멋진 물건은 뭐예요?
05. (소유사) 저 집이 당신의 집이에요?
06. (GUSTAR 동사와 간접목적대명사) 뭐 하는 걸 좋아해요?
07. (직접목적대명사) 이번 파티에 당신을 초대합니다.
08. (간·목 &amp; 직·목의 활용) 종종 어머니께 꽃을 선물해요.
09. (GUSTAR형 동사들) 옷이 아주 잘 어울리세요.
10. (CONOCER와 SABER 동사) 그를 잘 알지 못해요.
11. (긍정과 부정 &amp; 동의와 비동의) 제 생각은 그렇지 않아요.
12. (비교급 &amp; 최상급 &amp; 절대최상급) 당신은 정말 최고로 멋진 사람이에요!
13. (HACE… QUE~ 용법) 당신을 본지 정말 너무 오래됐어요.
14. (주요 관계사) 당신이 웃는 모습을 봐서 좋아요.
15. (주요 접속사) 그럼에도 불구하고 당신을 많이 사랑해요.
16. (현재완료와 과거분사) 이전에 상그리아 드셔본 적 있으세요?
17. (단순 과거) 지난 주말은 무엇을 하며 보냈니?
18. (불완료 과거) 스페인에서 종종 살사를 배우곤 했어요.
19. (대과거) 그땐 제가 이미 지갑을 잃어버렸었어요.
20. (SI 가정문과 미래 동사) 네가 온다면, 나는 기쁠 거야.
21. (명령법) 당신이 인생을 즐기면서 사시길 바랍니다.
22. (접속법 활용) 앞으로 당신이 항상 행복하기만을 바라요.</t>
  </si>
  <si>
    <t>1. 태국어의 글자를 이해하자.
2. 태국어 일곱개의 기본 패턴을 익히자.
3. 태국어 아홉개의 의문 패턴을 익히자.</t>
  </si>
  <si>
    <t>01. 자음 
02. 모음
03. 성조
04. ~이다 
05. 높임말 
06. 부정형 1
07. 부정형 2 
08. 과거형 
09. 미래형
10. 현재진행형
11. 누가, 누구 
12. 언제 
13. 어디 
14. 무엇 
15. 어떻게 
16. 왜 
17. 얼마 
18. 몇 
19. 어느</t>
  </si>
  <si>
    <t>1. 태국어를 처음 접해보는 분
2. 태국어가 마냥 어렵게만 느껴지는 분
3. 글자는 몰라도 태국어 실생활 회화 만큼은 하고 싶으신 분</t>
  </si>
  <si>
    <t>1. 태국어 네 개의 의문 확장 패턴을 익히자.
2. 태국어 세 개의 비교 패턴을 익히자.
3. 태국어 두 개의 단어/문장 연결 패턴을 익히자.
4. 태국어 여덟 개의 전치사 패턴을 익히자.</t>
  </si>
  <si>
    <t xml:space="preserve">20. 의문문 
21. 그렇지?
22. 할 수 있어? 
23. 해본 적 있어? 
24. 비교급 
25. 최상급 
26. ~처럼, ~같이
27. 연결어 1
28. 연결어 2
29. ~안에 
30. (장소)~에서, ~부터 
31. ~관해, ~대해 
32. ~와 함께 
33. ~위해서 
34. ~에서 
35. ~의 
36. (시간)~부터~까지 </t>
  </si>
  <si>
    <t>1. 태국어 여덟 개의 시간부사 패턴을 익히자.
2. 태국어 아홉 개의 접속사 패턴을 익히자.
3. 태국어 다섯 개의 추측/부탁등 패턴을 익히자.</t>
  </si>
  <si>
    <t xml:space="preserve">37. 보통 
38. 때때로 
39. 항상 
40. ~한 적이 없다 
41. 아직 
42. 마침내 
43. ~전에 
44. ~후에
45. ~할 때 
46. 그리고 
47. 또는 
48. 만약에 
49. 그리고 나서 
50. 왜냐하면 
51. 그러나 
52. 그래서, 그러므로 
53. ~하는 대로 
54. 아마도 
55. ~해도 상관없다 
56. ~하지 마라 
57. ~해주세요 
58. ~해서 축하해 </t>
  </si>
  <si>
    <t>ㅇ 각 랜드마크의 특징 및 지역 문화를 알자
ㅇ 베트남인들의 실생활 패턴으로 필요한 말은 꼭 할 수 있도록 하자</t>
  </si>
  <si>
    <t>01. 호안끼엠 호수 (~은 어때?/어떻게 ~해요?)
02. 하노이 성요셉 성당 (~을 가지고 있어요?)
03. 응온 식당 (~에게 …을 주세요)
04. 탕롱 왕궁 (A가 (B보다) 더~해요)
05. 하노이 서호 (~을 하고 싶어요)
06. 바딘 광장 (~할 수 있어요?)
07. 동쑤언 시장 (몇 시에 ~하나요?)
08. 탕롱 수상 인형극장 (얼마나 오랫동안 ~하나요?)
09. 하노이 맥주 거리 (어떤 ~을 선택하겠어요?)
10. 짱안 생태관광 구역 (~하나요?)
11. 땀꼭 (~이 아니에요)
12. 깟바 섬 (~하는 편이 좋겠어요)
13. 하롱베이 (~할 필요가 있어요)
14. 깟깟 마을 (이미~했어요)
15. 사랑의 폭포 (아직~하지 않았어요)
16. 판씨빵 산 (~해야만 해요)
17. 후에 (A이기 때문에 (그래서) B 해요)
18. 카이딘 황제릉 (~하세요)</t>
  </si>
  <si>
    <t>ㅇ 천편일률적인 학습 방식을 탈피하여 정말 재미있게 학습 하고자 하는 학습자
ㅇ 막연히 베트남어회화를 어떻게 배워야 할지 막막한 학습자
ㅇ 랜드마크를 보며 베트남어회화 즐겁게 배우려는 학습자</t>
  </si>
  <si>
    <t>19. 분보 후에 식당 (A는 ~해본 적 있어요?)
20. 하이번 고개 (A하나요 아니면 B?)
21. 참 박물관 (주어는 몇 개의 ~을 가지고 있나요?)
22. 아시아 파크 (어디에서 ~하나요?)
23. 미케 해변 (~하기 위해서)
24. 바나 힐 (왜 ~하나요?)
25. 호이안 구시가지 (~라고 들었어요)
26. 호이안 로스터리 커피숍 (가장~해요)
27. 냐짱 (~할 수 있어요)
28. 빈펄 랜드 (~했어요?)
29. 랑비앙 산 (~라고 느껴요)
30. 다랏 (A는 B만큼/처럼 ~해요)
31. 쑤언 흐엉 호수 (주어는~입니까?)
32. 무이네 사막 (A와 B 모두)
33. 요정의 계곡 (~에 ...한 무언가가 있나요?)
34. 호찌밍 도시 (어디에 ~가 있나요?)</t>
  </si>
  <si>
    <t>35. 사이공 스퀘어 (~하세요/ ~해요)
36. 전쟁 기념관 ((A부터 B까지)을 이용한 표현)
37. 통일궁 (대상을 위해/ 대상에게 ~해요)
38. 벤탄 시장 (언제 ~했나요?)
39. 팜 응우 라오 구역 (~하게 되었어요)
40. 노트르담 성당 (언제 ~하나요?)
41. 사이공 중앙우체국 (~할 수 없어요)
42. 아오자이 박물관 (~얼마예요?)
43. 구찌 터널 (오직~해요)
44. 사이공 강 (이죠, 그렇죠?)
45. 미토의 메콩강 (~로(써) ...해요)
46. 원숭이섬 (~하게 되었어요, ~을 당했어요)
47. 롱 하이 해변 (~할 수 있도록 해주세요)
48. 민담산 (~이 아니에요)
49. 빈 쩌우 (~한 것처럼 보여요)
50. 푸 꾸옵 섬 (A 하기도 하고 B 하기도 해요)</t>
  </si>
  <si>
    <t>자격/시험대비</t>
    <phoneticPr fontId="9" type="noConversion"/>
  </si>
  <si>
    <t>1. 변경된 뉴텝스의 시험 유형 및 구성을 알자
2. 텝스 초급 단계에서 중급으로 넘어갈 수 있도록 하자</t>
  </si>
  <si>
    <t>01. Listening Comprehension 01-15 (1)
02. Listening Comprehension 01-15 (2)
03. Listening Comprehension 01-15 (3)
04. Listening Comprehension 16-30 (1)
05. Listening Comprehension 16-30 (2)
06. Listening Comprehension 16-30 (3)
07. Listening Comprehension 31-40 (1)
08. Listening Comprehension 31-40 (2)
09. Listening Comprehension 31-40 (3)
10. Vocabulary 01-20 (1)
11. Vocabulary 01-20 (2)
12. Vocabulary 01-20 (3)</t>
  </si>
  <si>
    <t>1. 뉴텝스를 처음 준비하는 학습자
2. 텝스의 구성 및 시험 유형을 알고자 하는 학습자
3. 실제 시험 전 모의고사를 통해 실전을 경험하고자 하는 학습자</t>
  </si>
  <si>
    <t>01. Vocabulary 21-30 &amp; Grammar 01-10 (1)
02. Vocabulary 21-30 &amp; Grammar 01-10 (2)
03. Vocabulary 21-30 &amp; Grammar 01-10 (3)
04. Grammar 11-30 (1)
05. Grammar 11-30 (2)
06. Grammar 11-30 (3)
07. Reading Comprehension 01-12 (1)
08. Reading Comprehension 01-12 (2)
09. Reading Comprehension 01-12 (3)
10. Reading Comprehension 13-25 (1)
11. Reading Comprehension 13-25 (2)
12. Reading Comprehension 13-25 (3)
13. Reading Comprehension 26-35 (1)
14. Reading Comprehension 26-35 (2)
15. Reading Comprehension 26-35 (3)</t>
  </si>
  <si>
    <t>1. 변경된 뉴텝스의 시험 유형 및 구성을 알자
2. 텝스 중급 단계에서 고급으로 넘어갈 수 있도록 하자</t>
  </si>
  <si>
    <t>1. 영어 실력이 초급 이상 된다고 생각하는 학습자
2. 텝스 시험 경험이 있는 학습자
3. 시험을 보더라도 성적이 오르지 않는 학습자
4. 실제 시험 전 모의고사를 통해 실전을 경험하고자 하는 학습자</t>
  </si>
  <si>
    <t>1. 변경된 뉴텝스의 시험 유형 및 구성을 알자
2. 텝스 만점을 목표로 학습에 임하자</t>
  </si>
  <si>
    <t>01. Listening Comprehension 01-20 (1)
02. Listening Comprehension 01-20 (2)
03. Listening Comprehension 01-20 (3)
04. Listening Comprehension 21-40 (1)
05. Listening Comprehension 21-40 (2)
06. Listening Comprehension 21-40 (3)
07. Vocabulary 01-20 (1)
08. Vocabulary 01-20 (2)
09. Vocabulary 01-20 (3)
10. Vocabulary 21-30 &amp; Grammar 01-10 (1)
11. Vocabulary 21-30 &amp; Grammar 01-10 (2)
12. Vocabulary 21-30 &amp; Grammar 01-10 (3)</t>
  </si>
  <si>
    <t>1. 텝스 만점을 목표로 준비하는 학습자
2. 텝스 시험을 빠르게 풀 수 있는 팁이 궁금한 학습자
3. 실제 시험 전 모의고사를 통해 실전을 경험하고자 하는 학습자</t>
  </si>
  <si>
    <t>01. Grammar 11-30 (1)
02. Grammar 11-30 (2)
03. Grammar 11-30 (3)
04. Reading Comprehension 01-12 (1)
05. Reading Comprehension 01-12 (2)
06. Reading Comprehension 01-12 (3)
07. Reading Comprehension 13-25 (1)
08. Reading Comprehension 13-25 (2)
09. Reading Comprehension 13-25 (3)
10. Reading Comprehension 26-35 (1)
11. Reading Comprehension 26-35 (2)
12. Reading Comprehension 26-35 (3)</t>
  </si>
  <si>
    <t>비환급</t>
    <phoneticPr fontId="9" type="noConversion"/>
  </si>
  <si>
    <t>세상에서 가장 쉬운 영단어로 영어 회화를 마스터하자</t>
  </si>
  <si>
    <t>01. 미국인이 매일 쓰는 영단어 1위-10위 
02. 미국인이 매일 쓰는 영단어 11위-20위
03. 미국인이 매일 쓰는 영단어 21위-30위 
04. 미국인이 매일 쓰는 영단어 31위-40위
05. 미국인이 매일 쓰는 영단어 41위-50위 
06. 미국인이 매일 쓰는 영단어 51위-60위
07. 미국인이 매일 쓰는 영단어 61위-70위 
08. 미국인이 매일 쓰는 영단어 71위-80위
09. 미국인이 매일 쓰는 영단어 81위-90위 
10. 미국인이 매일 쓰는 영단어 91위-100위
11. 미국인이 매일 쓰는 영단어 101위-110위 
12. 미국인이 매일 쓰는 영단어 111위-120위
13. 미국인이 매일 쓰는 영단어 121위-120위 
14. 미국인이 매일 쓰는 영단어 131위-140위
15. 미국인이 매일 쓰는 영단어 141위-150위 
16. 미국인이 매일 쓰는 영단어 151위-160위
17. 미국인이 매일 쓰는 영단어 161위-170위 
18. 미국인이 매일 쓰는 영단어 171위-180위
19. 미국인이 매일 쓰는 영단어 181위-190위 
20. 미국인이 매일 쓰는 영단어 191위-200위
21. 미국인이 매일 쓰는 영단어 201위-210위 
22. 미국인이 매일 쓰는 영단어 211위-220위
23. 미국인이 매일 쓰는 영단어 221위-230위 
24. 미국인이 매일 쓰는 영단어 231위-240위
25. 미국인이 매일 쓰는 영단어 241위-250위</t>
  </si>
  <si>
    <t>1. 영단어 500개 정도를 외워보고자 하는 학습자
2. 원어민이 가장 많이 쓰이는 단어부터 하나씩 학습해 나가고자 하는 분</t>
  </si>
  <si>
    <t xml:space="preserve">26. 미국인이 매일 쓰는 영단어 251위-260위
27. 미국인이 매일 쓰는 영단어 261위-270위 
28. 미국인이 매일 쓰는 영단어 271위-280위
29. 미국인이 매일 쓰는 영단어 281위-290위 
30. 미국인이 매일 쓰는 영단어 291위-300위
31. 미국인이 매일 쓰는 영단어 301위-310위 
32. 미국인이 매일 쓰는 영단어 311위-320위
33. 미국인이 매일 쓰는 영단어 321위-330위
34. 미국인이 매일 쓰는 영단어 331위-340위 
35. 미국인이 매일 쓰는 영단어 341위-350위
36. 미국인이 매일 쓰는 영단어 351위-360위 
37. 미국인이 매일 쓰는 영단어 361위-370위
38. 미국인이 매일 쓰는 영단어 371위-380위 
39. 미국인이 매일 쓰는 영단어 381위-390위
40. 미국인이 매일 쓰는 영단어 391위-400위 
41. 미국인이 매일 쓰는 영단어 401위-410위
42. 미국인이 매일 쓰는 영단어 411위-420위 
43. 미국인이 매일 쓰는 영단어 421위-430위
44. 미국인이 매일 쓰는 영단어 431위-440위 
45. 미국인이 매일 쓰는 영단어 441위-450위
46. 미국인이 매일 쓰는 영단어 451위-460위 
47. 미국인이 매일 쓰는 영단어 461위-470위
48. 미국인이 매일 쓰는 영단어 471위-480위 
49. 미국인이 매일 쓰는 영단어 481위-490위
50. 미국인이 매일 쓰는 영단어 491위-500위 </t>
  </si>
  <si>
    <t>basic</t>
    <phoneticPr fontId="9" type="noConversion"/>
  </si>
  <si>
    <t>세상에서 가장 쉬운 영문법으로 영문법을 마스터하자</t>
  </si>
  <si>
    <t>01. 동사를 찾아라 
02. 동사의 3단 변화 (1) 
03. 동사의 3단 변화 (2) 
04. 동사의 시제 - 현재와 과거 
05. 동사의 시제 - 현재와 현재진행 
06. 동사의 시제 - 현재진행과 과거진행 
07. 동사의 시제 - 미래 
08. 동사의 시제 - 과거와 현재완료 
09. 동사의 시제 - 현재완료와 과거완료 
10. 동사의 시제 - 3인칭 단수, 진행과 과거
11. 동사의 종류 - 1형식 
12. 동사의 종류 - be동사 
13. 동사의 종류 - 2형식
14. 동사의 종류 - 3형식
15. 동사의 종류 - 4형식
16. 동사의 종류 - 5형식 
17. to부정사 - 주어 
18. to부정사 - 목적어/보어 
19. to부정사 - 형용사 
20. to부정사 - 부사 
21. 동명사
22. 부정사와 동명사 
23. 분사 - 현재분사 
24. 분사 - 과거분사 
25. 수동태</t>
  </si>
  <si>
    <t>1. 영문법이 마냥 어렵게만 느껴지는 분
2. 기초 영문법이라고 하는 것을 학습했지만 그것 조차 지금은 다 잊어버렸다는 분</t>
  </si>
  <si>
    <t>26. 관계사 - 주격
27. 관계사 - 목적격
28. 관계부사 
29. 명사절 - that/if 
30. 명사절 - 의문사 
31. 부사절 - 때/이유
32. 부사절 - 양보/조건 
33. 조동사 (1)
34. 조동사 (2) 
35. 가정법 - 과거 
36. 가정법 - 과거완료
37. 명사
38. 관사 
39. 인칭대명사
40. 부정대명사
41. 형용사와 부사 (1) 
42. 형용사와 부사 (2) 
43. 형용사와 부사 (3) 
44. 비교 (1)
45. 비교 (2) 
46. 전치사 (1) 
47. 전치사 (2)
48. 전치사 (3)
49. 접속사 
50. 분사구문</t>
  </si>
  <si>
    <t>우리의 문법은 회화를 잘하기 위한 하나의 과정일뿐입니다</t>
  </si>
  <si>
    <t>01. 한국인 맞춤형 영문법 OT
02. [영어의 기초] 영어의 어순
03. [영어의 기초] 영어의 품사
04. [영어의 기초] 동사의 종류
05. [동사의 시제] 현재형, 과거형, 미래형
06. [동사의 시제] 진행형
07. [동사의 시제] 현재완료
08. [동사의 시제] 현재완료 진행형, 과거완료, 미래완료
09. [조동사] 조동사 종류1
10. [조동사] 조동사 종류2
11. [조동사] 조동사 + have pp
12. [수동태] 수동태의 개념
13. [수동태] 다양한 형태의 수동태</t>
  </si>
  <si>
    <t>1. 중, 고등학교때 배웠는데 잘 기억이 안나는 학습자
2. 알긴 아는데 핵심만 다시 배우고 싶은 학습자
3. 진짜 회화에 딱 필요한 문법만 알고 싶은 학습자
4. 문법은 어렵고 지루해서 싫다고 생각하시는 학습자</t>
  </si>
  <si>
    <t>14. [to부정사] 명사, 형용사적 용법
15. [to부정사] 부사적 용법 및 자주 쓰이는 표현
16. [to부정사] 지각동사 &amp; 사역동사
17. [동명사] 동명사의 개념 &amp; 동명사 vs. to부정사
18. [분사] 분사의 개념
19. [분사] 현재분사 vs. 과거분사
20. [관계대명사] who, which, that
21. [가정법] 가정법 과거
22. [접속사] 접속사의 종류1
23. [접속사] 접속사의 종류2
24. [전치사] 장소, 방향, 시간 전치사
25. [형용사, 부사] 형용사, 부사
26. [일치] 일치</t>
  </si>
  <si>
    <t>최소한 고1 정도의 문법적 지식은 갖고 있자!</t>
  </si>
  <si>
    <t>01. [품사] 영어의 8가지 품사 (1)
02. [품사] 영어의 8가지 품사 (2)
03. [명사] 사.장.물.개.! 명사를 낱낱이 파헤쳐보기
04. [명사] 셀 수 있는 명사들만이 누리는 특혜들 (1)
05. [명사] 셀 수 있는 명사들만이 누리는 특혜들 (2)
06. 대문자를 언제, 어떻게 올바르게 쓰는지 알아보기 (1)
07. 대문자를 언제, 어떻게 올바르게 쓰는지 알아보기 (2)
08. [형용사] 형용사의 순서와 역할
09. [형용사] 형용사의 위치
10. [대명사] 인칭대명사와 소유대명사 (1)
11. [대명사] 인칭대명사와 소유대명사 (2)
12. [대명사] 재귀대명사, 지시대명사, 대명사 it (1)
13. [대명사] 재귀대명사, 지시대명사, 대명사 it (2)
14. There is와 There are의 쓰임새 (1)
15. There is와 There are의 쓰임새 (2)
16. [동사] 현재형 일반동사 (1)
17. [동사] 현재형 일반동사 (2)
18. [동사] 현재형 Be동사
19. [동사] 현재형 조동사의 원칙과 종류 (can, should, must, will, may) (1)
20. [동사] 현재형 조동사의 원칙과 종류 (can, should, must, will, may) (2)</t>
  </si>
  <si>
    <t>초등생보다 문법을 잘 해보고 싶으신 분</t>
  </si>
  <si>
    <t>21. [동사] 과거형 (1)
22. [동사] 과거형 (2)
23. [동사] 미래형
24. [동사] 현재완료형 (have p.p., has p.p.) (1)
25. [동사] 현재완료형 (have p.p., has p.p.) (2)
26. [동사] 현재완료형 (have p.p., has p.p.) (3)
27. [동사] 과거완료형 (had p.p.)
28. [동사] 현재진행형 (Be동사 [am, is, are] + 동사ing) (1)
29. [동사] 현재진행형 (Be동사 [am, is, are] + 동사ing) (2)
30. [동사] 과거진행형 (Be동사 [was, were] + 동사ing), 미래진행형 (will be + 동사ing)
31. [부사] 부사의 개념, 형태, 그리고 역할 (1)
32. [부사] 부사의 개념, 형태, 그리고 역할 (2)
33. [부사] 부사의 종류와 부사의 위치
34. [전치사] 시간을 나타내는 전치사들
35. [전치사] 장소(위치)와 방향을 나타내는 전치사들 기타 전치사들
36. [접속사] 7가지 등위접속사들: FANBOYS
37. [접속사] 시간, 이유, 조건을 나타내는 종속접속사들 (1)
38. [접속사] 시간, 이유, 조건을 나타내는 종속접속사들 (2)
39. [접속사] 특이한 접속사들</t>
  </si>
  <si>
    <t>잘못 사용하고 있는 영어를 바로 잡자!</t>
  </si>
  <si>
    <t>01. 바바리맨
02. 린스
03. 컨닝
04. 원피스
05. 휴대용 컴퓨터 (노트북)
06. 에어컨
07. 매니큐어
08. S라인 몸매
09. 개그맨
10. 스킨십
11. 헬스클럽
12. 핸드폰
13. 모닝콜
14. (유명인으로부터 받는) 사인
15. 셀카
16. 명함
17. 남성용 팬티
18. 오픈카
19. TV 광고 TV CF
20. 화이트, 수정액
21. 올백
22. 계란 후라이
23. 홈페이지
24. 후드티 (모자 달린 옷)
25. 서비스에요
26. 감시 카메라 CCTV
27. 토하다
28. 키친 타올
29. 아이쇼핑
30. 콜라</t>
  </si>
  <si>
    <t>1. 내가 쓰는 영어를 외국인이 알아 먹을까 고민하시는 분
2. 이게 맞는 말일까하며 외국인 앞에서 쭈뼛쭈볐 음~음~만 되풀이 하신 분</t>
  </si>
  <si>
    <t>31. 자동차 핸들, 운전대
32. 유인물, 프린트
33. 네비게이션
34. 홈쇼핑
35. 미라
36. 약을 먹다
37. 프로, % (퍼센트)
38. 클래식
39. 바바리 코트
40. 친구와의 약속이나 편한 만남
41. 페트병
42. 백댄서
43. 깁스
44. 믹서스
45. 만나서 놀다
46. 프라이팬
47. 멀티플레이어
48. 목욕 가운
49. 인터넷 댓글
50. 스펙
51. 컨셉
52. 비닐봉투
53. 렌터카 (임대 자동차)
54. 골을 넣다, 골인하다
55. 파마
56. 타이어 펑크
57. 하나 사면 하나 덤 (원 플러스 원)
58. 그녀는 공주병이야
59. 스킨 스쿠버
60. (설레는 마음으로) ~을 기대하다</t>
  </si>
  <si>
    <t xml:space="preserve">001 [1형식] 내가 까먹었네.
002 [1형식] 그녀는 전화하지 않았다. 
003 [1형식] 그의 휴대전화가 울렸다. 
004 [1형식] 그 거대한 탑이 흔들렸다.
005 [1형식] 그 대화가 끝났다. 
006 [1형식] 나는 더 이상 관심 없어. 
007 [1형식] 그 건물은 갑자기 폭발했다. 
008 [1형식] 그는 힘차게 걸었다.
009 [1형식] 그녀는 이번에는 더 큰 소리로 웃었다. 
010 [1형식] 그는 살짝 미소를 지었다.
011 [1형식] 그건 제가 처리할 수 있습니다. 
012 [1형식] 그는 낮 12시까지 잤다. 
013 [1형식] 그 영화는 4시에 시작한다. 
014 [1형식] 그들은 한참동안 대화를 했다. 
015 [1형식] 그것은 상황에 달려 있다. 
016 [1형식] 그는 천정을 올려다 보았다. 
017 [1형식] 그는 그녀의 집을 지나서 천천히 운전했다. 
018 [1형식] 나는 회사에 다시 들어가봐야 돼. 
019 [1형식] 그녀는 창문으로 걸어 넘어갔다. 
020 [1형식] 그녀는 인도 위에 앉았다. 
021 [2형식] 너는 구제불능이야. 
022 [2형식] 이것은 부당하다.
023 [2형식] 나 지금 진지하다.
024 [2형식] 나는 너를 만나게 되어서 정말 기쁘다. 
025 [2형식] 내가 그 말을 듣게 되니 안타깝다. 
026 [2형식] 그는 그녀로부터 연락을 받게 되어서 행복했다. 
027 [2형식] 그는 선천적으로 말이 없다.
028 [2형식] 내가 너에게 솔직하게 말할 것이다. 
029 [2형식] 나는 그것에 관해서는 확신해. 
030 [2형식] 그 병원은 유령 도시처럼 조용하다. 
031 [2형식] 그게 요점이다. 
032 [2형식] 그건 다른 이야기이다. 
033 [2형식] 그는 대단한 사람이다. 
034 [2형식] 그것은 네 인생이다.
035 [2형식] 우리는 성인들입니다. 
036 [2형식] 그는 걱정스러운 목소리였다.
037 [2형식] 그녀는 어리둥절한 표정이었다. 
038 [2형식] 너의 와플은 맛이 좋다. 
039 [2형식] 그 향수는 좋은 냄새가 난다. 
040 [2형식] 나는 부담을 느꼈다. 
041 [3형식] 그는 휴게실(라운지)로 들어갔다. 
042 [3형식] 그는 자기 생각을 바꾸었다. 
043 [3형식] 그것은 용기를 필요로 한다. 
044 [3형식] 너는 그런 대우를 받아야 마땅하다.
045 [3형식] 나는 선택권을 갖지 못했다. 
046 [3형식] 그는 나를 조용히 지켜봤다.
047 [3형식] 그녀는 자기 고개를 세차게 가로저었다. 
048 [3형식] 그는 그것을 뼈저리게 후회했다.
049 [3형식] 그것은 나를 전혀 놀라게 하지 않는다. 
050 [3형식] 그는 그 상자들을 그 다락방으로 옮겼다. </t>
  </si>
  <si>
    <t xml:space="preserve">051 [3형식] 나는 너와 다투는 걸 원하지 않아. 
052 [3형식] 나는 화장실에 갈 필요가 있다. 
053 [3형식] 나는 포기하기로 결정했다. 
054 [3형식] 그는 그녀와 그것을 상의하기를 거부했다. 
055 [3형식] 나는 스탠포드에 들어가기를 희망한다. 
056 [3형식] 나는 그의 질문에 대답하기를 피했다. 
057 [3형식] 그녀는 저녁 만드는 일을 다 끝냈다. 
058 [3형식] 그는 사람들과 대화하는 걸 즐긴다. 
059 [3형식] 나는 그것에 관해 이야기하는 것을 신경 쓰지 않아. 
060 [3형식] 내가 이런 식으로 계속 살아갈 수는 없지. 
061 [4형식] 내가 너에게 그 돈을 약속 할게. 
062 [4형식] 그들은 내게 매일 이메일을 보낸다. 
063 [4형식] 그는 내게 저녁을 대접해주었다.
064 [4형식] 그가 내게 지원서를 보내주었다.
065 [4형식] 나는 내 자신에게 영어를 가르쳤다. 
066 [4형식] 그들이 내게 좋은 일자리를 제공해주었다. 
067 [4형식] 걔가 그거 하는 방법을 내게 알려줬다. 
068 [4형식] 나는 그녀에게 하는 일을 물었다. 
069 [4형식] 내가 너한테 곧 돌아올 것을 약속해. 
070 [4형식] 내가 너에게 커피를 좀 가져다 줄게. 
071 [4형식] 내가 너한테 몇 가지 질문을 물어볼게. 
072 [4형식] 내가 너에게 그 콘서트 티켓을 사줄게. 
073 [4형식] 너는 그에게 타월 한 장을 가져다 줘도 좋다. 
074 [4형식] 제가 당신에게 몇 가지를 가르쳐드릴 수 있어요. 
075 [4형식] 나는 그에게 왜 내가 그를 원하는 지를 말할 수가 없어. 
076 [4형식] 내게 약간의 시간을 좀 줘. 
077 [4형식] 내게 브랜디 한 잔을 가져다 줘. 
078 [4형식] 내게 좋은 소파를 좀 찾아줘. 
079 [4형식] 내게 그 편지를 읽어줘. 
080 [4형식] 나에게 그런 말하지 마. 
081 [5형식] 나는 그녀가 매력적이라는 사실을 알게 되었다. 
082 [5형식] 너는 아마 그 일이 어렵다는 사실을 알게 될 거야. 
083 [5형식] 대부분의 사람들은 그 정보가 값어치 있다고 알게 된다. 
084 [5형식] 나를 혼자 있게 내버려 둬.
085 [5형식] 그 홍수가 많은 사람들을 집이 없는 상태로 두었다. 
086 [5형식] 그 문은 열린 상태로 둬라. 
087 [5형식] 네 방을 깨끗한 상태로 유지시켜라. 
088 [5형식] 나는 그것이 오고 있는 것을 봤어. 
089 [5형식] 나는 그녀가 스파게티 먹고 있는 걸 봤어. 
090 [5형식] 나는 그가 노래하는 소리를 들었어. 
091 [5형식] 나는 그가 담을 넘어가고 있는 것을 발견했어. 
092 [5형식] 내가 저녁을 다 먹게 좀 내버려 둬. 
093 [5형식] 무엇이 네가 그 말을 하게 만드는 거야? 
094 [5형식] 그것이 나를 서두르게 만들었다.
095 [5형식] 나는 그 차가 사라지는 모습을 지켜봤다. 
096 [5형식] 나는 그녀가 자신이 마시던 물을 그에게 뿌리는 걸 봤다. 
097 [5형식] 나는 네가 그의 제안을 받아들이길 원해. 
098 [5형식] 그는 내게 살을 빼라고 강요했다. 
099 [5형식] 내가 앞으로 너를 돕게 허락해줘. 
100 [5형식] 그가 내게 그 일을 맡아서 해달라고 부탁했다. </t>
  </si>
  <si>
    <t xml:space="preserve">001 [명사] 그는 자기 책상에 앉아 있었다. 
002 [명사] 그 TV는 작은 탁자 위에 놓여 있었다. 
003 [명사] 나는 한 시간 후에 거기에 도착할 거야. 
004 [명사] 나는 커피 한 잔 마셔야 할 필요가 있다. 
005 [명사] 우리는 지금 정보를 수집하는 중입니다. 
006 [명사] 나는 감사와 죄책감의 결합물을 느꼈다. 
007 [명사] 당신을 만난 게 정말 기쁜 일입니다. 
008 [명사] 나는 약간의 돈을 내 은행계좌에 넣었다. 
009 [명사] 저는 물 한 잔을 원합니다. 
010 [명사] 그의 가족은 매우 독실하다. 
011 [관사] 저 벤치 위에 어떤 남자가 있다. 
012 [관사] 그것은 (하나의) 아주 즐거운 경험이었다. 
013 [관사] 그것은 단지 (하나의) 제안일 뿐이야.
014 [관사] 하루에 아스피린 반 알로 시작해. 
015 [관사] 나는 샌드위치 (하나) 먹고 싶어. 
016 [관사] 나는 셰익스피어 같은 사람이 되고 싶어.
017 [관사] 그 책은 다 팔리고 없습니다. 
018 [관사] 당신은 과테말라의 수도를 아시나요? 
019 [관사] 햇빛이 내 눈으로 들어가고 있다. 
020 [관사] 그가 내 손을 잡았다. 
021 [대명사] 나는 내 아내를 데리고 저녁을 먹으로 나갔다. 
022 [대명사] 네가 내게 그녀가 너의 가장 친한 친구라고 말했잖아. 
023 [대명사] 너는 그것을 너 자신에게만 간직하고 있어야 된다. 
024 [대명사] 나는 내 자신의 감정을 억누를 수 있는 능력이 겨우 있다. 
025 [대명사] 날씨는 밖에 비가 온다.
026 [대명사] 이것은 막다른 길이다. 
027 [대명사] 그것이 논리적이고 타당한 묘사다. 
028 [대명사] 누가 그런 짓을 했어? 
029 [대명사] 그 누구도 나를 알지 못한다.
030 [대명사] 그들 각자는 감사의 뜻을 표했다. 
031 [관계대명사] 그녀는 금발의 소녀였는데, 그녀는 자기 나이 또래로 보였다. 
032 [관계대명사] 그 소년, 그는 내 옆에 앉아 있었는데, 그 소년이 사라졌다. 
033 [관계대명사] 나는 그것을 바니에게 넘겨줬고, 그는 그것을 로라에게 보여줬다. 
034 [관계대명사] 그는 두 딸을 가지고 있는데 그들을 그는 지난 9개월 동안 만나지 못했다. 
035 [관계대명사] 그들은 소년들을 체포하는데 그들의 누이들이 외국 라디오 방송을 듣는 것이다. 
036 [관계대명사] 누가 내 스마트폰 봤어? 그거 테이블 위에 있었는데. 
037 [관계대명사] 그는 숫자들을 중얼거렸는데 그것들을 나는 해독할 수 없었다. 
038 [관계대명사] 그녀는 그 방안으로 다시 이끌려 가는데 그 방안에서 그녀는 잠에서 깨어났었다. 
039 [관계대명사] 이것은 한 권의 책인데 이것이 아마 너를 달라지게 만들 거야. 
040 [관계대명사] 나는 그 친구들에 감명을 받았는데 그들을 그가 갖고 있었다. 
041 [의문부사 / 관계부사] 너는 나를 지금 어디로 데려가는 거야? 
042 [의문부사 / 관계부사] 왜 내가 그렇게 일찍 와야 할 필요가 있는 거야? 
043 [의문부사 / 관계부사] 너는 언제 여기에 도착했어? 
044 [의문부사 / 관계부사] 그녀가 이것을 어떻게 할 수 있어? 
045 [의문부사 / 관계부사] 얼마 동안 그 일이 시간 걸릴까요? </t>
  </si>
  <si>
    <t xml:space="preserve">046 [의문부사 / 관계부사] 그 일이 언제 있었는지 나한테 알려줘. 
047 [의문부사 / 관계부사] 이게 그 호텔이야? 여기에서 네가 묵고 있는 거야? 
048 [의문부사 / 관계부사] 나는 어젯밤에 네 전화를 봤어. 그 때 너는 샤워를 하고 있었지. 
049 [의문부사 / 관계부사] 나는 그 이유를 알아냈다. 왜 그가 나한테 거짓말을 했는지. 
050 [의문부사 / 관계부사] 이것이 방법이야. 이 방법으로 내가 그 이야기를 이해했지. 
051 [형용사] 그 사람은 진지해.
052 [형용사] 그건 정말 터무니없었어. 
053 [형용사] 나는 그녀에게 미쳤다. 
054 [형용사] 너는 나를 행복한 상태로 만든다. 
055 [형용사] 우리는 기분 좋은 긴 산책을 다녀왔다. 
056 [형용사] 그것은 불행한 사실이야. 
057 [형용사] 나는 너처럼 화 났어.
058 [형용사] 이것이 그것보다 더 크다. 
059 [형용사] 그것이 더욱 두드러졌다. 
060 [형용사] 무엇이 세상에서 가장 높은 건물일까? 
061 [부사] 나는 그동안 즐기기 위한 여행을 자주 하지는 못했어. 
062 [부사] 너는 항상 선택권을 가지고 있는 거야. 
063 [부사] 나는 가끔 수업을 빼먹었었지. 
064 [부사] 그는 이런 일에 매우 빨리 질린다. 
065 [부사] 그걸 그렇게까지 심각하게 받아들이지 마. 
066 [부사] 그것은 대단히 맛있어.
067 [부사] 나는 그동안 너무 바빠서 너에게 전화할 수 없었어. 
068 [부사] 그는 거의 즉시 나타났다. 
069 [부사] 너의 어머니는 아마 절대 알지 못하실 거야. 
070 [부사] 나는 그것을 거의 믿을 수 없었어. 
071 [동사의 시제] 왜 너는 그런 질문을 하는 거야? 
072 [동사의 시제] 그건 내가 평소에 원하는 것이 아니야. 
073 [동사의 시제] 너는 지금 어떻게 살아가고 있는가? 
074 [동사의 시제] 그는 곧장 바로 향해 갔다. 
075 [동사의 시제] 나는 내일 떠나.
076 [동사의 시제] 이 사람은 곧 가요. 
077 [동사의 시제] 그 영화는 7시에 시작한다. 
078 [동사의 시제] 나는 내 스카프를 식당에 두고 왔어. 
079 [동사의 시제] 나는 그의 집에 가본 적 있어. 
080 [동사의 시제] 나는 여기에서 3년 동안 일해왔습니다. 
081 [조동사] 내가 너한테 한 가지만 말해줄게. 
082 [조동사] 그는 아마 곧 이리로 올 거야. 
083 [조동사] 그건 네가 가져도 돼. 
084 [조동사] 나는 그거 참을 수 없어. 
085 [조동사] 너는 규칙을 반드시 지켜야 돼. 
086 [조동사] 너는 틀림없이 나를 미워한다. 
087 [조동사] 너는 이렇게 늦은 시간에 혼자 밖에 나오면 안돼. 
088 [조동사] 앞으로 문제가 있을 수도 있습니다. 
089 [조동사] 그가 아마 보상할 지도 모르겠어. 
090 [조동사] 그건 시간이 좀 걸릴 텐데. </t>
  </si>
  <si>
    <t xml:space="preserve">091 [수동태] 나는 그 영화로 깊이 감명받았다. 
092 [수동태] 그녀는 그녀에 의해서 압도당한 상태이다. 
093 [수동태] 그 TV는 채널이 CNN에 맞춰진 상태였다. 
094 [수동태] 아무 것도 약속된 것은 없었다. 
095 [수동태] 그것은 아마 잘 감독 될 거야. 
096 [수동태] 그것은 10월에 출판될 예정입니다. 
097 [수동태] 너는 아마 그게 곧 익숙해질 거야. 
098 [수동태] 나는 이런 삶에 질렸다. 
099 [수동태] 나는 그녀를 그 스캔들에 연루되게 할 수는 없어. 
100 [수동태] 내가 그 모든 것들을 다 이해되게 했어. 
101 [부정사] 앞으로 그를 내 편으로 만드는 게 내 목표야. 
102 [부정사] 제 취미는 새로운 친구들을 만드는 겁니다. 
103 [부정사] 나는 그 차를 살 형편이 안돼. 
104 [부정사] 내가 그렇게 하려는 의도는 없었어. 
105 [부정사] 나는 앞으로 할 일을 정말 많이 가지고 있다. 
106 [부정사] 당신은 마실 것을 원하십니까? 
107 [부정사] 나는 회사에 입고 갈 옷을 하나도 갖고 있지 않다. 
108 [부정사] 나는 너를 보는 게 정말 기쁘다. 
109 [부정사] 그는 너를 만나려고 여기에 왔던 거야. 
110 [부정사] 그는 그녀에게 키스를 하기 위해서 몸을 앞으로 구부렸다. 
111 [동명사] 수표를 보내주는 행위가 그를 아버지로 만들지는 않는다. 
112 [동명사] 아침을 거르는 행위는 좋은 생각이 아니야. 
113 [동명사] 규칙적으로 운동하는 행위가 그 병을 틀림없이 고칠 것입니다. 
114 [동명사] 가르치는 일은 별로 수익을 내지 못한다. 
115 [동명사] 아이를 갖는 것이 그녀에게는 그 동안 큰 의미가 있었다. 
116 [동명사] 내 취미는 그를 놀려먹는 거야. 
117 [동명사] 너의 나쁜 버릇 중의 하나는 코를 후비는 행위야. 
118 [동명사] 자학하는 행위를 멈춰라. 
119 [동명사] 너는 나하고 대화하는 게 싫으니? 
120 [동명사] 나는 너하고 단 둘이 있기만을 몹시 기다리고 있어. 
121 [분사] 그 여자 정말 무서워.
122 [분사] 이 일은 정말 지겹다. 
123 [분사] 이것은 혼란스러운 세상이다. 
124 [분사] 오늘은 정말 피곤한 날이었다. 
125 [분사] 그것은 당혹스러운 순간이었다. 
126 [분사] 나는 관심 있어. 
127 [분사] 제가 고려대상이 되면 좋겠습니다.
128 [분사] 나는 굴욕을 당했다.
129 [분사] 나는 그의 실망한 표정을 잊을 수가 없어. 
130 [분사] 누가 지정된 운전자입니까? 
131 [일치와 화법] 그녀는 그에게 자기는 그를 사랑한다고 말했다. 
132 [일치와 화법] 그는 자신이 그것을 처리할 능력이 있게 되기를 희망했다. 
133 [일치와 화법] 나는 네가 그는 지금 스코틀랜드에 있다고 말했다고 생각했는데. 
134 [일치와 화법] 모든 어머니가 그 사실을 잘 알고 있습니다. 
135 [일치와 화법] 우리는 평소에 하루 걸러 한 번씩 만납니다. </t>
  </si>
  <si>
    <t xml:space="preserve">136 [일치와 화법] 그들은 매일 학교에 걸어간다. 
137 [일치와 화법] 소년들이 그녀의 양 옆에 있었다. 
138 [일치와 화법] “모리, 대화하실 수 있겠어요?” 코니가 물었다. 
139 [일치와 화법] “그녀는 영 안 좋아 보였어.” 리닛 부인이 말했다. 
140 [일치와 화법] “용서해줘.” 그녀는 로라에게 말했다. 
141 [가정법] 만일 네가 내 말을 귀 기울여 잘 들어보면 너는 그것을 이해하게 될 거야. 
142 [가정법] 내가 한 잔 하면 네가 신경이 쓰일까?
143 [가정법] 내가 너라면 나는 그렇게는 하지 않을 거야. 
144 [가정법] 만일 네가 정말 나를 잘 알게 되면 너는 나를 좋아하지 않을 수도 있어. 
145 [가정법] 그녀는 원하기만 하면 그를 해고시킬 수 있을 거야. 
146 [가정법] 만일 네가 네 친구들이 힘있는 애들한테 괴롭힘을 당하는 것을 본다면 거리낌 없이 말해라. 
147 [가정법] 만일 이 사실이 밝혀지면 우리는 분명히 곤란한 상황에 처하게 될 거야. 
148 [가정법] 네가 뭔가가 필요하다면, 나한테 알려줘. 
149 [가정법] 만일 네가 너무 바쁘지만 않으면 우리 한 번 만나자. 
150 [가정법] 그것이 너를 불편하게 하면 나는 멈출 수 있어. 
151 [접속사] 나는 그가 들어왔을 때 그것을 그에게 말했다. 
152 [접속사] 시간이 지남에 따라, 그 사건은 아마도 잊혀질 거야. 
153 [접속사] 그는 글을 쓰는 동안에 나를 거의 쳐다보지 않았다. 
154 [접속사] 문을 열기 전에 그녀는 잠깐 서있었다. 
155 [접속사] 그가 떠난 후에 그녀는 위층으로 올라가서 자기 침대 위에 누웠다. 
156 [접속사] 그녀는 문이 닫힐 때까지 계속 기다렸다. 
157 [접속사] 그가 죽은 이래로 시간이 거의 정확히 1년이 되었다. 
158 [접속사] 너무 바빴기 때문에 내가 너한테 전화할 수가 없었다. 
159 [접속사] 그것을 원한다면 내게 말해. 
160 [접속사] 그녀가 너에게 말을 걸지 않는 한 너는 절대 그녀에게 말을 걸지 마. 
161 [전치사] 한 시간 후에 네 사무실 안에서 보자.
162 [전치사] 내가 책상 위에 열쇠를 두었다. 
163 [전치사] 나는 지금 은행에 가는 중이야. 
164 [전치사] 나는 그거 재미로 한 거야. 
165 [전치사] 나는 지금 경험을 통해서 말하고 있는 거야. 
166 [전치사] 제가 당신의 사진을 좀 찍고 싶은데요. 
167 [전치사] 내가 창문 옆에 앉아도 됩니까? 
168 [전치사] 나는 전화를 내 귀와 어깨 사이에 받쳤다. 
169 [전치사] 퇴근 후에 보자.
170 [전치사] 그녀는 커피 한 잔을 들고 입구 쪽 베란다에 있었다. 
171 [특수 구문] 그녀와 대화를 하는 중에 그는 굴욕감을 느꼈다. 
172 [특수 구문] 너무 피곤해서, 그녀는 한 마디도 할 수가 없었다. 
173 [특수 구문] 그는 꿇어 앉아서 미안하다고 말했다. 
174 [특수 구문] 우리 가서 영화 보자. 
175 [특수 구문] 그는 내게 등을 돌려 갔고 나를 혼자 남겨 두었다. 
176 [특수 구문] 나는 그의 눈을 들여봐 봤고, 내 머리는 피곤함으로 현기증이 났다. 
177 [특수 구문] 나 평소에 영어공부 해. 정말 열심히.
178 [특수 구문] 내가 당연히 고맙다고 말해야죠. 
179 [특수 구문] 내 버스 온다. 
180 [특수 구문] 쟤 정말 예쁘다. </t>
  </si>
  <si>
    <t>1. 내 의지와 감정을 표현하자.
2. 지금 현재 상황에 대해 바로 말을 해보자.</t>
  </si>
  <si>
    <t>01. 진짜 리얼 영어 기초 회화 OT
02. 할 수 있어! (I can do it!)
03. 해도 돼! (You can go home)
04. 할 수 있었는데! (I could win the lottery!)
05. ~할거야 (I will def call you)
06. ~할게/할래 (I will text you)
07. ~해야 해 (You should let her go)
08. ~해야 해 (I must talk to you right now)
09. 나 ~해야 해 (I've gotta go now)
10. 넌 ~해야 해 (You have to start now)
11. 해도 됩니다 (You may talk now)
12. ~하시겠습니까? (Would you talk to her?)
13. 해줄래? (Will you shut the door?)
14. ~같아? (Will you be ok?)
15. 너 가서 ~을 할래? (You wanna go get a coffee?)
16. ~하겠다 (I would go home)
17. 그럴 수도 있어! (He can be a fat dude)
18. 그럴 수도 있어! (He could be the one!)
19. 아마~일거야 (He would be a dentist)
20. 아마 그럴지도 몰라 (I may be wrong)
21. 그럴 거야 (It should be fine)</t>
  </si>
  <si>
    <t>1. 헬로우 땡큐 밖에 못하는데, 좀 더 표현을 하고 싶으신 분
2. 문법도 잘 모르고 문장을 어떻게 만드는지 모르시는 분
3. Do를 써야 하는지 Are을 써야 하는지도 잘 모르는 분
4. 머리로는 문장이 생각나는데 입으로 나오지 않는 분
5. 타 기초회화 강좌는 단계별로 들으라는데 너무 오래 걸려서 엄두가 안나시는 분</t>
  </si>
  <si>
    <t>22. 틀림없어 (You must be right)
23. ~에 익숙해 (I got used to the smell)
24. ~이/가 필요해 (I need to eat something right now)
25. ~하곤 했었어 (I used to drink a lot)
26. ~한 걸 기억해 (I remember talking to her)
27. ~하는 걸 좋아해 (I love eating spicy food)
28. 난 그냥 계속~했어 (I just kept smiling)
29. ~하려고 노력했어 (I tried to remember)
30. ~하기로 결심했어 (I decided to take this one)
31. ~하고 싶어 (I want to stay here)
32. ~하는 걸 깜박했어 (I forgot to bring it)
33. ~하라고 했잖아 (I told you to go home)
34. ~하는 것에 시간을 썼어 (I spent time cleaning my room all day)
35. 난 해오고 있어 (I've been studying English for 3 years)
36. ~할 무언가가 있어 (I have something to tell you)
37. ~할 게 아무것도 없어 (I got nothing to say)
38. 난 ~하느라 바빠 (I'm busy cleaning my room)
39. ~에 초대 되었어 (I was invited to that party)
40. ~할 것이라고 예상 돼 (It is expected to rain)
41. ~할거야 (I'm gonna stop it)</t>
  </si>
  <si>
    <t>42. ~하려던 참이야 (I'm about to eat lunch)
43. ~할 예정이야 (I'm planning to move)
44. ~하고 싶습니다 (I'd like to talk to you)
45. ~을/를 할 수 있을 거야 (I will be able to speak)
46. 난 차라리 ~할래 (I'd rather go home)
47. ~하는데 너무 힘들었어 (I had a hard time waking up these days)
48. 난 ~했었어야 해 (I was supposed to be here)
49. 난 ~하라고 강요 받았어 (I was forced to eat that)
50. 난 ~하도록 허락 받지 못했어 (I'm not allowed to go home early)
51. 난~하도록 요청 받았어 (I was asked to move my car)
52. 넌 ~하는 게 나을 걸 (You'd better hurry up)
53. 난 ~했었을 걸 (I would've stayed longer)
54. 난 ~할 수 있었을 텐데 (You could've told me)
55. 넌 ~했었어야 해 (You should've told her the truth)
56. 넌 틀림없이 ~했을 거야 (He must have spent all his money)
57. ~인 듯이 들려 (It sounds like a good plan)
58. ~인 것 같아 (It’s like no one loves me)
59. ~인 척 했어 (I pretended like I'm sad)
60. ~가 된 심정이야 (I feel like screaming)
61. 마치 ~ 인것 같아 (It seems like yesterday)</t>
  </si>
  <si>
    <t>단시간 자주 틀리는 발음부터 발음의 강세와 억양, 모든 것을 학습하자.</t>
  </si>
  <si>
    <t xml:space="preserve">01. 진짜 리얼 영어 발음 OT 
02. [틀리기 쉬운 발음] F발음 [f] 
03. [틀리기 쉬운 발음] V발음 [v] 
04. [틀리기 쉬운 발음] TH발음_part 1 [Ɵ] 
05. [틀리기 쉬운 발음] TH발음_part 2 [ð] 
06. [틀리기 쉬운 발음] Z발음 [z] 
07. [틀리기 쉬운 발음] S발음 [ʒ] 
08. [틀리기 쉬운 발음] W발음 [w] 
09. [틀리기 쉬운 발음] R발음 [r] 
10. [틀리기 쉬운 발음] L발음[l] 
11. [틀리기 쉬운 발음] QU발음 [kw] 
12. [틀리기 쉬운 발음] TR발음 [tr] 
13. [틀리기 쉬운 발음] DR발음 [dr] 
14. [틀리기 쉬운 발음] 한국인이 실수하는 발음 
15. [연음] 연음_part1 
16. [연음] 연음_part2 
17. [탈락] 탈락_part1 
18. [탈락] 탈락_part2 
19. [탈락] 탈락_part3 
20. [탈락] 탈락_part4 
21. [탈락] 탈락_part5 
22. [탈락] 탈락_part6 
23. [동화] 동화_part1 
24. [동화] 동화_part2 
25. [동화] 동화_part3 
26. [동화] 동화_part4 
27. [동화] 동화_part5 
28. 내용어 &amp; 기능어 
29. [강세 &amp; 억양] 강세 
30. [강세 &amp; 억양] 억양 
31. 미국영어 vs. 영국영어 </t>
  </si>
  <si>
    <t>1. 읽을 수는 있는데 말해본 적은 없으신 분
2. 제대로 읽었는데 외국인이 못알아들어서 뻘쭘했던 경험이 있으신 분
3. 어떻게 읽는지 제대로 알고 싶으신 분</t>
  </si>
  <si>
    <t>잘못된 콩글리쉬를 교정해보자.</t>
  </si>
  <si>
    <t>01. 진짜 리얼 영어 콩글리쉬 클리닉 OT
02. 나 오늘 치과 예약 있어
03. 죄송한데, 목소리가 안 들려요
04. 나 약 먹어야 해
05. 지금 갈게
06. 견딜 만해요
07. 오늘밤에 놀자
08. 나 원룸 살아
09. 그건 케바케지
10. 힘내!
11. 그녀는 인기 있는 텔런트야
12. 나 차 썬팅 해야 해
13. 쟤 시험 컨닝했어
14. 나 살 빼고 싶어
15. 나 토할 것 같아
16. 나 와이셔츠 샀어
17. 무슨 일 있어?
18. 그래서 어떻게 됐는데?
19. 수고하세요
20. 저 부르셨나요?
21. 비닐봉투 필요하세요?
22. 바바리 코트 사야지
23. 나 호치케스 좀 빌려줘
24. 나 타이어 펑크났어
25. 콘센트 어디 있어?
26. 이거 원 플러스 원이야
27. 내 차 카센터에 있어
28. 헬스장 가서 좀 뛰어야겠어
29. 나 다리에 깁스 했어
30. 드시고 가세요? 포장이세요?</t>
  </si>
  <si>
    <t>1. 자동차 썬팅이라 얘기하면 외국인이 알 것이라 생각하시는 분
2. 아르바이트가 분명 영어라고 알고 계신분
3. 외국 여행시 원플러스원이라는 것을 봤다고 우기시는 분</t>
  </si>
  <si>
    <t>혼동하기 쉬운 영어의 기본 발음을 기초부터 시작하여 필수 어휘, 영단어, 듣기까지 영어의 기초를 확실하게 잡고, 자연스러운 영어회화 발음을 만든다.</t>
  </si>
  <si>
    <t>영어 발음을 정확하게 알고 싶은 학습자
영어의 기초를 확실하게 잡고 싶은 영어 입문자
영어를 잘 모르겠는 영어 왕초보자
영화속 대화로 재미있게 영어 회화를 배우고 싶은 학습자</t>
  </si>
  <si>
    <t>단어를 보고 소리(sound)도 내고, 그 단어들이 합쳐진 문장 과 문단의 의미(meaning)도 이해해보자.</t>
  </si>
  <si>
    <t>01.단모음 blending! at
02.단모음 blending! an
03.단모음 blending! ap
04.단모음 blending! ag
05.단모음 blending! ad(d)
06.단모음 blending! ab
07.단모음 blending! am
08.단모음 blending! ack
09.단모음 blending! ig
10.단모음 blending! it(t)
11.단모음 blending! ip
12.단모음 blending! id
13.단모음 blending! in(n)
14.단모음 blending! ick
15.단모음 blending! og
16.단모음 blending! op
17.단모음 blending! ot
18.단모음 blending! ob
19.단모음 blending! od(d)
20.단모음 blending! ock
21.단모음 blending! en
22.단모음 blending! et
23.단모음 blending! ed
24.단모음 blending! eg(g)
25.단모음 blending! ell
26.단모음 blending! eck
27.단모음 blending! ub
28.단모음 blending! ug
29.단모음 blending! ut(t)
30.단모음 blending! un
31.단모음 blending! up
32.단모음 blending! uck
33.단모음 blending! -x
34.단모음 blending! -s (/s/) (plural)
35.단모음 blending! -s (/z/) (plural)</t>
  </si>
  <si>
    <t xml:space="preserve">영어 단어를 읽을 때면 왠지 주저하게 되는 분들, 
영어를 이제 배우기 시작한 영어 초급자 분들, 
영어를 읽고 말할 수는 있는데 내 발음에 확신이 없는 분들. </t>
  </si>
  <si>
    <t>104.장모음, 이중모음 u_e (/oo/)
105.장모음, 이중모음 ue &amp; ui (/oo/ &amp; /you/)
106.장모음, 이중모음 ew (/oo/ &amp; /you/)
107.장모음, 이중모음 oo (long)
108.장모음, 이중모음 oo (short)
109.장모음, 이중모음 oi
110.장모음, 이중모음 oy
111.장모음, 이중모음 ou (/au/)
112.장모음, 이중모음 ow (/au/)
113.장모음, 이중모음 au
114.장모음, 이중모음 aw
115.장모음, 이중모음 all &amp; alk
116.장모음, 이중모음 ought &amp; aught
117.장모음, 이중모음 _y (/ai/)
118.장모음, 이중모음 _y (/ee/)
119.모음을 조종하는 보스, r ar
120.모음을 조종하는 보스, r er
121.모음을 조종하는 보스, r ir
122.모음을 조종하는 보스, r ur
123.모음을 조종하는 보스, r or
124.모음을 조종하는 보스, r ore
125.모음을 조종하는 보스, r our (/or/) &amp; our (/aur/)
126.모음을 조종하는 보스, r ear &amp; eer
127.모음을 조종하는 보스, r air &amp; are
128.진짜 파닉스 다했다 scr &amp; str
129.진짜 파닉스 다했다 spr &amp; spl
130.진짜 파닉스 다했다 squ &amp; shr
131.진짜 파닉스 다했다 soft c (/s/)
132.진짜 파닉스 다했다 soft g (/j/)
133.진짜 파닉스 다했다 tion &amp; sion
134.진짜 파닉스 다했다 ture &amp; sure
135.진짜 파닉스 다했다 dge</t>
  </si>
  <si>
    <t xml:space="preserve">01. 파열음 [p] &amp; [b]
02. 파열음 [t] &amp; [d]
03. 파열음 [k] &amp; [g]
04. 마찰음 [f] &amp; [v]
05. 마찰음 [s] &amp; [z]
06. 마찰음 [ɵ] &amp; [ð] 
07. 마찰음 [h]
08. 마찰음 [ʃ] &amp; [Ʒ]
09. 파찰음 [tʃ] &amp; [dƷ]
10. 비음 [m][n][ŋ]
11. 운음 [w] &amp; [j]
12. 유음 [l] &amp; [r]
13. 모음 [i:] &amp; [I]
14. 모음 [e] &amp; [æ]
15. 모음 [u:] &amp; [ʊ] 
16. 모음 [ɔ:] &amp; [a] 
17. 모음 [ə+(ʌ)] &amp; [ə+(r)]
18. 이중모음 [eɪ] 
19. 이중모음 [oʊ]
20. 이중모음 [aɪ], [aʊ], [ɔɪ] </t>
  </si>
  <si>
    <t>36.이중자음 st-
37.이중자음 sm-
38.이중자음 sn-
39.이중자음 sp-
40.이중자음 sw-
41.이중자음 sc- &amp; sk-
42.이중자음 bl-
43.이중자음 cl-
44.이중자음 fl-
45.이중자음 gl-
46.이중자음 pl-
47.이중자음 sl-
48.이중자음 br-
49.이중자음 cr-
50.이중자음 dr-
51.이중자음 fr-
52.이중자음 gr-
53.이중자음 pr-
54.이중자음 tr-
55.이중자음 ch-
56.이중자음 sh-
57.이중자음 wh-
58.이중자음 th- (/θ/)
59.이중자음 th- (/ð/)
60.이중자음 kn-
61.이중자음 wr-
62.이중자음 qu-
63.이중자음 -(t)ch
64.이중자음 -sh
65.이중자음 -th
66.이중자음 -ng
67.이중자음 -ing
68.이중자음 -sk
69.이중자음 -st
70.이중자음 -ft</t>
  </si>
  <si>
    <t>71.이중자음 -mp
72.이중자음 -lk
73.이중자음 -lp
74.이중자음 -lt
75.이중자음 -nd
76.이중자음 -nt
77.이중자음 -nk
78.'끝까지' 잘 발음하자! -ly
79.'끝까지' 잘 발음하자! -le
80.'끝까지' 잘 발음하자! -es (/iz/)
81.'끝까지' 잘 발음하자! -ed (/id/)
82.'끝까지' 잘 발음하자! -ed (/d/)
83.'끝까지' 잘 발음하자! -ed (/t/)
84.장모음, 이중모음 a_e
85.장모음, 이중모음 ai
86.장모음, 이중모음 ay
87.장모음, 이중모음 ey
88.장모음, 이중모음 eigh
89.장모음, 이중모음 i_e
90.장모음, 이중모음 _ie &amp; _ye
91.장모음, 이중모음 igh
92.장모음, 이중모음 ind
93.장모음, 이중모음 o_e
94.장모음, 이중모음 oe &amp; _o
95.장모음, 이중모음 oa
96.장모음, 이중모음 ow (/oʊ/)
97.장모음, 이중모음 old
98.장모음, 이중모음 e_e &amp; _e
99.장모음, 이중모음 ee
100.장모음, 이중모음 ea
101.장모음, 이중모음 _ey (/ee/)
102.장모음, 이중모음 ie (/ee/)
103.장모음, 이중모음 u_e (/you/)</t>
  </si>
  <si>
    <t>비환급</t>
    <phoneticPr fontId="9" type="noConversion"/>
  </si>
  <si>
    <t>N</t>
    <phoneticPr fontId="9" type="noConversion"/>
  </si>
  <si>
    <t>15초 따라 하기 중국어 트레이닝 1 (1)</t>
    <phoneticPr fontId="9" type="noConversion"/>
  </si>
  <si>
    <t>15초 따라 하기 중국어 트레이닝 1 (2)</t>
    <phoneticPr fontId="9" type="noConversion"/>
  </si>
  <si>
    <t>핵심만 콕 집어 전하는 인사노무 이야기</t>
  </si>
  <si>
    <t>1. 겸영사업자의 의의 및 면세사업자
2. 공급의제
3. 공급의제 과세표준
4. 부수공급
5. 공통사용재화의 공급
6. 공통매입세액 안분계산
7. 납부환급세액의 재계산
8. 과세전환 매입세액과 겸영사업자 종합사례 (1)
9. 과세전환 매입세액과 겸영사업자 종합사례 (2)
10. Q&amp;A</t>
  </si>
  <si>
    <t>1. 과세사업과 면세사업을 겸영하는 사업자의 세금관련 업무 실무 담당자 및 관리자 
2. 기업의 부가가치세 관련 업무에 대한 체계적인 이해가 필요한 임직원 
3. 세금계산서에 대한 이해가 필요한 외부 거래처 및 고객 관리자</t>
  </si>
  <si>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사례연구(1)-은행업등의 자금세탁 취약점 사례
11. 사례연구(2)-은행업등의 자금세탁방지제도 적용사례</t>
  </si>
  <si>
    <t>1. 자금세탁방지제도에 영향을 받는 은행업 기업의 모든 임직원</t>
  </si>
  <si>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사례연구(1)-금융투자업의 자금세탁 취약점 사례
11. 사례연구(2)-금융투자업의 자금세탁방지제도 적용사례</t>
  </si>
  <si>
    <t>1. 자금세탁방지제도에 영향을 받는 금융투자업 기업의 모든 임직원</t>
  </si>
  <si>
    <t>누구나 사람쓰기 전에는 그럴싸한 계획이 있다</t>
  </si>
  <si>
    <t>1. 노동법의 기본이해 및 적용기준
2. 채용관련 법령 및 주요이슈
3. 근로계약 개요 및 종류
4. 근로계약 관리방법 및 주요이슈
5. 근로계약 이슈 및_4대보험관리
6. 근무시간 및 휴식시간 관리
7. 시간외근무 및 휴일관리
8. 연차휴가관리 포인트 및 주요 이슈
9. 기타 휴가관리 및 모성보호 관리
10. 임금 개념 및 종류, 지급원칙
11. 상황에 따른 임금관리 실무
12. 임금관리 이슈 및 퇴직급여 관리
13. 규정관리
14. 인사이동 및 징계관리
15. 퇴직관리
16. 해고관리</t>
  </si>
  <si>
    <t>1. 프로젝트 관리 Overview
2. 포트폴리오 관리
3. 범위 및 일정관리
4. 원가관리 및 의사결정
5. 위험관리
6. 품질관리 및 통제
7. 조직 및 외주관리
8. 의사소통 및 프로젝트 종료</t>
  </si>
  <si>
    <t xml:space="preserve">1. 디자인씽킹 첫걸음, 디자인씽커로 살아가기
2. 디자인씽킹 첫걸음, 디자인씽커로 살아가기
3. 디자인씽킹을 도입한 기업 사례 1 – 그들이 일하는 방식
4. 디자인씽킹을 도입한 기업 사례 2 – 제품과 서비스 혁신 사례
5. 공감하기 단계 1: 고객이 되어보자
6. 공감하기 단계 2: 심층 인터뷰로 고객의 숨은 욕구를 찾아라
7. 문제정의 단계 1: 진짜 문제를 발견하다
8. 문제정의 단계 2: 남다른 인사이트로 새로운 가치를 만들다
9. 아이디어 단계 1: 내 안에 잠들어 있는 영감을 깨우다
10. 아이디어 단계 2: 집단지성의 힘을 활용한 다양한 아이디어 도출 방법
11. 프로토타입 단계 1: 빠르고 저렴하게 검증하다
12. 프로토타입 단계 2: 프로토타이핑 기업 문화 만들기
13. 테스트 단계: 솔직한 피드백으로 영감을 얻고, 반복을 통해 개선하기
14. 디자인씽킹으로 기업문화를 바꾸기 위한 전략, 이것부터 시작!
15. 나부터 디자인씽커로 살아보자! 지금 바로 행동하기 위한 노하우
16. 불확실한 미래, 가치를 디자인하기
</t>
  </si>
  <si>
    <t>1. 왜 성과관리가 중요한가?_x000D_
2. 성과관리 시스템 이해_x000D_
3. 성과계획이 성과를 좌우한다_x000D_
4. 팀원 성과목표 설정과 코칭_x000D_
5. 성과는 실행에서 만들어진다_x000D_
6. 일상적 성과관리와 팀원 동기부여_x000D_
7. 성과평가는 인사고과가 아니다_x000D_
8. 효과적인 성과평가 면담_x000D_
9. 성과관리는 성과개선을 목적으로 한다_x000D_
10. 팀원 상황별 성과 코칭 Tip</t>
  </si>
  <si>
    <t>스타벅스 텀블러(랜덤발송)</t>
    <phoneticPr fontId="9" type="noConversion"/>
  </si>
  <si>
    <t>스타벅스 텀블러(랜덤발송)</t>
    <phoneticPr fontId="9" type="noConversion"/>
  </si>
  <si>
    <t>스타벅스 텀블러(랜덤발송)</t>
    <phoneticPr fontId="9" type="noConversion"/>
  </si>
  <si>
    <t>준법지원인 양성교육과정</t>
    <phoneticPr fontId="9" type="noConversion"/>
  </si>
  <si>
    <t>(참고도서) 어학연수 현지회화 무작정 따라하기</t>
    <phoneticPr fontId="9" type="noConversion"/>
  </si>
  <si>
    <t>SPEC UP SKILL UP SJPT 초급</t>
    <phoneticPr fontId="9" type="noConversion"/>
  </si>
  <si>
    <t>SPEC UP SKILL UP SJPT 중고급</t>
    <phoneticPr fontId="9" type="noConversion"/>
  </si>
  <si>
    <t>협상력 활용을 통한 유리한 계약서 작성의 노하우</t>
    <phoneticPr fontId="9" type="noConversion"/>
  </si>
  <si>
    <t>1. 북한 사회의 변화가 궁금한 임직원
2. 북한 경제와 비지니스에 대한 이해가 필요한 임직원
3. 북한 관련 사업을 준비 중인 모든 분</t>
    <phoneticPr fontId="9" type="noConversion"/>
  </si>
  <si>
    <t>1. 북한의 사회, 문화 탐구를 통해 북한에 대한 인사이트를 형성한다. 
2. 북한에 대한 고정관념과 편견을 바로 잡는다. 
3.북한과 관련한 비즈니스 시 기본적으로 알아야 할 북한 사회를 이해할 수 있다.</t>
    <phoneticPr fontId="9" type="noConversion"/>
  </si>
  <si>
    <t>1. 우리는 북한을 얼마나 아는가?
2. 질문을 통해 알아보는 북한의 이모저모
3. 북한의 비즈니스 형태
4. 북한의 교육과 의료시스템
5. 북한에도 펴져 나가는 한류
6. 장마당을 통한 북한의 시장 경제
7. 북한의 부동산 투자 열풍
8. 북한의 지하자원
9. 북한의 사회주의 체제
10. 통일을 바라보는 관점</t>
    <phoneticPr fontId="9" type="noConversion"/>
  </si>
  <si>
    <t>책 한권으로 G-TELP SPEAKING TEST 5급 완성하기</t>
    <phoneticPr fontId="9" type="noConversion"/>
  </si>
  <si>
    <t>G-TELP 실전 모의고사 level 2 5회분</t>
    <phoneticPr fontId="9" type="noConversion"/>
  </si>
  <si>
    <t>N</t>
    <phoneticPr fontId="9" type="noConversion"/>
  </si>
  <si>
    <t>도서없음</t>
    <phoneticPr fontId="9" type="noConversion"/>
  </si>
  <si>
    <t>원가관리회계실무(2019)</t>
    <phoneticPr fontId="9" type="noConversion"/>
  </si>
  <si>
    <t>2020 Win-Q 수질환경기사ㆍ산업기사 필기 단기완성</t>
    <phoneticPr fontId="9" type="noConversion"/>
  </si>
  <si>
    <t>2020 수질환경기사 산업기사 실기</t>
    <phoneticPr fontId="9" type="noConversion"/>
  </si>
  <si>
    <t>No.1 가스기사 필기(2020)</t>
    <phoneticPr fontId="9" type="noConversion"/>
  </si>
  <si>
    <t>감정노동</t>
  </si>
  <si>
    <t>팀장 역량마스터, 탁월한 리더들의 현장 매니징 기법(종합편)</t>
  </si>
  <si>
    <t>팀장 역량마스터, 탁월한 리더들의 현장 매니징 기법(업무편)</t>
  </si>
  <si>
    <t>나는 인정받는 팀장이고 싶다, 완벽한 팀(2권)</t>
  </si>
  <si>
    <t>완벽한 팀</t>
  </si>
  <si>
    <t xml:space="preserve">경영일반 </t>
  </si>
  <si>
    <t>1등 기업들로부터 배우는 플랫폼의 생각법</t>
  </si>
  <si>
    <t>파이썬 기초부터 활용까지</t>
  </si>
  <si>
    <t>IOT(사물인터넷) 전문가 되기(아두이노)</t>
  </si>
  <si>
    <t>스프링부트 2.0(스프링5.0)으로 작성하는 RESTful API서비스</t>
  </si>
  <si>
    <t>AWS로 시작하는 클라우드 컴퓨팅</t>
  </si>
  <si>
    <t>쉽고 빠르게 배우는 파이썬 GUI 프로그래밍</t>
  </si>
  <si>
    <t>이태원 클라쓰 전권세트(8권)</t>
  </si>
  <si>
    <t>플랫폼의 생각법</t>
  </si>
  <si>
    <t>파이썬 코딩 도장</t>
  </si>
  <si>
    <t>아두이노, 상상을 현실로 만드는 프로젝트 입문편+아두이노 키트 세트</t>
  </si>
  <si>
    <t>아마존 웹서비스 AWS discovery Book</t>
  </si>
  <si>
    <t>파이썬 GUI프로그래밍 쿡북 2/e</t>
  </si>
  <si>
    <t>판례중심 실무노동법</t>
  </si>
  <si>
    <t>일상에 특별함을 더하는 커피 라이프</t>
  </si>
  <si>
    <t>쉽게 배우는 C# 알고리즘 프로그래밍</t>
  </si>
  <si>
    <t>Python(파이썬 3.7) GUI 개발 프로그래밍 기초다지기 Part.1</t>
  </si>
  <si>
    <t>Python(파이썬 3.7) GUI 개발 프로그래밍 기초다지기 Part.2</t>
  </si>
  <si>
    <t>JAVA 기초에서 실무까지 완전정복 하기 - 중급 1 (객체와 클래스,생성자와 변수의 초기화)</t>
  </si>
  <si>
    <t>JAVA 기초에서 실무까지 완전정복 하기 - 중급 2 (상속과 오버라이딩,추상클래스와 인터페이스)</t>
  </si>
  <si>
    <t>JAVA 기초에서 실무까지 완전정복 하기 - 중급 3 (예외처리, java.lang패키지-Object클래스, java.lang패키지-String클래스, 기타클래스, 유용한클래스들)</t>
  </si>
  <si>
    <t>친절한 특허출원 등록실무</t>
  </si>
  <si>
    <t>핵심만 콕! 생애설계와 은퇴준비</t>
  </si>
  <si>
    <t>완전 소화, 맘껏 먹고 가볍게 살기</t>
  </si>
  <si>
    <t>도대체 왜? 그러냐고! 갈등, 욕구로 통하다</t>
  </si>
  <si>
    <t>골목의 전쟁, 소비시장은 어떻게 움직이는가</t>
  </si>
  <si>
    <t>3인 가족 재테크 수업</t>
  </si>
  <si>
    <t>완전 소화(삼시 세끼, 무병장수 식사법)</t>
  </si>
  <si>
    <t>원가관리회계실무(2019)</t>
  </si>
  <si>
    <t>공인중개사_민법 및 민사특별법</t>
  </si>
  <si>
    <t>공인중개사_부동산학개론</t>
  </si>
  <si>
    <t>공인중개사_부동산공법</t>
  </si>
  <si>
    <t>공인중개사_부동산공시법 및 부동산세법</t>
  </si>
  <si>
    <t>공인중개사_공인중개사법령 및 중개실무</t>
  </si>
  <si>
    <t>2020 공인중개사 부동산학개론</t>
  </si>
  <si>
    <t>2020 공인중개사 부동산공법</t>
  </si>
  <si>
    <t>2020 공인중개사 부동산공시법 및 부동산세법</t>
  </si>
  <si>
    <t>2020 공인중개사 중개사법령 및 중개실무</t>
  </si>
  <si>
    <t>2020 공인중개사 민법 및 민사특별법</t>
  </si>
  <si>
    <t>미국 100대 기업 비즈니스 영어문서 작성법</t>
  </si>
  <si>
    <t>2주완성 김소라의 결정적 토익스피킹 심화 Step 1</t>
  </si>
  <si>
    <t>2주완성 김소라의 결정적 토익스피킹 심화 Step 2</t>
  </si>
  <si>
    <t>2주완성 김소라의 결정적 토익 스피킹 심화</t>
  </si>
  <si>
    <t>1일 1어법으로 시작하는 중국어 - 기초문법편 step1</t>
  </si>
  <si>
    <t>1일 1어법으로 시작하는 중국어 - 기초문법편 step2</t>
  </si>
  <si>
    <t>1일 1문장으로 시작하는 중국어 - 기초회화편 step1</t>
  </si>
  <si>
    <t>1일 1문장으로 시작하는 중국어 - 기초회화편 step2</t>
  </si>
  <si>
    <t>1일 1문장으로 시작하는 중국어 - 기초회화편 step3</t>
  </si>
  <si>
    <t>1일 10분으로 시작하는 중국어 - 기초발음편</t>
  </si>
  <si>
    <t>1일 1문장으로 시작하는 중국어 기초회화</t>
  </si>
  <si>
    <t>1일 1어법으로 시작하는 중국어 기초어법</t>
  </si>
  <si>
    <t>[Work#] 퍼스널브랜드, 나만의 가치를 어필하라!</t>
    <phoneticPr fontId="9" type="noConversion"/>
  </si>
  <si>
    <t>[Work#] 공감의 기술, 열린 마음으로 따뜻하게 소통하라!</t>
    <phoneticPr fontId="9" type="noConversion"/>
  </si>
  <si>
    <t xml:space="preserve">1. 공감을 통해 상대방 의도를 파악하고 대상과 상황에 맞춰 적절하게 대응할 수 있다._x000D_
2. 조직 내/외부에서 발생하는 업무 수행 시 효과적 커뮤니케이션을 위한 공감 스킬을 습득할 수 있다._x000D_
_x000D_
</t>
  </si>
  <si>
    <t>1. 공감능력은 왜 중요한가_x000D_
2. 공감은 마음만으로 할 수 없다._x000D_
3. 친밀한 관계 형성을 위한 공감 표현하기_x000D_
4. 긍정적 향상을 위한 스트레스 관리하기_x000D_
5. 자기 인식과 감정 조절하기</t>
  </si>
  <si>
    <t>1. 동료들과 소통하고 원활히 업무를 진행하고 싶은 임직원_x000D_
2. 효율적인 커뮤니케이션으로 조직의 성과를 창출하고 싶은 모든 직장인</t>
  </si>
  <si>
    <t>1. 퍼스널 브랜드의 시대_x000D_
2. 퍼스널 브랜딩을 위한 자기탐색_x000D_
3. 퍼스널 브랜드 구축 및 홍보_x000D_
4. 퍼스널 브랜드 관리전략_x000D_
5. 퍼스널 브랜드 성공전략</t>
  </si>
  <si>
    <t>자신의 강점을 찾아 퍼스널 브랜드를 구축하고 효과적으로 관리할 수 있다.</t>
  </si>
  <si>
    <t>성공적인 경력개발과 퍼스널관리가 필요한 직장인</t>
  </si>
  <si>
    <t>감정노동자보호TOON, 따뜻한 일터 만들기</t>
    <phoneticPr fontId="9" type="noConversion"/>
  </si>
  <si>
    <t>1. 감정노동에 대한 인식을 새롭게 하고, 감정노동자의 고충과 그 피해의 범위에 대해 이해하고 설명할 수 있다._x000D_
2. 감정노동자보호법의 의의와 목적, 그 내용에 대해 설명할 수 있다._x000D_
3. 감정노동자의 고충처리 및 산재 처리 방법을 알고, 기업에서 해야 할 역할에 대해 설명할 수 있다.</t>
  </si>
  <si>
    <t>1. 감정노동자 이해와 보호_x000D_
2. 감정노동자의 고충처리</t>
  </si>
  <si>
    <t>1. 고객 접점의 현장 근무자
2. 고객 센터/콜센터 근무자 및 관리자
3. 유통 업종 매장 근무자 및 관리자</t>
  </si>
  <si>
    <t>1. 조직을 이끄는 팀장으로서의 마인드를 함양할 수 있다._x000D_
2. 일의 실행력을 높이는 업무관리와 기획이익을 창출하는 성과관리를 이룰 수 있다. _x000D_
3. 구성원의 신뢰를 얻는 사람관리와 혁신을 창출하는 조직관리를 이룰 수 있다.</t>
  </si>
  <si>
    <t>1. 팀장의 역할은 무엇인가?_x000D_
2. 업무 시간을 치밀하게 관리하라_x000D_
3. 문제해결은 성과를 창출한다_x000D_
4. 몰입을 부르는 바람직한 의사결정을 하라_x000D_
5. 효율적인 자원 관리는 구성원의 실행력을 높인다_x000D_
6. 성과를 부르는 Win Win 협상을 만들어라_x000D_
7. 일의 맥락을 짚는 Smart 업무관리를 하라_x000D_
8. 혁신의 출발점, 변화를 관리하라_x000D_
9. 발전적 방향으로 팀빌딩 전략을 수립하라_x000D_
10. 회의를 주도하는 유능한 리더로 거듭나라_x000D_
11. 조직의 민첩성을 강화하는 Agile적 접근을 하라 _x000D_
12. 업무 분배는 업무의 동기를 부여한다_x000D_
13. 업무의 효율을 높이는 신뢰를 구축하라_x000D_
14. 디테일한 코칭으로 성과를 높여라_x000D_
15. 중립적 태도로 구성원의 갈등을 관리하라_x000D_
16. 명확한 의사소통은 구성원의 공감을 산다_x000D_
17. 목표를 명확히 설정하고 추진 계획을 세워라_x000D_
18. 행동지표로 조직 구성원의 성과 과정을 관리하라_x000D_
19. 구성원의 인정을 받는 성과 평가를 제시하라_x000D_
20. 효과적 리스크 관리로 기획이익을 창출하라</t>
  </si>
  <si>
    <t>1. 조직을 이끄는 팀장으로서의 마인드를 함양할 수 있다._x000D_
2. 일의 실행력을 높이는 업무관리와 기획이익을 창출하는 성과관리를 이룰 수 있다. _x000D_
3. 혁신을 창출하는 조직관리를 이룰 수 있다.</t>
  </si>
  <si>
    <t>1. 팀장의 역할은 무엇인가?_x000D_
2. 업무 시간을 치밀하게 관리하라_x000D_
3. 문제해결은 성과를 창출한다_x000D_
4. 몰입을 부르는 바람직한 의사결정을 하라_x000D_
5. 효율적인 자원 관리는 구성원의 실행력을 높인다_x000D_
6. 성과를 부르는 Win Win 협상을 만들어라_x000D_
7. 일의 맥락을 짚는 Smart 업무관리를 하라_x000D_
8. 혁신의 출발점, 변화를 관리하라_x000D_
9. 발전적 방향으로 팀빌딩 전략을 수립하라_x000D_
10. 회의를 주도하는 유능한 리더로 거듭나라_x000D_
11. 조직의 민첩성을 강화하는 Agile적 접근을 하라 _x000D_
12. 업무 분배는 업무의 동기를 부여한다_x000D_
13. 목표를 명확히 설정하고 추진 계획을 세워라_x000D_
14. 행동지표로 조직 구성원의 성과 과정을 관리하라_x000D_
15. 구성원의 인정을 받는 성과 평가를 제시하라_x000D_
16. 효과적 리스크 관리로 기획이익을 창출하라</t>
  </si>
  <si>
    <t>1. 기업체 팀장 진급 예정자
2. 팀장급 관리자</t>
  </si>
  <si>
    <t>이태원 클라쓰, The Leader</t>
    <phoneticPr fontId="9" type="noConversion"/>
  </si>
  <si>
    <t>1. 웹툰 주요 인물의 강점을 분석하여 이 강점이 각자 조직에 어떤 긍정적인 영향을 주는지 제시할 수 있다.
2. 웹툰을 통해서 리더가 갖추어야 할 주요 덕목과 생각을 성과로 만드는 목표설정 방법을 익힐 수 있다. 
3. 웹툰을 통해 경영철학과 신념, 원칙, 정도경영 방법에 대해 설명할 수 있다</t>
  </si>
  <si>
    <t>1. 리더의 소신과 역할
2. 생각을 성과로 만드는 리더의 목표관리
3. 밀레니얼 세대의 동기부여
4. 조직의 경쟁력을 높이는 힘, 팀워크!
5. 상대를 움직이는 Win-Win 협상스킬
6. 조직에 영향력을 높이는 리더십!
7. 다양성의 융합, 컨버전스 효과
8. 과거와 미래를 관통하는 트렌드 리더</t>
  </si>
  <si>
    <t>1. 리더의 역할과 자격에 대한 인사이트를 얻고자하는 모든 임직원</t>
  </si>
  <si>
    <t>삼국지 승부사들에게 배우는 전략과 지혜</t>
    <phoneticPr fontId="9" type="noConversion"/>
  </si>
  <si>
    <t>판세를 읽는 승부사 조조, 사람을 품는 능굴능신의 귀재 유비, 자기통제의 승부사 사마의, 마음을 움직이는 승부사 제갈량(4권)</t>
    <phoneticPr fontId="9" type="noConversion"/>
  </si>
  <si>
    <t>Y</t>
    <phoneticPr fontId="9" type="noConversion"/>
  </si>
  <si>
    <t>1. 삼국지의 승부사 4명의 인물을 통해 현대에 필요한 경영전략과 지혜를 도출할 수 있다.
2. 삼국지의 인물들이 펼친 인재경영 방식에 대해 설명할 수 있고, 삼국지 전투를 통해 기업의 경쟁 속에서 경영 전략을 세울 수 있는 방법을 설명할 수 있다. 
3. 경영 리더와 참모의 미션과 갖추어야 할 역량에 대해 설명할 수 있다.</t>
  </si>
  <si>
    <t>1. 유비는 사람의 마음을 어떻게 얻었을까?
2. 유비는 문제를 어떻게 해결했을까?
3. 유비는 인재를 어떻게 경영했을까?
4. 유비는 상호보완의 리더십과 임파워먼트를 어떻게 수행했을까?
5. 제갈량의 승리를 부르는 인재 경영법은 무엇일까?
6. 제갈량은 어떤 자기관리 리더십을 보였을까?
7. 제갈량의 전략적 인재 활용 리더십의 비밀은 무엇일까?
8. 제갈량은 어떻게 사고하고 협상을 이끄는 전략을 취했을까?
9. 조조는 어떠한 의사결정법과 리더십을 활용하여 판세를 장악했을까?
10. 조조는 천하를 경영하기 위해 어떤 용인술을 썼을까?
11. 조조는 어떻게 위기관리과 기회 포착이란 두 마리 토끼를 잡을 수 있었을까?
12. 조조는 어떻게 경쟁우위의 조건을 만들었을까?
13. 사마의는 어떻게 인내를 통해 목적을 이룰 수 있었을까?
14. 사마의의 경영 활동에서 배우는 교훈은 무엇인가?
15. 사마의를 통해 배우는 리더가 갖춰야 할 내적인 힘과 환경대처 능력은 무엇일까?
16. 사마의의 강자가 되기 위한 절치부심과 행동의 원칙은 무엇인가?</t>
  </si>
  <si>
    <t>1. 조직의 비전과 방향 설정에 인문학적 통찰력을 필요로 하는 모든 임직원</t>
  </si>
  <si>
    <t>1. 아마존, 구글, 페이스북, 애플과 같은 1등 플랫폼 기업이 어떻게 지속 가능한 가치를 창출해왔는지 인사이트를 얻을 수 있다.
2. 세계를 지배하는 플랫폼 기업들의 전략을 통해 미래 비즈니스에서의 생존법과 4차 산업혁명시대에 플랫폼들이 각자의 영역에서 만들어내고 있는 거대한 변화를 이해할 수 있다.</t>
  </si>
  <si>
    <t>1. 플랫폼의 생각법 : 플랫폼이란 무엇인가?
2. 플랫폼의 생각법 : 플랫폼이란 무엇인가?
3. 플랫폼의 생각법 : 플랫폼은 어떻게 돈을 버는가?
4. 지식의 패러다임을 바꾸다 : 구글의 생각법
5. 모두의 미디어를 만들다 : 페이스북의 생각법
6. 쓸만한 모바일 세상을 창조하다 : 애플의 생각법
7. 새로운 커머스의 시대를 열다 : 아마존의 생각법
8. 소유보다는 공유가 아름답다 : 우버의 생각법
9. 콘텐츠 플랫폼의 시대를 열다 : 유튜브의 생각법
10. 모든 것이 플랫폼으로 통한다 : 위챗의 생각법
11. 플랫폼의 미래</t>
  </si>
  <si>
    <t xml:space="preserve">1. 경영전략과 마케팅에 대한 인사이트가 필요한 모든 임직원 </t>
  </si>
  <si>
    <t xml:space="preserve">1. 파이썬(Python)과 이를 이용한 다양한 프로그래밍 기법을 습득할 수 있다.
2. 파이썬이 가진 장점과 개념을 익히고 강력하고 편리한 기능에 대해 학습하고 실제 업무에 적용해볼 수 있다.
3. 쉘스크립트에 기반한 스크립팅과 파이썬 기반의 스크립팅을 비교해 장단점을 파악할 수 있다.  </t>
  </si>
  <si>
    <t>1. 프로그래밍 개요 및 파이썬 설치
2. 파이썬 기초 문법
3. 연산문
4. 제어문 1
5. 제어문 2
6. list (리스트)
7. file로부터 읽고 쓰기
8. 함수(function) 1
9. 함수(function) 2 - 함수처리 고급
10. tuple(튜플) &amp; Dictionary (사전)
11. 컴퓨터 내부 데이터표현 요약
12. 엑셀 작업
13. 이메일 보내기
14. 파이썬 class &amp; 객체지향 프로그래밍
15. 상속(inheritance)과 연산자 중복(Operator overloading)</t>
  </si>
  <si>
    <t>1. 소프트웨어 개발자
2. 파이썬 기술습득 희망자</t>
  </si>
  <si>
    <t>1. 아두이노로 무엇을 할 수 있는지, 아두이노의 장점은 무엇인지, 필요한 준비물은 무엇인지, 컴퓨터에는 어떤 준비를 해놓아야 하는지 학습할 수 있다.
2. 스피커제어, 조도센서, LED, LCD, DC 팬 등을 활용한 예제로 프로그래밍과 전자 회로 공작을 확실하게 배울 수 있다.
3. 전자 부품과 아두이노 보드가 없어도 예제를 실습해 볼 수 있는 프로그램에 대해 학습할 수 있다.</t>
  </si>
  <si>
    <t>1. 아두이노 보드 및 학습 킷 소개
2. 아두이노 개발 환경 구축
3. 아두이노 프로그래밍
4. 아두이노 아날로그 및 디지털 프로그래밍
5. 아두이노 PWM 프로그래밍
6. 브레드 보드 센서 프로그래밍
7. 디스플레이 프로그래밍
8. 아두이노 센서 프로그래밍
9. 아두이노 소리 제어하기
10. 아두이노 생활용품 만들기</t>
  </si>
  <si>
    <t>1. 사물인터넷(IoT)에 대한 관심이 있는 모든 분</t>
  </si>
  <si>
    <t>1. 최신 스프링부트 2.0의 어노테이션 사용법을 익힌다.
2. Google, Amazon, Flickr, Tweeter와 같은 Open Source 업체 및 공공기관의 연동에 필요한 REST API의 개발 방법을 학습한다.
REST API를 통한 데이터 연동간 보안 인증 및 예외 처리 기법을 학습한다.</t>
  </si>
  <si>
    <t>1. 스프링과 스프링 부트(Spring &amp; Spring Boot)
2. Spring 개발 환경 설정
3. REST 아키텍처 소개(1)
4. REST 아키텍처 소개(2)
5. Spring MVC로 RESTful API 서비스 구현
6. REST에서 CRUD 구현(1)
7. REST에서 CRUD 구현(2)
8. API Security and JWT
9. RESTful 웹서비스 테스트
10. AOP - Aspect Oriented Programming
11. 로그와 예외처리</t>
  </si>
  <si>
    <t>1. SW개발자 및 관리자
2. 스프링 기술습득 희망자</t>
  </si>
  <si>
    <t>1. 클라우드 컴퓨팅에 대해 전반적으로 이해할 수 있다.
2. AWS 클라우드 주요 서비스에 대해 이해할 수 있다.
3. AWS 클라우드 주요 제품 활용방법을 습득할 수 있다.</t>
  </si>
  <si>
    <t>1.  아마존 웹 서비스 Cloud 개요
2.  AWS 주요 서비스
3.  AWS 주요 제품
4.  AWS 서버
5.  AWS 스토리지 활용
6.  AWS 데이터베이스 서버 만들기
7.  AWS 고가용성 로드밸런싱 구축
8.  AWS 분석
9.  AWS 블록체인 활용
10.  AWS 사물인터넷 서비스
11.  AWS 기계학습(머신러닝)
12.  AWS 자습서</t>
  </si>
  <si>
    <t>1. 클라우드 개발차(초급)
2. 클라우드를 도입하려는 기업 담당자</t>
  </si>
  <si>
    <t>1. 최근에 사용자 저변이 큰 폭으로 확대되고 있는 파이썬(Python)과 이를 이용한 다양한 GUI 프로그래밍 기법을 습득한다.
2. 파이썬 GUI 프로그래밍 방법을 익히고 다양한 분야에 활용할 수 있도록 한다.
3. 위젯, 이벤트핸들링, 데이터분석도구  Pandas와 GUI 연동 기법을 습득한다.</t>
  </si>
  <si>
    <t>1. 파이썬 GUI Programming &amp; wiget
2. Wiget의 배치 &amp; 꾸미기
3. Wiget3(다이얼로그와 메뉴의 표현 외)
4. 제어변수 활용하기
5. Wiget처리 고급기법
6. 파일데이터 위젯에 적재하기
7. 이벤트 핸들링(I)
8. 이벤트 핸들링(II)
9. 키보드 &amp; 마우스 이벤트
10.  Mini Project
11.  데이터분석도구 pandas와 DataFrame
12. Pandas DataFrame(II) &amp; GUI 연동
13. DataFrame &amp; plotting  결과 GUI 연동</t>
  </si>
  <si>
    <t>1. SW개발자 및 관리자
2. 파이썬 기술습득 희망자</t>
  </si>
  <si>
    <t>우리 가치 시작해요, 사회적 가치</t>
    <phoneticPr fontId="9" type="noConversion"/>
  </si>
  <si>
    <t>1. 사회적 가치의 정의와 필요성을 이해할 수 있다.
2. 사회적 가치 창출과 측정방법을 이해할 수 있다.</t>
  </si>
  <si>
    <t xml:space="preserve">1. [사회적 가치란 무엇인가?] 사회적 가치로 말할 것 같으면
2. [사회적 경제조직의 사회적 가치] 맨날 지 꺼라는데, 참을 건가요?
3. [공공기관의 사회적 가치] 다 같이 먹으면 더 맛있지, 냠냠
4. [영리기업의 사회적 가치] 착하게 사니까 더 부자 되는 달콤한 세상 
5. [사회적 가치와 정부] 밀어주고 끌어주니까 벌써 다 왔네?
6. [사회적 가치의 측정 및 관리] 보이지 않지만, 보여요!
7. [사회적 가치 창출을 위한 비즈니스 설계] 자, 그럼 시작해 볼까~
8. [사회적 가치 창출을 위한 정책과 시장 설계] 어머, 이러다 금방 바뀌겠어요!
</t>
  </si>
  <si>
    <t>1. 사회적 가치에 관심이 있는 모든 임직원</t>
  </si>
  <si>
    <t>재무/세무/회계</t>
    <phoneticPr fontId="9" type="noConversion"/>
  </si>
  <si>
    <t>돈 좀 아는 전문가가 터놓고 이야기하는 돈과 인문학</t>
    <phoneticPr fontId="9" type="noConversion"/>
  </si>
  <si>
    <t>1. 우리 삶에 돈보다 중요한 건 뭐가 있을까     
2. 인간은 진짜 합리적일까
3. 낮은 은행 금리 탓하면서도 왜 투자를 하지 못할까
4. 연말정산 환급금은 왜 공돈 같을까
5. 현대 소비생활에서 빚은 꼭 필요한 것일까
6. 소비로 인한 만족과 즐거움은 왜 오래 지속되지 못하는 걸까
7. 어떻게 하면 마이너스 통장 생활을 탈피할 수 있을까
8. 어떻게 하면 정기적인 저축을 할 수 있을까
9. 금융회사 직원이 추천해준 상품을 가입하는 게 맞을까
10. 자산관리를 어디서부터 무엇을 어떻게 해야 할까
11. 은퇴 준비, 적어도 이것만은 꼭 실천하라!</t>
  </si>
  <si>
    <t>1. 지금까지 구축되어 있던 자신의 돈에 대한 태도, 신념, 가치관이 무엇이었는지 되돌아보고, 스스로의 행복을 위해 현명하게 돈 관리하는 방법을 실천할 수 있다. 
2. ‘돈 관리 시스템’의 중요성을 이해하고 이를 나의 삶에 적용할 수 있다.
3. 돈 쓰는 사람에 대한 이해를 바탕으로 내 동료를 이해할 수 있다. 
4. 합리적 의사결정을 방해하는 인간의 심리적 편향에 대한 이해를 바탕으로 직장 내 관계에서 발생할 수 있는 재무문제를 이해하고 해결하는 데 도움이 된다. 
5. 변화하는 경제환경을 이해하고, 그 환경에 순응하는 재무행동역량을 개발할 수 있다.</t>
  </si>
  <si>
    <t xml:space="preserve">ISO45001 안전보건경영시스템의 이해와 적용 실무 </t>
    <phoneticPr fontId="9" type="noConversion"/>
  </si>
  <si>
    <t>1. 안전보건경영의 개요
2. 재해 요인과 재해 예방
3. ISO 45001 인증제도 및 규격 소개
4. 시스템의 이해와 안전보건경영시스템 구축 방법
5. 조직 상황과 안전보건경영시스템
6. 리더십과 근로자 참여
7. 위험성 평가 개요
8. 위험성 평가의 적용
9. 위험성 평가의 모니터링 및 개선
10. 법규 밑 그 밖의 요구사항
11. 리스크 대응 및 목표관리
12. 지원(자원, 적격성, 인식, 의사소통)
13. 지원(문서화된 정보관리)
14. 운영관리 및 비상사태 대비/대응
15. 성과평가(일반사항, 준수평가, 경영검토)
16. 성과평가(내부 심사의 이해)
17. 성과평가(내부 심사의 수행)
18. 사건, 부적합 및 개선</t>
  </si>
  <si>
    <t xml:space="preserve">1. 안전보건경영의 필요성 및 개념을 설명할 수 있다.
2. ISO 45001 규격의 인증제도, 인증의 필요성과 효과성 및 변천과정, 주요 구성항목을 설명할 수 있다. 
3. 재해가 발생하는 메커니즘을 설명할 수 있으며 재해발생의 통계적 해석 방법과 예방 방법을 제시할 수 있다. 
4. 안전보건경영시스템에 대한 조직과 조직의 상황및 이해관계자의 요구와 기대를 이해하고 안전보건경영시스템 적용범위와 안전보건경영시스템의 구조와 프로세스를 설명할 수 있다.
5. 내부 심사의 수행과 내부 심사 결과의 처리 방법에 대하여 설명할 수 있다.
</t>
  </si>
  <si>
    <t xml:space="preserve">1. 산업안전관리 담당, 위험물관리 담당
2. ISO45001 시스템 설계 및 운영 담당
3. 전직원
</t>
  </si>
  <si>
    <t>ISO37001 반부패경영시스템 바로알기</t>
    <phoneticPr fontId="9" type="noConversion"/>
  </si>
  <si>
    <t>1.  ISO 37001 부패방지경영시스템 개요 
2.  ISO 37001 규격 요구사항 소개</t>
  </si>
  <si>
    <t xml:space="preserve">1. 부패 관련 국제동향 및 법규를 이해할 수 있다.
2. 청탁금지법과 윤리경영, 컴플라이언스 경영시스템을 이해할 수 있다. 
3. ISO 인증제도와 절차를 이해하고 제시할 수 있다.
4. ISO37001 규격을 이해할 수 있다. </t>
  </si>
  <si>
    <t>1. 전사업군 전직원 대상</t>
  </si>
  <si>
    <t>1. 알고리즘(Algorithm)과 절차 지향 프로그래밍 강의 소개
2. 학습할 알고리즘 리스트 및 강의 소스 다운로드 등 소개
3. 참고_알고리즘 학습 환경 구축_닷넷 개발자를 위한 Visual Studio 설치
4. 합계 알고리즘(Sum Algorithm)
5. 디버거를 사용하여 디버깅하기_C#
6. 알고리즘_등차수열_홀수의 합
7. 개수 알고리즘(Count Algorithm)
8. 알고리즘_소수 구하기
9. 알고리즘_소수_개수_소수 개수 구하기
10. PerfectNumber_알고리즘_완전수 및 완전수 개수 구하기
11. 평균 알고리즘(Average Algorithm)
12. 알고리즘_평균 이상 학생수 구하기
13. 참고_이차원 배열을 사용하여 점수에 대한 합계와 평균을 구하기1. 최대값 알고리즘(Max Algorithm)
14. 최소값 알고리즘(Min Algorithm)
15. 알고리즘_최댓값과 최솟값 제외한 평균값 구하기
16. 근삿값 알고리즘(Near Algorithm)
17. NearAll_알고리즘_가까운값 모두 구하기
18. 순위 알고리즘(Rank Algorithm)
19. 정렬 알고리즘(Sort Algorithm)
20. 검색 알고리즘(Search Algorithm)
21. 병합 알고리즘(Merge Algorithm)
22. 최빈값 알고리즘(Mode Algorithm)
23. 그룹 알고리즘(Group Algorithm)</t>
  </si>
  <si>
    <t xml:space="preserve">1. 개발환경 구축 및 GUI 기초 프로그래밍
2. 클래스 개념 1
3. 클래스 개념 2
4. 클래스 변수와 인스턴스 변수
5. 클래스 메소드
6. 클래스 메소드 활용
7. 정적 메소드
8. 상속
9. Tkinter의 주요 위젯
10. Label, Button 위젯
11. Entry 위젯
12. focus 설정 및 비활성화
13. 콤보박스 위젯
14. 위젯 파라미터
15. 체크버튼의 속성들
16. Radiobutton 사용방법
17. Radiobutton 이벤트처리
18. Checkbutton 이벤트처리
19. Text 위젯의 파라미터
20. ScrolledText 위젯
21. Scrollbar 메소드 및 파라미터
22. Listbox 위젯
23. Frame 위젯
24. Listbox 위젯에 Scrollbar 적용
25. Geometry Managers
26. pack manager
27. place manager
28. grid manager
29. LabelFrame
30. LabelFrame활용
31. Menu 위젯
32. Menu 위젯 활용
33. Menubutton 위젯
34. Menubutton 위젯 활용
35. Message위젯 
36. Scale 위젯
37. Scale 위젯 활용
38. Spinbox 위젯
39. Spinbox 위젯 활용
40. Toplevel 위젯
41. Toplevel 위젯 활용
42. Canvas 위젯
43. Canvas 위젯 활용 1
44. Canvas 위젯 활용 2
45. Canvas 위젯 활용 3
46. Canvas 위젯 활용 4
47. Canvas 위젯 활용 5
48. Canvas 위젯 활용 6
</t>
  </si>
  <si>
    <t>1. Progressbar 위젯
2. PanedWidow 위젯
3. PanedWindow 위젯 활용
4. Combobox 위젯
5. Combobox 위젯 활용
6. Bind
7. 이벤트 핸들링 1
8. 이벤트 핸들링 2
9. Notebook 위젯
10. Notebook 위젯 활용 1
11. Notebook 위젯 활용 2
12. 탭 페이지 구성 1
13. 탭 페이지 구성 2
14. winfo_ 메소드
15. Sizegrip 위젯
16. Treeview 위젯
17. Treeview 위젯 메소드
18. Treeview 위젯 활용
19. Numpy 사용
20. Matplotlib 사용
21. Matplotlib Figure 사용
22. Matplotlib FigureCanvasTkAgg 활용 1
23. Matplotlib FigureCanvasTkAgg 활용 2
24. Matplotlib FigureCanvasTkAgg 활용 3
25. OOP 코드 작성하기
26. wxPython 개요
27. wxPython Phoenix Frame 
28. wxPython Phoenix MenuBar
29. wxPython Phoenix MenuBar 2
30. wxPython Phoenix SubMenu
31. wxPython Phoenix SubMenu2
32. wxPython Phoenix Check menu item
33. wxPython Phoenix ContextMenu
34. wxPython Phoenix ToolBar1
35. wxPython Phoenix ToolBar2
36. wxPython Phoenix ToolBar EnableTool 메소드
37. wxPython Phoenix레이아웃 배치1
38. wxPython Phoenix레이아웃 배치2
39. wxPython Phoenix BoxSizer
40. wxPython Phoenix BoxSizer 2
41. wxPython Phoenix GridSizer
42. wxPython Phoenix FlexGridSizer
43. wxPython Phoenix GridBagSizer
44. wxPython Phoenix StaticBoxSizer
45. wxPython Phoenix GridBagSizer &amp; StaticBoxSizer
46. wxPython Phoenix GridBagSizer &amp; StaticBoxSizer 2</t>
  </si>
  <si>
    <t>1. 객체지향언어의 개념
2. 클래스와 인스턴스의 개념과 활용
3. 클래스와 객체 실습-1
4. 클래스와 객체 실습-2
5. 클래스와 객체 실습-3
6. 사용자 정의 클래스
7. 사용자 정의 클래스 실습-1
8. 사용자 정의 클래스 실습-2
9. 변수의 범위와 종류
10. 변수의 범위와 종류(실습)
11. 메서드와 return문
12. 메서드와 return문(실습-1)
13. 메서드와 return문(실습-2)
14. Call Stack과 매개변수의 형태
15. Call Stack과 매개변수의 형태(실습-1)
16. Call Stack과 매개변수의 형태(실습-2)
17. 재귀 호출
18. 재귀 호출(실습-1)
19. 인스턴스 멤버와 정적 멤버간의 참조
20. 인스턴스 멤버와 정적 멤버간의 참조(실습-1)
21. 메서드 오버로딩
22. 메서드 오버로딩(실습-1)
23. final필드와 static final필드
24. final필드와 static final필드(실습-1)
25. 생성자의 개념과 종류
26. 생성자의 개념과 종류(실습-1)
27. this, this()와 인스턴스 복제 생성자
28. this, this()와 인스턴스 복제 생성자(실습-1)
29. 멤버변수의 초기화 순서와 초기화 블록
30. 멤버변수의 초기화 순서와 초기화 블록(실습-1)
31. 싱글톤 패턴
32. 싱글톤 패턴(실습-1)
33. 계좌 프로그램 작성(실습-1)
34. 계좌 프로그램 작성(실습-2)</t>
  </si>
  <si>
    <t>1. 상속과 포함
2. 상속과 포함(실습-1)
3. Object클래스와 오버라이딩
4. Object클래스와 오버라이딩(실습-1)
5. super와 super()
6. super와 super()(실습-1)
7. super와 super()(실습-2)
8. super와 super()(실습-3)
9. 제어자
10. 제어자(실습-1)
11. 다형성의 개념
12. 다형성의 개념(실습-1)
13. 다형성의 형변환
14. 다형성의 형변환(실습-1)
15. 매개변수의 다형성과 Vector클래스
16. 매개변수의 다형성과 Vector클래스(실습-1)
17. 매개변수의 다형성과 Vector클래스(실습-2)
18. 매개변수의 다형성과 Vector클래스(실습-3)
19. 매개변수의 다형성과 Vector클래스(실습-4)
20. 추상클래스
21. 추상클래스(실습-1)
22. 추상클래스(실습-2)
23. 인터페이스(이론-1)
24. 인터페이스(실습-1)
25. 인터페이스(실습-2)
26. 인터페이스(이론-2)
27. 인터페이스(실습-3)
28. 인터페이스(실습-4)
29. 인터페이스(이론-3)
30. 인터페이스(실습-5)
31. 중첩클래스(이론-1)
32. 중첩클래스(실습-1)
33. 중첩클래스(실습-2)
34. 중첩클래스(이론-2)
35. 중첩클래스(실습-3)
36. 중첩클래스(실습-4)
37. 중첩클래스(이론-3)
38. 중첩클래스(실습-5)</t>
  </si>
  <si>
    <t>1. 예외처리(이론-1)
2. 예외처리(실습-1)
3. 예외처리(이론-2)
4. 예외처리(실습-2)
5. 예외처리(실습-3)
6. 예외처리(이론-3)
7. 예외처리(이론-4)
8. Object클래스(이론-1)
9. Object클래스(실습-1)
10. Object클래스(이론-2)
11. Object클래스(실습-2)
12. Object클래스(이론-3)
13. Object클래스(실습-3)
14. String클래스(이론-1)
15. String클래스(실습-1)
16. String클래스(이론-2)
17. String클래스(실습-2)
18. String클래스(실습-3)
19. String클래스(실습-4)
20. 기타클래스들(이론-1)
21. 기타클래스들(실습-1)
22. 기타클래스들(실습-2)
23. 기타클래스들(이론-2)
24. 기타클래스들(실습-3)
25. 기타클래스들(실습-4)
26. 유용한 클래스들(이론-1)
27. 유용한 클래스들(실습-1)
28. 유용한 클래스들(실습-2)
29. 유용한 클래스들(이론-2)
30. 유용한 클래스들(실습-3)
31. 유용한 클래스들(실습-4)
32. 유용한 클래스들(실습-5)
33. 유용한 클래스들(이론-3)
34. 유용한 클래스들(실습-6)
35. 유용한 클래스들(이론-4)
36. 유용한 클래스들(실습-7)</t>
  </si>
  <si>
    <t>1. 알고리즘이 무엇인지 살펴봅니다.
2. 학습하기 쉬운 필수 알고리즘 12개를 우선 학습합니다.
3. 알고리즘 코드를 학습하며 C#의 기초 문법을 다시 정리합니다.</t>
  </si>
  <si>
    <t>1. C# 프로그래밍 언어를 학습하고 좀 더 실력을 높이고자 하는 학생 개발자</t>
  </si>
  <si>
    <t>1. GUI 프로그래밍을 위한 객체지향 프로그래밍의 이해
2. Tkinter GUI 프레임워크의 이해
3. Tkinter에서 제공하는 위젯 사용법 익히기
4. 쓰레드의 이해 및 GUI에서 쓰레드 사용하기
5. 파이썬3에서 사용할 수 있는 wxPython 설치 및 위젯 사용법 익히기</t>
  </si>
  <si>
    <t>1. 파이썬 기초 지식이 있는 자
2. GUI 개발 입문자
3. 데스크톱 어플리케이션 개발에 관심 있는자</t>
  </si>
  <si>
    <t>1. Progressbar 위젯 사용법을 익힌다.
2. Paned Window 위젯의 이해와 활용
3. Combobox 위젯의 이해와 활용
4. Bind 메소드를 이용한 이벤트 처리
5. Notebook 위젯을 이용한 탭구성
6. Treeview 위젯의 이해와 활용
7. Matplotlib 패키지를 이용하여 차트 그리기</t>
  </si>
  <si>
    <t>1. 클래스를 코드로 직접 만들어, 인스턴스를 생성하여 멤버변수와 멤버메서드를 조작할 수 있다.
2. 클래스를 구성하는 멤버들 중에서도 인스턴스 멤버와 정적 멤버에 대해서 이해하면서 프로그래밍 하며, 호출 스택 및 재귀 호출에 대해서도 역시 이해와 프로그래밍을 할 수 있다.</t>
  </si>
  <si>
    <t>1. 상속과 오버라이딩의 개념을 이해하고 직접 프로그래밍 해본다.
2. 제어자와 다형성의 개념을 이해하고 직접 프로그래밍 해본다.</t>
  </si>
  <si>
    <t>1. 예외처리의 개념을 이해하고 직접 프로그래밍 해본다.
2. Object클래스의 메서드를 이해하고, 직접 프로그래밍 해본다.</t>
  </si>
  <si>
    <t>인간관계 잘하고 싶은 직장인을 위한 꿀팁! 욕구 코칭</t>
    <phoneticPr fontId="9" type="noConversion"/>
  </si>
  <si>
    <t>1. 관계를 푸는 열쇠, 왜 욕구일까?
2. 누구나 5가지 기본 욕구가 있다. 
3. 욕구로 보는 직장인 유형과 행복 찾기
4. 내 안의 욕구 딜레마, 어떻게 해결할까?
5. 움직이는 욕구를 잡으면 스트레스가 풀린다. 
6. 갈등 없는 직장인은 없다. 
7. 갈등 관리 프로세스로 좋은 관계 맺기
8. 현명한 욕구 조절이 성숙을 만든다. 
9. 욕구별 격려로 팀워크 만들기
10. 내면탄탄, 관계튼튼! 서로를 알아가는 욕구 토크</t>
  </si>
  <si>
    <t xml:space="preserve">1. 업무 중 겪게 되는 여러 가지 문제를 해석하는 방법을 배울 수 있다.
2. 직장 내 다양한 사람들의 행동을 욕구로 이해함으로써 스트레스를 줄일 수 있다.  
3. 조직구성원 개인별 특징에 맞게 업무 스타일을 이해할 수 있으며, 욕구에 맞는 업무 분담도 가능하다. 
4. 비난하지 않고 각자의 문제점을 볼 수 있으며 성장의 방향을 함께 고민할 수 있는 도구가 된다. </t>
  </si>
  <si>
    <t>소비자의 지갑을 여는 시크릿 코드, 시장을 읽어라!</t>
    <phoneticPr fontId="9" type="noConversion"/>
  </si>
  <si>
    <t>1. 온라인의 침공 - 이커머스의 나비효과
2. 우리 스스로가 만든 레몬시장
3. 왜 우리나라 스타벅스 커피는 다른 나라보다 비쌀까
4. 사람들은 왜 수제에 열광할까
5. 삼겹살집은 임대업이다
6. 그 많던 연어 무한리필점과 대만 카스텔라는 어디로 갔을까
7. 끊임없이 신제품을 만드는 이유
8. 젠트리피케이션 현상과 뜨는 상권의 조건
9. 자영업의 맬서스 트랩
10. 좋은 프랜차이즈, 나쁜 프랜차이즈</t>
  </si>
  <si>
    <t>1. 소비자들의 소비욕구와 그 근원을 파악하여, 올바른 마케팅 방향을 설정할 수 있다.
2. 생산자와 소비자 간의 상호 작용으로 인한 소비시장의 움직임과 균형 파악하는 시장 분석을 할 수 있다.
3. 소비와 소비시장에서 벌어지는 현상을 통해 경제 현상과 그 움직임을 이해함으로써 경제와 시장을 바라보는 시각을 넓힐 수 있다. 
4. 기존의 통념과는 다른 소비시장의 움직임과 경제현상을 살펴봄으로 비판적 시각과 분석 능력을 기를 수 있다. 
5. 불확실하고 거칠기만 한 시장의 변화를 좀 더 정확하게 파악할 수 있다.</t>
  </si>
  <si>
    <t>4차 산업혁명 시대의 비즈니스 혁명, 플랫폼을 잡아라</t>
    <phoneticPr fontId="9" type="noConversion"/>
  </si>
  <si>
    <t>1. 4차 산업혁명과 플랫폼
2. 플랫폼이란 무엇인가?
3. 플랫폼의 유형과 사례
4. 플랫폼 비즈니스 생태계
5. 플랫폼을 둘러싼 패권경쟁
6. 플랫폼 트렌드와칭
7. 기업의 플랫폼 비즈니스 접근 전략
8. 성공하는 플랫폼 구축 전략
9. 성공하는 플랫폼 참여 전략
10. 플랫폼 비즈니스 성공·실패 사례
11. O2O와 공유경제 플랫폼
12. IoT와 AI 플랫폼이 만드는 미래</t>
  </si>
  <si>
    <t>1. 플랫폼 비즈니스 사례를 통해 4차 산업혁명이 가져온 비즈니스 패러다임 변화에 대해 이해할 수 있다. 
2. 플랫폼의 개념과 구조 등 이론적인 사항을 이해하고, 플랫폼 구축과 참여 등 실제적으로 우리 기업에 플랫폼을 접목하는 방법을 찾을 수 있다.  
3. 글로벌 플랫폼 기업의 현황 및 영향력을 파악하고, 미래 비즈니스 전략을 구상할 수 있다.</t>
  </si>
  <si>
    <t>1. 근로시간 단축
2. 임금채권의 특수성
3. 근로시간과 평균임금
4. 통상임금 쟁점
5. 포괄임금제
6. 근로시간과 최저임금
7. 해고와 사직
8. 부당해고의 효과</t>
  </si>
  <si>
    <t>1. 근로기준법상 핵심 쟁점인 임금, 근로시간, 해고에 관한 판례를 이해한다.
2. 근로기준법상 쟁점들을 실제 사례, 판례를 통해 학습한다.
3. 위 핵심 쟁점들을 이해하고 실무 현장에 바로 적용할 수 있는 지식을 습득한다.</t>
  </si>
  <si>
    <t>1. CEO, 기업법무팀 
2. 기업자문변호사, 공인노무사, 법무사
3. 회사원, 인사·노무담당자, 노동조합 조합원</t>
  </si>
  <si>
    <t>1. 커피의 깊고 진한 역사 이야기
2. 인도네시아에서 직접 맛보는 커피 - 커피 농장편
3. 인도네시아에서 직접 맛보는 커피 - 커피 공장편
4. 인도네시아에서 만난 아라비카와 로부스타, 알고 마시자
5. 커피의 변화, 로스팅 
6. 커피의 맛을 결정하는 힘, 커피 추출
7. 다양한 커피 기구로 알아보는 커피 추출법
8. 커피, 이제 핸드드립으로 집에서도 즐기자 
9. 블렌딩으로 나만의 커피 만들기
10. 맛있는 에스프레소 베리에이션 레시피 
11. 커피 한 잔에 담는 예술, 라떼아트
12. '커핑'으로 커피 맛에 눈 뜨다</t>
  </si>
  <si>
    <t>1. 우리 가족 소비, 이렇게 관리하자
2. 재무 대화가 가정 경제 살린다
3. 나에게 필요한 금융 상품을 찾아라
4. 예금, 적금 똑 소리 나게 고르기
5. 학자금 준비, 나이별 전략을 세워라
6. 자녀 교육비 저축, 골든타임을 잡아라
7. 내 집 마련, 최적기를 기다려라
8. 내 집 마련, 6가지 체크포인트를 기억하자
9. 청약통장, 득과 실 제대로 구분하자
10. 내게 맞는 보험 상품을 찾아라
11. 온 가족 보험료, 부담 없이 설계하라
12. 노후 준비, 지금 당장 시작하라
13. 연금, 종류별로 알차게 준비하라</t>
  </si>
  <si>
    <t>1. [프롤로그] 올바르게 먹고, 건강하게 사는 법
2. [식습관] 약을 먹어도 왜 건강하지 않을까?
3. [식습관] 진짜 완전식품은 따로 있다?
4. [식습관] 운동하고 잘 먹어도 왜 자꾸 병이 날까?
5. [위 건강] 아침 식사, '밥'으로 먹지 마라?
6. [위 건강] 왜 늘 속이 더부룩할까?
7. [위 건강] 탄수화물은 다이어트의 적일까?
8. [간 건강] 예전 같지 않은 몸, 되돌릴 수 있을까?
9. [간 건강] 과일 제대로 먹는 법이 따로 있다?
10. [간 건강] 간 회복을 돕는 식습관 3가지는?
11. [장 건강] 유산균, 요거트, 꼭 먹어야 할까?
12. [장 건강] 똑같이 먹어도 더 살찌는 비만 세균의 정체는?
13. [마음 건강] 식단 관리, 왜 자꾸 무너질까?</t>
  </si>
  <si>
    <t xml:space="preserve">1. 커피에 대한 다양한 범위의 지식을 다루어 비즈니스 현장, 영업 등 여러 가지 분야에서의 이야깃거리로 활용할 수 있다. 
2. 실제 커피 산지인 인도네시아를 간접적으로 여행함으로써 그동안 쌓인 업무 스트레스를 해소할 수 있다.
3. 쉽고 간단한 커피 레시피를 집에서 직접 따라하여 나만의 커피를 완성하는 것을 통해 작은 성취감을 얻을 수 있고, 이를 통해 자존감을 향상시킬 수 있다. </t>
  </si>
  <si>
    <t>1. 생애주기별 올바른 재무관리 마인드를 이해한다.
2. 목돈 만들기부터 노후준비까지 생애 전반에 걸쳐 필요한 기본 금융 지식을 이해한다.
3. 적금, 예금, 장기저축상품, 보험, 연금 상품에 대한 기본 지식을 이해한다.</t>
  </si>
  <si>
    <t>1. 현명한 소비생활을 하고 싶은 직장인
2. 자녀 교육비, 집 마련, 노후 준비를 어떻게 시작해야 좋을지 모르는 직장인
3. 금융상품의 이해를 통해 효과적으로 자산을 불리고 싶은 임직원</t>
  </si>
  <si>
    <t>1. 병을 유발하는 식습관과 생활 습관에 대해 알아볼 수 있다.
2. 위, 장, 간의 건강을 지키는 음식과 영양소를 알아볼 수 있다.
3. 건강한 식습관을 지켜주는 마음 관리 방법을 알아볼 수 있다.</t>
  </si>
  <si>
    <t>1. 만성 소화불량과 비만, 스트레스 등에 늘 시달리는 직장인들
2. 건강하게 먹고 싶은데 어떤 음식이 좋은지 알지 못하는 성인들</t>
  </si>
  <si>
    <t>2020 원가계산 및 분석실무(IFRS반영)</t>
    <phoneticPr fontId="9" type="noConversion"/>
  </si>
  <si>
    <t>1. 원가계산과정과 기업결산과정에 대한 기본적인지식을 알 수 있다.
2. 사전 원가와 사후원가에 대한 이해를 도모하여 정확한 제조원가계산을 할 수 있다.
3. 효율적인 원가관리를 이용하여 기업의 원가절감 방안을 마련할 수 있다.</t>
  </si>
  <si>
    <t>1. 원가의 기초 및 흐름(1)
2. 원가의 기초 및 흐름(2)
3. 원가의 기초 및 흐름(3)
4. 개별원가계산(1)
5. 개별원가계산(2)
6. 개별원가계산(3)
7. 개별원가계산(4)
8. 종합원가계산(1)
9. 종합원가계산(2)
10. 종합원가계산(3)
11. 종합원가계산(4)
12. 표준원가계산(1)
13. 표준원가계산(2)
14. 표준원가계산(3)
15. 표준원가계산(4)
16. 표준원가계산(5)</t>
  </si>
  <si>
    <t>1. 기업의 원가 및 회계 담당자
2. 기업의 기획 및 예산 담당자
3. 생산/영업 관련 부서의 실무자 및 관리자</t>
  </si>
  <si>
    <t xml:space="preserve">1. 법률관계와 권리변동_x000D_
2. 법률행위 서론_x000D_
3. 법률행위의 목적(확정, 가능, 적법)_x000D_
4. 법률행위의 목적(사회적 타당성)_x000D_
5. 불공정한 법률행위/법률행위의 해석(1)_x000D_
6. 법률행위의 해석(2)/비진의표시_x000D_
7. 통정허위표시_x000D_
8. 착오_x000D_
9. 사기, 강박_x000D_
10. 의사표시의 효력발생/대리서설_x000D_
11. 대리권과 대리행위_x000D_
12. 대리의 효과/복대리/표현대리(1)_x000D_
13. 표현대리(2)_x000D_
14. 협의의 무권대리_x000D_
15. 무효(1)_x000D_
16. 무효(2)_x000D_
17. 취소_x000D_
18. 조건과 기한_x000D_
19. 물권법 서론_x000D_
20. 물권변동총설/부동산물권의 변동_x000D_
21. 등기(1)_x000D_
22. 등기(2)/물권의 소멸_x000D_
23. 점유권(1)_x000D_
24. 점유권(2)_x000D_
25. 상린관계_x000D_
26. 취득시효_x000D_
27. 선점/습득/첨부_x000D_
28. 소유자의 물권적 청구권_x000D_
29. 공동소유(1)_x000D_
30. 공동소유(2)_x000D_
31. 지상권(1)_x000D_
32. 지상권(2)_x000D_
33. 지역권_x000D_
34. 전세권_x000D_
35. 담보물권총설/유치권(1)_x000D_
36. 유치권(2)_x000D_
37. 저당권(1)_x000D_
38. 저당권(2)_x000D_
39. 근저당_x000D_
40. 계약의 종류/계약의 성립(1)_x000D_
41. 계약의 성립(2)/계약체결상의 과실책임_x000D_
42. 계약의 효력 서설/동시이행의 항변권(1)_x000D_
43. 동시이행의 항변권(2)/위험부담_x000D_
44. 제3자를 위한 계약_x000D_
45. 계약의 해제(1)_x000D_
46. 계약의 해제(2)/계약의 해지_x000D_
47. 매매의 일방예약/해약금_x000D_
48. 매도인의 담보책임(1)_x000D_
49. 매도인의 담보책임(2)환매/교환_x000D_
50. 임대차(1)_x000D_
51. 임대차(2)_x000D_
52. 임차권양도/전대차_x000D_
53. 주택임대차보호법(1)_x000D_
54. 주택임대차보호법(2)_x000D_
55. 상가건물임대차보호법/가등기담보 등에 관한 법률(1)_x000D_
56. 가등기담보 등에 관한 법률(2)_x000D_
57. 집합건물의 소유 및 관리에 관한 법률(1)_x000D_
58. 집합건물의 소유 및 관리에 관한 법률(2)_x000D_
59. 부동산 실권리자명의 등기에 관한 법률(1)_x000D_
60. 부동산 실권리자명의 등기에 관한 법률(2)_x000D_
</t>
  </si>
  <si>
    <t xml:space="preserve">1. 부동산학의 이해(1)_x000D_
2. 부동산학의 이해(2), 부동산의 개념(1)_x000D_
3. 부동산의 개념(2)_x000D_
4. 부동산의 분류(1)_x000D_
5. 부동산의 분류(2)_x000D_
6. 부동산의 속성_x000D_
7. 부동산의 특성(1)_x000D_
8. 부동산의 특성(2)_x000D_
9. 부동산수요(1)_x000D_
10. 부동산수요(2)_x000D_
11. 부동산공급(1)_x000D_
12. 부동산공급(2), 수요와 공급의 균형(1)_x000D_
13. 수요와 공급의 균형(2), 수요와 공급의 탄력성(1)_x000D_
14. 수요와 공급의 탄력성(2)_x000D_
15. 수요와 공급의 탄력성(3)_x000D_
16. 수요와 공급의 탄력성(4), 인플레이션_x000D_
17. 부동산경기변동_x000D_
18. 거미집이론, 부동산시장의 의의 및 특성(1)_x000D_
19. 부동산시장의 의의 및 특성(2), 주택시장분석(1)_x000D_
20. 주택시장분석(2), 효율적시장(1)_x000D_
21. 효율적시장(2), 지대 및 지가이론(1)_x000D_
22. 지대 및 지가이론(2)_x000D_
23. 도시공간구조이론, 입지론의 의의, 공업입지_x000D_
24. 상업입지(1)_x000D_
25. 상업입지(2)_x000D_
26. 부동산문제와 부동산정책(1)_x000D_
27. 부동산문제와 부동산정책(2)_x000D_
28. 토지정책(1)_x000D_
29. 토지정책(2), 주택정책(1)_x000D_
30. 주택정책(2)_x000D_
31. 주택정책(3), 조세정책(1)_x000D_
32. 조세정책(2)_x000D_
33. 부동산투자와 투기(1)_x000D_
34. 부동산투자와 투기(2), 부동산투자의 위험과 수익(1)_x000D_
35. 부동산투자의 위험과 수익(2)_x000D_
36. 포트폴리오이론(1)_x000D_
37. 포트폴리오이론(2)_x000D_
38. 화폐의 시간가치(1)_x000D_
39. 화폐의 시간가치(2)_x000D_
40. 현금흐름 예측 및 분석, 투자의 타당성분석(1)_x000D_
41. 투자의 타당성분석(2)_x000D_
42. 투자의 타당성분석(3)_x000D_
43. 부동산금융, 주택담보대출(1)_x000D_
44. 주택담보대출(2)_x000D_
45. 주택담보대출(3)_x000D_
46. 주택담보대출(4)_x000D_
47. 부동산유동화제도, 주택저당채권유동화제도(1)_x000D_
48. 주택저당채권유동화제도(2)_x000D_
49. 부동산투자회사제도_x000D_
50. 프로젝트 파이낸싱, 부동산개발(1)_x000D_
51. 부동산개발(2)_x000D_
52. 부동산개발(3), 부동산관리_x000D_
53. 부동산마케팅, 감정평가의 의의 및 기능_x000D_
54. 감정평가의 분류, 부동산가격이론(1)_x000D_
55. 부동산가격이론(2), 지역분석 및 개별분석_x000D_
56. 감정평가 3방식 개요, 원가방식(1)_x000D_
57. 원가방식(2), 비교방식(1)_x000D_
58. 비교방식(2), 수익방식(1)_x000D_
59. 수익방식(2), 물건별 평가방법, 부동산가격공시제도_x000D_
60. 지가공시제도, 주택가격공시제도 [종강]_x000D_
</t>
  </si>
  <si>
    <t xml:space="preserve">1. 부동산공법의 개념, 법의 체계_x000D_
2. 행정조직의 장 체계_x000D_
3. 용어정의(1)_x000D_
4. 용어정의(2). 계획의 위계질서_x000D_
5. 광역도시계획_x000D_
6. 도시군기본계획_x000D_
7. 도시군관리계획의 입안_x000D_
8. 도시군관리계획의 결정 및 그 효과_x000D_
9. 용도지역의 종류, 지정절차_x000D_
10. 용도지역에서의 행위제한(1)_x000D_
11. 용도지역에서의 행위제한(2)_x000D_
12. 용도지구_x000D_
13. 용도구역, 2이상의 용도지역등에 걸치는 경우_x000D_
14.  도시군계획시설(1)_x000D_
15. 도시군계획시설(2)_x000D_
16. 지구단위계획구역의 지정_x000D_
17. 지구단위계획의 수립_x000D_
18. 개발행위 허가(1)_x000D_
19. 개발행위허가(2)_x000D_
20. 개발밀도관리구역, 기반시설부담구역_x000D_
21. 도시개발법 개발계획, 도시개발구역(1)_x000D_
22. 도시개발구역(2)_x000D_
23. 시행자, 도시개발조합(1)_x000D_
24. 도시개발조합(2), 행정심판_x000D_
25. 실시계획, 사업시행방식_x000D_
26. 수용 또는 사용방시_x000D_
27. 환지방식(1)_x000D_
28. 환지방식(2), 도시개발채권_x000D_
29. 정비법 용어정의, 기본계획, 정비계획 입안_x000D_
30. 안전진단, 정비구역_x000D_
31. 사업시행방법, 사업시행자, 사업대행자_x000D_
32. 정비사업조합_x000D_
33. 주민대표회의, 사업시행계획인가고시_x000D_
34. 사업시행을 위한 조치_x000D_
35. 분양신청, 관리처분계획(1)_x000D_
36. 관리처분계획(2), 소유권이전, 청산금_x000D_
37. 건축법 용어정의_x000D_
38. 대수선, 용도변경_x000D_
39. 사전결정, 건축허가_x000D_
40. 건축신고, 가설건축물_x000D_
41. 건축절차, 건축물의 유지와 관리_x000D_
42. 건축물의 대지와 도로_x000D_
43. 건축물의 구조, 재료, 설비_x000D_
44. 건축물의 면적제한_x000D_
45. 건축물의 높이제한, 특별건축구역_x000D_
46. 건축협정, 결합건축, 분쟁위원회, 이행강제금_x000D_
47. 주택법 용어정의(1)_x000D_
48. 용어정의(2), 사업주체_x000D_
49. 주택조합_x000D_
50. 사업계획승인_x000D_
51. 사업시행을 위한 조치, 사업시행절차_x000D_
52. 사용검사 후 매도청구, 주택자금_x000D_
53. 주택의 공급원칙, 견본주택, 분양가상한제_x000D_
54. 주택의 공급질서유지방안_x000D_
55. 투기과열지구, 조정대상지역, 전매행위제한_x000D_
56. 리모델링_x000D_
57. 농지법 용어정의_x000D_
58. 농지의 소유(1)_x000D_
59. 농지의 소유(2), 농지의 이용_x000D_
60. 농지의 보전_x000D_
</t>
  </si>
  <si>
    <t xml:space="preserve">1. 총칙_x000D_
2. 지적측량(1)_x000D_
3. 지적측량(2)_x000D_
4. 지적(1)_x000D_
5. 지적(2)_x000D_
6. 지적(3)_x000D_
7. 지적공부(1)_x000D_
8. 지적공부(2)_x000D_
9. 토지이동 및 지적정리(1)_x000D_
10. 토지이동 및 지적정리(2)_x000D_
11. 토지이동 및 지적정리(3)_x000D_
12. 토지이동 및 지적정리(4)_x000D_
13. 총칙(1)_x000D_
14. 총칙(2)_x000D_
15. 등기소와 등기관_x000D_
16. 등기부 등_x000D_
17. 등기절차 총론(1)_x000D_
18. 등기절차 총론(2)_x000D_
19. 등기절차 총론(3)_x000D_
20. 등기절차 총론(4)_x000D_
21. 등기절차 총론(5)_x000D_
22. 등기절차 총론(6)_x000D_
23. 소유권보존등기_x000D_
24. 소유권이전등기(1)_x000D_
25. 소유권이전등기(2)_x000D_
26. 소유권 이외의 등기(1)_x000D_
27. 소유권 이외의 등기(2)_x000D_
28. 권리변동에 관한 등기(1)_x000D_
29. 권리변동에 관한 등기(2)_x000D_
30. 가등기_x000D_
31. 처분제한등기_x000D_
32. 구분건물에 관한 등기_x000D_
33. 조세 총론 (1)_x000D_
34. 조세 총론 (2)_x000D_
35. 조세 총론 (3)_x000D_
36.  조세 총론 (4)_x000D_
37.   취득세 (1)_x000D_
38.   취득세 (2)_x000D_
39.   취득세 (3)_x000D_
40.   취득세 (4)_x000D_
41.   취득세 (5)_x000D_
42.   취득세 (6)_x000D_
43.   등록면허세 (1)_x000D_
44.   등록면허세 (2)_x000D_
45.  재산세 (1)_x000D_
46.  재산세 (2)_x000D_
47.  재산세 (3)_x000D_
48.  재산세 (4)_x000D_
49. 종합부동산세 (1)_x000D_
50. 종합부동산세 (2)_x000D_
51. 종합부동산세 (3)_x000D_
52. 주택임대소득 (1)_x000D_
53. 양도소득세 (1)_x000D_
54. 양도소득세 (2)_x000D_
55. 양도소득세 (3)_x000D_
56. 양도소득세 (4)_x000D_
57. 양도소득세 (5)_x000D_
58. 양도소득세 (6)_x000D_
59. 양도소득세 (7)_x000D_
60. 양도소득세 (8)_x000D_
61. 양도소득세 (9)_x000D_
62. 양도소득세 (10)_x000D_
</t>
  </si>
  <si>
    <t xml:space="preserve">1. 서론, 중개업_x000D_
2. 중개_x000D_
3. 용어의 정의, 중개대상물(1)_x000D_
4. 중개대상물(2), 정책심의위원회_x000D_
5. 공인중개사 자격시험, 등록기준_x000D_
6. 중개사무소 개설등록_x000D_
7. 등록의 결격사유_x000D_
8. 업무지역, 중개사무소_x000D_
9. 게시, 사무소의 명칭 및 표시광고, 겸업_x000D_
10. 고용인, 인장등록_x000D_
11. 휴업 및 폐업, 일반중개계약, 전속중개계약_x000D_
12. 일반(전속)중개계약서 표준서식, 부동산거래정보망_x000D_
13. 기본적 윤리의무, 확인설명 및 확인설명서 작성_x000D_
14. 중개대상물 확인설명서 표준서식_x000D_
15. 거래계약서 작성의무, 손해배상책임 및 보증(1)_x000D_
"16. 손해배상책임 및 보증(2)_x000D_
계약금등의 반환채무이행의 보장, 금지행위(1)"_x000D_
17. 금지행위(2), 중개보수 및 실비(1)_x000D_
18. 중개보수 및 실비(2), 교육 및 업무위탁, 포상금_x000D_
19. 공인중개사협회_x000D_
20. 지도감독 및 벌칙(1) - 감독, 행정처분 종류, 자격취소_x000D_
21. 지도감독 및 벌칙(2) - 자격정지, 지정취소, 절등취_x000D_
22. 지도감독 및 벌칙(3) - 임등취, 업무정지, 승계_x000D_
23. 지도감독 및 벌칙(4) - 행정형벌, 과태료_x000D_
24. 부동산거래신고(1) - 신고대상, 의무자, 신고관청_x000D_
"25. 부동산거래신고(2) - 신고사항, 신고방법 및 절차_x000D_
, 신고서 작성"_x000D_
"26. 부동산거래신고(3) - 정정, 변경, 해제, 과태료 등_x000D_
외국인등 부동산취득(1) - 외국인등"_x000D_
"27. 외국인등 부동산취득(2)_x000D_
토지거래허가(1) - 허가구역 지정"_x000D_
28. 토지거래허가(2) - 허가절차, 허가기준_x000D_
"29. 토지거래허가(3) - 이의신청, 매수청구, _x000D_
무허가계약 제재, 토지이용의무, 선매"_x000D_
"30. 토지거래허가(4) - 포상금, 지가동향조사, 정보관리_x000D_
중개실무 총설, 중개의뢰접수 및 중개계약"_x000D_
31. 중개대상물 조사 확인(1)_x000D_
"32. 중개대상물 조사 확인(2), 중개활동, 계약의 체결_x000D_
부동산등기특별조치법"_x000D_
33. 부동산실명법_x000D_
34. 주택임대차보호법(1)_x000D_
35. 주택임대차보호법(2)_x000D_
36. 상가건물임대차보호법(1)_x000D_
37. 상가건물임대차보호법(2)_x000D_
38. 경매 및 공매(1)_x000D_
39. 경매 및 공매(2), 매수신청대리(1)_x000D_
40. 매수신청대리(2)_x000D_
</t>
  </si>
  <si>
    <t>미국 100대 기업 비즈니스 영어문서 작성법_이메일편</t>
    <phoneticPr fontId="9" type="noConversion"/>
  </si>
  <si>
    <t xml:space="preserve">1. 기본 원칙에 따라 격식을 갖춘 비즈니스 이메일을 작성할 수 있다.
2. 한국인들이 영작문 시 흔히 저지르는 실수를 바로잡아 이메일의 완성도를 높일 수 있다.
3. 비즈니스 주제별 패턴 표현을 응용하여 상황에 맞는 이메일을 작성할 수 있다. </t>
  </si>
  <si>
    <t>1. 영작문의 기본 원칙 
2. 한국인들의 가장 흔한 영작문 실수
3. 비즈니스 이메일의 기본 원칙
4. 요청 이메일
5. 제안 이메일
6. 문의 이메일
7. 통보 이메일
8. 거래 이메일
9. 항의 이메일
10. 초대 이메일
11. 설문조사 이메일
12. 감사 이메일
13. 홍보 이메일
14. 메모
15. 공지</t>
  </si>
  <si>
    <t>1. 비즈니스 문서를 영어로 작성해야 하는 직장인
2. 영어 문서 표현을 체계적으로 배우고 싶은 직장인</t>
  </si>
  <si>
    <t>1. TOEIC Speaking 발음 훈련 
2. TOEIC Speaking 강세 훈련 
3. Part 1 고득점 핵심 공략법 
4. Part 1 대표 유형 훈련 (1) - Plus Question 1~3 
5. Part 1 대표 유형 훈련 (2) - Plus Question 4~6 
6. Part 1 실전 문제 풀이 Set 1, 2 
7. Part 1 실전 문제 풀이 Set 3, 4 
8. Part 1 실전 테스트 Set 1~4 
9. Part 2 고득점 핵심 공략법 
10. Part 2 대표 유형 훈련 (1) - Plus Question 1, 2 
11. Part 2 대표 유형 훈련 (2) - Plus Question 3, 4 
12. Part 2 실전 문제 풀이 Set 1, 2, 3, 4 
13. Part 2 실전 테스트 Set 1, 2, 3, 4 
14. Part 3 고득점 핵심 공략법 (1) 
15. Part 3 고득점 핵심 공략법 (2) 
16. Part 3 대표 유형 훈련 (1) - Plus Question 1~3 
17. Part 3 대표 유형 훈련 (2) - Plus Question 4~6 
18. Part 3 대표 유형 훈련 (3) - Plus Question 7~9 
19. Part 3 실전 문제 풀이 - Set 1, 2 
20. Part 3 실전 문제 풀이 - Set 3, 4 
21. Part 3 실전 테스트 Set 1, 2, 3, 4</t>
  </si>
  <si>
    <t>1. 토익스피킹 Level 7, 8을 목표로 학습하시는 분
2. 감점 포인트를 분석하여 플러스 점수를 받고 싶으신 분</t>
  </si>
  <si>
    <t>1. Part 4 고득점 핵심 공략법 
2. Part 4 대표 유형 훈련 (1) - Plus Question 1~2 
3. Part 4 대표 유형 훈련 (2) - Plus Question 3~7 
4. Part 4 실전 문제 풀이 - Set 1, 2 
5. Part 4 실전 문제 풀이 - Set 3, 4 
6. Part 4 실전 테스트 Set 1, 2, 3, 4 
7. Part 5 고득점 핵심 공략법 
8. Part 5 대표 유형 훈련 1 (1) - Plus Question 1~2 
9. Part 5 대표 유형 훈련 1 (2) - Plus Question 3~4 
10. Part 5 대표 유형 훈련 2 - Plus Question 5~7 
11. Part 5 실전 문제 풀이 - Set 1, 2, 3, 4 
12. Part 5 실전 테스트 Set 1, 2, 3, 4 
13. Part 6 고득점 핵심 공략법 
14. Part 6 대표 유형 훈련 1 - Plus Question 1~4 
15. Part 6 대표 유형 훈련 2 - Plus Question 5~8 
16. Part 6 실전 문제 풀이 - Set 1, 2, 3, 4 
17. Part 6 실전 테스트 Set 1, 2, 3, 4</t>
  </si>
  <si>
    <t>01.  중국어의 기본 상식
02.  중국어의 성조 
03.  기본 운모와 성모 
04.  복운모，비운모와 성모 
05.  권설운모와 성모 
06.  결합운모와 성모 결합(1) 
07.  결합운모와 성모 결합(2) 
08.  결합운모와 성모 결합(3)
09.  중국어 숫자 표현
10.  3성의 성조변화
11. ‘不’의 성조변화
12.  '一'의 성조변화
13.  경성
14.  얼화
15.  성조표기 규칙</t>
  </si>
  <si>
    <t>01.  기본 어순
02.  성조변화
03.  인칭대명사, 형용사술어문
04.  吗를 이용한 의문문
05.  동사술어문, 명사술어문
06.  有자문
07.  是자문
08.  구조조사
09.  주술술어문
10.  부정부사
11.  양사
12.  의문대사를 이용한 의문문
13.  几와 多少
14.  정반의문문
15.  선택의문문
16.  在
17.  연동문
18.  给
19.  시간 읽는 법
20.  날짜 읽는 법</t>
  </si>
  <si>
    <t>21.  금액 읽는 법
22.  추가의문문
23.  조사
24.  조동사(1)
25.  조동사(2)
26.  조동사(3)
27.  어기조사
28.  동사의 중첩
29.  동작의 진행
30.  동태조사 
31.  有点儿과 一点儿
32.  정도보어
33.  결과보어(1) 
34.  결과보어(2) 
35.  동량보어
36.  시량보어
37.  비교문
38.  이중목적어 동사술어문
39.  把자문
40.  被자문</t>
  </si>
  <si>
    <t>01.  안녕하세요.
02.  감사합니다.
03.  죄송합니다.
04.  나는 배우입니다.
05.  이 분이 아빠예요.
06.  안 마실래요.
07.  진짜 귀엽다.
08.  스물 세 살이에요.
09.  알겠어요?
10.  이름이 뭐예요?
11.  어디예요?
12.  내 우산은?
13.  와서 좀 앉아요.
14.  나 애니메이션 볼 거예요.
15.  한 번 해 볼래요? 
16.  그냥 한 병 사줘요.
17.  좀 들어주세요.
18.  걱정이 좀 되어서요.
19.  이번 주말에 시간 있어요?
20.  내일 오후 잊지 마세요.</t>
  </si>
  <si>
    <t>21.  잘 지내요.
22.  너무 좋아요.
23.  이렇게 간단하군요.
24.  얼마나 아름다워요.
25.  힘들어 죽겠어요.
26.  누구 좋아하세요? 
27.  키가 어떻게 돼요?
28.  그는 언제 돌아오나요?
29.  당신이 어떻게 여기에 있어요?
30.  어때요?
31.  왜 그래요?
32.  수영할 줄 알아요?
33.  당연히 되죠.
34.  뭐 먹고 싶어요? 
35.  나 좀 도와줄 수 있어요?
36.  요즘 또 살쪘어요.
37.  다시 한 번 말해봐요.
38.  아직 저를 기억하세요?
39.  좀 천천히요.
40.  좀 쉬세요.</t>
  </si>
  <si>
    <t>41.  다이어트 해야 해.
42.  지각하겠어요. 
43.  일 열심히 하세요.
44.  그냥 가는 게 낫겠어요.
45.  계속 회의가 있었어요.
46.  예전에 타본 적 있어요?
47.  잘 타시네요.
48.  생각 다 했어요?
49.  내 기억력이 괜찮죠? 
50.  뚱뚱해요 아니면 날씬해요? 
51.  내가 방법을 생각해 볼 거예요. 
52.  하나도 안 귀여워요.
53.  내가 사다 줄게요.
54.  한 번 만나보고 싶어요.
55.  학교 다닐 때 보다 더 가난해.
56.  눈이 다 망가지겠어요.
57.  사장님한테 혼났어요.
58.  시집 갔다면서요? 
59.  열쇠를 안 가지고 온 것 같아요.
60.  뭐든 아까워해요.</t>
  </si>
  <si>
    <t>1. 한어병음과 성조를 정확히 발음할 수 있다.</t>
  </si>
  <si>
    <t>1. 중국어 발음부터 시작하려는 학습자 
2. 중국어 발음을 집중적으로 공부하고 싶은 학습자
3. 아무리 연습해도 중국어발음이 좋아지지 않는 학습자</t>
  </si>
  <si>
    <t>1. 문법의 틀을 잡아 중국어의 기본기를 탄탄하게 하여 실제 문법에 맞는 정확한 회화를 구사할 수 있다.
2. 중국어의 어순체계가 갖고 있는 기초적인 특징을 이해하여 회화에 적용할 수 있다</t>
  </si>
  <si>
    <t>1. 체계적으로 중국어 문법의 기초를 다지고 싶은 학습자
2. 기초 수준의 회화를 구사할 수 있는 학습자
3. 단순한 의사 소통에서 벗어나 문법에 맞는 다양한 중국어를 구사하고 싶은 학습자</t>
  </si>
  <si>
    <t xml:space="preserve">1. 실제 중국인들이 많이 사용하는 표현들을 학습함으로써 중국인과 일상적인 소통을 할 수 있다.
2. 짧고 간결한 강의로 자투리 시간에 어디서나 편하게 학습할 수 있다.
3. 반복적인 패턴 학습으로 자연스럽게 중국어를 말할 수 있다.
</t>
  </si>
  <si>
    <t xml:space="preserve">1. 중국어 발음 학습이 끝나고 회화학습을 처음 시작하는 학습자
2. 자투리 시간을 활용해 짧고 간결하게 중국어를 배우려는 학습자
3. 회화의 기초를 TV속 리얼 표현으로 다지고 싶은 학습자
</t>
  </si>
  <si>
    <t>비환급</t>
    <phoneticPr fontId="9" type="noConversion"/>
  </si>
  <si>
    <t>N</t>
    <phoneticPr fontId="9" type="noConversion"/>
  </si>
  <si>
    <t>N</t>
    <phoneticPr fontId="9" type="noConversion"/>
  </si>
  <si>
    <t>도서없음</t>
    <phoneticPr fontId="9" type="noConversion"/>
  </si>
  <si>
    <t>김기영의 이토록 쉬운 블록체인과 암호화폐</t>
    <phoneticPr fontId="9" type="noConversion"/>
  </si>
  <si>
    <t>1. 상대방의 유형을 잘 파악하여, 원활한 업무 협조를 얻고 싶은 임직원
2. 동료들과 원활한 커뮤니케이션을 통해 원만한 관계를 구축하고 싶은 임직원</t>
    <phoneticPr fontId="9" type="noConversion"/>
  </si>
  <si>
    <t>NEW 일본어 상용한자 기초 마스터 1026</t>
    <phoneticPr fontId="9" type="noConversion"/>
  </si>
  <si>
    <t>N</t>
    <phoneticPr fontId="9" type="noConversion"/>
  </si>
  <si>
    <t>미세먼지 팩트체크, 기분 좋은 숨 쉬기</t>
    <phoneticPr fontId="9" type="noConversion"/>
  </si>
  <si>
    <t>나만의 영어회화 첫걸음</t>
    <phoneticPr fontId="9" type="noConversion"/>
  </si>
  <si>
    <t>2020 AFPK 부동산설계</t>
  </si>
  <si>
    <t>2020 AFPK 위험관리와 보험설계</t>
  </si>
  <si>
    <t>2020 AFPK 은퇴설계</t>
  </si>
  <si>
    <t>2020 AFPK 투자설계</t>
  </si>
  <si>
    <t>2020 AFPK 상속설계</t>
  </si>
  <si>
    <t>2020 AFPK 세금설계</t>
  </si>
  <si>
    <t>2020 은퇴설계전문가 1과목_은퇴설계의 뉴패러다임</t>
  </si>
  <si>
    <t>2020 은퇴설계전문가 3과목_은퇴설계 상담실무</t>
  </si>
  <si>
    <t>Y</t>
    <phoneticPr fontId="9" type="noConversion"/>
  </si>
  <si>
    <t>1. 브랜딩의 기본개념과 적용 사례에 대해 이해할 수 있다. 
2. 브랜딩의 중요성과 성공사례에 대해 알 수 있다. 
3. 개인과 기업, 국가 브랜딩전략에 대해 알 수 있다.</t>
  </si>
  <si>
    <t>1. 기업 마케팅 담당 부서의 임직원 
2. 기업브랜드 전략에 대해 알고자 하는 모든 임직원 
3. 차별화된 마케팅을 원하는 모든 기업의 임직원</t>
  </si>
  <si>
    <t>1. 혁신을 추진하기 위한 전략과 경영계획을 수립하고, 비전과 변화관리 방법을 이해한다. 
2. 혁신적 아이디어로 경영 혁신을 이룬 사례를 통해 경영 혁신 기법을 이해한다. 
3. 벤치마킹, 제휴, 인수합병, 스피드 경영 등 다양한 경영 기법에 대해 이해하고, 윤리경영의 중요성을 인식할 수 있다.</t>
  </si>
  <si>
    <t>1. 채용부터 퇴사까지 인사노무 담당자들이 실제 현장에서 바로 쓰일 수 있는 실전 지식을 함양한다. 
2. 실제 사례를 통해 쌓은 지식을 실무에 바로 활용할 수 있다.</t>
  </si>
  <si>
    <t>1. 중견기업 및 대기업 기업체 모든 임직원 
2. 인사노무 담당자</t>
  </si>
  <si>
    <t>1. 겸영사업자의 개념 및 의의와 면세에 대해 이해할 수 있다. 
2. 겸영사업자의 부가가치세 안분방법에 대해 알 수 있다. 
3. 부가가치세 신고업무의 흐름을 이해할 수 있다.</t>
  </si>
  <si>
    <t>1. 기업, 투자자, 자본시장의 긴밀한 관계에 관해 설명할 수 있다. 
2. 가치평가에 기반한 재무상태표, 손익계산서, 현금흐름표 분석에 관한 기본적 개념을 이해할 수 있다. 
3. 재무의사결정의 중요성에 대해 설명할 수 있다. 
4. 기업의 이익예측과, 이익예측을 통한 내재가치를 측정할 수 있다.</t>
  </si>
  <si>
    <t>1. 재무, 회계 실무자 및 관리자 
2. 회계적 지식과 의사결정이 필요한 직장인 
3. 경영기획 및 경영관리, 경영전략, 자산관리업무 담당자</t>
  </si>
  <si>
    <t>Y</t>
    <phoneticPr fontId="9" type="noConversion"/>
  </si>
  <si>
    <t>020104</t>
  </si>
  <si>
    <t>[리더다움] 성과관리, 탁월한 퍼포먼스로 승부하라!</t>
    <phoneticPr fontId="9" type="noConversion"/>
  </si>
  <si>
    <t>1. 효율적인 업무수행을 위해 성과관리의 중요성을 이해할 수 있다. 
2. 성과면담의 중요성을 알고, 효율적으로 성과관리계획을 수립할 수 있다. 
3. 성과관리 코칭의 프로세스와 스킬을 알고 성과관리에 적용할 수 있다.</t>
  </si>
  <si>
    <t>1. 팀원의 성과관리를 위해 성과면담 스킬이 필요한 중간관리자 
2. 조직의 업무를 개선하고 성과를 창출하고자 하는 인사팀 담당자</t>
  </si>
  <si>
    <t>Y</t>
    <phoneticPr fontId="9" type="noConversion"/>
  </si>
  <si>
    <t>핵심만 콕! 프로젝트 관리(PM) 일반</t>
    <phoneticPr fontId="9" type="noConversion"/>
  </si>
  <si>
    <t>1. 프로젝트 관리의 개념과 특성 및 PMBOK 프로세스의 구성체계를 파악하여 프로젝트 관리자(PM)가 가져야 할 역량 요소와 프로젝트 수행 방법을 이해하고 적용할 수 있다. 
2. 프로젝트 통제의 기본 개념과 영역별 통제 관점과 성과 측정 및 평가 요소를 파악하고 현업에 적용할 수 있다. 
3. 프로젝트 관리자에게 요구되는 역량을 파악하고 범위, 일정, 원가, 위험, 품질, 조직, 이해관계자 등 영역별 관리기법을 이해하고 설명할 수 있다.</t>
  </si>
  <si>
    <t>- 프로젝트 투입을 준비중인 프로젝트 관리자
- PMO 조직원 및 품질관리, 교육 부서 직원
- 프로젝트 관리를 효율적으로 하고자 하는 모든 임직원</t>
  </si>
  <si>
    <t>디자인씽커가 되어라! 디자인씽킹으로 업무하기</t>
    <phoneticPr fontId="9" type="noConversion"/>
  </si>
  <si>
    <t>- 디자인씽킹 단계를 이해하고, 단계별 특성을 업무에 적용할 수 있다.
- 고객 중심, 사람 중심의으로 업무 접근 방식을 바꾸어 보며 업무에 가치를 더할 수 있다.
- 디자인씽킹 마인드셋으로 창의적인 문제해결 능력과 협업 능력을 개선할 수 있다.
- 일 하는 방식의 변화로 수직적이고 관성화된 조직문화를 바꿀 수 있다.
- 문제 발견을 통한 아이디어 도출로 다양하게 프로토타입을 만들어 보고, 여러 번의 시행착오 과정에서 적합한 솔루션을 도출할 수 있다.</t>
  </si>
  <si>
    <t>- 디자인씽킹을 통해 새로운 방식으로 업무에 접근해보고자 하는 임직원 
- 전략적 업무를 담당하며 새로운 아이디어를 찾는 임직원 
- 창의적인 문제 해결과정을 통해 조직 문화에 새 바람을 넣고자 하는 리더</t>
  </si>
  <si>
    <t>1. 드론을 활용한 항공촬영 시 승인 및 비행허가를 받을 수 있다. 
2. 드론촬영을 위한 촬영계획과 콘티를 기획할 수 있다. 
3. 드론기종(팬텀 4 프로) 사용방법을 파악할 수 있다. 
4. 드론의 모드별 조작 방법과 촬영 기법을 익혀, 드론을 활용한 다양한 영상을 촬영할 수 있다. 
5. 드론으로 촬영한 영상에 다양한 효과(영상편집 효과, BGM, 자막, 효과 등)를 삽입하여 사용 목적에 맞게 편집할 수 있다.</t>
  </si>
  <si>
    <t>1. 드론 관련 업무 종사자 
2. 영상제작 및 방송계열 종사자</t>
  </si>
  <si>
    <t>1. 부동산 투자정보를 조사하는 방법을 습득할 수 있다. 
2. 부동산 투자 위험을 관리하기 위한 정보 이해와 해석을 위한 기술을 습득할 수 있다. 
3. 부동산 투자정보에 대한 이해를 바탕으로 비즈니스 기회 확보를 위한 역량과 기술을 숙지할 수 있다.</t>
  </si>
  <si>
    <t>1. 부동산 개발사업 담당자 및 실무자 
2. 금융기관의 부동산 금융 담당 관리자 및 실무자</t>
  </si>
  <si>
    <t>스마트러닝(환급)</t>
    <phoneticPr fontId="9" type="noConversion"/>
  </si>
  <si>
    <t>1. 드론 관련 업무 종사자 
2. 초경량비행장치 무인멀티콥터 조종사 자격 취득을 희망하는 직장인</t>
  </si>
  <si>
    <t>1. 기업의 목적과 이념 및 개선 활동
2. 개선 활동을 지탱하는 조직 체제
3. 방침관리
4. 관리 및 감독자의 역할
5. 제조 공정 5대 임무의 관리
6. 소집단 개선 활동
7. 제조 공정의 변화점 관리
8. 활기찬 현장 구축</t>
  </si>
  <si>
    <t>N</t>
    <phoneticPr fontId="9" type="noConversion"/>
  </si>
  <si>
    <t>정복! 산업안전(산업)기사 실기 - 작업형(교재포함)</t>
    <phoneticPr fontId="9" type="noConversion"/>
  </si>
  <si>
    <t>알기 쉬운 회계원리</t>
  </si>
  <si>
    <t>알기 쉬운 재무관리</t>
  </si>
  <si>
    <t>직장인이 알아야 할 회계실무</t>
  </si>
  <si>
    <t>직장인이 알아야 할 세무실무</t>
  </si>
  <si>
    <t>플래너라면 스케투처럼(스케투 플래너 포함)</t>
  </si>
  <si>
    <t>지루한 일상을 특별하게 만드는 마법, 그림일기(다이어리제공)</t>
  </si>
  <si>
    <t>채식, 삶이 바뀌는 건강한 습관(참고도서제공)</t>
  </si>
  <si>
    <t>조선시대사, 변화의 길목에서 통찰을 구하다(참고도서제공)</t>
  </si>
  <si>
    <t>시작하는 목공수업</t>
  </si>
  <si>
    <t>인물 드로잉, 관찰력을 높이는 나만의 개성 표현하기(드로잉노트제공)</t>
  </si>
  <si>
    <t>생각보관함 그리드_레터 다이어리(※ 재고상황에 따라 다이어리 브랜드는 바뀔 수 있음)</t>
  </si>
  <si>
    <t>맛있는 채식, 행복한 레시피</t>
  </si>
  <si>
    <t>블루오션 시프트</t>
  </si>
  <si>
    <t>한 권으로 읽는 조선왕조실록</t>
  </si>
  <si>
    <t>HRD 베이직 – 인재양성 실무 가이드</t>
  </si>
  <si>
    <t>아르디움드로잉북</t>
  </si>
  <si>
    <t>하루 10분 두뇌 트레이닝</t>
  </si>
  <si>
    <t>[HD]MS SQL Server 2016 기반의 데이터베이스 입문에서 활용까지 Part.1-1</t>
  </si>
  <si>
    <t>[HD]MS SQL Server 2016 기반의 데이터베이스 입문에서 활용까지 Part.1-2</t>
  </si>
  <si>
    <t>[HD]MS SQL Server 2016 기반의 데이터베이스 입문에서 활용까지 Part.1-3</t>
  </si>
  <si>
    <t>단기속성 회계관리 2급(회계원리)</t>
  </si>
  <si>
    <t>건설업 회계와 세무실무 2019</t>
  </si>
  <si>
    <t>Python(파이썬) 웹프로그래밍_Flask(플라스크) 제대로 배우기 Part.1(기초1)</t>
  </si>
  <si>
    <t>Python(파이썬) 웹프로그래밍_Flask(플라스크) 제대로 배우기 Part.2(기초2)</t>
  </si>
  <si>
    <t>Python(파이썬) 웹프로그래밍_Flask(플라스크) 제대로 배우기 Part.3(활용1)</t>
  </si>
  <si>
    <t>Python(파이썬) 웹프로그래밍_Flask(플라스크) 제대로 배우기 Part.4(활용2)</t>
  </si>
  <si>
    <t>[HD]실무에 바로 적용하는 엑셀2013 매크로 &amp; VBA</t>
  </si>
  <si>
    <t>쉽고 빠르게 익히는 Excel 2013 VBA</t>
  </si>
  <si>
    <t>어려운 퇴직연금 한번에 이해하기</t>
  </si>
  <si>
    <t>재테크 입문자들을 위한 금융 기본상식</t>
  </si>
  <si>
    <t>비즈니스 성과를 창출하는 성공적 협상 스킬과 설득심리</t>
  </si>
  <si>
    <t>상대의 마음을 움직이는 협상의 기술</t>
  </si>
  <si>
    <t>알고 보면 쉬운 보험, 제대로 가입하자</t>
  </si>
  <si>
    <t>제4차 산업혁명과 인류의 패러다임 변화</t>
  </si>
  <si>
    <t>제4차 산업혁명이 가져올 미래</t>
  </si>
  <si>
    <t>보험은 개수가 아니라 보장이다</t>
  </si>
  <si>
    <t>연말 정산 혜택 받는 일석이조 연금상품</t>
  </si>
  <si>
    <t>마법처럼 풀리는, 다니엘 헤니의 라이프스타일 영어 1</t>
  </si>
  <si>
    <t>마법처럼 풀리는, 다니엘 헤니의 라이프스타일 영어 2</t>
  </si>
  <si>
    <t>마법처럼 풀리는, 다니엘 헤니의 라이프스타일 영어 3</t>
  </si>
  <si>
    <t xml:space="preserve">마법처럼 풀리는, 조승연의 비법영어 영문법 1 </t>
  </si>
  <si>
    <t>마법처럼 풀리는, 조승연의 비법영어 영문법 2</t>
  </si>
  <si>
    <t>마법처럼 풀리는, 조승연의 비법영어 영문법 3</t>
  </si>
  <si>
    <t>마법처럼 풀리는, 조승연의 비법영어 영문법 4</t>
  </si>
  <si>
    <t>마법처럼 풀리는, 조승연의 비법영어 미국문화 엿보기 1</t>
  </si>
  <si>
    <t>마법처럼 풀리는, 조승연의 비법영어 미국문화 엿보기 2</t>
  </si>
  <si>
    <t>마법처럼 풀리는, 생활 속 영어</t>
  </si>
  <si>
    <t>다니엘 헤니와 함께 마법처럼 풀리는 영어</t>
  </si>
  <si>
    <t>클럭 미니 마사지기SE</t>
  </si>
  <si>
    <t xml:space="preserve">스타벅스 텀블러(랜덤발송) </t>
  </si>
  <si>
    <t>조승연 비법영어</t>
  </si>
  <si>
    <t>마풀영어 기본영어</t>
  </si>
  <si>
    <t>업무에 바로 써먹는 영어 비즈니스 메일 공략법(참고도서제공)</t>
    <phoneticPr fontId="9" type="noConversion"/>
  </si>
  <si>
    <t>회사에서 바로 써먹는 이메일 영어패턴 500+</t>
  </si>
  <si>
    <t>Speaking</t>
    <phoneticPr fontId="9" type="noConversion"/>
  </si>
  <si>
    <t xml:space="preserve">1 원어민의 단어 활용과 발음을 생동감 있게 배움으로써 외국 파트너 혹은 바이어들과 언어소통을 원활히 할 수 있습니다.
2 영어권 국가 동료들 혹은 파트너와 대화시 다양한 분야의 주제에 맞는 적절한 어휘를 사용할 수 있습니다.
</t>
  </si>
  <si>
    <t>1 집 (House)
2 반려동물 (Pet)
3 여가시간 I (Free Time I)
4 인사 I (Greeting I)
5 인사 II (Greeting II)
6 자기관리 I (Maintenance I)
7 만남 (Meeting a Person)
8 피부관리 (Skin Care)
9 옷 (Clothes)
10 패션 (Fashion)
11 부상 (Injury)
12 자기관리 II (Maintenance II)
13 회사 (Business)
14 성장 (Growing up)
15 목표 (Goals)
16 개인업적 (Achievement)
17 추억 (Memories)
18 음식취향 (Food Preference)
19 오감 I (Sense I)</t>
  </si>
  <si>
    <t xml:space="preserve">1. 실용문법을 배우고자하는 학습자
2. 영어의 기초가 부족한 초급 학습자
3. 영어 중도 포기한 경험이 있는 학습자
1 원어민이 일상 속에서 자주 쓰는 표현을 공부하고 싶은 학습자
2 외국인 파트너와 대화하고 싶은 학습자
3 영어권 국가 사람들이 쓰는 구어적 표현을 배우고 싶은 학습자
</t>
  </si>
  <si>
    <t>1 오감 II (Sense II)
2 한국음식 I (Korean Food I)
3 한국음식 II (Korean Food II)
4 개인 취향 I (Preference I)
5 외국어학습 (Learning Languages)
6 외국어 I (Foreign Language I)
7 조언 I (Advice I)
8 외국어 II (Foreign Language II)
9 외국어 III (Foreign Language III)
10 조언 II (Advice II)
11 자기발전 (Self Improvement)
12 외국어 IV (Foreign Language IV)
13 변화 (Changes)
14 외국어 V (Foreign Language V)
15 대인관계 (Relationships)
16 날씨 (Weather)
17 개인취향 II (Preference II)
18 스트레스 (Stress)
19 고향 (Hometown)</t>
  </si>
  <si>
    <t>1 성격 (Personality)
2 문화 (Culture)
3 공휴일 I (Holidays I)
4 공휴일 II (Holidays II)
5 공휴일 III (Holidays III)
6 여행 (Travel)
7 생활방식 I (Lifestyle I)
8 연애 (Dating)
9 여가시간 II (Free Time II)
10 여가시간 III (Free Time III)
11 스포츠 (Sports)
12 휴가 (Vacation)
13 외국생활 (Living Abroad)
14 생활방식 II (Lifestyle II)
15 운전 (Driving)
16 쇼핑 (Shopping)
17 식당 (Restaurant)
18 해외 (Overseas)</t>
  </si>
  <si>
    <t xml:space="preserve">1 언어적인 내용뿐 아니라 영어권 지역의 문화를 알게 됨으로서 더 재미있게 영어를 배울 수 있습니다.
2 문화를 알아가는 과정을 통해 그 나라의 역사를 배울 수 있습니다.
3 다양한 영어 표현의 역사적 배경을 알게 됨으로서 더욱 쉽게 표현을 익힐 수 있습니다.
4 우리와 다른 그들의 문화를 이해함으로써 그들의 생활방식이나 행동을 더 잘 이해할 수 있게 됩니다.
</t>
  </si>
  <si>
    <t xml:space="preserve">1 인터넷 용어 및 줄임말 표현 
2 다양한 품종의 반려견, 그 이름들의 유래 
3 미국의 주택 형태 
4 미국 주택의 세부 구조 형태 
5 미국 연애 문화에 대한 표현
6 군대에서 나온 일상 표현 
7 미국의 식사문화
8 미국인들이 즐겨쓰는 유용한 관용 표현 
9 미국의 학교 생활 
10 미국의 미신
11 미국의 대학교 생활
12 날씨에서 나온 일상 표현
13 미국의 결혼문화
14 인터넷 용어 및 줄임말 표현 2
15 돈에서 나온 일상 표현
</t>
  </si>
  <si>
    <t xml:space="preserve">1. 영어 중도 포기한 경험이 있는 학습자
2. 말만 하는 회화의 영어가 아닌 문화를 익히며 자연스러운 영어적 사고로 언어를 배우려는 학습자
3 영어권 국가 동료나 바이어들의 문화와 표현 방식이 달라 충돌이 있을 때 해결하고 싶은 학습자
4 영어적 다양한 구어적 표현을 이해하지 못해 대화의 어려움이 있어 배우려는 학습자
</t>
  </si>
  <si>
    <t>1 미국의 운전문화
2 미국 생활에서 중요한 에티켓
3 미국의 역사적 배경에서 나온 일상 표현
4 직장생활에서 나온 일상 표현
5 영어에 영향을 준 여러 가지 언어
6 미국의 shopping
7 미국의 파티 문화
8 미국의 의료시스템
9 미국의 중고품 장터 
10 미국의 음주문화
11 우정과 관련된 관용적 표현
12 미국의 공휴일
13 성격을 묘사하는 관용적 표현
14 동물 관련 관용적 표현
15 미국 방송의 장르</t>
  </si>
  <si>
    <t xml:space="preserve">1 실생활에서 쉽게 활용할 수 있는 표현 및 어휘들을 학습할 수 있습니다.
2 일상생활과 밀접한 장소의 주제를 다룸으로써 전반적인 회화 실력향상에 도움이 됩니다.
3 결혼식, 영화관, 약국 등 다양한 장소를 다룸으로써 다양한 표현과 어휘를 학습할 수 있습니다.
</t>
  </si>
  <si>
    <t>1.대형마트 (Supermarket)
2.병원 (Hospital)
3.결혼식(wedding)
4.도로 (Road)
5.영화관 (Movie Theater)
6.버스&amp;기차 (Bus &amp; Train)
7.놀이공원 (Amusement Park)
8.헬스장 (Gym)
9.대학 (University)
10.집 (Home)
11.사무실 (Office)
12.은행 (Bank)
13.백화점(department store)
14.관광(tourism)
15.숙소 (Accomodations)
16.지하철(subway)
17.바자회(bazaar)
18.운동(Exercise)
19.사물과 명칭(Things and Names)</t>
  </si>
  <si>
    <t xml:space="preserve">1 해외 출장으로 인해 영어 회화 능력이 필요할 때 학습자
2 영어회화를 기초부터 탄탄히 쌓고 싶은 학습자
3 기본적인 어휘실력은 있으나 특정 장소 별로 필요한 표현들을 학습하고 싶은 분
4 머리로는 알지만 실제 상황에서 다양한 패턴을 통해 자기 의사 표현에 자신이 없을 때 
</t>
  </si>
  <si>
    <t xml:space="preserve">1. 외국인과의 업무를 위해 영어 학습에 입문하여 어휘 및 발음을 학습할 수 있습니다.
2. 영어 어휘와 발음을 학습하여 해외 출장에서의 미팅 혹은 대화 중 그들의 말의 의미를 파악할 수 있는 ‘문맥’을 알아들 수 있습니다.
</t>
  </si>
  <si>
    <t xml:space="preserve">1 조승연 영어의 차별성
2 영어 단어와 한국어 단어의 차이점
3 영어 문법의 실체
4 영어 발음은 음절과 끊어 읽기가 관건
5 영어권 문화이해가 영어학습의 키
6 단어 하나로 명령문 만들기 
7 감탄사 하나로 감정과 의사표현 1
8 감탄사 하나로 감정과 의사표현 2
9 동사의 의미를 더해주는 전치사, 부사 1
10 동사의 의미를 더해주는 전치사, 부사 2
11 한 묶음으로 알아둬야 할 숙어화된 표현
12 Make, Take, Put 동사의 다양한 쓰임 
13 pass, hold, push, pull 동사의 다양한 쓰임  
14 움직임의 방향을 표현하는 전치사구 1
15 움직임의 방향을 표현하는 전치사구 2
</t>
  </si>
  <si>
    <t xml:space="preserve">1 암기식으로 공부하는 교과서적인 공부방식이 실증난 학습자
2 새로운 접근 방식으로 쉽게 영어를 공부하고 싶은 학습자
3 오랜 기간 동안 공부를 했지만 영어로 대화하는 부분에서 여전히 어려움을 느끼는 학습자
4 이론은 자신 있지만 실제 상황에서 제대로 쓰지 못하는 학습자
</t>
  </si>
  <si>
    <t xml:space="preserve">1 명사 앞에 붙는 a, the 관사의 정체 
2 타동사의 짝꿍 직접목적어 
3 [주어+동사] 구조 문장 
4 이미 완료된 일을 표현하는 단순 과거형 
5 명사를 간단히 대신하는 주격/ 목적격 대명사
6 어휘적 분류의 이해
7 간접 목적 대명사
8 직접목적어와 간접목적어를 가지고 있는 동사
9 형용사의 부사화
10 하나의 동사처럼 쓰이는 동사구
11 동사를 보충 설명하는 부사
12 현재까지 했던 일을 표현하는 현재완료
13 현재 하고 있는 일을 표현하는 현재진행
14 문장에서 중요한 역할을 담당하는 명사
15 명사의 범위를 한정하는 한정사
</t>
  </si>
  <si>
    <t xml:space="preserve">1 명사를 보충 설명하는 형용사
2 하나의 명사처럼 쓰이는 명사구
3 동사를 명사로 쓰고 싶을 때 사용하는 동명사/ to부정사
4 동사로도 쓰일 수 있는 명사
5 동사를 형용사로 쓰고 싶을 때 사용하는 분사
6 이미 끝난 일을 표현하는 단순과거
7 과거에 진행 중이었던 일을 표현하는 과거진행
8 과거에 완료된 일을 표현하는 과거완료
9 동사의 mood를 더하는 조동사
10 영어에 영향을 준 여러 가지 언어
11 비교급, 최상급
12 미래 조동사 will, shall, must, may
13 가정법 동사 would, should, could, might 
14 가정법 완료형 subjunctive perfect
15 문장의 mood (indicative, imperative, subjunctive)
</t>
  </si>
  <si>
    <t xml:space="preserve">1 Yes/No 의문문
2 In situ 의문문 1
3 In situ 의문문 2
4 In situ 앞으로 빼는 연습
5 trace 이론
6 절의 관념
7 관계사절 1 (embedding)
8 관계사절 2 (who, whom)
9 관계사절 3 (which, that)
10 관계사절 4 (~ing/~ed)
11 절대사절 (absolute clause)
12 logical connector(sentence connectors)
13 logical connector (subordinates)
14 logical connector (phrase linkers) 
15 조승연과 함께 step by step!
</t>
  </si>
  <si>
    <t>1. 영어 점수는 빠지지 않지만 막상 영어 비즈니스 레터를 작성하자면 첫줄부터 고민하게 되는 직장인들에게 영어 메일 작성의 형식과 규칙을 제공하여 쉽게 메일 작성을 할 수 있도록 돕는다.
2. 다양한 상황에 맞는 제목-본문-마무리 형식을 제공하기 때문에 필요한 사례의 세부 내용만 바꿔서 업무에 바로 활용할 수 있다.</t>
  </si>
  <si>
    <t>1. 영문레터, 제목이 중요하다
2. 영문 이메일의 형식
3. 영문 레터의 Salutation
4. 영문 레터 본문 작성법 
5. 감사 메일 작성법 
6. 축하 메일 작성법 
7. 인사 메일 작성법 
8. 사과 메일 작성법 
9. 작별 인사 메일 작성법 
10. 퇴임 인사 메일 작성법 
11. 제안 메일 작성법 
12. 거절 메일 작성법 
13. 업무 메일 작성법 
14. 미팅 요청 메일 작성법 
15. 영문 레터의 끝인사</t>
  </si>
  <si>
    <t>1. 업무상 영어로 이메일을 주고받아야 하는 모든 임직원
2. 글로벌 커뮤니케이션 스킬을 높이고 싶은 임직원
3. 해외 사이트 및 해외 채널을 자주 접촉하는 분
4. 영어로 이메일 쓰는 방법을 알고 싶은 모든 분</t>
  </si>
  <si>
    <t>플래너라면 스케투처럼(기적을 부르는 스케줄링과 할일관리 기술)</t>
    <phoneticPr fontId="9" type="noConversion"/>
  </si>
  <si>
    <t xml:space="preserve">1. 우선순위 관리를 통해 일정 관리와 업무 프로세스를 세울 수 있다. 
2. 개인의 강점분석을 통한 목표와 비전로드맵을 세울 수 있다.
3. 하루 7분 일정관리를 통해 업무를 정돈하고 프로젝트 일정을 계획할 수 있다.
</t>
  </si>
  <si>
    <t>1. 더 나은 하루를 위한 시간 관리 습관
2. 네 자신의 시간을 알라
3. 우선순위와 순위 관리법
4. 인생 관리의 시작점, 비전 관리
5. 더 나은 하루 스케줄 관리법
6. 시간 관리의 시작, 수면 관리법
7. 더 나은 하루 할일 관리법
8. 더 나은 프로젝트와 목표 관리법
9. 더 나은 하루 실행 관리법
10. 더 나은 하루 기록 관리(노트법)
11. 더 나은 하루 피드백 관리법
12. 성공하는 사람들의 7가지 시간 관리 습관</t>
  </si>
  <si>
    <t xml:space="preserve">1. 시간관리가 필요한 직장인
2. 체계적인 스케줄링을 통해 생산성 향상이 필요한 직장인
</t>
  </si>
  <si>
    <t>행복한 직장인을 위한 행복의 한 수</t>
    <phoneticPr fontId="9" type="noConversion"/>
  </si>
  <si>
    <t>1. 각자의 삶을 되돌아보고 삶에서 행복을 주는 요소를 찾을 수 있다.
2. 직장생활에서 스트레스를 줄일 수 있는 소통방법을 파악할 수 있다.
3. 워라밸을 넘어 스스로의 삶을 Cheerful할 수 있는 ‘나 공부법’을 익힐 수 있다.</t>
  </si>
  <si>
    <t>1. 행복한 소통 방법
2. 직장 행복학개론 
3. 나만의 행복습관 만들기
4. 나만의 행복방정식 풀이
5. 직장생활 힐링 포인트 열 가지
6. 즐거운 출근길, 신나는 퇴근길
7. 좋은 삶, 행복한 삶
8. 행복은 行福, Serendipity 
9. 워라밸을 넘어 Cheerful Life 
10. 중학교 과학에서 배우는 직장인의 행복(1) 
11. 중학교 과학에서 배우는 직장인의 행복(2) 
12. 세상에서 가장 소중한 ‘나 공부법’</t>
  </si>
  <si>
    <t>1. 직장생활을 비롯한 삶 전반에 매너리즘이 느껴지는 임직원
2. 삶의 의미를 되찾고 생활의 활력을 얻고 싶은 임직원</t>
  </si>
  <si>
    <t>[문제해결능력] 문제해결을 위한 사고방법</t>
    <phoneticPr fontId="9" type="noConversion"/>
  </si>
  <si>
    <t>1. 문제의 정의와 종류를 바탕으로 유형별 문제해결의 접근방법을 파악할 수 있다.
2. 문제를 해결하기 위한 창의적 사고, 논리적 사고, 비판적 사고를 개발하고 활용하는 방법을 이해할 수 있다.
3. 효과적인 문제해결능력을 익혀 문제해결 절차에 따라 문제인식, 도출, 원인분석, 실행 및 평가를 진행할 수 있다.</t>
  </si>
  <si>
    <t xml:space="preserve">1. 문제의 정의와 종류
2. 유형별 문제해결 접근방법
3. 문제를 해결하기 위한 마인드셋(Mindset)
4. [창의적 사고] 창의력 사고에 대한 편견 부수기
5. [창의적 사고] 다양한 창의접근의 비밀
6. [논리적 사고] 당신의 설득력을 강화시키는 힘
7. [비판적 사고] 비판적 사고의 순기능과 태도 이해
8. [비판적 사고] 논증의 오류를 없애는 방법
9. 문제해결절차(1) : 문제인식과 도출
10. 문제해결절차(2) : 원인분석과 실행평가 </t>
  </si>
  <si>
    <t xml:space="preserve">1. 의사결정 및 전략관련 부서 담당자
2. 창의적 사고를 통한 기업성과에 기여하고자 하는 사업부서 담당자
3. 비즈니스 문제해결 방법에 관심있는 임직원
</t>
  </si>
  <si>
    <t>혁신성장을 위한 경영전략 수립 및 문제해결능력 개발</t>
    <phoneticPr fontId="9" type="noConversion"/>
  </si>
  <si>
    <t>1. 경영환경 변화에 따른 최신 경영전략 트렌드를 파악할 수 있다.
2. 경쟁우위를 선점하기 위한 경영전략 수립방법을 이해할 수 있다.
3. 다양한 성공경영사례를 분석하여 기업의 미래 경영전략을 수립할 수 있다.
4. 문제를 해결하기 위한 창의적 사고, 논리적 사고, 비판적 사고를 개발하고 활용하는 방법을 이해할 수 있다.
5. 효과적인 문제해결능력을 익혀 문제해결 절차에 따라 문제인식, 도출, 원인분석, 실행 및 평가를 진행할 수 있다.</t>
  </si>
  <si>
    <t xml:space="preserve">1. 사내 협업의 오해와 극복방법 
2. 제품을 이기는 플랫폼의 법칙 
3. 경영, 업무방식을 달라지게 만드는 아이디어, ‘애자일’ 
4. 서비스 매뉴얼의 딜레마 
5. 빅데이터를 활용한 문제해결 
6. 세계 최대 명품 핸드백 전문기업의 비밀 
7. 위기를 기회로 바꾸는 역발상 
8. 낮은 진입장벽, 경쟁자로 살아남는 방법 
9. 초 프리미엄 가전제품의 선전 이유 
10. 스타벅스에 도전장을 내민 사자커피의 경영철학과 운영 방식 
11. 문제의 정의와 종류 
12. 유형별 문제해결 접근방법 
13. 문제를 해결하기 위한 마인드셋(Mindset) 
14. [창의적 사고] 창의력 사고에 대한 편견 부수기 
15. [창의적 사고] 다양한 창의접근의 비밀 
16. [논리적 사고] 당신의 설득력을 강화시키는 힘 
17. [비판적 사고] 비판적 사고의 순기능과 태도 이해 
18. [비판적 사고] 논증의 오류를 없애는 방법 
19. 문제해결절차(1) : 문제인식과 도출 
20. 문제해결절차(2) : 원인분석과 실행평가 </t>
  </si>
  <si>
    <t>1. 기획 및 전략관련 부서 담당자
2. 사업계획에 관심있는 사업부서 담당자
3. 창의적 사고를 통한 기업성과에 기여하고자 하는 사업부서 담당자
4. 비즈니스 문제해결 방법에 관심있는 임직원</t>
  </si>
  <si>
    <t xml:space="preserve">1. 회계의 기본적 개념을 이해함으로써 회사의 재무상태와 수익성에 대한 분석의 틀을 논리적으로 파악할 수 있다.
2. 재고자산의 개념을 이해하고, 수량 결정방법을 파악할 수 있다.
3. 화폐의 현재가치와 미래가치를 계산할 수 있다.
4. 사채와 자본의 개념을 이해할 수 있다.
5. 해당 Issue의 문제풀이를 통해 논리적 접근방법을 이해하고, 이러한 방법에 기초하여 그와 유사한 Case에 대한 응용력을 키울 수 있다. </t>
  </si>
  <si>
    <t>1.  재고자산의 개념과 취득원가
2.  계속기록법과 실사법 
3.  개별법 
4.  선입선출법과 후입선출법 
5.  총평균법과 이동평균법
6.  감모손실과 평가손실
7.  소매재고법 
8.  미래가치와 현재가치(일시불)
9.  연금의 미래가치와 현재가치
10.  사채의 개념과 가격결정원리
11.  사채의 할인발행
12.  사채의 할증발행
13.  자본의 개념과 분류
14.  자본금과 자본잉여금
15.  자본조정(자기주식)
16.  자본조정(기타자본조정)
17.  이익잉여금 
18.  이익잉여금처분계산서 
19.  기타포괄손익누계액(1)
20.  기타포괄손익누계액(2)</t>
  </si>
  <si>
    <t>1. 경리, 회계, 재경부문의 관리자와 실무담당자
2. 기획, 심사, 총무(관리), 전산, 영업 부서장 및 실무담당자
3. 기업경영활동과 회계업무의 관련성에 대한 이해가 필요한  실무담당자</t>
  </si>
  <si>
    <t>1. 재무관리분야에서 전개되는 다양한 이론들의 기본적 개념을 이해할 수 있다.
2. 기업의 재무관리자 입장에서 자본조달 및 투자의사결정과 관련된 제반 기법을 파악할 수 있다. 
3. 화폐의 현재가치와 미래가치를 계산할 수 있다.
4. 자본예산의 개념을 이해하고, 현금흐름 추정 및 투자안 평가기법을 파악할 수 있다.
5. 자금을 조달하고 운용하는 합리적인 방법을 찾을 수 있다.</t>
  </si>
  <si>
    <t>1. 미래가치와 현재가치(일시불)
2. 연금의 미래가치와 현재가치
3. 현재가치의 응용
4. 순현재가치(NPV)와 내부수익률(IRR)
5. 자본예산의 개념과 절차
6. 현금흐름의 추정(1)
7. 현금흐름의 추정(2)
8. 투자안 평가기법(1)
9. 투자안 평가기법(2)
10. 평균, 분산, 표준편차, 공분산, 상관계수의 개념
11. 포트폴리오의 기본 개념
12. 개별 주식에 대한 투자
13. 포트폴리오에 대한 투자(1)
14. 포트폴리오에 대한 투자(2)
15. 무위험자산과 투자결정원리
16. 자본시장선(CML)
17. 체계적위험과 베타계수
18. 증권시장선(SML)</t>
  </si>
  <si>
    <t xml:space="preserve">1. 직장인이 알아야 할 기업회계 전반에 대한 사전지식과 개념을 습득할 수 있다.
2. 결산절차 및 재무제표 작성업무절차, 분개 등 기업회계와 관련된 기본원리를 익힐 수 있다.  </t>
  </si>
  <si>
    <t>1. 회계의 개념
2. 자산, 부채, 자본
3. 수익, 비용, 이익(1)
4. 수익, 비용, 이익(2)
5. 재무상태표 계정
6. 손익계산서 계정
7. 분개의 원리
8. 분개연습 
9. 전기와 총계정원장
10. 수정전시산표 작성
11. 기말수정분개(1)
12. 기말수정분개(2)
13. 기말수정분개(3)
14. 기말수정분개와 수정후시산표 작성
15. 장부 마감
16. 재무제표 작성</t>
  </si>
  <si>
    <t>1. 직장인이 알아야 할 세무 및 세제 관련 개념을 세법을 통해 습득할 수 있다.
2. 부동산 투자분야별(아파트, 재개발, 재건축, 토지, 상가 등)로 발생할 수 있는 세무문제 해결방안을 익혀 부동산 세무관리에 대한 능력을 향상시킬 수 있다.
3. 취득세, 재산세, 종합부동산세, 양도소득세, 상속세, 증여세와 관련한 세금 계산 방법과 납부, 공제 관련 지식을 습득할 수 있다.</t>
  </si>
  <si>
    <t>1. 조세의 개념과 분류
2. 납세의무의 성립, 확정, 소멸
3. [취득세] 취득세 개요
4. [취득세] 비과세와 취득 시기
5. [취득세] 과세표준과 세율, 납세 절차
6. [재산세] 재산세 개요
7. [재산세] 과세표준과 세율, 부과징수
8. [종합부동산세] 종합부동산세 개요와 주택 및 토지에 대한 과세
9. [양도소득세] 양도소득세 개요
10. [양도소득세] 비과세
11. [양도소득세] 양도 및 취득의 시기
12. [양도소득세] 양도차익의 계산
13. [양도소득세] 과세표준과 세율
14. [상속세] 상속세 개요
15. [상속세] 과세표준과 세율
16. [상속세] 총상속재산 및 신고/납부
17. [증여세] 증여세 개요
18. [증여세] 과세표준과 세율
19. 부동산 세무 핵심정리</t>
  </si>
  <si>
    <t>1. 경리, 회계, 재경, 세무 부문의 관리자와 실무담당자
2. 기획, 심사, 총무(관리), 전산, 영업 부서장 및 실무담당자
3. 기업경영활동과 세무업무의 관련성에 대한 이해가 필요한 실무담당자</t>
  </si>
  <si>
    <t>경영핵심_승리와 성장을 위한 경영전략 10 스텝(참고도서제공)</t>
    <phoneticPr fontId="9" type="noConversion"/>
  </si>
  <si>
    <t>Y</t>
    <phoneticPr fontId="9" type="noConversion"/>
  </si>
  <si>
    <t>1. 조직구성원 모두가 경영전략의 중요성을 알고, 자사의 전략에 맞게 한방향으로 업무를 진행할 수 있다.
2. 자사의 미션, 비전, 핵심가치가 행동으로 전환될 수 있는 경영전략을 수립할 수 있다.
3. 자사의 업무역량과 가차사슬에 부합하는 경쟁전략을 도출할 수 있다.
4. 회사의 전략을 실행하는데 필요한 역량을 증진시킬 수 있다.</t>
  </si>
  <si>
    <t>1. [전략 이해] 전략의 시작은 이것부터!
2. [전략 이해] 우리 회사의 경쟁 전략은?
3. [거시환경분석] 비즈니스 환경을 이해하려면? 
4. [산업환경분석] 우리 산업의 수익성은 미래에 어떻게 변할까?
5. [내부환경분석] 우리 회사의 경쟁력은?
6. [전략 수립] 비즈니스 모델의 가치 제안에 집중하라.
7. [전략 수립] 전략 수립은 어떻게 해야 하나?
8. [전략 실행] 전략은 왜 자꾸 실패할까?
9. [전략 실행] 성공적인 전략 실행을 위한 핵심 요소는? 
10. [전략 평가] 전략을 제대로 평가 하려면?</t>
  </si>
  <si>
    <t>1. 성장과 발전을 고민하는 조직의 모든 임직원
2. 짧은 시간에 경영전략의 프로세스를 알고자 하는 임직원
3. 사업 목표달성을 위한 전략수립이 필요한 임직원</t>
  </si>
  <si>
    <t>Basic</t>
    <phoneticPr fontId="9" type="noConversion"/>
  </si>
  <si>
    <t>HRD 베이직 - 인재양성 실무 가이드</t>
    <phoneticPr fontId="9" type="noConversion"/>
  </si>
  <si>
    <t>1. HRD의 기본 개념과 용어들을 파악하여 업무에 불편함이 없이 의사소통할 수 있다. 
2. HRD 최신 이슈와 트렌드를 이해하고 HRD 전략 수립 시 활용할 수 있다.
3. 연간교육일정을 수립하고 과정을 개발하는 등 HRD 실무의 체계를 알고 필요 시점에 따라 업무를 수행할 수 있다.
4. HRDer로서 꼭 필요한 수행 컨설턴트로의 역할 변화를 도모하여 조직의 생산성에 기여할 수 있다.</t>
  </si>
  <si>
    <t>1. 말로만 듣던 HRD, 정말 무슨 뜻일까?
2. HRD 담당자라면 알아야 할 HRD 필수 용어 파헤치기
3. HRD 담당자라면 알아야 할 HRD 직무 용어 파헤치기
4. HRD 담당자의 역할은 어떻게 바뀌었을까?
5. 요즘 현장에서 활용하는 교육방법에는 어떤 것들이 있을까?
6. 조직 내 주요 교육제도 파헤치기
7. 연간 교육훈련계획 수립 프로세스
8. 역량모델링
9. 체제적 교수설계를 위한 ADDIE
10. 교육 요구분석은 왜 필요할까?
11. 학습대상자, 그들을 분석해보자
12. 교육의 목적과 학습목표 분석하기
13. 효과적 수업을 위한 9 Events
14. 학습 동기부여를 위한 ARCS
15. 상황에 맞는 교육방법 선택하기1
16. Action Learning이란?
17. 효과적인 교육 운영을 위한 Check Point
18. 효과적인 교육 운영의 사례
19. 학습 촉진을 위한 SPOT 활용하기
20. 사내강사와 강의
21. 학습평가의 5대 Questions
22. 5레벨 평가
23. 연간으로 보는 HRD 실무 일람</t>
  </si>
  <si>
    <t>1. HR 관련 업무 담당자 
2. 새롭게 HRD 업무를 담당하게 된 임직원
3. HRD 실무에 대한 정리가 필요한 임직원
4. 기업교육에 관심이 있는 모든 분</t>
  </si>
  <si>
    <t>사회공헌</t>
    <phoneticPr fontId="9" type="noConversion"/>
  </si>
  <si>
    <t>마켓4.0 시대의 전략적 사회공헌</t>
    <phoneticPr fontId="9" type="noConversion"/>
  </si>
  <si>
    <t>1. 전략적 사회공헌을 통해 사회와 기업의 이익을 동시에 충족시킬 수 있다.
2. 국내외 기업의 사회공헌 트렌드와 사례 확인을 통해 전략적인 사회공헌 방안을 모색할 수 있다.
3. 사회공헌 활동을 통해 기업 이미지를 제고하고 사회적 문제를 해결할 수 있다.</t>
  </si>
  <si>
    <t>1. 기업사회공헌의 개념과 새로운 흐름
2. 국내 기업의 사회공헌 트렌드와 사례
3. 글로벌 기업의 사회공헌 트렌드와 사례
4. 한국 내 글로벌 기업의 사회공헌 사례
5. 사회공헌의 변화된 환경과 새로운 패러다임
6. 공유가치창출 CSV
7. 글로벌 기업의 공유 가치 창출
8. 국내 기업의 사회적 가치 창출
9. 사회공헌 트렌드로 본 시사점</t>
  </si>
  <si>
    <t>1. 건강하고 지속가능한 기업 활동을 원하는 전임직원
2. 전략적 사회공헌을 통해 기업가치를 높이고 싶으신 분
3. 긍정적인 기업 이미지 구축에 대해 고민중이신 분</t>
  </si>
  <si>
    <t>글로벌 기업의 스토리 마케팅, 브랜드 인문학(참고도서세트제공)</t>
    <phoneticPr fontId="9" type="noConversion"/>
  </si>
  <si>
    <t>1. 세계적인 브랜드의 영감 원천과 창조의 힘을 확인할 수 있다.
2. 자신(회사)의 정체성을 확인하고, 인문학 관점을 추가하여 창의력을 발휘할 수 있다.
3. 글로벌 브랜드 이야기를 통해 인사이트를 얻고 자신의 업무와 삶에 매력적인 스토리를 접목해 볼 수 있다.</t>
  </si>
  <si>
    <t>1. 스타벅스 - 미칠듯한 유혹의 저 너머
2. 샤넬 - 잠재력을 깨우는 향기
3. 루이비통 - 잃어버린 말발굽 소리를 가방에 담다
4. 알렉산더 맥퀸 - 현실 너머, 야만적 아름다움
5. 랑방 - 세상 모든 딸을 위한 바느질
6. 아마존 - 브랜드는 플랫폼이다
7. 레고 - 반복의 차이로 만드는 창조
8. 이세이 미야케 - 주름진 인생을 옷으로 펴다
9. 리바이스 - 직조로 만든 일상의 예술
10. 몽블랑 - 추억과 기록의 브랜드</t>
  </si>
  <si>
    <t>1. 마케팅 전략이 필요한 모든 임직원
2. 글로벌 브랜드의 창의력과 마케팅 인사이트를 얻고 싶으신 분
3. 대중의 취향과 욕망을 사로잡은 브랜드의 비결이 궁금하신 분</t>
  </si>
  <si>
    <t>내 안에 숨은 역량을 깨우는 두뇌 트레이닝(참고도서제공)</t>
    <phoneticPr fontId="9" type="noConversion"/>
  </si>
  <si>
    <t>1. 업무 역량에 기초가 되는 다양한 사고력(흡수력, 기억력, 논리력, 창의력 등)을 훈련하여 생산성을 향상시킬 수 있다.
2. 다양한 문제를 트레이닝 함으로써 문제해결력과 생각하는 힘을 키울 수 있다.</t>
  </si>
  <si>
    <t>1. 두뇌 트레이닝이 필요한 이유
2. 두뇌의 구조와 두뇌 트레이닝의 영역
3. [흡수력 두뇌 트레이닝] 두뇌의 흡수 능력 기르기
4. [기억력 두뇌 트레이닝] 기억력 향상 훈련
5. [논리력 두뇌 트레이닝] 논리적 인과관계를 파악할 땐 매트릭스 사고 
6. [논리력 두뇌 트레이닝] 논리적 사고가 필요할 땐 로직트리
7. [논리력 두뇌 트레이닝] 논리적 가설로 결과 추정하기
8. [논리력 두뇌 트레이닝] 질문을 통한 논리적 사고 훈련 
9. [창의력 두뇌 트레이닝] 창의력 발휘 전제조건
10. [창의력 두뇌 트레이닝] 강제력을 활용한 창의력 훈련
11. [창의력 두뇌 트레이닝] 컬러를 활용한 창의력 훈련
12. [창의력 두뇌 트레이닝] 질문으로 답을 찾는 창의력 훈련
13. 확장 사고 능력을 키우는 법
14. 연결 사고 능력을 키우는 법
15. 감성 사고 능력을 키우는 법</t>
  </si>
  <si>
    <t>1. 업무 역량 향상을 위해 기초가 되는 흡수력, 기억력, 논리력, 창의력 등 다양한 사고력을 향상시키고자 하는 임직원
2. 체계적이고 즐겁게 두뇌 트레이닝을 하고자 하시는 분
3. 디지털기기에 많은 업무를 의존하여 스스로 기억하고 생각하여 정리하는 힘이 점점 떨어지는 것을 느끼는 모든 분</t>
  </si>
  <si>
    <t>1. 그림으로 나만의 개성을 표현해 봄으로써 창의력 및 표현력을 향상시킬 수 있다.
2. 대상을 관찰하는 과정을 통해 기억력과 관찰력을 기를 수 있다.
3. 그림 그리는 과정을 통해 직장생활 스트레스를 해소하여 업무 생산성 향상을 기대할 수 있다.</t>
  </si>
  <si>
    <t>1. 그림일기로 일상을 기록으로 남기기
2. 그림으로 나를 다양하고 색다르게 표현하기
3. 사진과 그림사이, 여행을 기록하고 간직하기
4. 욕심을 버리고 새로운 취미로 그림 만나기
5. 그림으로 오감을 깨워 길치 탈출하기
6. 힘줄 곳과 뺄 곳을 구분하여 효율적으로 그리기
7. 실생활에서 그림 유용하게 활용하기
8. 그림과 마인드맵을 활용하여 생각 정리하기
9. 추억의 물건은 그림으로 기억하고 버리기
10. 깔끔하게 보관해서 그림 활용도 300% 높이기</t>
  </si>
  <si>
    <t>1. 그림일기를 통해 관찰력과 기억력을 향상시키고자 하는 분
2. 매일 똑같이 반복되는 일상에 지루함을 느끼는 분
3. 소중한 기억을 특별하게 기록하고자 하는 분
4. 그림 그리기를 통해 스트레스를 해소하고자 하는 분</t>
  </si>
  <si>
    <t>1. 채식의 종류와 각 종류에 맞는 채식 방법에 대해 설명할 수 있다.
2. 채식을 통해 건강한 라이프 스타일은 물론 건강한 육체로 인한 업무 효율성까지 높일 수 있다.
3. 점점 늘어나는 채식에 대한 니즈를 인지하고 이에 따라 변화하는 트렌드를 파악하고 대응할 수 있다.</t>
  </si>
  <si>
    <t>1. 채식, 지속가능한 미래를 위한 선택
2. 채식, 스스로 선택한 평안함
3. 초보 채식주의자를 위한 채식의 종류와 Tip
4. 시작하는 채식주의자를 위한 식습관 루틴
5. 채식만으로 영양소 골고루 챙기는 식단
6. 다양해지고 존중받는 채식 문화
7. 시작하는 채식식단_아침, 점심, 간식
8. 시작하는 채식식단_저녁
9. 채식, 까다로움이 아닌 선택할 권리
10. 채식으로 만드는 건강한 삶</t>
  </si>
  <si>
    <t>1. 건강한 생활을 위해 채식에 관심이 많은 임직원
2. 환경 및 동물에 대한 관심으로 채식을 시도해보고 싶은 분
3. 채식을 시도해보고 싶지만 어떻게 시작할지 막연한 분
4. 채식에 대한 니즈와 트렌드를 파악하고 싶은 분</t>
  </si>
  <si>
    <t>500년 존속을 가능하게 한 조선 체제의 우수성을 학습하여 오늘날 우리가 배우고 적용해야 할 점을 파악하고 설명할 수 있다.
역사를 객관적으로 볼 수 있는 눈을 길러 미래를 내다볼 수 있는 통찰력을 기를 수 있다.</t>
  </si>
  <si>
    <t>1. 역사를 왜 공부해야 할까
2. 밖에서 본 한국사의 특징
3. 조선의 국가안정성의 기반
4. 중국 송나라의 문명 주자학
5. 송나라 사대부 문화의 영향을 받은 조선
6. 조선의 건국과정
7. 공민왕 개혁은 절반의 성공
8. 조선 건국의 특징을 살펴보는 이유
9. 고려 말, 이성계가 중심 세력으로 부상한 이유
10. 세종의 공법(貢法)
11. 국가 권력과 국가 이념의 갈등
12. 공부로 사회를 운영하는 방법
13. 세자의 교육 - 서연
14. 왕도정치의 토대, 경연(經筵)
15. 경연(經筵)의 구체적 의미
16. 언관(言官)과 기자(記者)
17. 절대 왕권과 왕도정치를 묶는 고리, 역사기록
18. 국가 운영을 위한 역사 활용의 어려움
19. 국가 운영에 역사를 활용한 조선
20. 양반 : 가문과 족보</t>
  </si>
  <si>
    <t>1. 조선 역사를 통해 현 시대의 통찰력를 얻고 싶은 모든 분
2. 역사 교양의 수준을 높여야 하는 임직원
3. 역사를 통해 미래를 내다보는 안목을 기르고 싶은 임직원</t>
  </si>
  <si>
    <t>1. 역사에 남는 가구들을 살펴보고 목공에 담긴 장인정신과 철학을 이해하며, 심미안을 개발할 수 있다.
2. 여가 시간을 이용한 목공작업을 통해 업무 스트레스를 해소하고, 집중력을 강화시킬 수 있다.</t>
  </si>
  <si>
    <t>1. 사람과 함께하는 좋은 나무 이야기
2. 가구는 왜 이렇게 생겼을까?
3. 100년 전 명품 가구 디자인 
4. 튼튼한 가구의 조건
5. 목공의 대중화와 가구공방 문화
6. 목공, 얼마가 필요할까?
7. 목공도 장비빨이 통할까?</t>
  </si>
  <si>
    <t>1. 목공에 관심이 있는 사람
2. 가구 인테리어에 관심이 있는 모든 분
3. 재충전을 위한 취미가 필요한 임직원</t>
  </si>
  <si>
    <t>1. 나만의 개성을 표현해 봄으로써 창의력 및 표현력을 향상시킬 수 있다.
2. 대상을 관찰하면서 타인에 대한 관심과 함께 나의 관찰력을 기를 수 있다.
3. 스트레스 해소를 통해 업무 생산성 향상을 기대할 수 있다.</t>
  </si>
  <si>
    <t>1. 그림과 친해지는 방법, ‘강박’에서 벗어나기
2. 잘 그리는 것보다 중요한 것, 대상의 특징 잡기
3. 욕심을 버리고 단순하게 그리기
4. 그림을 왜 그려? 자신 있게 나만의 그림 그리기
5. 디테일을 살려서 나만의 일상을 그림으로 채우기
6. 그림이 어려운 사람에게 알려주는 꿀팁</t>
  </si>
  <si>
    <t>글로벌 주식시장을 움직이는 경제지표 랭킹쇼</t>
    <phoneticPr fontId="9" type="noConversion"/>
  </si>
  <si>
    <t>1. 글로벌 경제에 영향을 미치는 주요경제지표를 알 수 있다._x000D_
2. 글로벌 경제 지표를 이해하여 주식투자 시 활용할 수 있다.</t>
  </si>
  <si>
    <t>1. 프롤로그_x000D_
2. 주택착공건수_x000D_
3. GDP 성장률_x000D_
4. 생산자물가지수_x000D_
5. 실업률_x000D_
6. 제조업지수_x000D_
7. 소비자물가지수_x000D_
8. 고용보고서</t>
  </si>
  <si>
    <t>1. 주식투자를 하려고 하는 자 _x000D_
2. 금융업 관련 종사자</t>
  </si>
  <si>
    <t>Basic</t>
    <phoneticPr fontId="9" type="noConversion"/>
  </si>
  <si>
    <t>1. 강의개요
2. 설치시 주의사항
3. 하드웨어 및 소프트웨어 요구사항
4. SQL Server Version 명칭과 각 단계별 버전의 의미
5. SQL Server 주요 에디션 정리
6. SQL Server 인증 모드 2가지 방식 개념 이해하기
7. Sa 계정과 이 계정이 필요한 이유
8. 인증 모드 정리 및 사용자계정 관리자 권한 확인하기
9. SQL Server 설치전 알아야 할 사항들1
10. SQL Server 설치전 알아야 할 사항들2 - 인스턴스(★★★★★)
11. SQL Server 설치전 알아야 할 사항들3
12. SQL Server 설치 실습 따라하기
13. SSMS SQL Server 관리도구 다운 및 설치하기 및 SQL Server 삭제
14. 자주 쓰는 메뉴 고정시키기 및 구성 관리자를 통한 모니터링</t>
  </si>
  <si>
    <t xml:space="preserve">1. SQL Server 설치 폴더와 중요 폴더의 역할과 기능
2. SQL Server에서 사용하는 샘플 데이터베이스 종류와 각각의 특징
3. Pubs 샘플 데이터베이스 SQLCMD 명령어로 DB 생성하기
4. Adventure Works 샘플 데이터베이스 다운 및 설치하기
5. SQL Server 샘플 DB 설치시 호환성 및 버전관련 주의할 사항
6. Database 학습 가이드
7. Database 개론1
8. Database 개론2
9. Database 개론3
10. 관계형 데이터베이스와 집합
11. 집합 연산자
12. 기본키
13. 외래키
14. Join vs Division
15. 디비전(Division) 연산
</t>
  </si>
  <si>
    <t xml:space="preserve">1. 데이터베이스 만들기 - 알아야 할 주요 옵션 정리1
2. 데이터베이스 만들기 - 알아야 할 주요 옵션 정리2
3. 데이터베이스 만들기 - 실습
4. Table 만들기 개요
5. SQL Server 데이터 형식1
6. SQL Server 데이터 형식2
7. char vs varchar 특징 및 차이점
8. 정수 데이터 크기와 범위
9. 정수 데이터 크기와 범위 실습
10. 문자 데이터 크기와 범위 및 실습
11. 날짜 시간 데이터 형식
12. 날짜 시간 데이터 형식 - Datetime
13. 날짜 시간 데이터 형식 - Datetime2 확장 형식
14. 날짜 시간 데이터 형식 - SYSDATETIMEOFFSET
</t>
  </si>
  <si>
    <t>1. 데이터베이스 구축에서 부터 테이블 생성, 각종 SQL 쿼리문을 사용해서 데이터베이스내 데이터를 조작, 변경할 수 있다.</t>
  </si>
  <si>
    <t>1. 데이터베이스 학습에 부담을 가지는 학습자 
2. 빠른 시간에 데이터베이스 및 SQL 쿼리문을 학습하고자 하는 자</t>
  </si>
  <si>
    <t>재무/세무/회계</t>
    <phoneticPr fontId="9" type="noConversion"/>
  </si>
  <si>
    <t>&lt;회계관리 2급&gt;회계원리(2020)</t>
    <phoneticPr fontId="9" type="noConversion"/>
  </si>
  <si>
    <t>1. 회계의 기초
2. 재무제표
3. 재무상태표 (Balance Sheet) 1
4. 재무상태표 (Balance Sheet) 2
5. 손익계산서(Income Statement)
6. 현금흐름표, 자본변동표, 주석 
7. 회계와 부기(Bookkeeping)
8. 분개의 적용
9. 회계의 순환과정 1
10. 회계의 순환과정 2
11. 기간귀속의 결산 수정분개 
12. 유동자산(당좌자산)
13. 채권 채무 회계 
14. 유가증권 1
15. 유가증권 2
16. 재고자산 1
17. 재고자산 2
18. 재고자산 3
19. 유형자산 1
20. 유형자산 2
21. 유형자산 3
22. 무형자산
23. 투자자산 및 기타비유동자산
24. 부채의 정의와 유동부채
25. 비유동부채와 사채회계처리
26. 차입금의 회계처리
27. 퇴직급여충당부채의 회계처리
28. 자본 1
29. 자본 2
30. 자본 3
31. 수익
32. 영업외수익
33. 비용
34. 재무비율 분석
35. 회계감사</t>
  </si>
  <si>
    <t>금융일반</t>
    <phoneticPr fontId="9" type="noConversion"/>
  </si>
  <si>
    <t>1. 퇴직연금이란?
2. 퇴직연금의 문제점
3. DB형 / DC형이 무엇일까?
4. DC형 퇴직연금 펀드선택
5. IRP란 무엇인가?</t>
  </si>
  <si>
    <t>1. 금리의 이해
2. 통화정책
3. 예금과 적금의 차이
4. 이율의 이해
5. 현재 가치의 이해</t>
  </si>
  <si>
    <t>1. 퀴즈로 풀어보는 보험상식
2. 알고 보면 도움되는 특약
3. 자동차보험과 운전자보험
4. 나만 알고 싶은 보험 꿀팁 1
5. 나만 알고 싶은 보험 꿀팁 2</t>
  </si>
  <si>
    <t>1. 보험은 목적에 맞는 보장구성이 핵심!
2. 암보험 가입 꿀팁 2가지
3. 일상생활 중 배상 책임 특약은 꼭 가입하자
4. 치아보험과 CI 보험가입은 주의하자!
5. 고지의무 2가지만 기억하면 된다</t>
  </si>
  <si>
    <t>1. 세제 적격 연금 상품이란?
2. 연말정산 시 혜택 받는 연금 상품의 종류
3. 연금 저축의 변화
4. 세금 혜택 얼마나 될까?
5. 적격 연금 내게 더 유리하게</t>
  </si>
  <si>
    <t>커뮤니케이션에 대하여 학습할 수 있습니다.</t>
  </si>
  <si>
    <t>1. 협상 개념과 용어의 이해
2. 협상의 핵심프로세스
3. 협상 계명과 협상 스피치
4. 훌륭한 협상가와 자가진단
5. 설득심리와 커뮤니케이션</t>
  </si>
  <si>
    <t>경영일반</t>
    <phoneticPr fontId="9" type="noConversion"/>
  </si>
  <si>
    <t>직장 내 소통 법칙 - 대화에도 요령이 필요하다</t>
    <phoneticPr fontId="9" type="noConversion"/>
  </si>
  <si>
    <t>1. 의사소통의 개념과 유형
2. 의사소통의 필요성 및 이유 알기
3. 의사 표현 방법
4. 너 나 쿠션 언어 전달법
5. 유쾌한 소통의 법칙</t>
  </si>
  <si>
    <t>비즈니스 스킬</t>
    <phoneticPr fontId="9" type="noConversion"/>
  </si>
  <si>
    <t>소통 및 대인관계 분야에 대한 흥미를 가질 수 있습니다.</t>
  </si>
  <si>
    <t>1. 우리의 미래를 결정할 혁신생태계
2. 뉴노멀 시대 선진국의 대응
3. 창업 강국을 향한 한국의 도전
4. 제4차 산업혁명의 진정한 의미
5. 제4차 산업혁명은 유토피아인가?</t>
  </si>
  <si>
    <t>1. 노동 4.0시대
2. 기술의 진보와 일자리의 미래
3. 제4차 산업혁명과 핀테크
4. 의료서비스의 혁신 패러다임
5. 가정과 가족의 역할</t>
  </si>
  <si>
    <t>Arduino(아두이노) 기초 다지기</t>
    <phoneticPr fontId="9" type="noConversion"/>
  </si>
  <si>
    <t>1. 기업체 임직원
2. 본 과정을 학습하고자 하는 학습자</t>
    <phoneticPr fontId="9" type="noConversion"/>
  </si>
  <si>
    <t>협상 전략과 비즈니스 매너에 대하여 학습할 수 있습니다.</t>
    <phoneticPr fontId="9" type="noConversion"/>
  </si>
  <si>
    <t>1. 비즈니스 환경과 협상 전략
2. 협상력과 욕망의 탐색
3. 협상은 ‘Issue-Making’이다
4. 협상 커뮤니케이션 3요소
5. 설득의 기술과 핵심 4요소</t>
    <phoneticPr fontId="9" type="noConversion"/>
  </si>
  <si>
    <t xml:space="preserve">1. 아두이노의 주요 기능을 익혀 기초 모듈을 작동해 볼 수 있다. 
2. 아두이노 실습을 통해 실전 활용도를 높일 수 있다. </t>
  </si>
  <si>
    <t>1. 아두이노 설치 및 연결
2. 아두이노 LED 작동
3. 아두이노 버튼스위치 연결
4. 아두이노 RGB LED 작동
5. 아두이노 가변저항
6. 아두이노 if 문과 조도센서
7. 아두이노 for 문과 거리측정센서
8. 아두이노 서보모터</t>
  </si>
  <si>
    <t>1. 아두이노를 처음 접하는 학생
2. 아두이노로 간단한 프로토타입을 만들려는 창업자</t>
  </si>
  <si>
    <t>영화, 질문하고 답하다 ? 영화 인문학</t>
    <phoneticPr fontId="9" type="noConversion"/>
  </si>
  <si>
    <t xml:space="preserve">1. 영화 속에 담겨 있는 인문학적 메시지의 의미를 이해할 수 있다.   
2. 삶에 관한 다양한 질문들에 대해 고민하고, 스스로 답을 찾을 수 있다.
3. 자신을 성찰하고 바람직한 삶의 목표와 방향을 설정할 수 있다. </t>
  </si>
  <si>
    <t>1. 두러움에 대해  묻다 - 어벤져스 2
2. 특별함에 대해 묻다 – 쿵푸팬더 1
3. 영웅에 대해 묻다 – 스파이더맨 1
4. 감정의 세계를 통해 나를 묻다 – 인사이드 아웃
5. 긍정에 대해 묻다 - 마션
6. 자존감에 대해 묻다 - 페넬로피
7. 자신의 가치에 대해 묻다 – 몬스터 대학교
8. 마음가짐에 대해 묻다 – 하울의 움직이는 성
9. 진정한 행복에 대해 묻다 – 꾸뻬씨의 행복여행
10. 믿음에 대해 묻다 - 굿윌헌팅
11. 운명과 삶에 대해 묻다 – 포레스트 검프
12. 꿈에 대해 묻다 - 씽
13. 인생에 대해 묻다 – 인생은 아름다워
14. 가족에 대해 묻다 – 헬로우 고스트
15. 진로에 대해 묻다 - 배우이야기</t>
  </si>
  <si>
    <t>인사/노무/총무</t>
    <phoneticPr fontId="9" type="noConversion"/>
  </si>
  <si>
    <t>변우석노무사의 인사관리 마스터 과정</t>
    <phoneticPr fontId="9" type="noConversion"/>
  </si>
  <si>
    <t>1. 채용시 인사관리 실무
2. 근로계약서 관리실무
3. 취업규칙 작성실무
4. 근로시간Ⅰ_근로시간의 개념 및 유형
5. 근로시간Ⅱ_유연근로시간제
6. 임금Ⅰ_임금과 평균임금
7. 임금Ⅱ_통상임금과 최저임금
8. 휴일,휴가,휴직의 개념 및 유형
9. 연차휴가 관리실무
10. 징계 및 해고관리
11. 근로자성의 판단_임원,프리랜서,파견,도급
12. 퇴직시 인사관리 실무
13. 근로감독 관련 인사관리 실무</t>
  </si>
  <si>
    <t>1. 회사내에서 이루어지는 광범위한 인사업무를 주제별로 내용을 짚어가면서, 각 주제에 관한 이론 및 실무 적용방법 그리고 관련이슈에 대해 전반적인 흐름을 깨우칠 수 있다.</t>
  </si>
  <si>
    <t>1. 기업의 인사담당자 또는 인사관리에 관심이 있는 자</t>
  </si>
  <si>
    <t>경영직무</t>
    <phoneticPr fontId="9" type="noConversion"/>
  </si>
  <si>
    <t>핵심만 콕! 구매관리와 창구관리</t>
    <phoneticPr fontId="9" type="noConversion"/>
  </si>
  <si>
    <t>1. 구매관리의 프로세스와 노하우를 익힌다.
2. 다양한 업종의 구매 전략을 분석한다.
3. 창구관리에 필요한 지식과 기술을 이해한다.</t>
  </si>
  <si>
    <t>1. 구매활동의 개념과 프로세스
2. 원가 개념과 원가 흐름 - 구매 예산
3. 구매 기능 차이에 의한 구매 방법 및 상품 구색 계획
4. 제조 머천다이징
5. 유능한 구매 실무자
6. 협력업체 선정 기준과 프로세스
7. 협력업체 개발 포인트
8. 구매 계약 및 하도급법의 이해</t>
  </si>
  <si>
    <t>1. 마른 행주 짜듯 원가를 줄이고 있는데 위에서 자꾸 더 줄이라고 압박 받는 구매담당자
2. 구매와 창구 업무를 좀 더 체계적으로 추진하고 싶은 직장인
3. 협력업체들을 효율적으로 관리해서 동반성장을 실현하고 싶은 직장인</t>
  </si>
  <si>
    <t>건설업회계와 세무실무 2019 (김강호)</t>
    <phoneticPr fontId="9" type="noConversion"/>
  </si>
  <si>
    <t>1. 1장 건설업의 이해
2. 6장 건설업의 수익,비용인식
3. 3장 건설업의 부가가치세 실무(1)
4. 3장 건설업의 부가가치세 실무(2)
5. 3장 건설업의 부가가치세 실무(3)
6. 3장 건설업의 부가가치세 실무(4)
7. 4장 건설업의 계정별 회계와 세무실무(1)
8. 4장 건설업의 계정별 회계와 세무실무(2)
9. 5장 건설공사 공사원가계산(1)
10. 5장 건설공사 공사원가계산(2)
11. 7장 건설업의 법인세 실무(1)
12. 7장 건설업의 법인세 실무(2)
13. 7장 건설업의 법인세 실무(3)
14. 14장 건설업과 지방세 실무
15. 9장 재건축,재개발 정비사업의 세무실무</t>
  </si>
  <si>
    <t xml:space="preserve">1. 타업종에 비해 규제의 강도가 엄격한 건설업 세법을 이해하여 실무에 적용할 수 있다. 
2. 건설업 실무상 주의사항을 쟁점별로 파악하여 실무에 활용할 수 있다. </t>
  </si>
  <si>
    <t xml:space="preserve">1. 건설업 법인의 경리(회계), 재무, 자금, 세무, 공무 실무담당자 및 부서장
2. 세무회계사무실 임직원
</t>
  </si>
  <si>
    <t xml:space="preserve">1. Flask 시작하기  
2. Flask 실행과정    
3. 라우팅 1   
4. 라우팅 2   
5. 웹프로그램 통신  
6. 파이썬 웹프로그램을 위한 통신규약   
7. 파이썬 프레임워크, Jinja2 템플릿엔진 
8. Jinja2 템플릿 엔진 표현식   
9. 템플릿 상속  
10. 부트스트랩을 이용한 간단한 메뉴바 만들기   
11. Jinja2 템플릿 로드    
12. Jinja2 템플릿 제어구조  
13. Jinja2 템플릿 Super블록   
14. Jinja2 템플릿 공백 제어    
15. Jinja2 템플릿 이스케이핑, 매크로 
16. Jinja2 템플릿 매크로의 특별 변수   
17. Jinja2 템플릿 매크로 객체속성    
18. Jinja2 템플릿 call블록 1   
19. Jinja2 템플릿 call블록 2   
20. Jinja2 매크로를 이용한 네비게이션 링크 1   
21. Jinja2 매크로를 이용한 네비게이션 링크 2 
</t>
  </si>
  <si>
    <t xml:space="preserve">1. 라우팅 옵션 1   
2. 라우팅 옵션 2   
3. request 객체 사용하기 1  
4. request 객체 사용하기 2   
5. request 객체 사용하기 3   
6. MultiDict 타입 1    
7. MultiDict 타입 2   
8. WSGI 표준 환경변수 
9. Response 객체 사용하기 1   
10. Response 객체 사용하기 2  
11. 쿠키  
12. 세션  
13. make_response를 이용한 response 처리  
14. HTTP 요청 전후에 호출되는 데코레이터 
15. context 전역변수 
16. 로그인 처리하기  
17. 데이터베이스 연결 1  
18. 데이터베이스 연결 2    
19. 데이터베이스 연결 3  </t>
  </si>
  <si>
    <t xml:space="preserve">1. 트위터 만들기 : 기능 및 기술적 요소   
2. 트위터 만들기 : 데이터베이스 환경 설정    
3. 트위터 만들기 : 메시지 플래싱 이해  
4. 트위터 만들기 : 사용자 등록 및 로그인 1    
5. 트위터 만들기 : 사용자 등록 및 로그인 2    
6. 트위터 만들기 : 사용자 등록 및 로그인 3    
7. 트위터 만들기 : 사용자 등록 및 로그인 4    
8. 트위터 만들기 : 사용자 등록 및 로그인 5  
9. 트위터 만들기 : 사용자 등록 및 로그인 6    
10. 트위터 만들기 : 공용 트윗 및 개인 트윗 처리 하기 1   
11. 트위터 만들기 : 공용 트윗 및 개인 트윗 처리 하기 2    
12. 트위터 만들기 : 공용 트윗 및 개인 트윗 처리 하기 3    
13. 트위터 만들기 : 공용 트윗 및 개인 트윗 처리 하기 4    
14. 트위터 만들기 : 공용 트윗 및 개인 트윗 처리 하기 5    
15. 트위터 만들기 : 공용 트윗 및 개인 트윗 처리 하기 6    
16. 트위터 만들기 : 공용 트윗 및 개인 트윗 처리 하기 7 </t>
  </si>
  <si>
    <t>1. 트위터 만들기 : 팔로우 및 언팔로우 처리하기 1    
2. 트위터 만들기 : 팔로우 및 언팔로우 처리하기 2   
3. 트위터 만들기 : 팔로우 및 언팔로우 처리하기 3  
4. 트위터 만들기 : 팔로우 및 언팔로우 처리하기 4   
5. ORM의 이해
6. SQLAlchemy 의 구성 
7. SQLAlchemy 이용한 데이터 모델  
8. SQLAlchemy 이용한 객체 추가 및 질의 1  
9. SQLAlchemy 이용한 객체 추가 및 질의 2   
10. SQLAlchemy 이용한 객체 추가 및 질의 3 
11. SQLAlchemy 이용한 객체 추가 및 질의 4   
12. SQLAlchemy 정리 1  
13. SQLAlchemy 정리 2</t>
  </si>
  <si>
    <t>1. Flask 소개
2. Flask 동작 원리 및 라우팅 개념 이해
3. Jinja2 템플릿 엔진의 이해와 사용법
4. request 객체 및 response 객체 사용법
5. 쿠키와 세션의 이해
6. Flask를 활용한 트위터 기능 구현하기
7. ORM 기반의 SQLAlchemy 소개</t>
  </si>
  <si>
    <t>1. 파이썬 기초 지식이 있는 자
2. 웹개발분야 취업 희망자
3. 최신 웹기술을 배우고자 하는 개발자</t>
  </si>
  <si>
    <t>60점 이상</t>
    <phoneticPr fontId="9" type="noConversion"/>
  </si>
  <si>
    <t xml:space="preserve">1. 엑셀 2013의 매크로와 VBA에 관한 기초 이론 
2. 매크로와 VBA를 시작하기 위한 기본 준비 
3. 매크로 이해하기 
4. VBA의 창 이해하기 
5. 엑셀 개체 모델 알아보기 
6. 변수와 상수 개념 알아보기 (카운트와 msgbox) 
7. 사용자 정의 함수 (IF문 활용) 
8. 암호만들기 (goto문, inputbox) 
9. 사용자 정의 함수 (Select case문 활용) 
10. For 문 이해 
11. 엑셀의 기능을 자동화 (필터, 부분합) 
12. 차트 활용하기 (차트, 스파크라인) 
13. 서식 만들기 (Font, Interior) 
14. 테두리 만들기 (Borders) 
15. 자동 채우기 (Auto Fill) 
16. 엑셀 시트 속성 활용 (sheet) 
17. 사용자 정의 폼 만들기1 (폼 컨트롤 사용방법) 
18. 사용자 정의 폼 만들기2 (폼의 내용을 시트에 추가) 
19. 사용자 정의 폼 만들기3 (시트의 내용을 폼에서 조회) 
20. 사용자 정의 폼 만들기4 (listbox 활용) </t>
  </si>
  <si>
    <t>1. 과정 소개
2. Excel VBA로 가능한 일
3. VBA 작업 환경 설정 및 작업 방법
4. 기록 매크로 작성과 활용
5. VBA 작성하기
6. [디버그] 도구 모음 사용
7. 프로시저와 변수
8. 연산자와 조건문
9. 조건에 따른 반복문
10. 개체를 다루는 구문
11. 이벤트 프로시저
12. 비주얼베이직 함수와 엑셀 함수 활용하기
13. 사용자 정의 함수와 Function 프로시저
14. 성별 구하는 함수 작성
15. 영어와 한글 분리하는 함수 작성
16. 한 행의 데이터를 여러 행으로 분리하기
17. 특정 파일의 데이터를 새 파일로 복사하기
18. 폴더의 파일명 지정된 이름으로 변경하기
20. 일일 일지 양식 자동으로 작성하기</t>
  </si>
  <si>
    <t>1. 매크로와 VBA에 대한 지식을 익히고 간단한 예제를 다뤄봅시다.</t>
  </si>
  <si>
    <t>1. 프로그램을 작성하기 위한 기본 개념과 논리적인 흐름을 습득하고 엑셀 비주얼베이직 프로그래밍을 실습으로 습득합니다.</t>
  </si>
  <si>
    <t>1. 엑셀 사용 수준이 중급 이상인 분 
2. 업무에 엑셀 VBA를 사용하려고 하는 분
3. 이미 엑셀 VBA를 사용하고 있으나 체계적인 공부가 필요한 분 
4. 다른 사람이 작성해 놓은 엑셀 VBA업무를 이해해야 하는 분</t>
  </si>
  <si>
    <t>비환급</t>
    <phoneticPr fontId="9" type="noConversion"/>
  </si>
  <si>
    <t>N</t>
    <phoneticPr fontId="9" type="noConversion"/>
  </si>
  <si>
    <t>이문열 삼국지 세트</t>
    <phoneticPr fontId="9" type="noConversion"/>
  </si>
  <si>
    <t>강팀장을 변화시킨 열 번의 코칭</t>
    <phoneticPr fontId="0" type="noConversion"/>
  </si>
  <si>
    <t>머신러닝의 이해와 실습</t>
    <phoneticPr fontId="9" type="noConversion"/>
  </si>
  <si>
    <t>파이썬 머신러닝 완벽 가이드 - 다양한 캐글 예제와 함께 기초 알고리즘부터 최신 기법까지 배우는</t>
    <phoneticPr fontId="9" type="noConversion"/>
  </si>
  <si>
    <t>문서/보고</t>
    <phoneticPr fontId="9" type="noConversion"/>
  </si>
  <si>
    <t>[HD]데이터 분석 준전문가(ADsP) 자격증 따기 - 1과목 데이터 이해</t>
    <phoneticPr fontId="9" type="noConversion"/>
  </si>
  <si>
    <t>한번에 합격하자! IoT 지식능력검정</t>
    <phoneticPr fontId="9" type="noConversion"/>
  </si>
  <si>
    <t>자격증</t>
    <phoneticPr fontId="9" type="noConversion"/>
  </si>
  <si>
    <t>IT/OA</t>
    <phoneticPr fontId="9" type="noConversion"/>
  </si>
  <si>
    <t>기타</t>
    <phoneticPr fontId="9" type="noConversion"/>
  </si>
  <si>
    <t>네트워크/프로그래밍</t>
    <phoneticPr fontId="9" type="noConversion"/>
  </si>
  <si>
    <t>(개정판) International Business 비즈니스 국제 영어</t>
    <phoneticPr fontId="9" type="noConversion"/>
  </si>
  <si>
    <t>N</t>
    <phoneticPr fontId="9" type="noConversion"/>
  </si>
  <si>
    <t>이태원 클라쓰, The Leader (웹툰전권제공)</t>
    <phoneticPr fontId="9" type="noConversion"/>
  </si>
  <si>
    <t>N</t>
    <phoneticPr fontId="9" type="noConversion"/>
  </si>
  <si>
    <t>도서없음</t>
    <phoneticPr fontId="9" type="noConversion"/>
  </si>
  <si>
    <t>브랜드가 되어간다는 것+디지털 시대와 노는 법 (2권)</t>
    <phoneticPr fontId="9" type="noConversion"/>
  </si>
  <si>
    <t>[SW교육특강]엑셀 데이터 통계 빈도분석 히스토그램 분석작업 실습교육</t>
  </si>
  <si>
    <t>[SW교육특강]엑셀 빅데이터 분석을 위한 통계차트 시각화교육</t>
  </si>
  <si>
    <t>[SW교육특강]엑셀 빅데이터 분석을 위한 데이터 관리 피벗테이블 등교육</t>
  </si>
  <si>
    <t>[ITⓔ코칭] Do it! HTML5+CSS3 웹 표준의 정석</t>
  </si>
  <si>
    <t>[ITⓔ코칭] Do it! 자바스크립트+제이쿼리 입문</t>
  </si>
  <si>
    <t>[ITⓔ코칭] Do it! 자바 프로그래밍 입문</t>
  </si>
  <si>
    <t>[ITⓔ코칭] JAVA로 잡는 실전 프로그래밍</t>
  </si>
  <si>
    <t>Do it! 프런트엔드 웹 디자인 입문</t>
  </si>
  <si>
    <t>Do it! HTML5+CSS3 웹 표준의 정석</t>
  </si>
  <si>
    <t>Do it! 자바스크립트+제이쿼리 입문</t>
  </si>
  <si>
    <t>Do it! 자바 프로그래밍</t>
  </si>
  <si>
    <t>본격 한중일 세계사(1~5권)</t>
  </si>
  <si>
    <t>생애 전환기에는 돈보다 관계관리가 우선이다</t>
  </si>
  <si>
    <t>여유롭고 풍족한 은퇴 생활을 보장하는 자산운용 방법</t>
  </si>
  <si>
    <t>아이엘츠 Basic Grammar &amp; Voca</t>
  </si>
  <si>
    <t>오픽의 신 김소라의 IL 공략 [최신기출반영] (2)</t>
  </si>
  <si>
    <t>토플 스타터 Writing</t>
  </si>
  <si>
    <t>토플 스타터 Speaking</t>
  </si>
  <si>
    <t>토플 스타터 Listening</t>
  </si>
  <si>
    <t>토익스피킹의 신 이현석의 입문 공략 [최신기출반영]</t>
  </si>
  <si>
    <t>토익스피킹의 신 김소라의 Lv.6 공략 [최신기출반영] (1)</t>
  </si>
  <si>
    <t>토익스피킹의 신 김소라의 Lv.6 공략 [최신기출반영] (2)</t>
  </si>
  <si>
    <t>토익스피킹의 신 이현석의 Lv.7 공략 [최신기출반영] (1)</t>
  </si>
  <si>
    <t>토익스피킹의 신 이현석의 Lv.7 공략 [최신기출반영] (2)</t>
  </si>
  <si>
    <t>토익스피킹의 신 김소라의 Lv.8 공략 [최신기출반영] (1)</t>
  </si>
  <si>
    <t>오픽의 신 이현석/김소라의 IM 공략 [최신기출반영] (1)</t>
  </si>
  <si>
    <t>오픽의 신 이현석/김소라의 IM 공략 [최신기출반영] (2)</t>
  </si>
  <si>
    <t>오픽의 신 이현석의 IH/AL 공략 [최신기출반영] (1)</t>
  </si>
  <si>
    <t>오픽의 신 이현석의 IH/AL 공략 [최신기출반영] (2)</t>
  </si>
  <si>
    <t>오픽의 신 이현석의 IH/AL 공략 [최신기출반영] (3)</t>
  </si>
  <si>
    <t>파고다 TSC 실전 모의고사 (상) step1</t>
  </si>
  <si>
    <t>파고다 TSC 실전 모의고사 (상) step2</t>
  </si>
  <si>
    <t>파고다 TSC 실전 모의고사 (하) step1</t>
  </si>
  <si>
    <t>파고다 TSC 실전 모의고사 (하) step2</t>
  </si>
  <si>
    <t>토익스피킹의 신 김소라의 발음/강세</t>
  </si>
  <si>
    <t>오픽의 신 이현석의 발음&amp;강세 집중 훈련</t>
  </si>
  <si>
    <t>오픽의 신 김소라의 IL 공략 [최신기출반영] (1)</t>
  </si>
  <si>
    <t>토플 스타터 Reading</t>
  </si>
  <si>
    <t>토익스피킹의 신 김소라의 Lv.8 공략 [최신기출반영] (2)</t>
  </si>
  <si>
    <t>파고다 TSC 실전모의고사 10회분</t>
  </si>
  <si>
    <t>PC활용/OA</t>
    <phoneticPr fontId="9" type="noConversion"/>
  </si>
  <si>
    <t>1. 도수분포표 작성방법 설명   
2. 도수분포표를 이용한 히스토그램 작성  
3. 산포도, 평균,중앙값, 최빈수,표준편차 등을 이용한 데이터 위치 측정  
4. 분산차트, 히스토그램 통한 데이터 분포현황 시각화  
5. Correl 함수 이용한 상관분석과 해석방법 그리고, 시각화 작업 실습  
6. abc분석 방법 – 파레토 차트 작성법  
7. 방사형 차트 이용한 동적 차트 실습  
8. 목표실적 달성/미달성 차트시각화 실습</t>
  </si>
  <si>
    <t xml:space="preserve">1. 차트의 기본편집작업   
2. 보조축 설정작업과 이중축혼합형 차트 작성방법  
3. 버블차트 사용하기  
4. 피벗차트에서 누적세로막대 이용  
5. 데이터 가공하여 시간대별 가로막대 사용하는 방법 실습  
6. 원형차트와 도넛차트 사용하기  
7. 원형차트 이용하여 총 판매율 시각화하기  
8. 도넛차트 이용하여 시각화 및 조건에 따라 차트 색상 변화시키는 방법  </t>
  </si>
  <si>
    <t xml:space="preserve">1. 데이터 분석 기본 개요 및 강의 소개 및 안내
2. 파워쿼리기능을 이용하여 엑세스 /텍스트 데이터/ 엑셀 데이터 가져오기  
3. 쿼리 연결끊기 및 재활용방법 설명  
4. 웹데이터 읽어오기,엑셀 – 표 기능 변환 작업  
5. 워크시트 데이터 합치기  
6. 여러 워크시트 데이터 통합  
7. 여러 워크시트의 데이터들을 하나의 워크시트로 가져오는 매크로 학습  
8. 조건부 서식 – 중복데이터 체크  
9. offset함수 이용한 유동적 범위 이름지정한 조건부서식  
10. 유동적 범위-제품별 판매액 합계  
11. 동적범위차트작성  
12. 데이터 중복제거 요약  
13. vba이용하여 데이터중복을 제거하여 데이터 깔끔하게 요약하기  
14. 피벗테이블 작성방법과 기본구조 설명  
15. 여러 워크시트의 데이터를 하나의 피벗테이블로 생성하는 방법-다중통합  
16. 외부데이터베이스 파일을 연결하여 피벗테이블작성하는 방법 설명  
17. 피벗테이블 그룹화 작업  
18. 피벗테이블 필드 표시형식 이용한 분석작업 활용방법  
19. 슬라이서 도구를 이용한 필터링과 공유작업  
20. 보고서 필터 페이지 작업 및 기타 옵션작업 설명  </t>
  </si>
  <si>
    <t>Basic</t>
    <phoneticPr fontId="9" type="noConversion"/>
  </si>
  <si>
    <t>[ITⓔ코칭] Do it! 프런트엔드 웹 디자인 입문</t>
    <phoneticPr fontId="9" type="noConversion"/>
  </si>
  <si>
    <t xml:space="preserve">1. 웹디자인 트렌드를 인식할 수 있다. 
2. 패널랙스 스크롤링, 풀스크린, 캐러셀 등 웹 디자인에 필요한 기본 기능을 활용할 수 있다. 
3. 플렉스 박스 사이트를 직접 만들 수 있다. </t>
  </si>
  <si>
    <t>1. 프론트엔드 웹 디자인 시작하기
2. 반응형 내비게이션 만들기
3. 웹 디자인 트렌드 1
4. 웹 디자인 트렌드 2
5. 패럴랙스 스크롤링 효과 주기
6. 플렉스 박스
7. CSS 그리드 레이아웃
8. 풀 스크린 배경
9. 캐러셀
10. SVG 이미지
11. 구글 웹 폰트
12. 크롬 확장 프로그램
13. 플렉스 박스 사이트 만들기</t>
  </si>
  <si>
    <t>1. 웹 디자인 담당자
2. 프런트엔드 웹 디자인을 배우고 싶은 학습자</t>
  </si>
  <si>
    <t>020105</t>
  </si>
  <si>
    <t>020106</t>
  </si>
  <si>
    <t>020107</t>
  </si>
  <si>
    <t>020108</t>
  </si>
  <si>
    <t>020109</t>
  </si>
  <si>
    <t>020110</t>
  </si>
  <si>
    <t>020111</t>
  </si>
  <si>
    <t>020112</t>
  </si>
  <si>
    <t>020113</t>
  </si>
  <si>
    <t>020114</t>
  </si>
  <si>
    <t>020115</t>
  </si>
  <si>
    <t>네트워크/프로그래밍</t>
    <phoneticPr fontId="9" type="noConversion"/>
  </si>
  <si>
    <t xml:space="preserve">1. HTML5의 기본기를 다질 수 있다.
2. HTML5에서의 텍스트와 이미지, 멀티미디어 등 웹 디자인에 필요한 기능을 알고 구현할 수 있다.   
3. 반응형 웹사이트를 이해하고 직접 만들 수 있다. </t>
  </si>
  <si>
    <t>1. HTML5 기본기 다지기
2. 텍스트 관련 태그들
3. 이미지와 하이퍼링크
4. 폼 관련 태그들
5. CSS 기초
6. 텍스트 관련 스타일
7. 배경을 위한 스타일
8. HTML로 마케팅용 메일 작성하기
9. 레이아웃을 위한 스타일
10. CSS 포지셔닝
11. HTML5와 시맨틱 태그
12. HTML5와 멀티미디어
13. 다재다능한 CSS3 선택자
14. CSS3와 애니메이션
15. 반응형 웹의 이해
16. 반응형 웹 사이트 만들기</t>
  </si>
  <si>
    <t>1. 웹 개발자
2. HTML5, CSS3 웹표준을 배우고 싶은 자</t>
  </si>
  <si>
    <t xml:space="preserve">1. 자바스크립트의 기초 문법을 설명할 수 있다. 
2. 객체, 함수, 이벤트, 제이쿼리 플러그인 등의 기술을 적용할 수 있다. 
3. 방응형 웹 UI를 직접 만들어 볼 수 있다. </t>
  </si>
  <si>
    <t>1. 자바스크립트의 의미와 준비과정
2. 자바스크립트 기초 문법
3. 제어문
4. 객체
5. 함수
6. 제이쿼리 기본 다지기
7. 이벤트
8. 효과 및 애니메이션
9. 제이쿼리 비동기 방식 연동
10. 제이쿼리 플러그인
11. 반응형 웹 UI 개발 예제</t>
  </si>
  <si>
    <t>1. 웹 퍼블리셔, 웹 디자이너, 웹 기획자
2. 자바 스크립트, 제이쿼리를 배우고 싶은 학습자</t>
  </si>
  <si>
    <t>1. 자바의 기초와 다양한 예제를 통해 문법을 익히고 실무에 활용할 수 있다. 
2. 객체지향 프로그래밍의 개념을 이해하고 자바언어를 통해  어떻게 구현되는지 설명할 수 있다. 
3. 자바프로그램의 기본 문법과 객체지향 및 JDK 등을 이용하여  자바 응용프로그램을 작성할 수 있다.</t>
  </si>
  <si>
    <t>1. 자바 프로그래밍 시작하기
2. 변수와 자료형 1
3. 변수와 자료형 2
4. 변수와 자료형 3
5. 자바의 여러 가지 연산자 1
6. 자바의 여러 가지 연산자 2
7. 제어의 흐름 이해하기
8. 클래스와 객체 1-1
9. 클래스와 객체 1-2
10. 클래스와 객체 1-3
11. 클래스와 객체 2-1
12. 클래스와 객체 2-2
13. 배열과 ArrayList 1
14. 배열과 ArrayList 2
15. 배열과 ArrayList 3
16. 상속과 다형성 1
17. 상속과 다형성 2
18. 상속과 다형성 3
19. 추상 클래스 1
20. 추상 클래스 2
21. 인터페이스 1
22. 인터페이스 2
23. 인터페이스 3
24. 기본 클래스 1
25. 기본 클래스 2
26. 컬렉션 프레임워크 1
27. 컬렉션 프레임워크 2
28. 컬렉션 프레임워크 3
29. 컬렉션 프레임워크 4
30. 내부 클래스, 람다식, 스트림 1
31. 내부 클래스, 람다식, 스트림 2
32. 내부 클래스, 람다식, 스트림 3
33. 예외 처리
34. 자바 입출력 1
35. 자바 입출력 2</t>
  </si>
  <si>
    <t>1. 자바 언어를 처음 배우는 학습자
2. 어플리케이션 개발자</t>
  </si>
  <si>
    <t>1. 자바 언어의 다양한 예제를 통해 문법을 익히고 실무에 활용할 수 있다. 
2. 객체지향 프로그래밍의 개념을 이해하고 자바언어를 통해어떻게 구현되는지 설명할 수 있다. 
3. 자바프로그램의 기본 문법과 객체지향 및 JDK 등을 이용하여 자바 응용프로그램을 작성할 수 있다.</t>
  </si>
  <si>
    <t>1. 자바프로그래밍 시작하기
2. 클래스와 인스턴스
3. 객체 지향 프로그래밍하기
4. this와 static 이해하기 
5. 배열과 ArrayList 이해하기
6. 상속과 형변환 활용하기
7. 매서드 재정의 및 다형성 활용하기
8. 추상클래스 이해하기
9. 인터페이스 이해하기
10. 인터페이스 활용하기
11. 기본 클래스 이해하기
12. 컬렉션 프레임워크 활용하기
13. 내부클래스, 람다식 활용하기
14. 예외처리 활용하기 
15. 자바 입출력 구현하기 
16. Thread 프로그래밍하기</t>
  </si>
  <si>
    <t>[The Leader] 필요할 때 골라 쓰는 상황별 리더십 사용법</t>
    <phoneticPr fontId="9" type="noConversion"/>
  </si>
  <si>
    <t>1. 경영 환경의 변화에 따른 리더의 역할을 이해할 수 있다.
2. 각 리더십 유형의 특징을 설명할 수 있다.
3. 리더로서 여러 리더십 스타일을 겸비하고 상황에 맞는 적절한 리더십을 적재적소에 꺼내어 발휘할 수 있다.</t>
  </si>
  <si>
    <t>1. 말보다 행동으로 보여줘! - 변혁적 리더십
2. 잘 쓰면 약, 못 쓰면 독 - 카리스마 리더십
3. TPO 맞춤, 효과 만점 - 카멜레온 리더십
4. 성과가 부진해? 관계에 신경 써! - LMX 리더십
5. 최고의 비전과 전략을 부탁해! - CEO 리더십
6. 4차 산업혁명, 일의 의미를 찾아라! - 진성 리더십
7. 저항 Down, 지지 Up - 변화 리더십
8. 군림하는 자 떠나라! 섬김의 미학 - 서번트 리더십
9. 마음 속부터 차오르는 진짜 멤버십 - 영성 리더십
10. 권력, 권한, 그리고 영향력 - 리더십 사용법</t>
  </si>
  <si>
    <t>1. 직장 내 팀 또는 조직을 이끌어야 하는 관리자 및 기업 CEO
2. 리더십에 관심이 있는 모든 직장인</t>
  </si>
  <si>
    <t>비환급</t>
    <phoneticPr fontId="9" type="noConversion"/>
  </si>
  <si>
    <t>본격 한중일 세계사</t>
    <phoneticPr fontId="9" type="noConversion"/>
  </si>
  <si>
    <t>1. 동아시아 근현대사의 중요한 역사적 사건에 대해 이해하고 시사점을 습득한다.
2. 동아시아 근대사를 익힘으로써 국제정세를 읽는 기본 소양을 익힐 수 있다.</t>
  </si>
  <si>
    <t>1. 19세기 이전의 한중일
2. 면테크, 서양님들의 사정
3. 세계는 하나, ‘은’과 ‘차’와 ‘아편’
4. 개항 아니면 쏜다, 아편전쟁
5. 네덜란드 찐러브, 일본의 쇄국
6. 믿습니까? 태평천국의 시작
7. 대륙 갈라먹기, 청나라 VS 태평천국
8. 양놈들 집결, 제2차 아편전쟁
9. 제2차 아편전쟁의 끝, 베이징 조약
10. 들이대, 드리대. 상하이 트위스트
11. 출세를 위해 책을 든 사무라이
12. 섬나라에 도착하는 흑심들, 흑선 내항
13. 일본개항GO! 수호통상 조약
14. 굿바이 에도 막부, 헬로우 혼란
15. 언빌리버블 어메리카, 견미사절단</t>
  </si>
  <si>
    <t>1. 동아시아의 근대사에 관심 있는 직장인
2. 역사에서 인사이트를 얻고자 하는 직장인</t>
  </si>
  <si>
    <t>재무/세무/회계</t>
    <phoneticPr fontId="9" type="noConversion"/>
  </si>
  <si>
    <t>궁금타파! 핵심만 골라 배우는 내부회계관리제도</t>
    <phoneticPr fontId="9" type="noConversion"/>
  </si>
  <si>
    <t>1. 내부회계관리제도의 개념과 이슈에 대해 알고, 윤리경영의 관련성에 대해 설명할 수 있다.
2. 내부통제제도의 의미와 내부통제제도에 대한 감사절차에 대해 설명할 수 있다.
3. 내부회계관리제도의 설계, 운영, 평가, 보고에 대해 알고, 모범규준과 감사기준에 대해 설명할 수 있다.</t>
  </si>
  <si>
    <t>1. 내부회계관리제도의 개요
2. 내부회계관리제도와 윤리경영
3. 내부감사와 내부통제제도감사
4. 내부통제제도의 필요성과 기능
5. 주요거래유형별 내부통제제도 감사포인트
6. 내부회계관리제도의 설계와 운영
7. 내부회계관리제도의 평가와 보고
8. 내부회계관리제도 평가결과보고와 감사기준</t>
  </si>
  <si>
    <t>1. 내부회계관리제도 및 내부감사 담당자
2. 내부통제시스템을 기획하는 실무자
3. 내부회계관리제도에 관심이 있는 직장인</t>
  </si>
  <si>
    <t>1. 은퇴기에 필요한 최저생활비의 규모
2. 인적 자산도 중요한 재산 중의 하나
3. 관계관리의 필요성과 종류
4. 관계관리를 잘하는 노하우
5. 관계관리를 잘하기 위한 사례 소개</t>
  </si>
  <si>
    <t>자격/시험대비</t>
    <phoneticPr fontId="9" type="noConversion"/>
  </si>
  <si>
    <t>* 아이엘츠에 빈번하게 사용되는 문법을 쉽게 이해할 수 있다.
 * 풍부한 어휘를 숙지하고 자유롭게 응용할 수 있다. 
 * 아이엘츠 스피킹 라이팅 문제 출제 경향을 파악하고 익숙해 질 수 있다.</t>
  </si>
  <si>
    <t>01.  오리엔테이션  
02.  [Grammar] 이름을 불러주었을 때 하나되는 명사
03.  [Grammar] 명사의 대리인 대명사04.  [Grammar] 꼬리에 꼬리를 물고 명사구 
05.  [Grammar] 시간을 넘나드는 주어의 행동, 동사의 시제
06.  [Grammar] 동사의 의미를 다듬어주는 조수, 주동사 
07.  [Grammar] 일당백 만능 엔터테이너 to 부정사
08.  [Grammar] 동사였던 명사, 동명사
09.  [Grammar] 문장의 피와 살이 되는 형용사와 부사
10.  [Grammar] 명사를 이끌어주는 견인차, 전치사 
11.  [Grammar] 너와 나를 잇는 끈, 접속사   
12.  [Voca] education ‘교육’
13.  [Voca] health ‘건강’ 
14.  [Voca] environment ‘환경’ 15.  [Voca] leisure ‘여가’
16.  [Voca] transportation ‘교통’   
17.  [Voca] society ‘사회’  
18.  [Voca] media ‘미디어’   
19.  [Voca] technology ‘기술’  
20.  [Voca] business ‘사업  
21.  [Voca] art ‘예술’</t>
  </si>
  <si>
    <t>* 아이엘츠를 처음 접해 생소하지만 입문하고 싶은 분
* 토익 등 어학 점수가 없어도 중학생 정도 수준의 영어 실력을 보유하고 있다면 누구나
* 호주, 영국뿐만 아니라 영어권 국가 어디라도 이민이나 유학을 준비중인 분
* 아이엘츠 실전 시험 준비에 앞서 기본기를 다지고 싶은 분</t>
  </si>
  <si>
    <t xml:space="preserve">* 영알못도 단기간에 오픽 IL 등급을 달성할 수 있다.
* IL 등급 달성에 필요한 최소한의 어휘와 관용 표현만 확인할 수 있다.
* 보다 세분화된 주제별 학습 및 세트 문제로 효율적으로 답변을 준비할 수 있다.
* 최신기출이 반영된 문제로 오픽 시험의 출제 트렌드를 파악할 수 있다.
</t>
  </si>
  <si>
    <t xml:space="preserve">1. OPIc 시험소개  
2. OPIc 전략수립  
3. 음식  
4. 건강  
5. 국내여행  
6. 해외여행  
7. 지형  
8. 집에서 보내는 휴가  
9. 집 (1)  
10. 집 (2)  
11. 재활용  
12. 쇼핑  
13. 음악  
14. TV  
15. 영화  
16. 술집 (1)  
17. 술집 (2)  
18. 음식점 (1)  
19. 음식점 (2)  
20. 커피숍  
21. 모임  </t>
  </si>
  <si>
    <t xml:space="preserve">* 영어에 자신은 없는데, 오픽 시험 등급이 필요한 분
* 오픽 시험에 대한 이해가 필요한 첫 오픽 응시자
* 단기간에 오픽 IL 등급 취득이 필요한 분
* 영어 말하기의 기본기를 잡는 동시에 영어 스피킹 시험을 준비하고 싶은 분
</t>
  </si>
  <si>
    <t xml:space="preserve">1. 인터넷 
2. 전화기/기술 
3. 산업 
4. 휴일/자유시간 
5. 가족/친구/예약 
6. 날씨/교통 
7. 가구/패션 
8. 은행 
9. 호텔 
10. 역으로 질문하기 템플릿 (1) 
11. 역으로 질문하기 템플릿 (2) 
12. ROLE PLAY 템플릿 
13. RP 여행 
14. RP 교통 
15. RP 상점 
16. RP 호텔 
17. RP 가구점/부동산/친척집/재활용 
18. RP MP3/전화기/인터넷 
19. RP 공연/영화/은행 
20. RP 음식점/커피숍/술집/파티 
21. RP 건강/병원/면접 </t>
  </si>
  <si>
    <t>* 토플 리딩의 기본기를 확실하게 다진다.
* 토플 리딩 지문에서 가장 많이 나오는 문장구조를 분석해서 해석을 쉽게 할 수 있다.
* 스타터 레벨 이지만 토플 빈출 주제 문제 풀이도 함께 할 수 있다.</t>
  </si>
  <si>
    <t>01.  오리엔테이션
02.  짱쌤의 정직한 독해기술 (1) 접속사
03.  짱쌤의 정직한 독해기술 (2) which/that
04.  짱쌤의 정직한 독해기술 (3) 분사구문
05.  짱쌤의 정직한 독해기술 (4) to부정사
06.  짱쌤의 정직한 독해기술 (5) 필수 동사 구조
07.  짱쌤의 정직한 독해기술 (6) 전치사
08.  짱쌤과 함께하는 직독직해 (1)
09.  짱쌤과 함께하는 직독직해 (2)
10.  토플 리딩 맛보기 (1) Sentence Simplification
11.  토플 리딩 맛보기 (2) Detailed Information
12.  토플 리딩 맛보기 (3) Inference
13.  토플 리딩 맛보기 (4) Insertion</t>
  </si>
  <si>
    <t>* 토플 리딩 지문에 가장 많이 등장하는 문장구조 분석을 배우고 싶으신 분
* 해석이 쉬워지는 독해기술을 학습하고픈 분
* 토플 리딩 빈출 주제를 배우고 싶으신 분</t>
  </si>
  <si>
    <t>* 토플에 꼭 필요한 문법을 배워 단기간에 문장을 쓸 수 있다.
* 차근차근 스텝별 학습을 통해 문장 쓰기는 물론, 글의 소재 브레인스토밍을 통해 글을 논리적으로 쓸 수 있다.
* 서론, 본론 구성요소와 템플릿을 통해 독립형 단락 쓰기를 할 수 있다.
* 단락쓰기 구성을 통해 논리적인 독립형 에세이를 완성할 수 있다.</t>
  </si>
  <si>
    <t>01.  오리엔테이션
02.  시작이 중요한 주어
03.  가장 많이 쓰이는 문장의 형식
04.  문장을 구성해 줄 주요 동사
05.  논리적인 글쓰기에 필요한 연결사
06.  문장을 풍부하게 해주는 현재완료 시제 &amp; 연결사
07.  에세이 틀잡기
08.  논리적인 문장 쓰기
09.  풍부하게 문단 쓰기
10.  견문(Perspective) 관련 Writing Template
11.  사람 관계(relationship) 관련 Writing Template
12.  오락활동 관련 (stress) Writing Template
13.  에세이 마무리, 에세이 구조</t>
  </si>
  <si>
    <t>* 토플 문장 쓰기를 위한 문법을 배우고 싶으신 분
* 브레인스토밍을 위한 아이디에이션과 템플릿을 전수 받고 싶으신 분
* 토플 Writing 독립형 문제 답안 작성비법을 배우고 싶으신 분</t>
  </si>
  <si>
    <t>* 한국인이 자주 틀리는 발음을 좀 더 명확하게 말할 수 있다.
* 원하고자 하는 주제문과 이유 문장을 논리적으로 말할 수 있다.
* 차근차근 스텝별 학습을 통해 문장말하기는 물론, 유용한 표현을 통해 풍부하게 말할 수 있다.
* 독립 문제 템플릿을 통해 다양하게 답변을 완성할 수 있다.</t>
  </si>
  <si>
    <t>01.  오리엔테이션
02.  한국인이 어려운 모음의 발음 원리 (1)
03.  한국인이 어려운 모음의 발음 원리 (2)
04.  네이티브를 만드는 슈와(schwa)발음
05.  한국식 영어 발음 탈피 (1) : p, f 구분하기
06.  한국식 영어 발음 탈피 (2) : r, ㅣ 구분하기
07.  유용한 문장 암기와 전달력 연습 (1)
08.  유용한 문장 암기와 전달력 연습 (2)
09.  [독립형 문제] 주제문장 만들기 (서론)
10.  [독립형 문제] 이유 문장 만들기 (1) (본론)    26분  
11.  [독립형 문제] 이유 문장 만들기 (2) (본론)
12.  [독립형 문제] 부연설명 (Details) 추가하기 (1) (본론)
13.  [독립형 문제] 부연설명 (Details) 추가하기 (2) (본론)</t>
  </si>
  <si>
    <t>* 토플 문장 쓰기를 위한 문법을 배우고 싶으신 분
* 브레인스토밍을 통한 아이디어 구성 비법을 배우고 싶으신 분
* 빈출 주제 독립형 답안 구성을 배우고 싶으신 분</t>
  </si>
  <si>
    <t>* 토플 리스닝의 기본기를 확실하게 다진다.
* 쉐도잉, 직청직해를 통해서 잘 안 들리던 영어 듣기가 가능하여 문제에 적용이 가능하다.
* 문법 없이도 영어를 직청직해 할 수 있다.
* 스타터 레벨 이지만 토플 빈출 주제 문제 풀이도 함께 할 수 있다.</t>
  </si>
  <si>
    <t>01.  오리엔테이션
02.  문법 없이도 해석할 수 있는 마법 숨구멍 찾기 (1)
03.  문법 없이도 해석할 수 있는 마법 숨구멍 찾기 (2)
04.  안들렸던 영어가 들리는 기적의 쉐도잉 (1)  
05.  안들렸던 영어가 들리는 기적의 쉐도잉 (2)
06.  안들렸던 영어가 들리는 기적의 쉐도잉 (3)
07.  귀에서 입으로 술술 직청직해 (1)
08.  귀에서 입으로 술술 직청직해 (2)
09.  귀에서 입으로 술술 직청직해 (3)
10.  문제가 예상되는 찌릿찌릿 Signal (1)
11.  문제가 예상되는 찌릿찌릿 Signal (2)
12.  문제가 예상되는 찌릿찌릿 Signal (3)
13.  문제가 예상되는 찌릿찌릿 Signal (4)</t>
  </si>
  <si>
    <t>* 리스닝 기본기 (숨구멍 찾기, 쉐도잉, 직청직해)를 배우고 싶으신 분
* 문제를 예측하는 시그널을 배우고 싶으신 분
* 토플 리스닝 빈출 주제를 경험하고 싶으신 분</t>
  </si>
  <si>
    <t xml:space="preserve">* 개정된 시험규칙 (준비시간, 노트테이킹)을 적극적으로 활용할 수 있다.
* 파트별 유형과 답변 기술을 터득하고 자신 있게 발화할 수 있다.
* 한국인들이 가장 흔하게 하는 발음 실수를 바로잡을 수 있다.
* Lv.5 취득은 물론, 자신감을 얻고 다음 레벨까지 도전할 수 있다. </t>
  </si>
  <si>
    <t>01. OT 강의
02. [PART1 공략법 1] 행사안내 / 날씨안내 / 교통안내 
03. [PART1 공략법 2] 광고안내 / 직원교육 / 전화 ARS 
04. [PART1 공략법 3] 관광안내 / 기내방송 / TV방송 
05. [PART2 공략법 1] 필수표현 / 템플릿 훈련 
06. [PART2 공략법 2] 실내 사진 묘사 
07. [PART2 공략법 3] 야외 사진 묘사
08. [PART3 공략법 1] 필수 유형 파악 / 템플릿 훈련 
09. [PART3 공략법 2] 음식 / 구매 
10. [PART3 공략법 3] 취미 / 여행 
11. [PART3 공략법 4] 기술 / 시설 
12. [PART4 공략법 1] 필수 유형 / 전치사 훈련 / 행사 일정표 
13. [PART4 공략법 2] 행사 일정표 / 업무 일정표 / 면접 일정표 
14. [PART4 공략법 3] 이력서 / 출장 일정표 / 회의 일정표 
15. [PART5 공략법 1] 문제 유형 분석 / 홍보부족 / 공지부족 
16. [PART5 공략법 2] 정보 부족 / 의사 결정 / 공간 부족 
17. [PART5 공략법 3] 재고 부족 / 고객 불만 / 직원 교육 
18. [PART6 공략법 1] 문제 유형 파악 / 교육 (방식 / 경험) 
19. [PART6 공략법 2] 직무 (역량 / 소통 / 회사선택) 
20. [PART6 공략법 3] 취미 / 여행 
21. [PART6 공략법 4] 기술 / 상품</t>
  </si>
  <si>
    <t xml:space="preserve">* 시험 개정에 따른 학습방법과 출제 경향을 한 눈에 파악하고 싶은 분
* 토익스피킹이 처음이지만 최소 Lv.5 이상의 점수가 필요하신 분
* 토익스피킹 시험 유형을 완벽히 익히고 싶은 분
* 유형별 답변 스킬 터득과 발음을 교정이 필요한 분 </t>
  </si>
  <si>
    <t xml:space="preserve">* 개정된 시험규칙 (준비시간, 노트테이킹)을 적극적으로 활용할 수 있다.
* 기출 주제 분석을 바탕으로 한 커리큘럼으로, 시간낭비 없이 핵심만 공부 할 수 있다.
* 파트별 기본 다지기는 물론 실전감각까지 습득할 수 있다.
* 맞춤형 답변 템플릿 훈련으로 취업 필수 안정권 점수를 받을 수 있다.
* 구어체 표현에 익숙해지고 발음과 강세를 자연스럽게 교정할 수 있다. </t>
  </si>
  <si>
    <t xml:space="preserve">01. 오리엔테이션 
02. [Part 1~3] 전략수립 
03. [Part 4~6] 전략수립 
04. [Set 1_Part1~3] 행사안내, 사무실, 거주지 
05. [Set 1_Part4~6] 행사 일정표, 홍보문제, 교육 
06. [Set 2_Part1~3] 광고문, 로비, 식당 
07. [Set 2_Part4~6] 행사일정표, 공지문제, 교육 
08. [Set 3_Part1~3] ARS 안내, 상점, 문자 
09. [Set 3_Part4~6] 행사 일정표, 정보 수집 문제, 교육 
10. [Set 4_Part1~3] 일기예보, 야외시장, 음악 
11. [Set 4_Part4~6] 행사 일정표, 고객 협조 문제, 교육 
12. [Set 5_Part1~3] 교통정보, 커피숍, 인터넷 
13. [Set 5_Part4~6] 행사 일정표, 고객 협조 문제, 직무 
14. [Set 6_Part1~3] TV 프로안내, 주방, 쇼핑 
15. [Set 6_Part4~6] 행사 일정표, 공간 부족 문제, 직무 
16. [Set 7_Part1~3] 공연안내, 길거리, 친구 
17. [Set 7_Part4~6] 행사 일정표, 공간 부족 문제, 직무 
18. [Set 8_Part1~3] 광고문, 길거리, 휴대폰 
19. [Set 8_Part4~6] 면접 일정표, 시간 부족 문제, 직무 
20. [Set 9_Part1~3] 전시안내, 공원, 교통 
21. [Set 9_Part4~6] 면접일정표, 직원 교육 문제, 직무 </t>
  </si>
  <si>
    <t xml:space="preserve">* 토익스피킹 Lv.6 취득이 단기간에 필요한 분 
* 시험 개정에 따른 학습방법과 출제 경향을 한 눈에 파악하고 싶은 분* 실상에서 유용하게 사용되는 구어체 표현을 자연스럽게 구사하고 싶은 분
* 파트별 득점 포인트와 핵심 족보문장을 훈련하고 싶은 분 </t>
  </si>
  <si>
    <t xml:space="preserve">01. [Set 10_Part1~3] 관광안내, 야외식당, 여행 
02. [Set 10_Part4~6] 면접 일정표, 직원 표식 문제, 직무 
03. [Set 11_Part1~3] 축사, 호숫가, TV 
04. [Set 11_Part4~6] 업무 일정표, 인력문제, 환경정책 
05. [Set 12_Part1~3] 기내방송, 횡단보도, 여행 
06. [Set 12_Part4~6] 업무 일정표, 매장 관리 문제, 정부지원 
07. [Set 13_Part1~3] 영상소개, 공항, 도시관광 
08. [Set 13_Part4~6] 수업 일정표, 상품 미준비 문제, 상품정보 
09. [Set 14_Part1~3] 행사안내, 쇼핑몰, 기술 
10. [Set 14_Part4~6] 수업 일정표, 소음문제, 거주지 
11. [Set 15_Part1~3] 광고문, 주차장, 수영장 
12. [Set 15_Part4~6] 회의 일정표, 공사문제, 거주지 
13. [Set 16_Part1~3] 교통정보, 집 마당, 공연 
14. [Set 16_Part4~6] 회의 일정표, 다중택일 문제, 여가생활 
15. [Set 17_Part1~3] 일기예보, 정원, 반려동물 
16. [Set 17_Part4~6] 여행 일정표, 어린이 고객 문제, 여가생활 
17. [Set 18_Part1~3] 전화 ARS, 교실, 야외활동 
18. [Set 18_Part4~6] 이력서, 예산문제, 교통 
19. [Set 19_Part1~3] 직원안내, 도서관, 쓰레기 
20. [Set 19_Part4~6] 출장 일정표, 참여 부족 문제, 교통
</t>
  </si>
  <si>
    <t xml:space="preserve">* 개정된 시험규칙 (준비시간, 노트테이킹)을 적극적으로 활용할 수 있다.
* 보다 정확한 발화 전달력으로 기존 본인의 실력보다 향상된 점수를 받을 수 있다.
* 최신 유형 트렌드를 파악하고 그에 맞는 답변을 준비 할 수 있다.
* 템플릿 공식화, 반복 사용 연습으로 나만의 답변 구사능력을 향상시킬 수 있다.
* 답변 활용도가 높은 어휘 및 유용한 구어체 표현을 습득할 수 있다. </t>
  </si>
  <si>
    <t xml:space="preserve">01. 오리엔테이션 
02. [Set 1_Part1~3] 행사안내/일기예보, 사무실, 구매 
03. [Set 1_Part4~6] 행사일정표, 홍보부족, 교육 
04. [Set 2_Part1~3] 행사안내/안내방송, 회사 라운지, 구매 
05. [Set 2_Part4~6] 행사일정표, 공지부족, 교육 
06. [Set 3_Part1~3] 공연안내/환영사, 호텔로비, 구매 
07. [Set 3_Part4~6] 행사일정표, 공지부족, 교육 
08. [Set 4_Part1~3] ARS/교통정보, 커피숍, 음식 
09. [Set 4_Part4~6] 행사일정표, 정보부족, 교육 
10. [Set 5_Part1~3] 안내방송/행사안내, 상점, 요리 
11. [Set 5_Part4~6] 행사일정표, 참여부족, 교육 
12. [Set 6_Part1~3] 환영사/교통정보, 상점, 생일/휴가 
13. [Set 6_Part4~6] 행사일정표, 일손부족, 교육 
14. [Set 7_Part1~3] 상점광고/행사안내, 공원, 식사/휴식시간 
15. [Set 7_Part4~6] 행사일정표, 고객대기, 직무 
16. [Set 8_Part1~3] ARS/환영사, 공원, 기술 
17. [Set 8_Part4~6] 면접일정표, 직원교육/직원표식, 직무 
18. [Set 9_Part1~3] 교육안내/일기예보, 공원, 휴대폰 
19. [Set 9_Part4~6] 면접일정표, 의사결정, 직무 
20. [Set 10_Part1~3] 상점광고/공연안내, 주차장, SNS 
21. [Set 10_Part4~6] 면접일정표, 고객협조, 직무 </t>
  </si>
  <si>
    <t xml:space="preserve">* 토익스피킹 Lv.7 취득이 단기간에 필요한 분
* 시험 개정에 따른 학습방법과 출제 경향을 한 눈에 파악하고 싶은 분* 취약한 발음 개선으로 구어체 표현을 자연스럽게 구사하고 싶은 분 
* 공식처럼 외울 수 있는 맞춤형 고득점 답변 템플릿이 필요한 분 </t>
  </si>
  <si>
    <t xml:space="preserve">01. [Set 11_Part1~3] 뉴스방송/직원안내, 길거리, 취미/독서 
02. [Set 11_Part4~6] 출장일정표, 시간부족, 거주지 
03. [Set 12_Part1~3] 행사안내/장소안내, 시장, 음악/공연 
04. [Set 12_Part4~6] 이력서, 공간부족, 의사소통 
05. [Set 13_Part1~3] 관광안내/환영사, 공항, 자판기 
06. [Set 13_Part4~6] 이력서, 공간부족, 상품정보 
07. [Set 14_Part1~3] ARS/광고문, 길거리(공연), 버스/택시 
08. [Set 14_Part4~6] 여행일정표, 고객불만, 업무공간 
09. [Set 15_Part1~3] 영상안내/방송안내, 집 마당, 모임 
10. [Set 15_Part4~6] 수업일정표, 재고부족, 여행 
11. [Set 16_Part1~3] 공연안내/방송, 도서관, 공원 
12. [Set 16_Part4~6] 수업일정표, 가격인상, 취미 
13. [Set 17_Part1~3] 교통정보/상점광고, 야외식당, 관광 
14. [Set 17_Part4~6] 미팅 일정표, 상품 미준비, 기술 
15. [Set 18_Part1~3] 뉴스방송/전화ARS, 라운지, 기념품 
16. [Set 18_Part4~6] 미팅일정표, 공사피해, 경제적 여유 
17. [Set 19_Part1~3] 전화 ARS/관광안내, 주방, 주택 
18. [Set 19_Part4~6] 업무 일정표, 소음피해, 환경 
19. [Set 20_Part1~3] 관광안내/전화 ARS, 호숫가, 쓰레기 
20. [Set 20_Part4~6] 업무일정표, 어린이 고객, 운전 </t>
  </si>
  <si>
    <t xml:space="preserve">* 개정된 시험규칙 (준비시간, 노트테이킹)을 적극적으로 활용할 수 있다.
* 수준 높은 어휘구사력과 표현력을 기를 수 있다.
* 어떤 문제가 나와도 막힘 없이 답변하여 만점에 가까운 점수를 받을 수 있다.
* 실전 감각을 향상으로 어떤 난이도의 문제에도 쉽게 대처 할 수 있다. </t>
  </si>
  <si>
    <t>01. 오리엔테이션 
02. [SET 01_PART1~4] 행사안내문 / 사무실 / 음악 / 행사일정표 
03. [SET 01_PART5~6] 공지문제 / 교육 
04. [SET 02_PART1~4] 광고문 / 로비 / 거주지 / 행사 일정표 
05. [SET 02_PART5~6] 홍보문제 / 교육 
06. [SET 03_PART1~4] 전화ARS / 커피숍 / 여가생활 / 행사일정표 
07. [SET 03_PART5~6] 정보 수집 문제 / 교육 
08. [SET 04_PART1~4] 전시안내 / 쇼핑센터 / 업무 / 행사일정표 
09. [SET 04_PART5~6] 고객 협조 문제 / 직무 
10. [SET 05_PART1~4] 공연안내 / 공항 / 쇼핑 / 수업일정표 
11. [SET 05_PART5~6] 어린이 고객 문제 / 직무</t>
  </si>
  <si>
    <t xml:space="preserve">* 남들과 차별화 되는 특별한 점수(고득점) 을 받고 싶은 분 
* 시험 개정에 따른 학습방법과 출제 경향을 한 눈에 파악하고 싶은 분* 실전 시험을 앞두고 빈출 주제와 다양한 문제를 접해보고 싶은 분
* 상위 1% 원어민 수준의 영어 구사 실력을 증명하고 싶은 분 </t>
  </si>
  <si>
    <t xml:space="preserve">01. [SET 06_PART1~4] 교통안내 / 시장 / 문자 / 면접일정표 
02. [SET 06_PART5~6] 공간 부족 문제 / 직무 (워라밸) 
03. [SET 07_PART1~4] 날씨안내 / 상점 / 대중교통 / 면접일정표 
04. [SET 07_PART5~6] 상품 미준비 문제 / 직무 
05. [SET 08_PART1~4] 축사 / 길거리 / 기부 / 회의일정표 
06. [SET 08_PART5~6] 직원교육 문제 / 재정 지원 
07. [SET 09_PART1~4] 직원안내 / 정원 / 동네시설 / 출장일정표 
08. [SET 09_PART5~6] 인력 문제 / 교통 
09. [SET 10_PART1~4] TV 프로안내 / 주방 / 인터넷 / 이력서 
10. [SET 10_PART5~6] 공사문제 / 거주지 </t>
  </si>
  <si>
    <t xml:space="preserve">* 활용도 높은 답변 템플릿으로 단기간에 오픽 IM 등급을 달성할 수 있다.
* IM 등급 달성에 필요한 필수 어휘 및 관용 표현을 확인할 수 있다.
* 보다 세분화된 주제별 학습 및 세트 문제로 효율적으로 답변을 준비할 수 있다.
* 최신기출이 반영된 문제로 오픽 시험의 출제 트렌드를 파악할 수 있다
</t>
  </si>
  <si>
    <t xml:space="preserve">0. 오리엔테이션
1. OPIc 시험소개
2. OPIc 전략수립 
3. 음악 
4. 영화 
5. TV 
6. 술집 (1) 
7. 술집 (2) 
8. 음식점 (1) 
9. 음식점 (2) 
10. 커피숍 
11. 모임 
12. 집 (1) 
13. 집 (2) 
14. 재활용 
15. 인터넷 
16. 전화기/기술 
17. 산업 
18. 음식 
19. 건강 
20. 국내여행 
21. 해외여행 
22. 지형 
23. 집에서 보내는 휴가 
24. 쇼핑 
25. 패션/가구 
26. 날씨 
</t>
  </si>
  <si>
    <t xml:space="preserve">* 단기간에 오픽 IM 등급 취득이 필요한 분
* 최신기출문제가 반영된 문제로 오픽 시험을 준비하고 싶은 분
* IM 공략형 문제와 답변 전략을 학습하고 싶은 분
* IM 등급에 필요한 어휘와 관용 표현 정리가 필요한 분
</t>
  </si>
  <si>
    <t xml:space="preserve">27. 교통 
28. 은행 
29. 호텔 
30. 예약 
31. 휴일 
32. 가족/친구/자유시간 
33. 역으로 질문하기 템플릿 (1) 
34. 역으로 질문하기 템플릿 (2) 
35. ROLE PLAY 템플릿 (1) 
36. ROLE PLAY 템플릿 (2) 
37. RP 여행 
38. RP 교통 (공항/렌터카/자동차) 
39. RP 상점 
40. RP 호텔 
41. RP 가구점/부동산 샘플강의
42. RP 친척집/재활용 
43. RP MP3/자전거 
44. RP 공연/영화 
45. RP 은행 
46. RP 병원/회사면접 
47. RP 파티 
48. RP 건강 
49. RP 술집 
50. RP 음식점 
51. RP 커피숍 
52. RP 전화기/인터넷 
</t>
  </si>
  <si>
    <t xml:space="preserve">* 활용도 높은 답변 템플릿으로 단기간에 오픽 IH 등급 이상을 달성할 수 있다.
* IH/AL 등급 달성에 필요한 필수 어휘 및 관용 표현을 확인할 수 있다.
* 보다 세분화된 주제별 학습 및 세트 문제로 효율적으로 답변을 준비할 수 있다.
* 최신기출이 반영된 문제로 오픽 시험의 출제 트렌드를 파악할 수 있다. 
</t>
  </si>
  <si>
    <t>1. OPIc 시험소개 
2. OPIc 전략수립 
3. 집 (1) 
4. 집 (2) 
5. 집 (3) 
6. 재활용 
7. 음악 
8. TV 
9. 영화 
10. 산업 (1) 
11. 산업 (2) 
12. 술집 (1) 
13. 술집 (2) 
14. 음식점 (1) 
15. 음식점 (2) 
16. 커피숍 
17. 모임 
18. 음식 (1) 
19. 음식 (2) 
20. 건강 
21. 국내여행 
22. 해외여행 
23. 지형 (1) 
24. 지형 (2)</t>
  </si>
  <si>
    <t xml:space="preserve">* 단기간에 오픽 IH 등급 이상 취득이 필요한 분
* 최신기출문제가 반영된 문제로 오픽 시험을 준비하고 싶은 분
* IH/AL 공략형 문제와 답변 전략을 학습하고 싶은 분
* IH 등급 이상에 필요한 어휘와 관용 표현 정리가 필요한 분
</t>
  </si>
  <si>
    <t xml:space="preserve">1. 집에서 보내는 휴가 
2. 인터넷 (1) 
3. 인터넷 (2) 
4. 전화기 (1) 
5. 전화기 (2) 
6. 기술 
7. 쇼핑 (1) 
8. 쇼핑 (2) 
9. 휴일 
10. 가족/친구
11. 자유시간 
12. 가구 
13. 날씨 
14. 교통 
15. 패션 
16. 은행 
17. 호텔 
18. 예약 
19. ROLE PLAY 템플릿 (1) 
20. ROLE PLAY 템플릿 (2) 
21. RP 상점 (1) 
22. RP 상점 (2) 
26. 인터넷 (1) 
27. 인터넷 (2) 
28. 전화기 (1) 
29. 전화기 (2) 
30. 기술 
31. 쇼핑 (1) 
32. 쇼핑 (2) 
33. 휴일 
34. 가족/친구 
35. 자유시간 
36. 가구 
37. 날씨 
38. 교통 
39. 패션 
40. 은행 
41. 호텔 
42. 예약 
43. ROLE PLAY 템플릿 (1) 
44. ROLE PLAY 템플릿 (2) 
45. RP 상점 (1) 
46. RP 상점 (2)
</t>
  </si>
  <si>
    <t xml:space="preserve">1. RP 여행 (1) 
2. RP 여행 (2) 
3. RP 호텔 (1) 
4. RP 호텔 (2) 
5. RP 교통 (공항/기차) 
6. RP 렌터카/자동차 
7. RP 가구점/부동산 
8. RP 친척집/재활용 
9. RP MP3/자전거 
10. RP 공연/영화/TV 
11. RP 은행 
12. RP 병원/회사면접 
13. RP 파티 
14. RP 파티/기술산업보고서 
15. RP 피트니스센터/헬스클럽 
16. RP 영양사/건강식품 
17. RP 술집 
18. RP 음식점 샘플강의
19. RP 커피숍 
20. RP 전화기 
21. RP 인터넷 </t>
  </si>
  <si>
    <t>1) 최신 출제 경향을 반영하여 구성된 실제 시험과 유사한 문제를 바탕으로 실전 완벽 대비 가능&lt;br&gt;
2) 각 부분별/주제별, 빈출 문제 및 답변 전략 학습 가능&lt;br&gt;
3) 각 부분별/주제별 필수 어휘 선별 학습 가능&lt;br&gt;
4) 다양한 화제에 대한 중국어 표현 능력 업그레이드 가능&lt;br&gt;</t>
  </si>
  <si>
    <t>1. Orientation
2. [통합]TSC 파트별 출제형식 &amp; 핵심어휘
3. *실전 모의고사 1회*
4. [통합]1부분 통합 해설
5. [1회] 2부분
6. [1회] 3부분
7. [1회] 4부분
8. [1회] 5부분
9. [1회] 6부분
10. [1회] 7부분
11. *실전 모의고사 2회*
12. [2회] 2부분
13. [2회] 3부분
14. [2회] 4부분
15. [2회] 5부분
16. [2회] 6부분
17. [2회] 7부분</t>
  </si>
  <si>
    <t xml:space="preserve">1) 졸업, 취업, 승진을 위해 TSC를 준비하시는 모든 분
2) TSC 를 앞두고, 실전 감각을 높이고자 하는 분
3) TSC 빈출 주제 문제 및 답변 샘플을 다양하게 학습하고자 하는 분
4) 일상 생활부터 사회적인 이슈까지 다양한 주제에 대해 중국어로 말하는 훈련을 원하시는 분 </t>
  </si>
  <si>
    <t xml:space="preserve">1. *실전 모의고사 3회*
2. [3회] 2부분
3. [3회] 3부분
4. [3회] 4부분
5. [3회] 5부분
6. [3회] 6부분
7. [3회] 7부분
8. *실전 모의고사 4회*
9. [4회] 2부분
10. [4회] 3부분
11. [4회] 4부분
12. [4회] 5부분
13. [4회] 6부분
14. [4회] 7부분
15. *실전 모의고사 5회*
16. [5회] 2부분
17. [5회] 3부분
18. [5회] 4부분
19. [5회] 5부분
20. [5회] 6부분
21. [5회] 7부분
</t>
  </si>
  <si>
    <t>1. Orientation
2. [통합]TSC 파트별 출제형식 &amp; 핵심어휘
3. *실전 모의고사 6회*
4. [통합]1부분 통합 해설
5. [6회] 2부분
6. [6회] 3부분
7. [6회] 4부분
8. [6회] 5부분
9. [6회] 6부분
10. [6회] 7부분
11. *실전 모의고사 7회*
12. [7회] 2부분
13. [7회] 3부분
14. [7회] 4부분
15. [7회] 5부분
16. [7회] 6부분
17. [7회] 7부분</t>
  </si>
  <si>
    <t>1. *실전 모의고사 8회*
2. [8회] 2부분
3. [8회] 3부분
4. [8회] 4부분
5. [8회] 5부분
6. [8회] 6부분
7. [8회] 7부분
8. *실전 모의고사 9회*
9. [9회] 2부분
10. [9회] 3부분
11. [9회] 4부분
12. [9회] 5부분
13. [9회] 6부분
14. [9회] 7부분
15. *실전 모의고사 10회*
16. [10회] 2부분
17. [10회] 3부분
18. [10회] 4부분
19. [10회] 5부분
20. [10회] 6부분
21. [10회] 7부분</t>
  </si>
  <si>
    <t>- 한국인이 흔히 실수하는 발음/강세가 무엇인지 파악하고 바로잡을 수 있다.&lt;br&gt;
- 토익스피킹 모든 레벨의 기본이 되는 발음/강세 영역을 정복 할 수 있다.&lt;br&gt;
- 발음/강세의 어려워 보이는 이론을 재미있는 규칙을 통해 쉽게 터득할 수 있다.&lt;/b&gt;</t>
  </si>
  <si>
    <t>1. [첫 번째 Training] 자모음 조음법 / 탈락현상 / 연음현상
2. [두 번째 Training] 탈락현상 / 연음현상
3. [세 번째 Training] 다양한 발음 현상
4. [네 번째 Training] 영어의 기본 강세 규칙
5. [다섯 번째 Training] 빈출 어휘 강세 훈련
6. [여섯 번째 Training] 파트1 유형별 빈출 어휘</t>
  </si>
  <si>
    <t>1) 영어의 기본기가 부족한 토익스피킹 입문자
2) 영어를 문법 위주로만 배워 발음이나 강세등 발화능력이 부족한 분
3) 해외경험 및 외국인과 대화경험이 없어 스피킹에 자신감이 부족한 분
4) 토익스피킹 채점기준의 대부분을 차지하는 발음, 강세 실력을 다듬고 싶은 분</t>
  </si>
  <si>
    <t>- 오픽 시험에서 가장 많이 실수하는 발음을 집중 연습할 수 있다.&lt;br&gt;
- 주의해야 하는 어휘의 정확한 강세 연습으로 자연스럽게 문장을 말할 수 있다.&lt;br&gt;
- 문장 강세와 리듬 연습으로 답변을 원어민스럽게 말할 수 있다.&lt;/b&gt;</t>
  </si>
  <si>
    <t>1. 영어 음운 현상 (1): 슈와 현상
2. 영어 음운 현상 (2): 설탄음/경음화 현상
3. 취약 발음 개선 (1): '어' / TH 발음
4. 취약 발음 개선 (2): L&amp;R / F&amp;V 발음
5. 취약 발음 개선 (3): Z / PRO / 빈출 발음 오류
6. 영어 강세 규칙 (1): 문장 / 부정어 / 최상급 강세
7. 영어 강세 규칙 (2): 합성어 / 구동사 강세
8. 연음 / 발화 속도 / 필러</t>
  </si>
  <si>
    <t>1) 오픽 시험에 자주 등장하는 어휘와 표현의 발음&amp;강세를 집중 연습하고 싶은 분
2) 종종 발음 때문에 내용이나 의도 전달이 어려운 분
3) 정확한 발음&amp;강세로 원어민스러운 억양과 리듬을 갖추고 싶은 분</t>
  </si>
  <si>
    <t>바로 써먹는 3분 영어 - 회화 패턴편 (Beginning)</t>
    <phoneticPr fontId="9" type="noConversion"/>
  </si>
  <si>
    <t>N</t>
    <phoneticPr fontId="9" type="noConversion"/>
  </si>
  <si>
    <t>(개정판) General Business 비즈니스 일상 영어</t>
  </si>
  <si>
    <t>Y</t>
    <phoneticPr fontId="9" type="noConversion"/>
  </si>
  <si>
    <t>성과창출을 위한 영업력 향상</t>
    <phoneticPr fontId="9" type="noConversion"/>
  </si>
  <si>
    <t>2020 증권투자권유대행인 1</t>
  </si>
  <si>
    <t>2020 증권투자권유대행인 2</t>
  </si>
  <si>
    <t>2020 펀드투자권유대행인</t>
  </si>
  <si>
    <t>2020 펀드투자권유대행인 / 펀드투자권유대행인 부동산펀드</t>
  </si>
  <si>
    <t>2020 투자자산운용사 1</t>
  </si>
  <si>
    <t>2020 투자자산운용사 2</t>
  </si>
  <si>
    <t>2020 투자자산운용사 4</t>
  </si>
  <si>
    <t>N</t>
    <phoneticPr fontId="9" type="noConversion"/>
  </si>
  <si>
    <t>1. 기획의 개념을 이해하고 기획역량을 향상시킬 수 있다. 
2. 기획의 프로세스와 방법을 습득하여 기획적 사고력을 기를 수 있다. 
3. 기획서 작성 노하우를 습득하여 기획서를 작성할 수 있다. 
4. 효과적인 프리젠테이션을 위한 시각자료 및 내용을 개발할 수 있다. 
5. 프리젠테이션 스킬을 통해 효과적인 프리젠테이션을 실시할 수 있다.</t>
  </si>
  <si>
    <t>1. 기획, 경영전략, 마케팅 등 관련부서의 실무자 
2. 기획전략 역량을 배양하고자 하는 전 임직원 
3. 조직 내 의사결정자로 업무기획을 통해 개인과 조직의 성과를 향상시키고자 하는 실무자 
4. 보고 및 커뮤니케이션, 프리젠테이션에 관한 체계적인 교육이 필요한 실무자 
5. 보고, 회의, 영업제안, 조직관리 등 다양한 상황에 맞는 프레젠테이션 스킬을 배양하고자 하는 전 임직원</t>
  </si>
  <si>
    <t>핵심만 콕! 현장표준화와 생산경영</t>
    <phoneticPr fontId="9" type="noConversion"/>
  </si>
  <si>
    <t>1. 정리, 정돈, 청소, 청결, 습관화의 현장표준화 원칙을 이해하고 설명할 수 있다. 
2. 생산경영을 위한 가시화의 구체적 방법을 체득하고 업무에 적용할 수 있다. 
3. 표준화와 가시화를 위한 리더와 구성원의 역할을 인식하고 업무에 활용할 수 있다.</t>
  </si>
  <si>
    <t>획기적인 방법을 통해 효율성이 높은 현장을 만들고자 하는 모든 임직원</t>
  </si>
  <si>
    <t>Y</t>
    <phoneticPr fontId="9" type="noConversion"/>
  </si>
  <si>
    <t>1. 권리변동과 법률행위의 총설, 법률행위의 종류와 법률행위의 내용을 이해할 수 있다.
2. 물권법의 총설, 물권행위와 부동산 물권의 변동, 물권의 변동과 점유권을 설명할 수 있다.
3. 지상권, 지역권, 전세권, 저당권의 개념을 파악할 수 있다.
4. 주택임대차보호법과 상가건물임대차보호법을 비교 분석할 수 있다.
5. 공인중개사 시험에 대비할 수 있게 단원별 중요부분과 출제비중을 이해할 수 있다.</t>
  </si>
  <si>
    <t>1. 인사, 총무, 기획, 관재, 계약 담당 관리자 및 실무자 
2. 용지, 주택영업, 경영기획, 금융, 신규사업 관련 부서 관리자 및 실무 담당자 
3. 각 금융기관의 신탁, 여신, 부동산 금융 담당자 및 실무자 
4. 공인중개사 업무 및 부동산 거래 담당자 및 실무자</t>
  </si>
  <si>
    <t>1. 부동산학의 기본원리에 대해 이해할 수 있다. 
2. 부동산 시장의 특성, 경기변동, 기능, 상품 및 시장분석에 대해 이해할 수 있다. 
3. 부동산 감정, 부동산 금융 및 부동산 간접상품 전반에 대해 이해할 수 있다. 
4. 상권분석, 부동산 개발타당성분석 및 권리분석 등 분석에 관한 전반에 대해 이해할 수 있다. 
5. 공인중개사 시험에 대비할 수 있게 단원별 중요부분과 출제비중을 이해할 수 있다.</t>
  </si>
  <si>
    <t>1. 부동산 공법의 체계 및 개념을 구체적으로 설명할 수 있다. 
2. 국토의 계획 및 이용에 관한 법률을 이해할 수 있다. 
3. 도시개발법, 도시 및 주거환경정비법, 건축법 등의 학습을 통해 재개발, 재건축 등의 사업에 활용할 수 있다. 
4. 공법의 다양한 사례를 이해하여 실무에 적극적으로 활용할 수 있다. 
5. 공인중개사 시험에 대비할 수 있게 단원별 중요부분과 출제비중을 이해할 수 있다.</t>
  </si>
  <si>
    <t>1. 등기법을 통해 부동산의 현황과 그에 대한 일정한 권리관계를 파악할 수 있다. 
2. 토지를 지적공부에 등록하는 절차를 설명할 수 있다. 
3. 지적측량 및 그 정리에 관한 사항을 규정할 수 있다. 
4. 등기법과 지적법을 통해 부동산 중개실무를 실질적으로 이행할 수 있다. 
5. 부동산 중개 관련 세법을 파악할 수 있다. 
6. 조세총론, 지방세법, 그리고 국세와 관련된 세법을 이해할 수 있다. 
7. 공인중개사 세법을 통해 부동산 거래에 활용할 수 있다. 
8. 공인중개사 시험에 대비할 수 있게 단원별 중요부분과 출제비중을 이해할 수 있다.</t>
  </si>
  <si>
    <t>1. 부동산 중개 관련 법령을 파악할 수 있다. 
2. 부동산 중개 이행에 필요한 토지, 건물, 기타 대통령령이 정하는 재산권 및 물건과 관련된 법률 내용을 이해할 수 있다. 
3. 공인중개사 법령을 통해 부동산 거래에 활용할 수 있다. 
4. 공인중개사 시험에 대비할 수 있게 단원별 중요부분과 출제비중을 이해할 수 있다.</t>
  </si>
  <si>
    <t>알짜 부동산 사용설명서_계약실무</t>
  </si>
  <si>
    <t>알짜 부동산 사용설명서_투자실무</t>
  </si>
  <si>
    <t>알짜 부동산 사용설명서_입지상권</t>
  </si>
  <si>
    <t>2020 증권투자권유자문인력 1</t>
  </si>
  <si>
    <t xml:space="preserve">1. 부동산 경매의 개념과 분류 및 경매용어_x000D_
2. 부동산 경매 분석시 필요한 자료_x000D_
3. 경매 전 점검ㆍ확인해야 할 필수사항_x000D_
4. 경매진행 절차(1) _x000D_
5. 경매진행 절차(2) _x000D_
6. 말소기준권리와 소제주의ㆍ인수주의_x000D_
7. 배당의 의의, 배당 요구, 배당 절차, 배당 순위_x000D_
8. 배당표 작성과 배당연습_x000D_
9. 가등기ㆍ가압류ㆍ가처분 분석_x000D_
10. 주택임대차보호법의 적용범위와 대항력_x000D_
11. 주택임대차 존속기간 및 보증금의 보호_x000D_
12. 차임 증감청구, 임차권등기명령제도 등 _x000D_
13. 상가건물임대차 보호법(1)_x000D_
14. 상가건물임대차 보호법(2)_x000D_
15. 실전 경매사례분석(1)_x000D_
16. 실전 경매사례분석(2)_x000D_
17. 실전 경매사례분석(3)_x000D_
18. 실전 경매사례분석(4)_x000D_
19. 실전 경매사례분석(5)_x000D_
20. 경매함정 피하는 방법(1)_x000D_
21. 경매함정 피하는 방법(2)_x000D_
22. 경매함정 피하는 방법(3)_x000D_
23. 경매물건 선정 방법과 경매성공의 원칙_x000D_
24. 부동산 공매투자시 자산종목별 매수 전략_x000D_
25. 법원 경매와 자산관리공사 공매의 차이_x000D_
</t>
  </si>
  <si>
    <t xml:space="preserve">1. 부동산 권리분석의 기초_x000D_
2. 권리간의 우선순위_x000D_
3. 물권의 변동과 부동산 등기의 종류‧절차‧효력_x000D_
4. 부동산관련 공적장부_x000D_
5. 소유권 분석_x000D_
6. 지상권 분석_x000D_
7. 지역권 분석_x000D_
8. 전세권 분석_x000D_
9. 담보물권 분석_x000D_
10. 유치권 분석_x000D_
11. 저당권의 분석_x000D_
12. 매매계약(1)_x000D_
13. 매매계약(2)_x000D_
14. 매매계약(3)_x000D_
15. 가등기 · 가압류 · 가처분의 분석_x000D_
16. 임차권 분석(1)_x000D_
17. 임차권 분석(2)_x000D_
18. 임차권 분석(3)_x000D_
</t>
  </si>
  <si>
    <t xml:space="preserve">1. 고객만족을 위한 부동산 상담기법_x000D_
2. 부동산시장의 특성과 부동산경기의 순환적 변동_x000D_
3. 급변하는 부동산 시장환경과 투자전략_x000D_
4. 청약제도 개편에 따른 아파트시장 대처하기_x000D_
5. 아파트, 도시형 생활주택, 준 주택 사고 팔기_x000D_
6. 주상복합, 오피스텔, 오피스 사고 팔기_x000D_
7. 상가 사고 팔기(1)_x000D_
8. 상가 사고 팔기(2)_x000D_
9. 투자가치는 높고 매매가는 저렴한 토지 투자전략_x000D_
10. 농지, 임지, 상업용지, 주차장용지 투자 체크포인트_x000D_
11. 펜션과 전원주택 투자 운영 전략_x000D_
12. 토지이용제한의 기본 용도지역 지구 구역_x000D_
13. 토지투자의 종착역은 건축_x000D_
14. 재개발 · 재건축사업 추진단계별 투자 체크 포인트(1)_x000D_
15. 재개발 · 재건축사업 추진단계별 투자 체크 포인트(2)_x000D_
16. 투자가치 높은 재개발 재건축 지분 고르기_x000D_
17. 리모델링 부동산 투자 시 유의사항_x000D_
18. 안전한 부동산투자의 기본_x000D_
19. 부동산 거래시 챙겨야 할 서류 및 체크포인트_x000D_
20. 성공하는 경매투자와 돈되는 물건 고르기_x000D_
</t>
  </si>
  <si>
    <t xml:space="preserve">1. 부동산 입지론의 의의_x000D_
2. 입지 · 상권분석의 개요 _x000D_
3. 상권의 유형과 상권 별 적합 아이템_x000D_
4. 상업입지론_서비스입지론(1)_x000D_
5. 상업입지론_서비스입지론(2)_x000D_
6. 상업입지론_서비스입지론(3)_x000D_
7. 매장용 부동산의 대안부지 분석 기법_x000D_
8. 상업시설 개발 타당성 검토_x000D_
9. 상업시설 개발컨셉 설정 및 상품화 기획(1)_x000D_
10. 상업시설 개발컨셉 설정 및 상품화 기획(2)_x000D_
11. 임대료와 권리금 및 분양가 산정_x000D_
12. 상업시설의 입지선정_x000D_
13. 상업시설 입지상권 분석 사례_x000D_
14. 부동산 시장 분석_x000D_
15. 복합빌딩 상업시설 개발 사례_x000D_
16. 쇼핑몰 개발 사례_x000D_
17. 아파트 상가 개발 사례_x000D_
18. 아울렛 개발 사례_x000D_
</t>
  </si>
  <si>
    <t xml:space="preserve">1. 부동산계약 체결시 확인해야 할 사항_x000D_
2. 부동산계약서 작성시 유의사항_x000D_
3. 부동산계약서 작성 실무 요령_x000D_
4. 매매계약 실무 총설_x000D_
5. 아파트와 주택의 매매_x000D_
6. 상가와 오피스텔의 매매_x000D_
7. 토지의 매매_x000D_
8. 임대차계약 실무 총설_x000D_
9. 아파트와 주택 임대차계약(1)_x000D_
10. 아파트와 주택 임대차계약(2)_x000D_
11. 상가와 오피스텔 임대차계약(1)_x000D_
12. 상가와 오피스텔 임대차계약(2)_x000D_
13. 토지의 임대차계약_x000D_
14. 용익물권 설정 계약(1)_x000D_
15. 용익물권 설정 계약(2)_x000D_
16. 용익물권 설정 계약(3)_x000D_
17. 저당권 설정 계약_x000D_
18. 매매계약서 작성사례_x000D_
19. 임대차계약서 작성사례_x000D_
20. 기타의 부동산관련 계약서 작성 사례_x000D_
</t>
  </si>
  <si>
    <t xml:space="preserve">1. 경기분석(1)_x000D_
2. 경기분석(2)_x000D_
3. 경기분석(3)_x000D_
4. 경기분석(4)_x000D_
5. 기본적 분석(1)_x000D_
6. 기본적 분석(2)_x000D_
7. 기본적 분석(3)_x000D_
8. 기본적 분석(4)_x000D_
9. 기본적 분석(5)_x000D_
10. 기본적 분석(6)_x000D_
11. 기술적 분석(1)_x000D_
12. 기술적 분석(2)_x000D_
13. 기술적 분석(3)_x000D_
14. 기술적 분석(4)_x000D_
15. 증권발행_x000D_
16. 주식발행의 방법 및 절차_x000D_
17. 유상증자_x000D_
18. 유통시장과 거래소시장_x000D_
19. 상장원칙과 대상증권_x000D_
20. 재상장절차 및 상장폐지_x000D_
21. 주요사항공시_x000D_
22. 매매거래제도(1)_x000D_
23. 매매거래제도(2)_x000D_
24. 매매거래제도(3)_x000D_
25. 시장관리제도와 청산결제제도(1)_x000D_
26. 시장관리제도와 청산결제제도(2)_x000D_
27. 채권시장(1)_x000D_
28. 채권시장(2)_x000D_
29. 채권시장(3)_x000D_
30. 채권시장(4)_x000D_
31. 채권시장(5)_x000D_
32. 채권시장(6)_x000D_
33. 채권시장(7)_x000D_
34. 채권시장(8)_x000D_
35. 코넥스시장_x000D_
36. K-OTC시장_x000D_
</t>
  </si>
  <si>
    <t xml:space="preserve">1. 금융상품분석(1)_x000D_
2. 금융상품분석(2)_x000D_
3. 금융상품분석(3)_x000D_
4. 금융상품분석(4)_x000D_
5. 투자전략(1)_x000D_
6. 투자전략(2)_x000D_
7. 투자전략(3)_x000D_
8. 고객관리와 투자권유(1)_x000D_
9. 고객관리와 투자권유(2)_x000D_
10. 고객관리와 투자권유(3)_x000D_
11. 고객상담(1) _x000D_
12. 고객상담(2) _x000D_
13. 직무윤리 및 투자자분쟁예방(1)_x000D_
14. 직무윤리 및 투자자분쟁예방(2) _x000D_
15. 직무윤리 및 투자자분쟁예방(3)_x000D_
16. 직무윤리 및 투자자분쟁예방(4)_x000D_
17. 직무윤리 및 투자자분쟁예방(5)_x000D_
18. 직무윤리 및 투자자분쟁예방(6)_x000D_
19. 자본시장과 금융투자업에 관한 법률/금융위원회규정(1) _x000D_
20. 자본시장과 금융투자업에 관한 법률/금융위원회규정(2)_x000D_
21. 자본시장과 금융투자업에 관한 법률/금융위원회규정(3)_x000D_
22. 자본시장과 금융투자업에 관한 법률/금융위원회규정(4)_x000D_
23. 자본시장과 금융투자업에 관한 법률/금융위원회규정(5)_x000D_
24. 자본시장과 금융투자업에 관한 법률/금융위원회규정(6)_x000D_
25. 자본시장과 금융투자업에 관한 법률/금융위원회규정(7)_x000D_
26. 자본시장과 금융투자업에 관한 법률/금융위원회규정(8)_x000D_
27. 한국금융투자협회 규정(1)_x000D_
28. 한국금융투자협회 규정(2)_x000D_
29. 회사법(1) _x000D_
30. 회사법(2) _x000D_
31. 회사법(3)_x000D_
32. 회사법(4)_x000D_
33. 회사법(5)_x000D_
34. 회사법(6)_x000D_
35. 회사법(7)_x000D_
36. 국세기본법, 소득세법_x000D_
37. 상속세법 및 증여세, 증권세제(이자소득)_x000D_
38. 증권세제_x000D_
</t>
  </si>
  <si>
    <t xml:space="preserve">1. 선물개요(1)_x000D_
2. 선물개요(2)_x000D_
3. 옵션개요_x000D_
4. 주식관련 선물(1)_x000D_
5. 주식관련 선물(2)_x000D_
6. 주식관련 옵션(1)_x000D_
7. 주식관련 옵션(2)_x000D_
8. 주식관련 옵션(3)_x000D_
9. 금리선물·옵션(1)_x000D_
10. 금리선물·옵션(2)_x000D_
11. 금리선물·옵션(3)_x000D_
12. 금리선물·옵션(4)_x000D_
13. 통화선물·옵션(1)_x000D_
14. 통화선물·옵션(2)_x000D_
15. 통화선물·옵션(3)_x000D_
16. 상품관련선물·옵션_x000D_
17. 스왑(1)_x000D_
18. 스왑(2)_x000D_
19. 스왑(3)_x000D_
20. 스왑(4)_x000D_
21. 스왑(5)_x000D_
22. 스왑(6)_x000D_
23. 기타파생상품(1)_x000D_
24. 기타파생상품(2)_x000D_
25. 기타파생상품(3)_x000D_
26. 파생결합증권(1)_x000D_
27. 파생결합증권(2)_x000D_
28. 파생결합증권(3)_x000D_
</t>
  </si>
  <si>
    <t xml:space="preserve">1. 리스크관리(1)_x000D_
2. 리스크관리(2)_x000D_
3. 리스크관리(3)_x000D_
4. 리스크관리(4)_x000D_
5. 영업실무(1)_x000D_
6. 영업실무(2)_x000D_
7. 영업실무(3)_x000D_
8. 영업실무(4)_x000D_
9. 직무윤리 및 투자자분쟁예방(1) _x000D_
10. 직무윤리 및 투자자분쟁예방(2) _x000D_
11. 직무윤리 및 투자자분쟁예방(3) _x000D_
12. 직무윤리 및 투자자분쟁예방(4) _x000D_
13. 직무윤리 및 투자자분쟁예방(5) _x000D_
14. 직무윤리 및 투자자분쟁예방(6) _x000D_
15. 자본시장과 금융투자업에 관한 법률/금융위원회규정(1)_x000D_
16. 자본시장과 금융투자업에 관한 법률/금융위원회규정(2)_x000D_
17. 자본시장과 금융투자업에 관한 법률/금융위원회규정(3)_x000D_
18. 자본시장과 금융투자업에 관한 법률/금융위원회규정(4)_x000D_
19. 자본시장과 금융투자업에 관한 법률/금융위원회규정(5)_x000D_
20. 자본시장과 금융투자업에 관한 법률/금융위원회규정(6)_x000D_
21. 자본시장과 금융투자업에 관한 법률/금융위원회규정(7)_x000D_
22. 한국금융투자협회 규정(1)_x000D_
23. 한국금융투자협회 규정(2)_x000D_
24. 한국거래소규정(1)_x000D_
25. 한국거래소규정(2)_x000D_
26. 한국거래소규정(3)_x000D_
27. 파생상품 세제_x000D_
</t>
  </si>
  <si>
    <t>N</t>
    <phoneticPr fontId="9" type="noConversion"/>
  </si>
  <si>
    <t>어른들을 위한 마음 돌보기 자존감 수업</t>
  </si>
  <si>
    <t>직장인을 위한 `자산 관리 3원칙·7단계` 핵심 노하우</t>
  </si>
  <si>
    <t>퇴직연금 준비</t>
  </si>
  <si>
    <t>다이어터 1~3권 세트 : 건강한 생활을 위한 본격 다이어트 웹툰 [전3권](중앙북스)</t>
  </si>
  <si>
    <t>적게 벌어도 잘사는 노후 50년</t>
  </si>
  <si>
    <t>관계를 읽는 시간</t>
  </si>
  <si>
    <t>실패요소 다이어트하기 – 웹툰 다이어터로 배우는 목표달성 Skill Up!</t>
    <phoneticPr fontId="9" type="noConversion"/>
  </si>
  <si>
    <t>- 타성에 젖은 목표설정을 버리고 성공적인 목표설정을 할 수 있다.
- 실패하게 되는 이유를 진단하고 개선방안을 도출할 수 있다.
- 목표를 달성하기 위해 장기적이고 구체적인 목표를 설정할 수 있다.</t>
  </si>
  <si>
    <t>- 명확한 목표설정을 통해 자신의 목표를 성공적으로 달성하고자 하는 학습자</t>
  </si>
  <si>
    <t>1. 실패를 극복하는 목표 실행력
2. 잠재력을 이끌어내는 코칭의 역할
3. 변화를 촉진하는 목표 설정의 힘
4. 위기를 극복하는 칭찬과 긍정의 영향력 
5. 정체되지 않는 동기부여, 습관의 원리
6. 나를 지키고 사랑하는 자존감
7. 시너지를 향상시키는 건강한 경쟁
8. 긍정의 선한 영향력</t>
  </si>
  <si>
    <t xml:space="preserve">01. 자존감이 왜 중요한지, 자존감이 삶과 관계에 어떤 영향을 미치는지를 이해한다. 
02. ‘지금의 나’와 ‘바라는 나’ 사이의 격차를 알맞게 조율함으로써 자기성장을 이끈다.
03. 자신이 힘들 때 자신을 스스로 위로할 수 있도록 돕는다. 
04. 자신의 감정을 조절하며 자기주장을 할 수 있도록 돕는다. 
05. 자신에게 집중하고 자신의 욕구와 취향을 표현함으로써 자기세계를 세운다. </t>
  </si>
  <si>
    <t xml:space="preserve">[조직] 임직원의 자존감 향상을 통해 업무성과와 직장만족도를 높이고자 하는 기업
[개인] 나를 지킬 수 있는 건강한 자존감을 회복하고자 하는임직원 </t>
  </si>
  <si>
    <t xml:space="preserve">01. 자존감이란 무엇인가? 
02. 나를 왜 부정적으로 보는가? 
03. 감정조절의 어려움 
04. 낮은 자존감을 가진 사람들의 감정습관(1) 열등감
05. 낮은 자존감을 가진 사람들의 감정습관(2) 두려움
06. 낮은 자존감을 가진 사람들의 감정습관(3) 수치심  
07. 낮은 자존감을 가진 사람들의 감정습관(4) 좌절감
08. 바운더리와 자존감 
09. 집착과 사랑 
10. 갈등회복력
11. 낮은 자존감은 나아질 수 있을까? 
12. 자기결정
13. 자기표현하기
14. 몸 존중하기
15. 몸을 통한 자존감 높이기 </t>
  </si>
  <si>
    <t>기업의 모든 임직원</t>
  </si>
  <si>
    <t>01. 경제 및 금융 교육이 왜 중요한지, 경제 감각이 비즈니스에 미치는 영향을 이해한다. 
02. ‘지금의 나’와 ‘경제적인 나’ 사이의 격차를 알맞게 조율함으로써 비즈니스 감각을 성장 시킨다.
03. 쉽고 재미있는 돈 관리를 할 수 있다. 
04. 경제 상황을 이해하여 현업에 적용할 수 있다.
05. 개인의 자산관리를 잘 할 수 있다.</t>
  </si>
  <si>
    <t>01. 우리가 재테크에 실패하는 이유
02. 인플레이션이 삶에 미치는 영향
03. 당신은 금융 문맹입니까?
04. 은행의 수익 구조
05. 경제 건강 검진표, 자산 상태표
06. 실패 없는 자산 관리를 위한 돈의 원칙 3가지
07. 자산 관리 3원칙 • 7단계
08. 경제 주기를 알면 투자할 수 있다?
09. 한 달에 한 번 쓰는 PAYGO 가계부①_자산 상태표
10. 한 달에 한 번 쓰는 PAYGO 가계부②_일한도 가계부
11. 아껴 쓰지 마세요, 한도 지출 하세요!
12. 재테크의 꽃, 주식?
13. 보험 제대로 알기①_보장성 보험
14. 보험 제대로 알기②_연금
15. 더 나은 삶을 위하여 (총정리)</t>
  </si>
  <si>
    <t>주요 경제 지식 및 상식을 알고 싶은 임직원</t>
  </si>
  <si>
    <t>퇴직급여제도를 이해하고 설명할 수 있다.
퇴직금제도, 퇴직연금제도의 차이를 설명할 수 있다.
사례를 통해, 상황에 맞는 퇴직연금제도를 관리할 수 있다.</t>
  </si>
  <si>
    <t>01. 퇴직연금의 이해
02. 퇴직연금 바로 알기</t>
  </si>
  <si>
    <t>퇴직연금 교육(2019)</t>
    <phoneticPr fontId="9" type="noConversion"/>
  </si>
  <si>
    <t>문양근+AX2012:AY2013</t>
    <phoneticPr fontId="9" type="noConversion"/>
  </si>
  <si>
    <t>1. 퇴직연금
2. 은퇴설계</t>
  </si>
  <si>
    <t>1. 퇴직연금에 대해 정확하고 올바르게 이해할 수 있다.
2. 퇴직금제도와 퇴직연금제도를 구분할 수 있다.
3. 근로자와 기업 측면에서의 퇴직연금 도입효과에 대해 설명할 수 있다.
4. 은퇴설계의 개념에 대해 설명할 수 있다.
5. 은퇴설계의 필요성과 방법을 숙지하여 행복한 은퇴설계를 할 수 있다.</t>
  </si>
  <si>
    <t>N</t>
    <phoneticPr fontId="9" type="noConversion"/>
  </si>
  <si>
    <t>비환급</t>
    <phoneticPr fontId="9" type="noConversion"/>
  </si>
  <si>
    <t>기초회계원리</t>
  </si>
  <si>
    <t>주택관리사(1차) - 회계원리</t>
  </si>
  <si>
    <t>주택관리사(1차) - 민법</t>
  </si>
  <si>
    <t>정헌석의 품질경영기사(필기) 종합반</t>
  </si>
  <si>
    <t>자동차정비 산업기사 필기 종합반</t>
  </si>
  <si>
    <t>자동차정비 기능사 필기</t>
  </si>
  <si>
    <t>ERP 회계정보 관리사 2급(필기)</t>
  </si>
  <si>
    <t>국민내일배움카드제 과정리스트</t>
    <phoneticPr fontId="9" type="noConversion"/>
  </si>
  <si>
    <t>1. ERP정보관리사 회계 업무에 필요한 기본적인 회계지식을 습득하여 업무에 적용할 수 있다. 
2. 유동자산에 대한 기본적인 회계처리를 이해할 수 있다. 
3. 비유동자산에 대하여 이해하고 설명할 수 있다. 
4. 유동부채에 대하여 이해하고 설명할 수 있다. 
5. 비유동부채에 대하여 이해하고 설명할 수 있다. 
6. 자본을 이해하고 설명할 수 있다.</t>
  </si>
  <si>
    <t>1. 재무회계의 기초
2. 발생주의와 보수주의
3. 재무제표
4. 회계의 순환과정
5. 현금및 현금성자산
6. 단기금융상품
7. 매출채권의 대손과 대손충당금 
8. 재고자산
9. 재고자산의 김모손실과 평가손실
10. 투자자산
11. 유형자산
12. 유형자산의 감가상각
13. 무형자산
14. 유동부채
15. 비유동부채
16. 자본
17. 수익과비용
18. 부가가치세 기본이론
19. 과세대상
20. 과세표준과 세액계산
21. ERP 개념과 등장 
22. ERP도입
23. 확장형 ERP</t>
  </si>
  <si>
    <t>1. 회계부분 관련업무 종사자 
2. 회계에 관심이 있는 근로자</t>
  </si>
  <si>
    <t>1. 회계시스템의 기본개념에 대해 이해할 수 있다. 
2 .회사의 거래자료가 처리되는 방식을 이해하고 실무에 적용할 수 있다. 
3. 기업이 이윤창출을 위하여 어떤 활동들을 수행하는지 이해할 수 있다. 
4. 회사의 분개내역을 토대로 하여 재무제표 작성을 할 수 있다. 
5. 재무제표가 기업의 이해관계자들에게 제공하는 정보의 특징에 대하여 설명할 수 있다. 
6. 기업의 이해관계자들이 재무제표를 분석하는 방법에 대하여 이해할 수 있다.</t>
  </si>
  <si>
    <t>1. 오리엔테이션 및 회계의 의의
2. 회사의 영업활동에 대한 이해
3. 매출, 매입활동
4. 매출, 매입 문제풀이
5. 판매비와 관리비
6. 판매비와 관리비-퇴직금
7. 제조기업의 매출, 매입활동
8. 지금운용 및 관리
9. 판관비,제조원가,자금운용 종합문제
10. 유형자산-기본개념
11. 유형자산-추가지출, 감가상각, 처분
12. 무형자산
13. 유형, 무형자산 종합문제
14. 유가증권
15. 자금조달(차입, 사채발행)
16. 자금조달(사채할인발행, 할증발행)
17. 자금조달(주식발행) 
18. 자금조달(자기주식)
19. 자금조달(이익잉여금)
20. 유가증권 및 자금조달 종합문제
21. 외화거래, 법인세․ 부가세 회계처리
22. 결산분개-1 
23. 결산분개-2
24. 결산분개 종합문제-1
25. 결산분개 종합문제-2
26. 재고자산금액 결정, 재고자산 cut-off
27. 수익인식기준+자산손상
28. 회계변경,오류수정
29. 재고자산 흐름,손상차손,용역매출 종합문제
30. 재무제표 표시 공시
31. 재무제표 표시 공시-손익계산서 등
32. 재무비율 분석
33. 회계감사의견 확인, 재무회계 내부통제
34. 재무회계 개념체계 및 회계요소
35. IFRS-특징,수익,충당부채
36. IFRS-유형자산, 유가증권
37. IFRS-특수사채,종업원급여,투자부동산,환율변동
38. IFRS-종합문제 1(사채, 환율변동)
39. IFRS-종합문제 2(유형자산,기타포괄손익금융자산)
40. IFRS-개념체계,재무제표 표시공시</t>
  </si>
  <si>
    <t xml:space="preserve">1. 회계부분 관련업무 종사자 
2. 회계에 관심이 있는 근로자 </t>
  </si>
  <si>
    <t>1. 기본적인 회계지식을 습득하여 업무에 적용할 수 있다. 
2. 수입과 지출에 대한 기본적인 회계처리를 이해할 수 있다. 
3. 재무상태표와 관련된 자산, 부채, 자본에 대하여 이해하고 설명할 수 있다. 
4. 포괄손익계산서와 관련된 수익 및 비용에 대하여 이해하고 설명할 수 있다. 
5. 재무제표를 보고 기본적인 재무상태와 경영성과에 대하여 이해할 수 있다. 
6. 원가관리회계의 논리를 이해하고 실무에 적용할 수 있다.</t>
  </si>
  <si>
    <t>1. 재무회계-01.회계의 개념(1)
2. 재무회계-01.회계의 개념(2)
3. 재무회계-01.회계의 개념(3)
4. 재무회계-02.회계의 순환과정(1)
5. 재무회계-02.회계의 순환과정(2)
6. 재무회계-03.재무보고를 위한 개념체계(1)
7. 재무회계-03.재무보고를 위한 개념체계(2)
8. 재무회계-04.금융자산1(1)
9. 재무회계-04.금융자산1(2)
10. 재무회계-04.금융자산1(3)
11. 재무회계-04.금융자산1(4)
12. 재무회계-05.금융자산2(1)
13. 재무회계-05.금융자산2(2)
14. 재무회계-06.재고자산(1)
15. 재무회계-06.재고자산(2)
16. 재무회계-07.유형자산(1)
17. 재무회계-07.유형자산(2)
18. 재무회계-08.무형자산 및 투자부동산
19. 재무회계-09.부채(1)
20. 재무회계-09.부채(2)
21. 재무회계-10.자본(1)
22. 재무회계-10.자본(2)
23. 재무회계-11.수익과비용(1)
24. 재무회계-11.수익과비용(2)
25. 재무회계-11.수익과비용(3)
26. 재무회계-12.회계변경과 오류수정(1)
27. 재무회계-12.회계변경과 오류수정(2)
28. 재무회계-13.재무제표(1)
29. 재무회계-13.재무제표(2)
30. 재무회계-14.현금흐름표(1)
31. 재무회계-14.현금흐름표(2)
32. 재무회계-15.재무제표 분석
33. 원가관리회계-1.원가관리회계 기초이론(1)
34. 원가관리회계-1.원가관리회계 기초이론(2)
35. 원가관리회계-2.원가의 흐름(1)
36. 원가관리회계-2.원가의 흐름(2)
37. 원가관리회계-3.원가의 배분(1)
38. 원가관리회계-3.원가의 배분(2)
39. 원가관리회계-3.원가의 배분(3)
40. 원가관리회계-3.원가의 배분(4)
41. 원가관리회계-4.개별원가계산
42. 원가관리회계-5.종합원가계산(1)
43. 원가관리회계-5.종합원가계산(2)
44. 원가관리회계-5.종합원가계산(3)
45. 원가관리회계-6.활동기준원가계산과 결합원가계산
46. 원가관리회계-7.변동원가계산과 전부원가계산
47. 원가관리회계-8.원가조업도이익 분석
48. 원가관리회계-9.표준원가계산
49. 원가관리회계-10.단기투자의사결정
50. 원가관리회계-11.원가추정 및 예산</t>
  </si>
  <si>
    <t>금융권 종사자, 경리사무원, 기업세무,회계사무원 등 세무회계관련 업무에 종사하는 근로자</t>
  </si>
  <si>
    <t>1. 민법의 전체적인 체계를 이해할 수 있다. 
2. 총칙의 주요 내용을 체계적으로 이해할 수 있다 
3. 물권법의 전체적인 구조를 파악하고 개별적 내용을 체계적으로 이해할 수있다. 
4. 채권법의 전체 체계를 이해하고 개별적 내용을 체계적으로 이해할수 있다. 
5. 주택관리사 민법의 출제경향과 수준에 맞게 민법을 이해할 수 있다.</t>
  </si>
  <si>
    <t>1. 민법의 법원
2. 사실인 관습
3. 신의성실의 파생원칙
4. 권리주체와 권리객체
5. 권리능력
6. 제한행위능력제도
7. 제한행위능력자에 대한 동의 및 허락의 취소와 제한
8. 법인총설
9. 비법인사단과 재단
10. 법인의 설립 준칙주의 재단법인의 출연재산
11. 재단법인의 출연재산의 귀속시기
12. 법인의 기관 의의 종류 및 기능
13. 법인의 행위 대표권 및 불법행위 기관의 책임
14. 법인의 해산, 청산, 주소, 등기
15. 주소, 부재자 제도
16. 실종, 실종선고 및 실종선고의 취소
17. 법률관계의 변동
18. 법률행위의 의의와 종류
19. 반사회질서 및 반사회질서 법률행위
20. 불공정한 법률행위
21. 의사표시 의의
22. 비정상적 의사표시의 개관
23. 비진의 의사표시
24. 통정한 허위표시
25. 착오에 의한 의사표시
26. 사기 강박에 의한 의사표시
27. 대리제도 개관
28. 대리권 의의
29. 표현대리
30. 협의의 무권대리
31. 법률행위의 무효
32. 법률행위의 취소
33. 기간, 소멸시효, 제척기간
34. 법률행위의 부관
35. 물권법 총론
36. 물권변동
37. 점유권
38. 취득시효
39. 소유권
40. 용익물권
41. 담보물권
42. 채권
43. 채무의 이행과 채무불이행
44. 손해의 배상, 책임재산의 보전
45. 다수의 채권자와 채무자, 채권양도, 채무인수, 채권소멸
46. 계약법 총론
47. 매매
48. 임대차
49. 도급 및 위임
50. 부당이득 및 불법행위</t>
  </si>
  <si>
    <t>1. 민법 법무관련 종사자 
2. 주택관리사 자격 취득에 관심이 있는 근로자</t>
  </si>
  <si>
    <t>1. 기업의 경쟁력 강화를 위한 품질경영을 보다 효율적으로 확립하기 위한 품질경영의 기본 개념을 확립하는데 그 목적을 두고 있으며, 조직의 방침 및 목표를 달성하기 위해 제품, 업무, 서비스에 대한 품질기획(QP), 품질관리(QC), 품질개선(QI) 활동을 하는 업무를 수행할 수 있다. 
2. 국가기술자격증 중 품질경영기사를 취득할 수 있다.</t>
  </si>
  <si>
    <t>1. 품질경영-품질의정의
2. 품질경영-컨트롤과 매니지먼트
3. 품질경영-품질관리의 역사
4. 품질경영-품질전략, 조직 및 운영
5. 품질경영-품질경영시스템
6. 품질경영-품질보증과 제조물 책임
7. 품질경영-5장 고객만족
8. 품질경영-6장 품질코스트
9. 품질경영-7장 규격, 허용차 및 공차
10. 품질경영-허용차의 통계적 가법성
11. 품질경영-공정능력 분석
12. 품질경영-제8장 측정시스템
13. 품질경영-계량 및 계측기 관리
14. 품질경영-산업표준화
15. 품질경영-국가규격의 대상
16. 품질경영-사내 표준화 개요
17. 품질경영-기술표준
18. 품질경영-품질 혁신 활동
19. 품질경영-특성 요인도
20. 품질경영-신QC 7가지 도구
21. 품질경영-6시그마 수준
22. 통계적품질관리-모집단과 시료
23. 통계적품질관리-산포
24. 통계적품질관리-분포의 모양
25. 통계적품질관리-확률 및 확률분포
26. 통계적품질관리-이산형 확률분포
27. 통계적품질관리-정규 분포
28. 통계적품질관리-t 분포
29. 통계적품질관리-분포들간의 관계
30. 통계적품질관리-추정과 검정의 기초이론
31. 통계적품질관리-추정과 모평균의 추정과 검정(1)
32. 통계적품질관리-추정과 모평균의 추정과 검정(2)
33. 통계적품질관리-두모평균 차에 대한 추정
34. 통계적품질관리-모분산의 추정과 검정
35. 통계적품질관리-모부적합품률의 추정과 검정
36. 통계적품질관리-모부적합수의 추정과 검정
37. 통계적품질관리-상관과 회귀분석
38. 통계적품질관리-검사개요
39. 통계적품질관리-오차
40. 통계적품질관리-샘플링검사와 OC곡선
41. 통계적품질관리-계수 규준형 1회 샘플링 검사
42. 통계적품질관리-AQL지표형 샘플링 검사
43. 통계적품질관리-분수합격판정 개수의 1회 샘플링 방식
44. 통계적품질관리-계수 규준형 축차 샘플링 검사
45. 통계적품질관리-계량값 샘플링 검사(부적합품률 보증)
46. 통계적품질관리-계량값 샘플링 검사(평균치 보증)
47. 통계적품질관리-계량값 축차 샘플링 방식
48. 통계적품질관리-관리도의 개요
49. 통계적품질관리- X-bar 관리도
50. 통계적품질관리-R 관리도
51. 통계적품질관리-관리도의 성능 및 판정
52. 통계적품질관리-공정 해석
53. 통계적품질관리-P(부적합품률)관리도
54. 실험계획법-실험계획의 개념
55. 실험계획법-1원 배치법의 의미
56. 실험계획법-인자와 구조 모형
57. 실험계획법-1원 배치법의 분산 분석
58. 실험계획법-분산 분석표
59. 실험계획법-분산 분석 수의 추정
60. 실험계획법-변량 모형
61. 실험계획법-2원 배치법 개요
62. 실험계획법-결측치의 처리
63. 다원배치법
64. 대비와 직교분해
65. 라틴방격법
66. 그레코 라틴 방격법
67. 회귀분석
68. 요인 배치법 개념
69. 요인 배치법의 효과의 변동
70. 교락법
71. 일부실시법
72. 직교배열표
73. 직교배열표를 이용한 실험계획
74. 다구찌 실험계획
75. 계수치 데이터 분석(1원배치)
76. 계수치 데이터 분석(2원배치)
77. 지분 실험법
78. 분할법
79. 생산관리-생산시스템의 개념
80. 생산관리-포드시스템
81. 생산관리-생산시스템의 유형
82. 생산관리-수요변화의 예측 방법
83. 생산관리-이동 평균법
84. 생산관리-추적지표
85. 생산관리-자재관리
86. 생산관리-정량발주형 재고관리 시스템
87. 생산관리-발주점과 안전재고의 결정
88. 생산관리-종속수요품의 재고관리
89. 생산관리-일정관리
90. 생산관리-작업순서 결정
91. 생산관리-활동시간의 추정
92. 생산관리-CPM방식 활동중심 일정 계산
93. 생산관리-라인 밸런싱
94. 생산관리-직무 및 작업의 설계
95. 생산관리-작업 분석
96. 생산관리-요소동작의 분석 기법
97. 생산관리-작업 측정의 종류
98. 생산관리-관측 휫수 결정
99. 생산관리-워크 샘플링
100. 생산관리-표준 자료법
101. 생산관리-설비 보전의 중요성
102. 생산관리-설비 보전 관리
103. 신뢰성의 개념
104. 신뢰성 척도와 계산
105. 고장률곡선
106. 신뢰성 수명분포
107. 신뢰성 시험
108. 신뢰성 추정(1)
109. 신뢰성 추정(2)
110. 신뢰성 설계
111. 시스템 신뢰성
112. 고장해석 방법
113. 보전성과 유용성
114. 신뢰성 샘플링검사</t>
  </si>
  <si>
    <t>1. 품질관련 기업 및 부서(QM/QC/QA 등) 관련 업무에 종사하는 근로자 
2. 품질경영기사 자격증 취득을 희망하는 임직원</t>
  </si>
  <si>
    <t>1. 자동차 섀시정비, 자동차 엔진정비, 자동차 전기,전자장치 정비등 정비사로 실무능력과 전문적인 지식을 갖추고 또한 자동차 정비을 위해 진단, 점검 및 분석한 후 수리, 교환하 여 정상적인 작동여부를 검사 할 수 있는 능력을 갖출 수 있다.</t>
  </si>
  <si>
    <t>1. 기계재료 일반사항
2. 철과 강
3. 주철, 합금강
4. 제강법, 비철금속, 합금
5. 재료시험법, 단원 예상문제
6. 기계요소 볼트, 나사
7. 키, 핀, 코터,리벳
8. 축, 기어
9. 벨트, 스프링, 베어링
10. 단원 예상문제-1
11. 단원 예상문제-2
12. 주조, 소성가공
13. 측정기구, 다듬질공구
14. 공작기계, 용접
15. 단원 예상문제
16. 유체기계 분류
17. 유압기계
18. 재료역학 하중과 응력
19. 보(BEAM)
20. 기관분류
21. 연료, 기관성능
22. 단원 예상문제
23. 기관본체-1
24. 기관본체-2
25. 냉각장치
26. 윤활장치
27. 연료장치-1
28. 연료장치-2
29. 연료장치-3
30. 디젤기관
31. CRDI 디젤기관
32. 훕,배기장치
33. 동력전달장치
34. 클러치
35. 수동변속기
36. 자동변속기
37. 무단변속기 드라이브라인
38. 차동장치
39. 현가장치, 차축
40. 전자제어 현가장치
41. 조향장치
42. 휠 얼라인먼트
43. 제동장치-1
44. 제동장치-2
45. 제동장치-3
46. 주행 및 구동장치-1
47. 주행 및 구동장치-2
48. 자동차전기 기초전기
49. 기초전자-1
50. 기초전자-2
51. 축전지
52. 시동장치
53. 점화장치
54. 충전장치
55. 하이브리드 시스템
56. 단원 예상문제
57. 계기장치 등화장치 편의장치
58. 냉,난방장치</t>
  </si>
  <si>
    <t>1. 자동차정비기능사 자격증 취득을 희망하는 임직원 
2. 자동차 관련 업무에 종사하는 근로자</t>
  </si>
  <si>
    <t>1. 자동차 섀시정비, 자동차 엔진정비, 자동차 전기,전자장치 정비등 정비사로 실무능력과 전문적인 지식을 갖추고 또한 자동차 정비을 위해 진단, 점검 및 분석한 후 수리, 교환하 여 정상적인 작동여부를 검사 할 수 있는 능력을 갖춘다.</t>
  </si>
  <si>
    <t>1. 기본사항
2. 엔진의 성능
3. 엔진 기본사이클
4. 엔진효율
5. 엔진본체-1
6. 엔진본체-2
7. 엔진본체-3
8. 가솔린 연료장치
9. LPG연료장치
10. 디젤 연료장치
11. 윤활장치
12. 냉각장치
13. 흡배기 장치-1
14. 흡배기 장치-2
15. 전자제어에진-1
16. 전자제어엔진-2
17. 전자제어엔진-3
18. 새시 개요
19. 클러치-1
20. 클러치-2
21. 수동변속기
22. 전자제어 자동변속기
23. 드라이브 라인
24. 현가장치
25. 전자제어현가장치
26. 조향장치-1
27. 조향장치-2
28. 휠 얼라인먼트
29. 제동장치-1
30. 제동장치-2
31. 제동장치-3
32. ABS
33. 휠 및 타이어
34. 타이어밸런스
35. 전기기초-1
36. 전기기초-2
37. 전자기초-1
38. 전자기초-2
39. 배터리-1
40. 배터리-2
41. 시동장치
42. 점화장치-1
43. 점화장치-2
44. 충전장치-1
45. 충전장치-2
46. 계기 및 보안장치
47. 안전장치
48. 냉방장치
49. 안전기준-1
50. 안전기준-2
51. 안전관리-1
52. 안전관리-2</t>
  </si>
  <si>
    <t>1. 자동차정비기능사를 희망하는 임직원 
2. 자동차 관련 업무에 종사하는 근로자</t>
  </si>
  <si>
    <t>국민내일배움카드</t>
  </si>
  <si>
    <t>국민내일배움카드</t>
    <phoneticPr fontId="9" type="noConversion"/>
  </si>
  <si>
    <t>주택관리사</t>
    <phoneticPr fontId="9" type="noConversion"/>
  </si>
  <si>
    <t>품질경영기사</t>
    <phoneticPr fontId="9" type="noConversion"/>
  </si>
  <si>
    <t>2020 ERP정보관리사 회계 2급</t>
    <phoneticPr fontId="9" type="noConversion"/>
  </si>
  <si>
    <t>Y</t>
    <phoneticPr fontId="9" type="noConversion"/>
  </si>
  <si>
    <t>주택관리사 회계원리</t>
    <phoneticPr fontId="9" type="noConversion"/>
  </si>
  <si>
    <t>주택관리사 민법</t>
    <phoneticPr fontId="9" type="noConversion"/>
  </si>
  <si>
    <t>품질경영기사 (2020)</t>
    <phoneticPr fontId="9" type="noConversion"/>
  </si>
  <si>
    <t>자동차정비산업기사 (필기)</t>
    <phoneticPr fontId="9" type="noConversion"/>
  </si>
  <si>
    <t>자동차정비기능사 (필기)</t>
    <phoneticPr fontId="9" type="noConversion"/>
  </si>
  <si>
    <t>실지원금</t>
    <phoneticPr fontId="9" type="noConversion"/>
  </si>
  <si>
    <t>훈련생
자비부담금</t>
    <phoneticPr fontId="9" type="noConversion"/>
  </si>
  <si>
    <t xml:space="preserve"> </t>
    <phoneticPr fontId="9" type="noConversion"/>
  </si>
  <si>
    <t>김성민 한의사의 체질로 보는 사상의학 - 한의학으로 '나' 찾기</t>
  </si>
  <si>
    <t>최진기의 100가지 인문학 - 역사관 및 그리스 철학 편</t>
  </si>
  <si>
    <t>조승연의 비즈니스를 위한 세계사 - 그리스, 터키 편</t>
  </si>
  <si>
    <t xml:space="preserve">돈쌤, 정현두의 오마이투자 - 투자 필수정보 및 투자 타이밍 </t>
    <phoneticPr fontId="9" type="noConversion"/>
  </si>
  <si>
    <t>1. 세계 경제 속에서 달러의 흐름을 파악하고 다양한 지수를 분석하여 투자에 활용해본다. 
2. 실전 투자를 하기 전, 투자 타이밍을 파악할 수 있는 분석방법을 확인해본다.</t>
    <phoneticPr fontId="9" type="noConversion"/>
  </si>
  <si>
    <t>1. 투자, 돈의 흐름을 파악하라 
2. 글로벌 자금 흐름의 변화
3. 글로벌 경제의 핵심이 된 달러
4. 우리가 살고 있는 세상, 달러 본위제 
5. 달러의 방향이 의미하는 것
6. 달러의 움직임을 읽으면 투자가 보인다
7. 시장의 흐름을 미리 알려주는 지수와 읽는 법Ⅰ 
8. 시장의 흐름을 미리 알려주는 지수와 읽는 법Ⅱ     
9. 현재의 시장 흐름을 반영하는 지수 
10. 시장의 흐름을 정리해주는 지수</t>
    <phoneticPr fontId="9" type="noConversion"/>
  </si>
  <si>
    <t>- 투자에 관심 있는 전 직원 대상
- 투자에 필요한 핵심 필수 정보를 알고 싶은 직장인
- 투자 타이밍과 시각을 얻고 싶은 임직원</t>
    <phoneticPr fontId="9" type="noConversion"/>
  </si>
  <si>
    <t>1. 사상의학을 이해하기 위한 기본 개념을 확인해 본다.
2. 체질로 보는 사상의학을 통해 건강 및 가치관과 태도에 대한 이해를 바탕으로 자신을 성찰하는 기회를 가질 수 있다.</t>
    <phoneticPr fontId="9" type="noConversion"/>
  </si>
  <si>
    <t>1. 이론편 : 수승화강과 정,기,신,기
2. 이론편 :  음양의 이치
3. 이론편 :  오행과 사상 분류 
4. 이론편 : 한의학으로 보는 분석 심리학
5. 이론편 : 사람의 마음과 음양론
6. 이론편 : 사상의학과 인의예지
7. 이론편 : 사상의학의 기본 개념
8. 적용편 : 소음인
9. 적용편 : 태음인
10. 적용편 : 소양인
11적용편 : 태양인, 종합정리</t>
    <phoneticPr fontId="9" type="noConversion"/>
  </si>
  <si>
    <t>- 사상의학에 관심 있는 전 직원 대상
- 체질 개선을 통해 건강한 삶을 영위하고 싶은 직장인
- 자신과 타인의 체질 이해를 통해 관계 및 공감 역량을 향상시키고 싶은 임직원</t>
    <phoneticPr fontId="9" type="noConversion"/>
  </si>
  <si>
    <t>1. 역사를 바라보는 관점인 역사관에 대한 이해를 통해 역사와 관련하여 현대 한국이 가지고 있는 문제점과 더불어 역사관의 발전이 어떻게 이루어졌는지 연대 별로 설명하며, 이를 자기 자신의 삶을 바라보는데 적용시켜 본다.
2. ‘그리스의 주요 철학’에 대한 이해를 바탕으로 변화하는 현대 사회 속에서 내 삶의 목표를 찾고, 이를 통해 ‘나’의 본질을 생각하고, 스스로를 돌아볼 수 있는 기준을 마련해 본다.</t>
    <phoneticPr fontId="9" type="noConversion"/>
  </si>
  <si>
    <t>1. 최초의 역사관, 정치적 역사관
2. 칸트와 헤겔의 철학적 역사관
3. 실증적 역사관과 문화적 역사주의의 등장
4. 구조주의적 역사관의 등장
5. 왜, 지금 그리스 철학인가?
6. 자연철학자와 소피스트가 본 세상
7. 네 개의 장면으로 보는 소크라테스 철학(1)
8. 네 개의 장면으로 보는 소크라테스 철학(2)
9. 이상주의자 플라톤의 철학
10. 아리스토텔레스 철학과 행복</t>
    <phoneticPr fontId="9" type="noConversion"/>
  </si>
  <si>
    <t>- 올바른 역사관을 정립하고 싶은 전 직원 대상
- 진정한 삶의 방향을 발견하고 싶은 직장인
- 그리스 철학자들의 가치관과 삶의 자세를 확인해보고자 하는 임직원</t>
    <phoneticPr fontId="9" type="noConversion"/>
  </si>
  <si>
    <t>1. 아시아와 아프리카를 오가는 교차로로서의 그리스 터키의 역사를 확인해 본다.
2. 서양철학과 민주주의의 원류이자 로마제국의 롤모델로서의 그리스의 역사를 살펴본다.
3. 그리스, 터키 역사를 통해 세계사를 재성찰하는 기회를 가져본다.</t>
    <phoneticPr fontId="9" type="noConversion"/>
  </si>
  <si>
    <t>1. 메소포타미아와 이집트의 교차로(터키)
2. 메소포타미아와 이집트의 교차로(그리스)
3. 서양철학과 민주주의의 원류(1)
4. 서양철학과 민주주의의 원류(2)
5. 로마제국의 롤 모델
6. 동로마제국의 번영
7. 이슬람 세계의 중심지로
8. 동방에 대한 공포와 오리엔탈리즘
9. 오스만과 유럽의 대립
10. 유럽의 강호에서 병자로</t>
    <phoneticPr fontId="9" type="noConversion"/>
  </si>
  <si>
    <t>- 그리스와 터키의 역사를 제대로 알고 싶은 전 직원 대상
- 그리스, 터키 사람들의 가치관과 정체성을 이해해 보고 싶은 직장인
- 그리스와 터키의 역사 속에서 동양의 특성과 동양인에 대한 시각을 발견하고자 하는 임직원</t>
    <phoneticPr fontId="9" type="noConversion"/>
  </si>
  <si>
    <t>신과함께: 지옥에서도 통하는 변화적응 리더십</t>
    <phoneticPr fontId="9" type="noConversion"/>
  </si>
  <si>
    <t>ERP정보관리사</t>
    <phoneticPr fontId="9" type="noConversion"/>
  </si>
  <si>
    <t>세무/회계</t>
    <phoneticPr fontId="9" type="noConversion"/>
  </si>
  <si>
    <t>자동차정비</t>
    <phoneticPr fontId="9" type="noConversion"/>
  </si>
  <si>
    <t>자동자정비</t>
    <phoneticPr fontId="9" type="noConversion"/>
  </si>
  <si>
    <t>1. Work Smart? Work Hard?
2. 워크 스마트의 시작, 목표와 업무분석
3. 집중도를 높이는 업무관리 비결
4. 시간을 아끼는 비법
5. 스마트한 표현! 깔끔한 마무리</t>
    <phoneticPr fontId="9" type="noConversion"/>
  </si>
  <si>
    <t>60점 이상</t>
    <phoneticPr fontId="9" type="noConversion"/>
  </si>
  <si>
    <t>60점 이상</t>
    <phoneticPr fontId="9" type="noConversion"/>
  </si>
  <si>
    <t>Y</t>
    <phoneticPr fontId="9" type="noConversion"/>
  </si>
  <si>
    <t>북Lab_DT시대의 마케팅 아이콘, 인플루언서(참고도서제공)</t>
  </si>
  <si>
    <t>북Lab_오피스 빌런, 선을 넘는 사람 대응법(참고도서제공)</t>
  </si>
  <si>
    <t>DT시대의 마케팅 혁신, 애자일 마케팅(참고도서제공)</t>
  </si>
  <si>
    <t>사랑받는 브랜드를 만드는 스토리텔링(참고도서세트제공)</t>
  </si>
  <si>
    <t>90년생이 70년생을 만났습니다(참고도서제공)</t>
  </si>
  <si>
    <t xml:space="preserve"> Junior</t>
  </si>
  <si>
    <t>90년생은 이해 못하는 70년생 부장님의 회심의 한마디-라떼는 말이야(활자공방)</t>
  </si>
  <si>
    <t>평범한 사람들의 비범한 영향력, 인플루언서</t>
  </si>
  <si>
    <t>창의력에 미쳐라</t>
  </si>
  <si>
    <t>당연한 게 당연하지 않습니다</t>
  </si>
  <si>
    <t xml:space="preserve">애자일 마케팅으로 돌파하라 </t>
  </si>
  <si>
    <t>- 다음 문장으로 넘어가고 싶습니다
- 자료 찾기가 어렵습니다</t>
  </si>
  <si>
    <t>단 한 권을 읽어도 제대로 남는 메모 독서법</t>
  </si>
  <si>
    <t>원칙</t>
  </si>
  <si>
    <t>2040 디바이디드</t>
  </si>
  <si>
    <t>김미경의 북드라마(비즈니스와 트렌드 편)</t>
  </si>
  <si>
    <t>김미경의 북드라마(인문교양 편)</t>
  </si>
  <si>
    <t>바쁜 직장인을 위한 초간단 홈트레이닝</t>
  </si>
  <si>
    <t>[Work#] 한 번에 읽히는 기획안과 문서 작성 노하우</t>
  </si>
  <si>
    <t>김미경의 북드라마(자기계발 편)</t>
  </si>
  <si>
    <t>바쁜 직장인을 위한 초간단 홈트레이닝(짐볼 증정)</t>
  </si>
  <si>
    <t>비즈니스 라이팅, 단번에 사로잡는 보고서 작성법</t>
  </si>
  <si>
    <t>프로스펙스 짐볼</t>
  </si>
  <si>
    <t>NEW 전사원의 업무능력 향상을 위한 기초세무</t>
  </si>
  <si>
    <t>2020 원천징수실무(입문)</t>
  </si>
  <si>
    <t>&lt;회계관리 1급&gt;재무회계(2020)</t>
  </si>
  <si>
    <t>&lt;재경관리사&gt;세무회계(2020)</t>
  </si>
  <si>
    <t>NEW 전사원의 업무능력 향상을 위한 기초회계</t>
  </si>
  <si>
    <t>NEW 업무에서 활용가능한 실전 근로기준법</t>
  </si>
  <si>
    <t>2020 IFRS 기초재무회계(입문)</t>
  </si>
  <si>
    <t>2020 부가가치세 신고실무(입문)</t>
  </si>
  <si>
    <t>전사원이 알아야 할 기초회계(2020)</t>
  </si>
  <si>
    <t>&lt;재경관리사&gt;재무회계(2020)</t>
  </si>
  <si>
    <t>&lt;재경관리사&gt;원가관리회계(2020)</t>
  </si>
  <si>
    <t>17년 M&amp;A관련 법률과 실무</t>
  </si>
  <si>
    <t xml:space="preserve">19년 채권회수 고급기법 실무사례 </t>
  </si>
  <si>
    <t>19년 핵심 공정거래법 마스터 과정 [기본+심화]</t>
  </si>
  <si>
    <t>19년 하도급법의 이해와 주요쟁점 [기본]</t>
  </si>
  <si>
    <t xml:space="preserve">19년 하도급법 위반사례분석 및 점검사항 [심화] </t>
  </si>
  <si>
    <t>알기쉬운 세무실무(2020)</t>
  </si>
  <si>
    <t>원천징수실무(2020)</t>
  </si>
  <si>
    <t>2020회계관리1급(재무회계)</t>
  </si>
  <si>
    <t>2020재경관리사(세무회계)</t>
  </si>
  <si>
    <t>알기쉬운 회계실무(2020)</t>
  </si>
  <si>
    <t>알기쉬운 근로관계법실무(2020)</t>
  </si>
  <si>
    <t>IFRS 재무회계실무(2020)</t>
  </si>
  <si>
    <t>2020 핵심실무 부가가치세</t>
  </si>
  <si>
    <t>2020재경관리사(재무회계)</t>
  </si>
  <si>
    <t>2020재경관리사(원가관리회계)</t>
  </si>
  <si>
    <t>M&amp;A관련 법률과 실무(523)</t>
  </si>
  <si>
    <t>채권회수 고급기법 실무사례(591)</t>
  </si>
  <si>
    <t>[기본+심화] 핵심 공정거래법 마스터 과정(588)</t>
  </si>
  <si>
    <t>[기본]하도급법의 이해와 주요쟁점(586)</t>
  </si>
  <si>
    <t>[심화]하도급법 위반사례분석 및 점검사항(587)</t>
  </si>
  <si>
    <t>기업소송 100전 100승(498)</t>
  </si>
  <si>
    <t>제4차 산업혁명 선도국가를 위한 우리의 전략</t>
  </si>
  <si>
    <t>제4차 산업혁명 인재양성을 위한 교육</t>
  </si>
  <si>
    <t>[HD]윈도우용 어플리케이션 개발자를 위한 WPF 제대로 배우기 기초 Part.1</t>
  </si>
  <si>
    <t>[HD]윈도우용 어플리케이션 개발자를 위한 WPF 제대로 배우기 기초 Part.2</t>
  </si>
  <si>
    <t>[HD]윈도우용 어플리케이션 개발자를 위한 WPF 제대로 배우기 기초 Part.3</t>
  </si>
  <si>
    <t>잠들어 있는 당신의 보험을 깨워라</t>
  </si>
  <si>
    <t>금융 상품의 잘못된 가입 예방하기</t>
  </si>
  <si>
    <t>소득은 내 맘대로 안되지만, 지출은 내 맘대로 될 수 있다</t>
  </si>
  <si>
    <t>재무설계 다시 하자! 라이프플랜체크리스트 자가진단이 먼저다</t>
  </si>
  <si>
    <t>미드영어 발음에서 회화까지 (1)</t>
  </si>
  <si>
    <t>미드영어 발음에서 회화까지 (2)</t>
  </si>
  <si>
    <t>미드영어 발음에서 회화까지 (3)</t>
  </si>
  <si>
    <t>100% 뉴욕 현지 리얼리티 영어 - 기본 영어 표현 (1)</t>
  </si>
  <si>
    <t>100% 뉴욕 현지 리얼리티 영어 - 기본 영어 표현 (2)</t>
  </si>
  <si>
    <t>100% 뉴욕 현지 리얼리티 영어 - 인싸들의 진짜 영어 표현 (1)</t>
  </si>
  <si>
    <t>100% 뉴욕 현지 리얼리티 영어 - 인싸들의 진짜 영어 표현 (2)</t>
  </si>
  <si>
    <t>100% 뉴욕 현지 리얼리티 영어 - 뉴요커의 생활 영어 표현 (1)</t>
  </si>
  <si>
    <t>100% 뉴욕 현지 리얼리티 영어 - 뉴요커의 생활 영어 표현 (2)</t>
  </si>
  <si>
    <t>119 유튜버 닥터린의 중국어 응급 처치 - 초급 편 (1)</t>
  </si>
  <si>
    <t>119 유튜버 닥터린의 중국어 응급 처치 - 초급 편 (2)</t>
  </si>
  <si>
    <t>119 유튜버 닥터린의 중국어 응급 처치 - 초급탈출 편 (1)</t>
  </si>
  <si>
    <t>119 유튜버 닥터린의 중국어 응급 처치 - 초급탈출 편 (2)</t>
  </si>
  <si>
    <t>일본 유튜버와 함께 배우는 체험 일본어 초급편</t>
  </si>
  <si>
    <t>100% 현지 영상으로 배우는 기초 패턴 일본어 (1)</t>
  </si>
  <si>
    <t>100% 현지 영상으로 배우는 기초 패턴 일본어 (2)</t>
  </si>
  <si>
    <t>100% 현지 영상으로 배우는 기초 패턴 일본어 (3)</t>
  </si>
  <si>
    <t>챠오 이탈리아어 회화 초급</t>
  </si>
  <si>
    <t>챠오 이탈리아어 첫걸음</t>
  </si>
  <si>
    <t>미드가 들리는 리스닝 트레이닝</t>
  </si>
  <si>
    <t>100% 뉴욕 현지 리얼리티 영어 Basic English</t>
  </si>
  <si>
    <t>100% 뉴욕 현지 리얼리티 영어 Social Life</t>
  </si>
  <si>
    <t>100% 뉴욕 현지 리얼리티 영어 Real Life</t>
  </si>
  <si>
    <t>중국어 기본 동사 응급 처치</t>
  </si>
  <si>
    <t>영어 발음의 특징과 실제로 쓰는 영어 표현을 익혀 회화 실력을 향상할 수 있습니다.</t>
  </si>
  <si>
    <t>1. I feel weirdly validated.
2. You did a great job.
3. Give me a break.
4. She broke into my apartment last night.
5. That’s hilarious.
6. I made them myself.
7. It does sound like a bit of a trap.
8. Don’t make me beg.
9. There’s no problem.
10. You’re being selfish.
11. She’s telling her truth.
12. That’s all I have.
13. Do not take me for granted.
14. This is really not my field.
15. It happened so fast.
16. Do you have plans?
17. We fact-checked it a hundred times.
18. Don’t look at me like that.
19 .You don’t seem afraid at all.
20. First of all, I need time to prepare.
21. Move aside.
22. I’m glad you moved back in, Daddy.</t>
  </si>
  <si>
    <t>1. 영어 발음의 특징을 익혀 실제 말하기에 응용하고 싶은 학습자
2. 영어 발음의 특징을 익혀 듣기 실력을 향상하고 싶은 학습자
3. 살아 있는 진짜 영어 표현을 익히고 싶은 학습자</t>
  </si>
  <si>
    <t>1. Did you have fun?
2. I don’t know how to thank you.
3. I don’t think I can help you.
4. What was your thinking?
5. Don’t you ever do that again.
6. What do you think?
7. What are you talking about?
8. Bet on yourself.
9. Just give it a try.
10. Stay out of it.
11. It’s not okay to yell.
12. He died of asphyxia.
13. Put dad on the phone.
14. He’s from the ad agency?
15. You did a fantastic job.
16. We need his help.
17. Why is that?
18. You’re pushing on that?
19. That was interesting.
20. I want to(wanna) say this.
21. I’m pretty sure.
22. It’s not to be touched.
23. Where’s this coming from?
24. What’s going on?</t>
  </si>
  <si>
    <t>1. I’ve done my homework.
2. He’s worked for three years.
3. I’ll talk to you later.
4. One little drink won’t hurt.
5. I’d be happy to help.
6. Why don’t I give you the tour?
7. There’s no leak.
8. I work here.
9. I don’t care about that.
10. I’m at a loss.
11. This is a crime scene.
12. Nothing about this is all right.
13. I’m getting a stomachache.
14. Dad’s not scared of anything.
15. I feel confident.
16. You sound fine.
17. I know the feeling.
18. Maybe you should stop doing that.
19. You need to show them.
20. Give us a moment.
21. Don’t ask me to stand around.</t>
  </si>
  <si>
    <t>1. 현지인들의 대화를 통해 실생활 영어 회화 표현을 학습할 수 있습니다.
2. 현지인들이 자주 쓰는 표현과 소통 방법을 자연스럽게 습득할 수 있습니다.
3. 현지인들의 다양한 발음과 속도를 익혀 실제 회화에 필요한 실전 감각을 익힐 수 있습니다.</t>
  </si>
  <si>
    <t xml:space="preserve">1. 기본 인사할 때
2. 헤어질 때
3. 감사 인사에 응답할 때
4. 엘리베이터 이용할 때
5. 안부를 묻고 답할 때
6. 사과할 때
7. 계산할 때
8. 교환 또는 환불할 때
9. 점원에게 치수와 할인에 관해 문의할 때
10. 식료품 가게에서 요구사항을 말할 때 1
11. 식료품 가게에서 요구사항을 말할 때 2
12. 점원에게 옷을 추천해달라고 할 때
13. 선물 포장을 요청할 때
14. 화장품을 추천해달라고 말할 때 1
15. 화장품을 추천해달라고 말할 때 2
16. 카페에서 와이파이에 관해 문의할 때
17. 식당 입구에서 예약했다고 말할 때
18. 예약 없이 식당을 찾았을 때
19. 남은 음식 포장해달라고 요청할 때
20. 음식이 안 나올 때
</t>
  </si>
  <si>
    <t>1. 교과서적인 표현이 아닌 현지인들이 쓰는 구어 표현을 배우고 싶은 학습자
2. 기초 회화, 쇼핑, 여행, 날씨, 대중교통 이용 등 다양한 주제로 공부하고 싶은 학습자
3. Listening과 Speaking 실력을 향상하고 싶은 학습자
4. 글로벌 업무 역량을 키우기 위해 자연스러운 영어 회화 능력을 키우고 싶은 학습자</t>
  </si>
  <si>
    <t xml:space="preserve">1. 특정 메뉴에 관해 물어볼 때
2. 카페에서 주문할 때
3. 메뉴 주문할 때 1
4. 메뉴 주문할 때 2
5. 바에서 주문할 때 1
6. 바에서 주문할 때 2
7. 길거리 음식 주문할 때
8. 호텔 체크인할 때 1
9. 호텔 체크인할 때 2
10. 호텔 체크아웃할 때 1
11. 호텔 체크아웃할 때 2
12. 숙소 시설 고장에 관해 말할 때
13. 숙소 냉난방 시설 및 추가 침구류 요청할 때
14. 숙소의 편의시설에 관해 문의할 때
15. 길에서 목적지 방향 물어볼 때
16. 지하철 이용할 때
17. 상대방에게 차를 태워달라고 부탁할 때
18. 버스에서 목적지에 관해 물어볼 때
19. 택시 이용할 때 1 - 특정 거리를 경유할 때
20. 택시 이용할 때 2 - 계산할 때
</t>
  </si>
  <si>
    <t xml:space="preserve">1. 문자메시지 줄임말 표현
2. 신조어 표현
3. 오글거리는 감정 묘사
4. 프로필 사진 묘사
5. 신나는 감정 묘사
6. SNS 풍경 사진 묘사
7. 억울한 감정 묘사
8. Small Talk - 날씨
9. Small Talk - 직업
10. Small Talk - 새로 산 물건
11. Small Talk - 가족 안부 (친구 가족 안부 물어볼 때)
12. Small Talk - 점심 식사
13. Small Talk - 퇴근 후 계획
14. Small Talk - 새로 나온 영화
15. Small Talk - 사건, 사고 뉴스
16. Small Talk - 애완견 1 (애완견 주인에게 말을 걸 때)
17. Small Talk - 애완견 2 (키울 때 팁과 관련한 대화를 할 때)
18. Small Talk - 한국 음식 추천 1 (막걸리&amp;파전)
19. Small Talk - 한국 음식 추천 2 (떡볶이&amp;김밥)
20. Small Talk - 이성 친구 소개
</t>
  </si>
  <si>
    <t>1. 교과서적인 표현이 아닌 현지인들이 쓰는 구어 표현을 배우고 싶은 학습자
2. Small talk, 리액션, SNS 관련 다양한 주제로 공부하고 싶은 학습자
3. Listening과 Speaking 실력을 향상하고 싶은 학습자
4. 글로벌 업무 역량을 키우기 위해 자연스러운 영어 회화 능력을 키우고 싶은 학습자</t>
  </si>
  <si>
    <t xml:space="preserve">1. 리액션 - 축하
2. 리액션 - 웃음
3. 리액션 - 격려
4. 리액션 - 위로
5. 리액션 - 놀라움
6. 리액션 - 맞장구
7. 리액션 - 칭찬
8. 리액션 - 반대 의견
9. 리액션 - 변명
10. 리액션 - 헤어짐
11. 음식 맛 묘사 1
12. 음식 맛 묘사 2
13. 서운한 감정 묘사
14. 우울한 감정 묘사
15. 인터넷으로 피자 주문할 때
16. 야경 묘사
17. 관광지 묘사
18. SNS에 영상 업로드
19. SNS 맛집 묘사
20. 상품 묘사
</t>
  </si>
  <si>
    <t xml:space="preserve">1. 주유할 때
2. 영화표 구매할 때
3. 동료에게 회의 참석을 재촉할 때
4. 이메일 첨부파일 재요청할 때
5. 여행객 사진 찍어주며 돌려줄 때
6. 휴대폰 AS 전화로 문의할 때 1
7. 휴대폰 AS 전화로 문의할 때 2
8. 사무실 컴퓨터가 고장 났을 때
9. 페리 표 구매할 때
10. 배송 문의 이메일 보낼 때
11. 상품 고장 문의 이메일 보낼 때
12. 사무실에서 동료 전화 대신 받을 때
13. 약국에서 증상 설명할 때 1 - 증상 설명
14. 약국에서 증상 설명할 때 2 - 약 먹을 때 주의사항
15. 배달 여부 확인할 때
16. 식당 예약 변경 전화할 때
17. 특정 구도로 사진 찍어달라고 요청할 때
18. 자전거 대여할 때
19. 사무실 손님 응대할 때
20. 세탁소에 옷을 맡길 때
</t>
  </si>
  <si>
    <t>1. 교과서적인 표현이 아닌 현지인들이 쓰는 구어 표현을 배우고 싶은 학습자
2. 일상 생활에서 겪을 수 있는 다양한 주제로 공부하고 싶은 학습자
3. Listening과 Speaking 실력을 향상하고 싶은 학습자
4. 글로벌 업무 역량을 키우기 위해 자연스러운 영어 회화 능력을 키우고 싶은 학습자</t>
  </si>
  <si>
    <t xml:space="preserve">1. 헬스장 프로그램 문의할 때
2. 분실물 문의 전화
3. 불친절한 서비스 신고 이메일 보낼 때
4. 비행기 지연 보상 문의 전화
5. 매표소 위치 물어볼 때 -  허드슨 베슬
6. 고층 빌딩 풍경 묘사할 때
7. 식당 예약 전화할 때
8. 숙소 문의 전화할 때 1
9. 숙소 문의 전화할 때 2
10. 픽업 주문 전화할 때
11. 원하는 머리 모양 설명할 때 1 - 커트
12. 원하는 머리 모양 설명할 때 2 - 염색
13. 미술 전시 전화로 문의할 때
14. 친구 소개할 때
15. 야구 표 구매할 때
16. 헬스장 등록 전화로 문의할 때
17. 도서관 카드 등록할 때 1 - 정보 확인
18. 도서관 카드 등록할 때 2 - 도서관 이용 가이드
19. 박물관 티켓과 전시 문의할 때
20. 치과 예약 전화할 때
</t>
  </si>
  <si>
    <t xml:space="preserve">1. 여러 가지 뜻을 가지고 있는 동사를 학습합니다.
2. 품사는 ‘동사’이지만 문장 안에서 술어가 아닌 다른 문장 성분으로 자주 쓰이는 동사를 학습합니다.
3. 한자는 같은데 다른 품사로도 쓰이는 동사를 학습합니다. 
4. 우리말 뜻은 같지만 중국어로 전달되는 어감이 다른 동사를 학습합니다. </t>
  </si>
  <si>
    <t>1. 첫걸음 마스터 후 다음 단계로 넘어가려는 분
2. 손 놓은 중국어를 다시 시작하려는 분
3. HSK 준비가 막막하게 느껴지는 분
4. 중국어가 어렵게 느껴지시는 분</t>
  </si>
  <si>
    <t xml:space="preserve">1. 강조하고 싶을 땐? 是 
2. 여기에 있지 有 
3. 변화무쌍 在 
4. 사용과 수단 用 
5. 빌려주세요 借 
6. 선물도 배웅도 送 
7. 양보의 왕 让 
8. 불러서 시키기 叫 
9. 다 지나갈 거예요 过 
10. 마음에 품은 想 
11. 주먹 불끈! 要 
12. 곧 시작해요 要 
13. 저 이거 할 줄 알아요 会 
14. 할 수 있다 능 能 
15. 허락만 하면 되는 줄 알았죠? 可以 </t>
  </si>
  <si>
    <t xml:space="preserve">1. 참가해요 考试 
2. 나에게 화났어요? 生气 
3. 부족하지만 괜찮아 差 
4. 당신을 닮고 싶어요 像 
5. 과연 문자를 보낼까? 发 
6. 마중 가자 接 
7. 일어나 주세요 站 
8. 휴식이 필요해 请假 
9. 이건 어떨까? 试 
10. 돈도 되고 시간도 되는 花 
11. 이렇게 많이?! 参加 
12. 여기에서 저기로 搬 
13. 쓰지도 못하고 먹지도 못하고 坏 
14. 위에서 아래로 슥슥 帅 
15. 꼭 챙기기 忘记 
</t>
  </si>
  <si>
    <t>1. 이젠 익숙해요 习惯
2. 생겨나고 자라나는 长
3. 상(上)의 재발견 上网
4. 네가 필요해 需要
5. 방해하지 말아 줘요 影响
6. 정면으로 마주하기 遇到
7. 일손이 부족해요 帮忙
8. 휴대하고? 데리고? 带
9. 잡혀 있어요 拿
10. 환전할 때는 换
11. 잘 썼어요 还
12. 아주 잘 알고 있어요 了解
13. 확실한 판단 认为
14. 의지 가득 愿意
15. 술술 풀어내는 讲</t>
  </si>
  <si>
    <t xml:space="preserve">1. 당연히 应该
2. 다 끝났어 完
3. 눈 부릅! 귀 쫑긋! 见
4. 잡았다! 住
5. 언제까지요? 到
6. 당신에게 给
7. 아하! 懂
8. 가까워지는 进
9. 탈출 비법 出
10. 변신의 귀재 起来
11. 제가! 하겠습니다 来
12. 그래, 결정했어! 决定
13. 공부의 모든 것 读
14. 재미있는 건 모두 玩儿
15. 친구 찾기 找
</t>
    <phoneticPr fontId="9" type="noConversion"/>
  </si>
  <si>
    <t>어학</t>
    <phoneticPr fontId="9" type="noConversion"/>
  </si>
  <si>
    <t>1. 일상적인 주제로 진행되는 회화 상황을 통해 회화 실력을 다질 수 있다.
2. 원어민이 일상에서 자주 쓰는 문법 패턴을 학습하여 기초 문법을 다질 수 있다.
3. 구간 반복 듣기와 섀도잉 연습을 통해 전반적인 일본어 실력을 쌓을 수 있다.</t>
  </si>
  <si>
    <t xml:space="preserve">1. 고급 료칸 체험: 미사사 온천에 도착했습니다! 
2. 초호화 전세 온천 체험: 온천에 전세를 내다!
3. 가이세키 요리 체험: 대게 되게 맛있다
4. 온천 마을 탐방: 여행을 마무리하며
5. 구독자 10만 기념: 편의점에서 천 엔으로 안주와 술을 사 왔습니다
6. 오붓한 둘만의 파티: 우리의 추억을 되돌아보며
7. 파워 스폿 첫 번째: 성취석에 빈 아내의 소원은?
8. 파워 스폿 두 번째: 하얀 보살님과 인연을 점치는 연못
9. 미즈키 시게루 로드: 요괴들이 너무 귀여워!
10. 오사카 시내: 다코야키를 먹으러 왔습니다
11. 훠궈 데이트: 평범하지만, 행복한 일상
12. 이즈미시 맛집 탐방: 살면서 먹어본 식빵 중에 제일 맛있어!
13. 부부가 골든 위크를 보내는 법: 손 세차와 나들이
14. 일상 브이로그: 쇼핑하고 치과에 다녀왔어요
15. 렌게지 공원: 흩날리는 벚꽃 잎과 살살 녹는 스테이크
</t>
  </si>
  <si>
    <t>1. 청취, 회화, 문법 구분 없이 일본어 실력을 함께 쌓고 싶은 초급 학습자
2. 원어민의 실제 회화 말투를 알아듣고 싶은 학습자
3. 원어민이 일상생활에서 많이 쓰는 실용적인 표현을 익히고 싶은 초급 학습자
4. 일본어 콘텐츠를 자막 없이 즐기고 싶은 목표가 있는 학습자</t>
  </si>
  <si>
    <t>일본인이 많이 쓰는 60개의 기초 패턴으로 자연스러운 일본어 문장을 만들고 말할 수 있다.</t>
  </si>
  <si>
    <t xml:space="preserve">1. 큰 수 읽기
2. な형용사의 연결형
3. い형용사의 연결형
4. ~을/를 ~합니다
5. ~와 ~중 어느 쪽을 ~합니까
6. ~보다 ~쪽을 ~합니다
7. な형용사의 과거형
8. な형용사의 과거 부정형
9. い형용사의 과거형
10. い형용사의 과거 부정형
11. ~ (중)에서 ~이 가장
12. 사물의 존재 표현
13. 사람이나 동물의 존재 표현
14. 위치를 나타내는 말
15. ~층
16. 사물을 세는 조수사
17. 사람을 세는 조수사
18. 동사의 ます형
19. 동사의 부정형
20. 동사의 과거형
</t>
  </si>
  <si>
    <t xml:space="preserve">1. 동사의 과거 부정형
2. 조사 に
3. 조사 で
4. ~하지 않을래요?
5. ~할까요?
6. 동사 하러 가다
7. 명사 하러 가다
8. ~하고 싶다
9. ~하면서
10. 동사의 て형
11. ~하고 있습니다
12. ~해 주세요
13. 동사의 た형
14. ~하거나 ~하거나 합니다
15. ~해도 됩니까?
16. ~하면 안 됩니다
17. ~하고 있다
18. ~해 두다
19. ~해 보다
20. ~하는 편이 좋다
</t>
  </si>
  <si>
    <t xml:space="preserve">1. 나는 ~입니다
2. ~이 아닙니다
3. ~입니까?
4. 이쪽 / 그쪽 / 저쪽 / 어느 쪽
5. ~의
6. 수 읽기
7. 시간 표현
8. 요일 읽기
9. ~부터 ~까지
10. 달력 읽기
11. 이것 / 그것 / 저것 / 어느 것
12. ~였습니다
13. ~이/가 아니었습니다
14. な형용사
15. な형용사의 부정형
16. な형용사의 명사 수식형
17. この・その・あの・どの / 가족호칭
18. い형용사
19. い형용사의 부정형
20. い형용사 + 명사
</t>
  </si>
  <si>
    <t>1. 일본어 입문 단계를 지나서 초급 단계로 올라서고 싶은 학습자
2. JLPT, JPT 같은 시험에 도전하기 전에 회화로 일본어를 공부하고 싶은 학습자</t>
  </si>
  <si>
    <t>1. 이탈리아어를 정확하게 발음하고 초급 수준의 기본 회화를 할 수 있습니다.
2. 이탈리아 여행에서 원어민과 이탈리아어로 커뮤니케이션할 수 있습니다.
3. 초급 수준의 회화 표현을 학습하고 응용하여 활용할 수 있습니다.</t>
  </si>
  <si>
    <t xml:space="preserve">1. 알파벳
2. 안녕하세요!
3. 너는 한국 사람이니?
4. 너의 이름은 뭐니?
5. 너의 전화번호는 어떻게 되니?
6. 뭐 마실래?
7. 나 배고파.
8. 얼마입니까?
9. 그녀는 어때?
10. 오늘 날씨는 어때?
11. 지금 몇 시지?
12. 너의 취미는 뭐니?
13. 너의 직업은 뭐니?
14. 이것은 무엇입니까?
15. 오늘은 무슨 요일이니?
</t>
  </si>
  <si>
    <t>1. 이탈리아어를 처음 배우는 학습자
2. 이탈리아 여행, 유학, 출장을 계획 중인 이탈리아어 입문 수준의 학습자
3. 실용적인 회화문을 재미있게 배우고 싶은 이탈리아어 입문 수준의 학습자</t>
  </si>
  <si>
    <t>1. 이탈리아인과 어느 정도 대화 가능한 초급 수준의 기본 회화를 할 수 있습니다.
2. 이탈리아 여행과 유학에서 이탈리아인과 소통이 되는 실용 이탈리아어를 말할 수 있습니다.
3. 이탈리아에서 가장 많이 쓰는 초급 수준의 회화 표현을 학습하고 이를 활용할 수 있습니다.</t>
  </si>
  <si>
    <t xml:space="preserve">1. 여보세요!
2. 상점이 몇 시에 열지?
3. 어디 가니?
4. 그는 언제 오니?
5. 커피 마실래?
6. 들어가도 될까요?
7. 나 오늘 일해야 해.
8. 어디를 방문했어?
9. 언제 돌아왔어?
10. 어제 뭐 했어?
11. 평소에 몇 시에 일어나니?
12. 내일은 뭐 할 거니?
13. 레스토랑에서
14. 호텔에서 
15. 길에서
</t>
  </si>
  <si>
    <t>1. 이탈리아어 알파벳을 읽을 줄 알며, 약간의 회화를 아는 학습자
2. 이탈리아 여행, 유학, 출장을 계획 중인 이탈리아어 초급 수준의 학습자
3. 실용적인 회화와 문법을  동시에 좀 더 깊이 있게 배우고 싶은 이탈리아어 초급 수준의 학습자</t>
  </si>
  <si>
    <t>씬짜오 베트남어 OPI</t>
    <phoneticPr fontId="9" type="noConversion"/>
  </si>
  <si>
    <t xml:space="preserve">1. 베트남어 OPI를 질문 유형별로 체계적으로 정리할 수 있습니다. 
2. 해당 과정을 통해 OPI IL~IM 수준을 획득할 수 있습니다. </t>
  </si>
  <si>
    <t xml:space="preserve">1. 자기소개 
2. 가족소개 
3. 취미
4. 베트남어
5. 하루 일과 및 시간
6. 일상
7. 업무
8. 날씨
9. 교통
10. 베트남 음식
11. 한국 음식 
12. 베트남 여행 1
13. 베트남 여행 2
14. 서울 및 지역 소개
15. 한국의 도시들
</t>
  </si>
  <si>
    <t xml:space="preserve">1. 초급 이상 수준의 베트남어 실력을 갖춘 학습자
2. 베트남어 OPI 자격증 취득을 원하는 학습자 </t>
  </si>
  <si>
    <t>[All that MBA] 글로벌경영, 어떻게 해외시장을 주도할 것인가?</t>
    <phoneticPr fontId="9" type="noConversion"/>
  </si>
  <si>
    <t>4차 산업혁명, 기술과 미래</t>
    <phoneticPr fontId="9" type="noConversion"/>
  </si>
  <si>
    <t>1. 인류 역사에서 지식의 탄생, 발전, 융합이 어떤 결과를 만드는지 이해한다.
2. 4차 산업혁명의 핵심 기술 9가지가 어떻게 융합해가는지 확인한다.
3. 기술혁신이 일을 어떻게 변화시키고 일자리에 어떤 변화를 몰고 오는지 이해한다.</t>
  </si>
  <si>
    <t>1. 알파고는 왜 발전소에 갔나
2. 작은 인공지능, 큰 인공지능
3. 인공지능이 바꿀 일의 지도
4. 좌뇌의 역사에서 우뇌의 미래로
5. 자동화 공장이 탄생하기까지
6. 아디다스 스피드 팩토리의 미래
7. 자동화 공장, 혁명 그 이후
8. 선진국과 우리 일자리의 차이
9. 공장과 경쟁하는 프린터
10. 3D 프린터, 융합의 용광로
11. 연결로 더 강력해지는 프린터
12. 3D 프린터의 새로운 도전
13. 5G, 초고속 초연결 사회
14. 초연결 온라이프 사회의 실현
15. 연결의 종착역, 뇌-뇌 인터페이스
16. 초연결의 어두운 그림자
17. 역사상 가장 위대한 기술혁명
18. 유전자 검사와 질병 예방
19. 원격 의료에서 암 정복까지
20. 인간에서 트랜스 휴먼으로
21. 은행은 없다
22. 착한 금융이 만드는 세상
23. 핀테크가 꿈꾸는 진짜 금융
24. 크라우드펀딩과 핀테크의 미래
25. 공룡들의 데이터 전쟁
26. 데이터가 바꾸는 미디어 세계
27. 투명한 데이터, 블록체인 경제
28. 삼차원 세계와 데이터
29. 인공지능 자율주행 자동차 경쟁
30. 하늘과 땅에서의 무인 경쟁
31. 비행, 하늘에서 지구의 경계로
32. 여행, 지구에서 우주로
33. 멈출 수 없는 식량의 미래
34. 탄소에너지 그리고 100년 후
35. 재생에너지와 부활하는 에디슨
36. 에너지, 미래를 위한 선택
37. 다수의 노인 vs 소수의 청년
38. 잉여 인간 vs 초지능 인간
39. STEM 교육 vs ESTEEM 교육
40. 시민사회 vs 통제사회</t>
  </si>
  <si>
    <t>1. 기업의 전 임직원
2. 4차 산업혁명의 입체적 기술변화를 이해하려는 분
3. 기술혁신이 가져올 미래사회의 변화를 이해하려는 분</t>
  </si>
  <si>
    <t>경영일반</t>
    <phoneticPr fontId="9" type="noConversion"/>
  </si>
  <si>
    <t>1. 인플루언서 마케팅 성공 사례를 통해 성공적인 마케팅 전략을 수립할 수 있음
2. 인플루언서의 수익창출방법을 이해하고 협력 방안을 모색할 수 있음
3. 인플루언서와 결합된 새로운 비즈니스 생태계를 이해하고 예측할 수 있음</t>
  </si>
  <si>
    <t>1. 전국민 크리에이터 시대의 개막
2. 인플루언서, 그들은 누구일까
3. 인플루언서들은 어떻게 스타의 자리를 빼앗았나
4. 성공적인 콘텐츠는 어떻게 만들 수 있을까
5. 구독자를 만드는 콘텐츠 유통 전략
6. 인플루언서는 어떻게 수익을 창출할까
7. 지금 인플루언서들과의 협업은 선택이 아니라 필수다
8. 기업은 어떻게 인플루언서를 활용할까
9. 브랜디드 콘텐츠의 시대, 인플루언서와 콘텐츠를 만들기
10. 비즈니스가 인플루언서와 상생하는 법</t>
  </si>
  <si>
    <t>1. 마케팅, 뉴미디어 및 신사업기획 관련 업무 종사자
2. 유튜브 등 뉴미디어 콘텐츠에 관심이 있는 임직원
3. 유튜브를 통한 수익창출전략을 알고 싶은 임직원
4. 인플루언서 및 MCN와 협업 방안을 찾고 있는 임직원</t>
  </si>
  <si>
    <t xml:space="preserve">1. 애자일 마케팅의 개념과 변화를 이해하고 이를 토대로 애자일 마케팅 전략에 대한 인사이트를 얻을 수 있다.
2. 디지털 기술의 발달로 인한 마케팅 전략 수립 및 실행 프로세스의 변화 방법에 대해 설명할 수 있다. 
3. 애자일 마케팅을 도입한 선진 기업 사례를 통해 자사에 적용할 점과 적용 방법에 대해 검토하고 이를 실행에 옮길 수 있다. </t>
  </si>
  <si>
    <t>1. 불확실성의 시대, 게임의 룰이 바뀌었다!
2. 애자일 기업의 등장
3. DT시대에 적합한 애자일 마케팅
4. 애자일 마케팅의 핵심가치와 원칙
5. 전략 수립 방법: Scan-Focus-Create
6. 성공적인 애자일 마케팅을 위한 '페르소나' 설정
7. DT시대의 고객 의사결정 여정(Customer Decision Journey)
8. 고객 의사결정 여정(CDJ) 지도 만들기
9. 애자일 마케팅의 성공 열쇠, 터치포인트를 찾아라
10. 애자일 마케팅을 위한 '고객스토리'는 무엇인가
11. 실행에 옮길 수 있는 '고객스토리'를 만들자
12. 마케팅 백로그와 애자일 마케팅 캔버스 
13. 애자일 마케팅 운영의 핵심, 스크럼(Scrum)과 스프린트(Sprint)
14. 애자일 마케팅 운영을 위한 4가지 미팅
15. 애자일 마케팅 운영관리 방법론, 칸반(Kanban)
16. 애자일 마케팅의 성공을 위한 칸반 방식 실행방안
17. 애자일 마케팅을 도입하기 위한 조직 구성
18. 스크럼 팀과 애자일 코치
19. 애자일 마케팅 사례 분석: 스포티파이(Spotify)
20. 애자일 마케팅 도입 성공 사례: 델 EMC</t>
  </si>
  <si>
    <t>1. 디지털 트랜스포메이션 시대를 준비하는 마케팅 관련 종사자
2. 애자일 마케팅에 대해 이해가 필요한 임직원
3. 급변하는 경영 환경 속 민첩한 사업전략이 필요한 임직원
4. 시장 대응 속도를 높이는 마케팅 방법에 대해 고민하는 임직원</t>
  </si>
  <si>
    <t>1. 대중의 공감을 얻을 수 있는 브랜드 스토리를 통해 사람들에게 오래 기억될 수 있는 브랜드 이미지를 만들 수 있다.
2. 기발하기만한 아이디어로 포장하는 것이 아닌, 브랜드의 본질을 파악해서 대중에게 신뢰를 얻을 수 있는 브랜드 이미지를 만들 수 있다.</t>
  </si>
  <si>
    <t>1. 브랜드와 스토리, 공감을 통한 의미 전달
2. 브랜딩, 왜 전달하고도 실패한 걸까?
3. 공감은 조르는 것이 아니라 얻어내는 것
4. 상상력은 터무니 없는 공상이 아니다.
5. 창의력과 상상력, 낯섦과 익숙함 그 어딘가
6. 창의적 스토리와 브랜딩, 가장 중요한 것은 본질
7. 적당한 낯섦으로 만드는 브랜드
8. 잘 만들고, 잘 알릴 수 있는 브랜드 스토리 프로세스</t>
  </si>
  <si>
    <t>1. 마케팅 및 홍보 관련 업무 종사자
2. 오래 사랑받는 브랜드 스토리를 만들고 싶은 임직원
3. 브랜딩에 스토리텔링을 활용하고 싶은 임직원
4. 고객에게 각인되는 브랜드 이미지를 만들고 싶은 임직원</t>
  </si>
  <si>
    <t>1. 직장 내 필요한 인간관계 대처법을 습득해서 낮아지는 자존감을 지키는 것은 물론 나의 커리어에 악영향을 끼치지 않게 관리할 수 있다.
2. 인간관계 스트레스로 인해 생기는 만성피로, 우울증, 무기력증을 극복해 업무 효율성을 향상시킬 수 있다.</t>
  </si>
  <si>
    <t>1. 가혹한 독재자 대처법, “자존감을 챙기는 게 가장 중요해요.”
2. 관종형 무능력자 대처법, “최대한 강하고 당당하게 대응하세요.”
3. 자기중심적 꼰대 대처법, “신경쓰지 말고, 일에 집중하세요.”
4. 분노 폭발형 상사 대처법, “같이 흥분하지 말되, 당당한 태도를 유지하세요.”
5. 수동 공격형 위선자 대처법, “같은 방식으로 대응하면 안돼요.”
6. 무책임한 예스맨 대처법, “할 말은 그 자리에서 명확하게 하세요.”
7. 남 탓 대마왕 대처법, “기록하고, 증거를 모으세요.”
8. 저울질 상사 대처법, “작은 도움을 요청해보세요.”
9. 산만한 몽상가 대처법, “가끔 딴짓하는 시간을 주세요.”
10. 갑질하는 젊은 꼰대 대처법, “거리를 두고, 미러링을 하세요.”
11. 질투의 화신 대처법, “악한 경쟁심과 질투가 그들의 행태라는 걸 인지해야 해요.”
12. 피해자 코스프레 대처법, “가해자가 되지 않도록 팩폭은 자제해요.”
13. 노답 워커홀릭 대처법, “페이스에 말리지 말고 자기 속도를 지키세요."
14. 빅 마우스 대처법, “타겟이 됐다면 공개적으로 인정하는게 좋아요.”
15. 착한 감정 기복자 대처법, “철저하고 팩트와 사례에 대해서만 언급하세요.”
16. 만성형 투덜이 대처법, “짧게 맞장구만 쳐주고 일로 주제를 돌리세요.”</t>
  </si>
  <si>
    <t>1. 나와 맞지 않는 상사, 동료를 상대하는 방법을 알고 싶은 분
2. 일보다 인간관계로 인해 회사생활이 힘든 직장인
3. 인간관계 스트레스로 인해 만성 피로가 생겨버린 직장인</t>
  </si>
  <si>
    <t>1. 조직에서 세대간 이해와 화합을 위한 컨센서스를 만들 수 있다.
2. 스토리텔링식 구성을 통하여 학습자가 감정을 이입하며 스트레스를 해소하고 재충전할 수 있다.
3. 제시된 상황과 연관된 인문학 한마디를 통해 직장생활을 함에 있어 자신의 우선순위와 가치관을 수립하고 혜안을 얻을 수 있다.</t>
  </si>
  <si>
    <t>1. 원하는 부서가 아니었지만
2. ‘어, 나 은근 샐러리맨 체질인가봐’
3. 5분 일찍 출근하기 Vs. 5분 지각하기
4. 월화수목금금금으로 살지 않으려고
5. 일과 결혼하려는 당신의 이중심리
6. 90년생과 70년생이 만났습니다
7. 세련된 아재는 Yes, 불통 꼰대는 Out
8. 사무실에서 워라밸을 강요하지 마세요
9. 박카스라도 건네면 다행이지
10. 말 못할 김 부장의 미생일기
11. 의무를 다하고서 권리를 펼쳐라
12. 소확행은 사라지고 남은 것이라고는
13. 어깨 힘 좀 빼고 시작합시다
14. 눈물 한 바가지 쏟지 않은 직장인이 있을까?
15. 최 대리에게는 악마, 선배에게는 천사
16. 미안합니다, 나도 페미니즘은 처음이어서
17. “복사 좀 해와요”의 나비효과
18. 책으로 배웠지만, 현실은 현실이다
19. 굿바이, 착한 엄마
20. 평등을 가장한 검은 진실
21. 거절하기가 너무 힘들어요
22. 상사에게 잘 보이려 애썼다가
23. 스몰토크가 뒤통수 토크가 될 수 있다
24. 촌철살인의 한 마디보다 경청의 힘
25. 나만 모르는 나의 이야기
26. 누구에게 책임이 있는 것일까
27. 톱니바퀴 하나 우습게 봤다가는
28. 어제는 동료, 오늘부터 상사
29. 철야에 지친 나를 누가 위로해줄까?
30. ‘직장 369’는 게임이 아니다</t>
  </si>
  <si>
    <t xml:space="preserve">1. 조직 내 상하 관계에서 힘들어하는 밀레니얼 세대들
2. 조직 내 세대 간 차이를 이해하고 극복하고 싶은 임직원
3. 조직 인간관계에서 생기는 힘든 상황을 이겨내고 싶은 직장인 </t>
  </si>
  <si>
    <t>고성과 조직 관리를 위한 팀장 걱정 버리기 10가지 스킬(참고도서제공)</t>
    <phoneticPr fontId="9" type="noConversion"/>
  </si>
  <si>
    <t>1. 팀장 스스로 성과를 위한 팀 문화의 필요성을 인식해, 수평적이고 자유로운 의견 개진 문화를 조성하여 성과 창출의 조직을 만들 수 있다. 
2. 팀원에 대한 신뢰를 바탕으로 업무 권한을 위임함으로써 팀원의 동기부여를 촉진시킬 수 있다.
3. 인간적인 친근함과 포용력을 통해 팀원이 진정으로 믿고 따르는 리더십을 발휘하여 롱런하는 조직을 만들 수 있다.</t>
  </si>
  <si>
    <t>1. 리더로서의 나, 팀원이 보는 나, 얼마나 알고 있습니까?
2. 성과의 주체인 팀원, 얼마나 잘 알고 있습니까?
3. 팀의 목표, 팀원이 납득할 수 있게 제시하고 있습니까?
4. 리더의 영향력, 팀원들이 참여하게끔 발휘하고 있습니까?
5. 업무 분장, 긍정적 업무 환경을 고려하고 있습니까?
6. 성과촉진을 위한 코칭, 시스템적으로 접근하고 있습니까?
7. 동기부여, 의욕을 잃은 팀원을 어떻게 관리하고 있습니까?
8. 조직 내 협업, 어떻게 관리하고 있습니까?
9. 성과가 낮은 팀원, 어떻게 관리하고 있습니까?
10. 성과평가, 공정하고 납득할 수 있게 진행하고 있습니까?</t>
  </si>
  <si>
    <t xml:space="preserve">1. 조직의 성공을 위해 노력하는 모든 리더들
2. 밀레니얼 세대와 함께 조직을 이끌어 나갈 팀장급 관리자
3. 기존의 수직적 명령이 아닌 수평적 성과문화를 이루고 싶은 팀장급 관리자 </t>
  </si>
  <si>
    <t>북Lab_창의력에 미쳐라(참고도서제공)</t>
    <phoneticPr fontId="9" type="noConversion"/>
  </si>
  <si>
    <t>1. 창의적 사고력의 필요성과 중요 내용을 알고 새로운 시각의 중요성을 학습할 수 있다. 
2. 창의력 발현 및 적용 사례를 통해 실무에서 창의력이 어떻게 쓰이는 지 이해하고 이를 적용해볼 수 있다. 
3. 고정관념을 깨고 유연한 사고로 다양한 아이디어를 도출할 수 있다.</t>
  </si>
  <si>
    <t>1. 창의력에 목을 매는 까닭
2. 망하려면 오만해도 좋다!
3. 창의력을 지탱하는 5대 기둥
4. 비선형 세계에서 생존하는 법
5. 창의력 살인자
6. 차세대 유망 시장은?
7. 창의력을 북돋워줄 장소 1순위
8. 뇌에 토네이도를 불러일으키는 기법</t>
  </si>
  <si>
    <t>1. 창의적인 발상을 한다는 것에 부담을 가지고 있는 직장인
2. 창의적 사고능력을 필요로 하는 직무 종사자 
3. 창의적 성과를 통해 핵심 인재가 되고 싶은 직장인</t>
  </si>
  <si>
    <t>삶을 바꾸는 메모 독서법(참고도서제공)</t>
    <phoneticPr fontId="9" type="noConversion"/>
  </si>
  <si>
    <t>1. 메모 독서법을 통해 사고력과 문장력을 키우고 실천을 이끌어낼 수 있다.
2. 메모 독서법을 통해 생각을 확장하고 연결할 수 있으며, 창의적인 아이디어를 생성할 수 있다.
3. 메모 독서를 통해 자신의 삶을 깊게 관찰함으로써 삶을 성숙시킬 수 있는 기회를 얻을 수 있다.</t>
  </si>
  <si>
    <t>1. 왜 메모독서를 해야 할까
2. 메모독서로 생긴 삶의 변화
3. 책에 메모하는 법
4. 독서 노트 쓰는 법
5. 독서 노트를 쓰는 이유
6. 디지털 독서 노트 활용
7. 마인드맵을 하는 이유
8. 생각을 정리하는 독서 마인드맵
9. 잘 만든 독서 마인드맵
10. 글을 써야 하는 진짜 이유
11. 글 잘 쓰는 법
12. 글쓰기 도구
13. 독서를 습관으로
14. 독서 모임의 장점
15. 독서를 습관화하는 지름길</t>
  </si>
  <si>
    <t>1. 역량 향상을 위해 노력하는 모든 임직원
2. 독서에 대한 효율성을 높이고 싶은 모든 분
3. 독서를 통해 아이디어 창출에 도움을 받고 싶은 임직원</t>
  </si>
  <si>
    <t xml:space="preserve">1. 다양한 분야의 책을 통해 인문교양 역량을 기를 수 있다.
2. 책을 읽고 자신의 생각을 정리해볼 수 있다. </t>
  </si>
  <si>
    <t xml:space="preserve">1. 유튜브 레볼루션 
2. 부의 감각 
3. gigged 직장이 없는 시대가 온다 
4. 롭 무어의 결단 
5. 포노사피엔스 
6. 초예측 
7. 메이크 타임 
8. 성공의 공식, 포뮬러 
9. 파이어족이 온다 
10. 돈의 감각 </t>
  </si>
  <si>
    <t>- 지루한 일상에 동기부여가 필요한 직장인 
- 바빠서 책을 매번 읽기 어려운 직장인</t>
  </si>
  <si>
    <t xml:space="preserve">1. 마흔에게 
2. 관계를 읽는 시간 
3. 내 치즈는 어디에서 왔을까 
4. 그릿 
5. 말센스 
6. 아주 작은 습관의 힘 
7. 공부에 미친 사람들 
8. 지금 하지 않으면 언제 하겠는가 
9. 나는 아마존에서 미래를 다녔다 
10. 어떻게 나답게 살 것인가 
11. 팩트풀니스 
12. 소셜 애니멀 
13. 감사하면 달라지는 것들 
14. 이런 사람 만나지 마세요 
15. 내가 선명해지는 한 단어의 힘 
16. 시작의 기술 </t>
  </si>
  <si>
    <t xml:space="preserve">1. 마음 가면 
2. 다음 생엔 엄마의 엄마로 태어날게 
3. 연금술사 
4. 철학은 어떻게 삶의 무기가 되는가 
5. 내가 확실히 아는 것들 
6. 이제껏 너를 친구라고 생각했는데 
7. 연필로 쓰기 
8. 사실, 내성적인 사람입니다 
9. 디즈니의 악당들 
10. 마음이 살짝 기운다 
11. 박완서의 말 
12. 어떻게 휘둘리지 않는 개인이 되는가 
13. 잘못은 우리 별에 있어 
14. 빨간머리 앤 
15. 인간 본성의 법칙 
16. 모든 날 모든 순간 함께해 
17. 힐빌리의 노래 
18. 12가지 인생의 법칙 </t>
  </si>
  <si>
    <t xml:space="preserve">1. 운동 전 필수인 준비 운동법을 알고 실생활에 적용할 수 있다. 
2. 상하체, 코어 등 부위별 운동을 알고 알맞게 활용할 수 있다. 
3. 단시간에 고열량을 소비하는 전신 순환운동을 알고 건강한 몸을 만들 수 있다. </t>
  </si>
  <si>
    <t xml:space="preserve">1. 다치기 시르면 닥치고 해야 하는 준비운동
2. 하비들을 위한 홈트레이닝 하체 운동
3. 상비들을 위한 홈트레이닝 상체 운동
4. 비루한 몸을 받쳐주는 코어 운동
5. 뱃살 타파를 위한 복부 운동
6. 납작 엉덩이를 위한 힙 운동
7. 고열량 뿌수기: 상하체 순환운동 
8. 고열량 뿌수기: 복부 위주 순환운동
9. 고열량 뿌수기: 하체 위주 운동
10. 고열량 뿌수기: 만랩 전신운동1
11. 고열량 뿌수기: 만랩 전신운동2
12. 고열량 뿌수기: 만랩 전신운동3 </t>
  </si>
  <si>
    <t>- 홈트레이닝에 관심 있는 일반 직장인
- 운동에 관심이 있으나 실행이 어려운 바쁜 직장인</t>
  </si>
  <si>
    <t>1. 글로벌기업경영, 저성장 시대에 직면하다
2. 비교문화적 지식이 성과를 좌우한다
3. 해외 진출, 언제 어디에 얼마나 투자할 것인가?
4. 해외직접투자의 수수께끼를 풀어라
5. 전략적 제휴, 좋은 파트너의 조건은 무엇인가?
6. 신흥시장 진출, 중산층의 마음을 사로잡아라
7. 통합과 대응, 두 마리 토끼를 동시에 잡아라
8. 경영환경의 국제화에 맞춰 조직도 진화한다
9. 글로벌 마케팅, 현지 시장 환경을 분석하라
10. 인력현지화로 해외법인의 경쟁력을 높여라</t>
  </si>
  <si>
    <t>1. 기획서의 구성방법과 기본적으로 꼭 담겨야 할 구성요소가 무엇인지를 알고 적용할 수 있다.
2. 간결하고 체계적인 비즈니스 글쓰기를 위한 기본법칙을 통해 비즈니스 문서 작성에 적용할 수 있다.</t>
  </si>
  <si>
    <t>1. 낯선 관계 해제, 기획 부담감과 이별하기
2. 기획 준비, 뒤죽박죽 머릿속 생각 정리법
3. 있을 것은 다 있는 기획서 기본 틀 잡기
4. 결제자가 궁금한 정보와 통과하는 기획서 작성법
5. 직장인을 위한 비즈니스 글쓰기 기본법칙
6. 전략적 비즈니스 제안메일 작성법칙
7. 비즈니스 문서의 얼굴, 알짜배기 제목 만들기
8. 회의 불참자도 한눈에 파악하는 회의록 정리법</t>
  </si>
  <si>
    <t>- 업무 상에서 글쓰기에 활력을 불어넣고 싶은 모든 직장인
 - 기획안 및 비즈니스 문서 작성에 대해 막연한 두려움으로 어려움을 겪는 모든 직장인</t>
  </si>
  <si>
    <t>1. 업무용글쓰기는 문학글쓰기가 아니다
2. 좋은 글쓰기의 조건, 구성을 파악하라
3. 결재권자 중심으로 작성하라
4. 핵심을 담은 한 장 보고서를 작성하라
5. 실용은 두괄식, 명분은 미괄식으로 작성하라
6. 보고 내용을 그루핑하라
7. 논리적 설득을 부르는 법칙을 활용하라
8. 설명하지 말고 보여줘라
9. 비즈 문서의 작성 요령을 파악하라
10. 보고서, 기초를 다져라
11. 보고서, 요소별 작성 전략을 짜라
12. 기획서와 제안서, 형식이 먼저다
13. Good 기획을 표현하라
14. 효율을 높이는 메시지를 전달하라
15. 보도자료, 미디어를 움직여라
16. 이메일, 용건과 에티켓을 두루 갖춰라</t>
  </si>
  <si>
    <t>1. 조세의 기초개념부터 바로 잡고 체계적인 강의를 통해 재무/세무회계 업무를 원활히 수행할 수 있다.
2. 부가가치세, 소득세, 법인세와 관련된 법을 알아보고 이를 실무에 적용할 수 있다.</t>
  </si>
  <si>
    <t>1. 조세의 의의 및 세법의 의미
2. 소득세(1)
3. 소득세(2)
4. 소득세(3)
5. 소득세(4)
6. 부가가치세(1)
7. 부가가치세(2)
8. 부가가치세(3)
9. 부가가치세(4)
10. 부가가치세(5)
11. 법인세(1)
12. 법인세(2)
13. 법인세(3)
14. 법인세(4)
15. 법인세(5)
16. 법인세(6)</t>
  </si>
  <si>
    <t>1. 세무관련업무를 체계적으로 이해하려는 신입사원 및 임직원
2. 세무관련업무를 이해하여 업무의 이해도를 높이려 하는 비재경부서실무자
3. 승진을 앞두고 있는 임직원 
4. 기업에 근무하고 있는 모든 임직원</t>
  </si>
  <si>
    <t>1. 실무사례중심으로 각 세법상의 원천징수 방법과 절차를 이해할 수 있다. 
2. 여러 세목에 산재되어 있는 원천징수 관련 규정을 총체적으로 학습할 수 있다. 
3. 원천징수 관련된 회계처리와 세무처리의 구분 기준을 알고 실제 원천징수 시 유의사항에 대해 대처할 수 있다.</t>
  </si>
  <si>
    <t>1. 원천징수의 개요
2. 원천징수시기 및 납부 및 원천징수영수증
3. 지급명세서와 이행상황신고서의 이해
4. 수정신고 및 근로 소득 수입 및 지급시기
5. 간이세액표의 적용
6. 근로소득의 구분
7. 비과세 소득
8. 비과세 소득 및 소득공제 (1)
9. 소득공제(2) 및 편리한 연말정산
10. 세액공제 및 감면 및 수정신고
11. 경정청구
12. 퇴직소득
13. 연금소득 및 퇴직소득의 분류
14. 퇴직소득원천징수 및 이자소득
15. 배당소득 및 사업소득 원천징수
16. 기타소득 및 국제조세 원천징수</t>
  </si>
  <si>
    <t>1. 경리, 회계, 세무, 총무부서의 실무자
2. 원천징수와 연말정산, 종합소득세 신고업무담당 실무자와 관리자
3. 기업의 원천징수 관련 담당부서의 실무 담당자</t>
  </si>
  <si>
    <t>1. 재무회계의 기초를 이해하고 실무적인 내용에 적용할 수 있다.
2. 재무상태표, 이익잉여금처분계산서, 자본 변동표, 손익계산서에 대한 내용을 이해할 수 있도록 한다.</t>
  </si>
  <si>
    <t>1. 회계의 기본개념
2. 재무상태표의 일반사항
3. 재무상태표의 일반사항 - 연습문제
4. 당좌자산 (1)
5. 당좌자산 (2)
6. 당좌자산 - 연습문제
7. 재고자산 (1)
8. 재고자산 (2)
9. 재고자산 - 연습문제
10. 투자자산 (1)
11. 투자자산 (2)
12. 투자자산 - 복습 및 연습문제
13. 유형자산 (1)
14. 유형자산 (2)
15. 유형자산 - 연습문제
16. 무형자산
17. 무형자산 - 연습문제
18. 기타비유동자산
19. 기타비유동자산 - 연습문제
20. 유동부채
21. 유동부채 - 연습문제
22. 비유동부채
23. 비유동부채 - 연습문제
24. 충당부채,우발부채 및 우발자산
25. 충당부채,우발부채 및 우발자산 - 연습문제
26. 이연법인세
27. 이연법인세 - 연습문제
28. 자본 (1)
29. 자본(2)
30. 자본 - 연습문제
31. 손익계산서의 기초이론
32. 손익계산서의 기초이론 - 연습문제
33. 수익의 인식 (1)
34. 수익의 인식 (2)
35. 수익의 인식 - 연습문제
36. 손익계산서의 계정과목
37. 손익계산서의 계정과목 - 연습문제
38. 현금흐름표
39. 현금흐름표 -연습문제</t>
  </si>
  <si>
    <t>1. 기업의 회계업무를 수행하는 신입사원 및 중간관리자
2. 타부서 근무자 중 회계기초에 대해서 이해를 하고 있고 좀더 실무적인 재무회계를 배우고 싶은 자
3. 회계관리 1급 자격증 취득을 목적으로 하는 자</t>
  </si>
  <si>
    <t>1. 세무의사결정에 필요한 법인세법 규정을 이해할 수 있다.
2. 결산업무에 필요한 세법지식을 이해할 수 있다.
3. 세무회계 실무 전반에 대한 정확한 사전지식 습득과 합리적인 실무대책을 수립할 수 있다.
4. 재경관리사 자격증을 취득을 위한 세무회계를 이해할 수 있다.</t>
  </si>
  <si>
    <t>1. 법인세법
2. 익금의 계산
3. 손금의 계산
4. 손익의 귀속
5. 감가상각비의 손금불산입
6. 기부금의 손금불산입
7. 지급이자의 손금불산입
8. 부당행위계산부인
9. 과세표준과 세액의 계산
10. 소득세법
11. 소득세의 계산구조
12. 사업소득
13. 연금소득ㆍ기타소득
14. 세액공제ㆍ감면
15. 부가가치세법
16. 과세기간
17. 재화와 용역의 공급시기
18. 과세표준과 매출세액의 계산
19. 세금계산서 실무
20. 조세총론
21. 국세기본법</t>
  </si>
  <si>
    <t>1. 기업에서 세무/회계, 경리, 재경부분의 업무를 수행하는 신입사원 및 중간관리사
2. 타부서 근무자 중 회계에 대해서 체계적으로 배우고 싶은 자
3. 회계와 세무의 관계를 이해하고 업무에 적용해보고 싶은 실무담당자
4. 영업, 기획, 심사, 경영, 총무(관리)부서 부서장 및 실무담당자</t>
  </si>
  <si>
    <t>1. 회계의 기초지식I
2. 회계의 기초지식Ⅱ
3. 부기의 원리I
4. 부기의 원리Ⅱ
5. 결산I
6. 결산Ⅱ
7. 회계기준과 재무제표
8. 현금예금과 금융상품
9. 수취채권과 지급채무I
10. 수취채권과 지급채무Ⅱ
11. 상품매매거래와 재고자산I
12. 상품매매거래와 재고자산Ⅱ
13. 유형자산과 무형자산
14. 금융자산I
15. 금융자산Ⅱ
16. 자본회계</t>
  </si>
  <si>
    <t>1. 회계관련업무를 체계적으로 이해하려는 신입사원 및 임직원
2. 회계관련업무를 이해하여 업무의 이해도를 높이려 하는 비재경부서실무자
3. 승진을 앞두고 있는 임직원 
4. 기업에 근무하고 있는 모든 임직원</t>
  </si>
  <si>
    <t xml:space="preserve">1. 재무회계를 기초단계부터 중급단계까지 체계적으로 학습할 수 있다.
2. 회계의 기본적인 개념에 대하여 설명할 수 있다. 
3. 재경관련부서의 신입사원과 실무초보자들이 경리업무를 원활히 수행할 수 있다.
4. 2020년부터 시행되는 리스기준서의 주요내용에 대하여 설명할 수 있다. </t>
  </si>
  <si>
    <t>1. 회계의 의의
2. 재무제표의 이해
3. 회계순환과정(1)
4. 회계순환과정(2) 및 현금,예금
5. 미수수익 및 수익의 인식(1)
6. 수익의 인식(2)
7. 수익의 인식(3)
8. 손실충당금
9. 재고자산
10. 금융자산
11. 유가증권
12. 관계,종속기업 투자주식
13. 유형자산(1)
14. 유형자산(2) 및 무형자산
15. 금융부채
16. 확정급여부채 및 자본</t>
  </si>
  <si>
    <t>1. 기업의 경리ㆍ회계ㆍ재무 부서의 신입사원 및 실무초보자
2. 재무/세무회계에 대한 기초지식이 부족한 실무자
3. 재무/세무회계에 대한 기본지식을 얻고자 하는 비재경부서의 임직원</t>
  </si>
  <si>
    <t xml:space="preserve">1. 중요 조문의 쉬운 해설을 바탕으로 부가가치세법을 이해할 수 있다. 
2. 부가가치세법의 해석능력과 실무처리 능력을 향상시킬 수 있다. 
3. 부가가치세법을 종합적·체계적으로 집중교육하여 부가가치세 신고에 대비할 수 있다. </t>
  </si>
  <si>
    <t>1. 부가가치세 과세거래 (1)
2. 부가가치세 과세거래 (2)
3. 간주공급
4. 용역의 공급 , 재화의 수입
5. 공급시기 (1) , 세금계산서 발급특례
6. 공급시기 (2)
7. 공급시기 (3)
8. 공급시기 (4) 면세 (1)
9. 면세 (2) , 수정세금계산서
10. 과세표준 (1)
11. 과세표준 (2)
12. 과세표준 (3) 신용카드매출전표 등 수취분 매입세액 공제
13. 세금계산서 발급의무 면제 (계산서,영수증,매입세액 불공제)
14. 매입세액 불공제 (1)
15. 매입세액 불공제 (2) , 대손세액 불공제
16. 의제매입세액공제
17. 예정신고 확정신고 제도 , 대리납부제도 , 부가가치세 신고서
18. 과세,면세경영사업자,개정세법</t>
  </si>
  <si>
    <t>1. 강의 소개 및 재무보고와 국제회계기준
2. 재무보고와 국제회계기준 - 연습문제
3. 재무보고를 위한 개념체계
4. 재무보고를 위한 개념체계 - 연습문제
5. 재무제표 표시
6. 재무제표 표시 - 연습문제
7. 보고기간후사건, 특수관계자 공시, 중간재무보고
8. 보고기간후사건, 특수관계자 공시, 중간재무보고 - 연습문제
9. 재고자산
10. 재고자산 - 연습문제
11. 유형자산(1)
12. 유형자산(2)
13. 유형자산 - 연습문제
14. 무형자산
15. 무형자산 - 연습문제
16. 투자부동산
17. 투자부동산 - 연습문제
18. 금융자산(1)
19. 금융자산(2)
20. 금융자산(3)
21. 금융자산 - 연습문제
22. 금융부채(1)
23. 금융부채(2)
24. 금융부채 - 연습문제
25. 충당부채,우발부채 및 우발자산
26. 충당부채,우발부채 및 우발자산 - 연습문제
27. 자본
28. 자본 - 연습문제
29. 수익(1)
30. 수익(2)
31. 수익 - 연습문제
32. 건설계약
33. 건설계약 - 연습문제
34. 종업원급여
35. 종업원급여 - 연습문제
36. 주식기준보상
37. 주식기준보상 - 연습문제
38. 법인세
39. 법인세 - 연습문제
40. 회계변경과 오류수정
41. 회계변경과 오류수정 - 연습문제
42. 주당이익
43. 주당이익 - 연습문제
44. 관계기업
45. 관계기업 - 연습문제
46. 환율변동효과
47. 환율변동효과 - 연습문제
48. 파생상품
49. 파생상품 - 연습문제
50. 리스
51. 리스 - 연습문제
52. 현금흐름표
53. 현금흐름표 - 연습문제</t>
  </si>
  <si>
    <t>1. 기업에서 세무/회계, 경리, 재경부분의 업무를 수행하는 신입사원 및 중간관리사 
2. 타 부서 근무자 중 회계에 대해서 체계적으로 배우고 싶은 자
회계와 세무의 관계를 이해하고 3. 업무에 적용해보고 싶은 실무담당자 
4. 영업, 기획, 심사, 경영, 총무(관리)부서 부서장 및 실무담당자</t>
  </si>
  <si>
    <t>1. 원가관리회계의 이해를 통해 실무능력을 향상시킬 수 있다.
2. 원가계산 과정을 통해 도출된 원가정보를 이용하여 관리정보 산출하는 방법을 설명할 수 있다.
3. 의사결정회계성과평가회계 및 최신원가이론을 이해할 수 있다.
4. 다양한 분석지표를 활용한 의사결정능력을 키울 수 있다.
5. 재경관리사 자격증을 취득을 위한 원가관리회계를 이해할 수 있다.</t>
  </si>
  <si>
    <t>1. 원가회계의 기본개념
2. 원가회계의 흐름
3. 원가회계의 흐름 -연습문제
4. 원가배분
5. 원가배분 - 연습문제
6. 개별원가계산
7. 개별원가계산 - 연습문제
8. 종합원가계산
9. 종합원가계산 - 연습문제
10. 정상원가계산
11. 정상원가계산 - 연습문제
12. 표준원가계산의 기초
13. 표준원가계산의 기초 - 연습문제
14. 표준원가계산의 원가차이분석
15. 표준원가계산의 원가차이분석 - 연습문제
16. 변동원가 및 초변동원가계산
17. 변동원가 및 초변동원가계 - 연습문제
18. 활동기준원가계산
19. 활동기준원가계산 - 연습문제
20. 원가추정
21. 원가추정 - 연습문제
22. 원가·조업도·이익분석(CVP분석)
23. 원가·조업도·이익분석(CVP분석) - 연습문제
24. 성과평가(1)
25. 성과평가(1) - 연습문제
26. 성과평가(2)
27. 경제적부가가치(EVA)
28. 성과평가(2), EVA 연습문제
29. 단기의사결정
30. 단기의사결정 - 연습문제
31. 장기의사결정(자본예산)
32. 장기의사결정(자본예산) - 연습문제
33. 가격결정과 대체가격결정
34. 가격결정과 대체가격결정 - 연습문제
35. 최신관리회계
36. 최신관리회계 - 연습문제</t>
  </si>
  <si>
    <t>1. 근로기준법 이론 학습을 통해 실무자에게 꼭 필요한 충분한 지식을 습득 할 수 있다. 
2. 핵심 내용 위주의 강의와 사례 연구(Case Study)를 접목시켜 현장의 노무관리 실무에 바로 적용할 수 있는 업무수행 및 해결능력 배양을 배양 할 수 있다. 
3. 최근 개정된 근로기준법의 정리로 근로기준법에 대한 최신 경향을 이해할 수 있다.</t>
  </si>
  <si>
    <t>1. 근로기준법의 기본 원리
2. 근로자 및 사용자 개념과 양당사자의 의무
3. 채용절차와 근로계약의 체결
4. 근로관계의 변경
5. 근로관계의 승계
6. 근로시간 및 휴게시간
7. 휴일 및 휴가제도
8. 모성보호제도
9. 임금의 개념
10. 근로자퇴직급여보장법의 이해
11. 취업규칙을 둘러싼 법률관계
12. 근로관계의 종료와 퇴직관리
13. 징계처분과 절차
14. 해고의 정당성 및 절차상 제한
15. 부당해고 등의 구제절차
16. 직장 내 괴롭힘의 금지</t>
  </si>
  <si>
    <t>1. 기업체 인사·노무·총무·법무 부서장 및 실무자
2. 노동조합 임원 및 간부
3. 공공기관 관련 업무 담당자
4. 노동법 및 인사노무에 대한 기본적인 지식습득을 필요로 하는 자</t>
  </si>
  <si>
    <t>1.M&amp;A 관련 유형별 법률문제에 대한 전반적인 이해
2.M&amp;A 관련 주요 계약내용과 쟁점 분석
3.국내/해외 M&amp;A 사례분석 및 유의사항 체크
4.M&amp;A 관련 노동과 세무상의 유의사항 체크
5.Cross-Border M&amp;A 트랜드 및 고려사항 정리</t>
  </si>
  <si>
    <t xml:space="preserve">1. M&amp;A 관련 법적 쟁점 및 M&amp;A 계약의 이해
2. M&amp;A 방식의 선택 및 M&amp;A 절차의 이행 
3. LBO를 통한 M&amp;A 
4. 적대적 M&amp;A
5 M&amp;A와 HR 및 M&amp;A 와 Tax 
6. Cross-Border M&amp;A 및 M&amp;A의 최근 트렌드
 </t>
  </si>
  <si>
    <t>1.채권회수에 대한 기본개념을 넘어서 고급심화기법을 알기 쉽게 전달
2.사례 중심의 교육진행으로 실무활용도 높은 과정
3.문제해결을 위한 다양한 프로세스 접근방식</t>
  </si>
  <si>
    <t>1. 채권양도를 활용한 채권회수 
2. 부동산 가압류를 통한 채권회수
3. 사해행위취소를 활용한 채권회수
4. 채권자대위를 활용한 채권회수
5. 채권압류 및 추심명령을 활용한 채권회수 
6. 경매에서 배당이의를 활용한 채권회수</t>
  </si>
  <si>
    <t>1.짧은 시간 안에 공정거래법령 관련 주요 제도에 대한 이해
2.실 사례 분석을 통한 업무 상 주로 문제되는 위법행위 유형 점검
3.신 정부 출범 이후 지난 2년간의 중점 집행 분야 및 쟁점 사항 파악
4.최신 이슈사례 분석 및 거래단계별 가이드라인과 분쟁해결방안 제시</t>
  </si>
  <si>
    <t>1. 공정거래법 총론
2. 부당공동행위 금지제도
3. 불공정거래행위 금지제도 (1)
4. 불공정거래행위 금지제도 (2)
5. 시장지배적 지위남용 금지 제도
6. 기업결합 제도
7. 신 정부 출범 이후의 공정거래법 관련 주요동향
8. 경제력 집중 억제 제도 
9. 최근(2018~2019년도) 공정거래법 주요 사례 (1)
10. 최근(2018~2019년도) 공정거래법 주요 사례 (2)
11. 거래단계별 주의사항 및 효과적 분쟁해결방안 (1)
12. 거래단계별 주의사항 및 효과적 분쟁해결방안 (2)</t>
  </si>
  <si>
    <t>1.하도급 관련 기본개념 및 주요 내용에 대한 전반적인 이해
2.하도급법 위반사례 분석을 통한 업무 상 유의사항 파악</t>
  </si>
  <si>
    <t xml:space="preserve">1. 하도급법 개요/ 적용범위 (1)
2. 하도급법 개요/ 적용범위 (2)
3. 하도급법상 규율내용
4. 하도급법상 의무 행위
5. 하도급법상 금지 행위
6. 사건처리절차 및 하도급법 관련 동향 </t>
  </si>
  <si>
    <t>1.심결 및 판례 사례분석, 질의응답을 통한 실무 적용능력 향상
2.최신 이슈사례 분석 및 법 위반 예방 가이드 제시</t>
  </si>
  <si>
    <t>1. 2018년 하도급법 관련 최신 심결 및 판결
2. 업종별 하도급법 위반사례 심층분석 (1)
3. 업종별 하도급법 위반사례 심층분석 (2)
4. 하도급거래 단계별 점검사항
5. 하도급거래 관련 가이드라인 제시 및 대응방안 (1)
6. 하도급거래 관련 가이드라인 제시 및 대응방안 (2)</t>
  </si>
  <si>
    <t xml:space="preserve">국내 정상급 로펌 송무 전문 변호사의 오랜 재판 및 송무수행을 바탕으로 한 기업 소송 전략을 학습합니다.
</t>
  </si>
  <si>
    <t>1. 소송준비단계
2. 소송관련 기초지식
3. 소송의 진행
4. 판결의 선고 및 상소, 재심
5. 조정, 지급명령절차
6. 가압류·가처분</t>
  </si>
  <si>
    <t>1. 각 기업의 담당자·경영지원팀·전략기획팀·총무팀 및 경영진, 변호사 등 M&amp;A 관련분야 종사자</t>
  </si>
  <si>
    <t xml:space="preserve">1. 채권•영업관리, 법무•총무•경영지원•여신관리부서 등의 실무담당자 및 경영진 등 </t>
  </si>
  <si>
    <t>1. 공정거래 및 컴플라이언스 업무 담당자, 구매, 조달, 감사, 영업, 기획 관련 업무 담당자, 변호사 등</t>
  </si>
  <si>
    <t xml:space="preserve">1. 구매, 조달, 법무, 경영지원 등 기업 하도급 관련 업무 담당자 및 변호사 등 </t>
  </si>
  <si>
    <t xml:space="preserve">1. 기업법무담당자, 변호사, 경영진 등
</t>
  </si>
  <si>
    <t>긍정심리학에서 배우다, 통섭인재의 변화관리 역량</t>
    <phoneticPr fontId="9" type="noConversion"/>
  </si>
  <si>
    <t>변화관리의 필요성과 변화하지 못하는 원인을 인식하고 체계적인 조직변화를 위한 방법을 활용할 수 있다.
긍정심리의 핵심 요소들을 이해하여 조직과 구성원이 성장할 수 있는 원동력으로 변화관리 역량을 업그레이드 할 수 있다. 
조직과 구성원의 각각의 목표를 달성할 수 있도록 전략적 방법을 모색할 수 있다.</t>
  </si>
  <si>
    <t>1. 행복한 도전을 위한 변화관리
2. 적극적인 도전을 통한 변화관리
3. 임파워먼트로 성공 경험을 만들어 주기
4. 서로 힘이 되는 혁신팀의 긍정적 관계 형성
5. 변화속의 긍정적인 의사결정
6. 팀원의 감정관리를 위한 감성 커뮤니케이션
7. 혁신으로 이끄는 긍정적 사고
8. 혁신으로 인한 감정관리 및 문화관리</t>
  </si>
  <si>
    <t>비환급</t>
    <phoneticPr fontId="9" type="noConversion"/>
  </si>
  <si>
    <t>인공지능, 공유경제, 블록체인이 만드는 4차 산업혁명의 미래</t>
    <phoneticPr fontId="9" type="noConversion"/>
  </si>
  <si>
    <t xml:space="preserve">4차 산업혁명이 가져온 비즈니스 패러다임 변화에 대해 이해하고 시장의 변화를 설명할 수 있다. 
사례를 통해 인공지능, 공유경제, 블록체인을 이해하고, 비즈니스 기회를 모색할 수 있다.
</t>
  </si>
  <si>
    <t>1. 테슬라가 쏘아 올린 자율 주행 시대의 서막
2. 테슬라, 에너지 산업의 지형을 흔들다.
3. 테슬라는 제조업의 이단아인가?
4. 4차 산업혁명과 자동차1: 인공지능과 커넥티드카
5. 4차 산업혁명과 자동차2: 공유의 시대를 열다.
6. 인공지능, 산업간 융합에 불을 지피다.
7. IoT - 사물이 지능을 갖게 되다.
8. 당신이 자비스에게 바라는 건 무엇인가?
9. 집단지능이 눈을 뜨다. 공유경제의 등장
10. 소비자 제휴와 참여전략
11. 오픈 이노베이션과 크라우드 소싱
12. 경제시스템의 중심이 된 커뮤니티
13. 에어비앤비가 만드는 가치고리
14. 고객과 함께 만드는 스토리
15. 이케아, 유니클로로 보는 단순화의 힘
16. 블록체인 혁명, 공유경제의 완성
17. 비트코인의 등장배경과 개념
18. 블록체인의 원리와 구조
19. 블록체인의 진화 - 알트코인의 종류와 개념
20. 블록체인 생태계의 형성 - ICO와 Dapp의 개념
21. 블록체인과 인공지능의 융합
22. 블록체인이 몰고오는 변화들
23. 블록체인은 새로운 가치방정식이다.
24. 블록체인이 펼치는 미래</t>
  </si>
  <si>
    <t>4차 산업혁명에 대한 인사이트를 얻고 새로운 기회를 모색하고자 하는 임직원
인공지능, 공유경제, 블록체인이 가져올 변화를 학습하고 신규 사업 및 기획에 적용하고자 하는 임직원</t>
  </si>
  <si>
    <t>Advanced</t>
    <phoneticPr fontId="9" type="noConversion"/>
  </si>
  <si>
    <t>인문학 속에 숨어 있는 금융경제 이야기 경제원리</t>
    <phoneticPr fontId="9" type="noConversion"/>
  </si>
  <si>
    <t xml:space="preserve">경제학적인 개념과 지식을 기반으로 관련 직무에 적용하며, 이를 통해 경제적인 의사결정을 도출할 수 있다. 
흥미로운 인문학 이야기를 통한 경제학의 학습으로 기초적인 경제이론 및 원리를 설명할 수 있다. 
역사적 사건 및 상황의 전개방식을 경제적 프레임을 통해 해석하여 현재 직면한 경제의 전개방향을 진단하고 실생활에 적용할 수 있다.
</t>
  </si>
  <si>
    <t xml:space="preserve">1. 현대인에게 경제학은 어떠한 의미를 갖는가
2. 합리적 의사결정 및 합리적 의사결정이 필요한 이유
3. 합리적 의사결정의 도구들(1)
4. 합리적 의사결정의 도구들(2) 및 합리적 의사결정의 목표
5. 경제적 문제들을 해결하기 위한 사회체제
6. 문화예술로 바라보는 재화의 특성
7. 문화예술로 바라보는 경제원리
8. 대체재와 보완재
9. 스놉효과와 벤드웨건 효과
10. 가격과 수요·공급
11. 수요원리
12. 공급원리
13. 탄력성에 대한 이해
14. 가격통제정책
15. 소비자 잉여와 생산자 잉여
16. 가격통제정책과 사회적 잉여
</t>
  </si>
  <si>
    <t xml:space="preserve">경제적인 의사결정을 필요로 하는 일반 기업 및 금융기관 임직원 
인문학적 소양을 바탕으로 통섭형 인재가 되고자 하는 임직원
기초 경제 원리 내지 개념에 대한 학습을 도모하고자 하는 임직원
</t>
  </si>
  <si>
    <t>디지털 마케팅 성공전략</t>
    <phoneticPr fontId="9" type="noConversion"/>
  </si>
  <si>
    <t>60점 이상</t>
    <phoneticPr fontId="9" type="noConversion"/>
  </si>
  <si>
    <t xml:space="preserve">디지털 마케팅의 개념과 변화를 이해하고 이를 토대로 디지털 마케팅 시대와 전략에 대한 인사이트를 얻을 수 있습니다.
디지털 마케팅의 주요 툴 및 채널을 알고 채널별로 차별화된 효과적인 디지털 마케팅 전략을 수립할 수 있습니다.
디지털 시대의 고객 특성과 디지털 도입에 따른 새로운 마케팅 매트릭스를 익히고 실질적 성과 창출을 위한 디지털 마케팅 전략 로드맵을 세울 수 있습니다. </t>
  </si>
  <si>
    <t>1. 디지털 마케팅의 중요성
2. 웹 사이트 마케팅의 이해
3. 검색엔진 및 키워드 마케팅의 이해
4. 온라인 광고 마케팅의 이해
5. 온라인 비디오 마케팅의 이해
6. 블로그 마케팅의 이해
7. 모바일 마케팅의 이해
8. 소셜 미디어 마케팅의 이해</t>
  </si>
  <si>
    <t>디지털 마케팅의 핵심 개념과 실제 사례를 알고 토대로 실제 현업에서 디지털 마케팅 전략을 수립하고자 하는 마케팅 담당자
디지털 마케팅의 주요 툴과 프레임워크, 채널별 디지털 마케팅 전략을 습득하고자 하는 마케팅 담당자
디지털 마케팅 시대의 도래에 따른 새로운 마케팅 패러다임 및 인사이트를 알고자 하는 모든 임직원</t>
  </si>
  <si>
    <t>1. 소통 및 대인관계 분야에 대한 흥미를 가질 수 있습니다.</t>
  </si>
  <si>
    <t xml:space="preserve">1.우리가 바라보는 제4차 산업혁명_x000D_
2.제4차 산업혁명의 흐름_x000D_
3.알파고와 AI 기술의 충격_x000D_
4.주요 국가의 대응 사례_x000D_
5.제4차 산업혁명을 위한 우리의 전략_x000D_
</t>
  </si>
  <si>
    <t xml:space="preserve">1.제4차 산업혁명과 진로교육_x000D_
2.세계가 주목하는 새로운 교육방법_x000D_
3.미래의 교육 모델_x000D_
4.교사는 무엇을 준비해야 하나?_x000D_
5.미래사회가 학교에 기대하는 것_x000D_
</t>
  </si>
  <si>
    <t>기존의 c#, WinForm 개발자가 Wpf 프로그램을 개발 할수 있도록 한다.</t>
  </si>
  <si>
    <t xml:space="preserve">1. WPF 의 소개 및 설치_x000D_
2. XAML_x000D_
3. APPLICATION, WINDOW_x000D_
4. Content_x000D_
5. Layout 기초_x000D_
6. Binding 기초_x000D_
7. Template, Canvas, Animation_x000D_
8. Application 구조 I_x000D_
9. Application 구조 II_x000D_
10. Single Application, 배포_x000D_
11. StackPanel, WrapPanel, DockPanel_x000D_
12. Grid_x000D_
13. Grid Shared, Grid Splitter, UniformGrid_x000D_
14. Canvas, ViewBox, ScrollViewer, Margin, Padding_x000D_
15. Window, Resource_x000D_
16. Label, TextBlock, TextBox_x000D_
17. TextBox, Button, CheckBox, RadioButton_x000D_
18. ListBox_x000D_
19. ComboBox_x000D_
20. Event Routing_x000D_
21. 키보드, InkCanvas_x000D_
22. Menu, ContextMenu,ToolBar_x000D_
23. ToolTip, Slider, ProgressBar_x000D_
24. WebBrowser, WindowsFormsHost, TabControl_x000D_
</t>
  </si>
  <si>
    <t>WPF를 사용 윈도우용 어플리케이션을 개발 하려는 개발자</t>
  </si>
  <si>
    <t xml:space="preserve">1. Biding 이전의 프로그래밍_x000D_
2. Binding 의 장점_x000D_
3. Element Binding, Converter_x000D_
4. Biding ValidationRule_x000D_
5. Binding StringFormat, Code 조작_x000D_
6. Master Detail Binding_x000D_
7. ObservableCollection_x000D_
8. SortDescriptions, GroupDescriptions_x000D_
9. ObjectDataProvider_x000D_
10. XmlDataProvider_x000D_
11. ListView_x000D_
12. ListVie - GroupDescriptions, SortDescriptions_x000D_
13. ListView - Filter_x000D_
14. TreeView_x000D_
15. TreeView.IsExpand_x000D_
16. TreeView.IsExpand 및 IsSelected VO 바인딩_x000D_
17. DataGrid_x000D_
18. Style_x000D_
19. Trigger, DataTrigger, EventTrigger_x000D_
20. MultiTigger, Animation_x000D_
</t>
  </si>
  <si>
    <t xml:space="preserve">1. WPF Graphic 란?, Shape#1, Rectangle, Ellipse_x000D_
2. Line, Polyline, Polygon_x000D_
3. SolidColorBrush, LineGradientBrush, RadialGradientBrush_x000D_
4. ImagBrush, VisualBrush, RenderTransform, OpacityMask_x000D_
5. 반사효과, RectangleGeometry, LineGeometry, EllipseGeometry, GeometryGroup_x000D_
6. CombineGeometry, PathGeometry,ArcSegment_x000D_
7. Bezier, Path Mini Language, Clipping_x000D_
8. BlurEffect, DropShadow, WriteableBitmap _x000D_
9. Animation, Timer Animation, DoubleAnimation_x000D_
10. Animation Lifetime_x000D_
11. animation trigger, StoryBoard, Image Change_x000D_
12. Animation Control_x000D_
13. Easing Function_x000D_
14. key-frame animation, path animation_x000D_
15. Timer, Thread_x000D_
16. backgrond worker, thread cancel, timer_x000D_
17. Common Dialog(MessageBox, OpenFileDialog, SaveFileDialog)_x000D_
18. User Input Dialog_x000D_
19. UserControl_x000D_
20. FlowDocument_x000D_
</t>
  </si>
  <si>
    <t>1. 재테크에 대하여 학습할 수 있습니다.</t>
  </si>
  <si>
    <t xml:space="preserve">1.치아보험에 가입이 안 돼도 보장을 받을 수 있다고요?_x000D_
2.디스크 진단을 받았어요_x000D_
3.검진하면서 대장용종을 뗐어요_x000D_
4.몰라서 못 받는 보험금_x000D_
5.보험에 대한 오해와 편견_x000D_
</t>
  </si>
  <si>
    <t xml:space="preserve">1.저축인 줄 알았는데 종신 보험?_x000D_
2.종신 보험으로 건강 보험과 연금을 동시에?_x000D_
3.종신 보험이 연금으로 추천되는 이유_x000D_
4.저축으로 활용한 종신 보험의 실체_x000D_
5.저축으로 알고 잘못 가입한 종신 보험 해결책_x000D_
</t>
  </si>
  <si>
    <t xml:space="preserve">1.소득과 지출의 상관관계_x000D_
2.소득의 유한성_x000D_
3.지출의 다양성_x000D_
4.지출을 줄이는 노하우(소 · 확 · 행)_x000D_
5.가성비를 높이는 합리적인 지출관리사례_x000D_
_x000D_
</t>
  </si>
  <si>
    <t>1.재무설계의 한계와 대안_x000D_
2.라이프플랜체크리스트란?_x000D_
3.돈이 아닌 자산부터 챙겨보자(비재무적 항목)_x000D_
4.돈이 되는 자산은 자가진단 해보자(재무적 항목)_x000D_
5.자산이전에 대하여 고민해보자(자산이전 항목)</t>
  </si>
  <si>
    <t>창업 가이드, 쉽게 배우는 스타트업</t>
    <phoneticPr fontId="9" type="noConversion"/>
  </si>
  <si>
    <t>N</t>
    <phoneticPr fontId="9" type="noConversion"/>
  </si>
  <si>
    <t>도서없음</t>
    <phoneticPr fontId="9" type="noConversion"/>
  </si>
  <si>
    <t>설득의 심리학 세트 (전 3권)_리커버 에디션</t>
    <phoneticPr fontId="9" type="noConversion"/>
  </si>
  <si>
    <t>[2020 에듀윌 공인중개사]부동산학개론 기본이론</t>
  </si>
  <si>
    <t>[2020 에듀윌 공인중개사]민법 기본이론</t>
  </si>
  <si>
    <t>[2020 에듀윌 공인중개사]부동산공법 기본이론</t>
  </si>
  <si>
    <t>[2020 에듀윌 공인중개사]부동산공시법 기본이론</t>
  </si>
  <si>
    <t>[2020 에듀윌 공인중개사]부동산세법 기본이론</t>
  </si>
  <si>
    <t>[2020 에듀윌 공인중개사]공인중개사 법령 및 중개실무 기본이론</t>
  </si>
  <si>
    <t>2020 에듀윌 공인중개사 1차 기본서 부동산학개론</t>
  </si>
  <si>
    <t>2020 에듀윌 공인중개사 1차 기본서 민법 및 민사특별법</t>
  </si>
  <si>
    <t>2020 에듀윌 공인중개사 2차 기본서 부동산공법</t>
  </si>
  <si>
    <t>2020 에듀윌 공인중개사 2차 기본서 부동산공시법</t>
  </si>
  <si>
    <t>2020 에듀윌 공인중개사 2차 기본서 부동산세법</t>
  </si>
  <si>
    <t>2020 에듀윌 공인중개사 2차 기본서 공인중개사법령 및 중개실무</t>
  </si>
  <si>
    <t>1 오리엔테이션
2 부동산학서설 
3 부동산의 개념과 분류 
4 물리적 개념 - 위치 
5 부동산의 특성 
6 부동산 수요 공급의 이론 
7 부동산의 공급곡선 
8 수요와 공급의 탄력성 
9 공급의 가격탄력성 
.
.
.</t>
  </si>
  <si>
    <t xml:space="preserve">1 민법의 의의 
2 권리변동의 모습 
3 법률행위의 의의 
4 법률행위의 종류 
5 법률행위의 목적 
6 적법성 
7 이중매매 
8 비진의 표시 
9 통정허위표시 (3주차)
10 착오 (3주차)
11 대리 (1) (3주차)
12 대리(2) (3주차)
.
.
.
</t>
  </si>
  <si>
    <t>1 국토계획법 (총론) 
2 국토계획법 (용어) 
3 국토계획법 (기본계획) 
4 국토계획법 (관리계획) 
5 용도지역 지정 
6 용도지역 행위제한 
7 용도지구 
8 용도구역 
.
.
.</t>
  </si>
  <si>
    <t>1 공시제도 
2 지번 (1) 
3 지번 (2) 
4 지목 ~ 경계 (교안 p.2~) 
5 면적 (교안 p.6~) 
6 등록사항 (교안 p.9~) 
.
.
.</t>
  </si>
  <si>
    <t xml:space="preserve">1 조세총론 1 
2 조세총론 2 
3 조세총론 총정리 
4 취득세 1 
5 취득세 2 
6 취득세 3, 종합지분정리 
.
.
.
</t>
  </si>
  <si>
    <t>1 1장 총칙 1. 변천과정 및 제정목적 2. 제정목적 3. 용어정의 
2 1. 용어정의 2. 중개대상물 
3 1. 중개대상물 2장 공인중개사 제도 
4 3장 등록제 1. 등록의의/성질 2. 등록절차 
5 1.등록절차 (1) 등록기준, (2) 등록절차 
6 결격사유 
.
.
.</t>
  </si>
  <si>
    <t>N</t>
    <phoneticPr fontId="9" type="noConversion"/>
  </si>
  <si>
    <t>50패턴으로 여행하는 랜드마크 영어회화</t>
    <phoneticPr fontId="9" type="noConversion"/>
  </si>
  <si>
    <t>툭툭 내뱉는 톡톡 잉글리시</t>
    <phoneticPr fontId="9" type="noConversion"/>
  </si>
  <si>
    <t>이문열의 초한지 리더십</t>
    <phoneticPr fontId="9" type="noConversion"/>
  </si>
  <si>
    <t>비환급</t>
    <phoneticPr fontId="9" type="noConversion"/>
  </si>
  <si>
    <t>N</t>
    <phoneticPr fontId="9" type="noConversion"/>
  </si>
  <si>
    <t>우수근의 키워드로 보는 동북아 - 중국 편</t>
  </si>
  <si>
    <t>우수근의 키워드로 보는 동북아 - 일본 편</t>
  </si>
  <si>
    <t>국가대표 1호 소믈리에, 정하봉의 와인보다 맛있는 와인 이야기</t>
  </si>
  <si>
    <t>조승연의 세계 속 인문학 - 역사 속에서 배우는 리더십</t>
  </si>
  <si>
    <t xml:space="preserve">조승연의 마음을 잇는 인문학, 소통의 기술 </t>
  </si>
  <si>
    <t>독서경영 전문가, 안계환의 삼국지 인물에서 찾는 현대 생존법과 통찰</t>
  </si>
  <si>
    <t>5분 와인</t>
  </si>
  <si>
    <t xml:space="preserve">1. 방대한 역사와 영토를 가진 현대 중국을 10개의 키워드를 통해 파악해본다.
2. 과거와 현대 중국 사회에 대한 특징에 대한 이해를 바탕으로 교양을 함양한다.
3. 중국의 역사, 국민성, 사회에 대한 특성을 통해 중국 비즈니스에 대한 인사이트를 획득해본다. </t>
  </si>
  <si>
    <t>1. 중국인은 없다?!
2. 중국인은 있다?!
3. 춘추전국시대와 중국 
4. 진시황과 중국
5. Ultra 정글
6. Ultra 변화무쌍
7. Ultra 현실주의
8. Ultra 무책임
9. Ultra 소심함
10. 중국은 중국이다</t>
  </si>
  <si>
    <t>- 중국의 과거와 현대를 한번에 파악하고 싶은 전직원 대상
- 키워드로 중국을 한눈에 정리하고 싶은 직장인
- 중국의 특징을 쉽게 간단하게 이해하고 싶은 임직원</t>
  </si>
  <si>
    <t xml:space="preserve">1. 일본에 대한 10개의 키워드를 통해 동북아 정세 속에서 외교 관계를 파악해본다.  
2. 과거와 현대 일본 사회에 대한 특징에 대한 이해를 바탕으로 교양을 함양한다.
3. 일본의 역사, 국민성, 사회에 대한 특성을 통해 일본 비즈니스에 대한 인사이트를 획득해본다. </t>
  </si>
  <si>
    <t>1. 일본국
2. 일본 이해 키워드 1 – 和 &amp; 迷惑
3. 일본 이해 키워드 2 - 잃어버린 20년
4. 일본 이해 키워드 3 - 극우경화
5. 일본 이해 키워드 4 - 평화헌법
6. 일본 이해 키워드 5 - 非글로벌性
7. 일본 이해 키워드 6 - 섬나라 일본</t>
  </si>
  <si>
    <t>- 언론 매체를 통해 듣기 어려운 일본에 대해 알고 싶은 전직원 대상
- 일본에 대한 새로운 시각을 얻고 싶은 직장인
- 동북아 외교 및 비즈니스에 관심 많은 임직원</t>
  </si>
  <si>
    <t>1. '대화의 술' 와인에 대한 기본 상식에 대해 이해할 수 있다.
2. 와인과 관련한 다양한 이야기를 알고, 나만의 와인 포트폴리오를 구성할 수 있다.
3. 와인에 대한 인문학적 이해를 통해 개인적인 삶의 여유와 비즈니스 매너에 활용할 수 있다.</t>
  </si>
  <si>
    <t>1. 국가대표 1호 소믈리에의 고백(1)
2. 국가대표 1호 소믈리에의 고백(2)
3. 국가대표 1호 소믈리에의 고백(3)
4. 와인보다 맛있는 와인 이야기(1)
5. 와인보다 맛있는 와인 이야기(2)
6. 와인보다 맛있는 와인 이야기(3)
7. 실전 비즈니스 테이블(1)
8. 실전 비즈니스 테이블(2)
9. 와인 애호가의 포트폴리오(1)
10. 와인 애호가의 포트폴리오(2)</t>
  </si>
  <si>
    <t xml:space="preserve">- 와인에 관심은 있으나 어떻게 접근해야 될지 모르는 전직원 대상
- 와인에 대해 쉽고 재미있게 알고 싶은 직장인
- 깊이 있는 지식으로 더 풍요롭게 와인을 즐기고 싶은 임직원
</t>
  </si>
  <si>
    <t>1. 세계역사 속 리더들의 인간에 대한 신뢰와 협력을 바탕으로 한 삶의 지혜를 발견해본다. 
2. 인문학 이야기를 통해 현대를 살아가면서 간과하기 쉬운 인간 본연에 대한 통찰과 설득의 기술, 리더십을 고찰해본다.</t>
  </si>
  <si>
    <t xml:space="preserve">1. 인문학과 비즈니스 - 조직문화의 출발점(1) 
2. 인문학과 비즈니스 - 조직문화의 출발점(2) 
3. 인문학의 핵심 - 인문학은 리더십이다(1)
4. 인문학의 핵심 - 인문학은 리더십이다(2)
5. 역사 속 리더십 1 - 그리스 영웅들의 죽음과 몰락(1)
6. 역사 속 리더십 1 - 그리스 영웅들의 죽음과 몰락(2)
7. 역사 속 리더십 2 - 로마의 비극적 황제와 르네상스 아트 리더(1) 
8. 역사 속 리더십 2 - 로마의 비극적 황제와 르네상스 아트 리더(2) 
9. 유럽 리더십의 한마디 정의, 그리고 동양과 서양의 리더십 </t>
  </si>
  <si>
    <t xml:space="preserve">- 인문학을 통해 인간 본연에 대한 이해를 하고 싶은 전직원 대상
- 세계역사 속 리더들의 지혜를 배우고 싶은 직장인 
- 그리스, 터키 역사 속에서 그들의 특성을 발견하고자 하는 직장인
- 역사적 인물들의 리더십을 통해 조직에서의 통찰 및 설득기술을 배우고 싶은 임직원 </t>
  </si>
  <si>
    <t xml:space="preserve">1. 인간과 인간의 마음을 잇는 가장 인문학적인 기술, 소통에 대해 이해해본다.
2. 소통능력을 키우는 방법을 이해하여 긍정적 협업 및 관계를 형성하는데 적용해본다.
</t>
  </si>
  <si>
    <t>1. 우리는 왜 소통하는가(1)
2. 우리는 왜 소통하는가(2)
3. 소통의 기본기(1)
4. 소통의 기본기(2)
5. 언어의 이면에 담긴 이론적 의미(1)
6. 언어의 이면에 담긴 이론적 의미(2)
7. 상대를 대하는 소통의 원칙(1)
8. 상대를 대하는 소통의 원칙(2)
9. 상대를 이끄는 소통의 원칙(1)
10. 상대를 이끄는 소통의 원칙(2)</t>
  </si>
  <si>
    <t>- 소통의 중요성에 대해 이해하고 싶은 전 직원 대상
- 언어적 소통의 이면에 담긴 의미를 이해하여 원활한 조직생활을 하고 싶은 직장인
- 소통의 다양한 원칙에 대해 이해하고 활용하고 싶은 임직원</t>
  </si>
  <si>
    <t>1. 유비, 조조 등 삼국지 속 인물들과 다양한 사건들을 통해 삶을 살아가는 생존 키워드와 리더십을 발견해본다.
2. 삼국지의 역사 및 사회문화적 배경 하에서 주요 인물들의 대처능력을 통해 리더십, 대인관계 역량, 처세술을 파악해본다.</t>
  </si>
  <si>
    <t>1. 삼국지와 백화문학
2. 천하 혼란의 시대
3. 도원결의
4. 중원의 패권다툼
5. 삼고초려와 적벽대전
6. 충절과 의리
7. 유비의 생존법
8. 조조의 생존법(1)
9. 조조의 생존법(2)
10. 제갈량의 생존법</t>
  </si>
  <si>
    <t>- 삼국지의 주요 인물과 사건에 대해 이해하고 싶은 전 직원  대상
- 삼국지를 통해 삶의 지혜를 배우고 싶은 직장인
- 리더십, 인간관계, 처세술을 배우고 싶은 임직원</t>
  </si>
  <si>
    <t>박시백의 조선왕조실록</t>
    <phoneticPr fontId="9" type="noConversion"/>
  </si>
  <si>
    <t>Y</t>
    <phoneticPr fontId="9" type="noConversion"/>
  </si>
  <si>
    <t>기계/설계</t>
  </si>
  <si>
    <t>[전기기사/산업기사]전력공학</t>
  </si>
  <si>
    <t>일반화학(위험물산업기사/기능장)대비</t>
  </si>
  <si>
    <t>[건설안전기술사]안전관리론 및 관련법</t>
  </si>
  <si>
    <t>[건설안전기술사]기술 총론</t>
  </si>
  <si>
    <t>콘크리트 실무기초Ⅰ</t>
  </si>
  <si>
    <t>콘크리트 실무기초Ⅱ</t>
  </si>
  <si>
    <t>[전기기사/산업기사]제어공학Ⅰ</t>
  </si>
  <si>
    <t>[전기기사/산업기사]제어공학Ⅱ</t>
  </si>
  <si>
    <t>[전기기사/산업기사]회로이론Ⅰ</t>
  </si>
  <si>
    <t>[전기기사/산업기사]회로이론Ⅱ</t>
  </si>
  <si>
    <t>[산업안전기사]화학설비위험방지기술</t>
  </si>
  <si>
    <t>[산업(건설)안전기사]건설안전기술</t>
  </si>
  <si>
    <t>[전기기사/산업기사]전기기기학Ⅰ</t>
  </si>
  <si>
    <t>[전기기사/산업기사]전기기기학Ⅱ</t>
  </si>
  <si>
    <t>[토목기사]수리학</t>
  </si>
  <si>
    <t>[토목기사]상하수도공학</t>
  </si>
  <si>
    <t>핵심 건설기계기술사Ⅰ</t>
  </si>
  <si>
    <t>핵심 건설기계기술사Ⅱ</t>
  </si>
  <si>
    <t>핵심 건설기계기술사Ⅲ</t>
  </si>
  <si>
    <t>합격비법2. 전력공학(2018)</t>
  </si>
  <si>
    <t>핵심 소방원론(2020)</t>
  </si>
  <si>
    <t>2020 일반화학(위험물산업기사 및 기능장시험대비)</t>
  </si>
  <si>
    <t>(ZERO 선언)토목기사 필기 ② 측량학</t>
  </si>
  <si>
    <t>하이패스 건설안전기술사(2020)</t>
  </si>
  <si>
    <t>(ZERO 선언)토목기사 필기 ⑥ 수리학</t>
  </si>
  <si>
    <t>(ZERO 선언)토목기사 필기 ⑤ 상하수도공학</t>
  </si>
  <si>
    <t>(ZERO 선언)토목기사 필기 ① 응용역학</t>
  </si>
  <si>
    <t>(ZERO 선언)토목기사 필기 ③ 철근콘크리트 및 강구조</t>
  </si>
  <si>
    <t>(ZERO 선언)토목기사 필기 ④ 토질 및 기초</t>
  </si>
  <si>
    <t>하이패스 건설기계기술사</t>
  </si>
  <si>
    <t>합격비법5. 제어공학(2018)</t>
  </si>
  <si>
    <t>합격비법4. 회로이론(2019)</t>
  </si>
  <si>
    <t>산업안전기사(2020)</t>
  </si>
  <si>
    <t>합격비법3. 전기기기(2018)</t>
  </si>
  <si>
    <t>토익 스피킹 실전 트레이닝 레벨6 넘기기 (1)</t>
  </si>
  <si>
    <t>토익 스피킹 실전 트레이닝 레벨6 넘기기 (2)</t>
  </si>
  <si>
    <t>미국 영어 회화 문법 1 - 명사 활용 편 (1)</t>
  </si>
  <si>
    <t>미국 영어 회화 문법 1 - 명사 활용 편 (2)</t>
  </si>
  <si>
    <t>미국 영어 회화 문법 2 - 동사와 시제 편 (1)</t>
  </si>
  <si>
    <t>미국 영어 회화 문법 2 - 동사와 시제 편 (2)</t>
  </si>
  <si>
    <t>15초 따라 하기 중국어 트레이닝 2 (2)</t>
  </si>
  <si>
    <t>1분 말하기 중국어 트레이닝 1 (1)</t>
  </si>
  <si>
    <t>1분 말하기 중국어 트레이닝 1 (2)</t>
  </si>
  <si>
    <t>1분 말하기 중국어 트레이닝 2 (1)</t>
  </si>
  <si>
    <t>1분 말하기 중국어 트레이닝 2 (2)</t>
  </si>
  <si>
    <t>15초 따라 하기 말이 되는 일문법 (1)</t>
  </si>
  <si>
    <t>15초 따라 하기 말이 되는 일문법 (2)</t>
  </si>
  <si>
    <t>영어로 배우는 비타민 한국어 1 (1)</t>
  </si>
  <si>
    <t>영어로 배우는 비타민 한국어 1 (2)</t>
  </si>
  <si>
    <t>영어로 배우는 비타민 한국어 2 (1)</t>
  </si>
  <si>
    <t>영어로 배우는 비타민 한국어 2 (2)</t>
  </si>
  <si>
    <t>영어로 배우는 비타민 한국어 3 (1)</t>
  </si>
  <si>
    <t>영어로 배우는 비타민 한국어 3 (2)</t>
  </si>
  <si>
    <t>영어로 배우는 비타민 한국어 4 (1)</t>
  </si>
  <si>
    <t>영어로 배우는 비타민 한국어 4 (2)</t>
  </si>
  <si>
    <t>15초 따라 하기 중국어 트레이닝 2 (1)</t>
  </si>
  <si>
    <t>토익 스피킹, 모의고사만으로 레벨6 넘기</t>
  </si>
  <si>
    <t>미국 영어 회화 문법 2(사람in)</t>
  </si>
  <si>
    <t>카이신 중국어 회화 2</t>
  </si>
  <si>
    <t>카이신 중국어 회화 3</t>
  </si>
  <si>
    <t>카이신 중국어 회화 4</t>
  </si>
  <si>
    <t>일본어 문법 한권으로 끝내기</t>
  </si>
  <si>
    <t>비타민 한국어 1</t>
  </si>
  <si>
    <t>비타민 한국어 2</t>
  </si>
  <si>
    <t>비타민 한국어 3</t>
  </si>
  <si>
    <t>비타민 한국어 4</t>
  </si>
  <si>
    <t>미국 영어 회화 문법 1(사람in)</t>
  </si>
  <si>
    <t>대기환경기사(필기)</t>
  </si>
  <si>
    <t>수질환경기사(필기)</t>
  </si>
  <si>
    <t>주택관리사(1차) - 시설개론</t>
  </si>
  <si>
    <t>FAT회계실무 1급 (실무이론)</t>
  </si>
  <si>
    <t>주택관리사(2차) - 관계법규</t>
  </si>
  <si>
    <t>대기환경기사</t>
    <phoneticPr fontId="9" type="noConversion"/>
  </si>
  <si>
    <t>수질환경기사</t>
    <phoneticPr fontId="9" type="noConversion"/>
  </si>
  <si>
    <t>세무/회계</t>
    <phoneticPr fontId="9" type="noConversion"/>
  </si>
  <si>
    <t>2개월</t>
  </si>
  <si>
    <t>1. 건축구조 
(1) 시설개론 총론에 대해 파악하고, 이를 실무에 적용할 수 있다. 
(2) 건축물의 기초구조, 구성, 분류 능력을 향상시킬 수 있다. 
(3) 건축물의 철근콘크리트구조, 철골구조, 조적식 구조 등에 대해 이해하고 설명할 수 있다. 
(4) 건축물의 방수 및 방습공사, 지붕공사, 미장 및 타일공사, 창호 및 유리공사, 도장공사, 수장공사 등에 대해 이해하고 설명할 수 있다. 
(5) 각 공사별 적산과 급수설비에 대한 능력을 향상시킬 수 있다. 
2. 건축설비 
(1) 급탕설비, 배수 및 통기설비, 위생기구 빛 배관설비, 오수정화설비에 대한 능력을 향상시킬 수 있다. 
(2) 가스설비, 소방설비, 난방설비, 공기조화 및 냉동설비, 전기설비, 운송설비에 대한 능력을 향상시킬 수 있다. 
(3) 홈네트워크에 대해 이해하고 설명할 수 있다.</t>
  </si>
  <si>
    <t>1. 총론
2. 건축물의 분류
3. 부재력
4. 하중과 응력
5. 지진하중
6. 예민비
7. 간접지내력시험 및 기초
8. 깊은 기초지정
9. 기초파기 공법 및 부동침하
10. 벽돌
11. 모르타르 및 벽돌쌓기
12. 쌓기방식(1)
13. 쌓기방식(2)-내력벽,개구부,테두리보
14. 벽돌쌓기 시 주의사항 및 블록구조
15. 돌구조 및 철골구조
16. 철골공장장업 및 각종접합
17. 용접접합　
18. 철골구조의 각부상세
19. 주각 및 철근콘크리트의 특징
20. 철근공사
21. 거푸집공사 및 콘크리트의 구성재료
22. 골재 및 콘트리트 강도
23. 슬럼프시험 및 알카리 골재 반응
24. 콘크리트균열 및 시공일반
25. 특수콘크리트 및 기둥과 보
26. 벽체 및 방수 및 방습공사의 개요
27. 아스팔트방수 및 도막방수
28. 시트방수 및 방습공사
29. 지붕공사
30. 수장공사
31. 창호공사
32. 창호철물 및 유리(1)
33. 유리(2) 및 미장공사
34. 미장용철물 및 타일공사
35. 도장공사 및 적산 일반
36. 적산
37. 물
38. 유체의 성질 및 전열이론
39. 전열과정 및 환경
40. 급수설비
41. 급수관경결정　
42. 급수조닝　
43. 크로스커넥션 및 펌프
44. 배수설비
45. 트랩 및 통기관
46. 특수통기방식 및 위생기구
47. 세정방식 및 배관설비
48. 밸브종류 및 급탕설계
49. 급탕방식
50. 팽창관
51. 소방설비　
52. 옥외소화전설비
53. 비상경보설비
54. 오수정화설비
55. 오수처리시설 및 증기난방
56. 온수난방 및 복사난방
57. 온풍난방 및 보일러
58. 공기조화
59. 냉동설비
60. 전기설비
61. 배전설비
62. 조명설비 및 운송설비
63. 안전장치</t>
  </si>
  <si>
    <t>1. 시설관련 업무 종사자 및 근로자 
2. 건축물에 건축구조 및 건축설비에 관심이 있는 근로자 
2. 주택관리사 자격증 취득에 관심이 있는 근로자</t>
  </si>
  <si>
    <t xml:space="preserve">1. FAT 회계 업무에 필요한 기본적인 회계지식을 습득하여 업무에 적용할 수 있다. 
2. 유동자산에 대한 기본적인 회계처리를 이해할 수 있다. 
3. 비유동자산에 대하여 이해하고 설명할 수 있다. 
4. 유동부채에 대하여 이해하고 설명할 수 있다. 
5. 비유동부채에 대하여 이해하고 설명할 수 있다. 
6. 자본을 이해하고 설명할 수 있다. 
7. 부가가치세법에 대하여 이해하고 설명할 수 있다. 
8. 원가회계의 기본개념을 이해하고 설명할 수 있다. </t>
  </si>
  <si>
    <t>1.재무회계의 기초
2.회계정보의 질적특성
3.재무제표
4.현금및 현금성자산
5.매출채권의 대손과 대손충당금 
6.기타의 당좌자산
7.재고자산
8.재고자산의 저가법
9.유형자산
10.무형자산
11.유동부채
12.비유동부채
13.자본
14.수익과비용
15.부가가치세 특징
16.재화의공급
17.간주공급
18.재화의공급시기와영세율
19.면세 및 과세표준
20.재화의수입~영수증                                                          
21.원가관리회계의 의의
22.원가형태의 따른 분류
23.결산분개연습1
24.결산분개연습2
25.결산분개연습3</t>
  </si>
  <si>
    <t>1. 회계부분 관련업무 종사자 및 회계에 관심이 있는 근로자 및 사업주</t>
  </si>
  <si>
    <t>1. 주택의 건설 및 공급 등 주택시장 관리 등에 관하여 이해하고 실무에 적용할 수 있다. 
2. 공동주택의 관리에 관한 법규를 기반으로 안전하고 투명한 공동주택 관리를 실현할 수 있다. 
3. 민간주택임대사업 및 공공주택공급 등에 관한 방향과 관리 등에 관한 사항을 파악하고 적절한 관리기법을 구현할 수 있다. 
4. 건축물의 대지구조설비기준 및 용도 등에 관한 사항을 이해하고 건축물의 안전∙기능∙환경∙미관 등에 관한 규정에 입각한 효율적인 관리를 실현할 수 있다. 
5. 화재 및 재난∙재해 그 밖의 위급한 상황으로부터 건축물을 보호하여 공동주택 및 건축물 입주자의 생명∙신체∙재산을 보호할 수 있다. 
6. 건축물에 설치된 승강기의 안전인증 및 안전관리에 관한 법규정 준수로 승강기의 안전성을 확보하여 승강기 이용자의 생명∙신체∙재산을 보호할 수 있다. 
7. 건축물에 설치된 전기 및 시설물에 관한 법규를 파악하여 전김 치시설물의 효율적인 이용을 구현하여 주민생활의 안전을 보호할 수 있다. 
8. 도시 및 주거정비 그리고 도시재정비 등에 관한 법규에 따른 공동주택 및 건축물의 효율적인 이용을 위한 업무를 수행할 수 있다.</t>
  </si>
  <si>
    <t>1. 주택법총칙1
2. 주택법총칙2
3. 주택법주택의 건설등1
4. 주택법주택의 건설등2
5. 주택법주택의 건설등3
6. 주택법주택의 건설등4
7. 주택법주택의 건설등5
8. 주택법주택의 건설등6
9. 주택법주택의 건설등7 주택의 공급 등1
10. 주택법 주택의 공급 등2
11. 주택법 리모델링&amp;보칙1
12. 주택법 보칙2
13. 공동주택관리법 총칙, 공동주택의 관리방법 등1
14. 공동주택관리법 공동주택의 관리방법 등2 입주자대표회의 및 관리규약1
15. 공동주택관리법 입주자대표회의 및 관리규약2 관리 및 회계운영
16. 공동주택관리법 시설관리 및 행위허가
17. 공동주택관리법 하자담보책임 및 하자분쟁조정1
18. 공동주택관리법 하자담보책임 및 하자분쟁조정2
19. 공동주택관리법 공동주택의 전문관리
20. 공동주택관리법 공동주택관리분쟁조정, 협회
21. 공동주택관리법 보칙
22. 민간임대주택에 관한 특별법 총칙, 임대사업자 및 주택임대관리업자
23. 민간임대주택에 관한 특별법 민간임대주택의 건설, 공공지원민간임대주택 공급촉진지구
24. 민간임대주택에 관한 특별법 민간임대주택의 공급, 임대차계약 및 관리1
25. 민간임대주택에 관한 특별법 임대차계약 및 관리2
26. 공공주택특별법 총칙~공공주택의건설 등
27. 공공주택특별법 공공주택의매입~보칙
28. 건축법 총칙1
29. 건축법 총칙2
30. 건축법 건축물의 건축
31. 건축법 건축물의 유지와 관리, 건축물의 대지와 도로
32. 건축법 거축물의 구조 및 재료
33. 건축법 지역 및 지구의 건축물, 건축설비
34. 건축법 특별건축구역등, 건축협정 및 건축결합
35. 건축법 보칙 및 벌칙
36. 소방기본법 총칙, 소방장비 및 소방용수시설등
37. 소방기본법 화재예방과 경계, 소방활동 등
38. 화재예방, 소방시설 설치·유지 및 안전관리에 관한 법률1
39. 화재예방, 소방시설 설치·유지 및 안전관리에 관한 법률2
40. 화재예방, 소방시설 설치·유지 및 안전관리에 관한 법률3
41. 승강기안전관리법1
42. 승강기안전관리법2
43. 승강기안전관리법3
44. 전기사업법1
45. 전기사업법2
46. 전기사업법3
47. 전기사업법4
48. 시설물의 안전 및 유지관리에 관한 특별법1
49. 시설물의 안전 및 유지관리에 관한 특별법2
50. 시설물의 안전 및 유지관리에 관한 특별법3
51. 시설물의 안전 및 유지관리에 관한 특별법4
52. 도시 및 주거환경정비법1
53. 도시 및 주거환경정비법2
54. 도시 및 주거환경정비법3
55. 도시 및 주거환경정비법4
56. 도시 및 주거환경정비법5
57. 도시재정비 촉진을 위한 특별법1
58. 도시재정비 촉진을 위한 특별법2
59. 집합건물의 소유 및 관리에 관한 법률1
60. 집합건물의 소유 및 관리에 관한 법률2</t>
  </si>
  <si>
    <t>1. 주택관리사 자격취득 예정자와 주택관리 관련 종사자 및 사업주</t>
  </si>
  <si>
    <t>1. 대기 분야에 측정망을 설치하고 그 지역의 대기오염상태를 측정하여 다각적인 연구와 실험분석을 통해 대기오염에 대한 대책을 강구함. 대기 오염물질을 제거 또는 감소시키기 위한 오염방지시설을 설계, 시공, 운영하는 업무를 수행한다. 
2. 국가기술자격증 중 대기환경기사를 취득할 수 있다.</t>
  </si>
  <si>
    <t>1. 대기오염의 역사적 사건
2. 대기오염물질의 종류와 특성
3. 실내오염물질
4. Sox(황산화물의 총칭)
5. Nox(질소산화물의 총칭)
6. 이산화탄소, 일산화탄소, 탄화수소
7. 불소화합물 및 중금속물질
8. 오염물질 및 광화학반응
9. 광화학오염물질
10. 대기오염현상
11. 자동차
12. 대기의 특성과 대기권 분류
13. 바람
14. 대기의 안정도
15. 대기환경기사 실전준비(1)
16. 기온역전
17. 대기안정도에 따른 연기모양
18. 대기의 확산
19. 대기환경기사 실전준비(2)
20. 확산모델의 종류
21. 대기환경기사 실전준비(3)
22. 용어 및 법칙
23. 총칙
24. 대기환경기사 실전준비(4)
25. 기체크로마토그래피
26. 자외선/가시선 분광법
27. 원자흡수분광광도법 및 비분산 적외선 분광분석법
28. 이온크로마토그래피
29. 흡광차분광법
30. 시료의 채취방법 및 VOC 채취법
31. 배출가스 중 먼지
32. 대기환경기사 실전준비(5)
33. 미세먼지
34. NH3, CO, HCl
35. SOx, NOx
36. 이황화탄소, 황화수소 
37. 매연, 산소, 먼지, 황함유량
38. 금속화합물 및 비소화합물
39. 카드뮴화합물
40. 폼알데하이드
41. 굴뚝자동연속측정기 먼지
42. 환경대기중 SO2 및 CO
43. 환경대기중 석면 및 집진
44. 중력집진장치
45. 관성력, 원심력 집진장치
46. 흡수이론 및 세정집진장치
47. 충전탑, 분무탑, 다공판탑
48. 벤츄리스크러버
49. 여과잡진장치
50. 전기집진장치(1)
51. 전기집진장치(2)
52. 집진효율 계산식
53. 황산화물처리법
54. 질소산화물처리법
55. 불화수소, 염화수소 등의 처리법
56. 흡착법
57. 연소법, 산화법, 악취유발물질
58. 유체역학의 기초
59. 후드 및 덕트, 송풍기
60. 산업기사에서 출제되는 연소공학(1)
61. 산업기사에서 출제되는 연소공학(2)
62. 연료
63. 대기환경기사 실전준비(6)
64. 연소형태
65. 액체연료 연소장치
66. 착화온도, 등가비, 탄수소비, 공기비, 매연
67. 대기환경기사 실전준비(7)
68. 자동차(2)
69. 발열량 계산
70. 고체연료 및 기체연료 연소계산식
71. 대기환경기사 실전준비(8)
72. 대기환경기사 실전준비(9)
73. 대기환경기사 실전준비(10)
74. 대기환경기사 실전준비(11)
75. 대기환경보전법에서 사용하는 용어
76. 대기환경개선
77. 자가방지시설 및 공동방지시설
78. 자가측정
79. 자동차 배출가스 규제 및 지정악취물질</t>
  </si>
  <si>
    <t>1. 환경관련 업체종사자 및 대기환경기사 자격증 취득희망자</t>
  </si>
  <si>
    <t>1. 수질분야에 측정망을 설치하고 그 지역의 수질오염상태를 측정하여 다각적인 연구와 실험분석을 통해 수질오염에 대한 대책을 강구하고, 수질 오염물질을 제거 또는 감소시키기 위한 오염방지시설을 설계, 시공, 운영하는 업무를 수행할수 있도록 한다. 
2. 국가기술자격증 중 수질환경기사를 취득할 수 있다.</t>
  </si>
  <si>
    <t>1. 수질환경기사 필기 기초다지기
2. (개론)수질환경기초단위
3. (개론)농도
4. (개론)실전연습문제
5. (개론)평형상수
6. (개론)실전연습문제
7. (개론)반응식 및 반응조
8. (개론)실전연습문제
9. (개론)수자원
10. (개론)실전연습문제
11. (개론)수질미생물학
12. (개론)실전연습문제
13. (개론)수질오염지표
14. (개론)실전연습문제(1)
15. (개론)실전연습문제(2)
16. (개론)실전연습문제(3)
17. (개론)경도, 알칼리도, 콜로이드
18. (개론)실전연습문제
19. (개론)하천수의 수질관리
20. (개론)실전연습문제(5)
21. (개론)실전연습문제(6)
22. (개론)하천의 정화단계
23. (개론)실전연습문제(7)
24. (개론)호소수의 수질관리
25. (개론)해수의 수질관리
26. (방지)폐하수처리계통도
27. (방지)침전지 및 침사지 설계요소
28. (방지)실전연습문제(1)
29. (방지)침전법
30. (방지)부상법
31. (방지)화학적처리의 특성
32. (방지)실전연습문제(2)
33. (방지)흡착법
34. (방지)유해물질처리법
35. (방지)실전연습문제(3)
36. (방지)살균법
37. (방지)표준활성슬러지법
38. (방지)실전연습문제(4)
39. (방지)실전연습문제(5)
40. (방지)실전연습문제(6)
41. (방지)활성슬러지의 지표 및 실전연습문제(7)
42. (방지)생물막공법
43. (방지)살수여상법
44. (방지)회전원판법
45. (방지)혐기성처리
46. (방지)고도처리
47. (방지)실전연습문제(8)
48. (방지)폐수의 질산화 및 탈질화공정
49. (방지)슬러지처리
50. (방지)실전연습문제(9)
51. (공정)총칙(1)
52. (공정)총칙(2)
53. (공정)공장폐수 및 하수유량 측정방법
54. (공정)실전연습문제
55. (공정)시료의 채취 및 보존방법
56. (공정)시료의 보존방법
57. (공정)시료의 전처리방법
58. (공정)냄새
59. (공정)용존산소
60. (공정)부유물질
61. (공정)질소화합물분석법 정리
62. (공정)시안
63. (공정)금속류
64. (공정)크롬
65. (공정)납
66. (공정)유기물질 및 휘발성유기화합물 및 생물편(대장균)
67. (공정)식물성플랑크톤
68. (상하수도)상수도시설
69. (상하수도)실전연습문제(1)
70. (상하수도)도수시설
71. (상하수도)실전연습문제(2)
72. (상하수도)송수시설
73. (상하수도)하수도시설
74. (상하수도)하수의 배제방식
75. (상하수도)우수량 및 실전연습문제(3)
76. (상하수도)상수도용 양수설비
77. (상하수도)실전연습문제(4)
78. (법규)총칙
79. (법규)시설별 오염부하량
80. (법규)수질오염경보제
81. (법규)배출허용기준
82. (법규)배출부과금의 감면
83. (법규)공공폐수처리시설의 운영 관리 및 폐수처리업
84. (법규)방류수수질기준
85. (법규)수질법규수정내용</t>
  </si>
  <si>
    <t>1. 환경관련 업체종사자 및 수질환경기사 자격증 취득희망자</t>
  </si>
  <si>
    <t xml:space="preserve"> </t>
    <phoneticPr fontId="9" type="noConversion"/>
  </si>
  <si>
    <t>NCS훈련
분류코드</t>
    <phoneticPr fontId="9" type="noConversion"/>
  </si>
  <si>
    <t xml:space="preserve"> 공동주택시설개론 정통기본서(주택관리사 1차) </t>
    <phoneticPr fontId="9" type="noConversion"/>
  </si>
  <si>
    <t>회계실무 국가공인 1급(2020)</t>
    <phoneticPr fontId="9" type="noConversion"/>
  </si>
  <si>
    <t>주택관리관계법규 정통기본서(주택관리사 2차)(2020)</t>
    <phoneticPr fontId="9" type="noConversion"/>
  </si>
  <si>
    <t>대기환경기사 산업기사 필기(2020) 주요과목 핸드북</t>
    <phoneticPr fontId="9" type="noConversion"/>
  </si>
  <si>
    <t>수질환경기사 산업기사 필기+주요과목 핸드북(2020)</t>
    <phoneticPr fontId="9" type="noConversion"/>
  </si>
  <si>
    <t>02030201 : 회계·감사</t>
    <phoneticPr fontId="9" type="noConversion"/>
  </si>
  <si>
    <t>10020203 : 부동산자산관리</t>
    <phoneticPr fontId="9" type="noConversion"/>
  </si>
  <si>
    <t>10020201 : 주택관리</t>
    <phoneticPr fontId="9" type="noConversion"/>
  </si>
  <si>
    <t>02040201 : QM/QC관리</t>
    <phoneticPr fontId="9" type="noConversion"/>
  </si>
  <si>
    <t>15060302 : 자동차엔진정비</t>
    <phoneticPr fontId="9" type="noConversion"/>
  </si>
  <si>
    <t>14030206 : 철근콘크리트시공</t>
    <phoneticPr fontId="9" type="noConversion"/>
  </si>
  <si>
    <t>23010201 : 대기환경관리</t>
    <phoneticPr fontId="9" type="noConversion"/>
  </si>
  <si>
    <t>23010103 : 수질환경관리</t>
    <phoneticPr fontId="9" type="noConversion"/>
  </si>
  <si>
    <t>1. 이해관계자에게 자신이 표현하고자 하는 내용을 강력히 스피치할 수 있다. 
2. 상대를 설득하기 위한 스피치 방법을 알고 실생활에서 활용할 수 있다. 
3. 다양한 상황에서 자신감 있는 커뮤니케이션을 할 수 있다.</t>
  </si>
  <si>
    <t>1. 스피치를 잘하고 싶어하는 구성원 
2. 자신의 의사를 명확히 하고 싶은 구성원 
3. 커뮤니케이션 역량을 향상하고 싶은 구성원</t>
  </si>
  <si>
    <t>부동산</t>
    <phoneticPr fontId="9" type="noConversion"/>
  </si>
  <si>
    <t>알짜 부동산 사용설명서_경·공매</t>
  </si>
  <si>
    <t>알짜 부동산 사용설명서_권리분석</t>
  </si>
  <si>
    <t xml:space="preserve">1. 부동산 경매 및 공매 과정을 이해하고 다양한 사례를 통하여 실무에 적용할 수 있다. 
2. 부동산 경매를 위한 각종 용어와 경매 분석에 필요한 사항들을 이해할 수 있다. 
3. 인도명령, 강제집행 절차를 통하여 낙찰 받은 물건을 인도받을 수 있다. 
4. 경매 진행절차에 따른 유의점을 파악할 수 있다. </t>
  </si>
  <si>
    <t>1. 금융기관 부동산관련 실무담당자 
2. 금융기관 PB, FC, WM 등 고객 자산관리 업무를 수행하는 담당자 
3. 은행, 증권사, 투자신탁사, 자산관리사 등에서 고객 자산운용 및 부동산 대출업무를 담당하는 자 또는 담당예정자</t>
  </si>
  <si>
    <t>1. 권리분석의 기초를 이루는 물권법과 채권법 이론에 대하여 이해할 수 있다. 
2. 여러 권리가 상충할 때 배당 금액을 계산하는 요령을 다양한 예제를 통하여 이해할 수 있다. 
3. 임대차보호법을 통하여 임차인이 행사할 수 있는 권리를 파악할 수 있다. 
4. 경매 시 유의해야 할 물건의 권리분석 사례를 통해 고수익을 기대할 수 있다.</t>
  </si>
  <si>
    <t>1. 부동산 시장과 상품에 대한 기본지식을 습득하여 부동산을 보는 안목을 키울 수 있다. 
2. 부동산투자시 유의사항과 선호도가 높은 부동산의 조건 등 부동산투자에 필요한 지식을 습득할 수 있다. 
3. 급변하는 부동산시장의 동향과 부동산시장의 트렌드를 이해하고 투자목적을 실현할 수 있도록 효과적인 부동산 투자전략을 수행할 수 있다. 
4. 정부의 최근 부동산정책과 부동산규제에 대해 파악하고 이를 고객의 부동산 상담시 활용할 수 있다. 
5. 안전하게 투자목적을 달성할 수 있도록 부동산관련 법규와 제도에 대해 이해하고 이를 투자에 활용할 수 있다. 
6. 부동산관련 공적장부의 내용을 활용하여 해당 부동산의 용도와 특성에 맞는 부동산 투자운용을 결정할 수 있다. 
7. 경·공매시장, 재개발·재건축시장의 특성과 투자시 유의 사항에 대해 설명할 수 있다.</t>
  </si>
  <si>
    <t>1. 금융기관 부동산 관련 실무담당자 
2. 금융기관 PB, FC, WM 등 고객 자산관리 업무를 수행하는 담당자 
3. 은행, 증권사, 투자신탁사, 자산관리사 등에서 고객 자산운용 및 부동산 대출업무를 담당하는 자 또는 담당예정자</t>
  </si>
  <si>
    <t>1. 부동산의 입지 및 상권에 대한 이론과 기법을 이해할 수 있다. 
2. 좋은 상권 및 좋은 점포를 고르기 위한 요구조건들의 일환으로서 부동산 입지 및 상권분석의 필요성을 설명할 수 있다. 
3. 부동산 종목별 입지 체크 포인트와 다양한 상권분석 사례를 통한 상가 유형별 타당성 포인트를 파악하여 성공적인 부동산 개발전략을 수립할 수 있다.</t>
  </si>
  <si>
    <t xml:space="preserve">1. 부동산 거래 계약 시 함정을 피할 수 있다. 
2. 다양한 유형의 계약서식을 이해하고 직접 작성할 수 있다. 
3. 부동산 거래 사고를 줄이고 부동산을 안전하게 취득할 수 있다. 
4. 임대인과 임차인은 자신의 목적달성에 유리한 계약을 체결할 수 있다. 
5. 매도인과 매수인, 임대인과 임차인, 제한물권설정자와 제한물권자가 계약에 필요한 법률지식을 습득할 수 있다. </t>
  </si>
  <si>
    <t>생산/제조일반</t>
    <phoneticPr fontId="9" type="noConversion"/>
  </si>
  <si>
    <t>전 사원이 알아야 할 품질경영 기초</t>
    <phoneticPr fontId="9" type="noConversion"/>
  </si>
  <si>
    <t>1. 품질 및 관리에 대하여 설명할 수 있다. 
2. 고객만족 및 KANO의 고객만족에 대해 설명할 수 있다. 
3. 한국산업규격 및 사내표준화에 대하여 설명할 수 있다. 
4. 규격 및 데이터 정보에 대해 알아보고 학습을 통하여 이를 설명할 수 있다. 
5. 분포와 측정시스템에 대하여 설명할 수 있다.</t>
  </si>
  <si>
    <t>1. 품질(Quality)이란?
2. 관리란 무엇인가?
3. 고객만족
4. 품질코스트
5. 한국산업규격
6. 사내표준화
7. 제조물책임법
8. 규격과 공정능력
9. 모수와 통계량
10. 산포의 척도
11. 도수분포표
12. 정규분포
13. Six Sigma경영
14. 측정시스템
15. 층별
16. 히스토그램</t>
  </si>
  <si>
    <t>1. 품질관련 기업 및 부서(QM/QC/QA 등) 관련 업무에 종사하는 근로자 
2. 품질경영기사를 희망하는 임직원</t>
  </si>
  <si>
    <t>알기 쉬운 무선통신기술</t>
    <phoneticPr fontId="9" type="noConversion"/>
  </si>
  <si>
    <t>N</t>
    <phoneticPr fontId="9" type="noConversion"/>
  </si>
  <si>
    <t>1. 전자파의 정의에 대해 설명할 수 있다. 
2. 전파의 이론에 대해 설명할 수 있다. 
3. 주파수대에 따른 전파특성에 대해 이해하고 설명할 수 있다. 
4. 안테나 이론에 대해 설명할 수 있다. 
5. 무선 통신 기기 원리에 대해 이해하고 설명할 수 있다. 
6. 측정장비 사용에 대해 숙지하고 이를 설명할 수 있다.</t>
  </si>
  <si>
    <t>1. 전자파의 정의
2. 전파의 이론
3. 주파수대에 따른 전파특성(1)
4. 주파수대에 따른 전파 특성(2)
5. 안테나 이론(1)
6. 안테나 이론(2)
7. 무선 통신 기기 원리(1)
8. 무선 통신 기기 원리(2)
9. 무선 통신 기기 원리(3)
10. 무선 통신 기기 원리(4)
11. 무선 통신 기기 원리(5)
12. 무선 통신 기기 원리(6)
13. 무선 통신 기기 원리(7)
14. 무선 통신 기기 원리(8)
15. 무선 통신 기기 원리(9)
16. 측정장비</t>
  </si>
  <si>
    <t>무선통신기술 관련한 교육을 희망하는 기업의 임직원</t>
  </si>
  <si>
    <t>1. 파생상품투자권유자문 자격증 취득이 필요한 임직원 또는 금융업에 종사하는 실무담당자 
2. 파생상품 및 파생결합증권에 대하여 투자권유 또는 투자자문 업무를 수행하고자 하는 자</t>
  </si>
  <si>
    <t>1. 증권회사에서 주식 및 채권 매매에 관한 업무에 종사하는 자 
2. 증권투자권유자문인력 자격증 취득을 계획하고 있는 임직원</t>
  </si>
  <si>
    <t>2020 증권투자권유자문인력 2_x000D_ / 2020 증권투자권유자문인력 3</t>
    <phoneticPr fontId="9" type="noConversion"/>
  </si>
  <si>
    <t>2020 파생상품투자권유자문인력 1_x000D_ / 2020 파생상품투자권유자문인력 2</t>
    <phoneticPr fontId="9" type="noConversion"/>
  </si>
  <si>
    <t>2020 파생상품투자권유자문인력 3_x000D_ / 2020 파생상품투자권유자문인력 4</t>
    <phoneticPr fontId="9" type="noConversion"/>
  </si>
  <si>
    <t>한 달 만에 끝내는 기업가치평가입문</t>
  </si>
  <si>
    <t>펀드 투자권유자문인력Ⅰ</t>
  </si>
  <si>
    <t>펀드 투자권유자문인력Ⅱ</t>
  </si>
  <si>
    <t>N</t>
    <phoneticPr fontId="9" type="noConversion"/>
  </si>
  <si>
    <t>2020 펀드투자권유자문인력 1_x000D_
2020 펀드투자권유자문인력 2</t>
  </si>
  <si>
    <t>2020 펀드투자권유자문인력 파생상품 펀드_x000D_
2020 펀드투자권유자문인력 부동산펀드</t>
  </si>
  <si>
    <t>2020 투자자산운용사 3_x000D_
2020 투자자산운용사 5</t>
  </si>
  <si>
    <t>2020 AFPK 재무설계개론,_x000D_
2020 AFPK 재무설계직업윤리</t>
  </si>
  <si>
    <t xml:space="preserve">1. 펀드일반 법규(1) _x000D_
2. 펀드일반 법규(2) _x000D_
3. 펀드일반 법규(3)_x000D_
4. 펀드일반 법규(4)_x000D_
5. 펀드일반 법규(5)_x000D_
6. 직무윤리 및 투자자분쟁예방(1) _x000D_
7. 직무윤리 및 투자자분쟁예방(2) _x000D_
8. 직무윤리 및 투자자분쟁예방(3)_x000D_
9. 직무윤리 및 투자자분쟁예방(4)_x000D_
10. 직무윤리 및 투자자분쟁예방(5)_x000D_
11. 직무윤리 및 투자자분쟁예방(6)_x000D_
12. 직무윤리 및 투자자분쟁예방(7)_x000D_
13. 펀드 영업 실무(1)_x000D_
14. 펀드 영업 실무(2)_x000D_
15. 펀드 세제_x000D_
16. 펀드구성·이해(1) _x000D_
17. 펀드구성·이해(2)_x000D_
18. 펀드구성·이해(3)_x000D_
19. 펀드구성·이해(4)_x000D_
20. 펀드구성·이해(5)_x000D_
21. 펀드구성·이해(6)_x000D_
22. 펀드운용(1)_x000D_
23. 펀드운용(2)_x000D_
24. 펀드운용(3)_x000D_
25. 펀드평가_x000D_
</t>
  </si>
  <si>
    <t xml:space="preserve">1. 파생상품펀드 법규(1)_x000D_
2. 파생상품펀드 법규(2)_x000D_
3. 파생상품펀드 영업(1)_x000D_
4. 파생상품펀드 영업(2)_x000D_
5. 파생상품펀드 영업(3)_x000D_
6. 파생상품펀드 영업(4)_x000D_
7. 파생상품펀드 투자Ⅰ(1)_x000D_
8. 파생상품펀드 투자Ⅰ(2)_x000D_
9. 파생상품펀드 투자Ⅰ(3)_x000D_
10. 파생상품펀드 투자Ⅰ(4)_x000D_
11. 파생상품펀드 투자Ⅰ(5)_x000D_
12. 파생상품펀드 투자Ⅱ_x000D_
13. 파생상품펀드 리스크 관리(1)_x000D_
14. 파생상품펀드 리스크 관리(2)_x000D_
15. 부동산펀드 법규(1)_x000D_
16. 부동산펀드 법규(2)_x000D_
17. 부동산펀드 영업(1)_x000D_
18. 부동산펀드 영업(2)_x000D_
19. 부동산펀드 투자_x000D_
20. 부동산펀드 리스크관리_x000D_
</t>
  </si>
  <si>
    <t xml:space="preserve">1. 국세기본법1_x000D_
2. 국세기본법2, 소득세법(소득세 총설)_x000D_
3. 소득세법(이자 · 배당소득, 금융소득 종합과세)_x000D_
4. 소득세법(양도소득세), 증권거래세_x000D_
5. 기타금융세제, 절세전략(증여세, 상속세) _x000D_
6. 절세전략(금융소득) _x000D_
7. 금융상품 개론_x000D_
8. 예금성 금융상품_x000D_
9. 신탁상품_x000D_
10. 보장성 금융상품_x000D_
11. 투자성 금융상품(1)_x000D_
12. 투자성 금융상품(2)_x000D_
13. 기타 금융투자상품_x000D_
14. 자산유동화증권(ABS)_x000D_
15. 주택저당채권(MBS)과 퇴직연금_x000D_
16. 부동산투자의 기초(1)_x000D_
17. 부동산투자의 기초(2)_x000D_
18. 부동산투자의 이해(1)_x000D_
19. 부동산투자의 이해(2)_x000D_
20. 부동산의 이용 및 개발(1)_x000D_
21. 부동산의 이용 및 개발(2), 부동산 포트폴리오_x000D_
22. 부동산 가치평가_x000D_
23. 투자가치분석 및 리츠업무_x000D_
</t>
  </si>
  <si>
    <t xml:space="preserve">1. 부동산투자_x000D_
2. PEF(Private Equity Fund)_x000D_
3. 헤지펀드(1)_x000D_
4. 헤지펀드(2)_x000D_
5. 헤지펀드(3)_x000D_
6. 특별자산펀드 _x000D_
7. 신용파생상품_x000D_
8. 해외투자의 동기 및 효과_x000D_
9. 해외투자와 환위험_x000D_
10. 국제주식시장_x000D_
11. 국제채권시장_x000D_
12. 해외증권투자전략_x000D_
13. 증권분석의 개념 및 기본체계(1)_x000D_
14. 증권분석 개념 및 기본체계(2)_x000D_
15. 유가증권의 가치평가(1)_x000D_
16. 기업분석(1)_x000D_
17. 기업분석(2)과 주식투자(1)_x000D_
18. 주식투자(2)_x000D_
19. 기술적 분석(1)_x000D_
20. 추세분석(1) _x000D_
21. 추세분석(2)와 패턴분석_x000D_
22. 캔들차트분석, 지표분석, 엘리어트 파동이론 _x000D_
23. 산업분석 개요와 산업구조 변화 분석_x000D_
24. 산업연관분석, 라이프싸이클, 경기순환 분석_x000D_
25. 산업경쟁력분석과 산업정책 분석_x000D_
26. 리스크와 리스크관리의 필요성_x000D_
27. 시장리스크의 측정(1)_x000D_
28. 시장리스크의 측정(2) 및 신용리스크의 측정_x000D_
</t>
  </si>
  <si>
    <t xml:space="preserve">1. 자산운용과 주식투자_x000D_
2. 자산배분전략의 준비사항_x000D_
3. 전략적 자산배분_x000D_
4. 전술적 자산배분_x000D_
5. 보험 자산배분_x000D_
6. 주식포트폴리오 운용 전략_x000D_
7. 주식포트폴리오 구성_x000D_
8. 채권의 개요와 채권시장(1)_x000D_
9. 채권의 개요와 채권시장(2)_x000D_
10. 채권가격결정과 채권수익률_x000D_
11. 듀레이션과 볼록성_x000D_
12. 금리체계_x000D_
13. 적극적 채권운용전략_x000D_
14. 소극적 채권운용전략_x000D_
15. 파생상품 개요_x000D_
16. 선물총론(1)_x000D_
17. 선물총론(2)_x000D_
18. 옵션기초_x000D_
19. 옵션을 이용한 합성전략_x000D_
20. 옵션 프리미엄과 풋-콜 패리티_x000D_
21. 옵션가격결정_x000D_
22. 옵션포지션 분석_x000D_
23. 성과평가 기초사항(1)_x000D_
24. 성과평가 기초사항(2) _x000D_
25. 성과평가 기초사항(3) 및 기준지표 _x000D_
26. 위험조정 성과지표와 성과특성분석_x000D_
</t>
  </si>
  <si>
    <t xml:space="preserve">1. 직무윤리 및 투자자분쟁예방(1)_x000D_
2. 직무윤리 및 투자자분쟁예방(2)_x000D_
3. 직무윤리 및 투자자분쟁예방(3)_x000D_
4. 직무윤리 및 투자자분쟁예방(4)_x000D_
5. 직무윤리 및 투자자분쟁예방(5)_x000D_
6. 자본시장법&amp;금융위규정(1) _x000D_
7. 자본시장법&amp;금융위규정(2)_x000D_
8. 자본시장법&amp;금융위규정(3)_x000D_
9. 자본시장법&amp;금융위규정(4)_x000D_
10. 자본시장법&amp;금융위규정(5) _x000D_
11. 자본시장법&amp;금융위규정(6) _x000D_
12. 자본시장법&amp;금융위규정(7)_x000D_
13. 자본시장법&amp;금융위규정(8)_x000D_
14. 자본시장법&amp;금융위규정(9)_x000D_
15. 자본시장법&amp;금융위규정(10)_x000D_
16. 자본시장법&amp;금융위규정(11) _x000D_
17. 자본시장법&amp;금융위규정(12)_x000D_
18. 한국금융투자협회 규정(1)_x000D_
19. 한국금융투자협회 규정(2) _x000D_
20. 거시경제분석(1)_x000D_
21. 거시경제분석(2)_x000D_
22. 거시경제분석(3)_x000D_
23. 거시경제분석(4)_x000D_
24. 분산투자기법(1)_x000D_
25. 분산투자기법(2)_x000D_
26. 분산투자기법(3)_x000D_
27. 분산투자기법(4)_x000D_
28. 분산투자기법(5)_x000D_
</t>
  </si>
  <si>
    <t xml:space="preserve">1. 부동산설계와 부동산의 이해_x000D_
2. 부동산의 분류_x000D_
3. 부동산의 특성과 공적장부_x000D_
4. 부동산경제_x000D_
5. 부동산 경기변동과 부동산시장_x000D_
6. 부동산의 가치평가 개요_x000D_
7. 평가모형, 가치평가방식(1)_x000D_
8. 가치평가방식(2)_x000D_
9. 부동산 권리_x000D_
10. 부동산 거래_x000D_
11. 동산 임대차보호와 부동산 중개제도_x000D_
12. 부동산정책, 국토의 관리체계(1)_x000D_
13. 국토의 관리체계(2)_x000D_
14. 부동산 거래제한규정과 정비사업_x000D_
15. 주거용 및 비주거용부동산, 부동산경매_x000D_
16. 부동산금융_x000D_
</t>
  </si>
  <si>
    <t xml:space="preserve">1. 상속과 상속설계의 이해_x000D_
2. 상속제도의 이해와 상속재산_x000D_
3. 상속의 개시와 상속인의 결정_x000D_
4. 상속분의 결정_x000D_
5. 상속의 승인과 포기_x000D_
6. 유언상속제도(1)_x000D_
7. 유언상속제도(2)_x000D_
8. 상속의 실행 및 상속인 보호_x000D_
9. 상속설계의 조정_x000D_
10. 상속세와 증여세의 개념_x000D_
11. 상속세 과세체계(1)_x000D_
12. 상속세 과세체계(2)_x000D_
13. 증여세(1)_x000D_
14. 증여세(2)_x000D_
15. 증여세 과세특례, 상속재산 및 증여재산의 평가_x000D_
16. 가업승계설계_x000D_
</t>
  </si>
  <si>
    <t xml:space="preserve">1. 세금설계와 세금체계_x000D_
2. 납세의무과 조세구제제도_x000D_
3. 소득세 과세체계_x000D_
4. 종합소득의 신고_x000D_
5. 부가가치세의 계산과 신고_x000D_
6. 사업자와 세금_x000D_
7. 귀속법인세 및 금융자산 종류별 과세체계_x000D_
8. 금융소득종합과세 및 주식양도소득세_x000D_
9. 부동산 취득 관련 세금_x000D_
10. 재산세_x000D_
11. 종합부동산세 및 양도소득세 과세대상_x000D_
12. 양도소득세의 양도의 개념 및 양도소득세 계산_x000D_
13. 1세대 1주택 비과세 규정_x000D_
14. 고가주택 양도 및 부동산거래 관련 부가가치세_x000D_
15. 퇴직소득 관련 세금_x000D_
16. 연금소득과 보험금 관련 세금_x000D_
</t>
  </si>
  <si>
    <t xml:space="preserve">1. 위험의 정의와 분류_x000D_
2. 위험관리의 필요성과 측정 및 평가_x000D_
3. 위험관리방법과 프로세스_x000D_
4. 보험의 수요와 공급_x000D_
5. 가격정책과 계약심사_x000D_
6. 보험금지급과 손해사정_x000D_
7. 소비자 보호_x000D_
8. 보험관계법 _x000D_
9. 보험계약요소 및 손해보험 계약조항 _x000D_
10. 보험계약의 성립과 효력 _x000D_
11. 보험계약자와 보험자의 권리와 의무_x000D_
12. 사회보장제도_x000D_
13. 전통형 생명보험_x000D_
14. 투자형 생명보험, 상품비교 및 각종제도_x000D_
15. 생명보험 보험료 산출 및 사망보험가입금액 _x000D_
16. 제3보험_x000D_
17. 재산보험과 장기손해보험_x000D_
18. 배상책임보험과 자동차보험_x000D_
19. 기타 손해보험 및 연금보험_x000D_
20. 보험세제_x000D_
</t>
  </si>
  <si>
    <t xml:space="preserve">1. 은퇴설계의 개요_x000D_
2. 은퇴설계 프로세스_x000D_
3. 은퇴소득_x000D_
4. 국민연금의 특징 및 가입자_x000D_
5. 연금보험료 및 연금급여_x000D_
6. 국민연금의 종류_x000D_
7. 직역연금 및 연계제도_x000D_
8. 퇴직급여의 종류 및 국내외 퇴직급여제도_x000D_
9. 퇴직연금제도(1)_x000D_
10. 퇴직연금제도(2)_x000D_
11. 개인연금의 개요와 세제적격연금_x000D_
12. 세제비적격연금과 개인연금의 활용_x000D_
13. 연금계좌 개요_x000D_
14. 연금계좌 세제_x000D_
15. 연금계좌의 활용 및 노인복지제도_x000D_
16. 기초연금_x000D_
17. 노인장기요양보험_x000D_
</t>
  </si>
  <si>
    <t xml:space="preserve">1. 재무설계의 이해(1)_x000D_
2. 재무설계의 이해(2)_x000D_
3. 재무설계 프로세스(1)_x000D_
4. 재무설계 프로세스(2)_x000D_
5. 재무제표의 이해 - 자산부채상태표_x000D_
6. 재무제표의 이해 - 현금흐름표 및 재무상태분석 및 평가(1)_x000D_
7. 재무제표의 이해 - 재무상태분석 및 평가(2)_x000D_
8. 예산_x000D_
9. 소비자신용과 소비자금융(1) _x000D_
10. 소비자신용과 소비자금융(2)_x000D_
11. 소비자신용과 소비자금융(3)_x000D_
12. 소비자신용과 소비자금융(4)_x000D_
13. 소비자금융과 부채관리_x000D_
14. 금융소비자보호_x000D_
15. 재무설계 직업윤리(1) _x000D_
16. 재무설계 직업윤리(2)_x000D_
</t>
  </si>
  <si>
    <t xml:space="preserve">1. 투자설계 프로세스_x000D_
2. 경제환경 - 시장경제와 수요공급_x000D_
3. 경제환경 – 총수요관리정책 및 통화지표_x000D_
4. 경제환경 - 주요 경제지표의 이해_x000D_
5. 투자수익률과 위험(1)_x000D_
6. 투자수익률과 위험(2)_x000D_
7. 금융시장_x000D_
8. 자본시장과 금융투자업에 관한 법률_x000D_
9. 주식_x000D_
10. 채권(1)_x000D_
11. 채권(2)_x000D_
12. 증권분석 – 기본적 분석_x000D_
13. 증권분석 - 기술적 분석과 효율적 시장가설_x000D_
14. 파상상품 - 선물_x000D_
15. 파상상품 - 옵션_x000D_
16. 금융상품_x000D_
</t>
  </si>
  <si>
    <t>1. 기업가치평가 개요
2. 기업가치평가 방법론
3. 수익가치평가 방법론
4. 현금흐름할인가치 (DCF Method)
5. 현금흐름 도출 구조
6. 현재가치 및 미래가치
7. 할인율 산정 방식
8. Terminal value 산출 및 영구성장률
9. 매출 추정 방법 
10. 비용 추정 방법
11. 자산가치 방법론 및 실사(Due Diligence)의 이해
12. Financial Due Diligence (FDD) 
13. 주요 QoA 조정사항(1)
14. 주요 QoA 조정사항(2)
15. 주요 QoE 조정사항(1)
16. 주요 QoE 조정사항(2)
17. DCF Valuation Case
18. 시장(상대)가치 방법론
19. 반도체업 기업분석
20. 소매유통업 기업분석
21. 건설업종 기업분석
22. 조선업종 기업분석
23. 철강업종 기업분석
24. 은행업종 기업분석
25. 자동차업 기업분석
26. 제약업종 기업분석</t>
  </si>
  <si>
    <t>1. 전기의 생산, 수송, 사용에 이르는 모든 전력시설물을 안전하게 시공하고, 검사하기 위한 지식습득을 얻을 수 있다.
2. 전기로 인한 재해 방지를 위해 전기기기의 제작, 운전, 보수의 지식습득을 얻을 수 있다.
3. 전기를 합리적으로 사용하기 위한 전기공작물의 공사, 유지 및 운용에 관한 지식습득을 얻을 수 있다.
4. 고도의 신기술 정보화 산업사회에 적응할 수 있는 자질을 기르고, 전기분야에 대한 전반적인 지식습득의 밑거름이 되는 학습효과를 얻을 수 있다.</t>
  </si>
  <si>
    <t>1. 가공 전선
2. 전선의 이도와 실제 길이
3. 전선의 진동과 도약 및 애자 장치
4. 가공 전선로의 지지물
5. 지중 전선로
6. 선로 정수(저항과 인덕턴스)
7. 선로 정수(정전 용량, 누설 컨덕턴스, 연가)
8. 코로나 현상
9. 단거리 송전 선로
10. 중거리 송전 특성
11. 장거리 송전 특성
12. 전력 원선도 및 전기 방식
13. 배전 선로의 전기 방식
14. 배전 계통의 구성 및 안정도
15. 중성점 비접지와 직접 접지
16. 저항 접지 및 소호 리액터 접지
17. 유도 장해
18. 이상 전압
19. 이상 전압의 방호 대책
20. 피뢰기의 구성과 종류
21. 개폐기의 종류와 특성
22. 차단기의 정격과 종류
23. 단락 전류와 단락 용량 계산
24. 차단 용량 계산
25. 대칭 좌표법에 의한 고장 계산
26. 전력 손실
27. 보호 계전 방식(1)
28. 보호 계전 방식(2)
29. 송전 선로의 보호
30. 조상 설비
31. 전력용 콘덴서 용량
32. 배전 선로의 전기적 특성
33. 교류 배전 선로의 전압 강하
34. 배전 선로의 보호 및 전압 조정
35. 승압기와 전력 수용과 부하
36. 변전소 및 옥내 배선
37. 수력 발전(1. 원리와 수두)
38. 수력 발전(2. 수력 설비)
39. 수력 발전(3. 수차)
40. 화력 발전(1. 증기와 열사이클)
41. 화력 발전(2. 보일러 설비)
42. 증기 터빈과 원자력
43. 신재생 에너지 발전</t>
  </si>
  <si>
    <t xml:space="preserve">1. 현업에서 실제로 전기관련 업무에 종사 혹은 관리, 감독하는 관리자
2. 전기관련 기업, 관리·감독자, 시설물 유지보수 관련 종사자
3. 전기(산업)기사 자격증을 취득하고자 하는 직장인
</t>
  </si>
  <si>
    <t>1. 화재 및 연소, 소방수리학, 소방시설의 시공 등에 대한 설계, 계획, 연구, 평가 등의 기술업무 수행 및 소방설비공사 또는 정비업체 등에서 소방공사의 설계도면을 작성할 수 있다. 
2. 소방설비공사를 시공, 관리하며 소방시설의 점검 정비와 화기의 사용 및 취급 등 방화안전관리자에 대한 감독, 소방계획에 의한 소화, 통보 및 피난 등의 훈련을 실시하는 소방안전관리자의 직무수행 능력을 향상시킬 수 있다.
3. 소방분야 전반에 필요한 전문지식과 산업현장에서의 문제해결능력을 함양할 수 있다.</t>
  </si>
  <si>
    <t>1. 연소의 원리
2. 연소의 형태 및 연소생성물
3. 열, 연기, 열에너지원의 특성
4. 화재
5. 건축물의 화재현상(1)
6. 건축물의 화재현상(2)
7. 원소의 주기율표
8. 물질 및 위험물의 분류
9. 원자의 구조 및 화학식
10. 기체의 법칙, 화학결합
11. 산과 염기
12. 유기화합물 기초
13. 유기화합물
14. 위험물의 분류 및 제1류 위험물
15. 제2류 위험물, 제3류 위험물
16. 제4류 위험물, 제5류 위험물, 제6류 위험물
17. 건축물의 방화계획
18. 수계 소화약제
19. 가스계 소화약제</t>
  </si>
  <si>
    <t>1. 소방공사, 각종 건설회사, 소방전문업체 및 학계, 연구소 관련 현업 종사자 
2. 소방설비공사를 시공, 관리하며 소방시설의 점검과 소방안전관리에 대한 감독을 수행하는 자
3. 소방계획에 의한 소화, 통보 및 피난 등의 훈련을 실시하는 소방안전관리자의 직무수행을 하는 자</t>
  </si>
  <si>
    <t>1. 일반화학은 분석화학, 무기화학, 유기화학, 생화학, 구조화학, 방사화학, 물리화학, 공업화학 등 세분화된 화학을 이해하기 위한 입문 과정이다. 기술 및 이론의 전체적인 화학의 이해를 돕는다.
2. 국가기술자격인 위험물산업기사, 위험물기능장, PEET, 변리사 시험 등 일반화학이 출제되는 시험을 대비할 수 있다.
3. 일반화학에 대한 지식을 바탕으로, 화학제품 관련 업무 수행 시 주의를 기울여 진행할 수 있다.</t>
  </si>
  <si>
    <t>1. 주기율표의 이해
2. 물질의  특성
3. 혼합물의 분리방법
4. 원자와 분자
5. 화학식량
6. 화학식
7. 화학의 기본법칙
8. 화학반응식과 화학양론(1)
9. 화학반응식과 화학양론(2)
10. 기체
11. 액체와 고체
12. 원자의 구성
13. 원자 모형과 전자배치(1)
14. 원자 모형과 전자배치(2)
15. 원소의 주기율
16. 이온결합
17. 공유결합
18. 배위결합, 금속결합
19. 분자 구조
20. 분자의 극성, 화학결합과 물질의 성질
21. 산과 염기의 성질
22. 산과 염기의 당량
23. 산과 염기의 세기, 물의 이온적과 수소이온 농도
24. 산과 염기의  중화반응
25. 용액과 용해도
26. 용액의 농도
27. 농도의 환산, 콜로이드 용액
28. 산화와 환원의 개념과 산화수
29. 산화제와 환원제, 산화수법
30. 금속의 이온화 경향
31. 화학전지
32. 전기분해
33. 전극전위 및 페러데이의 법칙
34. 금속과 그 화합물
35. 비금속원소와 그 화합물(1)
36. 비금속원소와 그 화합물(2)
37. 비금속원소와 그 화합물(3)
38. 무기화합물 명명법
39. 방사성 원소
40. 유기화합물의 특성
41. 유기화합물의 분류
42. 알칸과 고리모양 알칸
43. 알켄
44. 알킨의 명명법 및 반응
45. 방향족 화합물
46. 지방족 탄화수소의 유도체(1)
47. 지방족 탄화수소의 유도체(2)
48. 지방족 탄화수소의 유도체(3)
49. 화학반응과 에너지
50. 반응속도와 화학평형</t>
  </si>
  <si>
    <t>1. 위험물산업기사, 위험물기능장 등 위험물 분야 자격증을 취득하고자 하는 자
2. 화학제품 관련 업무 종사자 (석유, 화장품, 비료, 제약, 식음료, 염료, 페인트, 신소재 등)</t>
  </si>
  <si>
    <t>1. 라플라스 변환
2. 정현파 함수의 라플라스 변환
3. 지수 감쇠 함수의 라플라스 변환
4. 라플라스 변환의 기본 정리(선형정리)
5. 라플라스 변환의 기본 정리(시간추이)
6. 라플라스 변환의 기본 정리(실미분 정리)
7. 라플라스 역변환
8. 라플라스 역변환(부분분수 전개법)
9. 전달함수(정의)
10. 전달함수(R-C직렬회로)
11. 전달함수(제어요소)
12. 전달함수(2차 지연 요소)
13. 물리계와 전기계의 상대적 관계(유추해석)
14. 블록선도
15. 블록선도(궤환접속)
16. 신호흐름선도의 기초
17. 신호흐름선도의 이득공식(메이슨의 식)
18. 메이슨 공식의 적용 예
19. 연산증폭기
20. 과도 응답
21. 제어계의 과도 응답
22. 1차계의 과도 응답
23. 2차계의 과도 응답
24. 편차와 감도
25. 정상 편차
26. 제어계의 형 및 강도</t>
  </si>
  <si>
    <t>1. 벡터 궤적(1)
2. 벡터 궤적(2)
3. 보드 선도(1)
4. 보드 선도(2)
5. 주파수 특성에 관한 제정수
6. 안정도
7. 특수한 경우의 안정도
8. 나이퀴스트의 안정 판별법
9. 근궤적(작도법)
10. 근궤적(점근선의 교차)
11. 상태 방정식의 해
12. 특성 방정식
13. Z변환
14. Z변환의 기본 정리
15. 역Z변환
16. 시퀀스 제어
17. 시퀀스 제어(반일치회로, 일치회로)
18. 시퀀스 제어(불대수, 드모르간의 법칙)
19. 카르노 맵
20. 타이머 회로(시한동작회로)
21. 제어계
22. 조절기기의 동작</t>
  </si>
  <si>
    <t>1. 전류, 전압, 전력의 의미
2. 옴의 법칙 및 저항의 직렬 접속
3. 저항의 병렬 접속
4. 정현파 교류의 순시치 및 평균값
5. 정현파 교류의 실효값
6. 여러 가지 파형의 평균값과 실효값
7. 정현파 교류의 합과 차
8. 복소수
9. 단독 회로
10. R-L, R-C 직렬 회로
11. R-L-C 직렬 회로 및 R-L 병렬 회로
12. R-C, R-L-C 병렬 회로
13. 공진 회로
14. 일반적인 병렬 공진 회로 및 순시 전력
15. 유효·무효·피상 전력
16. 복소 전력 및 전압계와 전류계로 단상 전력 측정
17. 최대 전력 전달
18. 상호 유도 전압 및 인덕턴스 직렬 접속
19. 인덕턴스 병렬 접속 및 이상 변압기, 브리지 회로
20. 벡터 궤적
21. 키로히호프의 법칙 및 폐로 해석법
22. 절점(마디) 해석법
23. 전원의 등가 변환
24. 테브난의 정리
25. 노턴의 정리 및 밀만의 정리
26. 중첩의 정리 및 가역 정리
27. 회로망 기하학
28. 대칭 3상 교류 기전력
29. 성형 결선(Y결선)
30. 환상 결선(△결선)
31. 임피던스 △결선 및 Y결선의 등가 변환
32. 대칭 3상 교류 전력
33. 2전력계법
34. V결선 및 다상 교류 회로
35. 불평형 Y부하의 중성점의 전위 및 회전 자계
36. 대칭 좌표법 및 불평형률
37. 3상 교류 발전기의 기본식
38. 3상 교류 발전기의 간단한 고장 계산</t>
  </si>
  <si>
    <t>1. 푸리에 급수에 의한 비정현파의 전개
2. 대칭성을 갖는 비정현파의 표시 방법
3. 비정현파의 실효값 및 왜형률
4. 비정현파의 전력
5. 비정현파의 회로 계산
6. 2단자망의 구동점 임피던스 및 영점과 극점
7. 역회로 및 정저항 회로
8. 4단자망의 임피던스 파라미터
9. 어드미턴스 및 하이브리드 H 파라미터
10. ABCD 파라미터(4단자 정수)
11. π형 회로 및 변압기의 4단자 정수
12. 영상 파라미터
13. 영상 파라미터와 4단자 정수와의 관계 및 반복 파라미터
14. 특성 임피던스 및 전파 정수와 무손실 선로
15. 무왜형 선로와 유한장 선로
16. 라플라스 변환 정의 및 기본함수의 라플라스 변환
17. 간단한 함수의 라플라스 변환
18. 복소 추이 정리를 이용한 함수의 라플라스 변환의 기본 정리
19. 라플라스 변환의 여러 가지 정리
20. 주기 함수의 라플라스 변환과 역라플라스 변환
21. 부분 분수에 의한 라플라스 역변환
22. R-L 직렬의 직류 전압 인가시의 과도 현상
23. R-L의 단자 전압과 직류 전압 제거시의 과도 현상
24. R-C 직렬의 직류 회로 과도 현상
25. L-C 직렬의 직류 회로 과도 현상
26. R-L-C 직렬의 직류 전압을 인가하는 경우 과도 현상
27. 전달 함수의 정의 및 특성
28. 각종 제어 요소의 전달 함수
29. 2차 지연 요소 및 미분 방정식의 전달 함수
30. 자동 제어계의 시간 응답
31. 블록 선도</t>
  </si>
  <si>
    <t>1. 전기기기의 개념
2. 직류 발전기의 원리
3. 직류 발전기의 구조
4. 전기자 권선법
5. 전기자 반작용
6. 정류
7. 직류 발전기의 종류와 특성
8. 직류 발전기의 특성 곡선
9. 분권 발전기의 특성
10. 전압 변동률
11. 직류 전동기
12. 직류 전동기의 종류와 특성
13. 직류 전동기의 운전법
14. 손실 및 효율
15. 직류기의 시험
16. 동기기
17. 동기발전기의 분류와 냉각 방식
18. 전기자 권선법
19. 동기 발전기의 유기 기전력
20. 동기 임피던스와 벡터도
21. 퍼센트 동기 임피던스
22. 동기 발전기의 자기 여자 현상
23. 동기 발전기의 병렬 운전
24. 난조와 안정도
25. 동기 전동기</t>
  </si>
  <si>
    <t>1. 변압기
2. 1차, 2차 유기 기전력과 여자 전류
3. 변압기의 등가 회로
4. 변압기의 특성
5. 변압기의 손실과 효율
6. 변압기의 결선법(Δ-Δ결선)
7. 변압기의 결선법(Y-Y결선)
8. 변압기의 병렬 운전
9. 상(Phase)수의 변환
10. 유도 전동기의 원리
11. 유도 전동기의 구조
12. 유도 전동기의 특성
13. 2차 전류와 등가 회로
14. 토크 특성 곡선
15. 비례 추이
16. 원선도
17. 유도 전동기의 운전법(기동법)
18. 유도 전동기의 운전법(속도 제어)
19. 특수 농형 유도 전동기와 이상 현상
20. 단상 유도 전동기
21. 정류기
22. 반도체 정류기
23. 단상 전파 정류
24. 맥동률과 정류 효율</t>
  </si>
  <si>
    <t>1. 토목시설을 포함하는 도로, 철도, 교량, 항만, 상하수도, 통신선로 등의 건설, 개량, 유지, 보수를 할 수 있다. 
2. 토목사업에 대한 조사, 연구, 계획, 설계, 시공, 기술지도 또는 토목 관계법규의 정리 및 운용 등의 업무 수행할 수 있다.
3. 토지, 항만, 천연자원의 이용, 공공시설의 규모와 배치의 조절 등을 위한 종합적인 국토계획, 지방계획, 도시계획 개발계획을 연구, 수립하는 업무 수행할 수 있다.</t>
  </si>
  <si>
    <t>1. 측량학 개론
2. 거리측량Ⅰ
3. 거리측량Ⅱ
4. 평판측량
5. 수준측량Ⅰ
6. 수준측량Ⅱ
7. 각측량
8. 다각측량Ⅰ
9. 다각측량Ⅱ
10. 삼각측량
11. GPS 및 GIS
12. 지형측량
13. 면적과 체적Ⅰ 
14. 면적과 체적Ⅱ 
15. 노선측량Ⅰ
16. 노선측량Ⅱ
17. 하천측량
18. 사진측량Ⅰ
19. 사진측량Ⅱ</t>
  </si>
  <si>
    <t>1. 공공 토목시설 개발 계획 관련 현업 종사자 
2. 도로, 철도, 교량, 항만, 상하수도, 통신선로 등 토목시설의 연구, 설계, 기술지도, 현업 종사자</t>
  </si>
  <si>
    <t>1. 유체의 기본적 성질(1)
2. 유체의 기본적 성질(2)
3. 정수역학(1)
4. 정수역학(2)
5. 동수역학(1)
6. 동수역학(2)
7. 동수역학(3)
8. 동수역학(4)
9. 동수역학(5)
10. 동수역학(6)
11. 오리피스와 위어(1)
12. 오리피스와 위어(2)
13. 관수로(1)
14. 관수로(2)
15. 개수로
16. 지하수와 수리학적 상사
17. 수문학 일반(1)
18. 수문학 일반(2)
19. 수문학 일반(3)</t>
  </si>
  <si>
    <t>1. 상수도 시설 계획(1)
2. 상수도 시설 계획(2)
3. 상수도 시설 계획(3)
4. 수원과 취수(1)
5. 수원과 취수(2)
6. 수원과 취수(3)
7. 수질 관리 및 기준
8. 도수 시설
9. 상수관로 시설
10. 정수 시설(1)
11. 정수 시설(2)
12. 정수 시설(3)
13. 정수 시설(4)
14. 정수 시설(5)
15. 정수 시설(6)
16. 송수 및 배수 시설
17. 기계 및 전기∙계측제어설비
18. 급수설비 및 내진설비
19. 하수도 시설 계획
20. 하수 관거 시설(1)
21. 하수 관거 시설(2)
22. 펌프장 시설
23. 하수 처리 시설(1)
24. 하수 처리 시설(2)
25. 슬러지 처리 시설(1)
26. 슬러지 처리 시설(2)</t>
  </si>
  <si>
    <t>1. 힘과 모멘트(힘)
2. 힘과 모멘트(모멘트)
3. 힘과 모멘트 (모멘트 응용, 라미의 정리)
4. 단면의 성질(단면 모멘트)
5. 단면의 성질(응용)
6. 구조물의 개론
7. 정정보(반력)
8. 정정보의 단면력(1)
9. 정정보의 단면력(2)
10. 정정보(단면력도)
11. 정정보의 동하중(1)
12. 정정보의 동하중(2)
13. 정정 라멘과 정정 아치
14. 정정 트러스
15. 재료의 역학적 성질(1)
16. 재료의 역학적 성질(2)
17. 재료의 역학적 성질(3)
18. 보의 응력
19. 기둥
20. 처짐 및 처짐각(1)
21. 처짐 및 처짐각(2)
22. 부정정 구조물(1)
23. 부정정 구조물(2)</t>
  </si>
  <si>
    <t>1. 콘크리트 일반(콘크리트 구조, 시멘트)
2. 콘크리트 일반(골재, 콘크리트 배합설계)
3. 콘크리트 일반(콘크리트 강도)
4. 콘크리트 일반(철근 콘크리트, 피복두께)
5. 콘크리트 일반(탄성계수)
6. 콘크리트 일반(크리프와 건조수축)
7. 콘크리트 일반(철근)
8. 설계 일반
9. 강도설계법(단철근 직사각형보)
10. 강도설계법(균형보 개념)
11. 강도설계법(복철근 직사각형보)
12. 강도설계법(단철근 T형보)
13. 전단응력
14. 철근의 정착과 이음
15. 사용성 검토
16. 기둥(서론)
17. 기둥(설계)
18. 슬래브
19. 옹벽
20. 확대 기초 개론
21. 프리스트레스트 콘크리트(서론)
22. 프리스트레스트 콘크리트(PSC 기본개념)
23. 강구조 (리벳 이음)
24. 교량의 구성</t>
  </si>
  <si>
    <t>1. 흙의 구조와 기본적 성질(1)
2. 흙의 구조와 기본적 성질(2)
3. 흙의 구조와 기본적 성질(3)
4. 흙의 공학적 분류
5. 흙 속의 물의 흐름(1) 
6. 흙 속의 물의 흐름(2)
7. 유효응력(1)
8. 유효응력(2)
9. 외력에 의한 지중응력
10. 흙의 압축성(1)
11. 흙의 압축성(2)
12. 흙의 전단강도(1)
13. 흙의 전단강도(2)
14. 흙의 전단강도(3)
15. 토압
16. 흙의 다짐
17. 사면의 안정해석
18. 지반조사
19. 얕은 기초(1)
20. 얕은 기초(2)
21. 깊은 기초(1)
22. 깊은 기초(2)
23. 깊은 기초(3)
24. 연약지반개량공법(1)
25. 연약지반개량공법(2)</t>
  </si>
  <si>
    <t>산업안전</t>
    <phoneticPr fontId="9" type="noConversion"/>
  </si>
  <si>
    <t>1. 산업안전보건법, 시설물의 안전 및 유지관리에 관한 특별법, 건설기술진흥법 등 관련법을 살펴보고, 재해 및 사고를 방지하는 등 안전한 관리 감독을 할 수 있다. 
2. 건설안전 관련법에 의한 안전관리 규정, 채용 의무 규정, 경제성 등 증가 요인을 이해하며, 현장에서 준수할 수 있다.
3. 안전한 건설현장을 만들기 위한 개념을 정리하고, “건설안전기술사”자격증 취득을 대비할 수 있다.</t>
  </si>
  <si>
    <t>1. 산업안전보건법(1)
2. 산업안전보건법(2)
3. 산업안전보건법(3)
4. 산업안전보건법(4)
5. 산업안전보건법(5)
6. 산업안전보건법(6)
7. 산업안전보건법(7)
8. 산업안전보건법(8)
9. 산업안전보건법(9)
10. 시설물의 안전 및 유지관리에 관한 특별법(1)
11. 시설물의 안전 및 유지관리에 관한 특별법(2)
12. 시설물의 안전 및 유지관리에 관한 특별법(3)
13. 시설물의 안전 및 유지관리에 관한 특별법(4)
14. 건설기술진흥법(1)
15. 건설기술진흥법(2)
16. 건설기술진흥법(3)
17. 기타 관련법(1)
18. 기타 관련법(2)
19. 기타 관련법(3)
20. 안전관리(1)
21. 안전관리(2)
22. 안전관리(3)
23. 안전관리(4)
24. 안전관리(5)
25. 안전관리(6)
26. 재해(1)
27. 재해(2)
28. 재해(3)
29. 재해(4)
30. 보호구(1)
31. 보호구(2)
32. 안전심리(1)
33. 안전심리(2)
34. 안전심리(3)
35. 안전교육
36. 인간공학과 시스템 안전(1)
37. 인간공학과 시스템 안전(2)</t>
  </si>
  <si>
    <t>1. 건설안전기술사 자격을 취득하고자 하는 분
2. 건설업무에 종사하는 관리자 또는 감독자</t>
  </si>
  <si>
    <t>1. 부실공사 원인 대책
2. 건설진동 방지 대책
3. 건설 클레임
4. 작업장의 조도기준
5. 가설공사
6. 강관틀비계
7. 계단
8. 타워크레인
9. 건설용 리프트
10. 안전난간
11. 고압전선로 인접 작업 시 감전 방지대책
12. 건설기계·기구의 재해 유형과 안전대책
13. 지반조사
14. 사질토 지반의 개량 공법
15. Recharge 공법(복수 공법)
16. 지하 매설물 시공 시 안전
17. Under Pinning 공법
18. 사면의 붕괴 원인 및 방지대책
19. Top Down 공법
20. Tremie관
21. Boiling, Heaving, Piping
22. 공사현장 주변 구조물 이상발견 시 안전성 평가
23. 부력 기초
24. 강관 Pile 두부 보강 공법
25. 흙의 동상현상
26. 거푸집 공사
27. 거푸집 동바리의 안전조치
28. 거푸집 측압
29. 철근의 Pre-Fab
30. 콘크리트의 성질
31. 콘크리트 펌프카 작업 중 안전대책
32. 굳은 콘크리트의 크리프
33. 콘크리트 구조물의 균열에 대한 평가
34. 매스 콘크리트
35. 고성능 콘크리트
36. 철골공작도에 포함시켜야 할 사항
37. 철골구조 스터드 볼트 용접 상태 현장 점검
38. 철골공사 재해 방지 설비
39. 해체 공법의 종류 및 안전대책
40. 발파작업 시 안전대책
41. 콘크리트 교량의 가설공법과 안전
42. 기존 교량의 안전성을 유지하기 위한 방안
43. 터널공사의 안전대책
44. NATM공법
45. 터널공사의 재해 유형 및 안전 조치
46. 댐의 파괴 원인과 안전대책
47. 환경영향 평가 제도
48. 계절별 재해예방대책
49. 동절기에 발생하는 재해요인별 예방대책
50. 질식 및 화재·폭발재해 예방
51. 항만 외곽시설의 종류 및 각각의 안전시공 방안</t>
  </si>
  <si>
    <t>1. 안전 분야에 대한 지식을 바탕으로 안전관리자의 업무를 수행할 수 있는 능력을 향상시킨다.
2. 국가기술자격인 산업안전기사, 산업안전산업기사의 자격을 취득하게 하는 동시에, 전문가적 능력을 갖춘 산업 역군으로서 산업현장에서 관련 업무를 효율적으로 전개, 추진할 수 있는 동력이 된다.</t>
  </si>
  <si>
    <t>1. 기계의 위험요인 및 일반적 안전사항
2. 기계의 안전조건
3. 방호조치 및 유해‧위험 방지를 위하여 방호 조치가 필요한 기계‧기구
4. 공작기계의 안전(선반, 밀링, 셰이퍼, 플레이너)
5. 공작기계의 안전(드릴링머신(Drilling Machine), 연삭기)
6. 목재 가공용 기계(목재 가공용 둥근톱, 동력식 수동 대패기계)
7. 보일러
8. 압력용기, 공기압축기
9. 산업용 로봇
10. 프레스기 개론
11. 프레스기 방호장치(게이트가드식, 양수조작식)
12. 프레스기 방호장치(광전자식, 수인식, 손쳐내기식)
13. 프레스기 관련 중요사항, 롤러
14. 전기용접기의 안전
15. 아세틸렌 용접장치 및 가스접합 용접장치
16. 아세틸렌 용접장치 및 가스접합 용접장치의 방호장치 종류 및 성능
17. 운반기계 및 양중기</t>
  </si>
  <si>
    <t>1. 산업안전기사, 산업안전산업기사 자격취득을 하고자 하는 자
2. 현업에 종사하면서 직무특성상 산업안전관리 이론 교육이 필요한 자
3. 현 관리감독자 지위에 있으면서 안전관리에 관한 이론적인 배경이 부족한 자
4. 모든 산업에 종사하는 근로자로서 안전의식 향상이 필요한 자</t>
  </si>
  <si>
    <t>1. 전격 재해 요인(전격현상의 특성, 1차적 감전 위험요소)
2. 전격 재해 요인( 심실세동 전류, 통전경로, 2차적 감전 위험요소)
3. 안전 전압, 감전 재해
4. 전기설비와 기기(배전반 및 분전반, 개폐기, 과전류 보호기)
5. 전기설비와 기기(과전류 차단기, 누전차단기)
6. 전기설비와 기기(누전차단기, 보호계전기)
7. 피뢰장치(피뢰기)
8. 피뢰장치(피뢰침), 기타 전기설비 안전
9. 전기작업 안전, 정전작업
10. 충전전로에서의 전기작업, 전기공사 시 안전수칙
11. 전선의 안전규정, 배전선로 공사의 안전
12. 접지설비
13. 아크 용접기의 안전
14. 전기화재 발생 원인과 그 대책
15. 옥내 배선공사, 절연저항, 전기화재 예방
16. 정전기 발생, 방전 형태 및 영향
17. 정전기 발생 방지 대책
18. 전기 폭발의 일반 요건
19. 위험장소, 전기설비의 방폭구조</t>
  </si>
  <si>
    <t>1. 위험물 기초화학, 연소
2. 연소의 분류, 연소의 특성(인화점, 발화점, 연소점, 연 소범위)
3. 폭발, 취급상 유의해야 할 물성, 위험물(정의, 성질, 특징)
4. 폭발성 물질 및 유기과산화물, 물 반응성 물질 및 인화성 고체, 산화성 액체 및 산화성 고체
5. 인화성 액체
6. 인화성 가스, 소방법상 위험물
7. 유해물질 개요, 분진의 유해성 및 대책, 유해광선
8. 배기 및 환기, 유해물질에 대한 대책
9. 독성물질관리
10. 소화이론, 포말소화제
11. 분말소화기, 증발성 액체 소화기, 강화액 소화기, 산알카리 소화기, 간이 소화제
12. 소화기 선택 및 관리
13. 폭발과 폭굉
14. 가스폭발의 원리
15. 발화원, 폭발압력
16. 화학설비
17. 보일러의 안전, 증류탑
18. 열교환기, 건조설비, 제어장치
19. 화학설비에 설치하는 안전장치
20. 특수화학설비에 설치하는 안전장치, 계측장치
21. 소화설비</t>
  </si>
  <si>
    <t>1. 안전 분야에 대한 지식을 바탕으로 안전관리자의 업무를 수행할 수 있는 능력을 향상시킨다.
2. 국가기술자격인 산업(건설)안전기사, 산업(건설)안전산업기사의 자격을 취득하게 하는 동시에, 전문가적 능력을 갖춘 산업 역군으로서 산업(건설)현장에서 관련 업무를 효율적으로 전개, 추진할 수 있는 동력이 된다.</t>
  </si>
  <si>
    <t>1. 건설공사안전의 개요
2. 토공사의 안전대책
3. 공사계획의 안전성
4. 산업안전보건관리비
5. 차량계건설기계 안전
6. 토공기계
7. 항타기 및 항발기
8. 차량계 하역 운반 기계
9. 컨베이어, 크레인
10. 이동식크레인, 타워크레인, 리프트, 곤돌라
11. 승강기, 와이어로프
12. 추락재해 및 대책
13. 낙하 · 비래 재해, 토석붕괴 재해
14. 토석붕괴, 흙막이공법, 터널공사
15. 가설 공사의 안전
16. 강관비계, 강관틀비계, 달비계
17. 달대비계, 말비계, 이동식비계, 시스템비계
18. 작업발판, 안전난간, 가설통로
19. 사다리식 통로, 가설 계단, 사다리
20. 굴착공사, 철근공사
21. 거푸집 동바리 공사
22. 철골공사, 해체공사
23. 벌목작업, 운반 및 하역작업</t>
  </si>
  <si>
    <t>1. 산업(건설)안전기사, 산업(건설)안전산업기사 자격취득을 
하고자 하는 자
2. 현업에 종사하면서 직무특성상 산업(건설)안전관리 이론 교육이 
필요한 자
3. 현 관리감독자 지위에 있으면서 이론적인 배경이 부족한 자
4. 모든 산업에 종사하는 근로자로서 안전의식 향상이 필요한 자</t>
  </si>
  <si>
    <t>1. 건설기계 분야에 관한 고도의 전문지식과 실무경험에 입각한 계획, 연구, 설계, 분석, 시험, 운영, 시공, 평가 또는 이에 관한 지도, 감리 등의 기술업무를 수행할 수 있다.
2. 건설기계기술사 자격증을 취득하여 업무에 활용할 수 있다.
3. 점차 발전하는 건설기계 기술을 이해하는데 도움이 된다.</t>
  </si>
  <si>
    <t>1. (기계설계학)강도에 의한 축의 설계
2. (기계설계학)재료의 파괴
3. (기계설계학)응력집중과 노치
4. (기계설계학)헬리컬 기어의 상당 스퍼 기어
5. (기계설계학)전위 기어의 계산식
6. (기계설계학)후크의 유니버설 커플링
7. (기계설계학)전위 기어
8. (기계설계학)접촉각 및 벨트의 길이
9. (기계설계학)축의 진동
10. (기계설계학)기어의 종류
11. (기계설계학)베어링 선정시 하중의 특징
12. (재료역학)사용응력
13. (재료역학)허용응력과 안전율
14. (재료역학)Creep 현상
15. (재료역학)굽힙과 비틀림을 같이 받는 보
16. (재료역학)보의 처짐
17. (금속 재료)금속의 특성
18. (금속 재료)열처리
19. (금속 재료)탄소강, 스테인리스 강관
20. (금속 재료)열응력
21. (금속 재료)소성가공의 종류
22. (용접 공학)적용과 장단점
23. (용접 공학)아크 용접기
24. (용접 공학)전기 저항 용접법
25. (용접 공학)비파괴 검사
26. (용접 공학)용접 시험
27. (디젤 기관)원동기의 종류와 특성
28. (디젤 기관)가솔린 기관과 비교
29. (디젤 기관)디젤 노크
30. (디젤 기관)착화 지연
31. (디젤 기관)디젤 기관의 본체
32. (디젤 기관)연료 공급 장치
33. (디젤 기관)윤활유
34. (디젤 기관)지압선도
35. (디젤 기관)피스톤의 동력 및 속도
36. (디젤 기관)inter cooler</t>
  </si>
  <si>
    <t xml:space="preserve">1. 건설기계설계 업무에 종사하는 관리자 또는 감독자
2. 건설기계설계 업무 자격증을 취득하고자 하는 직장인
3. 건설기계설계 업무 기업, 관리∙감독자, 시설물 유지보수 관련 종사자
</t>
  </si>
  <si>
    <t>1. (건설 기계)분류
2. (건설 기계)모터 스크레이퍼
3. (건설 기계)유압식 백 호, 클램셸
4. (건설 기계)벨트 컨베이어
5. (건설 기계)골재 생산 기계
6. (건설 기계)포장 기계
7. (건설 기계)연속 철근 전압 콘크리트
8. (건설 기계)타워 크레인의 운용 관리 시스템
9. (건설 기계)기공용 기계
10. (건설 기계)천공기계 및 터널기계
11. (건설 기계)준설선
12. (건설 기계)CALS를 이용한 프로젝트 관리
13. (건설 기계)crawler crane의 전도방지장치
14. (건설 기계)후방 안전성
15. (건설 기계)교량공사에 사용되는 건설 기계
16. (건설 기계)shield용 건설 기계
17. (건설 기계화 시공)구비 조건
18. (건설 기계화 시공)공사의 종류, 표준 기계 선정
19. (건설 기계화 시공)운영 관리
20. (건설 기계화 시공)기계화 시공의 관리
21. (건설 기계화 시공)공사계획 수립시 유의사항
22. (건설 기계화 시공)건설기계의 방음 방진 대책
23. (건설 기계화 시공)배터리의 구비조건
24. (건설 기계화 시공)유지 관리 전산화
25. (건설 기계화 시공)건축물 해체 공법
26. (건설 기계화 시공)CM, PM
27. (유공압)작동원리
28. (유공압)유압구동장치의 기호
29. (유공압)유압실린더의 종류
30. (유공압)유압회로
31. (진동학)개론
32. (진동학)자유 진동
33. (진동학)점성 감쇠 자유 진동
34. (진동학)속도 제어 회로</t>
  </si>
  <si>
    <t>1. (기타 분야)열역학
2. (기타 분야)완전가스의 법칙
3. (기타 분야)카르노 사이클
4. (기타 분야)유체기계의 분류
5. (기타 분야)펌프의 여러 현상
6. (기타 분야)유체의 성질
7. (기타 분야)수평원관에서 층류운동
8. (기타 분야)배관 공사의 방법
9. (기타 분야)배관의 기본사항, 유의사항
10. (기타 분야)정역학
11. (최근 문제 해설)민간투자방식의 계약형태
12. (최근 문제 해설)준설작업으로 인한 환경파괴
13. (최근 문제 해설)철강재료의 브리넬 경도 외
14. (최근 문제 해설)볼트의 체결방법
15. (최근 문제 해설)성크 키의 강도 계산
16. (최근 문제 해설)특수한 부분처리시 단면도의 종류
17. (최근 문제 해설)항력과 양력
18. (최근 문제 해설)냉각탑의 작동원리와 제어방법
19. (최근 문제 해설)열교환기 설계시 접촉 열저항
20. (최근 문제 해설)로우더, 굴삭기, 콘크리트 펌프의 기준
21. (최근 문제 해설)스키드 스티어 로우더의 특징
22. (최근 문제 해설)건설기계의 기중기 하중
23. (최근 문제 해설)링거 크레인의 특성
24. (최근 문제 해설)지역난방 열배관의 매설기술
25. (최근 문제 해설)플랜트 건설사업장의 공사계획수립
26. (최근 문제 해설)플랜트 건설공사의 위험 종류, 대책
27. (최근 문제 해설)플랜트 건설공사 수행방식
28. (최근 문제 해설)드럼을 구동시키는 유압모터회로
29. (최근 문제 해설)Pilot operation valve
30. (최근 문제 해설)설비의 이상 진동 요인
31. (최근 문제 해설)용접모양과 용접기호표시법
32. (최근 문제 해설)양극 산화법
33. (최근 문제 해설)복합재료
34. (최근 문제 해설)일반구조용 압연강재
35. (최근 문제 해설)스테인리스강의 종류 및 특징
36. (최근 문제 해설)드레싱
37. (최근 문제 해설)차량용 ABS의 원리
38. (최근 문제 해설)원심펌프의 구매사양서</t>
  </si>
  <si>
    <t>콘크리트</t>
    <phoneticPr fontId="9" type="noConversion"/>
  </si>
  <si>
    <t>1. 콘크리트 구성 재료에 대한 지식을 바탕으로 콘크리트 제조, 배합, 시공의 절차에서 양질의 콘크리트를 만들어낼 수 있는 능력을 향상시킨다.
2. 국가기술자격인 콘크리트기사나 콘크리트산업기사, 콘크리트기능사 등의 자격을 취득하게 하는 동시에, 전문가적 능력을 갖춘 산업 역군으로서 산업현장에서 관련 업무를 효율적으로 전개, 추진하는 전문인력을 배출한다.
3. 콘크리트 분야의 핵심이론의 개념 해설과 정리로 우수한 학습효과를 얻을 수 있다.</t>
  </si>
  <si>
    <t>1. 콘크리트 구성재료와 시멘트 주성분
2. 시멘트의 일반적 성질
3. 시멘트 종류별 특성
4. 혼화재료
5. 혼화제와 물
6. 골재
7. 시멘트 관련 시험
8. 골재 및 기타 재료 시험
9. 배합설계 기본 원리
10. 배합 보정
11. 콘크리트 제조
12. 굳지 않은 콘크리트 시험
13. 굳은 콘크리트 시험(1)
14. 굳은 콘크리트 시험(2)
15. 콘크리트공사의 품질관리
16. 공사 전반의 품질관리
17. 굳지 않은 콘크리트(1)
18. 굳지 않은 콘크리트(2)
19. 굳은 콘크리트(1)
20. 굳은 콘크리트(2)
21. 일반 콘크리트 시공
22. 콘크리트 양생, 이음 및 마무리
23. 한중 콘크리트, 서중 콘크리트
24. 매스 콘크리트, 유동화 콘크리트
25. 해양·수밀·수중 콘크리트
26. 프리플레이스트·경량골재·고강도 콘크리트
27. 숏·고유동·섬유보강 콘크리트
28. 팽창 및 기타 콘크리트</t>
  </si>
  <si>
    <t>1. 콘크리트기사, 콘크리트산업기사 및 콘크리트기능사 자격취득을 하고자 하는 자
2. 현업에 종사하면서 직무특성상 콘크리트 시공, 품질관리, 유지관리 안전관리 이론 교육이 필요한 자
3. 현 콘크리트 관련 자격증을 취득하였으나, 이론적인 배경이 부족한 자
4. 콘크리트 관련 제조업체, 실험실, 설계업체, 감리업체, 진단 및 유지관리기관, 기타 관련 공사, 공단, 학·협회, 정부기관 등 콘크리트를 다루는 모든 자</t>
  </si>
  <si>
    <t>1. 철근 콘크리트(1)
2. 철근 콘크리트(2)
3. 설계 방법
4. 단철근 직사각형 보
5. 균형보 개념
6. 복철근 직사각형 보
7. 단철근 T형 보
8. 전단
9. 철근 상세
10. 철근의 정착과 이음
11. 사용성 검토
12. 기둥 서론
13. 단주 및 장주의 설계
14. 슬래브
15. 옹벽
16. 확대기초
17. 프리스트레스트 콘크리트 서론
18. PSC 기본 개념과 프리스트레스 도입 및 손실
19. 교량
20. 구조물의 진단 및 유지관리
21. 콘크리트 열화현상 및 철근 조사 등
22. 콘크리트 압축강도 및 기타 결함 측정
23. 보수 공법
24. 보강 공법</t>
  </si>
  <si>
    <t>자격/시험대비</t>
    <phoneticPr fontId="9" type="noConversion"/>
  </si>
  <si>
    <t>1. 토익 스피킹 시험에서 Level 6 이상의 점수를 취득할 수 있습니다. 
2. 업무 전반에 필요한 기본적인 영어 말하기 능력을 향상할 수 있습니다.</t>
  </si>
  <si>
    <t xml:space="preserve">1. Actual Test 01 PART 1 &amp; 2
2. Actual Test 01 PART 3
3. Actual Test 01 PART 4
4. Actual Test 01 PART 5
5. Actual Test 01 PART 6
6. Actual Test 02 PART 1 &amp; 2
7. Actual Test 02 PART 3
8. Actual Test 02 PART 4
9. Actual Test 02 PART 5
10. Actual Test 02 PART 6
11. Actual Test 03 PART 1 &amp; 2
12. Actual Test 03 PART 3
13. Actual Test 03 PART 4
14. Actual Test 03 PART 5
15. Actual Test 03 PART 6
</t>
  </si>
  <si>
    <t>1. 토익 스피킹 Level 6 이상을 목표로 하는 학습자
2. 취업 및 승진을 위해 영어 말하기 능력이 필요한 학습자
3. 토익은 고득점이지만 스피킹은 자신이 없는 학습자</t>
  </si>
  <si>
    <t xml:space="preserve">1. Actual Test 04 PART 1 &amp; 2
2. Actual Test 04 PART 3
3. Actual Test 04 PART 4
4. Actual Test 04 PART 5
5. Actual Test 04 PART 6
6. Actual Test 05 PART 1 &amp; 2
7. Actual Test 05 PART 3
8. Actual Test 05 PART 4
9. Actual Test 05 PART 5
10. Actual Test 05 PART 6
11. Actual Test 06 PART 1 &amp; 2
12. Actual Test 06 PART 3
13. Actual Test 06 PART 4
14. Actual Test 06 PART 5
15. Actual Test 06 PART 6
</t>
  </si>
  <si>
    <t>영어</t>
    <phoneticPr fontId="9" type="noConversion"/>
  </si>
  <si>
    <t>영문법의 '직감'을 키워 자연스럽고 올바른 문장을 구사할 수 있습니다.</t>
  </si>
  <si>
    <t xml:space="preserve">01. the salt는 되는데 a salt는 안 되는 이유 
02. a coffee가 말이 된다고? 
03. banana가 가산도 되고 불가산도 된다고? 
04. 감기는 a cold인데 왜 암은 그냥 cancer야? 
05. 수감자와 면회자의 차이 
06. love는 절대 복수형으로 못 쓴다? 
07. 갱단과 배심원단의 공통점은? 
08. 끼리끼리 모이는 동물들 
09. something to write with vs. something to write on 
10. 전치사에 따라 달라지는 look 
11. 문장 전체의 뜻을 바꿔 버리는 전치사들 
12. 반대 방향으로'가 to the opposite direction? 
13. On &amp; On 
14. discuss about이라고 왜 안 쓸까? 
15. in this morning은 맞을까, 틀릴까? 
</t>
  </si>
  <si>
    <t>1. 영어로 말할 때 필요한 문법을 익히고 싶은 학습자
2. 문법의 직감을 키워 자연스럽게 익히고 싶은 학습자</t>
  </si>
  <si>
    <t xml:space="preserve">01. 왜 decide to는 되고, decide ing는 안 될까? 
02. remember going과 remember to go의 차이는? 
03. to부정사의 명사적 용법이 뭐야? 
04. to부정사의 형용사적/부사적 용법이 대체 뭐야? 
05. 미국 영어에서 원형부정사를 쓰는 경우는? 
06. 동명사와는 다른 현재분사 완전 분석! 
07. 지루한 수업'은 boring class일까, bored class일까? 
08. 분사가 왜 거기서 나와? 
09. by someone을 수동태에서 생략하는 이유 
10. 수동태에서 be와 get의 차이점이 뭐야? 
11. 형용사의 위치는 무.조.건. 명사 앞? 
12. 왜 teeth paste가 아니라 tooth paste야? 
13. The Dead Don't Die?! 무슨 뜻이지? 
14. 동사 뒤에 나오는 형용사가 있다고? 
15. I'm Korean. vs. I'm a Korean. 
</t>
  </si>
  <si>
    <t xml:space="preserve">01. get married vs. be married 
02. to have a child의 해석이 2가지라고? 
03. run은 자동사야, 타동사야? 
04. prepare와 prepare for가 어떻게 다른데? 
05. What do you do? vs. What are you doing? 
06. 학교까지 걸어 다닌다고? 요새? 아니면 매일? 
07. 과거와 현재를 포함하는 현재완료 
08. 나 지갑 잃어버렸어.'를 영어로? 
09. have got과 have gotten이 다르다고? 
10. 다 했다는 거야, 아직 한다는 거야? 
11. 편지를 썼다는 거야, 말았다는 거야? 
12. I lived in Busan. vs. I was living in Busan. 
13. I was going to tell him. 걔한테 말했다는 건가? 
14. 과거면 과거지, 과거의 과거는 또 뭐지? 
15. 언제 will을 쓰고, 언제 be going to를 쓰지? 
16. Will vs. Will be -ing 
17. 겉은 현재 시제, 속은 미래 시제 
</t>
  </si>
  <si>
    <t xml:space="preserve">01. must 함부로 쓰지 마라 
02. may와 can을 구분 가능? 가능! 
03. would보다 used to 
04. 미래의 과거도 있어? 
05. 읽는 척과 읽은 척, 영어로? 
06. 조동사에 완료 시제를 더하면? 
07. 직접화법, 참 쉽죠? 
08. 간접화법, 걱정하지 않아도 된다 
09. 간접화법, 차근차근 남의 말을 옮겨 보자 
10. 의문문과 명령문을 간접화법으로 
11. 얼음에 열을 가하면 녹는다'를 영어로? 
12. 내가 너라면'을 영어로? 
13. 미리 주의를 줬다면'을 영어로? 
14. if가 없는데 가정법이야? 
15. 분사가 도대체 뭐야? 
16. 완료분사구문? 긴장하지 마세요 
17. he being absent는 맞는 표현일까? 
</t>
  </si>
  <si>
    <t>중국어</t>
    <phoneticPr fontId="9" type="noConversion"/>
  </si>
  <si>
    <t>1. 뼈대가 되는 중국어 문장 구조를 확실하게 이해할 수 있습니다.
2. 중국어 듣기 능력과 회화 실력을 향상할 수 있습니다.
3. 15초 트레이닝을 통해 문장을 자연스럽게 익힐 수 있습니다.</t>
  </si>
  <si>
    <t xml:space="preserve">1. 지금 몇 시인가요?
2. 음악회가 곧 시작해요!
3. 공항으로 아빠를 마중 나가 볼까요?
4. 오늘은 삼겹살 데이!
5. 여행 가기 전에 환전은 필수!
6. 예쁜 옷을 사 볼까요?
7. 어느새 훌쩍 커 버린 키
8. 그녀의 몸무게는 언제나 신비주의
9. 나이만큼 성숙해진다
10. 부모님의 안부 묻기는 기본
11. 무슨 색을 좋아하나요?
12. 우리 집 강아지 콩알이
13. 전화를 기다리며
14. 연애와 결혼?
15. 친절하게 길 안내하기
</t>
  </si>
  <si>
    <t>1. 중국어 회화를 빠르고, 정확하게 구사하고 싶은 학습자
2. 중국어 문법을 어려워 하는 학습자
3. 문장이 입에 익도록 집중적으로 트레이닝 하고 싶은 학습자</t>
  </si>
  <si>
    <t xml:space="preserve">1. 어디로 가나요?
2. 아빠의 건망증
3. 오늘은 엄마와 데이트하는 날!
4. 특급 사실을 알려 주지!
5. 해피 밸런타인데이
6. 낙천이의 만화책 사랑
7. 물이 무서워~
8. 설 자리를 잃어가는 애연가들
9. 겨울엔 스키가 좋아
10. 송이는 어디에?
11. 놀이공원으로 Go~Go~
12. 친구들과의 만남은 언제나 즐거워!
13. 울 아빠는 엄마 바라기
14. 낙천이가 국수를 마다하다니
15. 시험이 닥쳐도 무한 긍정 에너지
</t>
  </si>
  <si>
    <t>1. 하루 10분 쉽고 짧은 회화문을 통해 중국어 기본기를 탄탄하게 다질 수 있습니다.
2. 한국어 인지 후 중국어로 바로 바꿔 말하는 말습관을 형성할 수 있습니다.
3. 반복적인 트레이닝을 통해 문장을 자연스럽게 익힐 수 있습니다.</t>
  </si>
  <si>
    <t xml:space="preserve">1. 상하이로 출발~
2. 인생은 시험의 연속이라네
3. 건강은 건강할 때 지킵시다!
4. 내가 고른 최고의 영화는?
5. 반성할 줄 아는 착한 아들
6. 내 노래에 날개가 있다면
7. 핑계 없는 무덤은 없다
8. 세상엔 비슷한 사람이 많아
9. 그의 전화번호는 언제 바뀌었을까?
10 .사람은 겪어 봐야 알지
11 .의리에 살고 의리에 죽고
12 .하늘엔 천당, 땅엔 쑤저우와 항저우
13. 내가 중국어를 잘하는 이유?
14. 태극권의 고수로 가는 길
15. 5년을 못 봐도 어제 만난 듯
</t>
  </si>
  <si>
    <t>1. 중국어 발음을 마스터한 학습자
2. 중국어의 기본기를 탄탄하게 다지고 싶은 학습자
3. 중국어 말하기가 두려운 학습자
4. &lt;15초 따라 하기 중국어 트레이닝&gt; 강좌를 마스터한 학습자</t>
  </si>
  <si>
    <t xml:space="preserve">1. 집이 최고야!
2. 셀카봉 가지고 출발~
3. 바쁜 사장님의 일정
4. 실수는 늘 있는 법
5. 서로서로 양보합시다
6. 맛집 탐방!
7. 가끔은 해가 서쪽에서도 뜬다?
8. 쉬우면서도 어려운 말
9. 생일 축하합니다!
10. 먹는 즐거움이 최고야~
11. 군대에 갔다 와야 진짜 사나이!
12. 엄마는 조슈아 벨의 광팬
13. 낙천이는 못 말리는 스포츠 팬
14. 할머니와 통화 중~
15. 응답하라 친구들!
</t>
  </si>
  <si>
    <t xml:space="preserve">1. 한여름 더위엔 수박이 최고!
2. 효심 깊은 착한 딸
3. 졸업 후 나의 진로는?
4. 밤을 잊은 열공 모드!
5. 비 오는 날엔 향긋한 커피를~
6. 내 자전거의 행방은?
7. 걸어서 강남까지?
8. 뒹굴뒹굴 책 보기
9. 친구에서 연인으로
10. 알다가도 모를 그녀의 마음
11. 취향까지 닮은 우리는 친구!
12. 연상연하 커플
13. 축구가 없으면 무슨 재미
14. 좋은 약은 입에 쓴 법
15. 첫눈 오는 날, 너와 나의 추억 만들기
</t>
  </si>
  <si>
    <t xml:space="preserve">1. 로마행 항공권이 생긴다면?
2. 집 단장을 합시다
3. 사장님의 일상 엿보기
4. 엄마의 첫사랑 이야기
5. 내 물건에 발이 달렸나?
6. 할아버지, 할머니 어서 오세요!
7. 사라진 반지는 어디에?
8. 쇼핑은 언제나 즐거워!
9. 취업 전쟁에서 승리하다
10. 먹는 게 남는 법!
11. 주식에 울고 주식에 웃고
12. 난 한다면 하는 사람
13 .졸업은 끝이 아닌 새로운 시작
14. 고3 수험생에 임하는 자세
15. 희망찬 새해를 맞이하며 건배!
</t>
  </si>
  <si>
    <t>일본어</t>
    <phoneticPr fontId="9" type="noConversion"/>
  </si>
  <si>
    <t>1. 초급 문법을 탄탄히 익혀 문법 실력과 회화 실력을 향상할 수 있다.
2. 일본어 능력 시험 N4, 5 수준의 문법 표현 300개를 학습할 수 있다.
3. 일본어 능력시험 N4, 5 수준 약 500개의 어휘를 학습할 수 있다.</t>
  </si>
  <si>
    <t>1. 명사
2. 수사와 존재
3. 대명사 1
4. 대명사 2
5. い형용사 1
6. い형용사 2
7. な형용사 1
8. な형용사 ２
9. 동사 ます형 1
10. 동사 ます형 2
11. 동사 て형과 た형 1
12. 동사 て형과 た형 2
13. 동사 ない형
14. 자동사와 타동사
15. 의지형과 명령형</t>
  </si>
  <si>
    <t>1. 회화, 수험 등 본격적인 학습에 앞서 일본어 문법을 탄탄하게 다지고자 하는 학습자
2. 일본어의 문자와 발음은 익혔지만, 어떤 것부터 시작하면 좋을지 막막한 학습자
3. 기초 문법은 알고 있지만, 일본어 문장을 실제로 말하는데 자신이 없는 학습자</t>
  </si>
  <si>
    <t xml:space="preserve">16. 수수표현
17. 수동형
18. 사역형과 사역수동형
19. 조건형
20. 가능형
21. 양태와 추량 1
22. 양태와 추량 2
23. 경어
24. 조동사
25. 부사
26. 접속사
27. 조사 1
28. 조사 2
29. 조사 3
30. 형식명사
</t>
  </si>
  <si>
    <t xml:space="preserve">1. Learners can develop basic Korean language communication skills by learning the key sentence structure and expressions in use.
2. After learning the basics, learners can check thier own Korean language skills by solving the TOPIK type questions. 
1. 한국어의 기본 구조와 표현들을 학습하여 기초적인 한국어 의사소통 능력을 기를 수 있습니다.
2. 기본 학습 후 TOPIK 유형 문제를 통해 학습자가 한국어 실력을 스스로 점검 및 대비할 수 있습니다.
</t>
  </si>
  <si>
    <t xml:space="preserve">01. Nice to meet you.  
02. I am Jane. 
03. Who is this?  
04. Exercise 1 
05. Exercise 2 
06. What time do you get up?  
07. What's the date of today?  
08. Exercise 3 
09. Exercise 4 </t>
  </si>
  <si>
    <t xml:space="preserve">1. Learners who want to learn Korean expressions in use
2. Learners who can read Hangul, the Korean alphabet
3. Learners who want to learn essential Korean grammar for TOPIK
1. 일상생활에서 자주 사용되는 한국어 표현을 배우고자 하는 학습자
2. 한국어의 문자인 한글을 읽을 수 있는 학습자
3. 'TOPIK' 대비에 필수 요소인 한국어 문법을 배우고자 하는 학습자
</t>
  </si>
  <si>
    <t xml:space="preserve">01. There is a book and a notebook in the bag.  
02. I study in the library.  
03. Go to the right.  
04. Exercise 5 
05. Exercise 6 
06. I am will take a walk.  
07. I am going to see a movie.  
08. I want to go traveling. 
09. Exercise 7 
10. Exercise 8 
11. Culture </t>
  </si>
  <si>
    <t xml:space="preserve">1. Learners can develop Korean language skills enough to live in Korea by learning vocabulary and phrases for daily life including using public facilities.
2. After learning the basics, learners can check thier own Korean language skills by solving the TOPIK type questions.
1. 일상생활과 사회의 공공시설 이용에 필요한 어휘 및 표현들을 학습하여, 학습자들이 한국에서 생활하는 데 있어 필요한 기능을 이해하고 수행할 수 있습니다.
2. 기본 학습 후 TOPIK 유형 문제를 통해 학습자가 한국어 실력을 스스로 점검 및 대비할 수 있습니다.
</t>
  </si>
  <si>
    <t xml:space="preserve">01. How long does it take from school Myeongdong by subway?  
02. What number of the bus I take to take to get to Insadong? 
03. Exercise 1 
04. Exercise 2 
05. I am going to buy clothes. 
06. I think it's a little small.  
07. I wish it could be a little bigger.  
08. Exercise 3 
09. Exercise 4 </t>
  </si>
  <si>
    <t xml:space="preserve">1. Learners who have completed learning very basic Korean
2. Learners who want to learn Korean expressions in use
3. Learners who want to learn essential Korean grammar for TOPIK
1. 한국어 기초 학습이 끝난 한국어 초급 수준의 학습자
2. 일상생활에서 자주 사용되는 한국어 표현을 배우고자 하는 학습자
3. 'TOPIK' 대비에 필수 요소인 한국어 문법을 배우고자 하는 학습자
</t>
  </si>
  <si>
    <t xml:space="preserve">1. Learners can develop Korean language skills enough to live in Korea by learning vocabulary and phrases for daily life including using public facilities.
2. After learning the basics, learners can check thier own Korean language skills by solving the TOPIK type questions.
1. 일상생활과 사회의 공공시설 이용에 필요한 어휘 및 표현들을 학습하여, 학습자들이 한국에서 생활하는 데 있어 필요한 기능을 이해하고 수행할 수 있습니다.
2. 기본 학습 후 TOPIK 유형 문제를 통해 학습자가 한국어 실력을 스스로 점검 및 대비할 수 있습니다.
</t>
  </si>
  <si>
    <t xml:space="preserve">01. The cold got worse. 
02. I want to send a parcel to New York, How long does it take? 
03. I will exchange only 100,000 won. 
04. Exercise 5 
05. Exercise 6 
06. Have you ever been to Gyeongju?  
07. I exercise while listening to music.  
08. If you have questions, please ask me anytime.  
09. Exercise 7 
10. Exercise 8 </t>
  </si>
  <si>
    <t xml:space="preserve">1. Learners can develop Korean language skills enough to live in Korea by learning expressions on the subject of study abroad and daily life. 
2. After learning the basics, learners can check thier own Korean language skills by solving the TOPIK type questions.
1. 외국인 학습자들이 한국에서 겪을 수 있는 유학 생활과 일상생활의 상황들을 주제로 하여, 한국어 표현들을 학습함으로써 한국에서 생활을 하는 데에 불편함이 없도록 의사소통 능력을 기를 수 있습니다.
2. 기본 학습 후 TOPIK 유형 문제를 통해 학습자가 한국어 실력을 스스로 점검 및 대비할 수 있습니다.
</t>
  </si>
  <si>
    <t xml:space="preserve">01. Apply for classes  
02. Club activity  
03. Graduation and employment 
04. Exercise 1 
05. Buying Good 
06. Part-time job  
07. Saving a Room  
08. Exercise 2 
09. Korean foods 
10. Anniversary Foods 
11. New Generation Foods  
12. Exercise 3 </t>
  </si>
  <si>
    <t xml:space="preserve">1. Learners who have mastered basic Korean
2. Learners who want to learn Korean expressions in use
3. Learners who want to learn essential Korean grammar for TOPIK
1. 한국어 초급 학습을 마친 중급 수준의 한국어 학습자
2 일상생활에서 자주 사용되는 한국어 표현을 배우고자 하는 학습자
3. 'TOPIK' 대비에 필수 요소인 한국어 문법을 배우고자 하는 학습자
</t>
  </si>
  <si>
    <t xml:space="preserve">01. Health and well-being  
02. Stress 
03. Sunlight Vitamin  
04. Exercise 4 
05. Nature and Travel  
06. Memories of Travel  
07. Famous Tourism Area  
08. Exercise 5 
</t>
  </si>
  <si>
    <t>This course will provide learners with:
1. frequently used expressions, vocabulary and grammar
2. how to improve their communication skills in Korean and prepare for TOPIK
3. an in-depth understanding about Korean culture based on the language
1. 한국에서 자주 사용되는 표현, 어휘 및 문법을 배울 수 있습니다.
2. 한국어로 의사소통 능력은 물론 'TOPIK' 시험도 대비할 수 있습니다.
3. 한국어를 기반으로 자연스럽게 한국 문화를 익힐 수 있습니다.</t>
  </si>
  <si>
    <t xml:space="preserve">01. Appearance and Personality 
02. Patience and Etiquette  
03. Koreans in the World 
04. Exercise 1 
05. Disposable Goods  
06. Separation of Waste  
07. Global Warming  
08. Exercise 2 
09. Transportation and Accommodation  
10. Eating Out and Delivering Foods  
11. Large discount store  
12. Exercise 3 
</t>
  </si>
  <si>
    <t>1. Learners who want to reach the advanced level of Korean language
2. Learners who want to learn Korean expressions in use
3. Learners who want to learn essential Korean grammar for TOPIK
1. 중급 이상의 한국어 실력 학습자
2 일상생활에서 자주 사용되는 한국어 표현을 배우고자 하는 학습자
3. 'TOPIK' 대비에 필수 요소인 한국어 문법을 배우고자 하는 학습자</t>
  </si>
  <si>
    <t xml:space="preserve">01. Age and title  
02. Senior and junior  
03. Unusual title 
04. Exercise 4 
05. Return to farming and graduate from marriage  
06. Aging society  
07. Exercise 5 
08. Exercise 6 
</t>
  </si>
  <si>
    <t>비환급</t>
    <phoneticPr fontId="9" type="noConversion"/>
  </si>
  <si>
    <t>비환급</t>
    <phoneticPr fontId="9" type="noConversion"/>
  </si>
  <si>
    <t>어떻게 말해야할지 막막한 나에게 딱 맞는 스피치 스타일</t>
    <phoneticPr fontId="9" type="noConversion"/>
  </si>
  <si>
    <t>1. So Happy to See Her Happy
2. A Lot of Side Jobs
3. Maybe Even at Get Togethers
4. It Takes a Lot of Dedication
5. I Was Brought Up in London
6. I Had Pig’s Intestines
7. Everyone Is on Their Cell Phone
8. I Would Eat Turkey
9. Tax Is Lower Than Europe
10. It Is Very Like Ireland
11. Subtitles Are Off
12. Our Family Day
13. When You Know You Know
14. They Buy Me the Beer
15. Not to Get Bullied
16. Peanut Butter and Jelly Sandwiches
17. I Went Out for 노래방
18. I Do Everything on My Computer
19. I Am 36
20. A Lot of Discrimination</t>
    <phoneticPr fontId="9" type="noConversion"/>
  </si>
  <si>
    <t>1. We Feel Very in Touch
2. It Is Very Exhausting
3. Defined Arms
4. You Are Gonna Say 저기요
5. Out of My Shell
6. It’s User-Friendly
7. Many More Choices
8. He Farted in My Face
9. 2 Friends of Mine
10. With a Bible in Her Hand
11. It Is More of a Feeling
12. At a Convenience Store
13. I Like Big Noses
14. It Is Always Different
15. Go into Seoul
16. A Good Pair of Legs
17. Being a Black Person
18. Straight Nice Teeth
19. See More of Them
20. I Don’t Like Red Hair</t>
    <phoneticPr fontId="9" type="noConversion"/>
  </si>
  <si>
    <t>1. 기본적인 영어 실력은 있지만 구어체에 약한 학습자
2. 리스닝 실력을 높이고 발음을 훈련해서 실전 대화에 자신감을 키우고 싶은 학습자</t>
    <phoneticPr fontId="9" type="noConversion"/>
  </si>
  <si>
    <t>1. 주제별 단어와 구어체 표현을 익혀서 원어민이 즐겨 쓰는 문장을 구사할 수 있습니다.
2. 원어민의 발음 포인트를 익혀서 한층 더 자연스러운 발음으로 말할 수 있습니다.</t>
    <phoneticPr fontId="9" type="noConversion"/>
  </si>
  <si>
    <t>배워서 바로 쓰는 스프링 부트2</t>
    <phoneticPr fontId="9" type="noConversion"/>
  </si>
  <si>
    <t>N</t>
    <phoneticPr fontId="9" type="noConversion"/>
  </si>
  <si>
    <t>파워포인트 2013 Easy에서 Hard까지</t>
    <phoneticPr fontId="9" type="noConversion"/>
  </si>
  <si>
    <t>1. 기업의 임직원 
2. 엑셀 활용 능력을 향상 시키고자 하는 초중급의 사용자</t>
  </si>
  <si>
    <t>1. 파워포인트 2013의 다양한 기능을 습득하여 손쉽고 빠르게 프레젠테이션 문서를 작성할 수 있다.
2. 파워포인트를 활용하여 효과적으로 발표를 진행할 수 있다.</t>
  </si>
  <si>
    <t>1. 기업의 임직원 
2. 파워포인트 활용 능력을 향상 시키고자 하는 초중급의 사용자</t>
  </si>
  <si>
    <t>02010101: 경영기획</t>
  </si>
  <si>
    <t>소방설비</t>
    <phoneticPr fontId="9" type="noConversion"/>
  </si>
  <si>
    <t>국제무역사</t>
    <phoneticPr fontId="9" type="noConversion"/>
  </si>
  <si>
    <t>[2020 공인중개사] 부동산학개론 문제풀이</t>
    <phoneticPr fontId="9" type="noConversion"/>
  </si>
  <si>
    <t>[2020 공인중개사] 민법 및 민사특별법 문제풀이</t>
    <phoneticPr fontId="9" type="noConversion"/>
  </si>
  <si>
    <t>[2020 공인중개사] 부동산공법 문제풀이</t>
    <phoneticPr fontId="9" type="noConversion"/>
  </si>
  <si>
    <t>[2020 공인중개사] 부동산공시법 문제풀이</t>
    <phoneticPr fontId="9" type="noConversion"/>
  </si>
  <si>
    <t>[2020 공인중개사] 부동산세법 문제풀이</t>
    <phoneticPr fontId="9" type="noConversion"/>
  </si>
  <si>
    <t>[2020 공인중개사] 공인중개사 법령 및 실무 문제풀이</t>
    <phoneticPr fontId="9" type="noConversion"/>
  </si>
  <si>
    <t>2020 에듀윌 공인중개사 1차 출제가능문제집 부동산학개론</t>
  </si>
  <si>
    <t>2020 에듀윌 공인중개사 1차 출제가능문제집 민법 및 민사특별법</t>
  </si>
  <si>
    <t>2020 에듀윌 공인중개사 2차 출제가능문제집 부동산공법</t>
  </si>
  <si>
    <t>2020 에듀윌 공인중개사 2차 출제가능문제집 부동산공시법</t>
  </si>
  <si>
    <t>2020 에듀윌 공인중개사 2차 출제가능문제집 부동산세법</t>
  </si>
  <si>
    <t>2020 에듀윌 공인중개사 2차 출제가능문제집 공인중개사법령 및 중개실무</t>
  </si>
  <si>
    <t>1 오리엔테이션
2 부동산학 서설 (대표기출) 
3 부동산의 개념과 분류 (대표기출) 
4 부동산경제론 (대표기출) 
5 부동산경제론 17번 
6 부동산 경제론 (대표기출) 
7 부동산 경제론 (대표기출) 
8 부동산 경제론 (대표기출) 
9 부동산 경제론 (대표기출) 
.
.
.</t>
  </si>
  <si>
    <t>01. 공인중개사 자격증을 준비하는 수험생
02. '부동산학개론'의 문제풀이를 통한 이론 적용이 필요한 수험생
03. 부동산, 토지, 경매, 분야 종사자 및 업무 담당자</t>
  </si>
  <si>
    <t xml:space="preserve">1 권리변동 일반 
2 법률 행위 (1) 
3 법률 행위 (2) 
4 의사표시 (1) 
5 의사표시 (2) 
6 법률행위의 대리 (1) 
7 법률행위의 대리 (2) 
8 법률행위의 대리 (3) 
.
.
.
</t>
  </si>
  <si>
    <t>01. 공인중개사 자격증을 준비하는 수험생
02. '민법 및 민사특별법'의 문제풀이를 통한 이론 적용이 필요한 수험생
03. 부동산, 토지, 경매, 분야 종사자 및 업무 담당자</t>
  </si>
  <si>
    <t>공인중개사 시험에 대비하여 부동산공법 핵심개념을 최종점검하고 개념과 관련된 문제를 풀어봄으로써 실전 능력을 배양한다.</t>
  </si>
  <si>
    <t xml:space="preserve">1 국토계획법(총칙) 
2 국토계획법(광역도시계획) 
3 국토계획법(도시군관리계획) 
4 국토계획법(도시군관리계획2) 
.
.
.
</t>
  </si>
  <si>
    <t>01. 공인중개사 자격증을 준비하는 수험생
02. '부동산공법'의 문제풀이를 통한 이론 적용이 필요한 수험생
03. 부동산, 토지, 경매, 분야 종사자 및 업무 담당자</t>
  </si>
  <si>
    <t>공인중개사 시험에 대비하여 부동산공시법 핵심개념을 최종점검하고 개념과 관련된 문제를 풀어봄으로써 실전 능력을 배양한다.</t>
  </si>
  <si>
    <t>1 등기제도 총칙, 대표기출~25번 
2 등기의 유효요건, 26번~대표기출 
3 구분건물, 13번~23번 
4 등기 절차 총론, 대표기출~17번 
5 등기 절차 총론, 대표기출 18~37번 
6 등기 절차 총론, 대표기출 37~70번 
.
.
.</t>
  </si>
  <si>
    <t>01. 공인중개사 자격증을 준비하는 수험생
02. '부동산공시법'의 문제풀이를 통한 이론 적용이 필요한 수험생
03. 부동산, 토지, 경매, 분야 종사자 및 업무 담당자</t>
  </si>
  <si>
    <t>공인중개사 시험에 대비하여 부동산세법 핵심개념을 최종점검하고 개념과 관련된 문제를 풀어봄으로써 실전 능력을 배양한다.</t>
  </si>
  <si>
    <t xml:space="preserve">1 조세총론 1 
2 조세총론 2 
3 조세총론 3 
4 취득세 1 
5 취득세 2 
6 취득세 3 
.
.
.
</t>
  </si>
  <si>
    <t>01. 공인중개사 자격증을 준비하는 수험생
02. '부동산세법'의 문제풀이를 통한 이론 적용이 필요한 수험생
03. 부동산, 토지, 경매, 분야 종사자 및 업무 담당자</t>
  </si>
  <si>
    <t>공인중개사 시험에 대비하여 중개사법령 및 중개실무 핵심개념을 최종점검하고 개념과 관련된 문제를 풀어봄으로써 실전 능력을 배양한다.</t>
  </si>
  <si>
    <t xml:space="preserve">1 1장 총칙 /1.제정목적 2.용어정의 
2 1.용어정의 2.중개대상물 /2장 공인중개사제도 
3 3장 중개사무소 개성등록 및 결격사유 
4 3장 결격사유 
5 4장 중개업무 
6 4장 중개업무 
.
.
.
</t>
  </si>
  <si>
    <t>01. 공인중개사 자격증을 준비하는 수험생
02. '공인중개사 법령 및 중개실무'의 문제풀이를 통한 이론 적용이 필요한 수험생
03. 부동산, 토지, 경매, 분야 종사자 및 업무 담당자</t>
  </si>
  <si>
    <t>공인중개사 시험에 대비하여 부동산학개론 핵심개념을 최종점검하고 개념과 관련된 문제를 풀어봄으로써 실전 능력을 배양한다.</t>
  </si>
  <si>
    <t>공인중개사 시험에 대비하여 민법 및 민사특별법 핵심개념을 최종점검하고 개념과 관련된 문제를 풀어봄으로써 실전 능력을 배양한다.</t>
  </si>
  <si>
    <t>기업 경쟁력 향상을 위한 생산관리 전략</t>
    <phoneticPr fontId="9" type="noConversion"/>
  </si>
  <si>
    <t>[소확성] 남의 것 말고 내 콘텐츠</t>
  </si>
  <si>
    <t>핵심만 콕! 경력개발과 경력관리</t>
  </si>
  <si>
    <t>[소확성] 송숙희의 돈이 되는 글쓰기</t>
  </si>
  <si>
    <t>[소확성] 아나운서 김주우의 말습관트레이닝</t>
  </si>
  <si>
    <t>4차 산업혁명을 이끌 위대한 별종과 공존하는 기술 [요즘것들]</t>
  </si>
  <si>
    <t>[엑셀2010~2019] 칼퇴를 부르는 어메이징 엑셀 꿀팁</t>
  </si>
  <si>
    <t>[엑셀2010~2019] 칼퇴를 부르는 어메이징 엑셀 실무활용법</t>
  </si>
  <si>
    <t>[엑셀2010~2019] 칼퇴를 부르는 어메이징 엑셀 파워쿼리 기초</t>
  </si>
  <si>
    <t>핵심만 콕! 사내 강사 빌드업과 레벨업</t>
  </si>
  <si>
    <t>NEW 원가를 알면 비즈니스가 보인다</t>
  </si>
  <si>
    <t>업무에 날개를 달아주는 스마트워크</t>
  </si>
  <si>
    <t>어댑티브 리더십 세트(전5권)</t>
  </si>
  <si>
    <t>돈이 되는 글쓰기의 모든 것</t>
  </si>
  <si>
    <t>경영빅데이터분석사</t>
  </si>
  <si>
    <t>슬기로운 직장예절 - 신입사원편(참고도서제공)</t>
  </si>
  <si>
    <t>슬기로운 직장예절 - 선배직원편(참고도서제공)</t>
  </si>
  <si>
    <t>슬기로운 직장예절 - 리더편(참고도서제공)</t>
  </si>
  <si>
    <t>DT시대의 애자일 경영, 비즈니스 어질리티</t>
  </si>
  <si>
    <t>미래 예측력 향상 프로젝트(참고도서제공)</t>
  </si>
  <si>
    <t>소통을 위한 대화, 이렇게 하면 돼요</t>
  </si>
  <si>
    <t>가족 같은 회사에 거침없이 어퍼컷</t>
  </si>
  <si>
    <t>미래공부</t>
  </si>
  <si>
    <t>[The Leader] 밀레니얼 리더십, 하마터면 꼰대가 될 뻔 했다</t>
  </si>
  <si>
    <t>[리더다움] 강점을 살리고 몰입을 이끄는 동기부여</t>
  </si>
  <si>
    <t>1과목 데이터의 이해(ADsP) 2020</t>
  </si>
  <si>
    <t>2과목 데이터분석 기획과 마스터플랜(ADsP) 2020</t>
  </si>
  <si>
    <t>3과목 데이터분석 개요와 R프로그래밍(ADsP) 2020</t>
  </si>
  <si>
    <t>3과목 데이터 마트(ADsP) 2020</t>
  </si>
  <si>
    <t>3과목 통계분석(ADsP) 2020</t>
  </si>
  <si>
    <t>3과목 정형 데이터 마이닝(ADsP) 2020</t>
  </si>
  <si>
    <t>이지(EASY)경의 Toeic Speaking Level 5 목표 달성 STEP 1</t>
  </si>
  <si>
    <t>이지(EASY)경의 Toeic Speaking Level 5 목표 달성 STEP 2</t>
  </si>
  <si>
    <t>이지(EASY)경의 Toeic Speaking Level 6 -7 목표 달성 STEP 1</t>
  </si>
  <si>
    <t>이지(EASY)경의 Toeic Speaking Level 6 -7 목표 달성 STEP 2</t>
  </si>
  <si>
    <t>[입에 착! 붙는 현지영어] English Replay 시즌 2</t>
  </si>
  <si>
    <t>[입에 착! 붙는 현지영어] English Replay Commentary 1</t>
  </si>
  <si>
    <t>[입에 착! 붙는 현지영어] English Replay Commentary 2</t>
  </si>
  <si>
    <t>[슬기로운 영어생활] 하루에 한단어 - 영문법편</t>
  </si>
  <si>
    <t>[슬기로운 영어생활] 하루에 한단어 - 전치사편</t>
  </si>
  <si>
    <t>[슬기로운 영어생활] 하루에 한문장 - 직독직해편 STEP 1</t>
  </si>
  <si>
    <t>[슬기로운 영어생활] 하루에 한문장 - 직독직해편 STEP 2</t>
  </si>
  <si>
    <t>[슬기로운 영어생활] 하루에 한문장 - 소리영어 STEP 1</t>
  </si>
  <si>
    <t>[슬기로운 영어생활] 하루에 한문장 - 소리영어 STEP 2</t>
  </si>
  <si>
    <t>[슬기로운 영어생활] 하루에 한문장 - 소리영어 STEP 3</t>
  </si>
  <si>
    <t>[캠브리지] 이지경의 쉽고 재밌는 Essential Grammar 시즌2 - 1</t>
  </si>
  <si>
    <t>[캠브리지] 이지경의 쉽고 재밌는 Essential Grammar 시즌2 - 2</t>
  </si>
  <si>
    <t>[캠브리지] 이지경의 쉽고 재밌는 Essential Grammar 시즌2 - 3</t>
  </si>
  <si>
    <t>[캠브리지] 이지경의 쉽고 재밌는 Essential Grammar 시즌2 - 4</t>
  </si>
  <si>
    <t>[캠브리지] 이지경의 쉽고 재밌는 Essential Grammar 시즌2 - 5</t>
  </si>
  <si>
    <t>[캠브리지] 이지경의 쉽고 재밌는 Essential Grammar 시즌2 - 6</t>
  </si>
  <si>
    <t>[캠브리지] 이지경의 쉽고 재밌는 Essential Grammar 시즌2 - 7</t>
  </si>
  <si>
    <t>EASY [Toeic Speaking] Level 6-7</t>
  </si>
  <si>
    <t>인생 처음으로 영어가 재밌다: 스티븐의 이미지 영어</t>
  </si>
  <si>
    <t>EASY [Toeic Speaking] Level 5</t>
  </si>
  <si>
    <t>English Grammar in Use Book with Answers</t>
  </si>
  <si>
    <t xml:space="preserve"> </t>
    <phoneticPr fontId="9" type="noConversion"/>
  </si>
  <si>
    <t>경제</t>
    <phoneticPr fontId="9" type="noConversion"/>
  </si>
  <si>
    <t>만화로 보는 맨큐의 경제학-화폐와 환율의 작동원리</t>
    <phoneticPr fontId="9" type="noConversion"/>
  </si>
  <si>
    <t>1. 통화제도(1)-화폐의 의미
2. 통화제도(2)-미국통화제도  
3. 통화제도(3)-은행와 화폐공급 
4. 통화제도(4)-중앙은행의 통화량 조절 
5. 통화량 증가와 인플레이션(1)-인플레이션의 원인 
6. 통화량 증가와 인플레이션(2)-인플레이션의 원인 
7. 통화량 증가와 인플레이션(3)-인플레이션의 비용 
8. 통화량 증가와 인플레이션(4)-인플레이션의 비용 
9. 개방경제와 환율(1)
10. 개방경제와 환율(2)
11. 개방경제와 환율(3)
12. 개방경제와 환율(4)
13. 개방경제의 거시경제이론(1)
14. 개방경제의 거시경제이론(2)
15. 개방경제의 거시경제이론(3)
16. 개방경제의 거시경제이론(4)</t>
  </si>
  <si>
    <t>비환급</t>
    <phoneticPr fontId="9" type="noConversion"/>
  </si>
  <si>
    <t>N</t>
    <phoneticPr fontId="9" type="noConversion"/>
  </si>
  <si>
    <t>계층리더십</t>
    <phoneticPr fontId="9" type="noConversion"/>
  </si>
  <si>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</si>
  <si>
    <t>핵심만 콕! 자기혁신의 핵심과 필살기</t>
    <phoneticPr fontId="9" type="noConversion"/>
  </si>
  <si>
    <t>1. 자기혁신 기본기
2. 일하면서 혁신하고 변하면서 일하자
3. 아는 척하지 말고 제대로 알아야 혁신한다
4. 자기혁신을 위한 기본자세
5. 자기혁신을 위한 세 가지 꿀팁
6. 자기혁신으로 리더로 성장하자
7. 몰입이 혁신이다
8. 자기혁신으로 조직혁신 찔러보기</t>
  </si>
  <si>
    <t>1. 스스로 변화하고 지속적으로 혁신하고자 하는 모든 임직원</t>
  </si>
  <si>
    <t>1. 나만의 콘텐츠를 만들고 싶나요?
2. 관심사 다이어트로 콘텐츠 소재 찾기
3. 생산적 소비로 콘텐츠에 양분 주기
4. 콘텐츠가 뿌리를 내리는 습관 만들기
5. 글감과 목차정리로 콘텐츠 윤곽 잡기
6. 콘텐츠의 기본 도구, 글쓰기 노하우
7. 콘텐츠 생산 도우미, 워크플로위 설명서
8. 콘텐츠 생산 도우미, 워크플로위 실전편
9. 더욱 매력적인 콘텐츠로 완성하기
10. 콘텐츠, 완벽보다 시작이 중요하다!</t>
  </si>
  <si>
    <t>1. 새로운 시대에 맞는 커리어 관리
2. 지금 타이밍에 꼭 필요한 커리어 스킬
3. 미래에 더 잘 나가는 커리어의 핵심
4. 커리어 식스팩 트레이닝 - 욕구, 소명
5. 커리어 식스팩 트레이닝 - 흥미, 스킬
6. 커리어 식스팩 트레이닝 - 마음 관리
7. 커리어 식스팩 트레이닝 - SNS 인맥 관리
8. 취미로 돈 버는 워라밸 커리어
9. 사회적 가치에 맞는 미래 지향 커리어
10. 내 강점에 딱 맞는 커리어 찾기 전략
11. 나를 1인 브랜드로 만드는 커리어 전략
12. 차근차근 추천하는 커리어 변화 관리
13. 핵심에만 집중하는 커리어 목표 관리
14. 나만의 평생 커리어를 위해</t>
  </si>
  <si>
    <t>1. 콘텐츠 생산 프로세스를 통해 콘텐츠를 효과적으로 생산하고 발전시킬 수 있다.</t>
  </si>
  <si>
    <t>1. 콘텐츠 소비에서 그치지 않고, 직접 생산하는 방법을 알고 싶은 임직원
2. 업무와 관련한 콘텐츠 생산에 자신감이 없는 임직원
3. 콘텐츠로 자신의 역량을 키우고 싶은 임직원</t>
  </si>
  <si>
    <t>1. 나의 상황과 특징에 따른 경력 목표를 수립하고 셀프 코칭할 수 있다.
2. 평생 커리어 관리에 필요한 요소들을 이해하고 탐색할 수 있다.
3. 미래 시대에 필요한 커리어의 특징을 알고 내게 맞는 전략을 세울 수 있다.,</t>
  </si>
  <si>
    <t>1. 급변하는 시대의 커리어를 어떻게 관리해야 할지 고민인 직장인
2. 경력 관리 시 어떤 부분에 중점을 둬야할지 모르는 임직원
3. 현재의 일이 힘들고 미래가 불안하다고 느끼는 직장인</t>
  </si>
  <si>
    <t>Junior</t>
    <phoneticPr fontId="9" type="noConversion"/>
  </si>
  <si>
    <t>핵심만 콕! 갈등관리</t>
    <phoneticPr fontId="9" type="noConversion"/>
  </si>
  <si>
    <t>1. 갈등, 새로운 눈으로 바라보기
2. 갈등의 질을 결정하는 ‘어떤 공간'
3. 나의 갈등관리 스타일 - 경쟁형
4. 나의 갈등관리 스타일 - 회피형, 타협형
5. 나의 갈등관리 스타일 - 양보형, 협력형
6. 갈등관리의 출발, 감정 인식 노하우
7. 갈등관리의 프로세스 4단계
8. 갈등을 긍정으로, Win-Win 기법 익히기
9. 갈등 예방주사, 경청의 핵심
10. 갈등 해결에 도움을 주는 좋은 질문
11. 관계의 격을 높이는 감사 인사 Tip
12. 갈등을 예방하는 현명한 거절 노하우</t>
  </si>
  <si>
    <t>1. 갈등에 대한 관점 전환을 통해 성장을 위한 긍정 자원으로 활용할 수 있다.
2. 나의 갈등관리 스타일을 객관화하고, 갈등관리의 유연성과 합리성을 높인다.
3. 나와 상대에게 이익되는 갈등 해결의 솔루션을 찾을 수 있다.</t>
  </si>
  <si>
    <t>1. 갈등 비용을 줄이고 상생 소통을 통해 생산성을 높이고자 하는 조직
2. 갈등을 잘 관리함으로써 리더십을 발휘하고 싶은 조직의 리더
3. 세대간, 업무상, 부서간, 고객과의 갈등 이슈를 지혜롭게 관리하고 싶은 임직원</t>
  </si>
  <si>
    <t>1. 평생 써먹는 핵무기, 이기는 글쓰기
2. 글 잘 쓰는 사람들의 진짜 습관
3. 하버드의 150년 글쓰기 노하우
4. 글잘러가 되기 위한 3가지 핵심 연습
5. 무엇이든 팔리는 돈버는 글쓰기
6. SNS에서 먹히는 인플루언서 글쓰기
7. 유튜브에서 통하는 마법의 대본쓰기
8. 독자를 유혹하는 파워 단어 쓰기
9. 끝까지 읽히는 살아있는 글쓰기
10. 글의 품격을 높이는 자료활용 기술
11. 글쓰기 코어근육 만드는 글쓰기 홈트
12. 글쓰기 홈트를 위한 노하우 3종 세트
13. 글쓰기 홈트 성공하는 수준별 팁</t>
  </si>
  <si>
    <t>1. 스마트워크란 무엇인가
2. 웹브라우저 기본 세팅
3. 업무에 필요한 정보검색
4. 정보가 찾아오게 하는 방법
5. 효과적인 시간관리
6. 디지털캘린더 활용법
7. 프로젝트 관리
8. 메모 및 업무관리 1
9. 메모 및 업무관리 2
10. 디지털 데이터관리 1
11. 디지털 데이터관리 2
12. 디지털 데이터관리 3
13. 디지털 설문지 제작
14. 사진 및 동영상 관리
15. 업무 커뮤니케이션
16. 지메일 사용법
17. 사진 편집하기
18. 연락처 관리
19. 커뮤니케이션 관리
20. 앱트리 제작</t>
  </si>
  <si>
    <t>1. 글쓰기의 의미와 중요성에 대해 이해할 수 있다.
2. 직장 내 다양한 글쓰기 상황에서 활용할 수 있는 방법을 이해할 수 있다.
3. 자신의 상황과 목적에 맞는 글쓰기 연습법과 실천하는 방법을 이해할 수 있다.</t>
  </si>
  <si>
    <t>1. 직장 내 글쓰기에서 어려움을 겪는 임직원
2. 좋은 글을 통해 직장 생활에서 성과를 더 높이고 싶은 임직원
3. 1인 미디어 시대의 자신을 드러내는 글쓰기를 잘 하고 싶은 사람</t>
  </si>
  <si>
    <t>커뮤니케이션</t>
    <phoneticPr fontId="9" type="noConversion"/>
  </si>
  <si>
    <t>1. 공감을 전하는 경청과 리액션
2. 무미건조한 단답형 말투 피하기
3. 한국말에서도 유용한 'And you?' 기법
4. 훈훈하고 유연하게, 스몰토크 기법
5. 수평적 대화를 이끄는 청유문과 의문문
6. 무의미한 군더더기 표현 없애기
7. 효율적인 대화를 만드는 '객관식' 질문법
8. 소통을 막는 답정너 구출법
9. 깔끔하고 기억에 남는 대화의 마무리
10. 의도와 배려를 담는 질문 스킬
11. 진정성을 담은 사과, 감사, 그리고 거절
12. 생동감 있는 대화를 위한 '패러프레이즈'</t>
  </si>
  <si>
    <t>1. 신조어, 어떻게 생각하세요?
2. 피드백
3. 단체행사
4. 일의 동기부여 : 제가 이런 일 하려고 입사한 건 아닌데요?
5. 소통 도구와 방법 : 일과 삶의 균형에 대한 시각차
6. 회의
7. 팀워크
8. 지시 및 보고
9. 평가보다 대화
10. 꼰대</t>
  </si>
  <si>
    <t>1. 말습관의 중요성에 대해 알 수 있다.
2. 다양한 말하기 상황에서 말습관 개선이 필요한 포인트를 알 수 있다.
3. 자신의 상황과 목적에 맞는 말하기 연습법과 실전 팁을 이해할 수 있다.</t>
  </si>
  <si>
    <t>1. 말을 하면 할수록 실수가 느는 임직원
2. 난처하거나 갑작스러운 상황에서 말 때문에 좋지 못한 인상을 남기는 임직원
3. 말습관 때문에 일까지 손해보는 임직원</t>
  </si>
  <si>
    <t>1. 회사에서 요즘것들과 생각차이를 겪게 되는 10가지  주제에 대해 구체적인 사례와 해결방법을 통해 이해할 수 있다.
2. 요즘것들의  성장 배경과 심리 등을 이해하여 그들과 공존하는 방법에 대해 이해하고 실제 업무와 생활에 적용할 수 있다.</t>
  </si>
  <si>
    <t>1. 요즘것들(밀레니얼 세대)과 어떻게 소통 해야 할 지 어려운 관리자 또는 리더(중간관리자) 
2. 세대차이에 대해 명확히 인지하고 서로에 대해 제대로 이해하여 함께 회사생활을 즐겁게 하고싶은 모든 임직원</t>
  </si>
  <si>
    <t>경영일반</t>
    <phoneticPr fontId="9" type="noConversion"/>
  </si>
  <si>
    <t>핵심만 콕! 프레젠테이션의 핵심과 실전스킬</t>
    <phoneticPr fontId="9" type="noConversion"/>
  </si>
  <si>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t>
  </si>
  <si>
    <t>1. 발표 울렁증을 극복하고 PT 스킬을 강화하고 싶은 모든 임직원</t>
  </si>
  <si>
    <t>[오피스드라마] 관계도 반품이 됩니다</t>
    <phoneticPr fontId="9" type="noConversion"/>
  </si>
  <si>
    <t>1. 나를 힘들게 했던 관계들을 정리할 수 있다.
2. 서로에게 도움이 되는 방향으로 관계를 만들어나갈 수 있다.
3. 일도 삶도 편해지는 관계를 모색할 수 있다.</t>
  </si>
  <si>
    <t>1. 관계도 반품이 되나요?
2. 참는 것이 미덕이 아니다
3. 단호하고 우아한 거절의 기술
4. 잔인한 질투는 삶의 독이다
5. 나의 소중한 사람, 매직 넘버 5
6. 감정노동 하는 이들을 위한 방어막
7. 패배를 편안하게 받아들이는 마음
8. 소중한 관계를 만드는 대화의 비밀
9. 진심어린 사과와 현명한 용서
10. 혼자 잘해주고 혼자 상처받고
11. 비즈니스에도 진정성을 담아라
12. 누구를 위해서가 아닌 나를 위해</t>
  </si>
  <si>
    <t>1. 회사 내 인간관계에서 오는 스트레스에 부담감이 많은 직장인들
2. 갈등을 해소하고 보다 원만한 관계를 만들고 싶은 직장인들</t>
  </si>
  <si>
    <t>경영일반</t>
    <phoneticPr fontId="9" type="noConversion"/>
  </si>
  <si>
    <t>1. 데이터를 오류 없이 정확하고 빠르게 일괄 처리하는 능력 향상
2. 데이터를 시각화하고 간결하게 표현할 수 있는 능력 향상</t>
  </si>
  <si>
    <t>1. 자주 쓰는 엑셀 기능을 조금 더 빠른 방법으로 업그레이드 하고싶은 분
2. 시스템에서 다운 받은 데이터를 한 땀 한 땀 편집하는 분
3. 데이터를 자유자재로 다뤄 원하는 보고서를 손쉽게 작성하고 싶은 분</t>
  </si>
  <si>
    <t>1. 업무에 맞는 수식과 함수를 오류없이 적재적소로 적용할 수 있는 능력 향상
2. Raw Data를 엑셀에서 빠르게 편집하고 가공하여 다양한 함수와 피벗 테이블로 집계하고 분석하는 능력 향상
3. 실제 활용되는 예제를 통해 빠르고 효율적으로 업무 처리하는 능력 향상</t>
  </si>
  <si>
    <t>1. RawData를 편집하고 분석한 후 시각화 보고서까지 현장감 있는 교육이 필요하신 분
2. 엑셀 기본 함수는 알지만 업무 적용 능력이 부족하다고 느끼는 분
3. 데이터를 자유자재로 다뤄 원하는 보고서를 손쉽게 작성하고 싶은 분</t>
  </si>
  <si>
    <t>1. 특정 폴더에 파일을 한 시트에 취합하거나, 많은 양의 데이터를 한 번에 변환 관리하는 기능 습득
2. 주기적으로 업데이트 되는 빅데이터를 자동으로 관리할 수 있는 기능 습득
3. VLOOKUP으로도 해결이 불가능한 복잡한 데이터를 쉽게 병합하는 기능 습득</t>
  </si>
  <si>
    <t>1. 빅데이터 변환과 취합을 주기적으로 작업하는 분
2. 데이터를 기반으로 한 영업 및 분석을 자주하는 분</t>
  </si>
  <si>
    <t>1. 빈 셀에 수식으로 데이터 채우는 법
2. 원하는 데이터만 쏙쏙 골라서 바꾸는 법
3. 순식간에 데이터를 분리하는 다양한 방법
4. 숫자처럼 생긴 문자? 잘못된 형식 바로잡는 법
5. 피벗 테이블 만들기 좋은 표로 편집하는 법
6. 조건부 서식으로 중요한 데이터 강조하는 법
7. 사용자 지정 표시형식으로 데이터 시각화 하는 법
8. 수식과 함수 사용할 때 오류 잡는 법
9. 이름 정의로 함수 간결하게 사용하는 법
10. 피벗 테이블로 그룹별 집계하고 서식 꾸미는 법</t>
  </si>
  <si>
    <t>1. 방대한 표 목록 빠르게 편집하고 서식 설정하는 법
2. 고객/거주지별 금액 집계하는 법(IF, IFERROR, COUNTIF, SUMIF)
3. 교육이력 관리하고 집계표 작성하는 법(IF, IFERROR, COUNTIF, SUMIF)
4. 전산 소모품 구매 발주서 작성하는 법(VLOOKUP)
5. 매입처 목록 편집하여 거래처 정보 찾는 법(VLOOKUP)
6. 요일별 매출 금액 분석 보고서 작성하는 법
7. 인터넷 다운로드 데이터로 연도별 거래업체 분석표 작성하는 법
8. 법인카드 사용 내역 가공하여 부서별 분석표 작성하는 법(피벗 테이블)
9. 클레임 증감 집계하여 차트로 시각화 하는 법
10. 클레임 담당자별 데이터 분석 보고서 작성하는 법</t>
  </si>
  <si>
    <t>1. 엑셀 버전별 파워쿼리 사용방법
2. 크로스탭 표를 목록으로 빠르게 변환하여 피벗으로 분석하는 법
3. 두 개의 파일 병합하여 새로운 목록 만드는 법
4. 특정 폴더에 있는 엑셀 파일 모두 취합하는 법</t>
  </si>
  <si>
    <t>경영전략</t>
    <phoneticPr fontId="9" type="noConversion"/>
  </si>
  <si>
    <t>빅데이터의 개념이해와 분석역량강화</t>
    <phoneticPr fontId="9" type="noConversion"/>
  </si>
  <si>
    <t>1. 빅데이터의 개요
2. 빅데이터의 가치와 영향
3. 빅데이터 비즈니스 모델
4. 빅데이터 활용 전략
5. 비즈니스 프로세스와 의사결정
6. 마케팅 애널리틱스
7. 생산운영 애널리틱스
8. 회계 애널리틱스
9. 재무/인적자원 애널리틱스
10. 빅데이터 분석 기획의 이해
11. 빅데이터 분석 및 기획 접근법
12. 통계 기반 데이터 분석
13. 마이닝과 머신러닝 기반 데이터 분석
14. 비정형(텍스트) 마이닝
15. 데이터 시각화 기법과 이해
16. 빅데이터 플랫폼과 관리
17. 빅데이터 수집 및 저장
18. 빅데이터 처리 및 인프라
19. 빅데이터 분석 도구</t>
  </si>
  <si>
    <t>1. 기업교육과 사내강사_x000D_
2. 강의 준비 프로세스_x000D_
3. 학습동기 부여_x000D_
4. 효과적 강의 전개_x000D_
5. 강사의 언어 커뮤니케이션 스킬_x000D_
6. 강사의 비언어 커뮤니케이션 스킬_x000D_
7. SPOT_x000D_
8. 사내강의 만족도를 높여주는 꿀팁</t>
  </si>
  <si>
    <t>1. 근로기준법의 기본 원리
2. 근로자 및 사용자 개념과 양당사자의 의무
3. 채용절차와 근로계약의 체결
4. 근로관계의 변경
5. 근로관계의 승계
6. 근로시간 및 휴게시간
7. 휴일 및 휴가제도
8. 모성보호제도
9. 임금의 개념
10. 근로자퇴직급여보장법의 이해
11. 취업규칙을 둘러싼 법률관계
12. 근로관계의 종료와 퇴직관리
13. 징계처분과 절차
14. 해고의 정당성 및 절차상 제한
15. 부당해고 등의 구제절차
16. 직장 내 괴롭힘의 금지
17. 노동조합의 설립 및 운영
18. 노조전임자와 근로시간면제제도, 노동조합의 해산과 조직변경
19. 단체교섭
20. 단체협약
21. 쟁의행위
22. 노동쟁의의 조정과 중재
23. 부당노동행위의 유형 및 구제
24. 노사협의회
25. 노동위원회
26. 비정규직 근로자의 보호1 - 기간제 및 단시간 근로자
27. 비정규직 근로자의 보호2 - 파견근로자, 비정규직 차별시정
28. 외국인 근로자 고용법
29. 고용보험법 총칙
30. 고용보험사업
31. 업무상 재해의 인정 및 재해보상의 요건
32. 산재보험급여의 종류와 재해보상의 구제방법</t>
  </si>
  <si>
    <t>1. 본인의 업무와 경영성과 및 원가와의 관련성을 이해할 수 있다. 
2. 원가를 알아 회사의 경영프로세스 내용을 보다 쉽게 파악할 수 있다. 
3. 특정부서가 아닌 모든 사원이 함께하는 전사적 원가인식 확산으로 정확한 원가계산 및 관리를 통하여 원가절감이 가능할 수 있다. 
4. 정확한 원가계산을 통하여 합리적인 가격결정에 지원하며, 마케팅 및 영업에 유용한 원가정보 산출이 가능하다. 
5. 전사원이 알아야 하는 핵심 실무 원가의 기초개념과 원리를 이해하고 효율적인 원가관리와 원가절감 추진능력을 가진 원가관리 전문가가 될 수 있도록 한다.</t>
  </si>
  <si>
    <t>1. 특명!원가마인드를 높이자.
2. 원가(Costing)는 왜 필요한가?
3. 원가 개념을 이해하자.
4. 원가의 흐름(flow)을 파악하자.
5. 재료비에 대한 핵심사항을 파악하자.
6. 노무비의 핵심 내용을 파악하자.
7. 경비의 핵심 내용을 파악하자.
8. 원가이해에서 원가계산으로 출발하라!
9. 특명 제조간접비를 해결하라.
10. 부문별원가계산을 할 수 있다!
11. 보조부문이 포함된부문별원가계산을 할 수 있다!
12. 개별원가계산을 할 수 있다!
13. 종합원가계산을 할 수 있다!
14. 원가의 활용! 손익분기점분석을 할 수 있다!
15. 새로운 흐름 활동원가계산(ABC)을 할 수 있다!
16. 원가관리 및 원가절감을 위한 표준원가계산을 할 수 있다!
17. 의사결정을 위한 관련원가분석을 할 수 있다!
18. 결합원가계산을 할 수 있다!
19. 특별한 원가종류를 파악하자!
20. 원가를 통한비젼을 달성하자.</t>
  </si>
  <si>
    <t>1. 사내 교육 기획, 작성, 실행 등 강사 역량을 강화하고 싶은 모든 임직원</t>
  </si>
  <si>
    <t xml:space="preserve">1. 체계적인 노동법 이론학습을 통해 실무자에게 꼭 필요한 충분한 지식을 습득할 수 있다.
2. 핵심 내용 위주의 강의와 사례 연구를 접목시켜 현장의노무관리 실무에 바로 적용 할 수 있다.
3. 최근 개정된 노동관계법의 정리로 노동실무에 대한 최신 경향을 이해할 수 있다. </t>
  </si>
  <si>
    <t>마케팅</t>
    <phoneticPr fontId="9" type="noConversion"/>
  </si>
  <si>
    <t>럭셔리 디지털마케팅으로 내 브랜드 레벨업 시키기</t>
    <phoneticPr fontId="9" type="noConversion"/>
  </si>
  <si>
    <t xml:space="preserve">1. 브랜드의 역사
2. 브랜드와 인간
3. 페이스북 마케팅 이해와 실전
4. 반응하는 콘텐츠 전략
5. 인스타그램 마케팅 이해와 실전
6. 인스타그램 비주얼 스토리텔링
7. 네이버 블로그 이해와 실전
8. 네이버 블로그 포스팅 실습과 활용
9. 카카오톡 채널 이해와 실전
10. 카카오톡 채널 활용
11. 네이버쇼핑과 스마트스토어의 이해
12. 매출 향상을 위한 아이템 키워드 조사
13. 온라인 판매 매출 공식
14. 스마트스토어 상위노출 노하우
15. 스마트스토어 SEO와 상품명 키워드
16. 마케팅 성공을 위한 상세페이지 기획과 디자인
</t>
  </si>
  <si>
    <t>커뮤니케이션</t>
    <phoneticPr fontId="9" type="noConversion"/>
  </si>
  <si>
    <t>소통 어렵지 않아요, 대화 이렇게 하면 돼요(참고도서제공)</t>
    <phoneticPr fontId="9" type="noConversion"/>
  </si>
  <si>
    <t>1. 소통하는 말하기의 중요성을 이해할 수 있다.
2. 나의 어떤 점이 소통하는 말하기의 방해요소로 작용하는지 짚어낼 수 있다.
3. 소통하는 말하기에 필수적인 대화법을 학습하기 위한 계획을 세워볼 수 있다.
4. 선배 또는 후배사원으로서 직장 내 원활한 대화와 소통의 스킬을 활용하여 업무생산성을 향상시킬 수 있다.</t>
  </si>
  <si>
    <t>1. 불통의 3가지 유형
2. 대화 준비의 5단계
3. 대화 실행 4단계
4. 대화의 4가지 원리
5. 헷갈리는 커뮤니케이션 용어 정리하기 
6. 분위기 좋은 팀의 조건
7. 디지털 컨택트 환경에서 필요한 소통 스킬
8. 거절의 기술
9. 상대방의 마음을 여는 질문 방법
10. 질문을 창피해하지 마라
11. 애매할 땐 캐물어라
12. 대화에서 오해를 없애는 방법
13. 면접 꿀팁, 경청할 때 시선을 어디에 두어야 하는가? - 집중하라
14. 경청하면서 반박하는 방법 - 인정하라
15. 기억의 왜곡을 피하는 방법
16. 설득 연구의 기원
17. 설득력은 우리에게 무엇을 주나?
18. 상대방을 기분좋게 하는 설득법 - 감성 설득
19. 직장에서 먹히는 설득법 - 이성 설득
20. 고집불통에게 먹히는 설득법 - 위협 설득</t>
  </si>
  <si>
    <t>1. 언택트(비대면) 환경에서 소통에 고민이 있는 모든 직장인
2. 인간관계를 확장하기 위한 소통과 대화 스킬이 필요한 직장인
3. 가정과 직장에서 소통에 대한 자신감 없어 힘들었던 분
4. 의도를 오해 없이 전달하는 대화 방법을 알고자 하는 직장인</t>
  </si>
  <si>
    <t>1. 형제자매 없이 혼자 자란 밀레니얼 세대의 가정환경의 변화 속에서, 조직에서 예절은 어떻게 행동하고 배워 나가야 하는지를 ‘직장에서 상사와 선배에 순종하라’라는 지침이 아닌 ‘윗사람을 따르고 배운다’는 개념으로 체득할 수 있다.
2. ‘직장이 갖는 의미’를 되새겨, 가정 환경에서 체화되어 당연하다고 여기던 행동을 사회에서도 그대로 하면 예의가 아니라는 것을 확인하고 직장예절의 덕목을 쌓을 수 있다.</t>
  </si>
  <si>
    <t>1. 출근은 회사생활의 시작입니다
2. 점심시간도 신입사원의 몫이어야 하나요 
3. 회사에서 친해졌다고 형, 오빠라 부를 수 있나요? 
4. 업무 예절의 가이드라인
5. 휴가는 신난다고 마음대로 떠나는 것이 아니다</t>
  </si>
  <si>
    <t>1. 직장생활이 처음인 사회 초년생
2. 신입사원 및 사원급 직장인
3. 직장매너 및 에티켓에 대한 기초가 부족한 모든 분</t>
  </si>
  <si>
    <t>1. 여러 세대가 함께 화합하고 서로 배려할 수 있도록 기본적인 직장인 매너를 익히고, 직장예절도 회사 규범이라는 개념을 체득한다. 
2. 대면이나 서면으로 업무처리와 보고를 했던 것에 비해, 전화, 메일, 메신저 등 소통의 수단이 다양해지는 환경변화에 맞게 다양한 도구로 상대를 대하는 매너를 익혀 원활히 소통하며 일을 잘 처리할 수 있는 팁을 익힐 수 있다.</t>
  </si>
  <si>
    <t>1. 예절이라고는 없는 상사 사용설명서
2. 내 팀원이 아닌 직원에게 지켜야 할 예절
3. 퇴근 예절 또한 출근 못지않다
4. 이메일 활용의 올바른 가이드
5. 재택근무의 올바른 가이드</t>
  </si>
  <si>
    <t>1. 후배사원들의 실무 멘토 역할을 하는 대리, 과장급 임직원
2. 상사와 부하직원 사이에서 다리 역할을 해야하는 임직원
3. 밀레니얼 세대와 함께 일하는 임직원</t>
  </si>
  <si>
    <t>1. 리더 입장에서 직원들이 서로 잘 협력하고 성과를 내기 위해서 필요하다 생각하는 회의와 회식 요구에 대해 좀 더 고민해 볼 수 있다.
2. 여러 세대가 함께 화합하고 서로 배려할 수 있는 직장예절이야말로  새로운 ‘회사 규범’이 되어야 한다는 개념을 고민해 볼 수 있다. 
3. 역지사지의 자세로 임직원들을 파악하여 모두가 슬기로운 직장생활을 할 수 있도록 지원하고 소통하는 방법을 알 수 있다.</t>
  </si>
  <si>
    <t>1. 직원들이 말하는 답정너 상사 대처법
2. 회의 예절의 모든 것
3. 꼰대란 무엇인가
4. 회식은 누구를 위하여
5. 퇴사의 매너가 빛을 발한다</t>
  </si>
  <si>
    <t>1. 팀장, 본부장, 임원 등 조직을 관리하는 리더급 임직원
2. 세대 차이에서 발생하는 어려움을 느낀 적 있는 리더  
3. 밀레니얼 세대와 소통이 잘 안되는 경험이 있는 관리자</t>
  </si>
  <si>
    <t>DT시대의 스마트 워킹, 언택트 워크 스킬</t>
    <phoneticPr fontId="9" type="noConversion"/>
  </si>
  <si>
    <t>1. 포스트 코로나, 디지털 트랜스포메이션 시대에 걸맞는 언택트 워크스킬의 습득을 통해서 미래 지향적인 업무 방법을 숙지할 수 있다.
2. 장소적 제한으로 인해 항상 따라다니던 업무의 비효율을 줄이고, 업무 생산성을 향상시킬 수 있다.
3. 바뀐 시대만큼, 밀레니얼 세대들의 등장으로 인해 일하는 사람도 바뀌었다. 바뀐 업무 환경에 적합한 근무형태를 우리 조직에 스마트하게 정착시킬 수 있다.</t>
  </si>
  <si>
    <t>1. 워크 스마트로의 변화, Untact work
2. Untact work의 올바른 도입을 위한 사전 준비
3. 워크 스마트를 위한 필수 3가지 요소
4. 업무 공간, 업무를 어디까지 변화시킬 수 있을까? 
5. 업무 시스템, 어떻게 스마트해야 할까? 
6. 업무 메일을 대체하기 시작한 메신저
7. 꼭 알아야 할 화상 회의 서비스와 주의해야 할 포인트
8. 공유 캘린더의 장점과 사용 방법
9. 수많은 업무, 한 눈에 보고 처리하는 방법
10. 언제, 어디서나 작성하고 저장하는 업무 문서</t>
  </si>
  <si>
    <t>1. 유연한 업무환경에 적응해야 하는 모든 임직원
2. 비대면 워크스킬이 필요한 조직의 모든 임직원
3. 증가하고 있는 사업 리스크를 극복하는 업무역량이 필요한 분
4. 장소와 시간의 제약 없는 업무환경이 필요한 모든 분</t>
  </si>
  <si>
    <t xml:space="preserve">1. 애자일 혁신-비즈니스 어질리티의 개념과 필요성을 이해하고 이를 토대로 비즈니스 전략에 대한 인사이트를 얻을 수 있다.
2. 디지털 기술의 발달로 가속화된 변화 속도에 민첩하게 대응하기 위한 비즈니스 어질리티 전략 및 실행 프로세스에 대해 설명할 수 있다. 
3. 글로벌 선진 기업 사례를 통해 자사에 적용할 점과 적용 방법에 대해 검토하고 이를 실행에 옮길 수 있다. </t>
  </si>
  <si>
    <t>1. 4차 산업시대, 기업환경은 더욱 불확실해진다
2. 불확실성은 나쁜 것일까, 좋은 것일까?
3. 비즈니스 어질리티의 3대 핵심역량
4. 비즈니스 어질리티는 어떻게 도입해야 할까?
5. 민첩한 마음(Agile Mindset)이란 무엇인가?
6. 관리자, Agile Leader로 거듭나다
7. 민첩하게 일하는 방법- 스크럼
8. 스크럼을 수행하기 위한 4가지 미팅
9. 모든 프로세스가 민첩해질 필요는 없다
10. 애자일 조직구조의 특징
11. 애자일 팀의 기본 구조
12. 애자일 팀 구성원의 역할과 책임- 스크럼 팀
13. 애자일 전략(Agile Strategy)의 기원
14. 경영에서의 애자일 전략 탄생
15. 애자일 전략: 목표보다 기회
16. 애자일 전략: 직접보다 간접
17. 애자일 전략: 대포보다 소총
18. 애자일 전략의 실행: SFC 애자일전략 워크샵
19. 애자일 혁신 성공 사례: 마이크로소프트
20. 애자일 혁신 성공 사례: ING은행</t>
  </si>
  <si>
    <t>1. 디지털 트랜스포메이션 시대를 준비하는 모든 임직원
2. 애자일 경영, 비즈니스 어질리티에 대해 이해가 필요한 임직원
3. 급변하는 경영 환경 속 민첩한 경영전략이 필요한 임직원
4. 시장 대응 속도를 높이는 경영 방법에 대해 고민하는 임직원</t>
  </si>
  <si>
    <t xml:space="preserve">1. 미래 예측력을 훈련하는 방법을 알 수 있다.
2. 자신의 업무가 10년 뒤에 어떻게 변화할지, 변화에 적응하기 위해서 어떠한 역량을 키워야 하는지 알 수 있다.
3. 미래에 대한 ‘자기효능감’을 얻어 불안한 미래에 자신감 있게 대응할 수 있다. </t>
  </si>
  <si>
    <t>1. 미래 예측력은 왜 중요할까?
2. 미래 예측 3법칙
3. 미래는 어떻게 창조되는가?
4. 미래를 예측하는 세 가지 방법
5. 마이너리티의 승리
6. 다가오는 네 가지 미래
7. 우리 앞의 인공지능
8. 우리 앞의 바이오 혁명
9. 우리 앞의 기후변화
10. 혼돈의 세계에서 즐겁게 생존하려면?</t>
  </si>
  <si>
    <t>1. 예측 불가능한 변화와 위기의 시대를 살아가는 모든 임직원
2. 앞으로의 사회에서 필요한 역량에 관심이 있는 모든 분
3. 경영 및 신사업기획 관련 업무 종사자
4. 미래학 입문자</t>
  </si>
  <si>
    <t>[리더다움] 요즘 리더의 꼰대탈피 감성 커뮤니케이션</t>
    <phoneticPr fontId="9" type="noConversion"/>
  </si>
  <si>
    <t>1. 요즘 사람과 요즘 세상의 커뮤니케이션_x000D_
2. 요즘 통하는 소통 리더의 자세_x000D_
3. 리더를 위한 소통의 구조와 원리_x000D_
4. 경청을 통한 제대로 된 반응하기_x000D_
5. 심문이 아닌 질문으로 소통하기_x000D_
6. 포인트로 설득력 있게 말하기 _x000D_
7. Do &amp; Don’t, 통하는 피드백하기_x000D_
8. '아' 다르고 '어' 다르게 업무지시하기_x000D_
9. 에니어그램을 활용한 직장 내 소통 전략_x000D_
10. 초연결시대 감성 소통 적용법</t>
  </si>
  <si>
    <t xml:space="preserve">1. 밀레니얼 세대의 가치관이 형성된 배경을 통해 그들의 행동을 이해하고 효과적으로 코칭, 리딩할 수 있는 방향을 설명할 수 있다._x000D_
2. 세대별 차이를 인정하고 자신의 생각만이 정답임을 고집하지 않는 소통형 리더로 성장할 수 있다. </t>
  </si>
  <si>
    <t>1. 라떼의 공식, 나는 정말 꼰대일까?_x000D_
2. 요즘 코칭, 밀레니얼은 다그침에 약하다_x000D_
3. 로열티, 밀레니얼은 회사에 충성하지 않는다_x000D_
4. 개취존중, 밀레니얼의 취향이 곧 미래다_x000D_
5. 일의 비전, 밀레니얼은 가치를 따라 움직인다_x000D_
6. 진짜 소통, 확실히 말해야 정확히 일한다_x000D_
7. 공사구분, 상사와 직원은 남이다_x000D_
8. 인싸리더, 밀레니얼의 문화에 빠지다</t>
  </si>
  <si>
    <t>1. 출근하고 싶은 회사로 만들어라_x000D_
2. 보상이 다가 아니다_x000D_
3. 내적동기가 외적동기를 이긴다_x000D_
4. 몰입의 길을 터주어라_x000D_
5. 권력은 최고의 동기부여이다_x000D_
6. 업무에 의미를 부여하라_x000D_
7. 이상적 영향력으로 롤모델이 되어라_x000D_
8. 이 순간이 경력개발이다_x000D_
9. 역경을 통해 단단해진다_x000D_
10. 지속적인 지적 자극이 필요하다</t>
  </si>
  <si>
    <t>1. ‘요즘 세대’와 협업해야 하는 조직을 이끄는 리더와 중간관리자
2. ‘꼰대‘ 마인드를 버리고 젊은 사원들과 소통하고 싶은 리더</t>
  </si>
  <si>
    <t>[Get it Trend] 디지털 트랜스포메이션, 비즈니스의 패러다임을 바꾸다</t>
    <phoneticPr fontId="9" type="noConversion"/>
  </si>
  <si>
    <t>1. 기업의 다양한 최신 사례를 통해 디지털 트랜스포메이션의 10가지 양상을 설명할 수 있다._x000D_
2. 각 산업 분야에서 전개되는 디지털 기술의 도입과 그에 따른 비즈니스의 변화의 방향을 설명할 수 있다.</t>
  </si>
  <si>
    <t>1. 디지털 트랜스포메이션, 내 삶 가까이에 있다_x000D_
2. 디지털 네이티브, 기술이 일상이 되다_x000D_
3. 긱 이코노미, 사람의 노동이 실시간으로 거래된다_x000D_
4. 비대면화, 이젠 디지털 플랫폼으로 소통한다_x000D_
5. 초맞춤화, 개인 맞춤화에 빅데이터를 더하라_x000D_
6. 탈경계화, 우리가 어느 산업에 속하는지 묻지 마라_x000D_
7. 서비스화, 제품과 서비스를 통합하라_x000D_
8. 실시간화, 단 1초의 지연도 용납하지 않는다_x000D_
9. 초실감화, 사용자 경험을 높여라_x000D_
10. 디지털 트렌스포메이션, 바뀌어야 산다</t>
  </si>
  <si>
    <t>1. 디지털 트랜스포메이션의 전개양상에 대해 관심 있는 직장인 
2. 산업직군별 변화의 방향에 대한 인사이트를 얻고 싶은 직장인</t>
  </si>
  <si>
    <t>Y</t>
    <phoneticPr fontId="9" type="noConversion"/>
  </si>
  <si>
    <t>ADsP 데이터분석 준전문가 2020 완전개정판</t>
    <phoneticPr fontId="9" type="noConversion"/>
  </si>
  <si>
    <t>1. 데이터 베이스 활용 사례를 기반으로 데이터 베이스 활용 기획 아이디에 제시가능
2. 빅데이터를 활용 사례를 기반으로 빅데이터 분석 아이디어 기반 보고서 작성이 가능</t>
  </si>
  <si>
    <t>1. 데이터 분석가에 관심이 있으며. ADsP 취득을 원하는 수강생
2. 데이터 분석가로 취직, 이직을 희망하는 취업준비생과 직장인</t>
  </si>
  <si>
    <t>1. 빅데이터 분석 기획서 작성이 가능
2. 회사의 빅데이터분석에 대한 마스터 플랜과 거버넌스 체계 수립에 초석으로 활용이 가능</t>
  </si>
  <si>
    <t>1. 데이터 분석의 종류를 파악하고 현업에 적용할 수 있는 분석에 대해 아이디어 제시 가능
2. 빅데이터 분석이 가능한 R프로그램을 사용하여 분석이 가능</t>
  </si>
  <si>
    <t>1. 데이터의 특성을 파악하여 데이터 마트를 구축
2. R패키지를 활용하여 데이터 전처리 가능
3. 변수 구간화, 결측값, 이상값 처리가능</t>
  </si>
  <si>
    <t>1. 통계의 전반적인 개념에 대해 이해하고 활용 가능
2. 회사에 데이터를 활용하여 통계 분석을 진행 가능
3. 회귀분석 등 이론들을 활용하여 고급 통계 분석으로 인사이트를 도출 해 활용 가능</t>
  </si>
  <si>
    <t>1. 실제 기존 회사에 있는 데이터로 분류, 군집분석을 통해 인사이트 도출 가능</t>
  </si>
  <si>
    <t>[1장_1절] 분석 기획 방향성 도출 (1)
[1장_1절] 분석 기획 방향성 도출 (2) / [1장_2절] 분석방법론 (1)
[1장_2절] 분석방법론 (2)
[1장_2절] 분석방법론 (3)
[1장_2절] 분석방법론 (4)
[1장_2절] 분석방법론 (5) / 예상문제 및 정리하기
[1장_3절] 분석 과제 발굴 (1)
[1장_3절] 분석 과제 발굴 (2)
[1장_4절] 분석프로젝트 관리방안 / 예상문제 및 정리하기
[2장_1절] 마스터플랜 수립 프레임워크
[2장_2절] 분석 거버넌스 체계 수립 (1)
[2장_2절] 분석 거버넌스 체계 수립 (2) / 예상문제 및 정리하기</t>
    <phoneticPr fontId="9" type="noConversion"/>
  </si>
  <si>
    <t>[1장_1절] 데이터 분석 기법의 이해(1)
[1장_1절] 데이터 분석 기법의 이해(2)
[2장_1절] R소개
[2장_1절] R특징 및 설치
[2장_1절] R studio / R 기반의 작업환경
[2장_2절] R시작하기
[2장_2절] 패키지/파일
[2장_2절] 배치모드/R실습/예상문제 및 정리하기
[2장_2절] 출력/R실습
[2장_2절] 변수할당 및 삭제/R실습
[2장_2절] 기본통계량/R실습
[2장_2절] 프로그래밍시 자주하는 실수/ 예상문제 및 정리하기
[2장_3절] 데이터 입력과 출력(1) / R실습(1)
[2장_3절] 데이터 입력과 출력(2) / R실습(2)
[2장_3절] CSV/웹데이터/복잡한 데이터 읽기
[2장_4절] 데이터 구조(1) / R실습(1)
[2장_4절] 데이터 구조(2) / R실습(2)
[2장_4절] R실습(3) / 예상문제 및 정리하기
[2장_4절] 데이터프레임 다루기(1) / R실습(1)
[2장_4절] 데이터프레임 다루기(2) / R실습(2)
[2장_4절] 데이터 병합 / R 실습 / 데이터 구조 변경 / 예상문제 및 정리하기
[2장_5절] 데이터 변형 / R 실습
[2장_5절] 문자열 및 날짜 다루기 / R실습</t>
    <phoneticPr fontId="9" type="noConversion"/>
  </si>
  <si>
    <t>[3장_1절] R reshape를 이용한 데이터 마트 개발
[3장_1절] reshape 패키지 실습
[3장_1절] sqldf / plyr / data.table 패키지 실습
[3장_2절] 데이터 가공 / 변수 중요도
[3장_2절] 변수 구간화 / R 실습
[3장_3절] 결측값 처리
[3장_3절] R을 활용한 결측값 처리
[3장_3절] 이상값 처리
[3장_3절] R을 활용한 이상값 처리 / 예상문제 및 정리하기</t>
    <phoneticPr fontId="9" type="noConversion"/>
  </si>
  <si>
    <t>[4장_1절] 통계 / 통계자료의 획득방법
[4장_1절] 통계분석 / 확률
[4장_1절] 이산형 확률분포
[4장_1절] 연속형 확률분포
[4장_1절] 추정
[4장_1절] 가설검정
[4장_1절] 비모수검정 / 예상문제 및 정리하기
[4장_2절] 기술통계 (1)
[4장_2절] 기술통계 (2)
[4장_2절] 인과관계
[4장_2절] 상관분석
[4장_2절] R을 활용한 기술통계 / R을 활용한 상관분석 / 예상문제 및 정리하기
[4장_3절] 회귀분석 개요 / 단순선형회귀분석 (1)
[4장_3절] 단순선형회귀분석 (2)
[4장_3절] 단순선형회귀분석 (3) / 다중선형회귀분석 (1)
[4장_3절] 다중선형회귀분석 (2)
[4장_3절] 최적회귀방정식
[4장_3절] R을 활용환 회귀분석
[4장_3절] R을 활용한 최적회귀방정식
예상문제 및 정리하기
[4장_3절] 로지스틱 회귀분석
[4장_4절] 시계열 자료 / 정상성
[4장_4절] 시계열 분석 분석 자료 분석방법 (이동평균법, 자수평활법)
[4장_4절] 시계열 모형 (AR, MA, ARIMA, 분해시계열)
[4장_4절] R을 활용한 시계열 분석 (1)
[4장_4절] R을 활용한 시계열 분석 (2)
예상문제 및 정리하기
[4장_5절] 다차원 척도법
[4장_6절] 주성분 분석
[4장_6절] R을 활용한 주성분 분석 / 예상문제 및 정리하기</t>
    <phoneticPr fontId="9" type="noConversion"/>
  </si>
  <si>
    <t>[4장_1절] 데이터마이닝 / 데이터마이닝 분석방법
[4장_1절] 데이터마이닝을 위한 데이터 분할 / 성과분석
[4장_1절] 성과분석 / 예상문제 및 정리하기
[4장_2절] 분류분석 / 의사결정나무 (1)
[4장_2절] 의사결정나무 (2)
[4장_2절] 분리규칙 / 의사결정나무 (3)
[4장_2절] R을 활용한 분류분석
예상문제 및 정리하기
[4장_3절] 앙상블 기법 (배깅, 부스팅, 랜덤포레스트)
[4장_3절] R을 활용한 앙상블 실습 / 예상문제 및 정리하기
[4장_4절] 인공신경망 (1)
[4장_4절] 인공신경망 (2)
[4장_4절] 인공신경망 (3) / 신경망 모형 구축시 고려사항
[4장_4절] R을 활용한 인공신경망 실습 / 예상문제 및 정리하기
[4장_5절] 군집분석 / 계층적 군집방법 (1)
[4장_5절] 계층적 군집방법 (2) / 비계층적 군집방법
[4장_5절] 혼합 분포 군집 / SOM
[4장_5절] R을 활용한 군집분석 실습 / 예상문제 및 정리하기
[4장_6절] 연관규칙
[4장_6절] 최근 연관성 분석 동향 / R을 활용한 연관성분석 실습 (1)
[4장_6절] R을 활용한 연관성분석 실습 (2) / 예상문제 및 정리하기</t>
    <phoneticPr fontId="9" type="noConversion"/>
  </si>
  <si>
    <t>[1장_1절] 데이터와 정보 / [1장_2절] 데이터 베이스의 정의와 특징 (1)
[1장_2절] 데이터 베이스의 정의와 특징 (2) / [1장_3절] 데이터베이스 활용 (1)
[1장_3절] 데이터베이스 활용 (2)
예상문제 및 정리하기
[2장_1절] 빅데이터의 이해 (1)
[2장_1절] 빅데이터의 이해 (2) / [2장_2절] 빅데이터의 가치와 영향
[2장_3절] 비즈니스모델 / [2장_4절] 위기요인과 통제방안
예상문제 및 정리하기
[3장_1절] 빅데이터 분석과 전략 인사이트
[3장_2절] 전략인사이트 도출을 위한 필요 역량 / [3장_3절] 빅데이터 그리고 데이터 사이언스의 미래
예상문제 및 정리하기</t>
    <phoneticPr fontId="9" type="noConversion"/>
  </si>
  <si>
    <t xml:space="preserve"> </t>
    <phoneticPr fontId="9" type="noConversion"/>
  </si>
  <si>
    <t>토익스피킹 레벨 5 달성</t>
  </si>
  <si>
    <t>1. Part 1 기본기와 득점전략
2. Part 1 빈출유형으로 자신감다지기 ① (전화메시지)
3. Part 1 빈출유형으로 자신감다지기 ② (광고)
4. Part 1 빈출유형으로 자신감다지기 ③ (뉴스)
5. Part 1 빈출유형으로 자신감다지기 ④ (행사안내)
6. Part 1 빈출유형으로 자신감다지기 ⑤ (기내안내문)
7. Part 2 기본기와 득점전략
8. Part 2 빈출유형으로 자신감다지기 ① (사무실)
9. Part 2빈출유형으로 자신감다지기 ② (레스토랑)
10. Part 2 빈출유형으로 자신감다지기 ③ (공원)
11. Part 2 빈출유형으로 자신감다지기 ④ (상점쇼핑)
12. Part 2 빈출유형으로 자신감다지기 ⑤ (거리)
13. Part 3 기본기와 득점전략
14. Part 3 빈출유형으로 자신감다지기  - Practice
15. Part 3 빈출유형으로 자신감다지기 ① (요리)
16. Part 3 빈출유형으로 자신감다지기 ② (영화보기)
17. Part 3 빈출유형으로 자신감다지기 ③ (TV보기)
18. Part 3 빈출유형으로 자신감다지기 ④ (여행)
19. Part 3 빈출유형으로 자신감다지기 ⑤ (공원)
20. Part 3 빈출유형으로 자신감다지기 ⑥ 음악</t>
  </si>
  <si>
    <t>토익스피킹을 처음 준비하시는 분
한문장이라도 제대로, 정확하게, 유창하게 말하는 연습이 먼저 필요하신 분들
토익스피킹 이론 학습 후, 빠르게 파트별로 대표유형을 풀이해보고자 하시는 분들</t>
  </si>
  <si>
    <t>1. Part 4 기본기와 득점전략
2. Part 4 빈출유형으로 자신감다지기 ① (이력서1)
3. Part 4 빈출유형으로 자신감다지기 ① (이력서2)
4. Part 4 빈출유형으로 자신감다지기 ② (인터뷰1)
5. Part 4 빈출유형으로 자신감다지기 ② (인터뷰2)
6. Part 4 빈출유형으로 자신감다지기 ③ (행사일정표)
7. Part 5 기본기와 득점전략
8. Part 5. 빈출유형으로 자신감다지기 - Practice
9. Part 5 빈출유형으로 자신감다지기 ① (홍보전략)
10. Part 5 빈출유형으로 자신감다지기 ② (직원교육)
11. Part 5 빈출유형으로 자신감다지기 ③ (고객불만)
12. Part 5 빈출유형으로 자신감다지기 ④ (정보부족)
13. Part 56기본기와 득점전략
14. Part 6 빈출유형으로 자신감다지기 ① (회사)
15. Part 6 빈출유형으로 자신감다지기 ② (학교)
16. Part 6 빈출유형으로 자신감다지기 ③ (인터넷)
17. Part 6 빈출유형으로 자신감다지기 ④ (건강)
18. Part 6 빈출유형으로 자신감다지기 ⑤ (혼자)</t>
  </si>
  <si>
    <t>토익스피킹 레벨 6, 7 달성</t>
  </si>
  <si>
    <t>1. 토익스피킹 Orientation
2. Part 1 기본기와 득점전략 (1)
3. Part 1 기본기와 득점전략 (2)
4. Part 1 빈출유형으로 자신감다지기 ① (전화메시지)
5. Part 1 빈출유형으로 자신감다지기 ② (광고)
6. Part 1 빈출유형으로 자신감다지기 ③ (뉴스)
7. Part 1 빈출유형으로 자신감다지기 ④ (행사안내)
8. Part 2 기본기와 득점전략
9. Part 2 빈출유형으로 자신감다지기 ① (사무실)
10. Part 2 빈출유형으로 자신감다지기 ② (시장)
11. Part 2 빈출유형으로 자신감다지기 ③  (카페)
12. Part 2 빈출유형으로 자신감다지기 ④ (공원)
13. Part 2 빈출유형으로 자신감다지기 ⑤ (거리)
14. Part 3 기본기와 득점전략
15. Part 3 해시태그
16. Part 3 빈출유형으로 자신감다지기 ① 인터넷, 신발쇼핑, 영화보기
17. Part 3 빈출유형으로 자신감다지기 ② 청소, 공원, 운동
18. Part 3 빈출유형으로 자신감다지기 ③ 일, 외식, 영화</t>
  </si>
  <si>
    <t>파트별 시험 특성과 전략을 수립하고 싶으신 분
단기간에 이론을 정리하고 문제풀이를 배우고 싶으신 분
최신 토익스피킹 기출로 실전 감각을 익히고자 하시는 분</t>
  </si>
  <si>
    <t>1. Part 4 기본기와 득점전략
2. EASY TOS_Lv67_Part4 ① 이력서
3. EASY TOS_Lv67_Part4 ② 인터뷰
4. EASY TOS_Lv67_Part4 ③ 여행일정표
5. Part 5 기본기와 득점전략
6. Part 5 빈출유형으로 자신감다지기 ① 공지직무교육
7. Part 5 빈출유형으로 자신감다지기 ② 홍보재고공간
8. Part 6 기본기와 득점전략
9. Part 6 빈출유형으로 자신감다지기 ① 친구
10. Part 6 빈출유형으로 자신감다지기 ② 의사소통
11. Part 6 빈출유형으로 자신감다지기 ③ 학교
12. Part 6 빈출유형으로 자신감다지기 ④ 회사</t>
  </si>
  <si>
    <t xml:space="preserve"> </t>
    <phoneticPr fontId="9" type="noConversion"/>
  </si>
  <si>
    <t>1. At the post office
2. Taking a taxi 
3. Taking a bus
4. Taking the subway
5. Asking directions
6. At the airport(1)
7. At the airport(2)
8. On the plane
9. At the hotel(1)
10. At the hotel(2)
11. Renting a car
12. Making an appointment(1)
13. Making an appointment(2)
14. Learning how to cook
15. At a gas station
16. Making small talk
17. Inviting friends to a party
18. At a friend’s house
19. At a birthday party
20. Welcoming visitors
21. Raising a pet
22. Talking about children
23. At a tourist sight
24. At a park
25. Dating</t>
  </si>
  <si>
    <t>1. 쇼핑
2. 제품 반품 / 커피 주문
3. 카페
4. 레스토랑(1)
5. 레스토랑(2)
6. 레스토랑(3)
7. 박물관
8. 가이드 투어 / 택시타기
9. 택시잡기 / 택시예약
10. 버스정류장
11. 버스안
12. 지하철
13. 교통/길찾기
14. 길찾기/공항
15. 공항체크인/입국심사
16. 공항 검색대
17. 비행기 환승/비행기 안에서
18. 비행기 안에서
19. 호텔
20. 호텔
21. 호텔
22. 차 렌트
23. 차 렌트
24. 주유소
25. 친구 대화</t>
  </si>
  <si>
    <t>-리플레이 회화 학습 후 세부적인 설명과 풀이를 배우고자 하는 학습자 
- 단기간에 필수 표현을 집중적으로 익히고자 하는 학습자
- 듣고 따라하는 반복 학습으로 영어 회화 실력을 향상하고 싶은 학습자</t>
  </si>
  <si>
    <t>1. 클럽가입 / 교수님과 대화
2. 교수님과 대화 / 추천서 부탁 
3. 책 빌리기 / 책 찾기 
4. 책 반납 / 출근날 
5. 오피스투어 
6. (전화로) 메시지 남기기 
7. 미팅스케쥴 잡기 / 승진 
8. 승진 &amp; 급여 인상에 대한 토론 
9. 찾고 있는 집 설명 &amp; 집보기 
10. 집계약 / 식료품 가게 표현 
11. 코너 위치 묻기 / 물건 계산
12. 영화관 
13. 영화관 / 헬스장 
14. 헬스장
15. 은행
16. 은행 / 헤어샵 
17. 헤어샵 
18. 가구점 
19. 가구점 / 휴대폰 가게 
20. 휴대폰 가게 
21. 병원  
22. 병원 / 약국 
23. 약국
24. 치과
25치과 / 세탁소(방)</t>
  </si>
  <si>
    <t>1. 영어실력 자체를 높여 토익, 승진시험등 모든 영어점수가 오른다.
2. 해외 출장시, 직접 업무를 진행하고 외국인 친구도 사귈 수 있다.
3. 해외 전화를 받았을때 자신있게 대답하고 업무를 원활히 처리할 수 있다.
4. 영어 개념에 대한 이해도가 높아져 실무에 바로 적용할 수 있다.</t>
  </si>
  <si>
    <t>1. 영어발음
2. Tell me about your day1
3. Tell me about your day2
4. When do you eat dinner1
5. When do you eat dinner2
6. Do you eat so much
7. Do you eat take away
8. Tell me about your town1
9. Tell me about your town2
10. What about your town1
11. What about your town2
12. His weekend
13. Her weekend
14. The Family1
15. The Family2</t>
  </si>
  <si>
    <t>1. 해외출장시 통역가에만 의존해서 답답할 때
2. 전화 상대방이 갑자기 영어로 질문해서 당황스러울 때
3. 토익등 시험점수는 높지만 영어개념에 대한 이해부족으로 실무 영어가 약할 때</t>
  </si>
  <si>
    <t>1. Family Appearance1
2. Family Appearance2
3. Family Appearance3
4. Where is everyone
5. Out of Reach
6. Fit Girlfriend1
7. Fit Girlfriend2
8. Off to Osaka1
9. Off to Osaka2
10. Off to Osaka3
11. Guess the City1
12. Guess the City2
13. Guess the City3
14. Guess the Movie1
15. Guess the Movie2
16. Guess the Movie3</t>
  </si>
  <si>
    <t>1. Ron's Abilities
2. Mari's Abilities
3. Ron's Media Choices
4. Mari's Media Choices
5. Net Ball
6. Middle School
7. Mari's Favorite Foods
8. Ron's Favorites Foods
9. Hawaii is Home
10. Life in Portugal
11. Travel Tips For Portugal
12. Weekend Work, Wildlife, and Art
13. Living in Melbourne
14. City Superlatives
15. Soup for Supper</t>
  </si>
  <si>
    <t xml:space="preserve"> </t>
    <phoneticPr fontId="9" type="noConversion"/>
  </si>
  <si>
    <t>1. 영어원서와 논문을 읽고 작성자의 의도까지 파악해 커뮤니케이션이 가능하다
2. 영문 이메일을 스스로 읽고, 영어로 직접 회신이 가능하다.
3. 영어실력 자체를 높여 토익, 승진시험등 모든 영어점수가 오른다.
4. 영어 개념에 대한 이해도가 높아져 실무에 바로 적용할 수 있다.</t>
  </si>
  <si>
    <t>1. 한국어로 알아보는 조동사의 의미
2. 전치사의 핵심 역할
3. for 앞에
4. against 충돌한
5. across 가로지르는
6. across vs. over 비교
7. put (툭) 두다
8. find (걸어가) 찾다
9. fine 좋은
10. miss 떨어진
11. build 쌓는
12. close 가까워지는
13. stand &amp; sit 서는 과정 &amp; 않는 과정
14. set 합쳐지다
15. climb 사지로 기는</t>
  </si>
  <si>
    <t>1. 영어원서나 논문등을 읽고 싶지만 깊은 이해가 어려울 때
2. 영문 이메일을 구글번역기로 해결할 때
3. 토익, 승진등 다양한 시험을 위한 기본 영어실력이 필요할 때
4. 토익등 시험점수는 높지만 영어개념에 대한 이해부족으로 실무 영어가 약할 때</t>
  </si>
  <si>
    <t>1. grip (꽉) 잡다
2. get 이동하다
3. as 같은
4. 실전 이미지 리딩1
5. 실전 이미지 리딩2
6. 실전 이미지 리딩3
7. 실전 이미지 리딩4
8. 실전 이미지 리딩5
9. 실전 이미지 리딩6
10. by 가까움
11. 동사 Ing vs. to 부정사
12. 리딩 강의 Q&amp;A</t>
  </si>
  <si>
    <t>1. 영어실력 자체를 높여 토익, 승진시험등 모든 영어점수가 오른다.
2. 영문 이메일을 스스로 읽고, 영어로 직접 회신이 가능하다.
3. 문법 개념에 대한 이해도가 높아져 실무에 바로 적용할 수 있다.</t>
  </si>
  <si>
    <t>1. 영어식 어순의 비밀1
2. 영어식 어순의 비밀2
3. Be동사는 '이다/있다'가 아니다1
4. Be동사는 '이다/있다'가 아니다2
5. 어감으로 느끼는 수동태
6. 명사중심 영어
7. 관계대명사도 명사일뿐
8. 과거는 지나간 일
9. 시간을 초월하는 현재시제
10. 정산개념의 현재완료
11. 진행형과 동명사는 같다
12. 반대방향 어감을 가진 수동태와 능동태
13. To는 우측방향 화살표
14. 미래시제의 어감차이
15. 5형식 틀깨기
16. 영문법 Q&amp;A</t>
  </si>
  <si>
    <t>1. 토익, 승진등 다양한 시험을 위한 기본 영어실력이 필요한 학습자
2. 영문 이메일을 구글번역기로 해결하고 있는 학습자
3. 토익등 시험점수는 높지만 문법 개념에 대한 이해부족으로 실무 영어가 약한 학습자</t>
  </si>
  <si>
    <t>1. 영어실력 자체를 높여 토익, 승진시험등 모든 영어점수가 오른다.
2. 영문 이메일을 스스로 읽고, 영어로 직접 회신이 가능하다.
3. 영어 개념에 대한 이해도가 높아져 실무에 바로 적용할 수 있다.
4. 원어민의 말을 고민없이 바로 이해할 수 있다.</t>
  </si>
  <si>
    <t>1. Through 휙 통과1
2. Through 휙 통과2
3. to 우로 이동
4. in 영역 안에
5. into 영역으로 쏙
6. on 표면에 접촉한
7. over 어떤 것을 넘는1
8. over 어떤 것을 넘는2
9. off 원래에서 분리된
10. at 콕
11. In vs. At 의미차이
12. away 저 멀리
13. out 밖으로
14. up 위로
15. come out 밖으로 나오다
16. above 어떤 것 위에
17. from 좌로 이동
18. with 연결
19. of 전체에서 일부
20. 전치사 강의 Q&amp;A</t>
  </si>
  <si>
    <t xml:space="preserve">1. 토익, 승진등 다양한 시험을 위한 기본 영어실력이 필요한 학습자
2. 영문 이메일을 구글번역기로 해결하는 학습자
3. 토익등 시험점수는 높지만 영어개념에 대한 이해부족으로 실무 영어가 약한 학습자
4. 원어민이 말할때 숙어가 포함되면 간단한 문장도 못알아 듣는 학습자
</t>
  </si>
  <si>
    <t>- 초중급 수준의 실전 문법 학습
- 예문을 통해 문법규칙을 활용한 문장 구성 능력 향상</t>
  </si>
  <si>
    <t>1 Present  continuous  (I am doing)
2 Present simple (I do)
3 Present continuous and Present simple 1
4 Present continuous and Present simple 2                                                                                                  
5 Past simple (I did)  
6 Past continuous (I was doing)
7  Present perfect (I have done)
8 Present perfect 2 ( I have done)   
9 "Present  perfect  continuous (I  have  been  doing )"
10 "Present perfect continuous and simple (I have been doing and I have done)"
11 How  long  have  you (been)…?
12 for and since / when…? / and how long…?
13 Present  Perfect  and  Past 1 (I have done and I did)
14 Present  Perfect  and  Past  2 (I  have  done  and  I  did)
15 Past  perfect (I  had  done)
16 Past perfect continuous (I had been doing)
17 Have  and  have  got
18 used  to (do)
19 Present tenses (I am doing/I do)for the future
20 I’m  going  to  (do)</t>
  </si>
  <si>
    <t xml:space="preserve">21 Will  and  Shall 1
22 Will  and  Shall 2
23 I  will  and  I’m  going  to
24 Will  be  doing  and  will  have  done
25 When  I  do  and  when  I’ve  done / if  and  when
26 Can, Could and (be) able to
27 Could (do) and could have (done)
28 must and can’t
29 may and might 1
30 may and might 2
31 have  to  and  must
32 Must     mustn’t     needn’t
33 Should 1
34 Should 2
35 I’d  better…  it’s  time…
36 would
37 can / could / would you…?
38 if I do… and if I did…
39 if I knew… I wish I knew…
40 if I had known…  I wish I had known…
</t>
  </si>
  <si>
    <t xml:space="preserve">41 wish 
42  Passive 1 (is done/ was done) 
43  Passive 2 (be done / been done / being done)
44 Passive 3
45 it is said that…he is said to… he is supposed to…
46 have  something  done
47 Reported speech 1 (he said that…)
48 Reported speech 2 
49 Question 1  
50 Question 2  
51 "Auxiliary verbs (have / do / can etc.) I think so / I hope so  etc."
52 Question tags (do you? isn’t it? etc.)
53 Verb + -ing (enjoy doing / stop doing etc.)
54 Verb + to…  (decide  to… / forget  to… etc.)
55 Verb(+ object) + to… (I want you to…)
56 Verb + - ing or to … 1 ( remember, regret etc.)
57 Verb + -ing or to… 2 (try, need, help )
58 Verb + -ing or to… 3 (like / would like etc. )
59 prefer  and  would  rather
60 Preposition (in / for / about etc.) + -ing
</t>
  </si>
  <si>
    <t xml:space="preserve">61 Be / get used to … (I’m used to)
62 "Verb + preposition + -ing (succeed in –ing / insist on –ing etc.)"
63 "there’s no point in -ing, it’s worth -ing etc."
64 to… , for … and so that…
65 Adjective + to …
66 "to … (afraid to do) and preposition + -ing (afraid of –ing)"
67 see somebody do and see somebody doing
68 "-ing clauses (He hurt his knee playing football)"
69 Countable and uncountable 1
70 Countable and uncountable 2
71 Countable nouns with a/an and some
72 a/ an  and  the
73 The 1
74 The 2 (school / the school etc.)
75 The 3 (children / the children)
76 The 4 (the  giraffe / the telephone / the old etc.)
77 Names with and without the 1
78 Names with and without the 2
79 Singular and plural
80 Noun + noun ( a bus driver / a headache)
</t>
  </si>
  <si>
    <t xml:space="preserve">81 "-’s (your sister’s name) and of … (the name of the book)"
82 myself / yourself / themselves etc.
83 a friend of mine my own house on my own / by myself.
84 there ... and it …
85 some and any
86 "no / none / any / nothing / nobody etc."
87 much, many, little, few, a lot, plenty 
88 "all/all of  most/most of / no/none of etc."
89 "both/both of  neither/neither of /Either/ either of "
90 all  every  whole  
91 each  and  every
92 Relative  clauses  1  : Clauses  with  who / that / which 
93 Relative  Clauses 2  : Clauses  with  and  without  who / that / which
94 Relative  clauses 3 : whose / whom / where
95 Relative clauses 4 : Extra information clauses (1)
96 Relative clauses 5 : Extra information clauses (2)
97 "-ing  and  -ed  clauses (the woman talking to Tom, The boy injured in the accident)"
98 Adjectives ending in -ing and -ed  
99 "Adjectives:  a  nice  new  house, you  look  tired"
100 "Adjectives  and  adverbs  1 (quick/quickly)"
</t>
  </si>
  <si>
    <t xml:space="preserve">101 "Adjectives  and  adverbs  2 (well,  fast,  late,  hard/hardly)"
102 So  and  such
103 Enough  and  too
104 quite,  pretty,  rather  and  fairly
105 Comparative  1 (Cheaper,  more  expensive  etc.)
106 Comparative  2 (much  better / any  better  etc.)
107 Comparatives  3  (as...  as  /  than)
108 "Superlative (the  longest/ the  most  enjoyable  etc.)"
109 "Word  order  1 : verb  +  object; Place  and  time"
110 Word  order  2 : adverbs  with  the  verb
111 still  anymore  yet  already
112 even
113 Although / though / even though / in spite of   despite
114 "Adjectives  and  adverbs  2 (well,  fast,  late,  hard/hardly)"
115 Unless     As long as     Provided
116 as (as I walked… / as I was… etc.)
117 Like  and  as 
118 like / as  if
119 during / for / while
120 by  and  until  /  by  the  time…
</t>
  </si>
  <si>
    <t xml:space="preserve">121 at / on / in (time)
122 "on time and in time at the end and in the end "
123 in / at / on (position) 1 
124 in / at / on  (position) 2
125 in / at / on (position) 3
126 to, at, in and into
127 in / on / at (other uses)
128 by
129 "Noun + preposition (reason for, cause of etc.)"
130 Adjective + preposition 1
131 Adjective + preposition 2
132 "Verb + preposition 1 to  and  at"
133 "Verb + preposition 2 about / for / of / after"
134 "Verb + preposition 3  about  and  of "
135 "Verb + preposition 4 of / for / from / on"
136 "Verb + preposition 5 in / into / with / to / on"
137 "Phrasal verbs 1 Introduction"
138 "Phrasal verbs2  in / out "
139 "Phrasal verbs 3 out"
140 "Phrasal verbs 4 on / off (1)"
141 "Phrasal verbs 5 on  /  off  (2)"
142 "Phrasal verbs 6 up / down"
143 "Phrasal verbs 7 Up (1)"
144 "Phrasal verbs 8 up (2)"
145 "Phrasal verbs 9 away / back"
</t>
  </si>
  <si>
    <t>1. 흩어져 있는 문법 지식을 체계적으로 정리하고 싶은 학습자 
2. 초중급 문법을 실제 대화에 활용하는 데에 어려움을 느끼는 학습자</t>
  </si>
  <si>
    <t>비환급</t>
    <phoneticPr fontId="9" type="noConversion"/>
  </si>
  <si>
    <t>파이썬으로 웹 크롤러 만들기</t>
    <phoneticPr fontId="9" type="noConversion"/>
  </si>
  <si>
    <t>처음 배우는 블록체인</t>
    <phoneticPr fontId="9" type="noConversion"/>
  </si>
  <si>
    <t>기준시간
입력여부</t>
    <phoneticPr fontId="9" type="noConversion"/>
  </si>
  <si>
    <t>기준시간
입력여부</t>
    <phoneticPr fontId="9" type="noConversion"/>
  </si>
  <si>
    <t>지원금(일반)</t>
    <phoneticPr fontId="9" type="noConversion"/>
  </si>
  <si>
    <t>지원율</t>
    <phoneticPr fontId="9" type="noConversion"/>
  </si>
  <si>
    <t>야나두 리얼 스피킹 2탄</t>
    <phoneticPr fontId="9" type="noConversion"/>
  </si>
  <si>
    <t>[야나두] 기초 영어 1탄-어순 감각·느낌 전달</t>
    <phoneticPr fontId="9" type="noConversion"/>
  </si>
  <si>
    <t>[야나두] 영작문 (1)</t>
    <phoneticPr fontId="9" type="noConversion"/>
  </si>
  <si>
    <t>[야나두] 기초 영어 3탄-문장 확장</t>
    <phoneticPr fontId="9" type="noConversion"/>
  </si>
  <si>
    <t>산업안전(산업)기사 필기 종합반</t>
  </si>
  <si>
    <t>[사회복지사1급]사회복지 기초</t>
  </si>
  <si>
    <t>[사회복지사1급]사회복지 실천</t>
  </si>
  <si>
    <t>[사회복지사1급]사회복지 행정론</t>
  </si>
  <si>
    <t>23060101:기계안전관리</t>
  </si>
  <si>
    <t>07010103:공공복지</t>
  </si>
  <si>
    <t xml:space="preserve">1. 제조업, 건설업, 서비스업 등의 산업재해예방 계획의 수립에 관한 능력을 향상시킬 수 있다. 
2. 사업장의 유해 및 위험을 발견하고 사고예방 및 사고방지대책 수립에 관한 능력을 향상시킬 수 있다. 
3. 사고사례 분석을 통한 작업방법 개선에 관한 능력을 향상시킬 수 있다. 
4. 근로자에 대한 안전교육 및 훈련에 관한 능력을 향상시킬 수 있다. 
5. 안전보건 조직의 역할 및 직무를 이해하고 설명할 수 있다. </t>
  </si>
  <si>
    <t>1. 안전과 생산
2. 안전보건관리 조직 
3. 안전보건관리 체제 및 운용
4. 산업안전보건위원회 및 노사협의체
5. 안전보건조직의 안전직무
6. 도급사업 시의 산업재해예방
7. 안전보건관리규정, 안전보건개선계획 
8. 재해조사
9. 재해율 및 재해손실비
10. 재해통계분류방법
11. 안전점검, 안전인증, 자율안전확인
12. 안전검사
13. 안전인증 및 자율안전확인 대상 기계.기구
14. 무재해운동 등 안전활동기법
15. 보호구(안전모, 안전화, 방진마스크 등)
16. 보호구(방독마스크, 방열복, 안전대, 차광보안경, 귀마개ㆍ귀덮개 등)
17. 안전보건표지
18. 산업안전심리
19. 조직과 인간행동
20. 재해빈발성 및 행동과학
21. 집단관리와 리더십, 생체리듬과 피로
22. 안전보건교육의 개념
23. 교육의 내용 및 방법
24. 안전보건교육
25. 작업시작전 점검
26. 안전보건조치, 공정안전보고서
27. 물질안전보건자료
28. 유해ㆍ위험방지 계획서
29. 작업환경측정, 건강진단
30. 인간공학의 정의
31. 시각적 표시장치, 청각적 표시장치
32. 인간요소와 휴먼에러
33. 인체계측
34. 작업공간 및 작업자세
35. 시스템위험분석 및 관리
36. 시스템 위험분석기법
37. 결함수분석법(FTA)
38. 안전성 평가
39. 기계안전의 개념
40. 공작기계의 안전
41. 프레스 및 전단기
42. 기타 산업용 기계기구(롤러기, 원심기, 아세틸렌 및 가스집합용접장치 등)
43. 기타 산업용 기계기구(보일러, 압력용기, 산업용 로봇 등)
44. 운반기계 및 건설기계
45. 크레인 등 양중기
46. 양중기의 와이어로프, 설비진단
47. 전기의 위험성 
48. 전기작업 안전
49. 전격재해 및 방지대책
50. 전기화재 및 예방대책
51. 정전기의 재해방지 대책
52. 전기설비의 방폭
53. 위험물 및 유해화학물질의 종류
54. 위험물의 취급 및 안전 수칙
55. 유해화학물질의 취급 시 주의사항
56. 공정안전
57. 물질안전보건자료
58. 신규화학물질의 유해성·위험성 조사보고서
59. 폭발의 분류 및 폭발현상
60. 가스폭발의 원리, 폭발방지대책
61. 화학설비의 종류 및 안전기준
62. 건조설비 및 공정안전기술 
63. 화재 예방 및 소화
64. 지반의 안정성
65. 공정계획 및 안전성 심사
66. 산업안전보건관리비
67. 사전안전성 검토(유해위험방지계획서)
68. 건설공구 및 장비
69. 안전수칙
70. 지게차
71. 해체용 기구의 종류 및 취급안전, 양중기의 종류
72. 양중기의 안전수칙
73. 추락재해 및 대책
74. 추락방지 보호구, 토석붕괴 위험성과 조치사항 
75. 붕괴의 예측 및 콘크리트 구조물, 터널공사 안전대책
76. 교량작업, 채석작업, 낙하비래 재해 및 대책 
77. 비계
78. 작업통로 및 발판
79. 거푸집 및 동바리 및 흙막이
80. 건설구조물 공사 안전
81. 운반, 하역작업</t>
  </si>
  <si>
    <t>1. 산업안전기사, 산업안전산업기사, 건설안전기사, 건설안전산업기사 자격증 취득 희망자 
2. 현업에서 안전관리 관련업무 실무자 및 관리자 
3. 안전관리 관련현장에서 공무업무를 담당하는 안전관리 담당자 
4. 산업안전(산업)기사 관련업무에 관심이 있는 근로자 
5. 다음 각 호에 해당하는 기준을 갖춘자만 산업안전(산업)기사에 응시자격이 부여됨 
※ 산업안전산업기사의 응시 자격 
- 기술자격 소지자 
1) 동일(유사)분야 다른 종목 산업 기사 
2) 기능사 + 실무경력 1년 
3) 동일종목 외국자격취득자 
4) 기능경기대회 임상 
- 관련학과 전공자 
1) 대졸(졸업예정자) 
2) 전문대졸(졸업예정자) 
3) 산업기사수준의 훈련과정 이수(예정)자 
- 순수 경력자 
1) 실무경력2년(동일, 유사 분야) 
※ 산업안전기사의 응시 자격 
- 기술자격 소지자 
1) 동일(유사)분야 다른 종목 기사 
2) 동일종목 외국자격취득자 
3) 산업기사 + 실무경력 1년 
4) 기능사 + 실무경력 3년 
- 관련학과 전공자 
1) 대졸(졸업예정자) 
2) 기사수준의 훈련과정 이수자 
3) 3년제 전문대졸 + 실무경력 1년 
4) 2년제 전무대졸 + 2년 
5) 산업기사수준 훈련과정 이수 + 2년 
- 순수 경력자 
1) 실무경력 4년(동일, 유사 분야)</t>
  </si>
  <si>
    <t>1. 사회복지사 1급 자격증을 습득하는데 필요한 사회복지 기초의 인간행동과 사회환경, 조사론을 수강함으로써 인간행동의 발달, 정신역동이론, 신뢰도와 타당도, 측적과 척도 등 핵심내용을 중심으로 학습하여 체계적으로 이해할 수 있다. 
2. 학습목표와 내용, 사전퀴즈를 통해 해당 차시의 학습 내용을 이해할 수 있다. 
3. 전문 강사의 강의를 듣고 학습하여 사회복지 기초의 인간행동과 사회환경, 조사론의 자세한 내용들을 이해할 수 있다.</t>
  </si>
  <si>
    <t>1. 인간의 이해
2. 인간행동의 발달
3. 정신역동이론 
4. 성격 발달단계
5. 에릭슨의 심리사회이론
6. 아들러의 개인심리학
7. 융의 분석심리적 성격이론
8. 피아제 인지행동이론
9. 피아제의 인지발달단계
10. 행동주의이론
11. 스키너의 조작적 조건화설
12. 반두라의 사회학습이론
13. 인지행동이론
14. 인본주의 이론
15. 태아기
16. 유아기
17. 청소년기
18. 중년기
19. 체계이론
20. 생태학이론의 이해
21. 집단
22. 지역사회와 문화
23. 사회복지조사의 개관
24. 과학의 개념
25. 과학적조사
26. 과학적조사의 유형
27.  자료수집방법에따른 분류
28. 사회복지조사
29. 사회복지조사의 과정 및 기본 개념
30. 사회복지조사의 기본 개념
31. 측정과 척도
32. 신뢰도와 타당도
33. 실험설계
34. 실험설계의 유형
35. 자료수집
36. 인터넷(전자)조사법
37. 표본설계
38. 질적연구방법
39. 욕구조사와 프로그램 평가조사
40. 프로그램 평가조사</t>
  </si>
  <si>
    <t>1. 사회복지사 1급 자격 취득 예정자 
2. 사회복지 종사자</t>
  </si>
  <si>
    <t>1. 사회복지사 1급 자격증을 습득하는데 필요한 사회복지 실천의 실천론, 실천기술론을 수강함으로써 사회복지사 윤리강령, 사회복지사의 역할, 가족에 대한 이해, 사회복지 실천의 기록 등 핵심내용을 중심으로 학습하여 체계적으로 이해할 수 있다. 
2. 학습목표와 내용, 사전퀴즈를 통해 해당 차시의 학습 내용을 이해할 수 있다. 
3. 전문 강사의 강의를 듣고 학습하여 사회복지 실천의 실천론, 실천기술론의 자세한 내용을 이해할 수 있다.</t>
  </si>
  <si>
    <t>1. 사회복지실천의 정의
2. 사회복지실천의 역사적 발달 과정
3. 사회복지실천의 가치와 윤리
4. 사회복지실천현장
5. 사회복지 실천 대상
6. 통합적 접근
7. 생태체계이론
8. 관계론
9. 의사소통
10. 면접론
11. 사정(Assessment)
12. 개입
13. 평가 및 종결
14. 사례관리
15. 사회복지사의 전문성
16. 정신역동이론
17. 에릭슨의 심리사회이론
18. 심리사회모델
19. 인지행동모델
20. 행동수정모델
21. 과제중심모델
22. 위기개입모형과 역량강화모델
23. 가족에 대한 이해
24. 가족체계
25. 가족문제 사정
26. 가족사정 도구
27. 가족복지의 실천 과정   
28. 집단 대상 실천 기법
29. 집단 발달단계
30. 집단의 역동성</t>
  </si>
  <si>
    <t>1. 사회복지사 1급 자격증을 습득하는데 필요한 행정론을 수강함으로써 사회복지행정의 개관, 현대 조직이론, 리더쉽 등 핵심내용을 중심으로 학습하여 체계적으로 이해할 수 있다. 
2. 학습목표와 내용, 사전퀴즈를 통해 해당 차시의 학습 내용을 이해할 수 있다. 
3. 전문 강사의 강의를 듣고 학습하여 행정론의 자세한 내용을 이해할 수 있다.</t>
  </si>
  <si>
    <t>1. 사회복지행정의 개관
2. 사회복지행정의 이념과 과정
3. 사회복지서비스 전달체계
4. 조직이론
5. 현대 조직이론 
6. 조직관리
7. 조직구조와 조직의 유형
8. 조직화 방법
9. 리더쉽
10. 인사관리
11. 동기이론
12. 수퍼비전과 컨설테이션
13. 재정관리와 정보관리
14. 홍보와 마케팅
15. 프로그램의 설계 및 책무성
16. 욕구조사와 평가조사</t>
  </si>
  <si>
    <t>산업안전기사</t>
    <phoneticPr fontId="9" type="noConversion"/>
  </si>
  <si>
    <t>산업안전(산업)기사 필기 + 산업안전 핸드북(2020)</t>
    <phoneticPr fontId="9" type="noConversion"/>
  </si>
  <si>
    <t>사회복지사</t>
    <phoneticPr fontId="9" type="noConversion"/>
  </si>
  <si>
    <t>인간행동과 사회환경, 사회복지 조사론, 사회복지 기초 1교시 문제집 (3권)</t>
    <phoneticPr fontId="9" type="noConversion"/>
  </si>
  <si>
    <t>사회복지 행정론</t>
    <phoneticPr fontId="9" type="noConversion"/>
  </si>
  <si>
    <t>사회복지 실천기술론, 사회복지 실천론, 사회복지 실천 2교시 문제집 (3권)</t>
    <phoneticPr fontId="9" type="noConversion"/>
  </si>
  <si>
    <t>비환급</t>
    <phoneticPr fontId="9" type="noConversion"/>
  </si>
  <si>
    <t>[사회복지사1급]사회복지 법제론</t>
    <phoneticPr fontId="9" type="noConversion"/>
  </si>
  <si>
    <t>-</t>
    <phoneticPr fontId="9" type="noConversion"/>
  </si>
  <si>
    <t>N</t>
    <phoneticPr fontId="9" type="noConversion"/>
  </si>
  <si>
    <t>80점 이상</t>
    <phoneticPr fontId="9" type="noConversion"/>
  </si>
  <si>
    <t>사회복지 법제론</t>
    <phoneticPr fontId="9" type="noConversion"/>
  </si>
  <si>
    <t>1. 사회복지사 1급 자격증을 습득하는데 필요한 법제론을 수강함으로써 사회복지법 의의, 법의 목적, 이념 등 핵심내용을 중심으로 학습하여 체계적으로 이해할 수 있다. 
2. 학습목표와 내용, 사전퀴즈를 통해 해당 차시의 학습 내용을 이해할 수 있다. 
3. 전문 강사의 강의를 듣고 학습하여 법제론의 자세한 내용을 이해할 수 있다.</t>
    <phoneticPr fontId="9" type="noConversion"/>
  </si>
  <si>
    <t>1. 사회복지사 1급 자격 취즉 예정자 
2. 사회복지 종사자</t>
    <phoneticPr fontId="9" type="noConversion"/>
  </si>
  <si>
    <t>01. 사회복지법 의의,법의 목적,이념
02. 사회복지법의 법원, 성문법
03. 불문법, 사회복지법의 분류와 해석
04. 헌법과 사회보장 기본법
05. 사회보장에 대한 책임
06. 사회보장정책의 기본방향, 사회복지사업법의 목적 및 정의
07. 사회복지사업법의 용어의 정의, 사회복지 위원회
08. 사회복지 전담공무원, 사회복지법인
09. 사회복지 시설
10. 한국 사회복지사 협회
11. 국민연금 가입자, 자격의 취득 및 상실 시기, 가입기간
12. 국민연금 공단, 급여의 종류
13. 노령연금,장애연금,유족연금,반환일시금,급여의 제한및징수
14. 국민연금기금,심사청구 및 재심사청구, 국민건강보험법 개요
15. 국민건강보험 가입자
16. 자격취득등의 확인, 급여의 제한 및 건강보험공단
17. 요양기관, 요양비 등, 건강보험심사 평가원
18. 보험료, 이의신청 및 심판청구
19. 고용보험법, 고용보험 사업, 고용보험 위원회
20. 고용안전,직업능력개발 사업, 실업급여, 구직급여
21. 구직 급여일액, 취업촉진 수당, 자영업자에 대한 특례, 육아휴직
22. 심사및 재심사 청구, 산업재해보상 보험법
23. 산재보험급여의 종류, 요양급여, 휴업급여, 장의비 등
24. 직업재활급여, 특별급여, 심사청구 및 재심사청구, 노인장기요양 보험법
25. 장기요양급여, 재가 및 시설급여 비용 등
26. 국민기초생활 보장법, 급여의 실시, 급여의 종류
27. 생계급여의 방법, 자활지원, 보장시설
28. 이의신청, 보장비용, 기초연금법
29. 의료급여법
30. 긴급복지 지원법, 장애인연금법
31. 아동복지법
32. 아동관련기관의 취업제한, 노인복지법
33. 노인 복지시설의 설치,운영, 장애인 복지법
34. 장애인복지법상 복지 조치, 장애인 등록 및 심사청구
35. 영유아 보육법 PC / 모바일
36. 영유아 보육법 PC/모바일
37. 긴급전화센터, 정신건강증진 및 정신질환자 복지서비스 지원에 관한 법률
38. 복지서비스의 제공, 치매관리법
39. 헌법, 자치법규, 사회보장기본법, 사회복지사업법
40. 사회보험법</t>
    <phoneticPr fontId="9" type="noConversion"/>
  </si>
  <si>
    <t>[문제풀이] 주택관리사(1차) - 민법</t>
  </si>
  <si>
    <t>[문제풀이] 주택관리사(1차) - 시설개론</t>
  </si>
  <si>
    <t>[문제풀이] 주택관리사(1차) - 회계원리</t>
  </si>
  <si>
    <t>자동차정비</t>
  </si>
  <si>
    <t>자동자정비</t>
  </si>
  <si>
    <t>주택관리사 1차  - 민법에 대한 문제풀이를 통하여 시험에 대비할 수 있다.</t>
    <phoneticPr fontId="9" type="noConversion"/>
  </si>
  <si>
    <t>주택관리사 1차  - 민법 문제풀이</t>
    <phoneticPr fontId="9" type="noConversion"/>
  </si>
  <si>
    <t>1. 민법 법무관련 종사자 
2. 주택관리사 자격 취득에 관심이 있는 근로자</t>
    <phoneticPr fontId="9" type="noConversion"/>
  </si>
  <si>
    <t>주택관리사 1차  - 시설개론에 대한 문제풀이를 통하여 시험에 대비할 수 있다.</t>
    <phoneticPr fontId="9" type="noConversion"/>
  </si>
  <si>
    <t>주택관리사 1차  - 시설개론 문제풀이</t>
    <phoneticPr fontId="9" type="noConversion"/>
  </si>
  <si>
    <t>1. 시설관련 업무 종사자 및 근로자 
2. 건축물에 건축구조 및 건축설비에 관심이 있는 근로자 
3. 주택관리사 자격증 취득에 관심이 있는 근로자</t>
    <phoneticPr fontId="9" type="noConversion"/>
  </si>
  <si>
    <t>주택관리사 1차  - 회계원리에 대한 문제풀이를 통하여 시험에 대비할 수 있다.</t>
    <phoneticPr fontId="9" type="noConversion"/>
  </si>
  <si>
    <t>주택관리사 1차  - 회계원리 문제풀이</t>
    <phoneticPr fontId="9" type="noConversion"/>
  </si>
  <si>
    <t>금융권 종사자, 경리사무원, 기업세무,회계사무원 등 세무회계관련 업무에 종사하는 근로자</t>
    <phoneticPr fontId="9" type="noConversion"/>
  </si>
  <si>
    <t>1. 자동차정비기능사를 희망하는 임직원 
2. 자동차 관련 업무에 종사하는 근로자</t>
    <phoneticPr fontId="9" type="noConversion"/>
  </si>
  <si>
    <t>자동차정비 기능사 기출문제풀이를 통하여 시험에 대비할 수 있다.</t>
    <phoneticPr fontId="9" type="noConversion"/>
  </si>
  <si>
    <t>자동자정비 기능사 기출문제풀이</t>
    <phoneticPr fontId="9" type="noConversion"/>
  </si>
  <si>
    <t>자동차정비산업기사 기출문제풀이</t>
    <phoneticPr fontId="9" type="noConversion"/>
  </si>
  <si>
    <t>자동차정비산업기사 기출문제풀이를 통하여 시험에 대비할 수 있다.</t>
    <phoneticPr fontId="9" type="noConversion"/>
  </si>
  <si>
    <t>1. 자동차정비기능사 자격증 취득을 희망하는 임직원 
2. 자동차 관련 업무에 종사하는 근로자</t>
    <phoneticPr fontId="9" type="noConversion"/>
  </si>
  <si>
    <t>1. 세계시장을 대상으로 한 비즈니스의 전개에 있어서 관련된 기초지식을 습득할 수 있다. 
2. 국제경영의 개념, 국제경영환경, 해외사업전략 및 국제경영의 각 분야(재무, 마케팅, 생산, 조직 등)의 내용을 이해할 수 있다. 
3. 해외 비즈니스에서 중요한 전략 부문으로서 수출전략, 해외직접투자전략, 국제경쟁력, 국제전략제휴 등의 제반 내용을 이해할 수 있다. 
4. 문제를 새롭게 파악하고 정의하며 해결하는 능력, 독립적인 전략을 수립하는 능력, 경영지식을 경영현실에 효과적으로 적용하는 능력, 경영분야 세부지식의 통합이해 능력 등을 향상시킬 수 있다.</t>
  </si>
  <si>
    <t>1. 기업의 국제비즈니스 담당자 
2. 해외사업전략 및 국제경영전략 담당 실무자 
3. 국제통상실무 담당자</t>
  </si>
  <si>
    <t xml:space="preserve">1. 마케팅의 기초 개념과 마케팅 환경 분석에 대해 설명할 수 있다. 
2. 소비자 행동, 마케팅 정보시스템과 마케팅 조사에 대해 설명할 수 있다. 
3. 마케팅 전략에 따른 기법을 이해하여 효과적인 마케팅 전략을 세울 수 있다. 
4. 최근 마케팅 전략과 다양한 마케팅 사례에 대해 제시할 수 있다. </t>
  </si>
  <si>
    <t>1. 마케팅의 의미와 특징 
2. 마케팅의 과업과 변화 
3. 기업의 미시적 마케팅 환경 
4. 기업의 거시적 마케팅 환경 
5. 소비자 행동의 의의 및 모델링 
6. 소비자구매의사결정과정과 관여도 
7. 소비자 정보처리과정과 영향요인 
8. 마케팅정보시스템과 마케팅조사 
9. 마케팅 전략의 개념
 10. 마케팅 전략의 수행 
11. 시장세분화 
12. 시장표적화와 포지셔닝 
13. 제품의 개념 및 신제품 전략 
14. 제품수명주기 전략 및 개별제품에 관한 의사결정 
15. 가격의 개념 및 가격결정 
16. 가격정책과 가격변동 
17. 유통경로의 개념 및 마케팅 시스템 
18. 도매상과 소매상 및 물적유통 
19. 촉진전략과 커뮤니케이션 
20. 촉진/커뮤니케이션 수단 
21. 인터넷 마케팅의 개념과 전자상거래 
22. 인터넷 소비자 유형 및 전략 
23. 최근의 마케팅(1) 
24. 최근의 마케팅(2) 
25. 다양한 마케팅 사례 
26. 브랜드 자산</t>
  </si>
  <si>
    <t>1. 마케팅 · 기획 및 상품관리 부문 관리자 및 실무자 
2. 영업 · 판매 부문에서 마케팅을 익히고자 하는 관리자 및 실무자 
3. 마케팅에 관심이 있는 임직원</t>
  </si>
  <si>
    <t>N</t>
    <phoneticPr fontId="9" type="noConversion"/>
  </si>
  <si>
    <t>1. 민·상법상 주요 이슈에 대한 법리적 해석에 대해 이해할 수 있다. 
2. 사례를 통한 내용 이해와 신속한 의사결정을 지원할 수 있다. 
3. 주요 법률 분쟁 사례에 대한 이해를 통해 사전에 최대한 분쟁을 방지하고, 분쟁이 발생하였을 경우 신속히 대처할 수 있다. 
4. 실무사례를 중심으로 체계적인 학습을 통해 궁금증을 해소할 수 있다.</t>
  </si>
  <si>
    <t>1. 기초법률에 대한 이해가 필요한 실무자 및 임직원 
2. 기업법무 담당자, 인사 및 총무 담당자 등 
3. 기타 민·상법상 생활법률에 관심이 있는 임직원</t>
  </si>
  <si>
    <t>1. 세무, 회계, 재경부문의 관리자와 실무 담당자 
2. 영업, 기획, 심사, 경영, 총무 관리자와 실무 담당자 
3. 재무제표 이해에 관심 있는 임직원</t>
  </si>
  <si>
    <t>1. 기업가치평가이론, 실사 및 주요 QoA 조정사항을 통해 기업가치평가의 전반적인 내용을 이해할 수 있다. 
2. 주요 업종별 기업가치평가 시 고려되는 평가요인 및 이슈사항을 확인할 수 있다.</t>
  </si>
  <si>
    <t>1. 재경, 기획, 예산, 금융, 자산관리부문의 실무자 및 관리자 
2. 기업가치평가에 관한 지식을 얻고자 하는 기업임직원 
3. 기업가치분석 관련업무 담당자</t>
  </si>
  <si>
    <t>1. 회계 및 재무 감사에 필요한 재무회계 및 재무관리의 기본지식을 습득할 수 있다. 
2. 재무활동에 대한 감사 및 자금 관리운용에 대한 감사능력을 배양하여 회계시스템과 자금관계재산의 보전에 대한 문제해결 능력을 배양할 수 있다. 
3. 조직의 가치를 증진시킬 수 있는 감사책임자로서의 감사능력을 제고할 수 있다. 
4. 다양한 사례를 통한 감사활동 분석능력을 배양할 수 있다. 
5. 방지와 지도를 위한 효율적인 감사 계획 수립 및 실행 능력을 제고할 수 있다.</t>
  </si>
  <si>
    <t>1. 적발감사란 무엇인가? 
2. 회계감사와 직무감사의 차이 
3. 회계조작의 종류 
4. 회계조작의 징후 
5. 회계조작 가능성 분석 
6. 회계조작의 예방 
7. 회계조작의 적발 
8. 회계조작에 대한 대응방안 
9. 컴퓨터를 이용한 회계조작 
10. 회계조작과 회계조직의 관계 
11. 회계조작의 증거수집 
12. 컴퓨터를 활용한 조사 
13. 정황증거의 수집 
14. 전문가의 법정증인 요건 
15. Case I(금융기관) 
16. Case II(구매과정)</t>
  </si>
  <si>
    <t>1. 생산 시스템에서 흔히 발생하는 제반 관리문제들을 이해할 수 있다. 
2. 기업경영에 있어 필요한 비전 수립과 시스템적 사고방식을 이해할 수 있다. 
3. 제조업 및 서비스업 경영활동 이해를 위한 사례를 파악할 수 있다. 
4. 기업 경쟁력 향상을 위한 경영기법에 대해 설명할 수 있다. 
5. 서비스업/제조업 활동을 이해하는 데 필요한 기본 개념을 설명할 수 있다. 
6. 생산관리의 장기적인 전략을 수립할 수 있다.</t>
  </si>
  <si>
    <t>1. 기업의 생산 및 품질관리 담당자 
2. 생산성 향상에 관심이 있는 경영관리 담당자 
3. 제품생산 관련 관리자</t>
  </si>
  <si>
    <t>1. 3D프린팅과 3D모델링의 개념과 중요성을 이해할 수 있습니다. 
2. 라이노에 대해 이해하고 이를 활용하여 3D 모델링을 할 수 있습니다. 
3. 라이노로 제작한 3D모델링 도면을 2D나 3D로 출력하는 방법에 대해 이해합니다. 
4. 3D프린팅을 실무에서 사용할 때 유의할 점들을 이해할 수 있습니다.</t>
  </si>
  <si>
    <t>1. 3D프린팅과 3D모델링을 실무에 활용하고자 하는 임직원 
2. 금형, 쥬얼리, 샘플, 목업 제작 등 전 산업군에 걸쳐 3D 프린팅 관련 업무에 종사하는 실무자 
3. 라이노를 통해 쉽고 재미있게 3D모델링과 3D프린팅을 배우고자 하는 직장인</t>
  </si>
  <si>
    <t>1. 부동산의 입지 및 상권에 대한 이론과 기법을 이해할 수 있다. 
2. 부동산 종목별 입지 체크 포인트와 다양한 상권분석 사례를 통해 상가 유형별 타당성 포인트를 파악하고, 성공적인 부동산 개발전략을 수립할 수 있다. 
3. 부동산이나 점포의 상권을 분석하고, 입지를 선정하는 구체적인 접근방법과 입지의 가치를 높일 수 있는 방법을 모색할 수 있다.</t>
  </si>
  <si>
    <t>1. 총무, 기획, 부동산, 관재, 개발사업 담당자 및 실무자 
2. 용지, 주택영업, 경영기획, 신규사업 관련 부서의 관리자 및 실무자 
3. 각 금융기관의 신탁, 여신, 부동산 금융 담당자 및 실무자</t>
  </si>
  <si>
    <t>1. 최근 부동산 경매 시장의 트렌드를 파악할 수 있다. 
2. 경매의 실전 7단계의 주요 내용을 사례를 통해 익히고 실습할 수 있다. 
3. 다양한 경매 사례를 통해 각 단계별 실전 감각을 익힐 수 있다. 
4. 인도명령, 강제집행, 명도소송 등의 방법과 절차를 통해 안전한 경매를 준비할 수 있다.</t>
  </si>
  <si>
    <t>1. 부동산 경매에 대한 기본기를 다지고 실전 경매를 준비하는 직장인 
2. 공인중개사, 부동산컨설턴트 
3. 임대사업자, 관리대행업자, 자산관리 관련부서 관리자 및 실무자</t>
  </si>
  <si>
    <t>1. 투자자를 상대로 펀드에 대하여 투자권유 또는 투자자문, 상품 판매 업무를 수행하는 담당자 
2. 투자자를 상대로 집합투자기구의 집합투자증권(펀드)에 대하여 투자권유 또는 투자자문 업무를 수행하는 담당자 
3. 금융업에 종사하는 실무담당자</t>
  </si>
  <si>
    <t>1. 집합투자재산, 신탁재산 또는 투자일임재산을 운용하는 업무를 수행하고자 하는 담당자 
2. 증권회사에서 WRAP ACCOUNT의 영업을 하는 담당자 
3. 투자자산운용사 자격증 취득을 계획하고 있는 담당자</t>
  </si>
  <si>
    <t>1. 집합투자재산, 신탁재산 또는 투자일임재산을 운용하는 업무를 수행하고자 하는 자 
2. 증권회사에서 WRAP ACCOUNT의 영업을 하는 자 
3. 투자자산운용사 자격증 취득을 계획하고 있는 자</t>
  </si>
  <si>
    <t xml:space="preserve">1. 고객의 재무목표를 효과적으로 달성할 수 있는 최적 포트폴리오를 구성하는데 필요한 지식을 설명할 수 있다. 
2. 부동산 권리 및 거래의 법률관계, 가치평가, 부동산의 운영 및 관리 전반에 대해 설명할 수 있다. </t>
  </si>
  <si>
    <t>1. 금융기관 종사자 
2. AFPK 자격증 취득을 지망하는 임직원</t>
  </si>
  <si>
    <t>1. 개인이 이제까지 축적한 유무형의 유산을 다음세대에 효과적으로 이전하는데 필요한 전반적인 제도를 설명할 수 있다. 
2. 상속 및 사업승계 설계, 상속의 개요, 상속재산의 분할과 유언, 사업승계 내용을 설명할 수 있다.</t>
  </si>
  <si>
    <t>1. 금융기관 종사자 
2. AFPK 자격증 취득을 지망하는 전직원</t>
  </si>
  <si>
    <t xml:space="preserve">1. 개인과 관련된 세금관련 문제를 해결 할 수 있다. 
2. 세금 총론, 금융관련 세금, 부동산관련 세금, 사업관련 세금, 노후복지관련 세금에 대해 설명할 수 있다. </t>
  </si>
  <si>
    <t>1. 위험관리 및 위험처리방법을 설명 할 수 있다. 
2. 보험의 기초, 보험 관련 법규와 약관, 보험료와 보험상품, 보험세제에 대하여 설명 할 수 있다.</t>
  </si>
  <si>
    <t>1. 은퇴설계의 개념 및 제도, 프로세스를 이해할 수 있다. 
2. 각종 연금제도 및 연금급여에 대해 설명할 수 있다.</t>
  </si>
  <si>
    <t xml:space="preserve">1. 재무설계가 필요한 고객상담 시 알아야 할 기본개념들을 설명할 수 있다. 
2. 재무설계사가 갖추어야 할 윤리규정 및 업무기준에 대해 설명할 수 있다. </t>
  </si>
  <si>
    <t>1. 재무설계사로서 갖추어야 할 경제(투자) 지식을 중점적으로 설명할 수 있다. 
2. 투자위험과 수익률 등 투자설계 서비스를 제공할 수 있다.</t>
  </si>
  <si>
    <t>멘토 이영욱의 경매투자 전문가 과정(기본)</t>
    <phoneticPr fontId="9" type="noConversion"/>
  </si>
  <si>
    <t>It’s different, 스마트한 그녀의 유연한 직장 소통법</t>
    <phoneticPr fontId="9" type="noConversion"/>
  </si>
  <si>
    <t xml:space="preserve"> </t>
    <phoneticPr fontId="9" type="noConversion"/>
  </si>
  <si>
    <t>빅데이터 분석 및 검색시스템 구축을 위한 엘라스틱서치</t>
  </si>
  <si>
    <t>빅데이터 개발자를 위한 아파치 스파크 프로그래밍</t>
  </si>
  <si>
    <t>데브옵스(DevOps)를 위한 쿠버네티스 시작하기</t>
  </si>
  <si>
    <t>실습과 함께하는! 데이터베이스 Oracle 12c</t>
  </si>
  <si>
    <t>실전 개발자를 위한 Spring Framework</t>
  </si>
  <si>
    <t>모던 웹 개발을 위한 JAVA9 프로그래밍</t>
  </si>
  <si>
    <t>똑똑한 선택이 보이는 만화 행동경제학</t>
  </si>
  <si>
    <t>경제 읽어주는 남자 김광석의 '포스트 코로나, 코로나19 이후의 경제'</t>
  </si>
  <si>
    <t>알기 쉬운 민법총칙</t>
  </si>
  <si>
    <t>하루 한 번 쉼표, 색연필로 그리는 1일 1손그림</t>
  </si>
  <si>
    <t>직장인을 위한 1% 교양 충전, 손 안의 미술관 여행</t>
  </si>
  <si>
    <t>돈알못이 꼭 봐야 할 머니토크쇼</t>
  </si>
  <si>
    <t>특별한 나의 특별한 지금, 제주도를 만나다</t>
  </si>
  <si>
    <t>슬기로운 집사생활을 위한 고양이 상담소</t>
  </si>
  <si>
    <t>엘라스틱서치 실무 가이드</t>
  </si>
  <si>
    <t>스파크를 다루는 기술 Spark in Action</t>
  </si>
  <si>
    <t>쿠버네티스를 활용한 클라우드 네이티브 데브옵스</t>
  </si>
  <si>
    <t>한권으로 끝내는 오라클 11g부터 12c 완벽 바이블</t>
  </si>
  <si>
    <t>웹 개발자를 위한 Spring 4.0 프로그래밍</t>
  </si>
  <si>
    <t>드론기기 제공</t>
  </si>
  <si>
    <t>애자일 &amp; 스크럼 프로젝트 관리</t>
  </si>
  <si>
    <t>읽으면 진짜 똑똑한 선택이 보이는 만화 행동경제학</t>
  </si>
  <si>
    <t>하마터면 회계를 모르고 일할뻔했다 / 이것이 실전회계다</t>
  </si>
  <si>
    <t>수상한 질문, 위험한 생각들</t>
  </si>
  <si>
    <t>1일 1손그림</t>
  </si>
  <si>
    <t>24시간 고양이 육아 대백과</t>
  </si>
  <si>
    <t>콕콕정교수 전산회계1급</t>
  </si>
  <si>
    <t>2개월</t>
    <phoneticPr fontId="9" type="noConversion"/>
  </si>
  <si>
    <t>84인의 노벨상 수상자가 들려주는 쓸모 있는 경제학</t>
  </si>
  <si>
    <t>[건축전기설비기술사]부하 및 배전설비</t>
  </si>
  <si>
    <t>[건축전기설비기술사]전원 및 접지설비</t>
  </si>
  <si>
    <t>[건축전기설비기술사]전기기초 및 기타설비</t>
  </si>
  <si>
    <t>[건축전기설비기술사]피뢰설비 및 방재설비</t>
  </si>
  <si>
    <t>[건축시공기술사]토공사 및 철골공사</t>
  </si>
  <si>
    <t>[건축시공기술사]철근 콘크리트공사</t>
  </si>
  <si>
    <t>[건축시공기술사]마감공사</t>
  </si>
  <si>
    <t>[건축시공기술사]건설경영 총론</t>
  </si>
  <si>
    <t>[정보통신기술사]통신이론 및 무선통신</t>
  </si>
  <si>
    <t>[정보통신기술사]이동통신 및 정보통신망</t>
  </si>
  <si>
    <t>[정보통신기술사]엔지니어링기술 및 신기술</t>
  </si>
  <si>
    <t>건축전기설비기술사 Vol.1 부하 및 배전설비</t>
  </si>
  <si>
    <t>건축전기설비기술사 Vol.2 전원설비 및 접지설비(2020)</t>
  </si>
  <si>
    <t>건축전기설비기술사 vol.3 전기기초이론 및 분산형 전원과 에너지절약설비(2019)</t>
  </si>
  <si>
    <t>건축전기설비기술사 Vol.4 피뢰설비 및 예비용
전원과 방재설비(2020)</t>
  </si>
  <si>
    <t>스마트 건축시공기술사(2019)</t>
  </si>
  <si>
    <t>정보통신기술사 완전정복</t>
  </si>
  <si>
    <t>비즈니스를 위한 통계학 Part.1 경제경영통계의 소개 및 데이터 2</t>
  </si>
  <si>
    <t>부동산 유치권 소송실무</t>
  </si>
  <si>
    <t>영문계약 실무기초</t>
  </si>
  <si>
    <t>[HD]Python(파이썬) 프로그래밍 입문 제대로 배우기 (2020) Part.2</t>
  </si>
  <si>
    <t>[HD]Python(파이썬) 프로그래밍 입문 제대로 배우기 (2020) Part.3</t>
  </si>
  <si>
    <t>[HD]ORACLE (19c) 기초에서 활용까지 제대로 배우기</t>
  </si>
  <si>
    <t>직접 구현하여 익히는 자료구조 알고리즘</t>
  </si>
  <si>
    <t>[프로그래밍기초] 배워서 바로 쓰는 Spring 기초 톡톡톡</t>
  </si>
  <si>
    <t>[소확성] 오직 스마트폰으로, 나만의 영상 만들기</t>
  </si>
  <si>
    <t>유튜브 알려주는 남자:기획/운영편</t>
  </si>
  <si>
    <t>유튜브 알려주는 남자:촬영/편집편</t>
  </si>
  <si>
    <t>[홈트여신] 황아영과 함께하는 10분 요가</t>
  </si>
  <si>
    <t>[홈트여신] 장유진과 함께하는 10분 피트니스</t>
  </si>
  <si>
    <t>비즈니스를 위한 통계학 Part.1 경제경영통계의 소개 및 데이터 1</t>
  </si>
  <si>
    <t>[HD]Python(파이썬) 프로그래밍 입문 제대로 배우기 (2020) Part.1</t>
  </si>
  <si>
    <t>한눈에쏙쏙 인건비&amp;4대보험실무(2020)</t>
  </si>
  <si>
    <t>미국에서 기죽지 않는 쓸만한 영어 1 일상생활 필수 생존회화</t>
  </si>
  <si>
    <t>[4주면 된다] 비즈니스 영어2</t>
  </si>
  <si>
    <t>[4주면 된다] 리스타트 영어</t>
  </si>
  <si>
    <t>[4주면 된다] 여행영어</t>
  </si>
  <si>
    <t>[4주면 된다] 섀도우스피킹1</t>
  </si>
  <si>
    <t>[4주면 된다] 섀도우스피킹2</t>
  </si>
  <si>
    <t>김국진과 오석태가 함께하는 영어회화1</t>
  </si>
  <si>
    <t>[The Little Prince] 영어로 읽는 어린왕자 1</t>
  </si>
  <si>
    <t>[정소연의 Final Review] 15일에 끝내는 HSK 3급</t>
  </si>
  <si>
    <t>[정소연의 Final Review] 15일에 끝내는 HSK 4급</t>
  </si>
  <si>
    <t>[정소연의 Final Review] 15일에 끝내는 HSK 5급</t>
  </si>
  <si>
    <t>[4주면 된다] 비즈니스 영어1</t>
  </si>
  <si>
    <t>[The Little Prince] 영어로 읽는 어린왕자 2</t>
  </si>
  <si>
    <t>[정소연의 Final Review] 15일에 끝내는 HSK 6급</t>
  </si>
  <si>
    <t>(참고도서) 매일 10분 기초 영어회화의 기적: 생활영어+여행영어 세트</t>
  </si>
  <si>
    <t>(참고도서) All New Smart 영어회화표현사전 5000 </t>
  </si>
  <si>
    <t>영어, 회화의 영어 - 김국진 배움·오석태 티칭</t>
  </si>
  <si>
    <t>어린왕자(한글판 영문판 합본)</t>
  </si>
  <si>
    <t>(참고도서) HSK 3급 고수들의 합격전략 4주 단기완성</t>
  </si>
  <si>
    <t>(참고도서) HSK 4급 고수들의 합격전략 4주 단기완성</t>
  </si>
  <si>
    <t>(참고도서) HSK 5급 고수들의 합격전략 4주 단기완성</t>
  </si>
  <si>
    <t>(참고도서) HSK 6급 고수들의 합격전략 4주 단기완성</t>
  </si>
  <si>
    <t>소피 반의 쓸만한 일상영어_공항&amp;호텔&amp;교통 이용하기</t>
    <phoneticPr fontId="9" type="noConversion"/>
  </si>
  <si>
    <t xml:space="preserve">1. 기본적인 의식주(생존)에 필요한 일상영어를 할 수 있다. _x000D_
2. 필요한 상황에 맞는 영어표현을 말할 수 있다. _x000D_
3. 필요한 단어를 넣어 배운 영어표현을 응용할 수 있다. </t>
  </si>
  <si>
    <t>1. 탑승 수속하기_x000D_
2. 비행기 좌석 정하기_x000D_
3. 수하물 부치기 _x000D_
4. 경유지 수하물 부치기_x000D_
5. 무게 초과하는 수하물 부치기_x000D_
6. 기내 서비스 요청하기_x000D_
7. 입국 심사 질문&amp;답변하기_x000D_
8. 2차 입국 심사를 받기_x000D_
9. 수하물 찾기_x000D_
10. 호텔에 체크인하기_x000D_
11. 체크인 전 짐 맡기기_x000D_
12. 늦은 체크인하기_x000D_
13. 객실바꾸기 및 도움 청하기_x000D_
14. 미니바 및 전화 이용하기_x000D_
15. 룸서비스 이용하기_x000D_
16. 서비스 이용 및 칭찬하기_x000D_
17. 길 물어보기_x000D_
18. 길 설명하기_x000D_
19. 요금 및 노선 물어보기_x000D_
20. 도착지 안내 요청하기_x000D_
21. 버스 방향, 노선 확인하기_x000D_
22. 버스에서 내리기_x000D_
23. 우버 및 택시 이용하기</t>
  </si>
  <si>
    <t>1. 의식주(생존)를 위한 영어를 배우고 싶은 자
2. 미국에서 기죽지 않고 영어를 하고 싶은 자</t>
  </si>
  <si>
    <t>1. 영어로 쓰인 공식적인 문서의 충분한 이해가 가능하다.
2. 업무상 전화, 메일(Mail) 커뮤니케이션등의 업무에 원활한 정도의 영어 사용이 가능하다.
3. 비즈니스 상황과 관련된 어휘의 정확한 억양과 발음을 구사 할 수 있다.
4. 영어로 진행되는 회의 내용을 바로 이해하고 어느 정도 자신의 의견을 설명할 수 있다.</t>
  </si>
  <si>
    <t>1. Time &amp; Solutions
2. In a Meeting (1)
3. In a Meeting (2)
4. From the Boss
5. Discussion
6. Meeting Schedule
7. Products (1)
8. Products (2)
9. Company Goals
10. Sources
11. Issues (1)
12. Issues (2)
13. Vision &amp; Success
14. Thriving
15. Facilities &amp; Services
16. Source of Revenue
17. Plans &amp; Changes
18. Attachment
19. Responses (1)
20. Responses (2)</t>
  </si>
  <si>
    <t>1. 해당 업무를 소화하는데 필요한 전문적인 영어가 요구되는 학습자
2. 자주 쓰는 어휘지만 쓰임새와 용도를 정확히 몰라서 기본적인 의사표현이 어려운 분
3. 의사표현은 되지만 어휘의 정확한 억양과 발음을 몰라 의사소통이 어려운 분
4. 의사소통은 되지만 한국식 사고 방식의 영어사용으로 상대방으로 하여금 신뢰도가 떨어지는 영어를 구사하는 분
5. 메일(Mail) 커뮤니케이션, 자료조사 등 비즈니스 영어의 핵심 역량이 부족하다고 느끼는 분</t>
  </si>
  <si>
    <t>1. On Economy (1)
2. On Economy (2)
3. Industry
4. Changes
5. Meeting (1)
6. Meeting (2)
7. Meeting (3)
8. Presentation (1)
9. Presentation (2)
10. Presentation (3)
11. Project (1)
12. Project (2)
13. Report
14. Company Size
15. Department
16. Employment
17. Sales
18. Issue
19. New Product
20. New Business</t>
  </si>
  <si>
    <t xml:space="preserve"> </t>
    <phoneticPr fontId="9" type="noConversion"/>
  </si>
  <si>
    <t>Speaking</t>
    <phoneticPr fontId="9" type="noConversion"/>
  </si>
  <si>
    <t>[4주면 된다] 리스타트 영어</t>
    <phoneticPr fontId="9" type="noConversion"/>
  </si>
  <si>
    <t>1. 일상생활 뿐만아니라 실무에서도 상대방에게 자신의 의견을 영어로 말할 수 있다. 
2. 간단한 업무상 전화, 이메일등 기본 업무에 필요한 영어가 가능해 진다.</t>
  </si>
  <si>
    <t>1. Firm/grab/slip/warn
2. Exist/beat/fine/issue
3. Bill/equal/stock/charge
4. Major/prove/range/stuff
5. Apply/shift/aware/desire
6. Impact/moral/victim/suffer
7. Attend/intend/debate/insist
8. Trial/indeed/define/senior
9. Recall/ensure/mental/gender
10. Typical/annual/present/package
11. Explore/attempt/budget/account
12. Content/comment/refer/publish
13. Current/surround/previous/replace
14. Length/function/organize/identify
15. Threat/struggle/quality/conclude
16. Concept/citizen/release/predict
17. Appeal/client/decade/profit
18. Career/income/option/pursue
19. Figure/degree/extentd/emand
20. Entire/admit/manage/reveal</t>
  </si>
  <si>
    <t>1. 실제 생활에서 바로 사용할 수 있는 영어가 필요할 때
2. 수능, 토익등 시험을 위한 영어가 아닌 듣고 입에서 바로 나오는 사용할 수 있는 영어가 필요하신 분
3. 어휘는 알지만 단순 뜻밖에 몰라 실제 문장으로 어떻게 말하고 써야하는지 모를 때
4. 한국식 사고 방식의 영어사용으로 상대방으로 하여금 신뢰도가 떨어지는 영어를 구사할 때</t>
  </si>
  <si>
    <t>1. 일상생활 뿐만아니라 여행이나 간단한 실무에서도 상대방에게 자신의 의견을 영어로 말할 수 있다. 
2. 간단한 업무 또는 여행시 전화, 이메일등 기본적인 대화에 필요한 영어가 가능해 진다.</t>
  </si>
  <si>
    <t>1. Preparation
2. At the Airport
3. Flight
4. Talks
5. Accommodation
6. Money
7. Food &amp; Drinks
8. Shopping
9. Being Cautious
10. The Weather
11. On the Road (1)
12. On the Road (2)
13. Transportation
14. Evoking Emotions (1)
15. Evoking Emotions (2)
16. Photography
17. Visiting Places
18. Travel Experience
19. Travel Mix
20. The Places</t>
  </si>
  <si>
    <t>1. 해외 업무상 출장 또는 여행시 상황에 맞는 영어 사용 필요
2. 다양한 국적과 언어적 배경을 가진 비영어권 사람들과 마주할 일이 많아 다양한 억양과 발음을 이해해야 할때
3. 해외 업무상 출장 또는 여행시 발생 가능한 상황</t>
  </si>
  <si>
    <t>1. 영어의 듣기는 물론, 발음개선 그리고 말하기까지 전반적인 영어의 능력이 향상된다.
2. 영어를 말할 때 긴장감과 두려움이 사라지고 스피킹에 자신감이 생길 수 있다.  
3. 기본적인 업무상 비대면 영어 또는 회의등 대면 영어에 대한 자신감이 생겨 주저하지 않고 유창하게 구사할 수 있다.</t>
  </si>
  <si>
    <t>1. Intonation (1)
2. Intonation (2)
3. [l] sound
4. [r] sound
5. [p] sound
6. [f] sound
7. [b] sound
8. [v] sound
9. [z] sound
10. [ʒ] sound
11. ɔ: &amp; ʌ &amp; ə (1)_ɔ:
12. ɔ: &amp; ʌ &amp; ə (2)_ʌ
13. ɔ: &amp; ʌ &amp; ə (3)_ə
14. iː &amp; ɪ (1)_iː
15. iː &amp; ɪ (2)_ɪ
16. [oʊ] sound
17. Ending with [dʒ]
18. Easy to mispronounce
19. Silent letter words
20. Hard to pronounce</t>
  </si>
  <si>
    <t>1. 업무 또는 기본 의사소통이 가능할 정도의 영어가 필요하신 분
2. 어휘의 정확한 억양과 발음을 몰라 문장으로 말하기 어려우신 분 
3. 영어 듣기가 힘들고 발음이 안좋다는 생각때문에 자신감이 부족해 업무상 간단한 표현도 말하기 어려우신 분
4. 한국식 사고 방식의 영어사용으로 상대방으로 하여금 신뢰도가 떨어지는 영어를 구사하시는 분</t>
  </si>
  <si>
    <t>1. Intonation (1)
2. Intonation (2)
3. [l] sound
4. [r] sound
5. [p] sound
6. [f] sound
7. [w] sound
8. [kw] sound
9. Sounds for 'x'
10. [θ] sound
11. [ð] sound
12. ʊ &amp; u: (1)_ʊ
13. ʊ &amp; u: (2)_u:
14. [ɜː] sound
15. [oʊ] sound
16. Ending with [dʒ]
17. Ending with [təd]
18. Easy to mispronounce
19. Silent letter words
20. Hard to pronounce</t>
  </si>
  <si>
    <t xml:space="preserve">1. 심리적 저항감을 이겨내고 주저없이 한 문장을 말할 수 있습니다.
2. 원어민이 자주 쓰는 문장들을 통해 쉽고 정확한 표현을 학습할 수 있습니다.
3. 정확하고 자신감 있게 발음할 수 있습니다. </t>
  </si>
  <si>
    <t>1. 수화물 찾는 곳이 뭐였죠?
2. 픽업 나오면 편하겠지만
3. 내 생각 어때?
4. 의견을 나누다 보면
5. 엉터리로 사는 수밖에
6. 스타벅스 천지!
7. 취미가 뭔가요?
8. 직업이요?
9. 어젯밤에 한숨도
10. 무모한 운전자
11. 문법은 그게 다가 아니다
12. 운동을 해야겠어
13. 그게 눈이 띄나요?
14. 자신감 있어 보여요.
15. 머리 자르기</t>
  </si>
  <si>
    <t>1. 영어 공부의 중심에 회화를 두지 않는 분
2. 회화 코칭을 일대일로 받아본 적이 없는 분
3. 기초회화 학습자라면 누구나</t>
  </si>
  <si>
    <t>1. 전문분야 영문 문해력을 향상시킬 수 있습니다. 
2. 짧은 대화문을 통해 기초회화 실력을 향상시킬 수 있습니다. 
3. 영순법(영어단어순서법)을 통해 긴 영어 문장의 원리를 이해할 수 있습니다.</t>
  </si>
  <si>
    <t xml:space="preserve">1. I saw a magnificent picture in a book.
2. A boa constrictor digesting an elephant
3. The sheep you asked for is inside.
4. How I made the acquaintance of the little prince
5. Do you come from another planet?
6. The asteroid known as B-612
7. Grown-ups love figures. (1)
8. Grown-ups love figures. (2)
9. To make sure that I shall not forget him
10. Enough to make him happy just to look at the stars.
11. It is such a secret place, the land of tears.
12. The flower
13. How to love the flower
14. All these familiar tasks seemed very precious.
15. Of course I love you.
16. It is my fault that you have not known it all the while.
17. The duty which each one can perform
</t>
  </si>
  <si>
    <t>1. 수험 준비를 위해 반드시 알아야 할 기본 문법을 쉽게 정리하고 싶으신 학습자
2. 명작을 영어 원서로 읽어보고 싶으신 분
3. 업무에 필요한 기초 독해력을 향상시키고 싶으신 학습자</t>
  </si>
  <si>
    <t>1. So that I may forget.
2. The grown-ups are certainly altogether extraordinary.
3. The thing that matters to us is the mountain.
4. Do not waste your time on this extra task.
5. It is also lonely among men.
6. If you tame me, then we shall need each other.
7. At three o'clock I shall begin to be happy.
8. They are what make one day different from other days.
9. I shall cry.
10. Now that yours is unique in all the world.
11. What is essential is invisible to the eye.
12. What makes the desert beautiful
13. Something that is invisible
14. What moves me so deeply is his loyalty to a flower.
15. But the eyes are blind. One must look with the heart.
16. One runs the risk of weeping a little.
17. The thing that is important is the thing that is not seen.</t>
  </si>
  <si>
    <t>단기간에 HSK의 기출문제를 통한 학습을 통하여 HSK에 대비할 수 있도록 합니다.</t>
  </si>
  <si>
    <t>1. 개요 및 3급  파트별 핵심전략
2. Day 01_[쓰기1부분] 출제 1순위! 기본어순
3. Day 02_[쓰기1부분] 다양한 술어문
4. Day 03_[쓰기1부분] 보어 배치하기
5. Day 04_[쓰기1부분] 연동문/겸어문
6. Day 05_[쓰기1부분] 把자문/被자문/비교문
7. Day 06_[쓰기2부분] 빈칸에 알맞은 한자쓰기 
8. Day 07_[독해1부분] 호응하는 문장찾기1-Q&amp;A관계
9. Day 08_[독해1부분] 호응하는 문장찾기2-대사/상황/어휘
10. Day 09_[독해2부분] 빈칸 채우기1-품사별 공략
11. Day 10_[독해2부분] 빈칸채우기2-문맥&amp;호응 공략
12. Day 11_[독해3부분] 긴지문 읽고 질문에 답하기
13. Day 12_[듣기1부분] 대화 내용과 일치하는 그림 고르기
14. Day 13_[듣기2부분] 녹음과 제시문의 일치 여부 판단하기
15. Day 14_[듣기3,4부분] 남녀의 대화를 듣고 질문에 답하기
16. Day 15_미니모의고사</t>
  </si>
  <si>
    <t>1. HSK 3급을 준비하고 있는 학습자
2. 인강으로 쓰기-독해-듣기의 HSK를 위한 토탈 솔루션을 원하는 학습자</t>
  </si>
  <si>
    <t>1. 개요 및 4급  파트별 핵심전략 
2. Day 01_[쓰기1부분]출제 1순위 기본어순
3. Day 02_[쓰기1부분]다양한 술어문
4. Day 03_[쓰기1부분]보어 배치하기
5. Day 04_[쓰기1부분] 把자문/被자문
6. Day 05_[쓰기1부분] 겸어문/존현문/비교문
7. Day 06_[쓰기2부분] 제시된 어휘로 사진에 관한 문장 만들기
8. Day 07_[독해1부분] 빈칸 채우기1-동사, 명사, 양사
9. Day 08_[독해1부분] 빈칸 채우기2-형용사, 부사, 접속사
10. Day 09_[독해2부분] 문장배열1-논리적 흐름과 시간의 흐름
11. Day 10_[독해2부분] 문장배열2-접속사 활용하기
12. Day 11_[독해3부분] 지문을 읽고 질문에 답하기
13. Day 12_[듣기1부분] 짧은지문형_핵심어로 정보 대조하기
14. Day 13_[듣기2,3부분] 남녀대화형_보기와 대조하기
15. Day 14_[듣기3부분] 긴지문형_주제와 세부사항 파악하기
16. Day 15_미니모의고사</t>
  </si>
  <si>
    <t>1. HSK 4급을 준비하고 있는 학습자
2. 인강으로 쓰기-독해-듣기의 HSK를 위한 토탈 솔루션을 원하는 학습자</t>
  </si>
  <si>
    <t>1. 개요 및 5급  파트별 핵심전략
2. Day 01_[쓰기1부분] 출제 1순위 기본 어순
3. Day 02_[쓰기1부분] 관형어/부사어/보어
4. Day 03_[쓰기1부분] 특수구문1-把자문/被자문/비교문
5. Day 04_[쓰기1부분] 특수구문2-연동문/겸어문/존현문
6. Day 05_[쓰기2부분] 99번 5개 제시어를 사용하여 80자 글짓기
7. Day 06_[쓰기2부분] 100번 그림과 연관지어 80자 글짓기
8. Day 07_[독해1부분] 빈칸 채우기1-어휘형
9. Day 08_[독해1부분] 빈칸 채우기2-문장형
10. Day 09_[독해2부분] 지문과 일치하는 보기 찾기
11. Day 10_[독해3부분] 지문 읽고 답 찾기1-키워드 찾기&amp;주제와 제목
12. Day 11_[독해3부분] 지문 읽고 답 찾기 2-세부사항 대조 및 어휘 뜻 유추하기
13. Day 12_[듣기1,2부분] 대화형1-보기와 일치하는 유형
14. Day 13_[듣기1,2부분] 대화형2-핵심어로 유추하는 유형
15. Day 14_[듣기2부분] 지문을 듣고 질문에 답하기
16. Day 15_미니모의고사</t>
  </si>
  <si>
    <t>1. HSK 5급을 준비하고 있는 학습자
2. 인강으로 쓰기-독해-듣기의 HSK를 위한 토탈 솔루션을 원하는 학습자</t>
  </si>
  <si>
    <t>1. 강의소개 및 6급 파트별 핵심전략
2. Day 01_[독해1부분] 오류찾기1-어법상의 오류
3. Day 02_[독해1부분] 오류찾기2-문장 성분의 오류
4. Day 03_[독해1부분] 오류찾기3-어휘 오류
5. Day 04_[독해1부분] 오류찾기4-논리적 오류
6. Day 05_[독해2부분] 빈칸 어휘 채우기1-문맥 파악 및 접속사
7. Day 06_[독해2부분] 빈칸 어휘 채우기2-근어의와 어휘 호응
8. Day 07_[독해3부분] 빈칸에 알맞은 문장 찾기
9. Day 08_[독해4부분] 긴지문1-세부사항 및 키워드
10. Day 09_[독해4부분] 긴지문2-주제/제목/어휘
11. Day 10_[듣기1부분] 짧은 지문_핵심어로 정보를 대조하라
12. Day 11_[듣기2부분] 인터뷰-Q&amp;A를 그대로 따라가라
13. Day 12_[듣기3부분] 긴 지문-보기로 따라잡기
14. Day 13_[쓰기] 요약쓰기1-개념잡기
15. Day 14_[쓰기] 요약쓰기2-고득점 전략
16. Day 15_미니모의고사</t>
  </si>
  <si>
    <t>1. HSK 6급을 준비하고 있는 학습자
2. 인강으로 쓰기-독해-듣기의 HSK를 위한 토탈 솔루션을 원하는 학습자</t>
  </si>
  <si>
    <t xml:space="preserve"> </t>
    <phoneticPr fontId="9" type="noConversion"/>
  </si>
  <si>
    <t xml:space="preserve"> </t>
    <phoneticPr fontId="9" type="noConversion"/>
  </si>
  <si>
    <t>1. ELK(Elasticsearch+Logstash+Kibana)의 구조, 주요 개념 및 특징을 이해한다.
2. ELK의 구축 사례 학습을 통해서 현업에 활용한다.
3. Data Dashboard Workflow 사례, 빅데이터 모니터링 시스템 구축, 머신러닝 기반 ELK 시스템 구축 방법에 대</t>
  </si>
  <si>
    <t>1. 데이터 사이언스
2. 아파치 루씬과 엘라스틱서치
3. 엘라스틱서치
4. Logstash
5. Kibana
6. Kibana활용
7. Beats
8. 클러스터 운영
9. Data Dashboard Workflow 사례
10. 빅데이터 모니터링 시스템 구축</t>
  </si>
  <si>
    <t>1. S/W 개발자
2. 시스템 엔지니어 등</t>
  </si>
  <si>
    <t>1. 아파치 스파크의 콤포넌트, 동작 구조,  프로그래밍 모델, 설치 및 환경설정 등을 학습한다.
2. 스파크 머신러닝(Spark Machine Learning) 추천 시스템 실습을 통해서 현업에 활용한다.
3. 스파크 머신러닝(Spark Machine Learning)을 활용한 ELK 데이터 분석 실습을 통해서 현업에 활용한다.</t>
  </si>
  <si>
    <t>1.  Apache Spark 개요
2.  Apache Spark  구조
3.  Apache Spark 운용
4.  Apache Spark RDD 프로그래밍
5.  Apache Spark SQL
6.  Apache Spark Streaming
7.  Apache Spark MLlib
8.  Apache Spark MLlib 확장
9.  Apache Spark ML 어플리케이션 실습
10.  Apache Spark와 ELK 연동 분석</t>
  </si>
  <si>
    <t xml:space="preserve">1. 쿠버네티스의 구조, 주요 개념 및 특징을 설명할 수 있다.
2. 쿠버네티스 운영, 배포 방식을 이해하고 활용할 수 있다.
3. 쿠버네티스 모니터링 시스템의 구조, 계정 인증, 네트워크 정책, 오케스트레이션 서비스를 이해하고 구축방법을 설명할 수 있다.
</t>
  </si>
  <si>
    <t>1. 쿠버네티스와 마이크로서비스
2. 쿠버네티스와 컨테이너
3. 쿠버네티스와 오브젝트 모델
4. 쿠버네티스와 클러스터 아키텍처
5. 쿠버네티스 운영
6. 쿠버네티스 배포
7. 쿠버네티스 모니터링
8. 쿠버네티스 보안
9. 쿠버네티스 네트워크
10. 쿠버네티스 오케스트레이션 실습</t>
  </si>
  <si>
    <t>1. Oracle DBMS 기반 데이터 핸드링 기술을 이해할 수 있다.
2. 기본적 SQL 및 고급 SQL을 이해할 수 있다.
3. 샤딩, 리플리케이션 등 DB성능개선을 위한 고급기술의 개념을 확실히 알 수 있다.</t>
  </si>
  <si>
    <t>1. DBMS 기초
2. 오라클 설치 및 기본 사용법
3. SQL, CRUD
4. 쿼리결과 중복제거, 논리연산자, 결과정렬
5. JOIN, 별명(ALIAS), 뷰(View)
6. SELECT INTO, INSERT INTO SELECT
7. LIKE 검색, NULL값, GROUP BY/HAVING
8. 서브쿼리, 집합연산
9. 스키마 정의, 자료형, 제약조건
10. 중복정보 수정, 정규형, 참조무결성
11. 스키마 수정, 스키마 삭제
12. 권한 설정, 역할 설정
13. 검색성능개선을 위한 INDEX
14. 메타데이터, 캐릭터셋
15. DB성능확장 및 안정화 고급기술 - 데이터베이스 백업 · 복원 · 로그
16. 파티셔닝/복제
17. Oracle 12c의 특징
18. 트랜잭션 개념, 락(Lock), 격리수준
19. 저장 프로시저, 트리거(Trigger)
20. 대용량 데이터베이스 구축기술
21. Tips</t>
  </si>
  <si>
    <t>1. 국내 웹 기반 어플리케이션 개발에 가장 많이 쓰이고 있는 스프링 프레임워크의 사용법을 익힐 수 있다.
2. 스프링 프레임워크와 데이터베이스 연동 기술 중 국내에서 가장 많이 사용되고 있는 MyBatis 프레임웍을 스프링 연동을 중심으로 개발방법을 익힐 수 있다.
3. 기업환경이나 SI환경의 Best Practice 를 반영하여 스프링의 방대한 기능 중 핵심적이고 최신기술을 중심으로 학습한다.</t>
  </si>
  <si>
    <t>1. Spring 프레임워크 개요
2. 스프링과 메이븐
3. 메이븐 Spring Project 생성
4. IoC
5. Dependency Injection
6. Layered Architecture &amp; @Component
7. Spring MVC 소개
8. @Controller
9. HTTP 파라미터 처리
10. Restful API
11. static file 처리와 FileUpload
12. JUnit4 &amp; Spring-Test
13. Spring-Data Access 기술과 DataSource
14. Context 분리와 전략
15. MyBatis 소개
16. Mapper XML 파일
17. Dynamic SQL
18. Aspect Oriented Programming
19. PointCut 표현식과 Advisor 구현
20. 트랜잭션과 로깅
21. 예외처리
22. 인터셉터와 로그인 처리</t>
  </si>
  <si>
    <t>1. 자바의 기초부터 실전활용까지 개념을 완벽히 익힐 수 있다.
2. 기존의 경력자들을 위해 자바 최신기능인 람다와 스트림과 그 밖의 자바의 최신 버전의 새로운 기능까지 자세히 학습할 수 있다.</t>
  </si>
  <si>
    <t>1. 자바 시작하기
2. 변수와 타입 이해1
3. 변수와 타입 이해2
4. 제어흐름
5. 데이터구조
6. ArrayList와 Map
7. 함수
8. 객체지향 모델링
9. 자바 객체지향-more
10. 상속
11. 인터페이스
12. 람다 표현식
13. 예외 처리
14. 제네릭과 컬렉션
15. 스트림
16. 스트림 활용과 Optional
17. 입출력 처리하기
18. 병행 프로그래밍
19. 날짜와 시간 API
20. Reflection &amp; Annotation</t>
  </si>
  <si>
    <t>1. S/W 개발자
2. 웹 개발자
3. 자바8(9)에 관심있는 자바 개발자</t>
  </si>
  <si>
    <t>IT비즈니스전략</t>
    <phoneticPr fontId="9" type="noConversion"/>
  </si>
  <si>
    <t>4차산업혁명 시대! 드론, 미래를 날다</t>
    <phoneticPr fontId="9" type="noConversion"/>
  </si>
  <si>
    <t>1. 4차 산업혁명 핵심 기술인 드론을 이해하고 설명할 수 있다.
2. 드론과 관련된 법규 및 제도를 이해하고 설명할 수 있다.
3. 드론 조종 시 사고 유형과 안전 관리법에 대해 이해하고 설명할 수 있다.
4. 드론을 조종 이론을 배워보고 조종법을 설명할 수 있다.
5. 드론을 활용하여 영상을 촬영 할 수 있다.</t>
  </si>
  <si>
    <t>1. 드론의 이해와 역사 
2. 드론의 활용 어디까지 가능할까?
3. 드론의 운영 및 원리 
4. 드론 사고와 안전 관리법
5. 드론 법률 상담소 
6. 드론 스펙 읽는 법
7. 드론 나들이 장소 추천 및 드론 매력에 빠지는 명장면 촬영하기 
8. 해외에서 드론을 날리려면 - 각 나라의 드론 비행 제도 
9. 드론 기초 조종 방법 배워보기 
10. 무인멀티콥터(드론) 국가자격증 실기 미리보기</t>
  </si>
  <si>
    <t xml:space="preserve">1. 드론에 대해 이해하고자 하는 모든 임직원
2. 드론의 조종 이론을 배워보고자 하는 모든 임직원  </t>
  </si>
  <si>
    <t>애자일 프로젝트 실무(입문)</t>
    <phoneticPr fontId="9" type="noConversion"/>
  </si>
  <si>
    <t>1. 최근 조직 경영의 대세로 자리 잡은 애자일의 실천 원칙을 실무적으로 학습할 수 있다.
2. 애자일 지식을 모범 예제와 연관시켜 살펴봄으로써 직무 적응성을 극대화할 수 있다.
3. 애자일 프로젝트를 적용하여 리스크(불확실성)를 완화하고 사업 가치를 극대화할 수 있다.</t>
  </si>
  <si>
    <t>1. 프로젝트의 이해
2. 프로젝트관리 방법론 소개
3. 애자일 프로젝트 개요
4. 애자일 마음가짐
5. 프로젝트 라이프사이클의 이해
6. 적응형 라이프사이클(I)
7. 적응형 라이프사이클(II)
8. 적응형 라이프사이클(III)
9. 애자일 환경
10. 스크럼 개요
11. 스크럼 팀
12. 스크럼 계획 수립(I)
13. 스크럼 계획 수립(II)
14. 스크럼 계획 수립(III)
15. 스크럼 실행
16. 스크럼 감시와 통제
17. 애자일 프로젝트 리스크 관리</t>
  </si>
  <si>
    <t>1. 신 제품/서비스의 출시를 준비하고 있는 팀 전체
2. 프로젝트 관리자(PM), 프로젝트 리더(PL)
3. 스크럼 마스터(SC), 제품 책임자(PO)
4. IT 조직, 연구개발 조직의 관리자</t>
  </si>
  <si>
    <t>1. 비즈니스 교양에 관심있는 전 임직원</t>
  </si>
  <si>
    <t>1. 행동경제학의 기본 이론을 통해, 경제 활동과 인간 심리 사이의 연결고리를 설명할 수 있다.
2. 다양한 사례 학습을 바탕으로 행동경제학을 실생활에 적용할 수 있다.</t>
  </si>
  <si>
    <t>1. 알아두면 본전은 건지는 행동경제학
2. 돋보이는 존재의 비밀은?
3. 남의 떡보다 내 떡이 커 보이고 얻은 떡보다 잃은 떡이 커 보인다.
4. 덮어놓고 선택하면 거지꼴을 못 면한다.
5. 남들이 사면 나도 사고 싶다.
6. 금수저와 사이버머니의 경제학
7. 선택은 안전빵이지!
8. 조삼모사와 자존심 문제</t>
  </si>
  <si>
    <t>1. 행동경제학의 기초를 다지고자 하는 모든 임직원
2. 경제에 관심있는 모든 임직원</t>
  </si>
  <si>
    <t>2020년, 누구도 예상치 못했던 코로나19로 촉발된 팬더믹 현상은 세계 경제를 공포에 빠트리고 방향성을 더 찾기 힘들게 만들었다. 불확성이 가득한 코로나 이후의 경제 전망을 데이터를 근거로 예측하여 경영전략 및 기획에 도움을 줄 수 있다.</t>
  </si>
  <si>
    <t>더블딥 현실화, 코로나19이후의 경제, 2020년 세계경제이슈, 2020년 한국경제 주요이슈</t>
  </si>
  <si>
    <t>[전 사원 회계 알기 프로젝트] 회계로운 직장생활</t>
    <phoneticPr fontId="9" type="noConversion"/>
  </si>
  <si>
    <t>Y</t>
    <phoneticPr fontId="9" type="noConversion"/>
  </si>
  <si>
    <t>1. 회계 언어의 표현식인 재무제표를 읽을 수 있으며, 이를 분석할 수 있다.
2. 회계어의 습득을 통해 회사 내에서 업무 진행 시 원활한 의사소통을 할 수 있다.
3. 조직원으로서 기본이 되는 회사와 회계의 관계와 그 기본원리를 알 수 있다.
4. 회계의 정보요소 및 회계처리 등의 분석으로 주요 의사결정에 활용할 수 있다.</t>
  </si>
  <si>
    <t>1. 재무상태표와 손익계산서는 따로 놀지 않는다
2. 4단계 손익 산출해보기
3. 업종별 실제 기업 손익계산서 분석
4. 유형자산의 감가상각비와 손상차손
5. 무형자산에 대한 이해와 손익반영 원리
6. 자산 부채의 개념과 거래의 좌우균형 등식
7. 매출채권의 손상, 지분법 회계 원리
8. 현금흐름과 회전율</t>
  </si>
  <si>
    <t>1. 회계 관련 기초 지식을 쌓고자 하는 모든 임직원
2. 직장과 개인 모든 생활에서 회계마인드를 향상시키고자 하는 모든 임직원</t>
  </si>
  <si>
    <t xml:space="preserve"> </t>
    <phoneticPr fontId="9" type="noConversion"/>
  </si>
  <si>
    <t>알기 쉬운 민법총칙</t>
    <phoneticPr fontId="9" type="noConversion"/>
  </si>
  <si>
    <t xml:space="preserve">1. 민법의 기본적인 체계화 전반적인 내용에 대하여 설명할 수 있다.
2. 권리주체(법률행위의 당사자)에 대하여 설명할 수 있다.
3. 권리의 변동(법률행위의 목적, 비정상적 의사표시, 대리, 무효와 취소, 소멸시효 등)에 대하여 설명할 수 있다.
</t>
  </si>
  <si>
    <t>1. 민법의 법원
2. 신의성실의 원칙과 권리남용금지의 원칙
3. 자연인의 권리능력과 태아의 지위
4. 제한능력자
5. 제한능력자의 상대방보호
6. 주소와 부재자의 재산관리
7. 실종선고와 그 취소선고
8. 법인의 설립
9. 법인의 능력(불법행위책임 중심으로)
10. 민법상 법인의 기관
11. 정관의 보충과 변경
12. 법인의 소멸(해산과 청산)
13. 권리능력 없는 사단과 재단
14. 권리객체인 물건
15. 법률행위의 목적
16. 법률행위의 해석(의사표시의 해석)
17. 비정상적인 의사표시1
18. 비정상적인 의사표시2
19. 대리1-대리권
20. 대리2-대리행위
21. 복대리
22. 협의의 무권대리
23. 표현대리
24. 법률행위의 무효
25. 법률행위의 취소
26. 조건과 기한 및 기간의 산정
27. 소멸시효</t>
  </si>
  <si>
    <t xml:space="preserve">1. 기초법률에 대한 이해가 필요한 임직원
</t>
  </si>
  <si>
    <t>공통가치</t>
    <phoneticPr fontId="9" type="noConversion"/>
  </si>
  <si>
    <t>환경 상식을 통해 지구를 지켜라</t>
    <phoneticPr fontId="9" type="noConversion"/>
  </si>
  <si>
    <t>환경 문제에 대한 기본 지식부터 보다 정확한 과학적 근거까지 이해하고, 관련 직무에서 중요성을 이해할 수 있다.
 최신의 정확한 연구 성과를 염두에 두고서 여러 환경 문제의 원인과 영향을 알기 쉽게 설명할 수 있다.
다양한 환경 문제 사례를 통해서 좀 더 쉽게 사안을 이해하고, 해당 사례나 일상생활의 유용한 노하우를 실천할 수 있다.
환경 문제를 둘러싼 다양한 지식이 서로 어떻게 연결되는지를 세심하게 짚어보고, 사회적 문제로서의 문제점을 인식하고 개선을 위해 노력할 수 있다.</t>
  </si>
  <si>
    <t>1.인류세 여섯 번째 대멸종의 전주곡, 기후 변화가 이미 알려줬다
2.AI 바이러스의 저주, 다음은 인간 차례
3.20세기의 흑사병, 에볼라의 진실을 파헤쳐라
4.말레리아와 항생제의 진실, 예방접종을 알아보다
5.침묵의 살인자 미세먼지, 실체를 드러내다
6.플라스틱, 바다를 공격하다
7.민물장어의 꿈, 4대강은 응답하라
8.가습기 살균제, 아직도 끝나지 않은 비극
9.지구 온난화는 정치다
10.원자력 발전소가 지구온난화를 막아줄까?
11.핵발전소, 정치와 윤리의 연결 고리를 만나다
12.집안으로 들어온 방사선 물질, 이대로 괜찮은가?</t>
  </si>
  <si>
    <t>Basic</t>
    <phoneticPr fontId="9" type="noConversion"/>
  </si>
  <si>
    <t>손그림에 집중하여 나만의 시간을 가지는 것은 직장인들에게 힐링의 시간을 주며, 미적 감각에 대한 다양한 안목을 기를 수 있습니다.
손그림을 취미생활로 계발함으로써 스트레스를 해소하고 업무의 효율을 높일 수 있습니다.
연필과 색연필을 사용하여 스케치와 채색하는 방법과 나만의 손그림을 활용하여 책갈피나 엽서 등 간단한 문구류를 만드는 방법을 직무에 적용할 수 있습니다.</t>
  </si>
  <si>
    <t>1.책상 위 내 컵 그리기로 시작하는 1일 1손그림
2.예쁜 꽃이 피어있는 꽃 엽서
3.책 속에서 자라는 나무 한 그루, 내가 만드는 책갈피
4.빨간 열매를 머금은 나만의 편지지 만들기
5.사랑하는 사람에게 건네는 케이크 카드
6.아기자기 청소도구가 손그림으로 태어나는 시간
7.내 책상의 필기도구를 다이어리 속에 담기
8.색연필로 따뜻함을 밝히는 거실 조명
9.따뜻한 신발을 신고 종이 위를 나는 새
10.하얀 종이에서 뛰어노는 우리 집 강아지
11.나른한 오후, 액자 속 티타임
12.내 손으로 그리는 곰돌이</t>
  </si>
  <si>
    <t xml:space="preserve">우리나라 미술 작가와 그들의 대표작품을 알고, 미술작품을 제대로 감상하는 방법을 이해하여, 심미적 안목을 높이며 창의성을 배양할 수 있다. 
작가와 작품에 대하여 몰랐던 이야기를 파악하고 업무에 접목하여 활용할 수 있는 관점을 나열할 수 있다.
미술에 대한 다양한 범위의 지식을 다루어 비즈니스 현장, 영업 등 다양한 부분에서 활용할 수 있다. 
간접 여행을 통한 힐링으로 스트레스를 해소하고 업무 집중력을 높일 수 있다. </t>
  </si>
  <si>
    <t>1.진짜 조선의 산수를 담은 작가, 겸재 정선을 만나는 여행
2.한국인이 가장 사랑한 작가, 단원 김홍도를 만나는 여행
3.자연과 다향이 떠오르는 작가, 허백련을 만나는 여행
4.전통성과 현대성을 아우른 작가, 이응노를 만나는 여행
5.한국적 인상주의 작가, 오지호를 만나는 여행
6.색채의 마술사라 불리는 작가, 전혁림을 만나는 여행
7.한국의 고흐라 불리는 작가,  이중섭을 만나는 여행
8.영롱한 물방울의 작가, 김창열을 만나는 여행</t>
  </si>
  <si>
    <t xml:space="preserve">돈을 건강하게 관리하고 쓰기 위해 반드시 알아야 할 돈에 대한 나의 감정을 파악할 수 있다.
저마다 가지고 있는 마음의 회계장부를 극복하는 방안을 마련할 수 있다.  
순식간에 사라지는 나의 돈을 지키는 원칙 중 하나인 예산을 수립할 수 있다. 
투자를 경험한 전문가의 이야기를 통해 투자에 필요한 원칙과 기준을 구체적으로 실천할 수 있다. </t>
  </si>
  <si>
    <t>1. [소비] 당신의 소비, 행복한가요?
2. [심리] 돈을 쓸 때 누구나 실수는 한다
3. [심리] 마음의 회계장부를 극복하라 
4. [예산] 나도 모르게 순삭되는 돈을 지키는 원칙, 예산 수립
5. [예산] 이제는 우리가 헤어져야 할 시간, 마이너스 통장과 작별하기
6. [투자] 투자, 누구냐 넌? 
7. [투자] 똑똑하게 펀드 투자하고 해외 투자하는 방법 
8. [투자] 성숙하고 건강한 투자로 행복해지는 TIP
9. [부채] 부채라이프에서 탈출하기 
10. [은퇴] 은퇴 후 필요한 돈, 얼마면 돼?</t>
  </si>
  <si>
    <t xml:space="preserve">제주도의 역사와 문화를 이해하고 그 속에 담긴 제주도민들의 특성을 파악하여, 내 주위의 제주도민들의 정서와 생활 풍습을 공유할 수 있다.
해외 바이어를 초청하여 제주도를 소개해줄 때, 블로그나 SNS에서 소개하는 내용이 아닌, 제주의 숨겨진 이야기를 들려줄 수 있다.
휴가 등의 제도를 활용해 제주도 여행을 준비하는 직장인이 제주에 대해 이해하여, 힐링을 하는 시간을 가지면서도 제주도를 이해하는 심미적 안목을 높일 수 있다. </t>
  </si>
  <si>
    <t>1.역사를 알면 모르던 것이 보인다 – 관덕정과 선사유적지
2.옛 제주를 엿보는 시간,  제주민속자연사박물관
3.유배지 제주에서 삶을 이야기한 추사 김정희
4.추사 김정희가 걷던 그곳, 유배길 3코스를 함께 걷다
5.제주인의 삶을 품고 있던 그곳 – 알작지와 돌염전
6.바다를 따라 걷는 제주, 올레길을 걷다
7.유네스코가 지정한 세계 지질공원을 가진 제주
8.싱그러운 푸르름이 나를 찾는 시간, 제주 곶자왈
9.예술인들이 만들 제주도, 제주도 미술관 즐기기
10.제주도가 낳은 예술가, 김창열
11.유네스코가 지정한 세계 지질공원을 가진 제주
12.바람, 여자, 돌: 삼다도 제주 만나기</t>
  </si>
  <si>
    <t xml:space="preserve">고양이에 대한 다양한 정보들을 습득하여 비즈니스 현장에서 이야깃거리로 활용할 수 있다. 
다양한 고양이 사진과 고양이만의 독특한 행동이 담긴 영상을 보며 업무 스트레스를 해소하고 이후 업무집중도를 향상시킬 수 있다.    
고양이를 키우고 있는 직장인이라면 실습 시간을 통해 직접 고양이 용품을 만들어줌으로써 작은 성취감을 얻을 수 있다. 
생명을 가진 반려동물의 존엄성을 다시 한번 생각해보는 기회를 가지며, 이를 통해 인간적으로 한 단계 더 성장할 수 있다. </t>
  </si>
  <si>
    <t xml:space="preserve">1. 그 냥이 알고 싶다
2. 랜선집사 냥덕후의 진짜 집사로 거듭나기 
3. 냥이를 모셔라! 본격 냥하우스 꾸미기
4. 편식냥이의 슬기로운 식사 생활
5. 뚱냥이의 다이어트 일기, 오늘부터 1일!
6. 집사 필수과목 - 냥이와의 놀이
7. 냥이의 알쏭달쏭 속마음 완벽 가이드 
8. 스프레이 테러범 냥이를 막아라 
9. 내 손을 호시탐탐 노리는 냥스나이퍼
10. 우리 냥이의 인생 최대 위기 - 병원 가기 
11. 집사라면 반드시 알아야 할 냥이의 대표 질환
12. 동네 길냥이 탐구 생활 </t>
  </si>
  <si>
    <t xml:space="preserve"> </t>
    <phoneticPr fontId="9" type="noConversion"/>
  </si>
  <si>
    <t>노벨 경제학자에게 배우는 슬기로운 경제생활</t>
    <phoneticPr fontId="9" type="noConversion"/>
  </si>
  <si>
    <t>1. 노벨 경제학상 수상자의 이론과 주장을 통해 경제와 사회의 이슈에  통찰력을 키울 수 있다.
2. 환율, 무역 및 국제관계에 대해 심도 있게 이해여 사회의 흐름을 빠르게 파악할 수 있다.
3. .전통적인 경제학에서 나아가 신 경제학을 학습하고 이에 맞는 전략을 짤 수 있다.</t>
  </si>
  <si>
    <t>1. 사람과 AI, 어느 쪽이 더 슬기로울까?
2. 속고만 있던 상술, 슬기롭게 생각하자
3. 대니얼 카너먼을 통해 알아보는 돈, 경제, 행복의 상관관계!
4. 노벨 경제학상 수상자는 모두 부자일까?
5. 수익률은 자금조달방법에 따라 달라진다?
6. 왜 다들 계란을 한 바구니에 담지 말라고 하는 걸까?
7. 기관투자자는 개인투자자보다 더 많은 수익을 낼까?
8. 합리적인 투자를 이끌어내는 방법은 무엇일까?
9. 자유무역이 왜 중요할까?
10. 미국과 중국은 왜 무역전쟁을 하고 있을까?
11. 국가 간 경쟁력은 무엇으로 결정될까?
12. 실리콘밸리에 반도체 회사가 많던 이유는 무엇일까?
13. 무역적자가 경제에 정말 심각한 적신호일까?
14. 은행 이자율이 계속 바뀌는 이유는 무엇일까?
15. 윤리가 경제보다 중요한 이유는?
16. 세상을 바꿀 슬기로운 경제학</t>
  </si>
  <si>
    <t>1. 경제와 금융에 대한 이해가 필요한 전 임직원
2. 국제사회의 흐름을 파악하여 업무를 수행해야 하는 담당자
3. 21세기 자본주의 사회를 살아가는 모든 직장인</t>
  </si>
  <si>
    <t xml:space="preserve"> </t>
    <phoneticPr fontId="9" type="noConversion"/>
  </si>
  <si>
    <t>60점 이상</t>
    <phoneticPr fontId="9" type="noConversion"/>
  </si>
  <si>
    <t>1. 회계의 기본원리
2. KcLep 프로그램 사용방법
3. 계정과목별 회계처리방법
4. 부가가치세 이론 및 신고서, 장부조회방법
5. 매입매출 전표 입력법
6. 원가회계의 이해
7. 결산정리 및 오류수정의 이해</t>
  </si>
  <si>
    <t>1. 일반기업회계기준에 따른 주요 계정과목별 회계처리를 이해하고 설명할 수 있다.
2. KcLep 프로그램에 회계처리를 입력하고 조회할 수 있다.</t>
  </si>
  <si>
    <t>1. 일반기업회계기준에 대한 기본적인 이해가 필요한 직장인
2. KcLep 프로그램을 다루고자 하는 임직원
3. 전산회계1급 시험에 응시하고자 하는 임직원</t>
  </si>
  <si>
    <t xml:space="preserve"> </t>
    <phoneticPr fontId="9" type="noConversion"/>
  </si>
  <si>
    <t>1. 조명 기초 및 용어 문제 (1)
2. 조명 기초 및 용어 문제 (2)
3. 조명 기초 및 용어 문제 (3)
4. 광원 문제 (1)
5. 광원 문제 (2)
6. 광원 문제 (3)
7. 전반조명 및 조명설비 문제 (1)
8. 전반조명 및 조명설비 문제 (2)
9. 전반조명 및 조명설비 문제 (3)
10. 전반조명 및 조명설비 문제 (4)
11. 전반조명 및 조명설비 문제 (5)
12. 옥내외 조명설계 문제 (1)
13. 옥내외 조명설계 문제 (2)
14. 옥내외 조명설계 문제 (3)
15. 옥내외 조명설계 문제 (4)
16. 옥내외 조명설계 문제 (5)
17. 동력설비 문제 (1)
18. 동력설비 문제 (2)
19. 동력설비 문제 (3)
20. 동력설비 문제 (4)
21. 동력설비 문제 (5)
22. 동력설비 문제 (6)
23. 동력설비 문제 (7)
24. 동력설비 문제 (8)
25. 동력설비 문제 (9)
26. 동력설비 문제 (10)
27. 동력설비 문제 (11)
28. 케이블 문제 (1)
29. 케이블 문제 (2)
30. 케이블 문제 (3)
31. 케이블 문제 (4)
32. 케이블 문제 (5)
33. 간설설비 문제 (1)
34. 간설설비 문제 (2)
35. 간설설비 문제 (3)
36. 간설설비 문제 (4)
37. 간설설비 문제 (5)
38. 간설설비 문제 (6)
39. 전력품질 문제 (1)
40. 전력품질 문제 (2)
41. 전력품질 문제 (3)
42. 전력품질 문제 (4)
43. 전력품질 문제 (5)
44. 전력품질 문제 (6)
45. 전력품질 문제 (7)
46. 전력품질 문제 (8)
47. 전력품질 문제 (9)
48. KSC IEC 60364(내선 규정) 문제 (1)
49. KSC IEC 60364(내선 규정) 문제 (2)
50. KSC IEC 60364(내선 규정) 문제 (3)
51. KSC IEC 60364(내선 규정) 문제 (4)
52. KSC IEC 60364(내선 규정) 문제 (5)
53. KSC IEC 60364(내선 규정) 문제 (6)
54. KSC IEC 60364(내선 규정) 문제 (7)
55. KSC IEC 60364(내선 규정) 문제 (8)
56. KSC IEC 60364(내선 규정) 문제 (9)
57. KSC IEC 62305 문제 (1)
58. KSC IEC 62305 문제 (2)
59. KSC IEC 62305 문제 (3)
60. KSC IEC 62305 문제 (4)</t>
  </si>
  <si>
    <t>1. 수변전 기본 계획 문제(1)
2. 수변전 기본 계획 문제(2)
3. 수변전 기본 계획 문제(3)
4. 수변전 기본 계획 문제(4)
5. 수변전 기본 계획 문제(5)
6. 수변전 기본 계획 문제(6)
7. 수변전 기본 계획 문제(7)
8. 변압기 문제(1)
9. 변압기 문제(2)
10. 변압기 문제(3)
11. 변압기 문제(4)
12. 변압기 문제(5)
13. 변압기 문제(6)
14. 변압기 문제(7)
15. 차단기 문제(1)
16. 차단기 문제(2)
17. 차단기 문제(3)
18. 차단기 문제(4)
19. 전력용 콘덴서 문제(1)
20. 전력용 콘덴서 문제(2)
21. 전력용 콘덴서 문제(3)
22. 전력 퓨즈 문제
23. 계기용 변성기 문제(1)
24. 계기용 변성기 문제(2)
25. 피뢰기 문제
26. 보호 계전기 문제(1)
27. 보호 계전기 문제(2)
28. 고장 전류 문제(1)
29. 고장 전류 문제(2)
30. 고장 전류 문제(3)
31. 고장 전류 문제(4)
32. 고장 전류 문제(5)
33. 접지 설비 문제(1)
34. 접지 설비 문제(2)
35. 접지 설비 문제(3)
36. 접지 설비 문제(4)
37. 접지 설비 문제(5)
38. 접지 설비 문제(6)
39. 접지 설비 문제(7)
40. 접지 설비 문제(8)
41. 접지 설비 문제(9)
42. 접지 설비 문제(10)
43. 접지 설비 문제(11)
44. 접지 설비 문제(12)
45. 접지 설비 문제(13)</t>
  </si>
  <si>
    <t>1. 건축물 관련 전기설비관리업체, 한국전력공사를 비롯한 전기공사업체, 전기설비설계업체, 감리업체, 안전관리 대행업체 등에 진출할 수 있다. 
2. 건설경기의 활성화와 함께 생활환경의 개선과 통신망의 확충을 위해 수용전력량이 증가하고, 전기공사가 늘어남에 따라 건축전기설비관련 전문가의 증가로 감리전문회사의 특급 감리원으로 고용될 수 있다.
3. 건축전기설비기술사 출제경향을 바탕으로 핵심 이론을 학습하여, 자격증 취득 및 업무 활용에 도움이 된다.</t>
  </si>
  <si>
    <t>1. 총론 문제 (1)
2. 총론 문제 (2)
3. 총론 문제 (3)
4. 총론 문제 (4)
5. 전기회로 문제 (1)
6. 전기회로 문제 (2)
7. 전기회로 문제 (3)
8. 전기회로 문제 (4)
9. 전기회로 문제 (5)
10. 전기회로 문제 (6)
11. 전기회로 문제 (7)
12. 전기회로 문제 (8)
13. 전기회로 문제 (9)
14. 전기회로 문제 (10)
15. 전기회로 문제 (11)
16. 전기회로 문제 (12)
17. 전기회로 문제 (13)
18. 전기자기학 문제 (1)
19. 전기자기학 문제 (2)
20. 전기자기학 문제 (3)
21. 전기자기학 문제 (4)
22. 전기자기학 문제 (5)
23. 전기자기학 문제 (6)
24. 전기자기학 문제 (7)
25. 전기자기학 문제 (8)
26. 전기자기학 문제 (9)
27. 전기자기학 문제 (10)
28. 전기자기학 문제 (11)
29. 분산형 전원 문제 (1)
30. 분산형 전원 문제 (2)
31. 분산형 전원 문제 (3)
32. 분산형 전원 문제 (4)
33. 분산형 전원 문제 (5)
34. 분산형 전원 문제 (6)
35. 분산형 전원 문제 (7)
36. 분산형 전원 문제 (8)
37. 분산형 전원 문제 (9)
38. 분산형 전원 문제 (10)
39. 분산형 전원 문제 (11)
40. 분산형 전원 문제 (12)
41. 분산형 전원 문제 (13)
42. 에너지 절약문제 (1)
43. 에너지 절약문제 (2)
44. 에너지 절약문제 (3)
45. 에너지 절약문제 (4)
46. 에너지 절약문제 (5)
47. 에너지 절약문제 (6)
48. 에너지 절약문제 (7)
49. 에너지 절약문제 (8)
50. 반송설비 문제
51. 방범설비 문제
52. 정보통신 문제 (1)
53. 정보통신 문제 (2)
54. 정보통신 문제 (3)
55. 정보통신 문제 (4)
56. 정보통신 문제 (5)</t>
  </si>
  <si>
    <t xml:space="preserve">1. 현업에서 실제로 건축전기설비 업무에 종사 또는 관리, 감독하는 관리자
2. 건축전기설비기술사 자격증을 취득하고자 하는 직장인
3. 건축전기설비 업무 기업, 관리·감독자, 시설물 유지보수 관련 종사자
</t>
  </si>
  <si>
    <t>1. 피뢰설비 문제 (1)
2. 피뢰설비 문제 (2)
3. 피뢰설비 문제 (3)
4. 피뢰설비 문제 (4)
5. 피뢰설비 문제 (5)
6. 피뢰설비 문제 (6)
7. 피뢰설비 문제 (7)
8. 피뢰설비 문제 (8)
9. 피뢰설비 문제 (9)
10. 피뢰설비 문제 (10)
11. 피뢰설비 문제 (11)
12. 피뢰설비 문제 (12)
13. 피뢰설비 문제 (13)
14. 피뢰설비 문제 (14)
15. 피뢰설비 문제 (15)
16. 피뢰설비 문제 (16)
17. 피뢰설비 문제 (17)
18. 예비용 전원 문제 (1)
19. 예비용 전원 문제 (2)
20. 예비용 전원 문제 (3)
21. 예비용 전원 문제 (4)
22. 예비용 전원 문제 (5)
23. 방재설비 기초 문제 (1)
24. 방재설비 기초 문제 (2)
25. 방재설비 기초 문제 (3)
26. 방재설비 기초 문제 (4)
27. 방재설비 기초 문제 (5)
28. 방재설비 기초 문제 (6)
29. 방재설비 기초 문제 (7)
30. 방재설비 기초 문제 (8)
31. 자동화재탐지설비 문제 (1)
32. 자동화재탐지설비 문제 (2)
33. 자동화재탐지설비 문제 (3)
34. 자동화재탐지설비 문제 (4)
35. 자동화재탐지설비 문제 (5)
36. 피난설비,소화활동설비,도로터널,화재안전 등 ...
37. 피난설비,소화활동설비,도로터널,화재안전 등 ...
38. 피난설비,소화활동설비,도로터널,화재안전 등 ...
39. 피난설비,소화활동설비,도로터널,화재안전 등 ...
40. 누전경보기 문제
41. 비상경보설비 문제
42. 방복전기설비 문제 (1)
43. 방복전기설비 문제 (2)
44. 내진대책 문제
45. 전기방식설비 문제
46. 기타 방재설비 문제 (1)
47. 기타 방재설비 문제 (2)
48. 기타 방재설비 문제 (3)</t>
  </si>
  <si>
    <t>1. 오리엔테이션
2. 토공사 일반
3. 지반조사와 보링테스트
4. 표준관입시험과 토질주상도
5. 베인전단시험과 흙의 연경도
6. 지반의 투수계수과 흙의 암밀침하
7. 흙파기·흙막이 공사       
8. 슬러리월공법        
9. CIP·SCW공법       
10. 지반앵커·소일네일링공법       
11. Top Down·SPS공법       
12. 보일링·히빙 현상       
13. 주변지반침하와 지하수·강제배수 영향       
14. 흙막이 계측관리       
15. 기초공사 일반        
16. 연약지반 개량과 평판재하시험       
17. 말뚝기초와 타입·매입말뚝        
18. SIP·SDA공법 및 리바운드체크       
19. 현장타설 콘크리트말뚝과 말뚝재하시험       
20. 액상화 현상과 기초부상       
21. 기초보강       
22. 철골공사·공장제작 일반       
23. 건축용 강재와 밀시트       
24. 공작도· 메탈터치·스캘럽·스티프너       
25. 현장설치 일반       
26. 주각부·접합부 시공       
27. 현장 용접 
28. 용접결함·용접부 비파괴시험       
29. 고력볼트 접합       
30. 스터드 용접       
31. 내회피복 일반  
32. 뿜칠 내화피복·도료 내화피복
33. 초고층공사 일반·코어월 선행공법
34. 양중계획
35. 타워크레인·타워크레인 재해
36. 초고층 공기단축·초고층바닥판 공법
37. 데크플레이트·Unit Floor·Slim Floor 공법
38. 기둥 부등축소·내진성능·연돌효과
39. 커튼월공사 일반
40. Fastener 설치·커튼월 하자·커튼월 누수
41. 커튼월 결로,Mock-Up Test
42. PC·ALC Block·ALC Panel 공사
43. 튜브구조·슈퍼프레임
44. 막구조와 Taper Steel Frame</t>
  </si>
  <si>
    <t>1. 철근콘크리트공사 일반
2. 거푸집공사 일반과 거푸집 안정성 검토
3. 동바리 설치,해체 및 거푸집 붕괴방지
4. 거푸집 탈형시기와 거푸집 하자 및 점검항목
5. 시스템 거푸집·시스템 동바리
6. 알루미늄 거푸집 및 거푸집공사의 생산성
7. 철근공사 일반
8. 철근 시공상세도·띠철근
9. 균형철근비·철근 순간격
10. 철근이음
11. 철근 가스압접·슬리브이음·나사이음
12. 철근정착
13. 수축,온도철근과 철근 선조립
14. 철근 피복두께
15. 콘크리트공사 일반
16. 시멘트
17. 회수수와 콘크리트용 골재
18. 콘크리트 혼화재료
19. 플라이애시·고로슬래그·실리카퓸
20. 물결합재비와 공기량
21. 콘크리트 압축강도·애지테이터 트럭
22. 콘크리트 압송장비
23. 콘크리트 타설기구·타설
24. 콘크리트 타설이음
25. 콘크리트 표면마무리·콘크리트 양생
26. 생콘크리트·콘크리트 워커빌리티
27. 콘크리트 품질시험
28. 콘크리트 압축강도시험
29. 콘크리트 슬럼프시험과 콘크리트 재료분리
30. 블리딩·레이턴스
31. 콜드조인트·시멘트 수화반응
32. 콘크리트 건조수축·Creep
33. 콘크리트 자기수축
34. 콘크리트 소성수축·침하수축
35. 한중콘크리트
36. 초기동행·적산온도
37. 서중콘크리트
38. 매스콘크리트
39. 온도균열지수·시멘트 수화열
40. 고강도콘크리트
41. 유동화콘크리트·고유동콘크리트
42. 동결융해작용을 받는 콘크리트와 수밀·수중콘크리트
43. 해양콘크리트
44. 경량골재콘크리트·방사선차폐용콘크리트
45. 폴리머콘크리트·섬유보강콘크리트
46. 팽창콘크리트·진공배수콘크리트
47. 제치장콘크리트·콘크리트충전강관기둥
48. 친환경콘크리트·포러스콘크리트
49. 철근부식·콘크리트 중성화
50. 콘크리트 알칼리골재반응·콘크리트 염해
51. 콘크리트 내구성
52. 콘크리트 균열
53. 콘크리트 폭렬(내화성능)
54. 콘크리트 비파괴·Schmidt Hammer시험
55. 콘크리트구조물 보수,보강
56. 콘크리트공사 발전방향</t>
  </si>
  <si>
    <t>1. 마감 공사 종합안내
2. 조적 공사 일반
3. 석 공사 일반
4. 석 공사 공법
5. 타일 공사 일반
6. 타일 부착 강도·하자·백화현상
7. 방수공사 일반
8. 아스팔트·개량아스팔트 방수
9. 도막·시트 방수
10. 벤토나이트· 복합방수
11. 시멘트 액체방수
12. 실링 방수
13. 지하·지붕 방수
14. 지붕 방수
15. 옥상녹화 방수·지수재·지수판
16. 미장 공사 일반
17. 시멘트모르타르·합성 고분자 바름
18. 셀프레벨링재·바닥강화재 바름
19. 내 화학 바름·단열모르타르 바름
20. 제물 마감·미장 공사 하자
21. 도장 공사 일반
22. 시멘트계·금속면 도장·결함
23. 단열공사 일반
24. 부위별 단열공사
25. 건축물 축열·결로방지공사
26. 방화구획공사
27. 공동주택 차음공사
28. 수장 공사
29. 창호 유리·이중 외피 공사
30. 기타공사</t>
  </si>
  <si>
    <t>1. 건설경영 일반
2. 건설사업관리
3. 건설위험도 관리
4. 건설클레임·제조물 책임법
5. 지식관리시스템
6. 유비쿼터스 컴퓨팅·데이터 마이닝·PMIS
7. 건설 가치사슬·BIM
8. BIM
9. 6-시그마
10. 친환경건축물
11. 유엔기후변화협약
12. 공사시방서
13. LCC 분석·VE활동
14. 건설계약 일반
15. 서능발주
16. 공동도급계약
17. 입찰·낙찰제도
18. 건설공사 낙찰제도
19. 파트너링 공사수행방식
20. Fast Track Construction
21. 공사관리 일반
22. 작업분류체계
23. 시공상세도
24. 실행예산
25. 공정관리 일반
26. 공기-시공속도
27. 진도점검
28. 최소비용 공기단축기법
29. 품질관리 일반
30. 품질관리계획
31. SQC·TQM·품질관리비
32. 안전관리계획서·재해율
33. 클린사업장·표준안전관리비
34. 환경관리 일반·건설공해
35. 건설폐기물·환경관리비
36. 자원조달
37. 공사용 자재 직접구매제도
38. 콘크리트용 골재수급
39. 시설물 인도·건축물 유지관리
40. FMS 건축물 리모델링·건축물 해체공사</t>
  </si>
  <si>
    <t>1. 일반건설회사와 전문건설회사, 감리전문회사에 취업할 수 있으며, 이 밖에 건축구조 관련 연구소 및 유관기관으로 진출할 수 있다.
2. 건축의 계획 및 연구, 설계, 분석, 시험, 운영, 시공, 평가 또는 이에 관한 지도, 감리에 이르는 건축시공에 대한 전과정의 전반적인 업무를 처리할 수 있는 전문지식과 실무경험을 겸비한 전문가로 도약할 수 있다.
3. 건축시공기술사 자격증을 대비할 수 있다.</t>
  </si>
  <si>
    <t>1. 현업에서 실제로 건축시공 업무에 종사하거나, 관리 감독하는 관리자
2. 건축시공기술사 자격증을 취득하고자 하는 직장인
3. 건축관련 업무 기업, 관리·감독자
4. 시설물 유지보수 관련 종사자</t>
  </si>
  <si>
    <t>1. 통신이론(1)
2. 통신이론(2)
3. 통신이론(3)
4. 통신이론(4)
5. 통신이론(5)
6. 통신이론(6)
7. 통신이론(7)
8. 통신이론(8)
9. 영상통신(1)
10. 영상통신(2)
11. 영상통신(3)
12. 영상통신(4)
13. 영상통신(5)
14. 영상통신(6)
15. 영상통신(7)
16. 무선통신(1)
17. 무선통신(2)
18. 무선통신(3)
19. 무선통신(4)
20. 무선통신(5)
21. 무선통신(6)
22. 무선통신(7)
23. 무선통신(8)</t>
  </si>
  <si>
    <t>1. 이동통신(1)
2. 이동통신(2)
3. 이동통신(3)
4. 이동통신(4)
5. 이동통신(5)
6. 이동통신(6)
7. 이동통신(7)
8. 이동통신(8)
9. 이동통신(9)
10. 이동통신(10)
11. 이동통신(11)
12. 보안(1)
13. 보안(2)
14. 보안(3)
15. 홈 네트워크(1)
16. 홈 네트워크(2)
17. 홈 네트워크(3)
18. 홈 네트워크(4)
19. 홈 네트워크(5)
20. 홈 네트워크(6)
21. 홈 네트워크(7)
22. 홈 네트워크(8)
23. 홈 네트워크(9)
24. 정보 통신망 설비(1)
25. 정보 통신망 설비(2)</t>
  </si>
  <si>
    <t>1. 위성 통신(1)
2. 위성 통신(2)
3. 위성 통신(3)
4. 광통신(1)
5. 광통신(2)
6. 광통신(3)
7. 광통신(4)
8. 광통신(5)
9. 인터넷 기술(1)
10. 인터넷 기술(2)
11. 인터넷 기술(3)
12. 인터넷 기술(4)
13. 엔지니어링 기술(1)
14. 엔지니어링 기술(2)
15. 엔지니어링 기술(3)
16. 엔지니어링 기술(4)
17. 엔지니어링 기술(5)
18. 엔지니어링 기술(6)
19. 엔지니어링 기술(7)
20. 엔지니어링 기술(8)
21. 엔지니어링 기술(9)
22. 신기술(1)
23. 신기술(2)
24. 신기술(3)
25. 신기술(4)
26. 신기술(5)
27. 신기술(6)
28. 신기술(7)
29. 신기술(8)</t>
  </si>
  <si>
    <t>1. 정보시스템을 계획 및 설계할 수 있고, 기술적 타당성을 검토하여 정보통신망을 계획하고 운용할 수 있다.
2. 정보통신설비에 관한 연구, 설계, 분석, 시험, 운영, 시공, 평가, 감리 업무를 수행할 수 있다.</t>
  </si>
  <si>
    <t>1. 기업 내 정보통신망 설계 계획 및 운용 업무 담당자 
2. 정보통신설비에 관한 연구, 설계, 분석, 시험, 운영, 시공 평가 또는 이에 관한 기술자문과 감리 수행을 필요로 하는 분
3. 정보통신기술사 자격 시험을 준비하는 분</t>
  </si>
  <si>
    <t xml:space="preserve"> </t>
    <phoneticPr fontId="9" type="noConversion"/>
  </si>
  <si>
    <t xml:space="preserve"> </t>
    <phoneticPr fontId="9" type="noConversion"/>
  </si>
  <si>
    <t>1. 비즈니스를 위한 통계학 Ⅰ-1-1 경영경제수학, 경영통계에 대한 소개
2. 비즈니스를 위한 통계학1 Ⅰ-1-2 데이터의 개념
3. 비즈니스를 위한 통계학1 Ⅰ-1-2 데이터의 개념2
4. 비즈니스를 위한 통계학1 Ⅰ-1-3 데이터베이스의 개념
5. 비즈니스를 위한 통계학1 Ⅰ-1-3 데이터베이스의 활용
6. 비즈니스를 위한 통계학1 Ⅰ-1-3 데이터베이스의 활용2
7. 비즈니스를 위한 통계학1 Ⅰ-1-4 빅데이터의 개념
8. 비즈니스를 위한 통계학1 Ⅰ-1-5 비즈니스 모델
9. 비즈니스를 위한 통계학 Ⅰ-2-1 경영, 경제를 위한 기초수학(벡터1)
10. 비즈니스를 위한 통계학 Ⅰ-2-1 경영, 경제를 위한 기초수학(벡터2)
11. 비즈니스를 위한 통계학 Ⅰ-2-1 경영, 경제를 위한 기초수학(벡터3)
12. 비즈니스를 위한 통계학 Ⅰ-2-2 경영, 경제를 위한 기초수학(일차방정식)
13. 비즈니스를 위한 통계학 Ⅰ-2-2 경영, 경제를 위한 기초수학(일차방정식2)
14. 비즈니스를 위한 통계학 Ⅰ-2-3 경영, 경제를 위한 기초수학(행렬)
15. 비즈니스를 위한 통계학 Ⅰ-2-3 경영, 경제를 위한 기초수학(행렬2)
16. 비즈니스를 위한 통계학 Ⅰ-2-3 경영, 경제를 위한 기초수학(행렬3)
17. 비즈니스를 위한 통계학 Ⅰ-2-3 경영, 경제를 위한 기초수학(행렬4)
18. 비즈니스를 위한 통계학 Ⅰ-2-3 경영, 경제를 위한 기초수학(행렬5)
19. 비즈니스를 위한 통계학 Ⅰ-2-3 경영, 경제를 위한 기초수학(행렬과 가우스소거법)</t>
  </si>
  <si>
    <t>1. 비즈니스를 위한 통계학 Ⅰ-2-4 경영, 경제를 위한 기초수학(행렬식)
2. 비즈니스를 위한 통계학 Ⅰ-2-4 경영, 경제를 위한 기초수학(행렬식2)
3. 비즈니스를 위한 통계학 Ⅰ-2-4 경영, 경제를 위한 기초수학(행렬식3)
4. 비즈니스를 위한 통계학 Ⅰ-2-4 경영, 경제를 위한 기초수학(경제경영에서 행렬의 활용)
5. 비즈니스를 위한 통계학 Ⅰ-2-5 경영, 경제를 위한 기초수학(고윳값과 고유벡터)
6. 비즈니스를 위한 통계학 Ⅰ-2-5 경영, 경제를 위한 기초수학(고윳값과 고유벡터2)
7. 비즈니스를 위한 통계학 Ⅰ-2-5 경영, 경제를 위한 기초수학(고윳값과 고유벡터3)
8. 비즈니스를 위한 통계학 Ⅰ-2-6 경영, 경제를 위한 기초수학(이차형식)
9. 비즈니스를 위한 통계학 Ⅰ-2-6 경영, 경제를 위한 기초수학(이차형식2)
10. 비즈니스를 위한 통계학 Ⅰ-3-1 경영, 경제를 위한 기초수학(일변수함수와 다변수함수)
11. 비즈니스를 위한 통계학 Ⅰ-3-1 경영, 경제를 위한 기초수학(일변수함수와 다변수함수)2
12. 비즈니스를 위한 통계학 Ⅰ-3-2 경영, 경제를 위한 기초수학(함수의 극한)
13. 비즈니스를 위한 통계학 Ⅰ-3-3 경영, 경제를 위한 기초수학(함수의 미분)
14. 비즈니스를 위한 통계학 Ⅰ-3-3 경영, 경제를 위한 기초수학(함수의 미분과 경제경영의 활용)2
15. 비즈니스를 위한 통계학 Ⅰ-3-4 경영, 경제를 위한 기초수학(함수의 적분과 경제경영의 활용)
16. 비즈니스를 위한 통계학 Ⅰ-4-1 경영, 경제를 위한 기초수학(게임이론을 통한 결정이론)</t>
  </si>
  <si>
    <t>1. 비즈니스의 통계적 지식과 데이터분석을 위한 통계 이론 학습</t>
  </si>
  <si>
    <t>1. 회사내 CEO 및 의사결정론자, 경영 빅데이터 분석가 자격증 대비, 재무 빅데이터 분석가 자격증을 준비하는 학습자</t>
  </si>
  <si>
    <t>2020 인건비의 세무회계와 4대보험관리실무</t>
    <phoneticPr fontId="9" type="noConversion"/>
  </si>
  <si>
    <t>1. 모든 급여 항목에 대해 근로기준법과 4대보험을 연결할 수 있다. 
2. 인건비에 대한 근로기준법, 4대보험, 회계와 세무를 종합적으로 이해할 수 있다. 
3. 인건비 관련 항목의 세무회계에 대한 흐름과 근로기준법 및 4대보험을 이해해 합리적인 실무대책을 수립할 수 있다.
4. 실무상 주요사례와 유의사항을 주제별로 집중 분석하고 나아가 실무서식 작성요령을 이해할 수 있다.</t>
  </si>
  <si>
    <t>1. 인건비 자금업무의 흐름(1)
2. 인건비 자금업무의 흐름(2)과 임금(1)
3. 임금(2)
4. 임금(3)
5. 4대보험(1)
6.4대보험(2)
7. 4대보험(3)
8. 4대보험(4)과 원천징수(1)
9. 원천징수(2)
10.근로소득(1)
11. 근로소득(2)
12. 근로소득(3)
13. 근로소득(4)와 퇴직소득(1)
14. 퇴직소득(2)
15. 퇴직소득(3)
16. 기타 인건비 실무</t>
  </si>
  <si>
    <t>1. 인사, 노무, 총무담당, 경영관리 부서장 및 실무자
2. 경리, 회계, 고용보험, 국민연금, 의료보험, 산재보험 실무담당자
3. 세무, 재경, 기획 실무담당자</t>
  </si>
  <si>
    <t xml:space="preserve"> </t>
    <phoneticPr fontId="9" type="noConversion"/>
  </si>
  <si>
    <t>1. 총론
2. 유치권 성립요건과 제한
3. 견련성 1
4. 견련성 2
5. 상사유치권
6. 타인의 물건 또는 유가증권의 점유 1
7. 타인의 물건 또는 유가증권의 점유 2
8. 유치권의 발생을 저지하는 의사표시의 부존재
9. 유치권의 효력 1
10. 유치권의 효력 2
11. 유치권의 소멸
12. 유치권을 쟁점으로 한 분쟁유형</t>
  </si>
  <si>
    <t>1. Introduction
2. Legal English 
3. Structure of Agreement 
4. Intellectual Property
5. Damage Related Clauses
6. General Clauses 
7. Other General Clauses
8. Simple Agreement 
9. Employment related Agreement 
10. License Agreement
11. Numbers and Citations in Legal Writing 
12. English e-mail</t>
  </si>
  <si>
    <t>1. 부동산유치권의 기본 개념 및 구도에 대한 심층적인 이해  
2. 부동산유치권분쟁 소송형태에 대한 체계적인 이해
3. 부동산 유치권관련 대법원 판결, 하급심 판결에 대한 심층적 분석</t>
  </si>
  <si>
    <t>1. 부동산건설분쟁 관련 업무를 다루는 기업법무팀
2. 부동산유치권이 쟁점이 되는 경공매 물건을 다루는 투자자 
3. 건설부동산분쟁을 주로 전공하는 법조인, 법학종사자</t>
  </si>
  <si>
    <t>1. 영문계약서에 사용되는 영어 문장에 대해 이해하고 작성 요령을 익힌다. 
2. 영문계약서에서 사용되는 법률 용어와 문장을 이해하고 스스로 작성할 수 있도록 학습한다. 
3. 영문계약서 중에서 많이 쓰이는 기본적인 계약서의 내용을 검토하고 자주 사용되는 문구를 위주로 검토하고 상황에 맞게 변화해서 사용할 수 있도록 학습한다.</t>
  </si>
  <si>
    <t>1. CEO, 임원진, 기업법무팀 
2. 기업자문변호사, 법무사, 로펌 변호사
3. 법무팀 직원, 회사원, 회사 영업사원</t>
  </si>
  <si>
    <t xml:space="preserve"> </t>
    <phoneticPr fontId="9" type="noConversion"/>
  </si>
  <si>
    <t xml:space="preserve">1. 강의개요
2. 파이썬 프로그램 다운로드 및 설치하기
3. 파이썬 프로그램 다운로드 및 설치하기 - 실습
4. 설치 후 확인사항 - IDLE vs DOS 2가지 모드
5. 파이썬 도스 모드와 윈도우 도스 모드 비교
6. 코딩 입문자를 위한 기초상식
7. 인터프리터 방식 vs 컴파일러 방식
8. 인터프리터 방식 vs 컴파일러 방식 표로 비교
9. IDLE 통합 개발 환경 설정
10. 변수 개념
11. 변수 실습
12. 상수 이론 및 실습
13. 자료형 - 숫자 논리값 비교연산자 논리연산자
14. 자료형 - 문자열 복합연산자 형변환
15. 자료형 - 실습(1) 숫자 및 실수 그리고 논리값
16. 자료형 - 실습(2) 비교 논리 연산자
17. 자료형 - 실습(3) 문자열
18. 자료형 - 실습(4) 문자열 길이
19. 자료형 - 실습(5) 마이너스 마지막 위치
20. IDLE 기초 사용법
</t>
  </si>
  <si>
    <t xml:space="preserve">1. 문자열 분리하기 - split() 함수
2. 문자열 분리하여 각 변수에 저장하기 및 문자 붙이기
3. 문자열과 곱하기 연산자 그리고 형 변환
4. 문자열간에 비교연산자 사용
5. 문자의 아스키 코드값을 얻고 싶다면
6. 파이썬의 중요한 내장 자료형 자료구조
7. 파이썬의 중요한 내장 자료형 자료구조 실습 - 타입 체크
8. 리스트(1) - 개요
9. 리스트(2) - 범위 지정 출력
10. 리스트(3) - 수정 추가 삭제 중간삽입
11. 리스트(3) - 수정 추가 삭제 중간삽입 - 실습
12. 리스트(4) - 각 요소 타입체크 및 요소 한꺼번에 삭제
13. 리스트(5) - pop() remove() 함수
14. 리스트(6) - clear() 함수
15. 튜플(1) - 개요
16. 튜플(2) - index() count() 함수 및 삭제
17. 집합(1) - 개요
18. 집합(2) - 용도 및 삭제와 순서
19. 집합(3) - update() remove() clear() 함수 및 set() 타입변환
20. 집합(4) - set() 타입변환 - 실습
</t>
  </si>
  <si>
    <t xml:space="preserve">1. 딕셔너리(1) - 개요
2. 딕셔너리(2) - keys() values() 및 요소 추가 그리고 정렬 순서에 대해서
3. 딕셔너리(3) - 중복 방지 in 사용 및 요소 제거와 삭제하기
4. 딕셔너리(4) - 반복 가능한 객체
5. 딕셔너리(5) - 반복 가능한 객체 keys() values() 함수
6. 딕셔너리(6) - 반복 가능한 객체 items() 함수
7. 딕셔너리(7) - 복습
8. 조건문 if
9. 조건문 if - elif - else
10. 조건문 if - 다양한 실습(1)
11. 조건문 if - 다양한 실습(2)
12. 코드 저장 및 실행하기
13. 반복문의 금수저 for 문
14. for 문 - index list 사용 range() enumerate() 함수
15. for 문 - 실습
16. while 반복문
17. while 반복문 - 실습
18. 함수의 개념(1)
19. 함수의 개념(2) 및 사용법
20. cls() 도스모드용 Shell 모드용 함수 만들기
</t>
  </si>
  <si>
    <t>1. 1강 데이터베이스 개요와 오라클 소개
2. 2강 oracle 19c Enterprise Edition 설치
3. 3강 Oracle SQL Developer 19.4 설치
4. 4강 SELECT 명령문
5. 5강 GROUP BY 절, HAVING 절
6. 6강 WITH절과 CTE 
7. 7강 INSERT,UPDATE 명령문
8. 8강 DELETE FROM, MERGE 명령문
9. 9강 오라클의 데이터 형식
10. 10강 조인의 개념, 내부조인, 외부조인
11. 11강 셀프 조인, UNION ALL, NOT IN, IN
12. 12강 create, alter, drop, truncate문을 이용한 테이블 관리
13. 13강 제약조건 1
14. 14강 제약조건 2
15. 15강 뷰의 개념과 활용
16. 16강 PL/SQL 프로그래밍
17. 17강 IF, CASE
18. 18강 WHILE LOOP, FOR LOOP와 CONTINUE, EXIT
19. 19강 GOTO
20. 20강 예외처리</t>
  </si>
  <si>
    <t>1. 자료구조와 알고리즘의 차이와 종류
2. 시간복잡도와 공간복잡도_ Big-O 표기법
3. 재귀호출 알고리즘(팩토리얼 구하기)
4. 정렬 알고리즘1 - bubble_ selection_ insert
5. 정렬 알고리즘2 - merge_ quick
6. bubble soty 직접 구현하기
7. insert sort 직접 구현하기
8. quick sort 직접 구현하기
9. 자료구조 - stack의 삽입_삭제_조회
10. stack으로 미로 길찾기
11. 자료구조 - queu의 삽입 삭제 조회
12. 자료구조 - 단일연결리스트의 추가 탐색
13. 단일 연결리스트의 삽입_ 삭제
14. 자료구조 - 이중연결리스트
15. 정렬알고리즘3 - 해쉬 구조와 해쉬 테이블
16. 트리 구조와 이진탐색트리
17. 이진탐색트리 (2)
18. 이진탐색트리의 검색과 삭제
19. avl 트리
20. 그래프의 소개와 그래프로 최단거리 구하기</t>
  </si>
  <si>
    <t>1. Spring Framework 개요 및 특징
2. Spring Framework 개발환경 구축
3. 프로젝트 생성과 메이븐 설정
4. Spring 핵심 - IoC
5. Spring 핵심 - DI
6. Spring 핵심 - AOP기초
7. Spring 핵심 - AOP응용
8. 스프링 Life Cycle
9. 웹 개발 모델
10. 웹 개발을 위한 스프링 소개 및 설정
11. Spring MVC 기초
12. Spring MVC 응용
13. Spring Controller
14. JDBC와 Spring Dao
15. Spring Transaction과 logging
16. Spring View - JSP
17. 웹 서비스 구현
18. MyBatis 기본
19. MyBatis API 및 Spring 연동
20. MyBatis를 활용한 개발</t>
  </si>
  <si>
    <t>1. 파이썬 프로그래밍 기초문법에 대해서 배우고 다양한 자료구조 형식들에 대해서 학습합니다.</t>
  </si>
  <si>
    <t>1. 파이썬 언어로 프로그래밍이나 코딩을 처음 배워보고자 하는 비전공자, 문과생, 일반인 누구라도 다 가능.</t>
  </si>
  <si>
    <t>1. ORACLE 19c의 설치 및 다양한 실습 환경을 미리 경험하고 데이터베이스 모델링의 개념을 학습한다.
2. 실무에서 주로 쓰이는 문서를 만들어봄으로써 실전 활용도를 높일 수 있다. 
3. PL/SQL문의 학습 흐름을 확인하고 ORACLE의 중요한 데이터 개체를 살펴본다.</t>
  </si>
  <si>
    <t>1. 오라클을 처음 접하거나 단지 이론만으로 학습한 입문자
2. 데이터베이스 관리자로 운영 업무를 원하는 사용자
3. 오라클이 아닌 다른 데이터베이스 사용자</t>
  </si>
  <si>
    <t>1. 직접 구현하며 익히는 자료구조/알고리즘은 시행착오를 배워나가며 실전에 강한 훈련을 합니다.
2. 코딩면접, 블라인드 코딩테스트, 프로젝트 제작에 활용할 수 있습니다.</t>
  </si>
  <si>
    <t>1. 직접 구현하며 익히는 자료구조/알고리즘은 시행착오를 배워나가며 실전에 강한 훈련을 합니다. 코딩면접, 블라인드 코딩테스트, 프로젝트 제작에 활용하고자 하는자.</t>
  </si>
  <si>
    <t>1. Spring의 기본 개념을 이론으로부터 실습으로 직접 코드를 통해 이해하며 실무에서 많이 쓰이는 기능을 학습하여 초급 개발자로 업무를 시작하는데 도움이 되는데 주안점을 두고 있습니다.</t>
  </si>
  <si>
    <t>1. Spring의 기본 개념을 이론으로부터 실습으로 직접 코드를 통해 이해하며 실무에서 많이 쓰이는 기능을 학습하여 초급 개발자로 업무를 시작하는데 도움이 되는데 주안점을 두고 하고자 하는자.</t>
  </si>
  <si>
    <t>인포그래픽, 정보가 한눈에 보이는 Visual thinking</t>
    <phoneticPr fontId="9" type="noConversion"/>
  </si>
  <si>
    <t>1. 인포그래픽이란 무엇인가?
2. 인포그래픽 기획
3. 정보 조사와 조사 후 선별과 정리
4. 인포그래픽 유형: 목적에 맞는 유형 선택하기
5. 컨셉: 주제에 적합한 스타일 선택하기
6. 차트 : 수직막대 / 수평막대 그래프
7. 차트 : 누적형 그래프
8. 차트 : 파이차트 / 버블차트
9. 차트 : 꺾은선 그래프 / 방사형 차트
10. 비중 치환 인포그래픽 : 트리맵 / 이슈 트리 구조 / 표
11. 타임라인형 / 지도형
12. 다이어그램
13. 아이콘과 픽토그램
14. 이미지 활용
15. 레이아웃 : 그리드와 디자인 기본원리
16. 레이아웃 : 3등분의 1법칙/그룹화/트리밍
17. 컬러:색상의 기초
18. 컬러:색 팔레트 사용하기
19. 문자
20. 검수</t>
  </si>
  <si>
    <t>1. 수많은 데이터와 정보를 효과적으로 전달하는 효율적인 방법을 체계적으로 알아봅니다.
2. 인포그래픽의 주제를 잡고 기획하는 것을 시작으로 자료 조사, 자료 정리, 유형의 선택, 차트와 다이어그램 제작, 컬러와 폰트 사용 방법, 마지막 점검 포인트까지 체크해 볼 수 있도록 합니다.
3. 실무 작업에 유용한 사이트들과 소스, 자료를 바탕으로 어렵지 않게 인포그래픽을 이해하고 제작할 수 있습니다.</t>
  </si>
  <si>
    <t>1. 인포그래픽을 이해하고자 하는 학습자
2. 인포그래픽을 알고 자유롭게 사용하고자 하는 학습자</t>
  </si>
  <si>
    <t>1. 스마트폰 카메라의 핵심 기능
2. 스마트폰으로 전문가처럼 촬영하기
3. 좋은 샷과 앵글로 영상 전달력 높이기
4. 기본 편집 기능만으로 영상의 뼈대 잡기
5. 음악을 넣어 생기 있는 영상 만들기
6. 자막 효과로 매력 있는 브이로그 만들기
7. 리듬감이 살아있는 맛있는 요리 영상 만들기
8. 필터와 모자이크 효과로 여행의 무드 만들기
9. 편집 기능을 활용해 사진만으로 영상 만들기
10. 스티커와 손글씨로 경쾌한 동물 영상 만들기
11. 더 많은 사람과 더 좋은 영상을 나누는 법</t>
  </si>
  <si>
    <t>1. 유튜브에서 크리에이터로 있다는 것은?
2. 유튜브를 시작하기에 앞서
3. 나만의 콘텐츠 제작기
4. 개성있는 채널이 되고 싶어요.
5. 썸네일 제작
6. 업로드는 어떻게 하나요?
7. 채널 운영에 대하여 알아보기
8. 마무리</t>
  </si>
  <si>
    <t>1. 영상은 어떻게 찍는 건가요?
2. 장비는 어떤 것을 쓰나요?
3. 촬영은 어떻게 하시나요?
4. 프리미어 프로에 대해 알아보기
5. 자막을 만들어 보자!
6. 당신의 영상을 더 오래 보게 해 줄 화면전환!
7. 초상권으로 부터 지켜 줄 모자이크
8. 당신의 영상을 셀카 어플처럼 이쁘게 만들어 주는 법
9. 영상을 빨리감기 하는 건 어떻게 하나요?
10. 크로마키로 배경을 지워보자!
11. 귀가 즐거우면 영상도 즐거워진다.
12. 영상을 잘 만들고 싶어요!
13. 에프터 이펙트에 대하여 알아보기
14. 얼굴을 따라다니는 자막 만들기
15. 나만의 개성있는 인트로 만들기
16. 애프터 이펙트에서어려운 효과를 간편하게 쓰는 플러그인!</t>
  </si>
  <si>
    <t>1. 복부 운동, 내 몸속 디톡스 하기
2. 하체 순환운동, 부종 빼고 슬림한 다리 만들기
3. 골반 운동, 골반 올바르게 잡아 주기
4. 목&amp;어깨 운동, 목&amp;어깨 시원하게 풀어주기
5. 허리&amp;척추 운동, 허리&amp;척추 통증 완화하기
6. 상체 운동, 스트레칭을 통해 상체 군살 잡기
7. 전신 운동, 집중력 기를 수 있는 전신 스트레칭
8. 전신 운동 응용, 균형감각을 기를 수 있는 전신 운동</t>
  </si>
  <si>
    <t>1. 복부 운동, 뱃살 빼고 탄탄한 복근 만들기
2. 하체 운동, 탄탄한 레그 라인 만들기
3. 팔 운동, 군살 없는 팔 라인 만들기
4. 힙 운동, 탄탄한 애플힙 만들기
5. 등 운동, 매끈한 등 라인 만들기
6. 옆구리 운동, 잘록한 옆구리 라인 만들기
7. 상체 운동, 어깨, 쇄골, 가슴 라인 만들기
8. 전신 운동, 전신 근력 기르기</t>
  </si>
  <si>
    <t>1. 스마트폰과 무료 어플(키네마스터)을 사용하여, 목적에 맞는 영상물을 제작할 수 있다.</t>
  </si>
  <si>
    <t>1. 영상 촬영과 편집을 전혀 모르기에, 부담없이 시작하고 싶은 임직원
2. 프리미어보다 더 간단한 수준의 영상 제작을 배우고 싶은 임직원
3. 업무 상 영상 제작이 필요하여 빠른 지식과 스킬 습득이 필요한 임직원</t>
  </si>
  <si>
    <t xml:space="preserve">1. 유튜브 영상을 기획, 운영하는 법을 학습할 수 있다. </t>
  </si>
  <si>
    <t>1. 유튜브에 관심 있는 학습자
2. 유튜브를 시작하고자 하는 학습자</t>
  </si>
  <si>
    <t xml:space="preserve">1. 유튜브 영상을 촬영, 편집하는 법을 학습할 수 있다. </t>
  </si>
  <si>
    <t>1. 특별한 도구 없이 스트레칭과 호흡법을 통해 내 몸의 밸런스를 잡을 수 있다.
2. 요가를 통해 체내의 독소와 노폐물을 배출시키고 평소 잘 쓰지 않는 근육들을 자극하여 몸의 군살을 제거하는 효과를 얻을 수 있다.</t>
  </si>
  <si>
    <t>1. 요가를 통해 마음의 안정과 몸의 균형을 찾고자 하는 모든 직장인
2. 만성피로와 스트레스로 무너진 건강을 찾고자 하는 모든 직장인</t>
  </si>
  <si>
    <t>1. 맨몸, 덤벨, 바벨 등을 활용해 피트니스클럽에 가지 않고 근육을 기를 수 있다.
2. 정확한 운동 자세를 익혀 부상에 대한 위험없이 강도 높은 웨이트 트레이닝을 할 수 있다.</t>
  </si>
  <si>
    <t>1. 피트니스를 통해 탄탄하고 탄력 있는 몸매를 만들고 싶은 모든 직장인
2. 만성피로와 스트레스로 무너진 건강을 찾고자 하는 모든 직장인</t>
  </si>
  <si>
    <t>카이 호스트만의 코어 자바 9</t>
    <phoneticPr fontId="9" type="noConversion"/>
  </si>
  <si>
    <t>Junior</t>
    <phoneticPr fontId="9" type="noConversion"/>
  </si>
  <si>
    <t>입문자를 위한 컴퓨터 보안 (개념부터 실습까지 한 권으로 따라잡기)</t>
    <phoneticPr fontId="9" type="noConversion"/>
  </si>
  <si>
    <t>사회복지사</t>
  </si>
  <si>
    <t>[문제풀이] 사회복지 기초(인행사 + 조사론) 1교시</t>
  </si>
  <si>
    <t>사회복지사 1급 자격증 취득에 대비할 수 있다.</t>
    <phoneticPr fontId="9" type="noConversion"/>
  </si>
  <si>
    <t>사회복지사 1급 - 사회복지 기초 1교시 문제풀이</t>
    <phoneticPr fontId="9" type="noConversion"/>
  </si>
  <si>
    <t>1. 사회복지사 1급 자격 취득 예정자 
2. 사회복지 종사자</t>
    <phoneticPr fontId="9" type="noConversion"/>
  </si>
  <si>
    <t>[문제풀이] 사회복지 실천(실천론 + 실천기술론 + 지사복) 2교시</t>
  </si>
  <si>
    <t>사회복지사 1급 자격증 취득에 대비할 수 있다.</t>
  </si>
  <si>
    <t>사회복지사 1급 - 사회복지 실천 2교시 문제풀이</t>
    <phoneticPr fontId="9" type="noConversion"/>
  </si>
  <si>
    <t>[문제풀이] 사회복지정책과 제도(정책론 + 행정론 + 법제론) 3교시</t>
  </si>
  <si>
    <t>사회복지사 1급 - 사회복지정책과 제도 3교시 문제풀이</t>
    <phoneticPr fontId="9" type="noConversion"/>
  </si>
  <si>
    <t>게임체인저</t>
    <phoneticPr fontId="9" type="noConversion"/>
  </si>
  <si>
    <t>N</t>
    <phoneticPr fontId="9" type="noConversion"/>
  </si>
  <si>
    <t>내 어머니 이야기 1~4권</t>
  </si>
  <si>
    <t>인싸의 시대, 그들은 무엇에 지갑을 여는가?</t>
  </si>
  <si>
    <t>조선 직장인 열전</t>
  </si>
  <si>
    <t>고수의 질문법_최고들은 무엇을 묻는가</t>
  </si>
  <si>
    <t>2020 무역영어 1급 A</t>
  </si>
  <si>
    <t>2020 무역영어 1급 B</t>
  </si>
  <si>
    <t>&lt;회계관리 1급&gt;세무회계(2020)</t>
  </si>
  <si>
    <t>핵심만 콕! 기획력의 핵심과 실천</t>
  </si>
  <si>
    <t>핵심만 콕! 통관 실무와 국제운송 절차</t>
  </si>
  <si>
    <t>만화로 배우는 왕초보 회계원리</t>
  </si>
  <si>
    <t>쉽고 빠르게 익히는 Excel 파워 피벗과 DAX</t>
  </si>
  <si>
    <t>2020 Excel을 활용한 현금흐름표작성 및 분석실무</t>
  </si>
  <si>
    <t>2020 퍼펙트 무역영어 1급 개정15판</t>
  </si>
  <si>
    <t>2020회계관리1급(세무회계)</t>
  </si>
  <si>
    <t>직장인 역량강화 소설 읽기</t>
  </si>
  <si>
    <t>과거와 현재를 잇는 서울 역사산책</t>
  </si>
  <si>
    <t>소방설비</t>
  </si>
  <si>
    <t>[건설안전기사]건설시공학</t>
  </si>
  <si>
    <t>[소방설비기사-전기]소방전기일반</t>
  </si>
  <si>
    <t>용접기술사Ⅱ</t>
  </si>
  <si>
    <t>위험물기능사 실기</t>
  </si>
  <si>
    <t>위험물기능사 필기(과년도)</t>
  </si>
  <si>
    <t>위험물기능사 실기(과년도)</t>
  </si>
  <si>
    <t>위험물산업기사 실기</t>
  </si>
  <si>
    <t>위험물산업기사(과년도) 실기</t>
  </si>
  <si>
    <t>[산업(건설)안전기사]산업안전관리론</t>
  </si>
  <si>
    <t>[산업(건설)안전기사]산업심리 및 안전교육론</t>
  </si>
  <si>
    <t>[산업(건설)안전기사]인간공학 및 시스템 안전공학</t>
  </si>
  <si>
    <t>[건설안전기사]건설재료학</t>
  </si>
  <si>
    <t>[소방설비기사-전기]소방전기시설의 구조 및 원리</t>
  </si>
  <si>
    <t>용접기술사Ⅰ</t>
  </si>
  <si>
    <t>위험물기능사 필기</t>
  </si>
  <si>
    <t>위험물산업기사 필기Ⅰ</t>
  </si>
  <si>
    <t>위험물산업기사 필기Ⅱ</t>
  </si>
  <si>
    <t>위험물산업기사(과년도) 필기</t>
  </si>
  <si>
    <t>건설안전기사(2020)</t>
  </si>
  <si>
    <t>소방전기일반공학</t>
  </si>
  <si>
    <t>핵심 소방전기시설의 구조 및 원리(2019)</t>
  </si>
  <si>
    <t>용접기술사</t>
  </si>
  <si>
    <t>2020 위험물기능사 필기+실기</t>
  </si>
  <si>
    <t>2020 위험물산업기사 필기+실기</t>
  </si>
  <si>
    <t>합격비법1. 전기자기학(2019)</t>
  </si>
  <si>
    <t>미드로 끝내는 영어회화 핵심패턴 233 초급 step3</t>
  </si>
  <si>
    <t>[10minute English] 외우지 않아도 저절로 기억되는 영어회화 step2</t>
  </si>
  <si>
    <t>[10minute English] 외우지 않아도 저절로 기억되는 영어회화 step3</t>
  </si>
  <si>
    <t>[10minute English] 60패턴으로 시작하는 영어회화 입문 step2</t>
  </si>
  <si>
    <t>[10minute English] 60패턴으로 시작하는 영어회화 입문 step3</t>
  </si>
  <si>
    <t>[10minute English] 시트콤으로 재미있게 배우는 영어회화 초급 step2</t>
  </si>
  <si>
    <t>[10minute English] 시트콤으로 재미있게 배우는 영어회화 초급 step3</t>
  </si>
  <si>
    <t>[10minute English] 왕초보도 쉽게 배우는 베이직 영문법 step2</t>
  </si>
  <si>
    <t>[10minute English] 왕초보도 쉽게 배우는 베이직 영문법 step3</t>
  </si>
  <si>
    <t>[10minute English] 30초 뉴스로 시작하는 기초청취비법 60 step2</t>
  </si>
  <si>
    <t>[10minute English] 30초 뉴스로 시작하는 기초청취비법 60 step3</t>
  </si>
  <si>
    <t>미드로 끝내는 영어회화 핵심패턴 233 초급 step1</t>
  </si>
  <si>
    <t>미드로 끝내는 영어회화 핵심패턴 233 초급 step2</t>
  </si>
  <si>
    <t>(원어민이 매일 쓰는) 사용빈도 1억 영어회화 표현 step1</t>
  </si>
  <si>
    <t>(원어민이 매일 쓰는) 사용빈도 1억 영어회화 표현 step2</t>
  </si>
  <si>
    <t>(원어민이 매일 쓰는) 사용빈도 1억 영어실수 백신 step1</t>
  </si>
  <si>
    <t>(원어민이 매일 쓰는) 사용빈도 1억 영어실수 백신 step2</t>
  </si>
  <si>
    <t>[10minute English] 외우지 않아도 저절로 기억되는 영어회화 step1</t>
  </si>
  <si>
    <t>[10minute English] 60패턴으로 시작하는 영어회화 입문 step1</t>
  </si>
  <si>
    <t>[10minute English] 시트콤으로 재미있게 배우는 영어회화 초급 step1</t>
  </si>
  <si>
    <t>[10minute English] 왕초보도 쉽게 배우는 베이직 영문법 step1</t>
  </si>
  <si>
    <t>[10minute English] 30초 뉴스로 시작하는 기초청취비법 60 step1</t>
  </si>
  <si>
    <t xml:space="preserve">사용빈도 1억 영어회화 표현 </t>
  </si>
  <si>
    <t xml:space="preserve">사용빈도 1억 영어실수 백신 </t>
  </si>
  <si>
    <t>10분 영어 필수이디엄</t>
  </si>
  <si>
    <t>미드 영어회화 핵심패턴 233</t>
  </si>
  <si>
    <t>10분 영어 리얼 패턴</t>
  </si>
  <si>
    <t>파고다토익 600+ 기본완성 LC [3rd Edition] (2)</t>
  </si>
  <si>
    <t>파고다토익 600+ 기본완성 RC [3rd Edition] (2)</t>
  </si>
  <si>
    <t>파고다토익 700+ 실력완성 LC [3rd Edition] (1)</t>
  </si>
  <si>
    <t>파고다토익 700+ 실력완성 LC [3rd Edition] (2)</t>
  </si>
  <si>
    <t>파고다토익 700+ 실력완성 RC [3rd Edition] (1)</t>
  </si>
  <si>
    <t>파고다토익 700+ 실력완성 RC [3rd Edition] (2)</t>
  </si>
  <si>
    <t>파고다토익 800+ 고득점완성 LC [3rd Edition] (1)</t>
  </si>
  <si>
    <t>파고다토익 800+ 고득점완성 LC [3rd Edition] (2)</t>
  </si>
  <si>
    <t>파고다토익 800+ 고득점완성 RC [3rd Edition] (1)</t>
  </si>
  <si>
    <t>파고다토익 900+ 적중실전 LC [3rd Edition] (1)</t>
  </si>
  <si>
    <t>파고다토익 900+ 적중실전 LC [3rd Edition] (2)</t>
  </si>
  <si>
    <t>파고다토익 600+ 기본완성 LC [3rd Edition] (1)</t>
  </si>
  <si>
    <t>파고다토익 600+ 기본완성 RC [3rd Edition] (1)</t>
  </si>
  <si>
    <t>파고다토익 800+ 고득점완성 RC [3rd Edition] (2)</t>
  </si>
  <si>
    <t>파고다토익 900+ 적중실전 RC [3rd Edition] (1)</t>
  </si>
  <si>
    <t>파고다토익 900+ 적중실전 RC [3rd Edition] (2)</t>
  </si>
  <si>
    <t>만화로 만나는 근현대사 내 어머니 이야기</t>
    <phoneticPr fontId="9" type="noConversion"/>
  </si>
  <si>
    <t>1. 한국 근현대사 100년의 시간들을 알아볼 수 있다.
2. 우리네 아버지, 어머니들이 겪으셨던 사건들을 통해 한국 근현대사에 대한 새로운 시각을 갖을 수 있다.</t>
  </si>
  <si>
    <t>1. 내 고향 함경도 북청
2. 놋새가 결혼할  나이가 될 때까지
3. 드디어 해방, 분단의 현실화 
4. 흥남철수와 거제도 피난생활. 이산가족의 한
5. 놋새와 찬세의 충남 논산생활
6. 애먹이는 남편, 오빠의 죽음
7. 이산가족의 한
8. 노인이 된 놋새</t>
  </si>
  <si>
    <t>1. 한국 근현대사에 대하여 알고자 하는 모든 분
2. 어머니의 일생을 통하여 한국사를 이해하고자 하는 모든 분</t>
  </si>
  <si>
    <t xml:space="preserve"> </t>
    <phoneticPr fontId="9" type="noConversion"/>
  </si>
  <si>
    <t>기업의 성패를 좌우하는 요즘 대세의 소비트렌드_인싸의 시대</t>
    <phoneticPr fontId="9" type="noConversion"/>
  </si>
  <si>
    <t>1. 요즘 시대의 핵심대중, 즉 인싸들의  소비트렌드를 알 수 있다.
2. 인싸들의 소비트렌드를 바탕으로 더 많은 수익을 창출하기 위한 마케팅 전략을 수립할 수 있다.</t>
  </si>
  <si>
    <t>1. 글로벌 인싸 BTS, 세계는 왜 그들에게 주목하는가?
2. 역주행, 대중이 주인공이 되는 시대
3. 미디어 플랫폼의 변화, 시작부터 세계를 노려라
4. 큐레이션, 너를 분석해 줄게
5. 1인칭 중심사회, ‘나’의 발견
6. 스토리텔링, 대중은 기억한다
7. ‘짤’, 짧은 순간의 마력
8. 덕업일치, 덕질이 인정받는 세상
9. 감성마케팅, 새로운 이미지를 창출하다
10. 레트로 열풍, 끝날 때까지 끝난 게 아니다</t>
  </si>
  <si>
    <t>1. 최신 마케팅 트렌드에 관심 있는 직장인
2. 인플루언서를 활용한 마케팅 기법에 관심 있는 직장인</t>
  </si>
  <si>
    <t xml:space="preserve"> </t>
    <phoneticPr fontId="9" type="noConversion"/>
  </si>
  <si>
    <t>경영일반</t>
    <phoneticPr fontId="9" type="noConversion"/>
  </si>
  <si>
    <t>조선의 직장인들이 들려주는 직장 생존기 조선 직장인 열전</t>
    <phoneticPr fontId="9" type="noConversion"/>
  </si>
  <si>
    <t>1. 조선시대 위인들의 역사 속 다양한 처세술을 습득하여 실무에 적용해볼 수 있다.
2. 대인관계에 대한 성찰과 평판 관리의 중요성을 이해할 수 있다.</t>
  </si>
  <si>
    <t>1. 정도전처럼 상사를 이용하라
2. 하륜처럼 처세하라
3. 황희처럼 소통하라
4. 맹사성처럼 평판을 관리하라
5. 조광조처럼 상사를 감동시켜라
6. 이준경처럼 멘토를 찾으라
7. 이항복처럼 말하라
8. 김육처럼 추진하라</t>
  </si>
  <si>
    <t>1. 역사 속 인물들로부터 통찰력을 얻고자 하는 직장인</t>
  </si>
  <si>
    <t>성과관리</t>
    <phoneticPr fontId="9" type="noConversion"/>
  </si>
  <si>
    <t>첫마디부터 본질을 꿰뚫는 고수의 질문법</t>
    <phoneticPr fontId="9" type="noConversion"/>
  </si>
  <si>
    <t>1. 질문을 통해 내가 하고 있는 일의 본질을 재정립하고 일의 방향을 새롭게 모색할 수 있다.
2. 고수(전문가)와의 협업을 위한 철저히 준비된 바람직한 질문법을 습득할 수 있다.
3. 질문을 통해 조직의 생산성을 높이고, 조직원의 동기부여를 이끌어내는 리더로 성장할 수 있다.</t>
  </si>
  <si>
    <t>1. 삶의 목표를 위한 질문하기
2. 고정관념에서 해방되기
3. 내 안의 박스에서 빠져 나오기
4. 관계의 시작을 여는 질문하기
5. 깊은 대화를 열어주는 질문하기
6. 지식견해를 통해 내 업의 본질 바로 알기
7. 수치불문(모르면서 질문하지 않는 것을 부끄러워 하라)
8. 리더의 질문만큼 좋은 동기부여 도구는 없다</t>
  </si>
  <si>
    <t xml:space="preserve">1. 자기 자신의 객관화와 비즈니스적 관계에 필요한 기술을 필요로 하는 직장인
2. 일의 방향을 재정립하고 진정한 의미의 리더로 성장하고자 하는 직장인 </t>
  </si>
  <si>
    <t>IT비즈니스전략</t>
    <phoneticPr fontId="9" type="noConversion"/>
  </si>
  <si>
    <t>데이터 인문학 : 데이터로 사고하라</t>
    <phoneticPr fontId="9" type="noConversion"/>
  </si>
  <si>
    <t xml:space="preserve">1. 데이터의 의미를 이해하고 상황에 맞게 해석할 수 있다. 
2. 데이터 사고를 통해 현업의 데이터를 분석하고 활용할 수 있다.  
3. 업무 수행 시 데이터에 기반한 의사결정을 할 수 있다. </t>
  </si>
  <si>
    <t xml:space="preserve">1. 거울아 거울아 이 세상에서 누가 가장 예쁘니?
2. 멍 들었을 때는 어떻게 할까? 
3. 엄마가 좋아? 아빠가 좋아?
4. 반대로 생각하기! 뒤집어 생각하기! 
5. 넓게 보기! 해석하기! 나누어 보기! 
6. 사람들은 강남 맛집을 언제 갈까?
7. 그래프가 나를 속이고 있다! 
8. 우리나라 지진은 언제 어디서 일어날까?
9. 누구나 사용할 수 있다! 모두의 빅데이터
10. 데이터로 읽고 데이터로 사고하라! </t>
  </si>
  <si>
    <t>1. 데이터 분석기술과 수단을 배우기 전 입문 강의를 배우고자 하는 모든 직장인
2. 데이터적 사고를 함양하고자 하는 모든 직장인</t>
  </si>
  <si>
    <t xml:space="preserve"> </t>
    <phoneticPr fontId="9" type="noConversion"/>
  </si>
  <si>
    <t>공통가치</t>
    <phoneticPr fontId="9" type="noConversion"/>
  </si>
  <si>
    <t>산업직무</t>
    <phoneticPr fontId="9" type="noConversion"/>
  </si>
  <si>
    <t>1. Orientation
2. 무역의 개념과 형태(1)
3. 무역의 개념과 형태(2)
4. 청약과 승낙
5. 무역계약조건(1)
6. 무역계약조건(2)
7. 인코텀즈2020 -1
8. 인코텀즈2020 -2
9. 인코텀즈2020 -3
10. 인코텀즈2020 -4
11. 무역대금의 결제 -1
12. 무역대금의 결제 -2
13. 신용장의 이해
14. 신용장 - 1
15. 신용장 - 2
16. 신용장 - 3
17. 신용장 - 4
18. 신용장 - 5
19. 선적서류 - 1
20. 선적서류 - 2
21. 선적서류 - 3
22. 환어음의 매입과 심사
23. 국제해상운송 - 1
24. 국제해상운송 - 2
25. 국제해상운송 - 3
26. 해상보험-1
27. 해상보험-2
28. 해상보험-3
29. 클레임과 상사중재
30. 무역계약의 위반과 구제</t>
  </si>
  <si>
    <t>1. 대외무역법-1
2. 대외무역법-2
3. 대외무역법-3
4. 관세법-1
5. 관세법-2
6. 관세법-3
7. 관세법-4
8. 전자무역
9. 서비스무역
10. 기술무역
11. 해외투자
12. 무역영어 유형분석(1)
13. 무역영어 유형분석(2)
14. 무역영어 유형분석(3)
15. 무역영어 유형분석(4)
16. 제113회 1급 기출해설(영어-1)
17. 제113회 1급 기출해설(영어-2)
18. 제113회 1급 기출해설(영어-3)
19. 제113회 1급 기출해설(실무-1)
20. 제113회 1급 기출해설(실무-2)
21. 제114회 1급 기출해설(영어-1)
22. 제114회 1급 기출해설(영어-2)
23. 제114회 1급 기출해설(영어-3)
24. 제114회 1급 기출해설(실무-1)
25. 제114회 1급 기출해설(실무-2)
26. 제115회 1급 기출해설(영어-1)
27. 제115회 1급 기출해설(영어-2)
28. 제115회 1급 기출해설(영어-3)
29. 제115회 1급 기출해설(실무-1)
30. 제115회 1급 기출해설(실무-2)</t>
  </si>
  <si>
    <t>1. 통관, 쉽게 이해하기
2. HS Code와 관세율이란
3. 관세감면과 통관
4. 보세구역, 보세운송, 통관
5. Commercial invoice, packing list, 원산지 증명서
6. 해상운송과 해상운송장
7. 항공운송과 항공운송장
8. 수출신고필증, 수입신고필증</t>
  </si>
  <si>
    <t>1. 무역계약조건에 대해 알 수 있고 무역대금결제를 할 수 있다.
2. 신용장과 선적서류를 작성할 수 있고 국제해상운송 업무를 할 수 있다.
3. 상사중재에 대해 알 수 있고 클레임을 처리할 수 있다.
4. 대외무역법과 관세법에 대해 알 수 있고 전자무역업무를 할 수 있다.
5. 상용구문을 이해하고 정확한 무역통신문을 만들 수 있다.</t>
  </si>
  <si>
    <t>1. 수출입관련 무역업체에 종사하는 재직자
2. 포워딩회사에 종사하는 재직자
3. 선박, 항만, 항공, 화물, 물류, 유통업에 종사하는 무역관련 사무직
4. 금융업(은행, 신탁, 증권, 보험)에 종사하는 대외무역관련 사무직
5. 무역실무 업무 및 무역통신문 작성능력이 부족한 재직근로자</t>
  </si>
  <si>
    <t>1. 통관을 위해 필요한 법령과 실무 지식을 구체적으로 이해한다.
2. 관세업무 담당을 위해 필요한 개괄적인 지식을 체계적으로 이해한다.</t>
  </si>
  <si>
    <t>1. 통관 및 관세에 대한 체계적이고 실무적인 이해가 쉽게 이뤄지기 원하는 무역 담당 실무자
2. 중요한 내용은 상세하게, 큰 맥락만 알면 되는 내용은 개괄적으로 이해하기 위하는 무역 담당자</t>
  </si>
  <si>
    <t>1. 기본적인 세무회계의 지식을 이해하고 업무에 반영할 수 있다. 
2. 세무회계의 관계를 이해하고 업무에 필요한 내용을 적용할 수 있다. 
3. 회계관리 1급 자격증 중 세무회계 부분 시험을 준비할 수 있다.</t>
  </si>
  <si>
    <t>1. [조세총론]조세의 의의
2. [조세총론]우리나라의 조세체계
3. [법인세]법인세 총설
4. [법인세]각 사업연도 소득에 대한 법인세
5. [법인세]손익귀속시기와 자산의 취득가액
6. [법인세]익금 및 익금불산입
7. [법인세]손금 및 손금불산입
8. [법인세]재고자산 및 유가증권의 평가
9. [법인세]감가상각
10. [법인세]접대비와 기부금
11. [법인세]퇴직급여충당금과 대손충당금
12. [법인세]준비금
13. [법인세]지급이자 손금불산입
14. [법인세]부당행위계산의 부인
15. [법인세]법인세 과세표준의 계산
16. [법인세]법인세 산출세액의 계산
17. [법인세]차감납부할 세액 계산
18. [법인세]법인세 신고 및 납부
19. [소득세]소득세 개요
20. [소득세]소득세 계산(1) - 계산구조, 금융소득, 사업소득
21. [소득세]소득세 계산(2) - 근로,연금,기타소득
22. [소득세]소득세 계산(3) - 종합소득공제
23. [소득세]소득세 계산(4) - 세액공제
24. [소득세]소득세 계산(5) - 퇴직, 양도소득
25. [소득세]신고&amp;납부절차
26. [원천징수실무]원천징수실무(1) - 원천징수 의의
27. [원천징수실무]원천징수실무(2) - 근로소득에 대한 원천징수
28. [부가가치세]부가가치세의 이해
29. [부가가치세]과세거래
30. [부가가치세]영세율과 면세
31. [부가가치세]과세표준
32. [부가가치세]매출세액
33. [부가가치세]매입세액
34. [부가가치세]신고와 납부
35. [부가가치세]가산세
36. [세금계산서 실무]세금계산서실무
37. [기출문제풀이]기출문제풀이  [법인세]
38. [기출문제풀이]기출문제풀이 [소득세]</t>
  </si>
  <si>
    <t>1. 기업의 회계업무를 수행하는 신입사원 및 중간관리자
2. 타부서 근무자 중 회계기초에 대해서 이해를 하고 있고 좀더 실무적인 세무회계를 배우고 싶은 자
3. 회계관리 1급 자격증 취득을 목적으로 하는 자</t>
  </si>
  <si>
    <t>1. 회계는 비즈니스 언어다!
2. 비즈니스의 상태와 흐름이 보인다! 
3. 회계의 혁명, 복식부기
4. 영화 제작비는 어떻게 비용처리 할까?
5. 넷플릭스의 착한부채 
6. 재무제표의 기본구조
7. 회계장부의 기록방법
8. 상품과 제품의 차이점은 무엇인가요?
9. 운송중인 물건은 누구의 재고자산일까요?  
10. 대손충당금이 이해 안 돼요!
11. 부가가치세 및 4대보험의 회계처리방법
12. 현대자동차 재무상태표에는 왜 공장이 없나요?
13. 셀트리온의 신약개발비는 자산일까? 비용일까?
14. 회사가 투자한 주식의 주가가 오르면 어떻게 되나요?
15. 좋은부채, 나쁜부채, 이상한 부채
16. 보통주, 우선주 그리고 자사주</t>
  </si>
  <si>
    <t xml:space="preserve">1. 현금흐름표 일반사항 (1)
2. 현금흐름표 일반사항 (2)
3. 현금흐름표 일반사항 (3)
4. 현금흐름표 작성 (1)
5. 현금흐름표 작성 (2)
6. 현금흐름표 작성 (3)
7. 현금흐름표 작성 (4)
8. 현금흐름표 작성 (5)
9. 현금흐름표 작성 (6)
10. 현금흐름표 작성 (7)
11. 현금흐름표 작성 (8)
12. 현금흐름표 작성 (9)
13. 현금흐름표 작성 (10)
14. 현금흐름표 작성 (11)
15. 현금흐름표 작성 (12)
</t>
  </si>
  <si>
    <t>1. 모든임직원이 회계의 기초지식을 갖출수 있도록 한다.
2. 기업의 회계 업무를 수행, 관리할 수 있도록 한다.
3. 회계에 대한 이해를 바탕으로 사내업무흐름을 이해한다.</t>
  </si>
  <si>
    <t>1. 기업의 회계업무에 대한 체계적인 이해가 필요한 실무자 및 관리자
2. 회계원리부터 시작되는 기초 실무지식을 습득하고자 하는 실무담당자 
3. 체계적인 회계기초이론 수업이 필요한 모든 임직원</t>
  </si>
  <si>
    <t>1. 실무담당자들의 현금흐름표에 대한 이해를 향상시킬 수 있다.
2. 실무에서 현금흐름표를 원활하게 작성하고 활용할 수 있다.</t>
  </si>
  <si>
    <t>1. 경리, 회계, 재무, 기획, 자금부서의 관리자 및 실무자
2. 현금흐름표의 정확한 작성방법과 절차에 대해 이해를 필요로 하는 분
3. 현금흐름표 분석 담당자</t>
  </si>
  <si>
    <t xml:space="preserve"> </t>
    <phoneticPr fontId="9" type="noConversion"/>
  </si>
  <si>
    <t xml:space="preserve"> </t>
    <phoneticPr fontId="9" type="noConversion"/>
  </si>
  <si>
    <t>네트워크/프로그래밍</t>
    <phoneticPr fontId="9" type="noConversion"/>
  </si>
  <si>
    <t>내 인생 첫 데이터 분석, R까기(종합편)</t>
    <phoneticPr fontId="9" type="noConversion"/>
  </si>
  <si>
    <t>1. 안녕, R? R과 친해지기
2. R을 시작하는 첫걸음! R과 Rstudio 설치하기
3. Rstudio 무작정 한 번 따라해 보기
4. 분석의 시작, '변수' 이해하기
5. 마술 상자 같은 '함수' 이해하기
6. 강력한 연장(Tool), '패키지' 이해하기
7. 데이터의 세계로! 데이터 프레임 이해하기
8. 내가 만드는 데이터, 데이터 프레임 만들기
9. 내 데이터를 R에서, 엑셀, csv 활용하기
10. 간단한 함수로 데이터를 한 눈에 파악하기
11. 데이터를 이해하기 쉽게 변수명 바꾸기
12. 데이터를 새롭게 활용하는 파생변수 만들기
13. 분석 도전! '직장인들은 월급을 얼마나 받고 있나?'
14. 조건에 맞는 데이터만 간편하게 추출하기
15. 필요한 변수만 콕 집어 추출하기
16. 데이터를 원하는 순서대로 정렬하기
17. 파생변수를 이용해 다양하게 분석하기
18. 데이터를 손쉽게 집단별로 요약하기
19. 다른 데이터를 합쳐 활용하기
20. 분석 도전! '몇 살 때 월급을 가장 많이 받을까?'
21. 변수의 관계를 표현하는 산점도 만들기
22. 시간에 따른 변화를 선 그래프로 표현하기
23. 집단 간 차이를 나타내는 막대 그래프 만들기
24. 데이터의 분포를 표현하는 상자 그림 만들기
25. 마우스 클릭에 반응하는 인터랙티브 그래프 만들기
26. 분석 도전! '어떤 직업이 월급을 가장 많이 받을까?'
27. 데이터 분석력을 꾸준히 높이는 실전 Tip</t>
  </si>
  <si>
    <t>1. 데이터를 분석하는데 필요한 기초 지식을 이해한다.
2. 어떤 데이터든 특성을 이해할 수 있고 분석 방향을 결정, 가공할 수 있다.
3. 데이터의 특성과 분석 목적에 맞게 R 코드를 작성할 수 있다.</t>
  </si>
  <si>
    <t>1. 엑셀을 넘어 본격적으로 데이터 분석을 시작하려는 직장인
2. IT데이터를 내 마음대로 자유롭게 다루고 싶은 기획자, 마케터, 디자이너
3. 방대한 데이터를 효율적으로 분석하고 자동화된 보고서를 만들고 싶은 직장인</t>
  </si>
  <si>
    <t xml:space="preserve"> </t>
    <phoneticPr fontId="9" type="noConversion"/>
  </si>
  <si>
    <t>1. 학습 과정 소개 
2. 파워 피벗 사용을 위한 준비 사항
3. 파워 피벗의 이해
4. 데이터 모델을 사용한 데이터 분석
5. DAX의 이해
6. 계산열
7. 측정값
8. 암시적 측정값과 명시적 측정값
9. 측정값 생성 실습
10. 필터 컨텍스트와 필터 전파
11. 주요 DAX 함수 범주
12. 수학 및 통계 함수 (1) SUM, AVERAGE, MAX, MIN, DIVIDE
13. 수학 및 통계 함수 (2) COUNTROWS, COUNT, COUNTA, DISTINCTCOUNT
14. 논리함수 IF, AND, OR, SWITCH
15. 필터함수 (1) CALCULATE
16. 필터함수 (2) FILTER
17. 필터함수 (3) ALL
18. 필터함수 (4) RELATED
19. 반복(X) 함수 (1) SUMX
20. 반복(X) 함수 (2) RANKX
21. 날짜 및 시간함수 YEAR/MONTH/DAY, HOUR/MINUTE/SECOND, TODAY/NOW, WEEKNUM, WEEKDAY, EOMONTH, DATEDIFF
22. 시간 인텔리전스 함수 (1) DATESYTD, DATEADD
23. 시간 인텔리전스 함수 (2) DATESINPERIOD</t>
  </si>
  <si>
    <t>1. 기획의 씨앗은 정보
2. 기획에서 전략으로 Upgrade
3. 분석의 시대
4. 실행의 시대
5. 탐색과 통찰의 시대
6. 전략적 민첩성(Agile)
7. 비즈니스 모델
8. 마케팅 전략</t>
  </si>
  <si>
    <t>1. 파워 피벗을 활용하여 데이터 모델 작성
2. 데이터 모델을 사용한 데이터 분석
3. DAX의 이해 및 다양한 DAX 함수 활용</t>
  </si>
  <si>
    <t>1. 데이터 관련 작업이 많은 분​
2. 반복적으로 데이터를 취합하여 보고서를  작성하는 분​
3. 엑셀을 좀 더 효과적으로 사용하고 싶은 분</t>
  </si>
  <si>
    <t>1. 디지털 뉴노멀 시대에 적합한 기획의 의미를 이해하고 이에 따른 기획력을 기른다.
2. 기획의 흐름과 본질을 간파하고, 새로운 가치 창출을 위한 기획력을 함양한다.</t>
  </si>
  <si>
    <t>1. 넓은 의미의 기획과 기획력이 필요한 모든 직장인
2. 사업기획, 상품기획, 서비스기획 등을 담당하는 실무자 및 리더</t>
  </si>
  <si>
    <t>문제해결</t>
    <phoneticPr fontId="9" type="noConversion"/>
  </si>
  <si>
    <t>핵심만 콕! 문제해결을 위한 실마리 찾기와 풀기</t>
    <phoneticPr fontId="9" type="noConversion"/>
  </si>
  <si>
    <t>1. 문제없는 조직은 없다
2. 문제해결 스타일에 신경쓰기
3. 문제는 많고 과제는 적다
4. 정보 분석하기
5. 원인분석 문제해결
6. 창의적 문제해결
7. 프로세스 문제해결
8. 통찰적 문제해결</t>
  </si>
  <si>
    <t>1. 문제해결을 위해 필요한 문제의 본질 규명 및 원인 분석의 힘을 기른다.
2. 문제의 유형에 따라 해결을 위해 필요한 구체적인 방법과 기술을 연마한다.</t>
  </si>
  <si>
    <t>1. 프로세스 중심의 문제해결로는 풀 수 없는 문제가 많다고 생각하는 직장인
2. 문제해결이 많은 실무자 및 리더</t>
  </si>
  <si>
    <t>핵심만 콕! 협상의 핵심과 실전스킬</t>
    <phoneticPr fontId="9" type="noConversion"/>
  </si>
  <si>
    <t>1. 흥정하지 말고 협상하라
2. 협상의 핵심 원리
3. 협상을 위한 말하기 기술
4. 협상의 창과 방패
5. 창의적 대안 기본 기술
6. 창의적 대안 심화 기술
7. 협상의 DOS&amp;DONTS
8. 협상 연습하기</t>
  </si>
  <si>
    <t>1. 협상을 위해 필요한 지식과 기술과 자세를 구체적으로 이해한다.
2. 실제 협상을 준비하는 방법, 실행하는 방법, 협상 시 주의해야 할 점 등을 정확히 이해하고 적용한다.</t>
  </si>
  <si>
    <t>1. 자꾸만 손해 보는 협상을 하는 직장인
2. 실무적인 비즈니스 협상 역량을 키우고자 하는 실무자 및 리더</t>
  </si>
  <si>
    <t>인문/교양</t>
    <phoneticPr fontId="9" type="noConversion"/>
  </si>
  <si>
    <t>[소확성] 일상을 화보로, 스마트폰 사진 클래스</t>
    <phoneticPr fontId="9" type="noConversion"/>
  </si>
  <si>
    <t>1. 스마트폰을 카메라처럼 사용하는 세 가지 비법
2. 탄탄한 기본기를 완성하는 구도 잡기
3. 안정감을 더하는 격자에 놓고 찍기
4. SNS예써 먺히는 #탑뷰와 #셀카 찍기
5. 빛으로 감성을 더하는 아침풍경과 야경찍기
6. DSLR 느낌을 더하는 노출과 추점
7. 사진의 느낌을 완전히 바꾸는 어플 사용 노하우
8. 스마트폰으로 보정까지! '스냅시드' 사용 노하우
9. 보정 어플 하나로 스타일 더하기
10. 보정 어플 하나로 사진의 디테일 완성하기</t>
  </si>
  <si>
    <t>1. 스마트폰 카메라의 사용법과 일상 속 다양항 상황에 활용 가능한 촬영법을 익힌다.
2. 사진 보정 방법을 익혀 촬영 사진을 업그레이드 할 수 있다.</t>
  </si>
  <si>
    <t>1. 최신 트렌드의 감성을 담은 홍보 사진을 찍고 싶은 마케팅/홍보 담당 임직원
2. 멋진 사진을 부담없이 찍고 남겨 일상의 에너지를 얻고 싶은 임직원</t>
  </si>
  <si>
    <t>경영직무</t>
    <phoneticPr fontId="9" type="noConversion"/>
  </si>
  <si>
    <t>핵심만 콕! 고객의 마음을 여는 영업과 지갑을 여는 영업</t>
    <phoneticPr fontId="9" type="noConversion"/>
  </si>
  <si>
    <t>1. 영업 제대로 알기
2. 인바운드 영업
3. 아웃바운드 영업
4. 채널 영업
5. 영업 프리젠테이션
6. 설득 전략과 스킬
7. 영업 협상
8. 고객관리</t>
  </si>
  <si>
    <t>1. 일반적인 마인드가 아닌 구체적인 영업방법을 이해한다.
2. 유형별 영업 전략 및 프로세스 및 영업 스킬을 체계적으로 이해하고 설명할 수 있다.</t>
  </si>
  <si>
    <t>1. 영업 담당 실무자와 리더
2. 구체적 아웃풋을 중심으로 영업을 실행하는 영업맨</t>
  </si>
  <si>
    <t>경영직무</t>
    <phoneticPr fontId="9" type="noConversion"/>
  </si>
  <si>
    <t>공정거래 컴플라이언스 실무과정</t>
    <phoneticPr fontId="9" type="noConversion"/>
  </si>
  <si>
    <t>Y</t>
    <phoneticPr fontId="9" type="noConversion"/>
  </si>
  <si>
    <t>1. 컴플라이언스 프로그램에 대한 이해
2. 공정거래 자율준수프로그램(CP: Compliance Program) 및 등급평가 제도
3. CP의 구축(Construction)
4. 공정거래 CP문화 확산 및 전파
5. 공정거래 CP의 운영
6. 프로그램 효과성 평가와 개선
7. 주요 공정거래 이슈 관리방안(1)
8. 주요 공정거래 이슈 관리방안(2)</t>
  </si>
  <si>
    <t>1. 컴플라이언스 프로그램은 기업이 처한 상황에 따라 다양하게 구축/운영될 수 있다는 것을 이해
2. 글로벌 표준으로 자리잡고 있는 컴플라이언스 프로그램의 기준들에 대한 이해 
3. 주요 공정거래 이슈에 대해 주의할 점 숙지</t>
  </si>
  <si>
    <t>1. 공정거래 업무를 담당하는 기업의 임직원 또는 사내변호사
2. 윤리경영을 위한 시스템 구축이 요구되는 공공기관/기업 업무담당자 
3. 컴플라이언스 프로그램 운용을 주된 업무로 하는 경력직 직원 등</t>
  </si>
  <si>
    <t xml:space="preserve"> </t>
    <phoneticPr fontId="9" type="noConversion"/>
  </si>
  <si>
    <t>1. (AI)미래 변화의 서막, 인공지능
2. (AR/VR)현실과 가상의 혼합
3. (3D프린팅)맞춤형 대량생산 시대
4. (Bio)바이오헬스에서 농업혁명까지
5. (IoT)인간과 사물의 동맹관계
6. (Block Chain)새로운 데이터 거버넌스로의 전환
7. (Big Data)원유보다 비싼 데이터
8. (Mobile)지능정보사회의 모세혈관 5G
9. 현실화된 미래, 4차 산업혁명
10. 선도국의 4차 산업혁명 정책 비교
11. 정부의 4차 산업혁명 아젠다
12. 미래 산업변화와 정부 대응 방안
13. 미래 일자리와 정부 대응방안
14. 교육·국민서비스와 정부 대응방안
15. 보건·복지와 정부 대응방안
16. 환경·안전과 정부 대응방안</t>
  </si>
  <si>
    <t>1. 제4차 산업혁명을 촉발하는 지능화 기술의 근본원리를 알기 쉽게 제공하여 공공기관의 대응역량과 산업계의 생산성을 향상하는데 기여한다.
2. 제4차 산업혁명이 초래하는 국민 삶의 파괴적 영향력을 알기 쉽게 제공하여 공공기관의 대응역량과 산업계의 생산성을 향상하는데 기여한다.</t>
  </si>
  <si>
    <t>1. 4차 산업혁명에 대해 관심이 있는 담당자</t>
  </si>
  <si>
    <t>[4차 산업혁명] 혁신촉발 기술과 정책 대응방안</t>
    <phoneticPr fontId="9" type="noConversion"/>
  </si>
  <si>
    <t>1. 소설 속 제시되는 문제상황을 통해 평소 예측하지 못한 문제에 대응하고 해결하는 방법을 생각해볼 수 있다.
2. 소설에서 직장내 생존에 필요한 역량을 찾아내 그 중요성을 이해하고, 상황상황에서 이를 활용하기 위한 팁을 얻을 수 있다.</t>
  </si>
  <si>
    <t xml:space="preserve">1. 감정이 아니라 행동으로 말한다 &lt;붉은 수확&gt;
2. 약점을 받아들이면 힘이 된다 &lt;본 콜렉터&gt;
3. 냉정은 내면의 강함이다 &lt;워치맨&gt; 
4. 이루는 힘은 내 안에 있다 &lt;탄환의 심판&gt; 
5. 목숨과도 바꿀 수 있는 헌신 &lt;용의자X의 헌신&gt; 
6. 고독한 인간이 위대하다 &lt;추적자&gt; 
7. 비합리적 현상이 보여주는 진실 &lt;우부메의 여름&gt; 
8. 욕망과 허영심의 시대적 자화상 &lt;이유&gt; 
9. 조직에서 강하게 성장하기 &lt;바티스타 수술팀의 영광&gt; 
10. 인간의 본성, 그리고 미래를 생각한다 &lt;제노사이드&gt; </t>
  </si>
  <si>
    <t>1. 직장 내 다양한 상황 속 생존역량을 키우고자 하는 임직원
2. 지루한 자기계발서가 아닌 흥미와 재미를 겸비한 도서를 통해 자기개발을 해보고 싶은 직장인  
3. 책 읽기의 즐거움을 위해 전문가가 엄선한 도서 가이드가 
    필요한 모든 분</t>
  </si>
  <si>
    <t xml:space="preserve">1. 장거리 여행, 단체 모임 없이도 충분히 가능한 서울 근거리 산책을 통해서 기분 전환은 물론 업무 효율까지 향상시킬 수 있다.
2. 그 동안 무관심했던 서울의 문화유산과 역사를 길에서 마주하고, 옛사람의 흔적을 느끼며 책에서 접했던 역사를 직접 느껴봄으로써 과거의 역사지식과 지혜를 얻을 수 있다. </t>
  </si>
  <si>
    <t>1. 도심 속 자리잡은 역사, 종묘
2. 골목 안의 보물같은 장소, 서순라길
3. 덕수궁 돌담길의 정취, 정동
4. 살아 숨쉬는 역사, 덕수궁
5. 살아 숨쉬는 역사, 덕수궁
6. 일제강점기의 아픔, 경희궁과 돈의문 박물관 마을
7. 경치의 아름다움의 극치, 경복궁
8. 조선의 고관대작들의 삶, 북촌과 백인제가옥
9. 조선시대부터 시작된 입소문, 백사실계곡
10. 조선시대의 이해, 칠궁과 사직단</t>
  </si>
  <si>
    <t>1. 서울에 대한 과거와 현재를 알고 싶어하는 분
2. 서울 도심 여행을 준비하는 분
3. 서울에서 리프레쉬를 위한 의미 있는 장소를 찾고 있는 분</t>
  </si>
  <si>
    <t>배려하는 디자인, 디자인 경영의 모든 것</t>
    <phoneticPr fontId="9" type="noConversion"/>
  </si>
  <si>
    <t>1. 전 세계적으로 일어나는 패러다임의 변화와 새로운 시도들, 다양한 사례들을 통해서 앞으로 일어나게 될 트렌드와 사회적 요구를 미리 예측해볼 수 있다.
2. 친환경, 친인간적으로 변화하는 패러다임을 이해하고, 앞으로의 경영 방향과 디자인에 대한 새로운 관점을 파악할 수 있다.
3. 다양한 디자인 개념과 사례를 통해서 현재 마주하고 있는 우리 사회의 문제점과 해결 방안을 생각해 볼 수 있다.</t>
  </si>
  <si>
    <t>1. 디자인이란 무엇일까?
2. 인간적인, 유니버셜 디자인
3. 인간적인, 행동유도성 디자인
4. 인간적인, 슈퍼노멀 디자인
5. 인간적인, 감성 디자인
6. 인간적인, 실버 디자인
7. 우호적인, 공공 디자인
8. 우호적인, 도시재생 디자인
9. 우호적인, 커뮤니티 디자인
10. 우호적인, 코즈 마케팅
11. 우호적인, 개발도상국을 위한 디자인
12. 생태적인, 에코 디자인
13. 생태적인, 리사이클과 업사이클
14. 생태적인, 넛지 디자인
15. 생태적인, 제로 디자인
16. 생태적인, 솔로 디자인</t>
  </si>
  <si>
    <t>1. 디자인 경영에 대해 준비하는 조직의 모든 임직원
2. 디자인의 새로운 가치와 본질에 대해 알고 싶은 직장인
3. 창의적으로 문제를 해결하는 방법에 대한 인사이트를 얻고자 하는 모든 분</t>
  </si>
  <si>
    <t>Welcome, 직장인 코딩은 처음이지?</t>
    <phoneticPr fontId="9" type="noConversion"/>
  </si>
  <si>
    <t xml:space="preserve">1. 코딩은 배워야겠고, 바쁜 직장인들이 막연하고 어렵게만 여기던 코딩을 쉬운 언어에서부터 유행하는 언어까지, 가장 기초적인 내용만이라도 접할 기회를 갖게 하여 프로그래밍 언어에 대해 조금이라도 관심을 가질 수 있는 기회를 제공한다. 
2. 코딩을 익힘으로써 데이터를 활용하는 방법을 고민해보고 직무에 적용하는 사고를 할 수 있도록 프로그래밍 역량을 키워 나가, 업무능력을 향상시킬 수 있다. </t>
  </si>
  <si>
    <t>1. 프로그래밍과 코딩의 차이 그리고 컴퓨팅적 사고
2. 알고리즘 패러다임과 프로그래밍 기초 상식
3. 프로그래밍 도구와 문법
4. Atom 에디터로 HTML 작성하기
5. Atom 에디터로 Python 프로그래밍 시작하기
6. 생활 속 프로그래밍 - 자판기 예제
7. 보고 싶은 기사만 모아보는 파이썬 웹 크롤러(Web crawler) 만들기
8. 나도 쉽게 앱을 만들 수 있다 - 앱 인벤터</t>
  </si>
  <si>
    <t xml:space="preserve">1. 프로그래밍 언어를 접해보지 못한 비전공자 직장인
2. 기초 코딩을 접해 보고 싶은 직장인 
3. 컴퓨팅 사고가 무엇인지 궁금한 직장인 
4. 직원들에게 코딩의 필요성을 강조해야 하는 리더 </t>
  </si>
  <si>
    <t>[ITⓔ코칭] Oracle로 배우는 실전 데이터관리</t>
    <phoneticPr fontId="9" type="noConversion"/>
  </si>
  <si>
    <t>1. Oracle 18c를 설치하고 구성할 수 있다. 
2. Oracle DBMS 기반 데이터 핸드링 기술을 습득하고 구사할 수 있다.
3. SQL의 주요 함수들을 활용한 SQL문을 작성할 수 있다.
4. Oracle 18c에서 추가된 부분을 이해하고 활용할 수 있다.</t>
  </si>
  <si>
    <t>- 데이터베이스 관리 담당자
- 어플리케이션 개발자
- DB 구축 / 운용 담당자</t>
  </si>
  <si>
    <t>Junior</t>
    <phoneticPr fontId="9" type="noConversion"/>
  </si>
  <si>
    <t>[HR Insight] 애자일, 최고의 팀을 디자인하라!</t>
    <phoneticPr fontId="9" type="noConversion"/>
  </si>
  <si>
    <t>1. 애자일의 개념과 애자일 철학에 대해 제대로 숙지할 수 있다.
2. 애자일 프로젝트와 다양한 방법론에 대해 알고, 이를 적용할 수 있다.
3. 다양한 애자일 사례를 통해 조직에의 적용점을 모색할 수 있다.</t>
  </si>
  <si>
    <t>- 애자일 도입을 하고자 하는 조직의 HR부서
- 애자일에 관심있는 기업의 리더
- 애자일 프로젝트를 수행하고자 하는 IT기업 종사자</t>
  </si>
  <si>
    <t>1.	왜 애자일 조직인가
2.	철학과 원리로 움직이는 애자일
3.	애자일 프로젝트의 계획
4.	애자일 프로젝트의 진행
5.	비즈니스와 애자일의 만남
6.	리더십과 코칭, 애자일의 만남
7.	애자일의 다양한 적용 사례
8.	애자일 조직, 어떻게 구성할 것인가</t>
  </si>
  <si>
    <t>[Marketing Insight] 소비자 심리를 한번에 꿰뚫는 실전 마케팅</t>
    <phoneticPr fontId="9" type="noConversion"/>
  </si>
  <si>
    <t xml:space="preserve">1. 새롭게 변화하는 마케팅과 브랜드의 시사점을 바탕으로 전략적인 마케팅 기획을 할 수 있다. 
2. 실무에서 적용 가능한 창조적인 마케팅 아이디어를 생산, 제안할 수 있다. </t>
  </si>
  <si>
    <t>1. Data를 잘 활용하지 못하는 이유
2. Googling을 효과적으로 활용하지 못하는 이유
3. 고객 니즈 파악에 실패하는 이유
4. 설문조사를 제대로 활용하지 못하는 이유
5. 소비자 관찰이 실패하는 이유
6. 소비자 인터뷰가 실패하는 이유
7. 아이디어를 잘 내지 못하는 이유
8. 의미있는 분석 결과를 도출하지 못하는 이유
9. 인사이트 발견에 실패하는 이유
10. 트렌드를 잘 캐치하지 못하는 이유</t>
  </si>
  <si>
    <t xml:space="preserve">- 기획이나 마케팅 업무에 관심이 있는 직장인
- 성공적인 마케팅을 수행하고 싶은 마케터 </t>
  </si>
  <si>
    <t xml:space="preserve"> </t>
    <phoneticPr fontId="9" type="noConversion"/>
  </si>
  <si>
    <t>1. 안전관리의 개요(1)
2. 안전관리의 개요(2)
3. 산업재해의 발생형태 및 산업안전의 원리
4. 무재해운동
5. 안전관리체제 및 운영
6. 안전관리조직의 성격(1)
7. 안전관리조직의 성격(2)
8. 안전보건관리규정 및 안전보건관리계획
9. 재해조사
10. 재해통계
11. 재해손실비
12. 안전점검
13. 안전인증
14. 자율안전확인, 안전검사
15. 작업표준 및 작업위험분석
16. 보호구
17. 안전모, 보안경, 귀마개 및 귀덮개
18. 호흡용 보호구
19. 손과 팔의 보호구, 안전대
20. 안전보건표지</t>
  </si>
  <si>
    <t>1. 산업심리학의 개요
2. 인간관계 및 집단역학
3. 집단관리와 리더십
4. 집단적응과 모랄서베이
5. 직업적성과 인사심리
6. 안전사고와 산업심리
7. 인간의 욕구와 동기부여
8. 인간의 특성과 안전심리
9. 인간의 동작 특성과 안전태도
10. 노동과 피로
11. 교육학의 개요
12. 교육심리학
13. 파지와 망각
14. 학습의 전이, 적응과 부적응, 적응기제
15. 안전보건교육 훈련
16. 산업안전보건교육
17. 안전교육방법(1)
18. 안전교육방법(2)
19. 안전교육방법(3)
20. 강의계획과 실시</t>
  </si>
  <si>
    <t>1. 산업인간공학
2. 체계설계와 인간요소
3. 휴먼 에러
4. 신뢰도
5. 모니터링 방식 및 인체계측
6. 신체활동의 생리학적 측정법
7. 신체역학, 근골격계 질환 및 작업공간 배치
8. 인간-기계의 통제
9. 청각적 표시장치와 시각적 표시장치
10. 암호체계 및 정보이론
11. 온도와 열압박
12. 조명
13. 색각 및 소음
14. 시스템 안전관리
15. 위험도 분석
16. 결함수분석법(1)
17. 결함수분석법(2)
18. 공장설비의 안전성 평가</t>
  </si>
  <si>
    <t>1. 주기율표의 이해
2. 물질의  특성
3. 혼합물의 분리방법
4. 원자와 분자
5. 화학식량
6. 화학식
7. 화학의 기본법칙
8. 화학반응식과 화학양론(1)
9. 화학반응식과 화학양론(2)
10. 기체
11. 액체와 고체
12. 원자의 구성
13. 원자 모형과 전자배치(1)
14. 원자 모형과 전자배치(2)
15. 원소의 주기율
16. 이온결합
17. 공유결합
18. 배위결합, 금속결합
19. 분자 구조
20. 분자의 극성, 화학결합과 물질의 성질
21. 산과 염기의 성질
22. 산과 염기의 당량
23. 산과 염기의 세기, 물의 이온적과 수소이온 농도
24. 산과 염기의  중화반응
25. 용액과 용해도
26. 용액의 농도
27. 농도의 환산, 콜로이드 용액
28. 산화와 환원의 개념과 산화수
29. 산화제와 환원제, 산화수법
30. 금속의 이온화 경향
31. 화학전지
32. 전기분해
33. 전극전위 및 페러데이의 법칙
34. 금속과 그 화합물
35. 비금속원소와 그 화합물
36. 무기화합물 명명법
37. 방사성 원소
38. 유기화합물의 특성
39. 유기화합물의 분류
40. 알칸과 고리모양 알칸
41. 알켄
42. 알킨의 명명법 및 반응
43. 방향족 화합물
44. 지방족 탄화수소의 유도체
45. 화학반응과 에너지
46. 반응속도와 화학평형</t>
  </si>
  <si>
    <t>1. 연소 이론
2. 발화와 폭발
3. 화재의 분류 및 특성
4. 소화방법과 소화약제(1)
5. 소화약제(2)
6. 소화약제(3)
7. 소화기
8. 소방시설의 설치 및 운영
9. 제1류 위험물의 종류와 지정수량, 공통성질
10. 제1류 위험물 각론(1)
11. 제1류 위험물 각론(2)
12. 제2류 위험물
13. 제3류 위험물의 종류와 지정수량, 공통성질
14. 제3류 위험물 각론(1)
15. 제3류 위험물 각론(2)
16. 제4류 위험물의 종류와 지정수량, 공통성질
17. 제4류 위험물 각론(1)
18. 제4류 위험물 각론(2)
19. 제4류 위험물 각론(3)
20. 제4류 위험물 각론(4)
21. 제4류 위험물 각론(5)
22. 제4류 위험물 각론(6)
23. 제5류 위험물의 종류와 지정수량, 공통성질
24. 제5류 위험물 각론
25. 제6류 위험물
26. 위험물안전관리법 총칙 및 위험물시설의 안전관리
27. 위험물의 저장 및 취급
28. 제조소 등의 소화,경보,피난설비 기준, 운반용기
29. 위험물시설의 구분_제조소(1)
30. 위험물시설의 구분_제조소(2)
31. 위험물시설의 구분_옥내저장소
32. 위험물시설의 구분_옥외저장소
33. 위험물시설의 구분_옥외탱크저장소
34. 위험물시설의 구분_옥내탱크저장소, 지하탱크저장소
35. 위험물시설의 구분_이동,간이,암반탱크저장소
36. 위험물취급소 구분</t>
  </si>
  <si>
    <t>1. 2010년 1회 시행문제
2. 2010년 2회 시행문제
3. 2010년 4회 시행문제
4. 2011년 1회 시행문제
5. 2011년 2회 시행문제
6. 2011년 4회 시행문제
7. 2012년 1회 시행문제
8. 2012년 2회 시행문제
9. 2012년 4회 시행문제
10. 2013년 1회 시행문제
11. 2013년 2회 시행문제
12. 2013년 4회 시행문제
13. 2014년 1회 시행문제
14. 2014년 2회 시행문제
15. 2014년 4회 시행문제
16. 2015년 1회 시행문제
17. 2015년 2회 시행문제
18. 2015년 4회 시행문제
19. 2016년 1회 시행문제
20. 2016년 2회 시행문제
21. 2016년 4회 시행문제
22. 2017년 1회 시행문제
23. 2017년 2회 시행문제
24. 2017년 4회 시행문제
25. 2018년 1회 시행문제
26. 2018년 2회 시행문제
27. 2018년 4회 시행문제
28. 2019년 1회 시행문제
29. 2019년 2회 시행문제
30. 2019년 4회 시행문제</t>
  </si>
  <si>
    <t>1. 안전 및 안전교육 분야에 대한 지식을 바탕으로 안전관리자의 업무를 수행할 수 있는 능력을 향상시킨다.
2. 국가기술자격인 산업(건설)안전기사, 산업(건설)안전산업기사의 자격을 취득하게 하는 동시에, 전문가적 능력을 갖춘 산업 역군으로서 산업(건설)현장에서 관련 업무를 효율적으로 전개, 추진할 수 있는 동력이 된다.</t>
  </si>
  <si>
    <t>1. 산업(건설)안전기사, 산업(건설)안전산업기사 자격취득을 하고자 하는 자
2. 현업에 종사하면서 직무특성상 산업(건설)안전관리 이론 교육이 필요한 자
3. 현 관리감독자 지위에 있으면서 이론적인 배경이 부족한 자
4. 모든 산업에 종사하는 근로자로서 안전의식 향상이 필요한 자</t>
  </si>
  <si>
    <t xml:space="preserve">1. 건설 현장에서 재해를 예방할 수 있도록 계획, 분석, 개선, 교육 등 근로자의 안전교육 및 훈련에 관한 업무를 수행한다.
2. 건설안전기사, 건설안전산업기사의 자격을 취득하게 하는 동시에, 전문가적 능력을 갖춘 산업 역군으로서 산업 현장에서 관련 업무를 효율적으로 전개, 추진할 수 있는 동력이 된다. </t>
  </si>
  <si>
    <t>1. 건설공사 일반, 공사 시공방식
2. 도급 공사
3. 턴키 도급, 성능 발주 방식, 계약 방식, BOT 방식
4. 시공자 선정 방식, 계약 및 시방서
5. 공사현장 관리
6. 토공사
7. 흙파기 공법
8. 흙막이 공법
9. 토공 기계, 기초 공사
10. 지정(보통 지정, 말뚝 지정)
11. 지정 및 지반 개량 공법
12. 콘크리트 공사
13. 혼화 재료, 콘크리트 시험, 콘크리트 배합 설계
14. 콘크리트 제조 및 운반, 부어 넣기, 양생
15. 콘크리트의 종류
16. 철근 공사
17. 거푸집 공사
18. 철골 공사
19. 벽돌 공사
20. 블록 공사, 석공사</t>
  </si>
  <si>
    <t xml:space="preserve">1. 건설안전기사, 건설안전산업기사 자격증을 취득하고자 하는 분
2. 현업에 종사하면서 직무특성상 건설안전관리 이론 교육이 필요한 분
3. 현 관리감독자 지위에 있으면서, 안전분야에 관한 이론적인 배경이 부족한 분
</t>
  </si>
  <si>
    <t>1. 목재 일반(목재의 개요, 특성, 결 및 흠)
2. 목재 일반(목재의 성질)
3. 목재 일반(목재의 내구성, 목재의 제재와 건조)
4. 목재 제품
5. 콘크리트, 시멘트
6. 시멘트의 제조 및 성질
7. 시멘트의 종류별 특성
8. 골재
9. 혼화 재료
10. 콘크리트의 성질 (1)
11. 콘크리트의 성질 (2)
12. 콘크리트의 종류, 시멘트 제품, 콘크리트 제품
13. 석재의 분류 및 장ㆍ단점, 석재의 성질, 석재의 조직
14. 석재의 종류, 석재 제품
15. 점토
16. 금속재 일반 (1)
17. 금속재 일반 (2)
18. 금속의 부식과 방식법, 금속 제품
19. 미장 및 방수재료
20. 합성수지
21. 도료 및 접착제</t>
  </si>
  <si>
    <t>1. 위험물 분야에 대한 기초 지식을 바탕으로 위험물 안전관리 및 취급업무를 수행할 수 있다.
2. 산업현장에서 위험물 및 소방시설의 점검 등을 수행할 수 있다.
3. 위험물의 특성을 이해하고, 안전사고에 대응할 수 있다.
4. 국가기술자격인 위험물기능사 자격증을 취득할 수 있다.</t>
  </si>
  <si>
    <t>1. 주기율표의 사전 이해
2. 물질의 분류와 특성(1)
3. 물질의 분류와 특성(2)
4. 원자의 구조 및 주기율표
5. 주기율표
6. 화학식
7. 화학반응식
8. 기체의 법칙
9. 이상기체와 실제기체
10. 화학결합
11. 산과 염기
12. 산화와 환원
13. 유기화합물
14. 유기화합물 명명법
15. 연소 이론
16. 연소에 관한 물성
17. 발화
18. 폭발
19. 화재의 분류 및 특성
20. 소화이론과 소화방법
21. 기체상의 소화약제(1)
22. 기체상의 소화약제(2)
23. 소화기
24. 소화설비
25. 불활성가스소화설비
26. 제1류 위험물의 종류와 지정수량
27. 제1류 위험물의 성질 및 관리
28. 제1류 위험물(아염소산염류)
29. 제1류 위험물(요오드산염류)
30. 제2류 위험물
31. 제3류 위험물
32. 제3류 위험물(금속칼륨)
33. 제3류 위험물(알칼리금속류)
34. 제4류 위험물
35. 제4류 위험물(특수인화물)
36. 제4류 위험물(제1석유류)
37. 제4류 위험물(알코올류)
38. 제4류 위험물(제2석유류)
39. 제4류 위험물(제3석유류)
40. 제5류 위험물
41. 제6류 위험물
42. 위험물안전관리법의 총칙
43. 위험물의 취급기준
44. 제조소 등의 소화설비, 경보설비
45. 위험물 시설의 구분
46. 옥내저장소
47. 옥외저장소
48. 옥외탱크저장소
49. 옥내탱크저장소
50. 이동탱크저장소
51. 위험물 취급소 구분</t>
  </si>
  <si>
    <t>1. 위험물 관리자 
2. 위험물기능사 자격과정을 준비하는 분
3. 직무 특성상 위험물 안전관리 이론 교육이 필요한 분</t>
  </si>
  <si>
    <t>1. 위험물의 분류, 품명 및 지정수량
2. 용어정의 및 게시판 등
3. 기초화학, 화재예방
4. 소화방법, 소방시설
5. 중요화학반응식(물과의 반응식)
6. 중요화학반응식(연소반응식)
7. 제1류 위험물
8. 제2류, 제3류 위험물
9. 제4류 위험물
10. 제5류, 제6류 위험물
11. 위험물시설의 안전관리, 위험물의 저장
12. 위험물의 취급, 운반기준. 소화설비적응성
13. 위험물제조소, 옥내/옥외저장소의 시설기준
14. 옥내/옥외/지하/간이탱크저장소의 시설시준
15. 이동탱크/주유/판매취급소의 시설기준
16. 실험동영상 예상문제 (1)
17. 실험동영상 예상문제 (2)
18. 실험동영상 예상문제 (3)
19. 실험동영상 예상문제 (4)
20. 실험동영상 예상문제 (5)
21. 실험동영상 예상문제 (6)
22. 제조소 예상문제</t>
  </si>
  <si>
    <t>1. 오리엔테이션
2. 제1회 위험물기능사(1)
3. 제1회 위험물기능사(2)
4. 제2회 위험물기능사(1)
5. 제2회 위험물기능사(2)
6. 제3회 위험물기능사(1)
7. 제3회 위험물기능사(2)
8. 제4회 위험물기능사(1)
9. 제4회 위험물기능사(2)
10. 제5회 위험물기능사(1)
11. 제5회 위험물기능사(2)
12. 제6회 위험물기능사(1)
13. 제6회 위험물기능사(2)
14. 제7회 위험물기능사(1)
15. 제7회 위험물기능사(2)
16. 제8회 위험물기능사(1)
17. 제8회 위험물기능사(2)
18. 제9회 위험물기능사(1)
19. 제9회 위험물기능사(2)
20. 제10회 위험물기능사(1)
21. 제10회 위험물기능사(2)</t>
  </si>
  <si>
    <t>1. 2013년 1회 기출문제 풀이
2. 2013년 2회 기출문제 풀이
3. 2013년 3회 기출문제 풀이
4. 2013년 4회 기출문제 풀이
5. 2014년 1회 기출문제 풀이
6. 2014년 2회 기출문제 풀이
7. 2014년 3회 기출문제 풀이
8. 2014년 4회 기출문제 풀이
9. 2015년 1회 기출문제 풀이
10. 2015년 2회 기출문제 풀이
11. 2015년 3회 기출문제 풀이
12. 2015년 4회 기출문제 풀이
13. 2016년 1회 기출문제 풀이
14. 2016년 2회 기출문제 풀이
15. 2016년 3회 기출문제 풀이
16. 2016년 4회 기출문제 풀이
17. 2017년 1회 기출문제 풀이
18. 2017년 2회 기출문제 풀이
19. 2017년 3회 기출문제 풀이
20. 2017년 4회 기출문제 풀이
21. 2018년 1회 기출문제 풀이
22. 2018년 2회 기출문제 풀이
23. 2018년 3회 기출문제 풀이
24. 2018년 4회 기출문제 풀이
25. 2019년 1회 기출문제 풀이
26. 2019년 2회 기출문제 풀이
27. 2019년 3회 기출문제 풀이
28. 2019년 4회 기출문제 풀이</t>
  </si>
  <si>
    <t>1. 위험물 분야에 대한 지식을 바탕으로 위험물 안전관리 및 취급업무, 각 설비에 대한 점검과 재해 발생 시 응급조치 등을 수행할 수 있다.
2. 국가기술자격인 위험물산업기사의 자격 시험을 대비할 수 있다.
3. 다년간의 출제 경향을 분석한 강의를 통해서, 위험물산업기사의 개념을 이해하고, 학습 포인트를 정리할 수 있다.</t>
  </si>
  <si>
    <t xml:space="preserve">1. 위험물산업기사 자격시험을 대비하고자 하는 분
2. 위험물산업기사 이론은 이해하였으나, 문제 적용이 어려운 분
3. 현업에 종사하면서 직무 특성상 위험물 안전관리 이론 교육이 필요한 분
</t>
  </si>
  <si>
    <t>1. 위험물 분야에 대한 지식을 바탕으로 위험물 안전관리 및 취급업무를 수행할 수 있다.
2. 국가기술자격인 위험물산업기사 자격시험 중 실기시험을 대비할 수 있다.
3. 위험물산업기사 실기 예상문제를 풀어보며, 출제 경향과 학습 포인트를 정리할 수 있다.</t>
  </si>
  <si>
    <t>1. 위험물의 분류, 품명 및 지정수량
2. 용어정의 및 게시판 등
3. 기초화학, 화재예방
4. 소화방법, 소방시설
5. 중요화학반응식(물과의 반응식)
6. 중요화학반응식(연소반응식)
7. 제1류 위험물
8. 제2류, 제3류 위험물
9. 제4류 위험물
10. 제5류, 제6류 위험물
11. 위험물시설의 안전관리, 위험물의 저장
12. 위험물의 취급, 운반기준. 소화설비적응성
13. 위험물제조소, 옥내/옥외저장소의 시설기준
14. 옥내/옥외/지하/간이탱크저장소의 시설시준
15. 이동탱크/주유/판매취급소의 시설기준
16. 실기예상문제 (1)
17. 실기예상문제 (2)
18. 실기예상문제 (3)
19. 실기예상문제 (4)
20. 실기예상문제 (5)
21. 실기예상문제 (6)
22. 제조소 예상문제</t>
  </si>
  <si>
    <t>1. 위험물산업기사 자격시험을 대비하고자 하는 분
2. 위험물산업기사 실기 이론은 이해하였으나, 문제 적용이 어려운 분
3. 현업에 종사하면서 직무 특성상 위험물 안전관리 교육이 필요한 분</t>
  </si>
  <si>
    <t>1. 소방법으로 정한 위험물 제1류~제5류에 속하는 모든 위험물의 특성 및 주의점을 숙지하고 관리할 수 있다.
2. 위험물을 안전하게 저장·취급·제조하고 일반 작업자를 지시 감독하며, 각 설비에 대한 점검과 재해 발생 시 응급조치 등의 안전관리 업무를 수행할 수 있다.</t>
  </si>
  <si>
    <t>1. 오리엔테이션
2. 2015년 1회 기출문제(1)
3. 2015년 1회 기출문제(2)
4. 2015년 2회 기출문제(1)
5. 2015년 2회 기출문제(2)
6. 2015년 4회 기출문제(1)
7. 2015년 4회 기출문제(2)
8. 2016년 1회 기출문제(1)
9. 2016년 1회 기출문제(2)
10. 2016년 2회 기출문제(1)
11. 2016년 2회 기출문제(2)
12. 2016년 4회 기출문제(1)
13. 2016년 4회 기출문제(2)
14. 2017년 1회 기출문제(1)
15. 2017년 1회 기출문제(2)
16. 2017년 2회 기출문제(1)
17.  2017년 2회 기출문제(2)
18.  2017년 4회 기출문제(1)
19.  2017년 4회 기출문제(2)
20.  2018년 1회 기출문제(1)
21.  2018년 1회 기출문제(2)
22.  2018년 2회 기출문제(1)
23.  2018년 2회 기출문제(2)
24.  2018년 4회 기출문제(1)
25.  2018년 4회 기출문제(2)
26.  2019년 1회 기출문제(1)
27.  2019년 1회 기출문제(2)
28.  2019년 2회 기출문제(1)
29.  2019년 2회 기출문제(2)
30.  2019년 4회 기출문제(1)
31.  2019년 4회 기출문제(2)
32. 2020년 1,2회 통합 기출문제(1)
33. 2020년 1,2회 통합 기출문제(2)</t>
  </si>
  <si>
    <t>1. 위험물산업기사 자격증을 취득하고자 하는 분
2. 강사의 문제풀이 방법을 보며, 실전감각을 익히고 핵심 포인트를 살펴보고자 하는 분
3. 위험물안전관리법에 규정된 위험물의 저장, 제조, 취급에서 위험물을 안전하게 취급하고 일반 작업자를 지시·감독하며, 각 설비 및 시설의 안전점검 실시, 재해 발생 시 응급조치 실시 등 위험물의 보안, 감독 업무를 수행해야 하는 분</t>
  </si>
  <si>
    <t>1. 전기의 발생
2. 전계 및 자계
3. 전자력 및 전자유도
4. Ohm의 법칙
5. 전력과 전력량
6. 전류의 열작용 및 화학작용
7. 교류회로의 기초
8. 교류 정현파의 표시법
9. 교류회로
10. R-L-C소자의 교류전원 연결
11. R-C 직렬회로
12. 전력 및 역률
13. 회로망
14. 교류 3상 회로(1)
15. 교류 3상 회로(2)
16. 자동 제어
17. 시퀀스 제어
18. 직류발전기 및 직류전동기
19. 유도전동기
20. 변압기 및 예비 전원설비
21. 옥내간선 및 배선
22. 전기계측과 스위칭소자</t>
  </si>
  <si>
    <t xml:space="preserve">1. 화재 및 연소, 소방수리학, 소방시설의 시공 등에 대한 설계, 계획, 연구, 평가 등의 기술업무 수행 및 소방설비공사 또는 정비업체 등에서 소방공사의 설계도면을 작성할 수 있다.
2. 소방설비공사를 시공, 관리하며 소방시설의 점검 정비와 화기의 사용 및 취급  등 방화안전관리자에 대한 감독, 소방계획에 의한 소화, 통보 및 피난 등의 훈련을 실시하는 소방안전관리자의 직무수행 능력을 향상시킬 수 있다.
3. 소방분야 전반에 필요한 전문지식과 산업현장에서의 문제해결능력을 함양할  수 있다. </t>
  </si>
  <si>
    <t>1. 소방설비기사 자격증을 취득하고자 하는 분
2. 소방공사, 각종 건설회사, 소방전문업체 및 학계, 연구소 현업 종사자
3. 소방설비공사를 시공, 관리하며 소방시설의 점검과 소방안전관리에 대한 감독을 수행하는 자
4. 소방계획에 의한 소화, 통보 및 피난 등의 훈련을 실시하는 소방안전관리자</t>
  </si>
  <si>
    <t xml:space="preserve">1. 화재 및 연소, 소방수리학, 소방시설의 시공 등에 대한 설계, 계획, 연구, 평가 등의 기술업무 수행 및 소방설비공사 또는 정비업체 등에서 소방공사의 설계도면을 작성할 수 있다. 
2. 소방설비공사를 시공, 관리하며 소방시설의 점검 정비와 화기의 사용 및 취급  등 방화안전관리자에 대한 감독, 소방계획에 의한 소화, 통보 및 피난 등의 훈련을 실시하는 소방안전관리자의 직무수행 능력을 향상시킬 수 있다.
3. 소방분야 전반에 필요한 전문지식과 산업현장에서의 문제해결능력을 함양할 수 있다. 
</t>
  </si>
  <si>
    <t>1. 자동화재탐지설비의 개요
2. 수신기
3. R형 수신기
4. 중계기 및 발신기
5. 음향장치 및 자동화재탐지설비 전원
6. 감지기 종류 및 열 감지기
7. 차동식 분포형 감지기
8. 정온식 감지기
9. 연기 감지기
10. 복합형 및 불꽃 감지기와 아날로그식 감지기
11. 비상경보설비 및 비상방송설비
12. 누전경보설비
13. 자동화재속보설비 및 가스누설경보설비
14. 피난유도설비
15. 유도표지 및 비상조명등
16. 피난기구
17. 비상콘센트설비
18. 무선통신보조설비
19. 제연설비
20. 옥내소화전설비
21. 스프링클러 소화설비
22. 이산화탄소 및 하론 소화설비
23. 비상전원설비
24. 배선 및 간선설비</t>
  </si>
  <si>
    <t xml:space="preserve">1. 소방설비기사 자격증을 취득하고자 하는 분
2. 소방공사, 각종 건설회사, 소방전문업체 및 학계, 연구소 현업 종사자
3. 소방설비공사를 시공, 관리하며 소방시설의 점검과 소방안전관리에 대한 감독을 수행하는 분
4. 소방계획에 의한 소화, 통보 및 피난 등의 훈련을 실시하는 소방안전관리자
</t>
  </si>
  <si>
    <t xml:space="preserve"> </t>
    <phoneticPr fontId="9" type="noConversion"/>
  </si>
  <si>
    <t>1. 피복아크 용접시 아크의 적정 길이
2. 전기아크용접
3. 아크용접 용융부
4. 가스금속아크 용접 시 와이어 돌출 길이
5. 플라즈마 용사법
6. GMAW
7. Hot wire GTAW의 작동원리와 특징
8. 완전 용입이 요구되는 맞대기 Root
9. GTA 용접의 스타트방식
10. 건타입 아크스터드 용접의 작동원리
11. 지상식 LNG 탱크의 내조
12. GMAW에서 용접봉의 용접이행
13. 용접부 입열량과 용접속도 계산
14. GMAW 로봇 용접시
15. 구리 합금 용접 시 필요한 예열 목적
16. 세라믹과 금속의 접합 방법
17. 각종 재료의 용접성
18. 알루미늄 합금의 용접
19. Duplex Stainless steel의 용접성
20. 고장력강을 비드온 플레이트
21. 스테인리스강의 용접부 시공조건
22. 오스테나이트계 스테인리스강
23. 재료두께에 따른 맞대기
24. 스테인리스강의 용접부의 델타페라이트
25. 주철 용접부의 특성
26. 티타늄 합금의 일반 특성
27. 스테인리스강을 가스절단하기 어려운 이유
28. 듀플렉스 스테인리스강
29. 페라이트 스테인리스강 박판용접
30. 전자제품제조에 많이 사용되는 땜납의 특징과 원리
31. 브레이징
32. 저온분사코팅
33. 용접용 레이저로서 상용화된 가스레이저와 고체레이저의 종류
34. 멜트인 용접
35. 수중용접 방법 중 습식용접
36. 탄소당량
37. FSW법에 의한 용접부 형성
38. 플럭스 코어드 와이어와 솔리드 와이어의 비교
39. 오스테나이트 스테인리스강 용접부
40. 저수소계 용접봉의 건조
41. 초고장력강의 후판용접
42. 보수용접분야에 응용
43. 금속재료의 강화기구 5가지
44. 주조응고와 용접응고의 차이점
45. 철강재료의 청열취성, 상용취성
46. 용접 잔류응력을 경감시키는 방법
47. 강용접부의 변형방지 및 잔류응력
48. 용접이음의 강도
49. 용접 이음부의 허용응력과 이음효율
50. 용접관련 계산문제
51. 분배계수(K)의 값
52. 용접이음 설계시 주의사항
53. 쉐플러 다이어그램과 드롱 다이어그램</t>
  </si>
  <si>
    <t>1. 웜홀(worm hole)
2. 가스식 용사법과 전기식 용사법
3. 용접 후 열처리
4. 완전용입용접과 부분용입용접의 비교
5. 플라즈마 용사법
6. 용접 후 열처리의 목적
7. 아연도금강판의 저항점 용접이 곤란한 이유
8. GTAW펄스용접에서 저주파펄스용접의 목적
9. 후판용접시 단층용접과 다층용접의 야금학적 효과
10. 배관용접시 이음양단변형의 대책
11. Al GMAW 용접 시 스프레이 이행 용접을 하는 이유
12. 확산성수소가 용접부에 미치는 영향
13. GTAW에서 전극봉의 끝단부를 가공하는 이유
14. 용접의 갭 극복성
15. 대입열 용접방법
16. 아크 스터드용접시 Al ball을 첨가하여 용접하는 이유
17. 전면 필릿용접과 측면 필릿용접
18. 고장력강과 베이나이트조직의 생성과정
19. 강재두께와 용접부의 냉각속도
20. 페라이트계 스테인리스강과 저탄소강
21. 용접현장의 고장력강
22. 폭발압접의 원리와 접합계면의 금속조직 형태
23. 배관용접 시 탄소강과 스테인리스강을 격리하는 이유
24. 알루미늄 합금의 용접과정에서 열영향부의 강도저하
25. 용접작업에 사용되는 포지셔너
26. TMCP강과 일반구조용 압연강재
27. 나이프 라인어택의 방지대책
28. 험핑비드의 정의 및 용접 조건
29. 가스텅스텐 아크용접시 차광필터의 적정범위
30. 용접 중 화재 및 폭발방지를 위한 안전조치
31. 아크용접작업 시 감전사고
32. 아크에서 발광되는 광선의 종류
33. 용접기술사 작업전 확인사항 및 보호구
34. 가스용접에서 사용되는 아세틸렌의 폭발성
35. 마찰압접 접합부의 성능평가법
36. 용접부의 비파괴검사시 체적검사 및 표면검사
37. 사르피 충격시험
38. 스테인리스강의 델타페라이트량을 측정하는 방법
39. 자분탐상과 침투탐상의 원리
40. 방사선 투과시험, 초음파 탐상시험
41. 5가지 구조용 압연강판
42. UT에서 접촉매질 사용목적 및 고려사항
43. RT필름상 나타난 용접결함
44. GTAW 용접부의 텅스텐 오염
45. 자기불림의 현상과 방지대책
46. 수소유기 지연균열
47. 강철용접부위에 존재하는 불순물 및 결함
48. 재열균열
49. Aus스테인리스강 용접 시 고온균열
50. HAZ의 액화균열
51. 응고균열
52. 304 스테인리스강 용접부의 부식현상
53. 이종금속 이음부의 갈바닉 부식
54. 용접구조물의 피로강도
55. 용접의 노치인성 개선방법
56. WPS와 PQR
57. 탄소강 용접부 균열의 보수용접절차
58. ASME sec Ⅸ에 의한 용접시 시험관리
59. Arc란
60. Arc와 전류 및 전압관계
61. 용접기의 정전압과 정전류 특성
62. 용접비용의 계산방법
63. 연강용 피복아크 용접봉의 종류
64. 금속접착접합의 정의
65. 용접이음제의 피로강도
66. 로봇용접에 사용되는 센서의 종류와 특징</t>
  </si>
  <si>
    <t>1. 금속 및 비금속의 특성에 따른 접합기술을 개발, 시험, 운영, 평가하며, 이에 관한 지도, 감리 등의 기술업무 수행할 수 있다.
2. 용접 부품의 설계 및 제조과정에서 용접공정에 대한 신기술을 계획, 연구, 설계, 분석할 수 있다.
3. 기출문제를 통해 용접기술사 자격증을 대비할 수 있다.</t>
  </si>
  <si>
    <t>1. 용접기술사 자격증을 취득하고자 하는 분
2. 용접분야 종사자
3. 용접분야에서 관리 감독을 수행하는 분</t>
  </si>
  <si>
    <t xml:space="preserve"> </t>
    <phoneticPr fontId="9" type="noConversion"/>
  </si>
  <si>
    <t>자격증</t>
    <phoneticPr fontId="9" type="noConversion"/>
  </si>
  <si>
    <t>[전기기사/산업기사]전기자기학Ⅰ</t>
    <phoneticPr fontId="9" type="noConversion"/>
  </si>
  <si>
    <t>1. 벡터(1)
2. 벡터(2)
3. 벡터(3)
4. 벡터(4)
5. 벡터(5)
6. 벡터(6)
7. 벡터(7)
8. 진공 중의 정전계(1)
9. 진공 중의 정전계(2)
10. 진공 중의 정전계(3)
11. 진공 중의 정전계(4)
12. 진공 중의 정전계(5)
13. 진공 중의 정전계(6)
14. 진공 중의 정전계(7)
15. 진공 중의 정전계(8)
16. 진공 중의 정전계(9)
17. 도체계와 정전 용량(1)
18. 도체계와 정전 용량(2)
19. 도체계와 정전 용량(3)
20. 도체계와 정전 용량(4)
21. 도체계와 정전 용량(5)
22. 도체계와 정전 용량(6)
23. 도체계와 정전 용량(7)
24. 유전체(1)
25. 유전체(2)
26. 유전체(3)
27. 유전체(4)
28. 유전체(5)
29. 전기 영상법
30. 전류(1)
31. 전류(2)
32. 전류(3)</t>
  </si>
  <si>
    <t xml:space="preserve"> </t>
    <phoneticPr fontId="9" type="noConversion"/>
  </si>
  <si>
    <t>1. RDBMS 소개 및 오라클 18c 설치
2. SQL Developer 설치와 오라클 기본 설정
3. SQL의 정의와 종류
4. 데이터 저장소인 테이블 파헤치기
5. SQL의 대표주자, SELECT문의 기본
6. SQL 연산자와 표현식
7. SQL 함수1 - 문자/숫자/날짜형 함수
8. SQL 함수2 - 형변환/기타함수
9. 집계쿼리 - 집계함수와 GROUP BY 절
10. 집계쿼리 - 집계함수와 GROUP BY 절
11. 테이블간 관계 맺기 - 조인1(내부조인, 외부조인)
12. 서브쿼리 활용
13. 테이블간 관계 맺기 - 조인2(ANSI조인, 세미조인)
14. 데이터 입력/수정/삭제 - INSERT, UPDATE, DELETE문
15. 트랜잭션 처리
16. 데이터베이스 객체 탐색 - 뷰, 인덱스</t>
    <phoneticPr fontId="9" type="noConversion"/>
  </si>
  <si>
    <t>파고다 토익 기본 완성 LC (2019)</t>
  </si>
  <si>
    <t>파고다 토익 기본 완성 RC (2019)</t>
  </si>
  <si>
    <t>파고다 토익 실력 완성 LC (2019)</t>
  </si>
  <si>
    <t>파고다 토익 실력 완성 RC (2019)</t>
  </si>
  <si>
    <t>파고다 토익 고득점 완성 LC (2019)</t>
  </si>
  <si>
    <t>파고다 토익 고득점 완성 RC (2019)</t>
  </si>
  <si>
    <t>파고다토익 적중 실전 LC Vol.1 (2019)</t>
  </si>
  <si>
    <t xml:space="preserve">파고다 토익 적중 실전 RC Vol.1 (2019) </t>
  </si>
  <si>
    <t>N</t>
    <phoneticPr fontId="9" type="noConversion"/>
  </si>
  <si>
    <t>알뜰하게 쓸모있는 경제학 강의</t>
    <phoneticPr fontId="9" type="noConversion"/>
  </si>
  <si>
    <t>01. be gonna (1)
02. be gonna (2)
03. be gonna (3), get
04. want (1)
05. want (2)
06. want (3)
07. want (4)
08. need
09. like, let (1)
10. let (2), have (1)
11. have (2)
12. have (3)
13. have (4)
14. have (5)
15. know (1)</t>
  </si>
  <si>
    <t>16. know (2)
17. know (3)
18. tell (1)
19. tell (2)
20. tell (3), think / seem (1)
21. think / seem (2)
22. think / seem (3)
23. think / seem (4)
24. think / seem (5)
25. feel, see (1)
26. see (2), look (1)
27. look (2), believe
28. mind / care, sorry (1)
29. sorry (2)
30. thank / appreciate, wish / hope</t>
  </si>
  <si>
    <t>31. sure, It’s (1)
32. It’s (2)
33. It’s (3)
34. It’s (4), There’s (1)
35. There’s (2)
36. There’s (3), That’s (1)
37. That’s (2), I’m (1)
38. I’m (2)
39. I can (1)
40. I can (2), ain’t
41. say (1)
42. say (2), suppose (1)
43. suppose (2), What / How / Why (1)
44. What / How / Why (2), if / had better (1)
45. if / had better (2), 그 외 초고수 핵심패턴들</t>
  </si>
  <si>
    <t>네이티브들이 가장 많이 쓰는 표현으로 빠르고 효과적으로 영어실력을 향상시키도록 한다.</t>
  </si>
  <si>
    <t>01. [인간관계] 친구
02. [인간관계] 인사
03. [인간관계] 주말
04. [인간관계] 전화
05. [인간관계] 시간 약속
06. [인간관계] 이름
07. [인간관계] 연애
08. [인간관계] 이별
09. [감정] 고마움
10. [감정] 칭찬
11. [감정] 칭찬 대응
12. [감정] 분노
13. [감정] 사과
14. [감정] 용서
15. [감정] 위로</t>
  </si>
  <si>
    <t>16. [장소] 쇼핑
17. [장소] 가격흥정
18. [장소] 레스토랑 I
19. [장소] 레스토랑 II
20. [장소] 카페
21. [장소] 영화관
22. [장소] 마트
23. [몸] 외모
24. [몸] 나이
25. [몸] 생리 현상
26. [몸] 헤어
27. [몸] 피부
28. [몸] 나 아파
29. [시기] 사계절
30. [시기] 시간</t>
  </si>
  <si>
    <t xml:space="preserve">① 원어민이 실제 쓰는 사용빈도 높은 영어 표현들만 쏙쏙 뽑아 배우고 싶은 학습자
② 바쁜 일상 속에서 영어를 쉽고 효율적으로 학습하기를 원하는 학습자
</t>
  </si>
  <si>
    <t>오랫동안 사용했던 콩글리시, 문법적으론 맞지만 원어민은 이해 못 하는 어색한 영어표현들. 너무 당연하게 쓰는 거라 틀린 거라곤 생각지도 못했던 영어 실수들을 원어민이 많이 쓰는 표현으로 고친다!</t>
  </si>
  <si>
    <t>01. Nice to meet you again.이 틀렸다?
02. "놀자"는 Let's play가 아니다!
03. "빌려주다"는 borrow 아닌가요?
04. "1시에 잤어" slept을 쓰면 어색하다?
05. 알약을 먹을 때도 eat을 쓸 수 있나요? 
06. 외웠는지 물어볼 때 remember는 어색하다?
07. 파티도 여는 건데 open을 쓸 수 있나요?
08. 운동하는 건 다 excersise 아니에요?
09. fun과 funny의 차이점을 아시나요?
10. 만족하다는 'satisfied'만 쓸 수 있나요?
11. quick과 fast의 차이점을 아시나요?
12. "So so."는 자주 쓰는 표현이 아니다?
13. 누구 덕분에는 because of를 쓰면 어색하다?
14. "이건 서비스예요"는 어색한 문장이다?
15. comfortable과 convenient의 차이점을 아시나요?</t>
  </si>
  <si>
    <t>01. ask for the moon 무리한 요구를 하다
02. rotten(bad) apple 악영향을 미치는 것, 나쁜 존재
03. time to kill 기분전환 거리, 여가시간
04. in the air (어떤) 기운이 감도는
05. bad blood 불화, 악감정, 분노
06. skin and bone(s) (비쩍 말라) 피골이 상접한
07. break the ice 딱딱한 분위기를 깨다
08. walk on eggs 신중하게 진행하다
09. child's play 아주 쉬운 일, 식은 죽 먹기
10. clear the air (서로에 대한) 기분을 풀다
11. beat around the bush 돌려 말하다
12. bite the bullet (하기 싫지만) 이를 악물고 하다
13. walk on air 행복하다, 기뻐 날뛰다
14. tower of strength 힘이 되는 사람, 의지가 되는 사람
15. by the book 규칙대로, 정확하게, 정석대로
16. walls have ears 낮말은 새가 듣고 밤말은 쥐가 듣는다
17. cost an arm and a leg 엄청 비싸다
18. have a sweet tooth 단 것을 무척 좋아하다
19. a stone's throw 아주 가까운 거리
20. have a screw loose 정신이 나갔다</t>
  </si>
  <si>
    <t>21. have a ball 신나게 즐기다
22. break a leg 행운을 빌다
23. drop the ball 실수하다
24. eat like a horse 아주 많이 먹다
25. couch potato 게으름쟁이
26. play it by ear 즉흥적으로 ~ 하다
27. think out loud 생각나는 대로 말하다
28. on cloud nine 너무나 행복한
29. ring a bell 들어본 적 있다
30. hit the book(s) 열심히 공부하다
31. feel blus 울적한, 슬픈
32. miss the boat 기회를 놓치다
33. a shot in the dark 막연한 추측, 어림잡아
34. chase rainbowa 허황된 꿈을 좇다
35. New York minute 아주 짧은 시간
36. chicken feed 푼돈, 얼마 안 되는 돈
37. cold sweat 식은땀
38. under the weather 몸이 좀 안 좋은
39. over the moon 몹시 기쁜
40. spill the beans 무심코 비밀을 말하다</t>
  </si>
  <si>
    <t xml:space="preserve">41. for a song 헐값에, 싸구려로
42. on the house 무료, 공짜로
43. in hot water 곤경에 처하다
44. rain or shine 무슨 일이 있더라도, 반드시
45. in the pink 혈색이 좋은, 건강이 좋은
46. on the wagon 금주하여, 술을 끊고
47. knock on wood 행운을 빌다
48. add fuel to the fire 불난 집에 부채질하다
49. hit the hay(sack) 잠자리에 들다
50. the last straw 더 이상 견딜 수 없는 한계
51. sit on the fence 중립적인 태도(애매모호한 자세)를 취하다
52. hit the nail on the head 정곡(요점)을 찌르다
53. when pigs fly 해가 서쪽에서 뜨면
54. scratch someine's back 호의를 베풀다, 보답하다
55. up in the air 아직 정해지지 않은
56. be snowed under (많은 일에) 파묻히다, 바쁘다
57. have(get) itchy feet 여행이나 다른곳으로 가고 싶어 안달하다, 다른 일을 하고 싶어 안달하다
58. know the ropes 요령을 알다
59. have egg on one's face 창피를 당하다, 체면을 잃다
60. buy a pig in a poke 물건을 보지도 않고 사다, 충동 구매하다
</t>
  </si>
  <si>
    <t xml:space="preserve">기초 패턴으로 영어의 기본기를 세우고
네이티브가 매일 사용하는 영어패턴 60개로 
회화 300 문장을 완성한다. </t>
  </si>
  <si>
    <t>01. be going to 동사원형 (~을 할 것이다)
02. I can't wait to 동사원형 (너무 ~하고 싶어)
03. I'd like to 동사원형 (~하고 싶습니다)
04. Let's 동사원형 (~하자)
05. Let me 동사원형 (내가 ~할게)
06. I want to 동사원형 (~하고 싶어)
07. I don't want to 동사원형 (~하고 싶지 않아)
08. need to 동사원형 (~해야 해)
09. have to 동사원형 (반드시 ~해야만 해)
10. don't have to 동사원형 (~할 필요가 없어)
11. try to 동사원형 (~하려고 노력하다)
12. managed to 동사원형 (가까스로 겨우~ 해냈다)
13. used to 동사원형 (과거에 ~했었다)
14. You'd better 동사원형 (~하는 게 좋겠어)
15. I'd rather 동사원형 (차라리 ~하는 게 더 낫겠어)
16. I'm here to 동사원형 (나는 ~하러 여기에 왔어)
17. I think you should 동사원형 (~하는 것이 좋겠어)
18. It's time to 동사원형 (~할 시간이야, ~할 때야)
19. lt takes me time to 동사원형 (~하는데 시간이 걸리다)
20. make sure to 동사원형 (꼭~ 하도록 하세요)</t>
  </si>
  <si>
    <t>21. Can you 동사원형~? (~해줄래요?)
22. would you 동사원형~? (~해 주시겠어요?)
23. Can I 동사원형~? (~해도 되나요?)
24. May I 동사원형~? (제가 ~해도 될까요?)
25. Shall we 동사원형~? (~할까?)
26. Do you 동사원형~? (너는 ~하니?, 당신은 ~합니까?)
27. Do you want to 동사원형~? (당신은 ~하고 싶으세요?)
28. Do I have to 동사원형~? (내가 꼭 ~해야만 하나요?)
29. Are you free to 동사원형~? (~할 시간이 되나요?, ~가능해요?)
30. Are you going to 동사원형~? (너는 그거 할 거니?, ~할 계획이니?)
31. What 명사~? (무슨 명사를 ~하니?)
32. What did you 동사원형~? (너는 무엇을 ~했니?)
33. How did you 동사원형~? (너는 어떻게 ~했니?)
34. How often do you 동사원형~? (얼마나 자주 ~하니?)
35. How long does it take to 동사원형~? (~하는데 얼마나 걸리나요?)
36. When is~? (~은 언제야?)
37. Where can I 동사원형~? (어디서 ~할 수 있지?, ~하면 되지?)
38. Who 동사~? (누가 ~해?)
39. Why not 동사원형~? (~해보는 게 어때서?, 어때?)
40. Why did you 동사원형~? (왜 ~했어?)</t>
  </si>
  <si>
    <t>41. There is, are 명사 (~이(가) 있어)
42. I don't care about 명사 (~대해 관심이 없어 (신경 안 써))
43. I don't feel like 동명사 (~하고 싶지 않아)
44. I am good at 동명사(-ing) (나는 ~을 잘해)
45. I had difficulty 동명사(-ing) (나는 ~하는데 어려움을 겪었어(힘들었어))
46. You look like 명사 (넌 ~처럼 보여)
47. is/are worth 명사 (~할 가치가 있어)
48. It is because of 명사 (그것은 ~때문이야)
49. Thank you for 명사 (~에 대해 감사드려요)
50. What do you say to 동명사 (~하는 게 어때)
51. You are so 형용사 (너 참 ~하구나, 당신은 아주 ~해요)
52. You look 형용사 (너 ~해 보여)
53. You sound 형용사 (목소리가 ~한 듯해, 들어보니 ~인 것 같아)
54. too 형용사 to 동사원형 (너무 ~해서 ~할 수 없다)
55. It could be 형용사,명사 (~일 수도 있어)
56. Have you ever 과거분사 (~해 봤어?, ~해본 적 있어?)
57. I have already 과거분사 (이미 ~했어, 벌써 ~했어)
58. I haven't 과거분사 ~ yet (아직 ~하지 못했어)
59. I've never 과거분사 ~ before (~해 본 적이 한 번도 없어)
60. You must have 과거분사 (넌 ~했음에 틀림없어)</t>
  </si>
  <si>
    <t>01. The Missing Cake &lt;1&gt;
02. The Missing Cake &lt;2&gt;
03. The Missing Cake &lt;3&gt;
04. The Missing Cake &lt;4&gt;
05. The Missing Cake 복습
06. He Talks Too Much &lt;1&gt;
07. He Talks Too Much &lt;2&gt;
08. He Talks Too Much &lt;3&gt;
09. He Talks Too Much &lt;4&gt;
10. He Talks Too Much 복습
11. Where's My Wallet? &lt;1&gt;
12. Where's My Wallet? &lt;2&gt;
13. Where's My Wallet? &lt;3&gt;
14. Where's My Wallet? &lt;4&gt;
15. Where's My Wallet? 복습
16. Fine Dining &lt;1&gt;
17. Fine Dining &lt;2&gt;
18. Fine Dining &lt;3&gt;
19. Fine Dining &lt;4&gt;
20. Fine Dining 복습</t>
  </si>
  <si>
    <t>21. An Accident &lt;1&gt;
22. An Accident &lt;2&gt;
23. An Accident &lt;3&gt;
24. An Accident &lt;4&gt;
25. An Accident 복습
26. Who Did It &lt;1&gt;
27. Who Did It &lt;2&gt;
28. Who Did It &lt;3&gt;
29. Who Did It &lt;4&gt;
30. Who Did It &lt;5&gt;
31. Kevin's Keys &lt;1&gt;
32. Kevin's Keys &lt;2&gt;
33. Kevin's Keys &lt;3&gt;
34. Kevin's Keys &lt;4&gt;
35. Kevin's Keys 복습
36. Who's the Thief? &lt;1&gt;
37. Who's the Thief? &lt;2&gt;
38. Who's the Thief? &lt;3&gt;
39. Who's the Thief? &lt;4&gt;
40. Who's the Thief? &lt;5&gt;</t>
  </si>
  <si>
    <t>41. An Embarrassing Moment &lt;1&gt;
42. An Embarrassing Moment &lt;2&gt;
43. An Embarrassing Moment &lt;3&gt;
44. An Embarrassing Moment &lt;4&gt;
45. An Embarrassing Moment 복습
46. The Missing Rings &lt;1&gt;
47. The Missing Rings &lt;2&gt;
48. The Missing Rings &lt;3&gt;
49. The Missing Rings &lt;4&gt;
50. The Missing Rings &lt;5&gt;
51. Ticket Trouble &lt;1&gt;
52. Ticket Trouble &lt;2&gt;
53. Ticket Trouble &lt;3&gt;
54. Ticket Trouble &lt;4&gt;
55. Ticket Trouble 복습
56. The Baking Contest &lt;1&gt;
57. The Baking Contest &lt;2&gt;
58. The Baking Contest &lt;3&gt;
59. The Baking Contest &lt;4&gt;
60. The Baking Contest 복습</t>
  </si>
  <si>
    <t>인기 미드에서 반복적으로 사용되는 패턴들을 학습하여 빠르고 효과적으로 영어실력을 향상시키도록 한다.</t>
  </si>
  <si>
    <t>① 인기미드로 영어공부를 하고 싶은 학습자
② 무조건적인 암기보다 재미있고 효과적인 영어 패턴학습을 원하는 학습자</t>
  </si>
  <si>
    <t>① 영어로 말할 때 문법에 자신없는 학습자 
② 한국사람들이 자주 실수하는 표현위주로 학습하여 단시간내에 영어회화의 정확도와 유창성을 높이고 싶은 학습자</t>
  </si>
  <si>
    <t>16. 마니아는 틀린 표현인가요?
17. 원어민들은 세트메뉴라는 말을 쓰지 않는다!
18. 감기로 병원을 갔을 때는 hospital을 쓰지 않는다?
19. 닭살 돋다는 영어 표현이 있나요?
20. 사인해달라고 할 때 signature 아닌가요?
21. 칼로리가 높다고 말할 때 high가 안 들어간다?
22. 여행 갈 때 가져가는 캐리어가 틀린 표현이다?
23. 날짜 앞에 붙는 전치사 on, in 구분하기
24. 자주 헷갈리는 despite과 in spite of
25. 나에게 미소를 지었는데 왜 to가 아니죠?
26. what만큼 자주 쓰이는 which의 활용
27. 파이팅의 의미를 원어민이 이해할 수 있나요?
28. 내 번호로 전화 달라고 할 때  to 번호로 쓰면 어색하다?
29. "스트레스 받아" get stress를 쓰면 어색하다?
30. 가장 많이 실수하는 TOP 9개 표현</t>
  </si>
  <si>
    <t xml:space="preserve">영어 이디엄을 어원과 함께 쉽게 익히고 실제 대화에서 활용할 수 있다. </t>
  </si>
  <si>
    <t>① 매일 비슷한 문장만 반복해서 말하는 영어 초보학습자
② 늘 제자리인 것 같은 영어실력을 한층 업그레이드 시키고 싶은 학습자
③ 지겨운 암기식 영어공부에서 탈피하여 재미있게 실생활 영어를 익히고 싶은 학습자</t>
  </si>
  <si>
    <t>① 쉬운 문장도 영어로 말하기 어려운 왕초보 학습자
② 혼자 공부하기 어려워 영어공부를 포기한 학습자
③ 실생활 영어문장을 익히고 싶은 학습자</t>
  </si>
  <si>
    <t xml:space="preserve">스토리를 통해 어휘와 
표현을 효과적으로 익히고
독해능력도 함께 키운다. </t>
  </si>
  <si>
    <t>① 영어문장 해석이 어려운 학습자
② 혼자 영단어, 표현 익히기가 어려운 학습자
③ 무조건적인 암기보다 재미있고 효과적인 기초 영어학습을 원하는 학습자</t>
  </si>
  <si>
    <t xml:space="preserve"> </t>
    <phoneticPr fontId="9" type="noConversion"/>
  </si>
  <si>
    <t>어학</t>
    <phoneticPr fontId="9" type="noConversion"/>
  </si>
  <si>
    <t>01. am, is, are [be동사(펑서문)]
02. am, is, are [be동사(의문문)]
03. am, is, are [be동사(의문사 의문문)]
04. I am doing [현재진행]
05. are you doing [현재진행(의문문)]
06. I do / work / like [단순 현재]
07. I don't [단순 현재(부정문)]
08. Do you...? [단순 현재(의문문)]
09. I am doing과 I do [현재진행과 단순현재]
10. I have...와 I've got... [소유동사]
11. was / were [be동사(과거)]
12. watched / got / went [단순 과거]
13. I didn't..., Did you...? [단순 과거(부정문, 의문문)]
14. I was doing [과거진행]
15. I was doing과 I did [과거진행과 단순 과거]
16. I used to.. [~하곤 했다(과거시제)]
17. Have you ever...? [현재완료(경험)]
18. How long have you...? [현재완료(계속)]
19. for since ago [현재완료(계속)]
20. I have done과 I did [현재완료(결과)와 단순 과거 1]</t>
  </si>
  <si>
    <t>21. just, already, yet [현재완료(완료)와 단순 과거 2]
22. I lost my key last week [현재완료와 단순 과거 3]
23. is done, was done [수동태 1]
24. is being done, has been done [수동태 2]
25. be have do [현재시제에서 과거시제]
26. 동사의 3단 변화 [규칙동사와 불규칙동사]
27. What are you doing tomorrow? [현재진행(미래)]
28. I'm going to... [~할 것이다]
29. will [~일 것이다]
30. will [제안, 결심]
31. might [~할지도 모른다]
32. can, could [기능과 능력]
33. must [~임에 틀림없다 / ~해야 한다]
34. should [~해야 한다]
35. have to [~해야 한다]
36. Would you like~? [~ 하시겠어요?]
37. I'd rather... [~하는 게 더 좋다]
38. Do this! [명령문]
39. there is, there are [~이 있다]
40. there is / are의 시제 [과거, 현재완료, 미래]</t>
  </si>
  <si>
    <t xml:space="preserve">41. It... [시각, 날짜, 거리, 날씨 등]
42. I am, I don't [영어의 생략]
43. You have?, Have you? [영어의 맞장구]
44. too, either [또한, 역시]
45. isn't, haven't, don't [부정문]
46. is it...? have you...? [의문문]
47. Who saw you? [의문사 의문문 1]
48. Who is she talking to? [의문사 의문문 2]
49. What...? Which...? How...? [의문사 의문문 3]
50. How long does it take...? [시간이 얼마나 걸리나요?]
51. Do you know where~? [의문사]
52. She said that... [간접화법]
53. work / working [동사원형, 동사 ing]
54. I want to do / I enjoy doing [to.../ -ing를 취하는 동사]
55. I want you to... [to부정사 하는 목적어]
56. I went to the store to... [to 부정사_~하기 위해서/~할]
57. go [자주 쓰는 동사 1]
58. get [자주 쓰는 동사 2]
59. do, make [자주 쓰는 동사 3]
60. have [자주 쓰는 동사 4]
</t>
  </si>
  <si>
    <t>영문법을 확실히 이해하고 배운 문법을 영작과 말하기에 바로 적용할 수 있다</t>
  </si>
  <si>
    <t>① 기초가 없어서  영어공부의 시작이 두려운 학습자
② 어려운 문법용어 때문에 영어공부를 수없이 포기한 학습자
③ 주입식 수업에서 벗어나 실생활에서 활용가능한 실용적인 내용으로 공부하고 싶은 학습자</t>
  </si>
  <si>
    <t xml:space="preserve"> </t>
    <phoneticPr fontId="9" type="noConversion"/>
  </si>
  <si>
    <t xml:space="preserve"> </t>
    <phoneticPr fontId="9" type="noConversion"/>
  </si>
  <si>
    <t>영어</t>
    <phoneticPr fontId="9" type="noConversion"/>
  </si>
  <si>
    <t>01. Fine Dust
02. Rising Interest in Korean
03. Major Breakthrough
04. The number of marriages
05. Single-person Households
06. Cultural Heritage Sites
07. One-person Media
08. Global K-pop Sensation
09. Dress Code
10. Korean Products going viral
11. Eco-friendly Plastic Bags
12. Newtro
13. A Mall for musical instruments
14. The Largest Drawing
15. Extreme Sports
16. Multicultural Village
17. Climate Change
18. ASMR Boom
19. Over the top providers
20. The First Image of a Black Hole</t>
  </si>
  <si>
    <t>21. Fast Walking Pace
22. Meatless Burgers
23. Rise of the Machines
24. Biggest Coffee Chain
25. Multilingual Boy
26. AI Detecting Cancer
27. Self-Driving Cars
28. Airport Ranked the Best
29. Zero waste movement
30. Skyscraper
31. Bumper Ads
32. Cashless Society
33. Music Download Service
34. Donation Run
35. Smart Farming
36. International Space Station
37. Plus-size mannequin
38. Rare Lobster
39. Drone Delivery
40. Tiny Island</t>
  </si>
  <si>
    <t>41. Hug-a-day
42. NBA Championship
43. Type O blood
44. The Largest Water Park
45. Workation
46. Happiness
47. Talking Orca
48. Peruvian Boy
49. The Smallest Restaurant
50. Saving a Girl
51. Tanzania Safari
52. Unbelievable Bhutan
53. Blue Light
54. Daybreaker
55. Library in Norway
56. Tea House
57. Armpit Sniffer
58. Sitting Disease
59. Olympic Games
60. Global Teacher Prize</t>
  </si>
  <si>
    <t xml:space="preserve">영어뉴스를 직독직해하며
쉐도우 스피킹을 통해
리스닝과 스피킹 실력을 
동시에 향상 시킨다. </t>
  </si>
  <si>
    <t>① 초급자에서 중급자로 영어실력을 업그레이드 시키고 싶은 학습자
② 영어독해가 어려워 해석이 안되는 학습자
③ 영어뉴스를 통해 독해, 리스닝, 스피킹 실력을 골고루 향상시키고 싶은 학습자</t>
  </si>
  <si>
    <t>1. LC 기본 개념과 핵심 문제 유형 학습을 통해 기본기를 탄탄하게 다질 수 있다.
2. 문제 유형, 대화/담화 유형을 익혀 각 파트별 핵심 표현과 풀이 전략을 익힐 수 있다.
3. 1차시에 제공되는 LC 파트별 학습방법 영상을 통해 인강을 들은 뒤 어떻게 효과적으로 복습해야 하는지 알 수 있다.
4. 별도의 코너강의를 통해 중요한 어휘를 복습함으로써 부족한 어휘 실력을 기를 수 있다.</t>
  </si>
  <si>
    <t>1차시 Orientation
2차시 LC 효율적인 학습 방법 Tip
3차시 [Part 1] UNIT 01. 시제와 태
4차시 [Part 1] UNIT 02. 인물 중심 사진
5차시 [Part 1] UNIT 03. 사물/풍경 중심 사진
6차시 [Part 1] UNIT 04. 인물/사물/풍경 혼합 사진
7차시 [Part 1] Review Test
8차시 [Part 2] UNIT 05. When, Where 의문문
9차시 [Part 2] UNIT 06. Who, What, Which 의문문
10차시 [Part 2] UNIT 07. How, Why 의문문
11차시 [Part 2] UNIT 08. 일반/부정/부가 의문문
12차시 [Part 2] UNIT 09. 선택의문문/요청문
13차시 [Part 2] UNIT 10. 간접의문문/평서문
14차시 [Part 2] Review Test</t>
  </si>
  <si>
    <t>1. 토익을 처음 시작하는 LC 입문자로 토익 600점 이상을 달성하고 싶은 학습자
2. LC 파트별 문제 유형과 풀이 전략을 학습하고 싶은 학습자
3. 토익 인강을 들어도 스스로 어떻게 복습하고 공부해야 하는지 몰라서 막막한 학습자
4. 어휘가 절대적으로 부족해 LC 어휘 공부도 함께 하고 싶은 학습자</t>
  </si>
  <si>
    <t xml:space="preserve">1차시 [Part 3] UNIT 11문제 유형
2차시 [Part 3] UNIT 12. 일상생활 1
3차시 [Part 3] UNIT 13. 일상생활 2
4차시 [Part 3] UNIT 14. 회사 생활 1
5차시 [Part 3] UNIT 15. 회사 생활 2
6차시 [Part 3] Review Test
7차시 [Part 4] UNIT 16. 문제 유형
8차시 [Part 4] UNIT 17. 공지/안내방송
9차시 [Part 4] UNIT 18. 전화/녹음 메시지
10차시 [Part 4] UNIT 19. 방송/보도
11차시 [Part 4] UNIT 20. 광고/인물 소개
12차시 [Part 4] Review Test
13차시 Actual Test </t>
  </si>
  <si>
    <t>1. 상세한 기본 개념 설명을 통해 RC 기본기를 탄탄하게 다질 수 있다.
2. 기초가 부족한 학습자도 본 강좌 학습 후 중고급 난이도의 강좌를 바로 수강할 수 있다.
3. 풍부한 실전문제 풀이를 통해 문제풀이 능력을 기를 수 있다.
4. Review Test와 Actual Test 문제풀이를 통해 학습한 내용을 반복적으로 학습함으로써 중요한 내용은 여러 번 복습한 효과를 얻을 수 있다.</t>
  </si>
  <si>
    <t xml:space="preserve">1차시 Orientation
2차시 RC 파트별 학습방법 Tip
3차시 [Part 5] [문법] UNIT 01. 문장의 구조와 동사
4차시 [Part 5] [문법] UNIT 02. 수 일치
5차시 [Part 5] [문법] UNIT 03. 시제
6차시 [Part 5] [문법] UNIT 04. 능동태와 수동태
7차시 [Part 5] [문법] UNIT 05. 명사
8차시 [Part 5] [문법] UNIT 06. 대명사
9차시 [Part 5] [문법] UNIT 07. 형용사
10차시 [Part 5] [문법] UNIT 08. 부사
11차시 [Part 5] [문법] UNIT 09. 전치사
12차시 [Part 5] Review Test 01, 02 </t>
  </si>
  <si>
    <t>1. 토익을 처음 시작하는 RC 입문자로 토익 600점 이상을 달성하고 싶은 학습자
2. 영어 문법 기본기가 특히 부족하여 기본 개념부터 차근차근 학습하고자 하는 학습자 
3. 토익 인강을 들어도 스스로 어떻게 복습하고 공부해야 하는지 막막한 학습자
4. 토익 시험을 본 경험이 없어 문제 유형부터 차근차근 익히고 싶은 학습자
5. 기본기를 빠르게 다지고 700+, 800+ 목표 등 다음 단계 강좌 학습으로 넘어가려는 학습자</t>
  </si>
  <si>
    <t>1차시 [Part 5] [문법] UNIT 10접속사(부사절, 등위, 상관접속사)
2차시 [Part 5] [문법] UNIT 11. 명사절 접속사
3차시 [Part 5] [문법] UNIT 12. 형용사절 접속사
4차시 [Part 5] [문법] UNIT 13. to부정사
5차시 [Part 5] [문법] UNIT 14. 동명사
6차시 [Part 5] [문법] UNIT 15. 분사
7차시 [Part 5] [문법] UNIT 16. 비교
8차시 [Part 5] Review Test 03, 04
9차시 [Part 6] 접근 전략/ 문장 삽입 문제 유형
10차시 [Part 6] 실전연습
11차시 [Part 7] [단일 지문] 질문 유형 정리
12차시 [Part 7] [단일 지문] 지문 유형 정리 (Unit 07~12)
13차시 [Part 7] 이중/삼중 지문 (Unit 13~14)
14차시 [Part 6&amp;7] Review Test
15차시 Actual Test</t>
  </si>
  <si>
    <t>1. 파트별 핵심 유형을 간단하고 쉽게 파악할 수 있다 
2. 다양한 유형의 문제 풀이로 실전에 대비 할 수 있다.
3. 오답을 빠르게 가려내고 정답이 정확히 들리는 학습효과를 거둘 수 있다.</t>
  </si>
  <si>
    <t xml:space="preserve">1차시 오리엔테이션
2차시 PART1) Unit 01. 시제와 태
3차시 PART1) Unit 02. 인물 사진
4차시 PART1) Unit 03. 사물/풍경 사진
5차시 PART1) REVIEW TEST
6차시 PART2) Unit 04. Who/When/Where 의문문
7차시 PART2) Unit 05.Why/What/Which/How 의문문
8차시 PART2) Unit 06. 일반/간접 의문문
9차시 PART2) Unit 07. 부정/부가 의문문
10차시 PART2) Unit 08. 제안/제공 요청문
11차시 PART2) Unit 09. 선택 의문문/평서문
12차시 PART2) REVIEW TEST
13차시 PART3) Unit 10. 일반 정보 문제 유형
14차시 PART3) Unit 11. 세부 정보 문제 유형
15차시 PART3) Unit 12. 전방위 문제 유형
16차시 PART3) Unit 13. 대화 유형
17차시 PART3) REVIEW TEST </t>
  </si>
  <si>
    <t>1. 2개월 이내 토익 점수 700 이상 취득을 목표로 학습이 필요한 학습자
2. RC가 너무 약해서 LC 에서 점수를 보완하고 싶은 학습자
3. LC 100문제 중 30~50개 정도 틀리는 학습자</t>
  </si>
  <si>
    <t>1차시 PART4) Unit 14일반 정보 문제 유형 
2차시 PART4) Unit 15. 세부 정보 문제 유형
3차시 PART4) Unit 16. 전방위 문제 유형
4차시 PART4) Unit 17. 전화/녹음 메시지
5차시 PART4) Unit 18. 회의/사내 공지
6차시 PART4) Unit 19. 연설/인물 소개
7차시 PART4) Unit 20. 안내방송/방송/보도/광고
8차시 PART4) REVIEW TEST
9차시 HALF TEST 01
10차시 HALF TEST 02
11차시 HALF TEST 03
12차시 HALF TEST 04
13차시 HALF TEST 05
14차시 ACTUAL TEST</t>
  </si>
  <si>
    <t>1. 파트5 전략적 문제풀이에 필수 문법을 섭렵할 수 있다.
2. 다양한 유형의 문제 풀이로 실전에 대비 할 수 있다.
3. 저자 직강의 노하우로 교재를 마스터하고, 효율적인 학습법을 터득할 수 있다.</t>
  </si>
  <si>
    <t>1차시 오리엔테이션
2차시 PART5) Unit 01. 명사
3차시 PART5) Unit 02. 대명사
4차시 PART5) Unit 03. 형용사
5차시 PART5) Unit 04. 부사
6차시 PART5) Unit 05. 전치사
7차시 PART5) REVIEW TEST 01
8차시 PART5) Unit 06. 동사의 형태와 수일치
9차시 PART5) Unit 07. 능동태와 수동태
10차시 PART5) Unit 08. 시제
11차시 PART5) REVIEW TEST 02
12차시 PART5) Unit 09. 동명사
13차시 PART5) Unit 10. to 부정사
14차시 PART5) Unit 11. 분사
15차시 PART5) REVIEW TEST 03</t>
  </si>
  <si>
    <t>1. 2개월 이내 토익 점수 700 이상 취득을 목표로 학습이 필요한 학습자 
2. RC 점수가 250330 정도에 머물러 있어 있는 학습자
3. 50분 수업으로 3단계 학습 (문법, 문제풀이, 어휘)을 완벽히 마스터 하고 싶은 학습자</t>
  </si>
  <si>
    <t>1차시 PART5) Unit 12부사절 접속사
2차시 PART5) Unit 13. 명사절 접속사 / 복합관계사
3차시 PART5) Unit 14. 형용사절 접속사
4차시 PART5) REVIEW TEST 04
5차시 PART5) Unit 15. 비교/가정법/도치
6차시 PART5) REVIEW TEST 05
7차시 PART6) Unit 01. 유형분석
8차시 PART6) Unit 02. 실전연습
9차시 PART6) REVIEW TEST
10차시 PART7) 단일지문, 질문유형 1
11차시 PART7) 단일지문, 질문유형 2
12차시 PART7) 이중지문
13차시 PART7) 삼중지문
14차시 HALF TEST 1,2
15차시 HALF TEST 3,4,5
16차시 ACTUAL TEST</t>
  </si>
  <si>
    <t>1. LC 450점을 위한 켈리샘만 꿀팁 확인
2. 오답에 낚이지 않는 노하우 제공
3. 빠르게 정답 골라내는 스킬 집중 연습
4. 켈리샘의 꿀성대 목소리 강의로 저절로 외워지는 파트별 어휘</t>
  </si>
  <si>
    <t>1차시 오리엔테이션
2차시 [Part 1] Unit 1. 인물사진 공략
3차시 [Part 1] Unit 2. 사물풍경 사진 공략
4차시 [Part 1] Unit 3. 상황별 공략
5차시 [Part 1] Review Test
6차시 [Part 2] Unit 4. Who, When, Where 의문문
7차시 [Part 2] Unit 5. Why, What, Which, How 의문문
8차시 [Part 2] Unit 6. 일반, 간접 의문문
9차시 [Part 2] Unit 7. 부정, 부가 의문문
10차시 [Part 2] Unit 8. 제안, 제공, 요청문
11차시 [Part 2] Unit 9. 선택 의문문, 평서문
12차시 [Part 2] Review Test
13차시 [Part 3] Unit 10.전반부 문제 유형
14차시 [Part 3] Unit 11. 중반부 문제 유형
15차시 [Part 3] Unit 12. 후반부 문제 유형
16차시 [Part 3] Unit 13. 전방위 문제 유형</t>
  </si>
  <si>
    <t>1. 1개월 내 토익 LC 450점이 필요한 학습자
2. 토익 RC, LC 점수 불균형으로, 800점대 진입을 위한 LC 집중학습이 필요한 학습자 
3. 문제 푸는 전략과 실전 모의고사, 빈출 어휘를 한 번에 끝내고 싶은 학습자</t>
  </si>
  <si>
    <t>1차시 [Part 3] Unit 14대화 지문 유형
2차시 [Part 3] Review Test
3차시 [Part 4] Unit 15. 전방위 문제 유형
4차시 [Part 4] Unit 16. 전화, 녹음 메시지
5차시 [Part 4] Unit 17. 회의, 사내 공지
6차시 [Part 4] Unit 18. 연설, 인물 소개
7차시 [Part 4] Unit 19. 안내방송
8차시 [Part 4] Unit 20. 방송, 광고
9차시 [Part 4] Review Test
10차시 Actual Test 1 - Part 1,2
11차시 Actual Test 1 - Part 3,4
12차시 Actual Test 2 - Part 1,2
13차시 Actual Test 2 - Part 3,4
14차시 Actual Test 3 - Part 1,2
15차시 Actual Test 3 - Part 3,4</t>
  </si>
  <si>
    <t>1. 더 이상 시간 지체 없이 파트 5 빠르게 정답 처리 
2. 문제풀이 스킬과 전략으로 파트 6, 7 문제 푸는 시간 단축 
3. 고득점 필살기와 적중 포인트로 시간 낭비 없이 고득점 완성 
4. 유형별 문제별 풀이 방법 습득으로 실전 완벽 대비</t>
  </si>
  <si>
    <t>1차시 오리엔테이션
2차시 [PART 5] 문장구조와 수일치
3차시 [PART 5] 시제
4차시 [PART 5] 태
5차시 REVIEW TEST 1
6차시 [PART 5] 명사
7차시 [PART 5] 형용사
8차시 [PART 5] 부사
9차시 [PART 5] 대명사
10차시 [PART 5] 전치사
11차시 REVIEW TEST 2
12차시 [PART 5] 명사절 접속사
13차시 [PART 5] 형용사절 접속사
14차시 [PART 5] 부사절 접속사
15차시 REVIEW TEST 3
16차시 [PART 5] To 부정사
17차시 [PART 5] 동명사
18차시 [PART 5] 분사
19차시 [PART 5] 비교/가정법/도치
20차시 REVIEW TEST 4</t>
  </si>
  <si>
    <t xml:space="preserve">1. 파트 5 단어나 문법이 헷갈려 실수하는 학습자 
2. 정체되어있는 RC 점수를 향상시키고 싶은 학습자
3. 문제 유형에 맞는 전략을 모르고 시험을 보고 있는 학습자 
4. 난이도 높은 문제를 접하고 빈출 유형을 꿰뚫고 싶은 학습자
5. 실수와 오답률을 줄이고 800이상의 고득점을 목표로 하는 학습자 </t>
  </si>
  <si>
    <t xml:space="preserve">1차시 [PART 6] 문장삽입
2차시 [PART 6] 특정지시
3차시 [PART 6] 시제
4차시 [PART 6] 연결어구
5차시 REVIEW TEST 5
6차시 [PART 7] 문자대화문과 화자의도
7차시 [PART 7] 편지/이메일/문장삽입
8차시 [PART 7] 광고
9차시 [PART 7] 공지/회람
10차시 [PART 7] 기사
11차시 [PART 7] 양식
12차시 [PART 7] 이중지문
13차시 [PART 7] 삼중지문
14차시 REVIEW TEST 6
15차시 ACTUAL TEST 01 (PART 5,6)
16차시 ACTUAL TEST 01 (PART 7)
17차시 ACTUAL TEST 02 (PART 5,6)
18차시 ACTUAL TEST 02 (PART 7)
19차시 ACTUAL TEST 02 (PART 5,6)
20차시 ACTUAL TEST 03 (PART 7) </t>
  </si>
  <si>
    <t>1. 파트별 전략을 통해 빠르고 정확하게 문제를 풀 수 있다.
2. 오답률 높은 고난도 문제 집중 학습으로 실제 시험에서 오답률을 낮출 수 있다.
3. 최신 경향을 반영한 총 10회 분량의 실전모의고사를 통해 실전 감각을 기를 수 있다.</t>
  </si>
  <si>
    <t xml:space="preserve">1차시 Orientation
2차시 [Part 1] 기본 전략
3차시 [Part 2] 기본 전략
4차시 [Part 3&amp;4] 기본 전략 &amp; 보기 키워드 전략
5차시 [Part 3&amp;4] 문제 유형별 풀이 전략
6차시 [Test 1] Part 1&amp;2
7차시 [Test 1] Part 3&amp;4
8차시 [Test 2] Part 1&amp;2
9차시 [Test 2] Part 3&amp;4
10차시 [Test 3] Part 1&amp;2
11차시 [Test 3] Part 3&amp;4
12차시 [Test 4] Part 1&amp;2
13차시 [Test 4] Part 3&amp;4 </t>
  </si>
  <si>
    <t>1. 토익 900점 이상의 고득점 달성을 목표로 하는 학습자
2. 기본 개념은 어느 정도 숙지하였으나, 문제 풀이 적용 훈련이 필요한 학습자
3. 시험 전에 빠르게 풍부한 문제풀이 연습을 통해 실전 감각을 올리고 싶은 학습자
4. 오답률 높은 고난도 문제 집중 학습으로 실제 시험에서 오답률을 줄이고 싶은 학습자</t>
  </si>
  <si>
    <t>1차시 [Test 5] Part 1&amp;2
2차시 [Test 5] Part 3&amp;4
3차시 [Test 6] Part 1&amp;2
4차시 [Test 6] Part 3&amp;4
5차시 [Test 7] Part 1&amp;2
6차시 [Test 7] Part 3&amp;4
7차시 [Test 8] Part 1&amp;2
8차시 [Test 8] Part 3&amp;4
9차시 [Test 9] Part 1&amp;2
10차시 [Test 9] Part 3&amp;4
11차시 [Test 10] Part 1&amp;2
12차시 [Test 10] Part 3&amp;4</t>
  </si>
  <si>
    <t>1. 파트별 실전 전략을 빠르게 정리하여 문제 풀이에 적용할 수 있다.
2. 천성배 강사의 고난도 문제 풀이 노하우를 익혀 실제 시험에서 활용할 수 있다.
3. 최신 경향을 반영한 총 10회 분량의 실전모의고사를 통해 실전 감각을 기를 수 있다.</t>
  </si>
  <si>
    <t>1차시 Orientation
2차시 [Part 5] 문법 문제 필수 전략
3차시 [Part 5] 어휘 문제 필수 전략
4차시 [Part 6] 필수 전략
5차시 [Part 7] 필수 전략
6차시 [Test 1] Part 5&amp;6
7차시 [Test 1] Part 7
8차시 [Test 2] Part 5&amp;6
9차시 [Test 2] Part 7
10차시 [Test 3] Part 5&amp;6
11차시 [Test 3] Part 7
12차시 [Test 4] Part 5&amp;6
13차시 [Test 4] Part 7</t>
  </si>
  <si>
    <t>1. 토익 900점 이상의 고득점 달성을 목표로 하는 학습자
2. RC 기본 개념은 어느 정도 숙지하였으나, 문제 풀이 적용 훈련이 필요한 학습자
3. 실전에 자주 출제되는 필수 문법 / 어휘 포인트를 빠르게 정리하고 싶은 학습자
4. 다양한 문제 풀이를 통해 실전감각을 기르고 싶은 학습자</t>
  </si>
  <si>
    <t>1차시 [Test 5] Part 5&amp;6
2차시 [Test 5] Part 7
3차시 [Test 6] Part 5&amp;6
4차시 [Test 6] Part 7
5차시 [Test 7] Part 5&amp;6
6차시 [Test 7] Part 7
7차시 [Test 8] Part 5&amp;6
8차시 [Test 8] Part 7
9차시 [Test 9] Part 5&amp;6
10차시 [Test 9] Part 7
11차시 [Test 10] Part 5&amp;6
12차시 [Test 10] Part 7</t>
  </si>
  <si>
    <t>젊은 인도, 미래는 인도에 있다!</t>
    <phoneticPr fontId="9" type="noConversion"/>
  </si>
  <si>
    <t>비환급</t>
    <phoneticPr fontId="9" type="noConversion"/>
  </si>
  <si>
    <t>비즈니스 스킬</t>
    <phoneticPr fontId="9" type="noConversion"/>
  </si>
  <si>
    <t>쉽고 빠르게 익히는 Project 2010</t>
    <phoneticPr fontId="9" type="noConversion"/>
  </si>
  <si>
    <t>17년 기업실무자를 위한 형사소송실무</t>
    <phoneticPr fontId="9" type="noConversion"/>
  </si>
  <si>
    <t>[문제풀이] 대기환경기사(필기)</t>
  </si>
  <si>
    <t>[문제풀이] 수질환경기사(필기)</t>
  </si>
  <si>
    <t>[문제풀이] 정쌤의 직업상담사2급 필기 통합과정</t>
  </si>
  <si>
    <t>[문제풀이] 주택관리사(2차) - 관계법규</t>
  </si>
  <si>
    <t>[문제풀이] 주택관리사(2차) - 관리실무</t>
  </si>
  <si>
    <t>[문제풀이] 세무회계 3급</t>
  </si>
  <si>
    <t>[문제풀이] 폐기물처리기사</t>
  </si>
  <si>
    <t>[기출문제] 경비지도사 1차 종합(+2차 경비업법,경호학)</t>
  </si>
  <si>
    <t>주택관리사</t>
    <phoneticPr fontId="9" type="noConversion"/>
  </si>
  <si>
    <t>사회복지사 1급 자격증 취득에 대비할 수 있다.</t>
    <phoneticPr fontId="9" type="noConversion"/>
  </si>
  <si>
    <t>주택관리사 2차  - 관계법규 문제풀이</t>
    <phoneticPr fontId="9" type="noConversion"/>
  </si>
  <si>
    <t>1. 주택관리사 자격취득 예정자와 주택관리 관련 종사자 및 사업주</t>
    <phoneticPr fontId="9" type="noConversion"/>
  </si>
  <si>
    <t>주택관리사 2차  - 관계법규에 대한 문제풀이를 통하여 시험에 대비할 수 있다.</t>
    <phoneticPr fontId="9" type="noConversion"/>
  </si>
  <si>
    <t>주택관리사 2차  - 관계법규에 대한 문제풀이를 통하여 시험에 대비할 수 있다.</t>
    <phoneticPr fontId="9" type="noConversion"/>
  </si>
  <si>
    <t>주택관리사 2차  - 관리실무에 대한 문제풀이를 통하여 시험에 대비할 수 있다.</t>
    <phoneticPr fontId="9" type="noConversion"/>
  </si>
  <si>
    <t>주택관리사 2차  - 관리실무 문제풀이</t>
    <phoneticPr fontId="9" type="noConversion"/>
  </si>
  <si>
    <t>환경관련 업체종사자 및 대기환경기사 자격증 취득희망자</t>
    <phoneticPr fontId="9" type="noConversion"/>
  </si>
  <si>
    <t>대기환경기사 필기 문제풀이를 통하여 시험에 대비할 수 있다.</t>
    <phoneticPr fontId="9" type="noConversion"/>
  </si>
  <si>
    <t>대기환경기사 필기 문제풀이</t>
    <phoneticPr fontId="9" type="noConversion"/>
  </si>
  <si>
    <t>환경관련 업체종사자 및 수질환경기사 자격증 취득희망자</t>
    <phoneticPr fontId="9" type="noConversion"/>
  </si>
  <si>
    <t>수질환경기사 필기 문제풀이를 통하여 시험에 대비할 수 있다.</t>
    <phoneticPr fontId="9" type="noConversion"/>
  </si>
  <si>
    <t>수질환경기사 필기 문제풀이</t>
    <phoneticPr fontId="9" type="noConversion"/>
  </si>
  <si>
    <t>직업상담사</t>
    <phoneticPr fontId="9" type="noConversion"/>
  </si>
  <si>
    <t>1. 직업상담사 자격취득을 희망하는 근로자 
2. 직업상담 관련 종사자</t>
    <phoneticPr fontId="9" type="noConversion"/>
  </si>
  <si>
    <t>직업상담사2급 필기 문제풀이를 통하여 시험에 대비할 수 있다.</t>
    <phoneticPr fontId="9" type="noConversion"/>
  </si>
  <si>
    <t>직업상담사2급 필기 문제풀이</t>
    <phoneticPr fontId="9" type="noConversion"/>
  </si>
  <si>
    <t>1. 품질관련 기업 및 부서(QM/QC/QA 등) 관련 업무에 종사하는 근로자 
2. 품질경영기사 자격증 취득을 희망하는 임직원</t>
    <phoneticPr fontId="9" type="noConversion"/>
  </si>
  <si>
    <t>품질경영기사 필기에 대한 문제풀이를 통하여 시험에 대비할 수 있다.</t>
    <phoneticPr fontId="9" type="noConversion"/>
  </si>
  <si>
    <t>품질경영기사 필기 문제풀이</t>
    <phoneticPr fontId="9" type="noConversion"/>
  </si>
  <si>
    <t>산업안전기사</t>
    <phoneticPr fontId="9" type="noConversion"/>
  </si>
  <si>
    <t>1. 산업안전기사, 산업안전산업기사, 건설안전기사, 건설안전산업기사 자격증 취득 희망자 
2. 현업에서 안전관리 관련업무 실무자 및 관리자 
3. 안전관리 관련현장에서 공무업무를 담당하는 안전관리 담당자 
4. 산업안전(산업)기사 관련업무에 관심이 있는 근로자 
5. 다음 각 호에 해당하는 기준을 갖춘자만 산업안전(산업)기사에 응시자격이 부여됨 
※ 산업안전산업기사의 응시 자격 
- 기술자격 소지자 
1) 동일(유사)분야 다른 종목 산업 기사 
2) 기능사 + 실무경력 1년 
3) 동일종목 외국자격취득자 
4) 기능경기대회 임상 
- 관련학과 전공자 
1) 대졸(졸업예정자) 
2) 전문대졸(졸업예정자) 
3) 산업기사수준의 훈련과정 이수(예정)자 
- 순수 경력자 
1) 실무경력2년(동일, 유사 분야) 
※ 산업안전기사의 응시 자격 
- 기술자격 소지자 
1) 동일(유사)분야 다른 종목 기사 
2) 동일종목 외국자격취득자 
3) 산업기사 + 실무경력 1년 
4) 기능사 + 실무경력 3년 
- 관련학과 전공자 
1) 대졸(졸업예정자) 
2) 기사수준의 훈련과정 이수자 
3) 3년제 전문대졸 + 실무경력 1년 
4) 2년제 전무대졸 + 2년 
5) 산업기사수준 훈련과정 이수 + 2년 
- 순수 경력자 
1) 실무경력 4년(동일, 유사 분야)</t>
    <phoneticPr fontId="9" type="noConversion"/>
  </si>
  <si>
    <t>산업안전(산업)기사 필기 문제풀이를 통하여 시험에 대비할 수 있다.</t>
    <phoneticPr fontId="9" type="noConversion"/>
  </si>
  <si>
    <t>산업안전(산업)기사 필기 문제풀이</t>
    <phoneticPr fontId="9" type="noConversion"/>
  </si>
  <si>
    <t>세무/회계</t>
    <phoneticPr fontId="9" type="noConversion"/>
  </si>
  <si>
    <t>1. 세무회계부분 관련업무 종사자 및 회계에 관심이 있는 근로자</t>
    <phoneticPr fontId="9" type="noConversion"/>
  </si>
  <si>
    <t>세무회계 3급 문제풀이를 통하여 시험에 대비할 수 있다.</t>
    <phoneticPr fontId="9" type="noConversion"/>
  </si>
  <si>
    <t>세무회계 3급 문제풀이</t>
    <phoneticPr fontId="9" type="noConversion"/>
  </si>
  <si>
    <t>폐기물처리기사</t>
    <phoneticPr fontId="9" type="noConversion"/>
  </si>
  <si>
    <t>폐기물 관련 업체 종자사 및 폐기물처리기사 자격증 취득을 희망하는 근로자 및 임직원</t>
    <phoneticPr fontId="9" type="noConversion"/>
  </si>
  <si>
    <t>폐기물처리기사 문제풀이를 통하여 시험에 대비할 수 있다.</t>
    <phoneticPr fontId="9" type="noConversion"/>
  </si>
  <si>
    <t>폐기물처리기사 문제풀이</t>
    <phoneticPr fontId="9" type="noConversion"/>
  </si>
  <si>
    <t>경비지도사</t>
    <phoneticPr fontId="9" type="noConversion"/>
  </si>
  <si>
    <t>1. 경비지도사에 관심있는 근로자 
2. 경비지도사 자격취득 예정자</t>
    <phoneticPr fontId="9" type="noConversion"/>
  </si>
  <si>
    <t>경비지도사 1차 종합(+2차 경비업법,경호학) 문제풀이를 통하여 시험에 대비할 수 있다.</t>
    <phoneticPr fontId="9" type="noConversion"/>
  </si>
  <si>
    <t>경비지도사 1차 종합(+2차 경비업법,경호학) 문제풀이</t>
    <phoneticPr fontId="9" type="noConversion"/>
  </si>
  <si>
    <t>[사회복지사1급]지역사회복지론과 정책론</t>
  </si>
  <si>
    <t>정쌤의 직업상담사2급 필기 통합과정</t>
  </si>
  <si>
    <t>세무회계 3급</t>
  </si>
  <si>
    <t>신재생에너지발전설비기사(태양광):기획 및 설계</t>
  </si>
  <si>
    <t>세무회계 2급</t>
  </si>
  <si>
    <t>07020101:직업상담</t>
  </si>
  <si>
    <t>02030202:세무</t>
  </si>
  <si>
    <t>23050501:태양광에너지생산</t>
  </si>
  <si>
    <t>23010302:폐기물관리</t>
  </si>
  <si>
    <t>세무/회계</t>
  </si>
  <si>
    <t>신재생에너지발전설비기사</t>
    <phoneticPr fontId="9" type="noConversion"/>
  </si>
  <si>
    <t>Y</t>
    <phoneticPr fontId="9" type="noConversion"/>
  </si>
  <si>
    <t xml:space="preserve"> 복지론, 사회복지 정책론, 사회복지 정책과 제도 3교시 문제집 (3권)</t>
    <phoneticPr fontId="9" type="noConversion"/>
  </si>
  <si>
    <t>상담사 2급 필기 초단기완성(2020)</t>
    <phoneticPr fontId="9" type="noConversion"/>
  </si>
  <si>
    <t>1. 사회복지사 1급 자격증을 습득하는데 필요한 지역사회복지론과 정책론을 수강함으로써 지역사회의 개념과 유형, 지역사회보장계획, 사회문제와 사회복지정책, 복지국가 등 핵심내용을 중심으로 학습하여 체계적으로 이해할 수 있다. 
2. 학습목표와 내용, 사전퀴즈를 통해 해당 차시의 하습 내용을 이해할 수 있다. 
3. 전문 강사의 강의를 듣고 학습하여 지역사회복지론과 정책론의 자세한 내용들을 이해할 수 있다.</t>
  </si>
  <si>
    <t>1. 지역사회의 개념과 유형
2. 지역사회복지의 개념과 접근방법
3.  지역사회복지의 역사
4. 한국의 지역사회복지 역사
5. 지역사회복지실천의 이론적 기초
6. 지역사회복지의 실천모델
7. 지역사회복지실천의 과정과 사회복지사
8. 지역사회보장계획
9.  지역사회복지 추진체계
10. 지역사회복지관
11. 지역사회복지운동의 이해
12. 사회복지정책의 기초
13. 사회복지정책의 구성요소
14. 사회복지정책의 역사
15. 현대의 사회복지사업
16. 영국의 사회복지발달사
17. 20세기 초 영국의 사회복지
18. 복지국가
19. 사회복지모형
20. 사회문제와 사회복지정책
21. 사회복지정책의 형성
22. 사회복지정책 대안의 형성과정
23. 사회복지정책의 집행 및 평가
24. 사회복지정책의 분석
25. 급여
26. 재원
27. 사회보장
28. 사회보험
29. 빈곤
30. 국민연금제도
31. 국민건강보험제도
32. 고용보험제도
33. 노인장기요양보험제도
34. 공공부조 및 사회복지서비스</t>
  </si>
  <si>
    <t>1. 사회복지사 1급 자격 취즉 예정자 
2. 사회복지 관련 분야에 종사하는 근로자 및 임직원</t>
  </si>
  <si>
    <t>1. 직업상담사 자격에 필요한 직업상담학, 직업심리학, 직업정보론, 노동시장론, 노동관계법규에 대해 학습 할 수 있다.</t>
  </si>
  <si>
    <t>1. 직업상담의 정의
2. 라포형성
3. 직업상담사의 역할
4. 전화상담
5. 1장 핵심문제풀이(1)
6. 1장 핵심문제풀이(2)
7. 정신분석상담
8. 개인주의 상담
9. 실존주의상담
10. 형태주의상담
11. 행동주의상담의 주요개념
12. 현실치료적상담
13. 검사해석단계에서 사용할 수 있는 상담기법
14. 발달적 직업상담
15. 초기면담의 의미
16. 2장 핵심문제풀이
17. 내담자 사정의 의미
18. 성격사정하기
19. 내담자의 정보 및 행동에 대한 이해
20. 3장 핵심문제풀이(1)
21. 3장 핵심문제풀이(2)
22. 4장 핵심문제풀이
23. 특성요인이론 제개념
24. 직업적응이론
25. 타이드만과 오하라의 직업발달이론
26. 진로선택의 사회학습이론
27. 1장 핵심문제(1)
28. 1장 핵심문제(2)
29. 직업심리학의 연구방법
30. 정질적 자료수집법
31. 자료의 분석
32. 표준점수와 표준화점수
33. 상관계수
34. 2장 핵심문제풀이
35. 심리검사의 분류
36. 규준과 점수해석
37. 신뢰도
38. 타당도
39. 주요심리검사
40. 진로성숙검사
41. 3장 핵심문제풀이(1)
42. 3장 핵심문제풀이(2)
43. 직무분석방법
44. 직무기술서와 명세서
45. 4장 핵심문제 풀이
46. 경력개발과 직업전환
47. 5장 핵심문제 풀이
48. 직업과 스트레스
49. 6장 핵심문제풀이
50. 직업정보의 이해
51. 한국직업사전의 이해
52. 부가직업정보
53. 한국직업전망서
54. 한국표준직업분류
55. 한국표준직업분류 목적
56. 한국표준 산업분류
57. 통계단위 산업결정
58. 고용보험제도의 이해
59. 고용보험의 개인 혜택
60. 직업훈련정보의 이해
61. 사업주지원훈련
62. 직업정보
63. 자격정보
64. 직업정보의 수집
65. 고용통계용어
66. 노동시장이란
67. 노동수요량의 변화
68. 기업의 단기노동수요
69. 기업의 장기노동수요
70. 산업의 단기노동수요
71. 노동의 공급
72. 경기변동의 영향
73. 단일노동시장
74. 분단노동시장
75. 1장 핵심문제 풀이(1)
76. 1장 핵심문제 풀이(2)
77. 임금의 의의
78. 최저임금제도
79. 임금체계
80. 부가급여
81. 2장 핵심문제 풀이
82. 실업의 제개념
83. 실업과 인플레이션
84. 노사관계의 3주체와 3여건
85. 노동조합의 경제적 효과
86. 파업의 경제적 비용
87. 3장, 4장핵심문제풀이
88. 노동기본권의 이해
89. 근로기준법 용어정리
90. 근로계약
91. 이행강제금
92. 탄력적근로시간제
93. 최저연령과 취직인허증
94. 남녀고용평등과 일가정 양립지원에 관한 법률
95. 출산전후 휴가 등에 대한 지원
96. 고용상 연령차별금지 및 고령자고용촉진에 관한 법률
97. 파견근로자 보호 등에 관한 법률
98. 기간제 근로자 사용기간 제한의 예외
99. 퇴직연금제도의 설정
100. 고용정책기본법
101. 직업안정법
102. 근로자의 모집
103. 고용조정의 지원
104. 급여기초 임금일액의 상한액
105. 폐업 사유에 따른 수급자격의 제한
106. 근로자 직업능력개발법
107. 훈련생의 처우
108. 기타 직업상담 관련법규</t>
  </si>
  <si>
    <t>1. 직업상담사 자격취득을 희망하는 근로자 및 재직자(임직원) 
2. 직업상담 관련 종사자</t>
  </si>
  <si>
    <t>1. 부가가치세법에 대한 기본적인 내용을 숙지하고 이를 실무에 적용할 수 있다. 
2. 법인세법에 대한 기본적인 내용을 숙지하고 이를 실무에 적용할 수 있다. 
3. 소득세법에 대한 기본적인 내용을 숙지하고 이를 실무에 적용할 수 있다. 
4. 부가가치세, 법인세, 소득세 규정에 의한 세무회계를 이해할 수 있다. 
5. 개별 세법에 의한 세액을 계산하고 이를 설명할 수 있다. 
6. 개별 세법을 세무회계실무에 적용하고 각 세법규정를 설명할 수 있다.</t>
  </si>
  <si>
    <t>1. 파트1 조세의 기본개념
2. 파트2 부가가치세 1장 부가가치세의 기본개념(1) 1절 부가가치세의 의의
3. 파트2 부가가치세 1장 부가가치세의 기본개념(2) 2절 납세의무자
4. 파트2 부가가치세 1장 부가가치세의 기본개념(3) 5절 사업자등록
5. 파트2 부가가치세 2장 과세거래(1) 1절 과세거래의 개념
6. 파트2 부가가치세 2장 과세거래(2) 2절 재화의 공급 1.재화의 개념 (3) 재화의 간주공급
7. 파트2 부가가치세 2장 과세거래(3) 3절 용역의 공급
8. 파트2 부가가치세 3장 영세율과 면세
9. 파트2 부가가치세 4장 과세표준과 세금계산서 1절 과세표준
10. 파트2 부가가치세 4장 과세표준과 세금계산서 2절 세율
11. 파트2 부가가치세 5장 납부세액의 계산
12. 파트2 부가가치세 6장 신고와 납부
13. 파트2 부가가치세 7장 간이과세자
14. 파트3 법인세 1장 총설
15. 파트3 법인세 2장 법인세의 계산구조(1) 1절 세무조정
16. 파트3 법인세 2장 법인세의 계산구조(2) 2절 소득처분
17. 파트3 법인세 2장 법인세의 계산구조(3) 2절 소득처분 4.사외유출
18. 파트3 법인세 3장 익금 및 익금불산입(1) 1절 익금
19. 파트3 법인세 3장 익금 및 익금불산입(2) 1절 익금 3. 익금불산입항목
20. 파트3 법인세 4장 손금 및 손금불산입(1)
21. 파트3 법인세 4장 손금 및 손금불산입(2) 3절 세금과공과금
22. 파트3 법인세 5장 손익의 귀속 및 자산의 평가(1) 1절 손익의 귀속
23. 파트3 법인세 5장 손익의 귀속 및 자산의 평가(2) 2절 자산의 평가
24. 파트3 법인세 6장 감가상각비(1) 1절 감가상각제도의 특징
25. 파트3 법인세 6장 감가상각비(2) 4절 감가상각방법
26. 파트3 법인세 7장 접대비와 기부금(1) 1절 접대비
27. 파트3 법인세 7장 접대비와 기부금(2) 2절 기부금
28. 파트3 법인세 8장 기타 세무조정사항(1) 1절 퇴직급여충당금
29. 파트3 법인세 8장 기타 세무조정사항(2) 3절 지급이자 손금불산입
30. 파트3 법인세 9장 부당행위계산부인
31. 파트3 법인세 10장 과세표준과 세액의 계산(1)
32. 파트3 법인세 10장 과세표준과 세액의 계산(2) 2절 산출세액 및 총부담세액의 계산 1. 산출세액
33. 파트3 법인세 11장 납세절차
34. 파트4 소득세 1장 소득세의 기본개념
35. 파트4 소득세 2장 종합소득(1) 1절 금융소득
36. 파트4 소득세 2장 종합소득(2) 1절 금융소득 2. 배당소득
37. 파트4 소득세 2장 종합소득(3) 2절 사업소득
38. 파트4 소득세 2장 종합소득(4) 2절 사업소득 4. 사업소득금액의 계산
39. 파트4 소득세 2장 종합소득(5) 3절 근로소득
40. 파트4 소득세 2장 종합소득(6) 3절 근로소득 3. 근로소득의 과세방법
41. 파트4 소득세 2장 종합소득(7) 4절 연금소득
42. 파트4 소득세 2장 종합소득(8) 4절 기타소득 1. 기타소득의 범위 (2) 60% 추정경비가 적용되는 기타소득
43. 파트4 소득세 3장 소득금액계산의 특례
44. 파트4 소득세 4장 종합소득 과세표준 및 세액계산(1) 1절 종합소득 과세표준의 계산구조
45. 파트4 소득세 4장 종합소득 과세표준 및 세액계산(2) 1절 종합소득 과세표준의 계산구조 예제4-2 인적공제
46. 파트4 소득세 4장 종합소득 과세표준 및 세액계산(3) 4절 종합소득세액의 계산
47. 파트4 소득세 4장 종합소득 과세표준 및 세액계산(4) 4절 종합소득세액의 계산 4. 자녀세액공제
48. 파트4 소득세 5장 퇴직소득
49. 파트4 소득세 6장 납세절차 등
50. 파트4 소득세 7장 양도소득세</t>
  </si>
  <si>
    <t>1. 세무회계부분 관련업무 종사자(임직원) 및 회계에 관심이 있는 근로자</t>
  </si>
  <si>
    <t>1. 폐기물을 분류하고, 정의와 종류에 대해 설명할 수 있다. 
2. 폐기물 발열량의 종류를 파악하고, 폐기물 관리에 대하여 설명할 수 있다. 
3. 열분해, 연소 등에 대하여 설명할 수 있다. 
4. 지정폐기물, 의료폐기물에 대하여 구분할 수 있다. 
5. 폐기물법규에 대하여 설명할 수 있다.</t>
  </si>
  <si>
    <t>1. 폐기물처리기사 필기 기초 다지기
2. 폐기물의 분류 및 조성
3. 실전연습문제(1)
4. 폐기물 발열량
5. 폐기물 관리
6. 쓰레기 수거
7. 적환장의 설계 및 운전관리
8. 압축공정
9. 파쇄공정 및 선별공정
10. 실전연습문제(2)
11. 퇴비화 및 슬러지 처리
12. 실전연습문제(3)
13. 실전연습문제(4)
14. 슬러지 개량 및 실전연습문제(5)
15. 실전연습문제(6)
16. 물리 화학 생물학적 처분
17. 실전연습문제(7)
18. 고형화 처분 및 매립
19. 실전연습문제(8)
20. 차수시설 및 침출수
21. 실전연습문제(9)
22. 가스발생과 처분 및 자원화
23. 토양오염
24. 연료 및 연소와 연소형태
25. 실전연습문제(10)
26. 로 본체의 형식
27. 열분해 등(1)
28. 열분해 등(2)
29. 연소(1)
30. 연소(2)
31. 연소(3)
32. 연소(4)
33. 연소(5)
34. 연소(6)
35. 오염물질 처리법
36. 오염물질 제거장치
37. 총칙(1)
38. 총칙(2)
39. 시료의 채취(1)
40. 시료의 채취(2)
41. 일반항목편(1)
42. 일반항목편(2)
43. 일반항목편(3)
44. 금속류(1)
45. 금속류(2)
46. 금속류(3)
47. 기타 항목편
48. 정의 및 폐기물의 종류와 처리시설
49. 지정폐기물의 종류
50. 의료폐기물
51. 폐기물처리업
52. 설치신고대상 폐기물처리시설
53. 기술관리인 및 폐기물처리 공제조합의 설립
54. 폐기물법규 개정</t>
  </si>
  <si>
    <t>1. 폐기물 관련 업체 종자사 및 폐기물처리기사 자격증 취득을 희망하는 근로자 및 임직원</t>
  </si>
  <si>
    <t>1. 태양광발전 설비용량 조사 
2. 태양광발전 사업 환경분석 
3. 태양광발전사업 부지 환경조사 
4. 태양광발전사업 부지 인허가 검토 
5. 태양광발전사업 허가 
6. 태양광발전사업 경제성분석 
7. 태양광발전 설비용량 조사 
8. 태양광발전 사업 환경분석 
9. 태양광발전사업 부지 환경조사 
10. 태양광발전사업 부지 인허가 검토 
11. 태양광발전사업 허가 
12. 태양광발전사업 경제성분석</t>
  </si>
  <si>
    <t>1. 오리엔테이션 및 음영분석
2. 태양궤적도
3. 그림자배율
4. 이격거리
5. 발전량 산출
6. 개방전압
7. 태양전지 모듈
8. 기능별 태양광 모듈　
9. 태양광 인버터 선정
10. 고전압 방식　
11. 태양광의 유효 이용에 관하여
12. CIS/CIGS 태양전지의 특성　
13. 태양광발전시스템 구성요소 개요　
14. 실리콘 태양전지
15. 화합물 태양전지
16. 모듈의 구조　
17. 모듈의 건축물 설치유형　
18. 전력변환장치
19. 저압계통연계시
20. 단독운전방지기능
21. 계통연계보조장치　
22. 계통연계시스템용 축전지용량　
23. 전력저장장치의 기본성능 확인
24. 역류방지소자
25. 교류측 기기
26. 뇌보호영역
27. 일조량(일사량)의 특징
28. 설치가능여부조사
29. 국토이용에 관한 법령 검토
30. 안전관리 업무의 대행규모
31. 전기공사업법 시행령
32. 개발행위허가의 기준 등　
33. 국토의 계획 및 이용에 관한 법률 시행규칙
34. 신재생에너지 공급의무화 등　
35. 신재생에너지 공급 의무 비율 등　
36. 신에너지 및 재생에너지 설비의 지원 등에 관한 지침　
37. 태양광발전 사업계획서 작성
38. 태양광발전 경제성 분석
39. 경제성 분석
40. 전기(발전)사업의 경제성 분석
41. 태양광 발전 토목설계
42. 지반조사방법
43. 설계하중의 개념
44. 구조물 설계도서
45. 고정하중
46. 구조물 형식
47. 콘크리트 기초
48. 태양광 발전 구조물 설계검토
49. 태양전지 모듈 지지물
50. 전기기계기구의 열적강도
51. 변압기 전로의 절연내력
52. 고압 및 특고압전로중의 과전류차단기의 시설
53. 저압연접인입선의 시설
54. 내선규정 등
55. 사람이 쉽게 접촉될 우려가 있는 장소
56. 케이블 트랜치 배선
57. 뇌전자기 임펄스
58. 접지시스템
59. 태양광발전 모듈 배치 설계
60. NOCT에 의한 모듈의 표면온도계산
61. 태양광 발전 모듈배치 등
62. 전압강하 및 전선선정
63. 어레이 출력전압특성
64. 수변전설비 단면결손도
65. 차단기의 용량 선정
66. 간선의 허용전류와 보호
67. 비정상전압에 대한 분리시간
68. 교류측 구성기기 선정
69. 변압기
70. 보호계전기
71. 방법시스템
72. 전기시스템
73. 내부피뢰시스템
74. 독립 접지 시스템
75. 접지선의 최소단면적
76. 모니터링 시스템
77. 태양광발전설계감리
78. 감리원의 배치 등
79. 태양광발전 착공감리
80. 설계도서 작성</t>
  </si>
  <si>
    <t>1. 신재생에너지발전설비기사(태양광) 자격증 취득 희망자 
2. 현업에서 신재생에너지발전설비 관련업무 실무자 및 관리자 
3. 신재생에너지발전설비기사(태양광) 관련업무에 관심이 있는 근로자 및 임직원 
4. 다음 각호의 해당하는 기준을 갖춘자만 해당자격에 응시할 수 있는 자격이 부여됨 
- 기술자격 소지자 
1) 동일(유사)분야 기사 
2) 산업기사+1년 
3) 기능사+3년 
4) 동일종목외 외국자격취득자 
- 관련학과 졸업자 
1) 대졸(졸업예정자) 
2) 3년제 전문대졸+1년 
3) 2년제 전문대졸+2년 
4) 기사수준의 훈련과정 이수자 
5) 산업기사수준 훈련과정 이수+2년 
- 순수 경력자 
1) 4년(동일, 유사 분야)</t>
  </si>
  <si>
    <t>1. 부가가치세법에 대한 전반적인 내용을 숙지하고 이를 실무에 적용할 수 있다. 
2. 법인세법에 대한 전반적인 내용을 숙지하고 이를 실무에 적용할 수 있다. 
3. 소득세법에 대한 전반기본적인 내용을 숙지하고 이를 실무에 적용할 수 있다. 
4. 부가가치세, 법인세, 소득세 규정에 의한 세무회계를 이해할 수 있다. 
5. 국세기본법의 전반적인 내용을 이해하고 이를 실무에 적용할 수 있다. 
6. 개별 세법에 의한 세액을 계산하고 이를 설명할 수 있다. 
7. 개별 세법을 세무회계실무에 적용하고 각 세법규정를 설명할 수 있다.</t>
  </si>
  <si>
    <t>1. 파트1 부가가치세 1장 부가가치세의 기본개념 1절 부가가치세의 특징
2. 파트1 부가가치세 1장 부가가치세의 기본개념 4절 과세기간
3. 파트1 부가가치세 2장 과세거래 1절 과세거래의 개념
4. 파트1 부가가치세 2장 과세거래 3절 용역의 공급
5. 파트1 부가가치세 3장 영세율과 면세
6. 파트1 부가가치세 4장 과세표준과 세금계산서 1절 과세표준
7. 파트1 부가가치세 4장 과세표준과 세금계산서 2절 세율
8. 파트1 부가가치세 5장 납부세액의 계산 1절 납부세액의 계산
9. 파트1 부가가치세 5장 납부세액의 계산 1절 납부세액의 계산 6.겸영사업자의 공통매입세액 안분계산
10. 파트1 부가가치세 6장 신고와 납부
11. 파트1 부가가치세 7장 간이과세자
12. 파트2 법인세 1장 총설
13. 파트2 법인세 2장 법인세의 계산구조 1절 세무조정
14. 파트2 법인세 2장 법인세의 계산구조 2절 소득처분
15. 파트2 법인세 2장 법인세의 계산구조 2절 소득처분 4 사외유출
16. 파트2 법인세 3장 익금 및 익금불산입
17. 파트2 법인세 4장 손금 및 손금불산입 1절 손금 및 손금불산입
18. 파트2 법인세 4장 손금 및 손금불산입 3절 세금과공과금
19. 파트2 법인세 5장 손익의 귀속
20. 파트2 법인세 6장 자산부채의 평가
21. 파트2 법인세 7장 감가상각비 1절 감가상각제도의 특징
22. 파트2 법인세 7장 감가상각비 5절 상각범위액의 결정요소
23. 파트2 법인세 8장 접대비와 기부금 1절 접대비
24. 파트2 법인세 8장 접대비와 기부금 2절 기부금
25. 파트2 법인세 9장 지급이자
26. 파트2 법인세 10장 충당금과 준비금
27. 파트2 법인세 11장 부당행위계산부인
28. 파트2 법인세 12장 과세표준과 세액의 계산 1절 과세표준의 계산
29. 파트2 법인세 12장 과세표준과 세액의 계산 3절 최저한세
30. 파트2 법인세 13장 납세절차
31. 파트3 소득세 1장 소득세 기본개념
32. 파트3 소득세 2장 종합소득 1절 금융소득
33. 파트3 소득세 2장 종합소득 2절 사업소득
34. 파트3 소득세 2장 종합소득 3절 근로소득
35. 파트3 소득세 2장 종합소득 4절 연금소득
36. 파트3 소득세 3장 소득금액계산의 특례
37. 파트3 소득세 4장 종합소득 과세표준 및 세액계산 1절 종합소득 과세표준의 계산구조
38. 파트3 소득세 4장 종합소득 과세표준 및 세액계산 3절 소득공제
39. 파트3 소득세 4장 종합소득 과세표준 및 세액계산 4절 종합소득세의 계산 1 종합소득세액의 계산구조 
40. 파트3 소득세 4장 종합소득 과세표준 및 세액계산 4절 종합소득세의 계산 6 특별세액공제 (2) 특별세액공제 공통적용요건 기부금세액공제
41. 파트3 소득세 5장 퇴직소득
42. 파트3 소득세 6장 납세절차 등
43. 파트3 소득세 7장 양도소득세
44. 파트4 국세기본법 1장 총칙
45. 파트4 국세기본법 2장 국세부과와 세법적용의 원칙
46. 파트4 국세기본법 3장 납세의무의 성립확정소멸
47. 파트4 국세기본법 4장 납세의무의 확장
48. 파트4 국세기본법 6장 과세와 환급
49. 파트4 국세기본법 7장 납세자권리구제
50. 파트4 국세기본법 8장 납세자권리</t>
  </si>
  <si>
    <t>1. 세무회계에 관심있는 근로자 및 임직원</t>
  </si>
  <si>
    <t>폐기물처리 기사 필기(2020)</t>
    <phoneticPr fontId="9" type="noConversion"/>
  </si>
  <si>
    <t>폐기물처리기사(필기)</t>
    <phoneticPr fontId="9" type="noConversion"/>
  </si>
  <si>
    <t xml:space="preserve">1. 스포츠 브랜드 가치 1위, 나이키의 스토리를 통해 변화와 혁신을 위해 필요한 인사이트를 얻을 수 있다. 
2. 나이키가 핵심 가치를 고객과 공유한 방식을 파악하고, 기업에 필요한 전략을 수립할 수 있다. 
3. 경쟁을 넘어서 시장을 확장하고 지속 가능한 기업이 되기 위한 전략을 파악할 수 있다. </t>
  </si>
  <si>
    <t xml:space="preserve">1. 기업 사례를 통해 기획 및 전략 수립 업무에 필요한 인사이트를 얻고자 하는 임직원 
2. 기존 시장의 한계를 극복하고 변화와 혁신으로 기업 및 브랜드 가치를 제고하고자 하는 임직원 </t>
  </si>
  <si>
    <t>1. 가상현실및 증강현실 등 주요 기술 및 용어에 대해 알 수 있다. 
2. 성공사례와 실패사례에 대해 분석하고 이를 활용할 수 있다. 
3. 가상현실과 증강현실이 가져올 미래의 모습을 예측할 수 있다.</t>
  </si>
  <si>
    <t>1. 가상현실을 새로운 사업모델로 고려중인 기업의 임직원 
2. 4차 산업혁명의 흐름에 대해 알고자 하는 모든 임직원 
3. 가상현실의 주요개념 및 사례에 대해 알고자 하는 모든 임직원</t>
  </si>
  <si>
    <t>1. 빅데이터의 기본 개념 및 다양한 분석과 활용 기법에 대해 습득하여 사회, 경제, 문화현상을 통찰할 수 있는 빅데이터를 활용한 경쟁력을 키울 수 있다</t>
  </si>
  <si>
    <t>1. 빅데이터분석의 이해 및 분석, 처리 기법을 학습하려는 임직원</t>
  </si>
  <si>
    <t>1. 국간 문화차이가 기업의 경영에 미치는 영향을 예측하고 신흥시장에서 성공하기 위한 글로벌경영 전략을 수립할 수 있다. 
2. 기업의 국제화에 따른 조직변화를 이해하고 해외진출을 위해 고려해야 할 초국가적 인사전략을 수립할 수 있다.</t>
  </si>
  <si>
    <t>1. 해외 시장 진출을 위해 기업의 경쟁력을 확보하고자 하는 임직원 
2. 국제 비즈니스 환경에서 성과를 창출하고자 하는 기업의 임직원</t>
  </si>
  <si>
    <t>1. 인도의 지리적, 인문학적 특성에 대해 알 수 있다. 
2. 인도의 시장환경 및 비즈니스 환경에 대해 알 수 있다. 
3. 인도의 시장가능성에 대해 이해하고 인도진출 전략을 수립할 수 있다.</t>
  </si>
  <si>
    <t>1. 중국을 대체할 새로운 지역을 찾고자 하는 기업의 임직원 
2. 인도진출을 준비하고 있는 기업의 임직원 
3. 글로벌 경제환경변화에 대해 알고자 하는 임직원</t>
  </si>
  <si>
    <t>Y</t>
    <phoneticPr fontId="9" type="noConversion"/>
  </si>
  <si>
    <t>1. 브랜드에 대해 알 수 있으며 브랜드의 역사성에 대해 이해할 수 있다. 
2. 각 산업혁명의 시대 변화를 통해 제4차 산업혁명시대에 맞는 브랜드 마케팅에 대해 생각할 수 있다. 
3. 모바일 쇼핑의 등장으로 변화된 브랜드 마케팅을 인문학적으로 생각할 수 있게 된다. 
4. SNS마케팅 목표와 방향성을 설정할 수 있으며 페이스북 채널의 용어와 기능을 이해할 수 있다. 
5. 인스타그램 운영 목표와 방향성을 설정하는 방법을 알 수 있으며 인스타그램 채널을 이해할 수 있게 된다. 
6. 네이버 블로그 목표와 운영 방향성을 설정하고 네이버 블로그와 검색엔진 최적화가 무엇인지 이해할 수 있게 된다. 
7. 카카오톡과 비즈니스 채널의 차이를 이해하며 카카오톡 채널을 개설하고 설정할 수 있다. 
8. 왜 스마트스토어를 이용하는지, 네이버쇼핑과 스마트스토어의 구조에 대해 이해하고 성공적인 스마트스토어를 창업하는 방법과 절차에 대해 이해할 수 있게 된다.</t>
  </si>
  <si>
    <t>1. 직원 및 관리자 
2. 브랜드의 차별화 및 브랜드 아이덴티티 구축 업무를 담당하는 기획자</t>
  </si>
  <si>
    <t>1. 최근 기업 교육 트렌드를 알고 준비 프로세스에 적용하여 진행할 수 있다. 
2. 사내 교육에 필요한 단계를 알고, 강의를 매끄럽게 진행할 수 있는 다양한 스킬을 적용하여 강의할 수 있다.</t>
  </si>
  <si>
    <t>1. 재무관리의 기본내용을 알 수 있다. 
2. 기업의 재무관리 상황을 파악하고 이를 응용할 수 있다.</t>
  </si>
  <si>
    <t>1. 경리, 회계 실무 초보자 
2. 회계 이해가 필요한 비경리부서 임직원(마케팅, 생산부서 등) 
3. 구매담당, 생산기획 실무자 
4. 상품기획, 마케팅부서의 실무자</t>
  </si>
  <si>
    <t>1. 효과적인 업무수행을 위해 동기부여의 중요성을 이해할 수 있다. 
2. 새로운 세대에 대한 동기부여의 중요성을 알고, 동기부여 계획을 수립할 수 있다. 
3. 몰입의 효과성을 알고, 구성원들을 동기부여할 수 있다.</t>
  </si>
  <si>
    <t>1. 구성원의 동기부여를 위해 동기부여 스킬이 필요한 중간관리자 / 팀장 / 리더 
2. 조직의 업무를 개선하고 동기를 창출하고자 하는 인사팀 담당자</t>
  </si>
  <si>
    <t>Y</t>
    <phoneticPr fontId="9" type="noConversion"/>
  </si>
  <si>
    <t>1. 수축사회의 특징을 통해 팀 환경 변화에 대응력을 기를 수 있다. 
2. 분석 중심에서 해결책 중심의 일하는 방식으로 개선할 수 있다. 
3. 일관성 있는 원칙과 기준을 가지고 조직을 이끌 수 있다.</t>
  </si>
  <si>
    <t>1. 팀장 및 예비 팀장 
2. 조직의 리더</t>
  </si>
  <si>
    <t>1. 자신을 둘러싼 변화에 대한 민감성이 중요한 이유를 이해하고 올바른 혁신 방법을 적용할 수 있다. 
2. 자기관리와 몰입을 통해 혁신 역량을 키우고 실행하는 방법을 이해하여 현업에 적용할 수 있다.</t>
  </si>
  <si>
    <t>1. 파워포인트2013의 편리한 기능을 단기간에 습득하고 업무에서 효율적으로 파워포인트 문서를 디자인 할 수 있다. 
2. 파워포인트 문서 기획부터 본문 슬라이드까지 완성도가 높은 슬라이드 디자인을 할 수 있다.</t>
  </si>
  <si>
    <t>1. 파워포인트를 쉽게 활용하여 효율적으로 슬라이드를 디자인하려는 전 임직원 
2. 비주얼 효과가 높은 슬라이드 디자인 역량을 필요로 하는 전 임직원</t>
  </si>
  <si>
    <t>1. 파워포인트를 쉽게 활용하여 효율적으로 슬라이드 연출을 하려는 전 임직원 
2. 생동감 있는 PT를 위한 슬라이드 연출 역량이 필요한 전 임직원</t>
  </si>
  <si>
    <t>Y</t>
    <phoneticPr fontId="9" type="noConversion"/>
  </si>
  <si>
    <t>1. 소통의 구조와 원리를 알고 통하는 소통법과 피해야 할 소통법을 실제로 적용할 수 있다. 
2. 조직원에게 설득력 있는 대화와 업무지시를 할 수 있다. 
3. 에니어그램의 이해와 감성 소통 방법을 알고 이를 커뮤니케이션에 적용할 수 있다.</t>
  </si>
  <si>
    <t>1. 조직원과 커뮤니케이션을 원활하게 하고 싶은 리더 
2. 밀레니얼 세대와 커뮤니케이션 격차를 좁히고 싶은 리더</t>
  </si>
  <si>
    <t>1. 자신에 대해 성찰하고 청중에 대한 이해를 높여 프레젠테이션 준비에 Plan-Do-See 프로세스를 적용할 수 있다. 
2. 프레젠테이션을 매끄럽게 성공하기 위한 준비, 실행, 마무리 단계에 필요한 스킬을 이해하고 발표에 적용할 수 있다.</t>
  </si>
  <si>
    <t>1. 문서의 작성과 데이터 수집 및 가공 방법을 알고 활용할 수 있다. 
2. 문서를 관리하는 규정 및 법률을 이해하고 적용할 수 있다. 
3. 사무행정에 필요한 지원 업무를 알고 활용할 수 있다.</t>
  </si>
  <si>
    <t>1. 인사/총무 파트 일반사무 사무행정 직군 종사자 
2. 과제 수행 팀 조직 에서 사무행정 직무 담당</t>
  </si>
  <si>
    <t>1. 결재권자의 마음을 사로잡는 비즈니스 라이팅 작성 방법을 파악할 수 있다. 
2. 비즈니스 라이팅의 기본 구성과 법칙을 활용하여 상대방을 설득시키는 비즈니스 문서를 작성할 수 있다. 
3. 보고서, 제안서, 기획서 작성에 기반이 되는 글쓰기 역량을 향상시킬 수 있다.</t>
  </si>
  <si>
    <t>1. 직장인에게 특유하게 요구되는 글쓰기 방법을 제대로 연마하고 싶은 모든 직장인 
2. 보고서나 결재 서류, 프레젠테이션 등등의 글(문서)을 설득력 있게 작성하고 싶은 직장인</t>
  </si>
  <si>
    <t>스마트러닝(환급)</t>
    <phoneticPr fontId="9" type="noConversion"/>
  </si>
  <si>
    <t>Y</t>
    <phoneticPr fontId="9" type="noConversion"/>
  </si>
  <si>
    <t>1. 자바를 효율적으로 활용하고 싶은 임직원 
2. 어플리케이션 개발자 
3. 시스템 구현 및 유지보수를 하고자 하는 임직원</t>
  </si>
  <si>
    <t>1. 데이터의 유형과 분석 목적을 고려하여 데이터 처리환경을 구축하고 처리 소프트웨어를 검토하여 아키텍처를 구성할 수 있다. 
2. 빅데이터 처리소프트웨어의 기능에 따라 처리환경을 구성할 수 있다. 
3. 분산병렬처리에 대한 내부 원리를 이해하고, 환경에 맞는 병렬쿼리를 작성할 수 있다. 
4. 실시간 처리목적에 따른 질의 스크립트를 작성할 수 있다.</t>
  </si>
  <si>
    <t>1. SW개발자, 데이터분석가 등</t>
  </si>
  <si>
    <t>1. 중소규모 환경에서 Server를 구축하여 각종 서비스를 제공하고 서버 가상화, 데스크탑 가상화, Cloud 환경을 구축하여 이중화, 백업 및 장애복구, 보안 설정등을 통하여 안정적인 서비스를 제공할 수 있는 능력 함량 
2. 가상화(Virtualization)의 개념을 정립하고 내부 원리를 이해 
3. 하이퍼바이저 방식과 컨테이너 방식의 차이점을 명확히하고, 세부 구현기술을 습득 
4. 도커를 활용하여 실용적 웹서비스와 빅데이터 등에 응용하는 기법 습득</t>
  </si>
  <si>
    <t>1. 네트워크 인프라 설계ㆍ구축을 희망하는 임직원 
2. 클라우드 서비스 인프라 구축 기술 습득을 희망하는 임직원</t>
  </si>
  <si>
    <t>만화로 배우는 알기쉬운 경영기초-재무관리</t>
    <phoneticPr fontId="9" type="noConversion"/>
  </si>
  <si>
    <t>뉴노멀 시대의 리더십 핵심스킬</t>
    <phoneticPr fontId="9" type="noConversion"/>
  </si>
  <si>
    <t>콕콕정교수 전산회계 1급</t>
    <phoneticPr fontId="9" type="noConversion"/>
  </si>
  <si>
    <t>PM(프로젝트관리) 마스터 Part I</t>
  </si>
  <si>
    <t>PM(프로젝트관리) 마스터 Part II</t>
  </si>
  <si>
    <t>공조냉동기계기능사Ⅱ</t>
  </si>
  <si>
    <t>공조냉동기계기능사Ⅲ</t>
  </si>
  <si>
    <t>[대기환경기사]대기오염개론</t>
  </si>
  <si>
    <t>[대기환경기사]연소공학 및 대기오염방지기술</t>
  </si>
  <si>
    <t>[대기환경기사]대기오염 공정시험방법</t>
  </si>
  <si>
    <t>[대기환경기사]대기환경 관계법규</t>
  </si>
  <si>
    <t>[건축기사 필기]건축계획 및 법규</t>
  </si>
  <si>
    <t>[건축기사 필기]건축시공</t>
  </si>
  <si>
    <t>[건축기사 필기]건축구조 I</t>
  </si>
  <si>
    <t>[건축기사 필기]건축구조 II</t>
  </si>
  <si>
    <t>[건축기사 필기]건축설비</t>
  </si>
  <si>
    <t>[과년도 전기기사 기출문제]회로이론(2020)</t>
  </si>
  <si>
    <t>[과년도 전기기사 기출문제]전기자기학(2020)</t>
  </si>
  <si>
    <t>[과년도 전기기사 기출문제]전력공학(2020)</t>
  </si>
  <si>
    <t>[과년도 전기기사 기출문제]전기설비기술기준(2020)</t>
  </si>
  <si>
    <t>[과년도 전기기사 기출문제]전기기기학(2020)</t>
  </si>
  <si>
    <t>[과년도 전기기사 기출문제]제어공학(2020)</t>
  </si>
  <si>
    <t>공조냉동기계기능사Ⅰ</t>
  </si>
  <si>
    <t>[온실가스관리(산업)기사]필기 이론</t>
  </si>
  <si>
    <t>[온실가스관리(산업)기사]필기 과년도</t>
  </si>
  <si>
    <t>[온실가스관리(산업)기사]실기</t>
  </si>
  <si>
    <t>2020 참!쉬움 과년도 전기기사 필기</t>
  </si>
  <si>
    <t>현장 실무자를 위한 공조냉동공학 기초</t>
  </si>
  <si>
    <t>한 권으로 끝내는 건축기사(2020)</t>
  </si>
  <si>
    <t>온실가스관리기사ㆍ산업기사 필기(2020)</t>
  </si>
  <si>
    <t>온실가스관리기사ㆍ산업기사 실기(2020)</t>
  </si>
  <si>
    <t>족집게 적중 요약집 맞춤형화장품조제관리사 [최신판]</t>
  </si>
  <si>
    <t># SNS 사진 연상기법으로 쉽게 배우는 영단어 step2</t>
  </si>
  <si>
    <t># SNS 사진 연상기법으로 쉽게 배우는 영단어 step3</t>
  </si>
  <si>
    <t>100% 뉴욕 현지에서 배우는 네이티브 필수 영문법 step2</t>
  </si>
  <si>
    <t>100% 뉴욕 현지에서 배우는 네이티브 필수 영문법 step3</t>
  </si>
  <si>
    <t>[일본어뱅크] 좋아요 일본어회화 입문</t>
  </si>
  <si>
    <t>[일본어뱅크] 좋아요 일본어회화 초급</t>
  </si>
  <si>
    <t>[일본어뱅크] 좋아요 일본어회화 중급</t>
  </si>
  <si>
    <t>[중문타파] 기초어법으로 시작하는 중국어회화 step2</t>
  </si>
  <si>
    <t>[중문타파] 기초어법으로 시작하는 중국어회화 step3</t>
  </si>
  <si>
    <t>첫걸음 끝내고 보는 베트남어 중고급의 모든 것 step2</t>
  </si>
  <si>
    <t># SNS 사진 연상기법으로 쉽게 배우는 영단어 step1</t>
  </si>
  <si>
    <t>100% 뉴욕 현지에서 배우는 네이티브 필수 영문법 step1</t>
  </si>
  <si>
    <t>600점 목표달성 스파르타 신토익 Power START LC (New edition)</t>
  </si>
  <si>
    <t>600점 목표달성 스파르타 신토익 Power START RC (New edition)</t>
  </si>
  <si>
    <t>한 권으로 끝내는 스파르타 신토익 실전 1000제 LC</t>
  </si>
  <si>
    <t>한 권으로 끝내는 스파르타 신토익 실전 1000제 RC</t>
  </si>
  <si>
    <t>[중문타파] 기초어법으로 시작하는 중국어회화 step1</t>
  </si>
  <si>
    <t>첫걸음 끝내고 보는 베트남어 중고급의 모든 것 step1</t>
  </si>
  <si>
    <t>[New edition] 가장 쉬운 이탈리아어 첫걸음의 모든 것 step1</t>
  </si>
  <si>
    <t>[New edition] 가장 쉬운 이탈리아어 첫걸음의 모든 것 step2</t>
  </si>
  <si>
    <t>가장 쉬운 독학 독일어 첫걸음</t>
  </si>
  <si>
    <t xml:space="preserve">일본어뱅크 좋아요 일본어 (상) </t>
  </si>
  <si>
    <t xml:space="preserve">일본어뱅크 좋아요 일본어 (하) </t>
  </si>
  <si>
    <t>일본어뱅크 좋아요 일본어 4</t>
  </si>
  <si>
    <t>두 달 만에 끝내는 네이티브 필수문법</t>
  </si>
  <si>
    <t xml:space="preserve">스파르타 토익 Power START New Edition (LC+RC) </t>
  </si>
  <si>
    <t>스파르타 토익 실전 1000제 Vol.2</t>
  </si>
  <si>
    <t>일단 합격 TSC 한 권이면 끝</t>
  </si>
  <si>
    <t>중문타파 중국어문법</t>
  </si>
  <si>
    <t>첫걸음 끝내고 보는 베트남어 중고급의 모든 것</t>
  </si>
  <si>
    <t>가장 쉬운 이탈리아어 첫걸음의 모든 것</t>
  </si>
  <si>
    <t>미나쌤이 콕 찍어주는 HSK 4급 모의고사</t>
  </si>
  <si>
    <t>파고다토익 700+ 파트7 2주 벼락치기</t>
  </si>
  <si>
    <t>Part 5&amp;6 적중포인트 2주완성</t>
  </si>
  <si>
    <t>진짜 중국어 - HSK 유의어 (상) step2</t>
  </si>
  <si>
    <t>파고다 JLPT N1 - 독해</t>
  </si>
  <si>
    <t>파고다 JLPT N1 - 문법</t>
  </si>
  <si>
    <t>파고다 JLPT N1 - 문자/어휘</t>
  </si>
  <si>
    <t>파고다 JLPT N1 - 청해</t>
  </si>
  <si>
    <t>오픽의 신 김소라의 IH/AL 공략 실전모의고사</t>
  </si>
  <si>
    <t xml:space="preserve">HSK 6급 독해 벼락치기 </t>
  </si>
  <si>
    <t>진짜 중국어 - HSK 유의어 (상) step1</t>
  </si>
  <si>
    <t>파고다 JLPT 일본어 능력시험 N1 최신개정판</t>
  </si>
  <si>
    <t>한 달 안에 끝내는 해커스 토익 기출 보카 [최신개정판] (전반부)</t>
  </si>
  <si>
    <t>한 달 안에 끝내는 해커스 토익 기출 보카 [최신개정판] (후반부)</t>
  </si>
  <si>
    <t>한 달 안에 끝내는 해커스 토익 기출 보카</t>
  </si>
  <si>
    <t>[야나두] 원예나의 마법패턴</t>
  </si>
  <si>
    <t>[야나두] 오드리의 오-트립</t>
  </si>
  <si>
    <t xml:space="preserve"> </t>
    <phoneticPr fontId="9" type="noConversion"/>
  </si>
  <si>
    <t>프로젝트관리</t>
    <phoneticPr fontId="9" type="noConversion"/>
  </si>
  <si>
    <t xml:space="preserve">1. PM으로서의 전문적·사회적 책임을 인지할 수 있다. 
2. 프로젝트 관리 지식 영역별 관리 포인트를 설명할 수 있다. (관리개요/통합/범위/일정/원가관리)
3. 프로젝트 매니지먼트의  전체적인 지식 체계를 이해하고 성공적인 프로젝트 완수를 위해 프로젝트 관리자에게 필요한 지식과 기법을 실무에 적용할 수 있다. </t>
  </si>
  <si>
    <t>1. 프로젝트 관리 개요1
2. 프로젝트 관리 개요2
3. 프로젝트 관리 개요3
4. 프로젝트 통합관리1
5. 프로젝트 통합관리2
6. 프로젝트 통합관리3
7. 프로젝트 통합관리4
8. 프로젝트 범위관리1
9. 프로젝트 범위관리2
10. 프로젝트 범위관리3
11. 프로젝트 일정관리1
12. 프로젝트 일정관리2
13. 프로젝트 일정관리3
14. 프로젝트 일정관리4
15. 프로젝트 일정관리5
16. 프로젝트 일정관리6
17. 프로젝트 원가관리1
18. 프로젝트 원가관리2
19. 프로젝트 원가관리3</t>
  </si>
  <si>
    <t>1. 전 산업 분야의 프로젝트 담당자
2. 프로젝트 관리 방법에 대해 이론적인 지식이 부족한 PM
3. 효율적인 프로젝트 관리에 대해 고민하는 PM(프로젝트 관리개요 및 통합/범위/일정/원가관리 학습)</t>
  </si>
  <si>
    <t xml:space="preserve">1. PM으로서의 전문적·사회적 책임을 인지할 수 있다. 
2. 프로젝트 관리 지식 영역별 관리 포인트를 설명할 수 있다. (품질/인적자원/리스크/조달/이해관리자관리/애자일)
3. 프로젝트 매니지먼트의  전체적인 지식 체계를 이해하고 성공적인 프로젝트 완수를 위해 프로젝트 관리자에게 필요한 지식과 기법을 실무에 적용할 수 있다. </t>
  </si>
  <si>
    <t>1. 프로젝트 품질관리1
2. 프로젝트 품질관리2
3. 프로젝트 품질관리3
4. 프로젝트 자원관리1
5. 프로젝트 자원관리2
6. 프로젝트 자원관리3
7. 프로젝트 자원관리4
8. 프로젝트 의사소통관리1
9. 프로젝트 의사소통관리2
10. 프로젝트 리스크관리1
11. 프로젝트 리스크관리2
12. 프로젝트 리스크관리3
13. 프로젝트 리스크관리4
14. 프로젝트 조달관리1
15. 프로젝트 조달관리2
16. 프로젝트 이해관계자관리1
17. 프로젝트 이해관계자관리2
18. 애자일 프로젝트 관리 기본1
19. 애자일 프로젝트 관리 기본2
20. 지식영역별 최근 트랜드 및 애자일 환경</t>
  </si>
  <si>
    <t>1. 전 산업 분야의 프로젝트 담당자
2. 프로젝트 관리 방법에 대해 이론적인 지식이 부족한 PM
3. 효율적인 프로젝트 관리에 대해 고민하는 PM(프로젝트품질/인적자원/리스크/조달/이해관계자관리/애자일 학습)</t>
  </si>
  <si>
    <t xml:space="preserve"> </t>
    <phoneticPr fontId="9" type="noConversion"/>
  </si>
  <si>
    <t xml:space="preserve"> </t>
    <phoneticPr fontId="9" type="noConversion"/>
  </si>
  <si>
    <t>1. 건축계획 및 한국건축사
2. 서양 건축사
3. 주거건축계획(단독주택)
4. 주거건축계획(공동주택과 단지계획)
5. 상업건축계획(사무소, 은행)
6. 상업건축계획(상점, 백화점, 쇼핑센터)
7. 공공문화 건축계획(극장)
8. 공공문화 건축계획(미술관)
9. 공공문화 건축계획(도서관과 병원)
10. 기타 건축물 계획(공장, 학교)
11. 기타 건축물 계획(숙박시설)
12. 건축법의 총칙(대지, 용어)
13. 건축법의 총칙(면적)
14. 건축법의 총칙(연면적, 높이)
15. 건축법의 건축
16. 건축물의 유지 관리, 대지와 도로
17. 건축물의 구조 및 재료(구조 안전, 피난시설)
18. 건축물의 구조 및 재료(계단, 복도, 거실)
19. 건축물의 구조 및 재료(내화구조, 방화벽)
20. 지역 및 지구의 건축물
21. 건축설비
22. 주차장법
23. 주차장법의 부설주차장
24. 국토의 계획 및 이용에 관한 법(총칙 등)
25. 국토의 계획 및 이용에 관한 법(개발행위의 허...</t>
  </si>
  <si>
    <t>1. 건설경영, 공사계약 및 공사관리
2. 건설사업 관리방식
3. 건축적산(1)
4. 건축적산(2)
5. 공정관리 및 기타
6. 착공 및 기초공사
7. 토공사 및 기초공사(1)
8. 토공사 및 기초공사(2)
9. 구조체공사 및 마감공사(1)
10. 구조체공사 및 마감공사(2)
11. 구조체공사 및 마감공사(3)
12. 각종 특수 콘크리트의 종류(1)
13. 각종 특수 콘크리트의 종류(2)
14. 철골공사
15. 조적공사
16. 목공사
17. 지붕공사
18. 도장공사
19. 건축재료(1)
20. 건축재료(2)</t>
  </si>
  <si>
    <t>1. 건축구조의 개념(조적식 구조)
2. 건축구조의 개념(목조)
3. 토질 및 기초
4. 내진 · 내풍설계
5. 구조역학의 일반사항
6. 구조물의 특성
7. 캔틸레버(집중하중)의 해석
8. 캔틸레버(기울어진 집중하중)의 해석
9. 캔틸레버(등분포하중)의 해석
10. 캔틸레버(등변분포하중)의 해석
11. 단순보(집중하중)의 해석
12. 단순보(등분포하중)의 해석
13. 단순보(등변분포하중)의 해석
14. 단순보(모멘트하중)와 내민보의 해석
15. 게르버보의 해석
16. 캔틸레버계 라멘의 해석
17. 단순보계 라멘의 해석
18. 3활절 라멘(집중하중)의 해석
19. 3활절 라멘(등분포하중)의 해석
20. 트러스의 해석</t>
  </si>
  <si>
    <t>1. 탄성체의 성질(응력과 변형도)
2. 탄성체의 성질(단면의 성질)
3. 구조물의 변형 및 부정정 구조물
4. 철근콘크리트 구조의 일반사항
5. 철근콘크리트 구조의 설계방법(1)
6. 철근콘크리트 구조의 설계방법(2)
7. 균형(평형)철근비
8. 압축재의 응력 및 단면의 산정
9. 각 부 구조설계 기준 및 제한
10. 철근콘크리트 기초 및 벽체
11. 철근의 이음과 정착
12. 철근콘크리트구조의 사용법
13. 철골구조의 일반사항
14. 철골구조의 설계(1)
15. 철골구조의 설계(2)
16. 접합부 설계(1)
17. 접합부 설계(2)</t>
  </si>
  <si>
    <t>1. 환경계획원론
2. 전기설비(1)
3. 전기설비(2)
4. 전기설비(3)
5. 위생설비
6. 급수 및 급탕설비
7. 펌프의 종류
8. 급탕설비의 종류 및 특성
9. 배수 및 통기설비
10. 통기관 설비
11. 오수정화설비
12. 경보설비 및 가스설비
13. 공기조화설비
14. 공기조화부하
15. 난방설비의 종류 및 특징(1)
16. 난방설비의 종류 및 특징(2)
17. 공기조화용 기기
18. 공기조화방식
19. 엘리베이터 설비
20. 엘리베이터와 에스컬레이터의 설비</t>
  </si>
  <si>
    <t>1. 안전관리의 개요, 냉동기 제조시설기준
2. 냉동관련 가스법(1)
3. 냉동관련 가스법(2)
4. 냉동관련 가스법(3)
5. 산업안전보건법(1)
6. 산업안전보건법(2)
7. 산업안전보건법(3)
8. 기계장치의 안전관리(1)
9. 기계장치의 안전관리(2)
10. 보호구 사용 시 안전수칙(1)
11. 보호구 사용 시 안전수칙(2)
12. 보호구 사용 시 안전수칙(3)
13. 용접작업의 안전관리(1)
14. 용접작업의 안전관리(2)
15. 용접작업의 안전관리(3)
16. 전기 및 화재 안전관리
17. 냉동장치의 응용
18. 수기가공 및 측정
19. 배관공구 및 기계의 종류와 용도
20. 관과 배관재료(금속관)
21. 비철금속관과 비금속관
22. 관의 접합(연결)방법(1)
23. 관의 접합(연결)방법(2)
24. 보온재와 페인트
25. 주요 국제단위(SI), 과정과 사이클
26. 비열, 열량, 동력, 열효율</t>
  </si>
  <si>
    <t>1. 냉동의 기초(정의, 분류, 열의 이동형식)
2. 냉매(정의 구비조건, 종류, 냉매의 특성)
3. 냉매의 특성, 혼합냉매, 냉매번호기입법
4. 간접냉매, 냉동장치의 윤활유와 윤활
5. 냉동사이클(1)
6. 냉동사이클(2)
7. 냉동사이클(3)
8. 냉동사이클(4)
9. 냉동장치의 종류
10. 신재생에너지
11. 신재생에너지와 냉동장치의 구조
12. 압축기의 종류 및 특징
13. 응축기, 냉각탑, 수액기, 팽창밸브
14. 증발기
15. 부속기기(1)
16. 부속기기(2)
17. 냉동장치의 응용
18. 수기가공 및 측정
19. 배관공구 및 기계의 종류와 용도
20. 관과 배관재료(금속관)
21. 비철금속관과 비금속관
22. 관의 접합(연결)방법(1)
23. 관의 접합(연결)방법(2)
24. 보온재와 페인트
25. 밸브의 종류 및 특징, 배관의 도시기호(관의 표...
26. 배관의 도시기호</t>
  </si>
  <si>
    <t>1. 직류회로 (1)
2. 직류회로 (2)
3. 교류회로 (1)
4. 교류회로 (2)
5. 공진 및 전력
6. 3상 교류회로
7. 정전계와 정자계
8. 접점의 종류
9. 유접점 회로와 논리회로
10. 유도 전동기의 운전 및 전기 측정
11. 공기조화의 개요
12. 공기의 성질과 상태
13. 열의 성질과 상태
14. 습공기 선도
15. 공기조화의 부화(1)
16. 공기조화의 부화(2)
17. 공기조화방식, 공조방식의 종류와 특징
18. 단일덕트에 의한 공조방식
19. 공기조화기기(송풍기)
20. 송풍기의 풍량제어방법
21. 펌프
22. 에어필터
23. 냉온수 코일, 감습장치, 에어워셔, 열교환기
24. 덕트의 치수결정법, 댐퍼
25. 덕트 및 기기의 풍속
26. 냉난방방식의 분류</t>
  </si>
  <si>
    <t>1. 건축기사과정은 관련업체에서 직무를 수행하고자 함에 활용범위가 넓다.
2. 건축의 형태와 설계에 관한 필요조건 등을 결정하고, 사용자재, 부대설비, 공사비 등을 협의할 수 있다.
3. 건축물의 기능 및 공간적 조건을 결정하고, 건물의 규모, 기능, 배치를 효율적으로 설계할 수 있다.
4. 상세한 설계도면을 작성하고, 작업자에게 분배하며 공사진행상태를 감독할 수 있다.</t>
  </si>
  <si>
    <t>1. 건축관련 현업 종사자 
2. 전문건설회사, 건축사사무소, 시공회사 등의 관리 감독자
3. 건축기사 필기 자격시험을 준비하는 분</t>
  </si>
  <si>
    <t>1. 공조냉동기계를 설치하고 운전하기 위하여, 부속설비를 관리, 보수, 점검할 수 있다.
2. 냉동고압가스 제조저장판매업체, 냉난방 및 냉동장치 제조업체, 공조냉동설비 관련 업체, 저온유통업체, 식품냉동업체 등으로 진출할 수 있다.
3. 공조냉동기계기능사 국가공인자격 필기시험을 대비할 수 있다.</t>
  </si>
  <si>
    <t>1. 공조냉동기계기능사 자격증을 취득하고자 하는 분 
2. 공조냉동기계기능사 자격증을 취득하였으나 이론적인 배경이 부족한 분 
3. 현업에 종사하면서 직무 특성상 공조냉동기계이론 교육이 필요한 분</t>
  </si>
  <si>
    <t>1. 2011년 1차 과년도 기출문제
2. 2011년 2차 과년도 기출문제
3. 2011년 3차 과년도 기출문제
4. 2012년 1차 과년도 기출문제
5. 2012년 2차 과년도 기출문제
6. 2012년 3차 과년도 기출문제
7. 2013년 1차 과년도 기출문제
8. 2013년 2차 과년도 기출문제
9. 2013년 3차 과년도 기출문제
10. 2014년 1차 과년도 기출문제
11. 2014년 2차 과년도 기출문제
12. 2014년 3차 과년도 기출문제
13. 2015년 1차 과년도 기출문제
14. 2015년 2차 과년도 기출문제
15. 2015년 3차 과년도 기출문제
16. 2016년 1차 과년도 기출문제
17. 2016년 2차 과년도 기출문제
18. 2016년 3차 과년도 기출문제
19. 2017년 1차 과년도 기출문제
20. 2017년 2차 과년도 기출문제
21. 2017년 3차 과년도 기출문제
22. 2018년 1차 과년도 기출문제
23. 2018년 2차 과년도 기출문제
24. 2018년 3차 과년도 기출문제
25. 2019년 1차 과년도 기출문제
26. 2019년 2차 과년도 기출문제
27. 2019년 3차 과년도 기출문제</t>
  </si>
  <si>
    <t>1. 2011년 1차 과년도 기출문제(1)
2. 2011년 1차 과년도 기출문제(2)
3. 2011년 2차 과년도 기출문제(1)
4. 2011년 2차 과년도 기출문제(2)
5. 2011년 3차 과년도 기출문제(1)
6. 2011년 3차 과년도 기출문제(2)
7. 2012년 1차 과년도 기출문제(1)
8. 2012년 1차 과년도 기출문제(2)
9. 2012년 2차 과년도 기출문제(1)
10. 2012년 2차 과년도 기출문제(2)
11. 2012년 3차 과년도 기출문제(1)
12. 2012년 3차 과년도 기출문제(2)
13. 2013년 1차 과년도 기출문제(1)
14. 2013년 1차 과년도 기출문제(2)
15. 2013년 2차 과년도 기출문제(1)
16. 2013년 2차 과년도 기출문제(2)
17. 2013년 3차 과년도 기출문제(1)
18. 2013년 3차 과년도 기출문제(2)
19. 2014년 1차 과년도 기출문제(1)
20. 2014년 1차 과년도 기출문제(2)
21. 2014년 2차 과년도 기출문제(1)
22. 2014년 2차 과년도 기출문제(2)
23. 2014년 3차 과년도 기출문제(1)
24. 2014년 3차 과년도 기출문제(2)
25. 2015년 1차 과년도 기출문제(1)
26. 2015년 1차 과년도 기출문제(2)
27. 2015년 2차 과년도 기출문제(1)
28. 2015년 2차 과년도 기출문제(2)
29. 2015년 3차 과년도 기출문제(1)
30. 2015년 3차 과년도 기출문제(2)
31. 2016년 1차 과년도 기출문제(1)
32. 2016년 1차 과년도 기출문제(2)
33. 2016년 2차 과년도 기출문제(1)
34. 2016년 2차 과년도 기출문제(2)
35. 2016년 3차 과년도 기출문제(1)
36. 2016년 3차 과년도 기출문제(2)
37. 2017년 1차 과년도 기출문제(1)
38. 2017년 1차 과년도 기출문제(2)
39. 2017년 2차 과년도 기출문제(1)
40. 2017년 2차 과년도 기출문제(2)
41. 2017년 3차 과년도 기출문제(1)
42. 2017년 3차 과년도 기출문제(2)
43. 2018년 1차 과년도 기출문제(1)
44. 2018년 1차 과년도 기출문제(2)
45. 2018년 2차 과년도 기출문제(1)
46. 2018년 2차 과년도 기출문제(2)
47. 2018년 3차 과년도 기출문제(1)
48. 2018년 3차 과년도 기출문제(2)
49. 2019년 1차 과년도 기출문제(1)
50. 2019년 1차 과년도 기출문제(2)
51. 2019년 2차 과년도 기출문제(1)
52. 2019년 2차 과년도 기출문제(2)
53. 2019년 3차 과년도 기출문제(1)
54. 2019년 3차 과년도 기출문제(2)</t>
  </si>
  <si>
    <t>1. 대기의 구성
2. 대기의 조성
3. 대기오염물질
4. 대기오염물질의 분류(1)
5. 대기오염물질의 분류(2)
6. 내분비계장애물질(1)
7. 내분비계장애물질(2)
8. 악취
9. 악취제어기술
10. 대기오염물질 배출시설
11. 환경법 및 환경기준
12. 대기오염사건
13. 대기오염농도 표시
14. 광화학반응(1)
15. 광화학반응(2)
16. 실내공기오염(1)
17. 실내공기오염(2)
18. 오존층파괴
19. 산성비
20. 지구온난화(1)
21. 지구온난화(2)
22. 미기상학(열역학 제1법칙과 단열)
23. 미기상학(온위)
24. 미기상학(대기안정도)
25. 미기상학(대기안정도별 연기의 확산 모양)
26. 미기상학(대기오염 확산방정식)
27. 미기상학(유휴연돌고)
28. 미기상학(혼합고)
29. 미기상학(국지풍)
30. 대기모델링(1)
31. 대기모델링(2)
32. 입자상물질(1)
33. 입자상물질(2)
34. 자동차공해(1)
35. 자동차공해(2)
36. 자동차공해(3)</t>
  </si>
  <si>
    <t>1. 연소의 개요와 분류
2. 연소와 관련된 주요 사항들(착화점, 인화점, 연소 속도)
3. 연소 범위
4. 연료의 종류
5. 고체연료
6. 액체연료
7. 기체연료
8. 연소형태에 따른 분류
9. 연소설비에 따른 분류
10. 공기량과 공기비
11. 공연비와 등가비
12. 연소가스량과 연소반응식
13. 연소에 필요한 공기량과 연소가스량
14. 기체연료의 연소계산
15. 연소가스 조성
16. 현열과 잠열, 발열량
17. 발열량 계산
18. 소각과 우수연소 달성방안
19. 소각로의 종류
20. 국소배기장치(용어정리)
21. 국소배기장치(굴뚝 통풍방식)
22. 국소배기장치(후드)
23. 국소배기장치(후드의 제어속도)
24. 국소배기장치(덕트)
25. 국소배기장치(송풍기)
26. 국소배기장치(압력)
27. 국소배기장치(압력손실)
28. 입자물질의 운동특성
29. 입자물질 분리력
30. 집진장치(집진기 설계 시 고려사항)
31. 집진장치(중력집진기)
32. 집진장치(관성력집진기)
33. 집진장치(세정집진기)
34. 집진장치(원심력집진기)
35. 집진장치(임계입경과 절단입경, 집진기 특성)
36. 집진장치(전기집진기)
37. 집진장치(전기집진기의 장단점 및 고려사항)
38. 집진장치(여과집진기)
39. 집진장치(여과집진기의 집진효율 및 장단점)
40. 가스상 오염물질의 방지장치(흡수)
41. 가스상 오염물질의 방지장치(충전재)
42. 가스상 오염물질의 방지장치(흡착)
43. 가스상 오염물질의 방지장치(흡착의 파과점)
44. 가스상 오염물질의 방지장치(황산화물 제어_습식법)
45. 가스상 오염물질의 방지장치(황산화물 제어_반건식)
46. 가스상 오염물질의 방지장치(질소산화물 제어)
47. 가스상 오염물질의 방지장치(선택적 촉매환원법)
48. 가스상 오염물질의 방지장치(선택적 비촉매환원법)
49. 가스상 오염물질의 방지장치(SCR과 SNCR의 비교)
50. 가스상 오염물질의 방지장치(휘발성유기화합물 제어)
51. 가스상 오염물질의 방지장치(수은 제어)</t>
  </si>
  <si>
    <t>1. 총칙 및 시료채취(화학분석 일반사항)
2. 총칙 및 시료채취(시험분석 용어와 검정곡선)
3. 총칙 및 시료채취(시료전처리, 실험폐기물 관리)
4. 총칙 및 시료채취(가스상 물질 시료채취방법)
5. 총칙 및 시료채취(입자상 물질 시료채취방법)
6. 총칙 및 시료채취(측정점의 선정)
7. 총칙 및 시료채취(휘발성유기화합물 시료채취방법)
8. 총칙 및 시료채취(환경대기 시료채취방법)
9. 일반시험방법(기체크로마토그래피)
10. 일반시험방법(분리의 평가)
11. 일반시험방법(자외선 및 가시선분광법)
12. 일반시험방법(원자흡수분광광도법)
13. 일반시험방법(비분산적외선분광분석법)
14. 일반시험방법(이온크로마토그래피)
15. 배출가스 중 무기물질(먼지)
16. 배출가스 중 무기물질(암모니아)
17. 배출가스 중 무기물질(일산화탄소)
18. 배출가스 중 무기물질(질소산화물)
19. 배출가스 중 무기물질(시안화수소)
20. 배출가스 중 무기물질(유류 중의 황함유량 분석방법)
21. 배출가스 중 무기물질(미세먼지)
22. 배출가스 중 무기물질(도로 재비산먼지 연속측정방법)
23. 배출가스 중 금속화합물(원자흡수분광광도법)
24. 배출가스 중 금속화합물(비소화합물)
25. 배출가스 중 금속화합물(카드뮴화합물)
26. 배출가스 중 금속화합물(구리화합물)
27. 배출가스 중 휘발성유기화합물(폼알데하이드 및 알데하이드류)
28. 배출가스 중 휘발성유기화합물(벤젠)
29. 배출가스 중 휘발성유기화합물(총탄화수소)
30. 배출가스 중 휘발성유기화합물(사염화탄소, 클로로폼, 염화비닐)
31. 환경대기 중 무기물질(아황산가스)
32. 환경대기 중 무기물질(일산화탄소)
33. 환경대기 중 무기물질(화학발광법)
34. 환경대기 중 무기물질(베타선법)
35. 배출가스 중 연속자동측정방법(아날로그 통신방식)
36. 배출가스 중 연속자동측정방법(굴뚝연속자동측정기기_먼지)
37. 석면, 중금속 등 기타물질(석면측정용 현미경법)
38. 석면, 중금속 등 기타물질(벤조(a)피렌 시험방법)</t>
  </si>
  <si>
    <t>1. 용어정의(1)
2. 용어정의(2)
3. 환경기준 등 각종 기준(1)
4. 환경기준 등 각종 기준(2)
5. 대기오염도 및 측정망 등(1)
6. 대기오염도 및 측정망 등(2)
7. 종산정, 자가측정 및 환경기술인 등(1)
8. 종산정, 자가측정 및 환경기술인 등(2)
9. 배출시설, 대기오염물질발생량 등(1)
10. 배출시설, 대기오염물질발생량 등(2)
11. 배출부과금 등(1)
12. 배출부과금 등(2)
13. 배출부과금 등(3)
14. 배출부과금 등(4)
15. 개선계획서, 비산배출, 비산먼지 등(1)
16. 개선계획서, 비산배출, 비산먼지 등(2)
17. 총량규제, 대기환경규제지역 등(1)
18. 총량규제, 대기환경규제지역 등(2)
19. 자동차관련(1)
20. 자동차관련(2)
21. 자동차관련(3)
22. 자동차관련(4)
23. 악취방지법, 특별법 등(1)
24. 악취방지법, 특별법 등(2)</t>
  </si>
  <si>
    <t>1. 2014년 4회 기사 필기 기출문제(1)
2. 2014년 4회 기사 필기 기출문제(2)
3. 2014년 4회 산업기사 필기 기출문제
4. 2015년 2회 기사 필기 기출문제(1)
5. 2015년 2회 기사 필기 기출문제(2)
6. 2015년 2회 산업기사 필기 기출문제
7. 2015년 4회 기사 필기 기출문제(1)
8. 2015년 4회 기사 필기 기출문제(2)
9. 2015년 4회 산업기사 필기 기출문제
10. 2016년 2회 기사 필기 기출문제(1)
11. 2016년 2회 기사 필기 기출문제(2)
12. 2016년 2회 산업기사 필기 기출문제(1)
13. 2016년 2회 산업기사 필기 기출문제(2)
14. 2016년 4회 기사 기출문제 (1)
15. 2016년 4회 기사 기출문제 (2)
16. 2016년 4회 산업기사 기출문제 (1)
17. 2016년 4회 산업기사 기출문제 (2)
18. 2017년 2회 기사 기출문제 (1)
19. 2017년 2회 기사 기출문제 (2)
20. 2017년 2회 산업기사 기출문제 (1)
21. 2017년 2회 산업기사 기출문제 (2)
22. 2017년 4회 기사 기출문제 (1)
23. 2017년 4회 기사 기출문제 (2)
24. 2017년 4회 산업기사 기출문제 (1)
25. 2017년 4회 산업기사 기출문제 (2)
26. 2018년 2회 기사 기출문제 (1)
27. 2018년 2회 기사 기출문제 (2)
28. 2018년 2회 산업기사 기출문제 (1)
29. 2018년 2회 산업기사 기출문제 (2)
30. 2018년 4회 기사 기출문제(1)
31. 2018년 4회 기사 기출문제(2)
32. 2018년 4회 산업기사 기출문제(1)
33. 2018년 4회 산업기사 기출문제(2)
34. 2019년 2회 기사 기출문제 (1)
35. 2019년 2회 기사 기출문제 (2)
36. 2019년 2회 산업기사 기출문제 (1)
37. 2019년 2회 산업기사 기출문제 (2)</t>
  </si>
  <si>
    <t>1. 온실가스관리기사 실기 개요
2. 배출원파악(1)
3. 배출원파악(2)
4. 온실가스 모니터링
5. 고정연소 계산
6. 이동연소
7. 간접배출 및 인벤토리 산정원칙
8. 질산 및 아디프산 생산공정
9. 석유정제공정
10. 합금철 및 시멘트 생산공정
11. 아연생산공정
12. LULUCF
13. 검증보고서 작성
14. 온실가스 감축(1)
15. 온실가스 감축(2)
16. 출제예상문제 풀이(1)
17. 출제예상문제 풀이(2)</t>
  </si>
  <si>
    <t>1. 전기기사 자격시험 필기 합격을 위해, 과목별 정리가 필요할 때, 과목 별(전기자기학, 전력공학, 전기기기, 회로이론 및 제어공학, 전기설비 기술기준 및 판단기준) 기출문제를 함께 풀어보고 정리할 수 있다.
2. 기출문제를 스스로 풀어보다가 모르는 부분만 학습할 수 있다. 분야에 전문성이 있는 강사의 상세한 해설을 들으며, 빠르고 간결하게 문제를 해결하는 방법을 익힐 수 있다.</t>
  </si>
  <si>
    <t>1. 전기기사 자격증을 취득하고자 하는 분
2. 전기기사 이론 학습 후 기출문제를 통해 정리가 필요한 분
3. 전기기사 과목 중 “회로이론”이 특히 어려운 분</t>
  </si>
  <si>
    <t>1. 전기기사 자격증을 취득하고자 하는 분
2. 전기기사 이론 학습 후 기출문제를 통해 정리가 필요한 분
3. 전기기사 과목 중 “전기자기학”이 특히 어려운 분</t>
  </si>
  <si>
    <t>1. 전기기사 자격증을 취득하고자 하는 분
2. 전기기사 이론 학습 후 기출문제를 통해 정리가 필요한 분
3. 전기기사 과목 중 “전력공학”이 특히 어려운 분</t>
  </si>
  <si>
    <t>1. 전기기사 자격증을 취득하고자 하는 분
2. 전기기사 이론 학습 후 기출문제를 통해 정리가 필요한 분
3. 전기기사 과목 중 “전기설비기술기준”이 특히 어려운 분</t>
  </si>
  <si>
    <t>1. 전기기사 자격증을 취득하고자 하는 분
2. 전기기사 이론 학습 후 기출문제를 통해 정리가 필요한 분
3. 전기기사 과목 중 “전기기기학”이 특히 어려운 분</t>
  </si>
  <si>
    <t>1. 전기기사 자격증을 취득하고자 하는 분
2. 전기기사 이론 학습 후 기출문제를 통해 정리가 필요한 분
3. 전기기사 과목 중 “제어공학”이 특히 어려운 분</t>
  </si>
  <si>
    <t>1. 측정기구를 설치한 후 그 지역의 대기오염상태를 측정하며, 다각적인 연구와 실험분석을 통해 대기오염 대책을 강구할 수 있다.
2. 대기 오염물질을 제거하거나 감소시키기 위한 오염방지시설을 설계, 시공, 운영하는 업무를 수행할 수 있다.</t>
  </si>
  <si>
    <t>1. 환경시설 관리자
2. 환경관련 연구소, 환경플랜트회사, 환경오염방지 설계 및 시공 분야 종사자</t>
  </si>
  <si>
    <t xml:space="preserve">1. 조직의 기후변화 대응 및 온실가스 감축을 위하여, 관련 법규 및 지침에 따라 온실가스 배출량을 산정하고 보고할 수 있다.
2. 온실가스 감축활동을 기획, 수행, 관리하는 업무를 수행할 수 있다.
3. 변화하는 온실가스 및 환경, 에너지 정책을 이해하고 수행할 수 있다.
4. 온실가스관리기사, 산업기사 자격증 시험을 대비할 수 있다. </t>
  </si>
  <si>
    <t>1. 1과목 오리엔테이션
2. 기후변화의 원인 및 현상
3. 기후변화의 영향
4. 기후변화의 취약성 및 적응
5. 기후변화 협약과 당사국 총회
6. 기후변화 협약 대응 국내 종합대책
7. 1과목 문제 풀이
8. 2과목 오리엔테이션
9. 고정연소와 이동연소
10. 철강 생산 및 금속 생산
11. 전자산업
12. 암모니아 및 아디프산 생산
13. 석유 정제활동 및 석유 화학제품 생산
14. 카비이드 생산 및 소다회 생산
15. 시멘트 생산 및 탄산염의 기타 공정 사용
16. 농∙축산∙임업
17. 폐기물 및 하폐수 처리
18. 간접배출
19. 2과목 문제 풀이
20. 3과목 오리엔테이션
21. 온실가스 인벤토리와 MRV
22. 모니터링 유형 및 방법
23. 온실가스 배출량 산정(1)
24. 온실가스 배출량 산정(2)
25. 온실가스 배출량 산정(3)
26. 온실가스 배출량 산정(4)
27. 온실가스 배출량 산정(5)
28. 온실가스 배출량 산정(6)
29. 품질관리/품질보증
30. 3과목 문제풀이
31. 4과목 오리엔테이션
32. 온실가스 감축목표 및 직접감축방법(1)-에너지, 광물산업
33. 직접감축방법(2)-화학산업, 철강산업, 폐기물처리, CCS
34. 간접감축방법-1차, 2차 간접감축방법
35. 탄소배출권거래제도
36. 청정개발체제(CDM)
37. 4과목 문제풀이
38. 5과목 오리엔테이션
39. 저탄소 녹색성장 기본법
40. 저탄소 녹색성장 기본법-시행령
41. 온실가스 배출권의 할당
42. 온실가스에너지목표관리운영등에 관한 지침(1)
43. 온실가스에너지목표관리운영등에 관한 지침(2)
44. 신에너지 및 재생에너지 개발 이용 보급 촉진법
45. 5과목 문제풀이</t>
  </si>
  <si>
    <t xml:space="preserve">1. 온실가스관리기사, 온실가스관리산업기사 자격증 취득을 준비하는 분 
2. 산업현장에서 온실가스 및 에너지를 관리하는 실무 종사자
</t>
  </si>
  <si>
    <t>국가공인 맞춤형화장품조제관리사</t>
    <phoneticPr fontId="9" type="noConversion"/>
  </si>
  <si>
    <t>60점 이상</t>
    <phoneticPr fontId="9" type="noConversion"/>
  </si>
  <si>
    <t>1. 맞춤형화장품조제관리사의 역할과 필수 스킬을 습득할 수 있다.
2. 맞춤형화장품조제관리사 자격시험에 필요한 지식을 학습할 수 있다.
3. 맞춤형화장품조제관리사 자격시험의 출제 경향을 파악할 수 있다.</t>
  </si>
  <si>
    <t>1. 화장품법의 이해
2. 화장품 제조 및 품질관리
3. 유통화장품 안전관리
4. 맞춤형화장품의 이해</t>
  </si>
  <si>
    <t>1. 업무능력 향상을 위해 맞춤형화장품조제관리사 자격을 취득하고 싶은 관련 업종 임직원
2. 관련 업종에 근무중이나 자격이 없어 인정받지 못했던 직장인
3. K뷰티산업에 취업 또는 이직을 희망하는 직장인</t>
  </si>
  <si>
    <t>어학</t>
    <phoneticPr fontId="9" type="noConversion"/>
  </si>
  <si>
    <t xml:space="preserve">효과적인 단어학습으로 
영작실력, 스피킹 실력까지 키운다. </t>
  </si>
  <si>
    <t>01. I cook
02. Let's feed
03. I feel
04. I rest in
05. I miss
06. is(are) sticky
07. is(are) broad 
08. is(are) digging
09. I bake
10. She trains 
11. I arrange
12. is(are) slippery
13. We exercise 
14. is(are) delicious
15. I took
16. I like scented~
17. I covered A with B
18. Please knock before 
19. Let’s fold 
20. is(are) gentle</t>
  </si>
  <si>
    <t>21.  Let’s solve
22. is awesome
23. Let’s draw
24. Do you know 
25. Hold(명령문)
26. Let’s meet ~ together
27. Let’s find 
28. The museum displays
29. I won
30. We watch
31. People are ~ing
32. I lost
33. My hobby is collecting
34. I will sell
35. flies high in the sky
36. I have to repair
37. during the vacation
38. is(are) beneficial to
39. is very talkative
40. Why don’t you pick one</t>
  </si>
  <si>
    <t>41. It seems hard to
42. was(were) brave
43. They warned about severe 
44. Did you ~ your hair?
45. She is sitting
46. at this fountain?
47. is(are) painful
48. I purchased
49. is(are) large
50. is(are) fragrant
51. Did you bring
52. I appreciate
53. Who is the 단어 est
54. My house is near from
55. Do you like to ride
56. lie
57. His(Her) job is
58. hurt
59. Do you mind
60. set a trap for</t>
  </si>
  <si>
    <t>① 영어단어를 쉽고 재미있게 익히고 싶은 학습자
② 어휘력이 부족해 영어문장 이해에 어려움을 겪고 있는 학습자
③ 어휘력 향상으로 영작실력까지 키우고 싶은 학습자</t>
  </si>
  <si>
    <t xml:space="preserve"> </t>
    <phoneticPr fontId="9" type="noConversion"/>
  </si>
  <si>
    <t>영어</t>
    <phoneticPr fontId="9" type="noConversion"/>
  </si>
  <si>
    <t xml:space="preserve">네이티브 필수문법 50개+
필수문장 1300개로 
문법과 회화를 동시에
마스터한다. </t>
  </si>
  <si>
    <t>01. Are you ready?
02. I'm totally excited.
03. Do you go jogging everyday?
04. I attend a meeting in the morning.
05. Mike goes grocery shopping on the weekend.
06. He has a beautiful smile.
07. It smells fantastic.
08. Who doesn't love the firefighters?
09. What's today's special?
10. When do you open?
11. Where is the Apollo Theater?
12. How do I get to the Empire State Building?
13. How much is it?
14. They are on the street.
15. There are a lot of modern masterworks here.
16. Is there a bookstore near here?
17. Go straight and turn right at the corner.
18. May I try some?
19. You must not park here.
20. Did you attend a worship service?</t>
  </si>
  <si>
    <t>21. Who gave New York the statue of Liberty?
22. Why did they rebuild the World Trade Center?
23. I read a book in Bryant Park this afternoon.
24. Were you hungry?
25. I was touched.
26. It's beautiful today.
27. I'm learning about American history.
28. Are you waiting for someone?
29. What are you doing?
30. Where are you staying?
31. I've been working here for 10 years.
32. I'm going to go to Dumbo.
33. I'm not going to buy anything.
34. Who's going to help me?
35. I've wanted to visit the American Museum of Natural History since then.
36. I've never been here.
37. Have you ever met him?
38. The train has just left.
39. That was the best music I've ever heard.
40. Please tell me the way to the library.</t>
  </si>
  <si>
    <t>41. This makes me happy.
42. 영어 문장의 형식 총정리
43. 영어의 시제
44. I'm leaving for Chicago.
45. I want to go to the Chicago Theatre.
46. I want you to come here.
47. I came here to see the view of Chicago.
48. I have a lot of things to see here.
49. Could you tell me how to get there?
50. I just wanted to see the night view of Chicago.
51. be동사 / 일반동사
52. 일반동사 / 필수동사 have / 감각동사
53. 의문사 의문문 / how
54. 전치사 / 명령문 / 조동사
55. 일반동사 의문문 / 의문사 의문문 / be동사 과거시제
56. 현재 진행형
57. 현재완료 진행형 / 미래시제
58. 현재완료
59. 4형식 문장 / 5형식 문장 / 동사+전치사
60. to 부정사 / 네이티브 필수 표현</t>
  </si>
  <si>
    <t>① 영어로 말하려고 하면 머릿속이 하얘지는 학습자
② 어려운 영문법 때문에 뒤죽박죽 정리가 안되는 학습자
③ 영어를 제대로 배워서 내 입으로 직접 말하고 싶은 학습자</t>
  </si>
  <si>
    <t>어학</t>
    <phoneticPr fontId="9" type="noConversion"/>
  </si>
  <si>
    <t>01. UNIT 1 - 인물 사진
02. UNIT 2 - 사물/풍경 사진
03. UNIT 3 - 혼합 사진
04. UNIT 4 - 의문사 의문문
05. UNIT 5 - 일반/기타 의문문
06. UNIT 6 - 평서문
07. UNIT 7 - “몰라요” 유형
08. UNIT 8 - 문제 유형 I
09. UNIT 9 - 문제 유형 II
10. UNIT 10 - 주제 I: 일상생활
11. UNIT 11 - 주제 II: 회사 생활
12. UNIT 12 - 유형 I: 방송/뉴스
13. UNIT 13 - 유형 II: 녹음 메시지
14. UNIT 14 - 유형 III: 행사/인물 소개
15. UNIT 15 - 유형 IV: 직원 회의</t>
  </si>
  <si>
    <t>01. UNIT 1 - 명사와 대명사
02. UNIT 2 - 형용사와 부사
03. UNIT 3 - 전치사
04. UNIT 4 - 동사의 형태와 종류
05. UNIT 5 - 수 일치
06. UNIT 6 - 시제
07. UNIT 7 - 수동태
08. UNIT 8 - 부정사
09. UNIT 9 - 동명사
10. UNIT 10 - 분사
11. UNIT 11 - 접속사
12. UNIT 12 - 비교 / 도치 및 가정법
13. UNIT 13 - 독해 I [문제 유형별]
14. UNIT 14 - 독해 II [지문 유형별 1]
15. UNIT 15 - 독해 III [지문 유형별 2]</t>
  </si>
  <si>
    <t>01. Test 01 - Part 1,2
02. Test 01 - Part 3
03. Test 01 - Part 4
04. Test 02 - Part 1,2
05. Test 02 - Part 3
06. Test 02 - Part 4
07. Test 03 - Part 1,2
08. Test 03 - Part 3
09. Test 03 - Part 4
10. Test 04 - Part 1,2
11. Test 04 - Part 3
12. Test 04 - Part 4
13. Test 05 - Part 1,2
14. Test 05 - Part 3
15. Test 05 - Part 4</t>
  </si>
  <si>
    <t>01. Test 01 - Part 5
02. Test 01 - Part 6
03. Test 01 - Part 7 (1)
04. Test 01 - Part 7 (2)
05. Test 02 - Part 5
06. Test 02 - Part 6
07. Test 02 - Part 7 (1)
08. Test 02 - Part 7 (2)
09. Test 03 - Part 5
10. Test 03 - Part 6
11. Test 03 - Part 7 (1)
12. Test 03 - Part 7 (2)
13. Test 04 - Part 5
14. Test 04 - Part 6
15. Test 04 - Part 7 (1)
16. Test 04 - Part 7 (2)
17. Test 05 - Part 5
18. Test 05 - Part 6
19. Test 05 - Part 7 (1)
20. Test 05 - Part 7 (2)</t>
  </si>
  <si>
    <t>① 토익 600점이상을 목표로 하는 학습자
② 고교 시절 영어를 잘 하지는 못했지만 아예 모르지는 않는 분</t>
  </si>
  <si>
    <t xml:space="preserve">① 토익 시험에 대한 기본기를 다져 600점 돌파를 목표로 한다. </t>
  </si>
  <si>
    <t>① 단기간내에 집중학습을 통해 고득점을 얻고 싶은 학습자
② 기본기를 다진 후 실전 유형을 경험하고 싶은 학습자</t>
  </si>
  <si>
    <t>① 단기간내 집중 학습을 통해 토익 고득점을 목표로 한다.</t>
  </si>
  <si>
    <t xml:space="preserve"> </t>
    <phoneticPr fontId="9" type="noConversion"/>
  </si>
  <si>
    <t xml:space="preserve"> </t>
    <phoneticPr fontId="9" type="noConversion"/>
  </si>
  <si>
    <t>현장에서 바로쓰는 실전 병원 영어회화</t>
    <phoneticPr fontId="9" type="noConversion"/>
  </si>
  <si>
    <t>01. 진료 시 환자에게 요청하는 사항
02. 환자의 병력 묻기
03. 감기
04. 치아에 관한 의료 영어 표현
05. 임신에 관한 의료 영어 표현
06. 피부에 관련한 의료 영어 표현
07. 미용 성형
08. 제모, 점 제거에 관한 의료 영어 표현
09. 눈병에 관한 의료 영어 표현
10. 장염
11. 골절에 관한 의료 영어 표현
12. 대변 &amp; 소변에 관한 의료 영어 표현
13. 다양한 의료 영어 표현
14. 병원에서 자주 나오는 표현 1
15. 병원에서 자주 나오는 표현 2
16. 복용 약에 대한 효능 1
17. 복용 약에 대한 효능 2
18. 약 보관 방법
19. 진료실에서 쓸 수 있는 영어 표현
20. 퇴원 시 안내</t>
  </si>
  <si>
    <t>① 진료과목별 건강검진 상황에 대비해 의료인과 환자가 반드시 알고 있어야 할 병원 영어회화를 익히고 현장에서 사용할 수 있다.</t>
  </si>
  <si>
    <t>① 의사, 간호(조무)사, 약사, 보건의료행정인 등 외국인 환자에게 보다 나은 의료 서비스를 제공하고자 하는 의료인
② 보건, 의료, 약학, 간호, 병원 행정 등 미래의 의료인 과정을 준비 중인 대학(원)생</t>
  </si>
  <si>
    <t xml:space="preserve">01. 히라가나와 발음 1
02. 히라가나와 발음 2
03. 가타카나와 인사말
04. 학생입니까?
05. 그것은 무엇입니까?
06. 지금 몇 시입니까?
07. 생일은 언제입니까?
08. 얼마입니까?
09. 일본어는 재미있습니다.
10. 어떤 음악을 좋아합니까? 
11. 도서관은 어디에 있습니까?
12. 가족은 몇 명입니까?
13. 도서관에서 공부를 합니다.
14. 고교 시절의 친구를 만났습니다.
15. 같이 보러 갑시다. </t>
  </si>
  <si>
    <t>01. 여행을 가고 싶습니다.
02. 집에 돌아가서 잘 겁니다. 
03. 만화를 읽고 있습니다.
04. 놀러 가도 됩니까?
05. 일본에 간 적이 있습니까?
06. 피아노를 조금 칠 수 있습니다.
07. 병원에 가야 합니다. 
08. 비가 내릴 것 같습니다.
09. 남자친구가 생겼나 봅니다.
10. 선물을 받았습니까?
11. 선생님에게 칭찬받았습니다.
12. 운전을 시킵니다.
13. 앉으십시오.
14. 들어 드릴까요?
15. 무슨 일이야?</t>
  </si>
  <si>
    <t>01. 설명이 이해하기 쉽습니다.
02. 시험이 끝나면 놀러 갑시다.
03. 제가 열어 두었습니다.
04. 시험 공부를 하려고 생각합니다.
05. 좀 더 가면 찌개 요리 가게가 있습니다.
06. 시험이 있어서 공부하고 있습니다.
07. 비가 올지도 모릅니다.
08. 우산을 가져가는 편이 좋겠어요.
09. 모르는 것이 있으면 뭐든지 물어 보세요.
10. 걸어서 몇 분 걸리는지 압니까?</t>
  </si>
  <si>
    <t xml:space="preserve">① 일본어 글자도 모르는 수준의 상태인 학습자
② 일본어를 어떻게 공부해야 할지 막막한 상태의 학습자
</t>
  </si>
  <si>
    <t xml:space="preserve">일본어의 기초를 확실히 다져 일본어에 대한 자신감을 갖는다. </t>
  </si>
  <si>
    <t>① 일본어 기초표현을 익혀 간단한 회화를 구사하고 싶은 학습자</t>
  </si>
  <si>
    <t>실전회화에 필요한 문형을 충분히 연습해 보고 다양한 응용 표현도 익힐 수 있다.</t>
  </si>
  <si>
    <t>① 일본어 초급 단계에서 도약을 원하는 학습자</t>
  </si>
  <si>
    <t>자격/시험대비</t>
    <phoneticPr fontId="9" type="noConversion"/>
  </si>
  <si>
    <t>일단 합격 TSC 기본공략</t>
    <phoneticPr fontId="9" type="noConversion"/>
  </si>
  <si>
    <t>01. 제1부분 자기소개하기
02. 제2부분 그림 보고 답하기(1) - 시간,날짜,요일에 관한 표현
03. 제2부분 그림 보고 답하기(2) - 날씨, 계절에 관한 표현
04. 제3부분 대화 완성하기(1) - 인사와 이별에 관한 표현
05. 제3부분 대화 완성하기(2) - 부탁과 제안에 관한 표현
06. 제3부분 대화 완성하기(3) - 건강에 관한 표현
07. 제4부분 간단하게 대답하기(1)
08. 제4부분 간단하게 대답하기(2)
09. 제4부분 간단하게 대답하기(3)
10. 제5부분 논리적으로 대답하기(1)
11. 제5부분 논리적으로 대답하기(2)
12. 제6부분 상황에 맞게 대답하기(1)
13. 제6부분 상황에 맞게 대답하기(2)
14. 제7부분 그림 보고 이야기하기(1)
15. 제7부분 그림 보고 이야기하기(2)
16. 시험 대비 꿀 팁! 필수 표현 총정리</t>
  </si>
  <si>
    <t>① 시험의 출제 유형과 기출 주제를 파악하고, 단기간에 급수를 향상 시킬 수 있습니다. 
② 유형 및 주제별 출제 예상문제를 답변 내용 및 수준별로 학습하고, 나만의 답안을 구상하여 실전에 대비할 수 있습니다.</t>
  </si>
  <si>
    <t>① TSC 처음 시작하는 입문자
② 목표점수가 급한 특정 수험생
③ 빈출유형 문제에 대비하고자 하는 분</t>
  </si>
  <si>
    <t xml:space="preserve"> </t>
    <phoneticPr fontId="9" type="noConversion"/>
  </si>
  <si>
    <t>중국어회화</t>
    <phoneticPr fontId="9" type="noConversion"/>
  </si>
  <si>
    <t xml:space="preserve">중국어 문법을 확실히 익혀 중국어 말하기의 기본과 어휘실력까지 향상시킨다. </t>
  </si>
  <si>
    <t>01. 명사
02. 대명사
03. 수사
04. 양사
05. 동사
06. 동사의 중첩
07. 이합동사
08. 동사(이중목적어)
09. 형용사
10. 문장 구조 (1)
11. 부사
12. 조동사
13. 전치사
14. 문장구조 (2)
15. 완료(과거)형 동태조사
16. 경험형 동태조사
17. 지속, 진행형 동태조사
18. 구조조사 : ~의, ~한
19. 구조조사 : ~하게, ~히
20. 구조조사</t>
  </si>
  <si>
    <t>① 중국어 기초부터 탄탄하게 다지고 싶은 학습자
② 중국어가 어려워 수없이 포기한 학습자
③ 이번에는 중국어를 제대로 배워 회화실력까지 향상시키고 싶은 학습자</t>
  </si>
  <si>
    <t>21. 의문문
22. 의문문 (의문대명사)
23. 반어문
24. ~이다 / ~에 있다 / 있다
25. 연동문 (1)
26. 연동문 (2)
27. 겸어문
28. 존현문
29. 비교문 (1)
29. 비교문 (2)
29. 비교문 (3)
32. 결과보어
33. 방향보어
34. 방향보어 (파생적 용법)
35. 가능보어
36. 동량보어
37. 시량보어
38. 보어 총정리
39. '把'자문
40. '被'자문</t>
  </si>
  <si>
    <t>41. 임박태
42. 시제
43. 복문(병렬)
44. 복문(순접)
45. 복문(점층)
46. 복문(선택)
47. 복문(가정)
48. 복문(조건)
49. 복문(목적)
50. 복문(전환)
51. 복문(인과)
52. 명사(심화)
53. 동사(심화)
54. 형용사(심화)
55. 부사(심화)
56. 전치사(심화)
57. 문장 구조[총정리]
58. HSK 기출문제 (1)
59. HSK 기출문제 (2)
60. HSK 기출문제 (3)</t>
  </si>
  <si>
    <t>Basic</t>
    <phoneticPr fontId="9" type="noConversion"/>
  </si>
  <si>
    <t>01. UNIT 01. 쇼핑(1)
02. UNIT 01. 쇼핑(2)
03. UNIT 02. 식당(1)
04. UNIT 02. 식당(2)
05. UNIT 03. 베트남어 학습(1)
06. UNIT 03. 베트남어 학습(2)
07. UNIT 04. 취미와 습관(1)
08. UNIT 04. 취미와 습관(2)
09. UNIT 05. 이동하기(1)
10. UNIT 05. 이동하기(2)
11. UNIT 06. 가족 (1)
12. UNIT 06. 가족 (2)
13. UNIT 07. 집 빌리기(1)
14. UNIT 07. 집 빌리기(2)
15. UNIT 08. 호텔(1)
16. UNIT 08. 호텔(2)
17. UNIT 09. 여행(1)
18. UNIT 09. 여행(2)
19. UNIT 10. 묘사하기(1)
20. UNIT 10. 묘사하기(2)</t>
  </si>
  <si>
    <t xml:space="preserve">① 베트남어 중급 이상의 레벨에 도전한다. </t>
  </si>
  <si>
    <t xml:space="preserve">① 중급 수준의 베트남어를 학습하고자 하는 학습자
② 현지인들이 자주 쓰는 회화를 배우고 싶은 학습자
③ 다양한 문법을 체계적으로 배우고 싶은 학습자 </t>
  </si>
  <si>
    <t>21. UNIT 11. 건강(1)
22. UNIT 11. 건강(2)
23. UNIT 12. 스포츠(1)
24. UNIT 12. 스포츠(2)
25. UNIT 13. 사랑(1)
26. UNIT 13. 사랑(2)
27. UNIT 14. 산업화 시대의 삶의 방식(1)
28. UNIT 14. 산업화 시대의 삶의 방식(2)
29. UNIT 15. 교통(1)
30. UNIT 15. 교통(2)
31. UNIT 16. 날씨와 기후(1)
32. UNIT 16. 날씨와 기후(2)
33. UNIT 17. 베트남 민간 예술(1)
34. UNIT 17. 베트남 민간 예술(2)
35. UNIT 18. 경제(1)
36. UNIT 18. 경제(2)
37. UNIT 19. 베트남의 도시들(1)
38. UNIT 19. 베트남의 도시들(2)
39. UNIT 20. 베트남의 전설(1)
40. UNIT 20. 베트남의 전설(2)</t>
  </si>
  <si>
    <t>이탈리아어</t>
    <phoneticPr fontId="9" type="noConversion"/>
  </si>
  <si>
    <t>01. 발음편
02. Capitolo 1 - 인칭대명사, essere동사, 명사의 성
03. Capitolo 2 - 명사와 형용사의 수, 의문대명사
04. Capitolo 3 - 부정관사, 정관사
05. Capitolo 4 - 정관사 복수형, 지시대명사 단수/복수형
06. Capitolo 5 - 지시형용사 questo, 동사
07. Capitolo 6 - 지시형용사 quello, 불규칙동사
08. Capitolo 7 - 전치사+정관사, andare동사, venire동사
09. Capitolo 8 - 조동사
10. Capitolo 9 - 직접목적격 인칭대명사 
11. Capitolo 10 - 간접목적격 인칭대명사
12. Capitolo 11 - 과거표현</t>
  </si>
  <si>
    <t xml:space="preserve">13. Capitolo 12 - 불규칙 과거분사
14. Capitolo 13 - 조동사를 포함한 근과거, 소유형용사, 소유대명사
15. Capitolo 14 - 과거의 지속성 표현, 반과거
16. Capitolo 15 - 대과거
17. Capitolo 16 - 재귀동사
18. Capitolo 17 - 미래표현
19. Capitolo 18 - 관계대명사
20. Capitolo 19 - 조건법 
21. Capitolo 20 - 접속법
22. Capitolo 21 - 비교급/최상급
23. Capitolo 22 - 명령법, 동명사 </t>
  </si>
  <si>
    <t>① 이탈리아어의 발음부터 구성하여 기초를 확실히 다지고 이탈리아어에 대한 자신감을 갖는다.</t>
  </si>
  <si>
    <t>① 이탈리아어의 발음, 문법 회화를 기초부터 동시에 배우고 싶은 학습자.
② 이탈리아어를 처음 접하는 왕초보 학습자.
③ 이탈리아어를 발음부터 시작하고자 하는 학습자.</t>
  </si>
  <si>
    <t>어학</t>
    <phoneticPr fontId="9" type="noConversion"/>
  </si>
  <si>
    <t>가장 쉬운 독학 독일어 첫걸음</t>
    <phoneticPr fontId="9" type="noConversion"/>
  </si>
  <si>
    <t>01. Lektion 1 문자와 발음
02. Lektion 2 안녕하세요!
03. Lektion 3 이름이 무엇입니까?
04. 독일어 숫자 읽기 (특강)
05. Lektion 4 나는 스무 살입니다.
06. Lektion 5 그것은 무엇입니까?
07. Lektion 6 그 사람은 누구입니까?
08. Lektion 7 나는 서울에 산다.
09. Lektion 8 그것은 얼마입니까? 
10. Lektion 9 그것이 제 마음에 듭니다
11. Lektion 10 나는 작은 탁자를 산다
12. Lektion 11 지금은 한 시 반입니다
13. Lektion 12 무엇을 즐겨 먹니?
14. Lektion 13 역에 어떻게 가나요?
15. Lektion 14 오늘은 어제보다 더 춥다.
16. Lektion 15 나는 음악을 즐겨 듣는다.
17. Lektion 16 여기에 주차해도 됩니까?
18. Lektion 17 빈 방 있습니까?
19. Lektion 18 저는 이가 아픕니다.
20. Lektion 19 우리는 극장에 간다.
21. Lektion 20 너는 어제 뭐 했니?</t>
  </si>
  <si>
    <t xml:space="preserve">① 독일어를 독학으로 시작하는 학습자들이 첫걸음을 쉽게 뗄 수 있도록 한다. </t>
  </si>
  <si>
    <t>① 독일어를 처음으로 공부하는 학습자
② 독일어로 말하기의 기초를 다지고 싶은 학습자  
③ 독일어 문법의 기초를 다지고 싶은 학습자</t>
  </si>
  <si>
    <t>1. Part7 올바른 독해방법과 효과적인 학습방법을 익힐 수 있다.
2. 문제 유형별, 지문 유형별로 익힌 풀이 전략을 활용하여 문제풀이에 적용할 수 있다.
3. 문제풀이 연습을 통해 실제 시험에서 빠르고 정확하게 문제를 풀 수 있다.</t>
  </si>
  <si>
    <t>1차시 Orientation
2차시 독해 파트 접근 전략 + 효과적인 공부법
3차시 [질문유형] 주제&amp;목적
4차시 [질문유형] 사실 확인
5차시 [질문유형] 동의어
6차시 [질문유형] 암시&amp;추론
7차시 [질문유형] 문장 삽입
8차시 [지문유형] 이메일&amp;편지
9차시 [지문유형] 공지&amp;회람
10차시 [지문유형] 채팅&amp;메신저
11차시 [지문유형] 광고&amp;양식
12차시 [지문유형] 기사
13차시 [지문유형] 이중 지문
14차시 [지문유형] 삼중 지문
15차시 실전 연습 1
16차시 실전 연습 2</t>
  </si>
  <si>
    <t>1. 독해 실력이 부족하여 토익 점수가 오르지 않는 학습자
2. Part 7 독해 방법과 효과적인 학습법을 명확하게 알고 싶은 학습자
3. 문제 유형별, 지문 유형별 풀이 전략을 익히고 싶은 학습자
4. 다양한 문제풀이를 통해 Part 7 실전감각을 올리고 싶은 학습자</t>
  </si>
  <si>
    <t>1. 토익 최신 경향이 반영된 문제를 통해 실전감각을 기르고 실제 시험을 효과적으로 대비할 수 있다.
2. Part 5&amp;6 적중포인트 50개를 통해 시험에 출제되는 중요한 내용만 학습하여 공부시간을 절약할 수 있다.
3. 각 이론강의마다 별도로 제공되는 Actual Test를 통해 학습한 이론 외에도 풍부한 문제풀이를 할 수 있다.
4. 총 3회 분량의 Review Test와 총 2회 분량의 Final Test를 통해 학습한 내용을 계속 반복함으로써 강의만 열심히 들어도 복습효과를 얻을 수 있다.</t>
  </si>
  <si>
    <t>1차시 Orientation
2차시 [Part 5] 주어, 동사 모르면 RC 포기해라!
3차시 [Part 5] 토익이 사랑하는 동사!
4차시 [Part 5] 동사 수, 시제 태!
5차시 [Part 5] 명사
6차시 [Part 5] 형용사
7차시 Review Test 1
8차시 [Part 5] 분사
9차시 [Part 5] 부사
10차시 [Part 5] 대명사
11차시 [Part 5] 연결어 I
12차시 [Part 5] 연결어 II
13차시 Review Test 2
14차시 [Part 5] 기타문법
15차시 [Part 6] 문장 삽입
16차시 [Part 6] 특정 지시
17차시 [Part 6] 시제
18차시 [Part 6] 연결어구
19차시 Review Test 3
20차시 Final Test 1
21차시 Final Test 2</t>
  </si>
  <si>
    <t>1. 최신 토익 출제 경향을 반영한 강의로 토익 700~800점 이상을 달성하고 싶은 학습자 
2. 이미 총점 700~800점 이상이더라도 특히 RC Part 5&amp;6가 어려워 고민이신 분
3. 라수진쌤이 직접 뽑은 토익 Part 5&amp;6 적중포인트 50개로 Part 5&amp;6를 2주 안에 정복하고 싶은 학습자
4. 토익 600, 700 등 기본 점수대반 강의는 들었지만 기본기 정리와 실전문제풀이 연습을 동시에 하고 싶은 학습자
5. 토익 공부 경험은 있지만 시험 본지 한참 되어 중요한 내용만 빠르게 다시 정리하고 싶은 학습자</t>
  </si>
  <si>
    <t>1. IH/AL 빈출 주제로 이루어진 모의고사를 통해 실전 감각을 높일 수 있다.
2. 실전 모의 테스트를 통해 답변 시간 분배 전략을 세울 수 있다.
3. 실제 시험과 동일한 환경에서의 실전 연습을 할 수 있다.</t>
  </si>
  <si>
    <t>1차시 오리엔테이션
2차시 실전 모의고사 1회 (Q1-10)
3차시 실전 모의고사 1회 (Q11-15)
4차시 실전 모의고사 2회 (Q1-10)
5차시 실전 모의고사 2회 (Q11-15)
6차시 실전 모의고사 3회 (Q1-10)
7차시 실전 모의고사 3회 (Q11-15)</t>
  </si>
  <si>
    <t>1. 주제별 학습이 아닌 실전과 같은 모의 오픽 시험이 필요한 분
2. IH/AL 등급 달성을 위한 답변 시간 연습이 필요한 분
3. IH/AL 빈출 주제 및 세트 문제로 구성된 모의고사를 통해 실전 감각을 기르고 싶은 분</t>
  </si>
  <si>
    <t xml:space="preserve"> </t>
    <phoneticPr fontId="9" type="noConversion"/>
  </si>
  <si>
    <t>중국어</t>
    <phoneticPr fontId="9" type="noConversion"/>
  </si>
  <si>
    <t>1. 6급 독해 영역 초빈출 어휘 정리로 쉽고 빠르게 6급 문제 풀이 전략 습득 가능
2. 6급 독해 영역의 핵심을, 가볍고 짧게 정리 가능</t>
  </si>
  <si>
    <t>1차시 오리엔테이션
2차시 Point 1. 6급 팔방미인 접속사(1)
3차시 Point 2. 6급 팔방미인 접속사(2)
4차시 Point 3. 짝꿍을 좋아하는 1인자 동사(1)
5차시 Point 4. 짝꿍을 좋아하는 1인자 동사(2)
6차시 Point 5. 형용사
7차시 Point 6. 단골 유의어(1)
8차시 Point 7. 단골 유의어(2)
9차시 Point 8. 소거 or 선택의 중심 성어(1)
10차시 Point 9. 소거 or 선택의 중심 성어(2)
11차시 Point 10. 친구와 함께 다니는 전치사
12차시 Point 11. 문제의 답이 보이는 양사
13차시 Point 12. 빈출 1음절 동사
14차시 Point 13. 쉬운 해석! 보이는 정답! 독해형 문제
15차시 Point 14. 소거 or 선택의 빈출 단어(1)
16차시 Point 15. 소거 or 선택의 빈출 단어(2)</t>
  </si>
  <si>
    <t>1. HSK 6급 독해 영역 최신 문제 출제 트랜드 및 풀이 전략을 정리하고 싶은 학습자
2. HSK 6급 독해 준비를 빠른 시간 내에 효율적&amp;전략적으로 하고 싶은 학습자
3. 시험 직전 혹은 학습 시작 전에, 독해 영역의 핵심을 가볍게 정리하고 싶은 학습자
4. HSK 독해 필수 어휘/ 응용패턴/ 문제 풀이 스킬을 보완하고 싶은 학습자</t>
  </si>
  <si>
    <t>1. 영역별 빈출 출제 유형 파악 가능
2. 쉽고 빠르게 정답을 찾을 수 있는 풀이 전략 학습 가능</t>
  </si>
  <si>
    <t>1차시 OT&amp;맛보기샘플
2차시 [1회] 听力 듣기 1, 2부분
3차시 [1회] 听力 듣기 3부분
4차시 [1회] 阅读 독해 1, 2부분
5차시 [1회] 阅读 독해 3부분
6차시 [1회] 书写 쓰기
7차시 [2회] 听力 듣기 1, 2부분
8차시 [2회] 听力 듣기 3부분
9차시 [2회] 阅读 독해 1, 2부분
10차시 [2회] 阅读 독해 3부분
11차시 [2회] 书写 쓰기
12차시 [3회] 听力 듣기 1, 2부분
13차시 [3회] 听力 듣기 3부분
14차시 [3회] 阅读 독해 1, 2부분
15차시 [3회] 阅读 독해 3부분
16차시 [3회] 书写 쓰기</t>
  </si>
  <si>
    <t xml:space="preserve">1. HSK 4급 시험을 앞두고 있는 학습자
2. 실제 시험과 유사한 컨텐츠를 통해 학습하고 고득점을 목표로 하는 학습자
3. 최신 기출 출제 유형 및 핵심 풀이전략을 파악하고, 실전 대응 능력을 키우고 싶은 학습자 </t>
  </si>
  <si>
    <t>1. HSK 5-6급 빈출 유의어 100세트에 대한 이해 및 활용 가능 (상&amp;하)
2. HSK 어휘 문제 풀이 전략 학습 가능
3. HSK 문제 풀이 및 회화 실력 모두 업그레이드 가능</t>
  </si>
  <si>
    <t>1차시 Orientation
2차시 容易 简单 轻松 轻易
3차시 祝贺 庆祝 祝福 恭喜
4차시 合适 适合 适宜 适当 妥当
5차시 效果 成果 后果 功效
6차시 能力 功夫 本领 本事
7차시 培养 培育 教育 养成
8차시 举办 举行 成立 创立
9차시 危险 危机 困难 艰难
10차시 明显 清楚 清晰 清醒 清澈
11차시 有名 著名 知名 闻名
12차시 合作 配合 合力 搭档
13차시 性格 脾气 个性 特性
14차시 职业 业务 行业 事业
15차시 交流 交往 沟通 打交道 交涉
16차시 特殊 特别 独特 特意
17차시 冷静 平静 沉着 从容
18차시 舒服 舒适 舒畅 舒心
19차시 考虑 思考 思想 思索
20차시 丰富 丰盛 丰满 饱满
21차시 申请 报名 办理 报到 申报
22차시 敏感 过敏 灵活 灵敏
23차시 意见 建议 提倡 提议
24차시 批评 责备 评价 批判 评论
25차시 害怕 可怕 恐惧 恐怖
26차시 可惜 遗憾 惋惜 心疼</t>
  </si>
  <si>
    <t>1. 중국어를 6개월~1년 정도 학습하고, 중•고급 어휘 집중 학습을 원하시는 학습자
2. HSK 5급 및 6급을 준비하시는 분
3. HSK는 이미 합격했으나, 유의어 어휘 개념 구분이 헷갈리시는 학습자
4. 중•고급 어휘들을 최대한 쉽고 재미있게 비교 학습 하고 싶으신 학습자
5. HSK &amp; 회화 실력 모두 업그레이드 하고 싶은 학습자</t>
  </si>
  <si>
    <t>1차시 难过 伤心 难受 痛苦
2차시 肯定 确定 明确 的确 确切
3차시 解释 证明 表明 声明
4차시 整理 收拾 删除 整顿 清理
5차시 愿望 盼望 渴望 期望
6차시 收入 工资 收获 报酬
7차시 所有 全部 一切 整体
8차시 了解 理解 体贴 原谅 谅解
9차시 财产 资金 资产 资本
10차시 规定 规律 规则 原则
11차시 爱好 兴趣 乐趣 趣味
12차시 缩小 缩短 收缩 压缩
13차시 厉害 优秀 突出 优异 优越
14차시 考察 考验 调查 视察
15차시 顺利 顺便 顺路 顺手
16차시 商量 讨论 谈判 协商
17차시 按时 准时 及时 及早
18차시 神奇 奇妙 巧妙 美妙
19차시 心情 情绪 心意 想法
20차시 仔细 详细 细节 细致
21차시 友情 友谊 友好 友爱
22차시 创造 创作 创立 创新 更新
23차시 坚持 保持 维持 维护
24차시 推迟 延长 延期 延误
25차시 装饰 装修 安装 装置</t>
  </si>
  <si>
    <t xml:space="preserve">1. 실제 시험 형식으로 출제된 문제 풀이 훈련으로 실전 완벽 적응
2. 단문부터 중문, 장문, 정보검색까지 시험에 나오는 모든 유형 학습 가능
3. 꼼꼼한 해설과 정리를 통해 예상 문제까지 철저히 대비 </t>
  </si>
  <si>
    <t>1차시 N1 오리엔테이션
2차시 독해 문제 유형 파악 및 공략법 
3차시 [문제8 단문 이해] 실전문제 풀이 1 
4차시 [문제8 단문 이해] 실전문제 풀이 2 
5차시 [문제8 단문 이해] 실전문제 풀이 3 
6차시 [문제9 단문 이해] 실전문제 풀이 1 
7차시 [문제9 단문 이해] 실전문제 풀이 2 
8차시 [문제9 중문 이해] 실전문제 풀이 3 
9차시 [문제10 장문 이해] 실전문제 풀이 1 
10차시 [문제10 장문 이해] 실전문제 풀이 2 
11차시 [문제10 장문 이해] 실전문제 풀이 3
12차시 [문제11 통합 이해] 실전문제 풀이 1 
13차시 [문제11 통합 이해] 실전문제 풀이 2 
14차시 [문제11 통합 이해] 실전문제 풀이 3 
15차시 [문제12 주장 이해] 실전문제 풀이 1 
16차시 [문제12 주장 이해] 실전문제 풀이 2 
17차시 [문제12 주장 이해] 실전문제 풀이 3 
18차시 [문제13 정보 검색] 실전문제 풀이 1-3</t>
  </si>
  <si>
    <t>1. N1 독해 파트를 단기간에 효율적으로 공부하고 싶은 학습자
2. 시험에 적합한 독해 학습법을 익혀서 전략적으로 공부하고 싶은 학습자
3. 유형별 지문 독해에 익숙해져서 실전에서 실력발휘 하고 싶은 학습자
4. 왜 정답인지 왜 틀렸는지 문제 유형마다 꼼꼼히 알고 싶은 학습자</t>
  </si>
  <si>
    <t>1. N1 필수 문법과 더불어 N1 시험에 나오는 N2문법까지 학습 가능
2. 실제 시험 형식으로 출제된 문제 풀이 훈련으로 실전 완벽 적응
3. 꼼꼼한 해설과 정리를 통해 예상 문제까지 철저히 대비</t>
  </si>
  <si>
    <t xml:space="preserve">1차시 N1 오리엔테이션
2차시 문법 문제 유형별 공략법 &amp; 강의 수강 가이드 
3차시 [문제5 문법 형식 판단] 실전문제 풀이 1
4차시 [문제5 문법 형식 판단] 실전문제 풀이 2 
5차시 [문제5 문법 형식 판단] 실전문제 풀이 3 
6차시 [문제5 문법 형식 판단] 실전문제 풀이 4 
7차시 [문제5 문법 형식 판단] 실전문제 풀이 5 
8차시 [문제5 문법 형식 판단] 실전문제 풀이 6 
9차시 [문제5 문법 형식 판단] 실전문제 풀이 7 
10차시 [문제5 문법 형식 판단] 실전문제 풀이 8 
11차시 [문제5 문법 형식 판단] 실전문제 풀이 9 
12차시 [문제5 문법 형식 판단] 실전문제 풀이 10 
13차시 [문제6 문장 완성] 실전문제 풀이 1-2 
14차시 [문제6 문장 완성] 실전문제 풀이 3-4 
15차시 [문제6 문장 완성] 실전문제 풀이 5-6 
16차시 [문제6 문장 완성] 실전문제 풀이 7-8 
17차시 [문제6 문장 완성] 실전문제 풀이 9-10 
18차시 [문제7 글의 문법] 실전문제 풀이 1 
19차시 [문제7 글의 문법] 실전문제 풀이 2-3 
20차시 [문제7 글의 문법] 실전문제 풀이 4-5 
</t>
  </si>
  <si>
    <t>1. N1 문법 파트를 단기간에 효율적으로 공부하고 싶은 학습자
2. 실제 시험에 나오는 문법들만 전략적으로 공부하고 싶은 학습자
3. 문제풀이에 익숙해져서 실전에서 실력 발휘 하고 싶은 학습자
4. 문형의 뉘앙스 차이와 빈출 관용구까지 한번에 정리하고 싶은 학습자</t>
  </si>
  <si>
    <t>1. 최빈출 한자와 어휘 습득으로 빠르고 정확하게 문제 풀이 가능
2. 실제 시험 형식으로 출제된 문제 풀이 훈련으로 실전 완벽 적응
3. 꼼꼼한 해설과 정리를 통해 예상 문제까지 철저히 대비</t>
  </si>
  <si>
    <t>1차시 N1 오리엔테이션
2차시 문자어휘 문제 유형별 공략법 &amp; 강의 수강 가이드 
3차시 [문제1 한자읽기] 실전문제 풀이 1-3 
4차시 [문제1 한자읽기] 실전문제 풀이 4-6 
5차시 [문제1 한자읽기] 실전문제 풀이 7-9 
6차시 [문제1 한자읽기] 실전문제 풀이 10-12 
7차시 [문제1 한자읽기] 실전문제 풀이 13-15
8차시 [문제1 한자읽기] 실전문제 풀이 16-18 
9차시 [문제1 한자읽기] 실전문제 풀이 19-20 
10차시 [문제2 문맥규정] 실전문제 풀이 1-3 
11차시 [문제2 문맥규정] 실전문제 풀이 4-6 
12차시 [문제2 문맥규정] 실전문제 풀이 7-9 
13차시 [문제2 문맥규정] 실전문제 풀이 10-12 
14차시 [문제2 문맥규정] 실전문제 풀이 13-15 
15차시 [문제2 문맥규정] 실전문제 풀이 16-18 
16차시 [문제2 문맥규정] 실전문제 풀이 19-20 
17차시 [문제3 교체 유의어] 실전문제 풀이 1-3 
18차시 [문제3 교체 유의어] 실전문제 풀이 4-6 
19차시 [문제3 교체 유의어] 실전문제 풀이 7-9 
20차시 [문제3 교체 유의어] 실전문제 풀이 10-12 
21차시 [문제3 교체 유의어] 실전문제 풀이 13-15 
22차시 [문제3 교체 유의어] 실전문제 풀이 16-18 
23차시 [문제3 교체 유의어] 실전문제 풀이 19-20 
24차시 [문제4 용법] 실전문제 풀이 1-3 
25차시 [문제4 용법] 실전문제 풀이 4-6 
26차시 [문제4 용법] 실전문제 풀이 7-10</t>
  </si>
  <si>
    <t>1. N1 문자ㆍ어휘 파트를 단기간에 효율적으로 공부하고 싶은 학습자
2. 실제 시험에 나오는 어휘들만 전략적으로 공부하고 싶은 학습자
3. 문제풀이에 익숙해져서 실전에서 실력 발휘 하고 싶은 학습자
4. 왜 정답인지 왜 틀렸는지 문제 유형마다 꼼꼼히 알고 싶은 학습자</t>
  </si>
  <si>
    <t>1. 실제 시험 형식으로 출제된 문제 풀이 훈련으로 실전 완벽 적응
2. N1 청해 문제 상황별 빈출 어휘와 필수 관용구까지 한번에 정리
3. 알고 나면 정답이 들리는 청해 함정 피하기 비법으로 문제 풀이 시간 단축</t>
  </si>
  <si>
    <t>1차시 N1 오리엔테이션
2차시 청해 문제 유형 파악 및 공략법
3차시 [문제1 과제 이해] 실전문제 풀이 1
4차시 [문제1 과제 이해] 실전문제 풀이 2
5차시 [문제1 과제 이해] 실전문제 풀이 3
6차시 [문제2 포인트 이해] 실전문제 풀이 1
7차시 [문제2 포인트 이해] 실전문제 풀이 2
8차시 [문제2 포인트 이해] 실전문제 풀이 3
9차시 [문제3 개요 이해] 실전문제 풀이 1
10차시 [문제3 개요 이해] 실전문제 풀이 2
11차시 [문제3 개요 이해] 실전문제 풀이 3
12차시 [문제4 즉시 응답] 실전문제 풀이 1
13차시 [문제4 즉시 응답] 실전문제 풀이 2
14차시 [문제4 즉시 응답] 실전문제 풀이 3
15차시 [문제5 통합 이해] 실전문제 풀이 1
16차시 [문제5 통합 이해] 실전문제 풀이 2
17차시 [문제5 통합 이해] 실전문제 풀이 3</t>
  </si>
  <si>
    <t>1. N1 청해 파트를 단기간에 효율적으로 공부하고 싶은 분
2. 시험에 적합한 청해 학습법을 익혀서 전략적으로 공부하고 싶은 분
3. 유형별 스크립트에 익숙해져서 실전에서 실력발휘 하고 싶은 분
4. 왜 정답인지 왜 틀렸는지 문제 유형마다 꼼꼼히 알고 싶은 분</t>
  </si>
  <si>
    <t>1. 토익 최신 기출 단어 30일 정복
2. 토익에 자주 나오는 '빈출 핵심단어' 효율적인 단기 학습가능
3. 토익 핵심 대비전략 가능
4. 주제별 구성으로 재미있고 빠른 암기 가능</t>
  </si>
  <si>
    <t>제 1강 [DAY 01] 채용
제 2강 [DAY 02] 규칙 · 법률
제 3강 [DAY 03] 일반사무 (1)
제 4강 [DAY 04] 일반사무 (2)
제 5강 [DAY 05] 일반사무 (3)
제 6강 [DAY 06] 여가 · 공동체
제 7강 [DAY 07] 마케팅 (1)
제 8강 [DAY 08] 마케팅 (2)
제 9강 [DAY 09] 경제
제 10강 [DAY 10] 쇼핑
제 11강 [DAY 11] 제품개발
제 12강 [DAY 12] 생산
제 13강 [DAY 13] 고객서비스
제 14강 [DAY 14] 여행 · 공항
제 15강 [DAY 15] 계약
제 16강 [DAY 16] 상거래
제 17강 [DAY 17] 무역 · 배송
제 18강 [DAY 18] 숙박 · 식당
제 19강 [DAY 19] 수익
제 20강 [DAY 20] 회계</t>
  </si>
  <si>
    <t>1. 최신 토익 시험을 준비하는 학생
2. 반복적인 암기가 아닌 설명 및 예문을 통해 자연스러운 어휘 암기를 하고싶은 학습자
3. RC/LC 시험에 자주나오는 어휘를 탄탄하게 다지고 문제 유형별 어휘 활용력을 키우고 싶은 학습자</t>
  </si>
  <si>
    <t>제 21강 [DAY 21] 회사동향
제 22강 [DAY 22] 미팅
제 23강 [DAY 23] 사원복지
제 24강 [DAY 24] 인사이동
제 25강 [DAY 25] 교통
제 26강 [DAY 26] 은행
제 27강 [DAY 27] 투자
제 28강 [DAY 28] 건물 · 주택
제 29강 [DAY 29] 환경
제 30강 [DAY 30] 건강
제 31강 [DAY 31] 토익 실전 문제 1
제 32강 [DAY 32] 토익 실전 문제 2
제 33강 [DAY 33] 토익 실전 문제 3
제 34강 [DAY 34] 토익 필수 이디엄 표현①
제 35강 [DAY 35] 토익 필수 이디엄 표현②
제 36강 [DAY 36] 토익 필수 이디엄 표현③
제 37강 [DAY 37] 토익 필수 이디엄 표현④
제 38강 [DAY 38] 토익 필수 이디엄 표현⑤
제 39강 [DAY 39] 토익 필수 이디엄 표현⑥</t>
  </si>
  <si>
    <t>Speaking</t>
    <phoneticPr fontId="9" type="noConversion"/>
  </si>
  <si>
    <t xml:space="preserve">1. 영어는 어렵다는 선입견을 깨고 영어에 자신감을 갖고 말할 수 있습니다.
2. 10가지 마법패턴을 통해 영어의 문장구조를 파악하여 무한한 영어문장을 말할 수 있습니다. 
3. 반복된 훈련으로 언어 규칙을 자연스럽게 체득할 수 있습니다. </t>
  </si>
  <si>
    <t>1. 영어공부를 어떻게 시작해야 될지 몰라 막연한 학습자
2. 간단하고 쉽게 영어 문장을 만들어 말하고 싶은 학습자
3. 패턴학습을 통해 다양한 문장 만들기를 응용하고 싶은 학습자</t>
  </si>
  <si>
    <t xml:space="preserve">1. 자유여행 가서 원어민에게 먼저 말 걸거나 도움 요청할 수 있습니다. 
2. 예기치 못한 상황에서도 영어 문장을 자연스럽게 툭 내뱉을 수 있습니다. </t>
  </si>
  <si>
    <t>1. 원어민 앞에서 말문이 막히는 학습자
2. 아는 영어표현이 많아도 대화할 때 입 밖으로 잘 안 나오는 학습자
3. 자유여행 가서 의식주를 스스로 해결하고 싶은 학습자</t>
  </si>
  <si>
    <t>1. How are you?
2. Where are you?
3. What do you do?
4. How old are you?
5. What a beautiful day!
6. Show me the money
7. Thank you for helping me
8. I'm sorry to hear that
9. I know it's hard
10. I am a boy</t>
  </si>
  <si>
    <t>1. 입국심사할 때 긴장되는 순간
2. 호텔에서 예기치 못한 순간
3. 호텔에서 어쩔 줄 모르는 순간
4. 식당에서 어리둥절한 순간
5. 카페에서 어색한 순간
6. 쇼핑할 때 불편한 순간
7. 길 잃어서 당황스러운 순간
8. 투어를 준비해야 할 순간
9 .관광지에서 부탁해야 하는 순간
10. 비행기 타기 전 필수 영어표현</t>
  </si>
  <si>
    <t>과정명</t>
    <phoneticPr fontId="9" type="noConversion"/>
  </si>
  <si>
    <t>과정명</t>
    <phoneticPr fontId="9" type="noConversion"/>
  </si>
  <si>
    <t>1. 생산시스템의 설계 및 분석ㆍ개선에 대한 핵심적인 내용을 다룬다. 
2. 제품기획에서부터 생산시스템의 Layout배치에 이르기까지 각 단계에서 고려해야 할 실무적인 내용을 습득한다. 
3. 생산시스템 전반에 대한 원가혁신 및 제조혁신을 효과적으로 수립할 수 있는 방법을 모색한다.</t>
  </si>
  <si>
    <t>1. 고객만족 제품 설계 및 혁신전략
2. 최적 라인 설계 및 분석·개선
3. 생산성향상을 위한 공정 설계 및 분석·개선
4. 작업효율 향상을 위한 작업 설계 및 분석·개선
5. 현장낭비개선을 위한 동작 설계 및 분석·개선
6. 자재취급합리화를 위한 공장물류 설계 및 분석·개선
7. 경쟁력 제고를 위한 최적 Layout 설계
8. 기업이익 향상을 위한 전략적 코스트 다운</t>
  </si>
  <si>
    <t xml:space="preserve"> </t>
    <phoneticPr fontId="9" type="noConversion"/>
  </si>
  <si>
    <t>N</t>
    <phoneticPr fontId="9" type="noConversion"/>
  </si>
  <si>
    <t>1. CRM의 정의와 형태 및 범위에 대해 설명할 수 있다. 
2. 고객가치 분석 및 CRM 프로세스를 구축할 수 있다. 
3. CRM 중심의 마케팅 및 영업전략의 중요성과 CRM 중심의 고객서비스 조직에 대해 설명할 수 있다. 
4. CRM과 조직 이슈를 이해하고 CRM의 성과를 측정하는 방법을 알 수 있다.</t>
  </si>
  <si>
    <t>1. CRM의 배경과 정의
2. CRM의 범위와 형태
3. CRM의 이론적 접근1 - 마케팅과 고객가치 
4. CRM의 이론적 접근2 - 고객만족과 고객로열티 
5. 고객가치의 개념과 분류
6. 고객가치 분석 및 활용
7. CRM 시스템의 역할과 구조
8. 데이터마이닝의 이해
9. 데이터마이닝의 기법과 평가
10. 전사적 CRM 전략의 수립 단계
11. 전사적 CRM 프로세스 전략 프레임워크
12. CRM 중심의 마케팅 전략1 – 캠페인 관리 
13. CRM 중심의 마케팅 전략2 – 로열티와 이벤트 
14. CRM 중심의 영업전략
15. CRM 중심의 고객서비스 원칙과 VOC 관리
16. CRM 중심의 고객서비스 조직
17. CRM과 조직 이슈
18. CRM 역량과 성과 평가
19. 고객관계관리 전략의 원리와 응용</t>
  </si>
  <si>
    <t>1. 조직에서 CRM 관련 업무를 담당하는 실무자 
2. 고객중심의 경영전략을 수립, 추진하는 담당자 
3. 신규 고객 창출 및 기존 고객관리가 필요한 영업/마케터 
4. 고객접점에 있는 유통/판매업군 근무자</t>
  </si>
  <si>
    <t>1. 자신의 강/약점 분석을 통해 필요 역량이 무엇인지 파악하고, 이를 보완하기 위한 계획을 수립할 수 있습니다. 
2. 조직의 목표 달성을 위해 필요한 역량과 자원을 효과적으로 관리할 수 있습니다. 
3. 팀플레이어로써 필요한 전문성을 개발할 수 있습니다. 
4. 조직 구성원들이 서로 협력할 수 있는 분위기를 창출하여 성과 높게 일할 수 있는 환경을 조성할 수 있습니다. 
5. 조직이 보다 높은 목표를 달성하고 현재보다 더 발전, 높은 성과를 창출할 수 있도록 역할을 할 수 있습니다.</t>
  </si>
  <si>
    <t>1. 개인과 팀의 목표를 수립하라
2. 목표 달성을 위해 필요한 역량을 강화하라
3. 팀 적응의 최적화를 위해 감정을 컨트롤하라
4. 호의적인 인간관계 형성을 위해 이미지를 관리하라
5. 팀의 성공을 위해 휴먼 네트워크를 구축하라
6. 업무 성과를 위해 논리적?분석적으로 사고하라
7. 적극적이고 능동적인 팀원이 되어라
8. 업무에 필요한 다양한 분야의 지식을 쌓아라
9. 나보다 팀을 먼저 생각하라
10. 신뢰받는 팀원이 되어라
11. 원활한 인간관계를 위해 편안한 사람이 되어라
12. 팀에서 커뮤니케이션의 달인이 되어라
13. 팀에 활력을 불어 넣어라
14. 맡은 일은 철저히 완수하라
15. 변화와 혁신을 실행하는 팀원이 되어라 
16. 훌륭한 코치가 되어라
17. 生生! 현장 코칭 클리닉(1) 
18. 生生! 현장 코칭 클리닉(2) 
19. 이제 당신이 변화할 시간이다</t>
  </si>
  <si>
    <t>1. 팀의 중요성과 팀 성과향상을 필요로 하는 임직원 
2. 팀제를 운영하는 기업의 임직원 
3. 관리자의 역할을 시작하는 초급 관리자 팀장 및 중간관리자로서의 마인드 함양과 스킬을 익히고자 하는 자</t>
  </si>
  <si>
    <t>1. 소셜네트워크 시대의 조직 내 대인관계 의미와 특징을 설명할 수 있다. 2. 균형 있는 대인관계의 기본 원리와 기법을 이해하고 적용할 수 있다. 3. 상황별로 균형있는 대인관계 실천 방법을 습득할 수 있다. 4. 자신의 균형 있는 대인관계 액션플랜을 수립하고 셀프 코칭을 통해 개선할 수 있다.</t>
  </si>
  <si>
    <t xml:space="preserve">1. 소셜네트워크 시대와 대인관계
2. 조직 내 대인관계의 기본 원리를 파악하라
3. 하이퍼 문화에 적응하라
4. 경청하고 질문하라
5. 방향성과 전문성을 가져라
6. 성격과 감정을 파악하라 
7. 행동과학을 통해 업무성과를 높여라
8. 소통을 통해 업무를 분장하라
9. 소통을 통해 직무 순환을 배치하라
10. 스트레스 관리로 균형 있는 업무를 수행하라
11. 효과적으로 의사결정력을 향상하라 
12. 팔로워십의 중요성을 전파하라
13. 면담으로 관계의 물꼬를 터라
14. 피드백을 통해 업무를 개선하라
15. 동기부여로 일할 맛이 나게 하라
16. 효과적으로 갈등을 관리하라
</t>
  </si>
  <si>
    <t>1. 사원~관리자급 2. 소셜네트워크 시대 대인관계에 어려움을 느끼는 직장인 3. 팀, 조직 내 업무와 관련해서 효과적인 의사소통을 통해 균형 있는 대인관계를 이루고 싶은 직장인</t>
  </si>
  <si>
    <t>건설</t>
    <phoneticPr fontId="9" type="noConversion"/>
  </si>
  <si>
    <t>1. 건설사업관리의 의의와 중요성에 대해서 알 수 있다. 2. 건설CM의 계약방식에 대해 이해할 수 있다. 3. 건설사업관리의 주요단계별 업무와 이슈사항을 알 수 있다. 4. 공정관리 및 PM/CM CHECKLIST를 이해할 수 있다.</t>
  </si>
  <si>
    <t>1. 건설산업의 동향과 미래
2. 건설관련법령의 이해
3. 건설조직관리
4. 건설인의 전략적 직무관리
5. 건설사업관리 실무
6. CM 계약방식
7. 건설사업관리의 필요성/사업단계별 주요 업무 범위
8. 기획단계(PRE-DESIGN PHASE)
9. 설계단계(DESIGN PHASE)
10. 시공 전 단계(PRE-CONSTRUCTION PHASE)
11. 시공단계(CONSTRUCTION PHASE)
12. 준공 전후 단계(POST CONSTRUCTION PHASE)
13. 원가관리(COST MANAGEMENT)
14. VE/LCC(VALUE ENGINEERING/LIFE CYCLE COST)
15. 일반업무(GENERAL CONSTRUCTION MANAGEMENT)
16. 품질 관리(QUALITY CONTROL)
17. 계약관리(CONTRACT MANAGEMENT)
18. 설계변경/분쟁관리(CLAIM CONTROL)
19. 문서관리(DOCUMENT MANAGEMENT)
20. CM의 친환경 업무
21. BIM(BUILDING INFORMATION MODELING)
22. 공정관리 및 PM/CM용 종합 CHECKLIST REVIEW</t>
  </si>
  <si>
    <t>1. 건설사 임직원
2. 건설현장소장 
3. 건설 CM 4. 건설분쟁에 관한 법률적 지식과 해결 능력이 필요한 임직원</t>
  </si>
  <si>
    <t xml:space="preserve"> </t>
    <phoneticPr fontId="9" type="noConversion"/>
  </si>
  <si>
    <t xml:space="preserve"> </t>
    <phoneticPr fontId="9" type="noConversion"/>
  </si>
  <si>
    <t>1. 다양한 비즈니스 상황에 맞게 효과적인 커뮤니케이션 방식을 유연하게 사용할 수 있다. 2. 효과적인 커뮤니케이션을 통하여 팀원들과 조직의 목표와 가치관을 공유할 수 있다. 3. 커뮤니케이션 스킬을 성장시킬 수 있는 구체적인 실천방법을 습득하여 일상 업무에 즉시 활용할 수 있다.</t>
  </si>
  <si>
    <t>1. 커뮤니케이션이란 무엇인가?
2. 비즈니스 커뮤니케이션의 키워드
3. 비즈니스 커뮤니케이션의 세 가지 스킬
4. 자신과 상대의 양방향의 시점에서 파악한다
5. 커뮤니케이션의 세 단계 스테이지
6. 커뮤니케이션의 높이, 깊이, 밝기
7. 파워향상기술을 단련시키는 노하우
8. 시너지효과와 시너지기술
9. 효과적인 커뮤니케이션을 위한 타당성 기술
10. 효과적인 커뮤니케이션을 위한 경청ㆍ질문기술
11. 효과적인 커뮤니케이션을 위한 시나리오 기술
12. 시나리오 기술을 단련시키는 노하우
13. 효과적인 커뮤니케이션 위한 전달 기술
14. 과학적인 팀 커뮤니케이션으로 개인과 조직을 하나로 만들어라
15. 조직 향상을 위한 다섯 가지 컨셉
16. 시스템 구축의 노하우 두하우</t>
  </si>
  <si>
    <t>1. 실무자에서 관리자로 역할이 전환된 신임 관리자 2. 팀장으로서의 커뮤니케이션 방법과 팀원으로서의 커뮤니케이션 방법의 차이를 인지하지 못한 팀장 3. 비즈니스 상황과 직급에 따른 커뮤니케이션 변화에 익숙하지 못한 관리자</t>
  </si>
  <si>
    <t>1. 조직관리자로서의 역할정립을 위한 기초를 함양하여 리더상 구축에 활용할 수 있다. 2. 조직내 상황에 맞는 다양한 리더상을 습득하여 현업의 다양한 상황에 맞게 유연하게 대응할 수 있다. 3. 공감적 소통을 통하여 조직의 결속을 강화하는 중추적인 역할을 할 수 있다.</t>
  </si>
  <si>
    <t>1. 팀장의 역할
2. 패러다임과 경영이슈의 변화
3. 리더십의 변화
4. 코칭 이해하기
5. 리더부터 리셋하라
6. 팀의 역량을 강화하라
7. 휴먼네트워크를 개편하라
8. 팀을 새로이 활성화하라
9. 관찰하고 지시하라
10. 경청으로 마음을 얻어라
11. 질문으로 생각을 바꾸어라
12. 피드백으로 행동을 변화하라
13. 프로세스를 활용하여 코칭하라
14. 팀원의 유형에 따라 코칭하라
15. 상황을 고려하여 코칭하라
16. 새로운 시대의 리더가 되기 위해 셀프코칭하라</t>
  </si>
  <si>
    <t>1. 실무자에서 관리자로 역할이 전환된 신임 관리자 2. 팀장으로서 팀원들에게 코칭을해야하는 역할을 부여받은 팀장 3. 리더의 역할을 처음 부여받아 이를 명확히 이해하지 못한 관리자</t>
  </si>
  <si>
    <t>비환급</t>
    <phoneticPr fontId="9" type="noConversion"/>
  </si>
  <si>
    <t>[영어자동흡수 톡픽 ]나만 모르는 상황 표현 400</t>
  </si>
  <si>
    <t xml:space="preserve">1. 상황표현 200개 마스터  
2. 완전 자주 쓰이는 실생활 패턴 완전 흡수  
3. 4천 문장 직반응 발화 실력 장착 </t>
  </si>
  <si>
    <t xml:space="preserve">1. IT
2. 대중교통 거리
3. 쉬운문장로켓발사 1회
4. 마트
5. 병원
6. 쉬운문장로켓발사 2회
7. 일상동작 
8. 요리육아  
9. 쉬운문장로켓발사 3회 
10. 은행 
11. 우체국 
12. 쉬운문장로켓발사 4회 
13. 자동차 
14. 청소세탁 
15. 쉬운문장로켓발사 5회 
16. 표현 전체 정복  </t>
  </si>
  <si>
    <t>1. 영어울렁증, 영포자, 해도해도 왕초보 수준에서 머물러 답답한 학습자
2. 표현이 바로 나오지 않는 중급학습자가 빠르게 기초를 다시 다지고 싶은 학습자
3. 영어상황 표현이 랩하듯 튀어 나오는 리얼 스피킹 실력 체감을 원하는 학습자</t>
  </si>
  <si>
    <t xml:space="preserve">1. 상황표현 200개 마스터  
2. 완전 자주 쓰이는 실생활 패턴 완전 흡수 
3. 4천 문장 직반응 발화 실력 장착 </t>
  </si>
  <si>
    <t xml:space="preserve">1. 공원 
2. 미용 
3. 쉬운문장로켓발사 1회 
4. 쇼핑 
5. 스포츠레저 
6. 쉬운문장로켓발사 2회 
7. 여행 
8. 연애 
9. 쉬운문장로켓발사 3회 
10. 음식점 
11. 카페 
12. 쉬운문장로켓발사 4회 
13. 영화관 
14. 클럽바 
15. 쉬운문장로켓발사 5회 
16. 표현 전체 정복 </t>
  </si>
  <si>
    <t>[영어자동흡수 톡픽] 나만 모르는 패턴 표현 -일상편</t>
  </si>
  <si>
    <t xml:space="preserve">1. 패턴표현 3초 직반응  
2. 중급 실생활 패턴 완전 흡수  
3. 4만 문장 직반응 발화 실력 장착 </t>
  </si>
  <si>
    <t>1. IT와 친해지기1 
2. IT와 친해지기2 
3. 문장직반응 1회 
4. 대중교통 
5. 거리에서 
6. 문장직반응 2회  
7. 마트에 가면 1 
8 .마트에 가면 2  
9. 문장직반응 3회   
10. 아플 땐 병원가요1 
11. 아플 땐 병원가요2 
12. 문장직반응 4회 
13. 하루의 시작 
14. 쉬운 일상동작 표현 
15. 문장직반응 5회 
16. 표현 패턴 전체 정복</t>
  </si>
  <si>
    <t>1. 영어공부를 오래했지만 (중,고,대학포함) 막상 상황표현이 막히거나, 프리토킹시 적절한 문장이 생각나지 않아 머뭇거리게 되는 학습자
2. 나만 모르는 상황 표현 400 학습 이후 더 많은 문장 활용으로 영어실력을 확장하고 싶은 학습자.</t>
  </si>
  <si>
    <t>01. 요리왕 
02. 행복한 육아 
03. 문장직반응 1회 
04. 은행일도 잘 봐요 1 
05. 은행일도 잘 봐요 2 
06. 문장직반응 2회 
07. 반가운 택배 1 
08. 반가운 택배 2 
09. 문장직반응 3회 
10. 운전도 현지인처럼 1 
11. 운전도 현지인처럼 2 
12. 문장직반응 4회 
13. 청소는 힘들어 
14. 빨래 끝 
15. 문장직반응 5회 
16. 패턴 전체 정복</t>
  </si>
  <si>
    <t>1. 영어공부를 오래했지만 (중,고,대학포함) 막상 상황표현이 막히거나, 프리토킹시 적절한 문장이 생각나지 않아 머뭇거리게 되는 학습자. 
2. 나만 모르는 상황 표현 401 학습 이후 더 많은 문장 활용으로 영어실력을 확장하고 싶은 학습자.</t>
  </si>
  <si>
    <t>[영어자동흡수 톡픽] 나만 모르는 패턴 표현 -여가편</t>
  </si>
  <si>
    <t>1. 공원 그리고 휴식 1
2. 공원 그리고 휴식 2 
3. 문장직반응 1회
4. 헤어스타일도 패션 1 
5. 헤어스타일도 패션 2 
6. 문장직반응2회 
7. 쇼핑중독 1 
8. 쇼핑중독 2  
9. 문장직반응3회  
10. 만능 스포츠맨 1 
11. 만능 스포츠맨 2 
12. 문장직반응 4회  
13. 나를 찾는 여행 1 
14. 나를 찾는 여행 2 
15. 문장직반응 5회  
16. 표현 패턴 전체 정복</t>
  </si>
  <si>
    <t>1. 영어공부를 오래했지만 (중,고,대학포함) 막상 상황표현이 막히거나, 프리토킹시 적절한 문장이 생각나지 않아 머뭇거리게 되는 학습자. 
2. 나만 모르는 상황 표현 402 학습 이후 더 많은 문장 활용으로 영어실력을 확장하고 싶은 학습자.</t>
  </si>
  <si>
    <t>1. 솔로탈출 연애 
2. 연애는 정말 어려워 
3. 문장직반응 1회 
4. 영화광이에요 1 
5. 영화광이에요 2 
6. 문장직반응 2회  
7. 맛집 찾기 1 
8. 맛집 찾기 2 
9. 문장직반응 3회 
10. 커피전문가 1 
11. 커피전문가 2 
12. 문장직반응 4회 
13. 클럽갈까요 
14. 바에서 
15. 문장직반응 5회 
16. 표현 패턴 전체 정복</t>
  </si>
  <si>
    <t>1. 영어공부를 오래했지만 (중,고,대학포함) 막상 상황표현이 막히거나, 프리토킹시 적절한 문장이 생각나지 않아 머뭇거리게 되는 학습자. 
2. 나만 모르는 상황 표현 403 학습 이후 더 많은 문장 활용으로 영어실력을 확장하고 싶은 학습자.</t>
  </si>
  <si>
    <t>1. 여행, 출장시 원활한 의사소통 실력으로 품위지키기</t>
  </si>
  <si>
    <t>1. 여행준비부터 출국까지 
2. 기내,호텔에서 
3. 문장로켓발사 1회 
4. 대중교통도 걱정없어요 
5. 거리 국제운전 
6. 문장로켓발사 2회 
7. 해외 맛집 탐방 
8. 자유관광 
9. 문장로켓발사 3회 
10. 그여자 그남자의 자유시간 _카페 스포츠 
11. 여행의 꽃 쇼핑 
12. 문장로켓발사 4회 
13. 감정과 연애 
14. 해외에서 엔터테이닝 
15. 문장로켓발사 5회 
16. 표현 전체 정복</t>
  </si>
  <si>
    <t>1. 여행, 해외출장을 단기간에 빠르게 준비하고 싶은 학습자</t>
  </si>
  <si>
    <t>1. 프레젠테이션 디자인 구성에 대해 학습할 수 있습니다. 
2. 도형, 이미지 및 동영상 등의 다양한 매체를 이용하여 프레젠테이션을 효과적으로 제작 할 수 있습니다. 
3. 포토샵을 이용하여 프레젠테이션의 구성 요소를 좀 더 세련되고 다이나믹하게 꾸밀 수 있습니다.</t>
  </si>
  <si>
    <t>1. 슬라이드 기본 사용법
2. 슬라이드 마스터와 슬라이드 배경설정
3. 텍스트 개체의 활용
4. 2차원 도형을 이용한 개체 디자인
5. 도형을 활용한 슬라이드 배경 디자인
6. 3차원 도형을 이용한 디자인
7. 도형의 점편집 기능을 활용한 디자인
8. 클립아트를 이용한 이미지 삽입
9. 외부이미지를 이용한 슬라이드 디자인
10. 포토샵을 이용한 이미지 수정
11. 스마트 아트를 활용한 슬라이드
12. 깔끔한 정리를 위한 표의 작성
13. 한눈에 보기 쉬운 차트의 활용
14. 멀티미디어 개체를 삽입한 감각적인 슬라이드
15. 생동감 있는 슬라이드를 위한 애니메이션
16. 프레젠테이션 발표를 위한 설정
17. 실무예제1 : 이미지 합성을 이용한 표지디자인
18. 실무예제2 : 필터와 패턴을 이용한 표지디자인
19. 실무예제3 : 곡선 쉐이프를 이용한 표지디자인
20. 실무예제4 : 클립아트 디자인</t>
  </si>
  <si>
    <t>1. 파워포인트를 이용하여 프레젠테이션 자료를 만들고자 하는 분 
2. 프레젠테이션의 디자인 및 내용 구성 능력을 키우고자 하는 분 
3. 프레젠테이션에 시각적 효과를 가미하고자 하는 분</t>
  </si>
  <si>
    <t>맛있는베트남어 독학첫걸음 Ⅰ</t>
  </si>
  <si>
    <t>맛있는베트남어 독학첫걸음 Ⅱ</t>
  </si>
  <si>
    <t>맛있는일본어 독학첫걸음 Ⅰ</t>
  </si>
  <si>
    <t>맛있는일본어 독학첫걸음 Ⅱ</t>
  </si>
  <si>
    <t>맛있는중국어HSK 첫걸음 1~2급 Ⅰ</t>
  </si>
  <si>
    <t>맛있는중국어HSK 첫걸음 1~2급 Ⅱ</t>
  </si>
  <si>
    <t>new 맛있는중국어 2단계 Ⅰ</t>
  </si>
  <si>
    <t>new 맛있는중국어 2단계 Ⅱ</t>
  </si>
  <si>
    <t>new 맛있는중국어 3단계 Ⅰ</t>
  </si>
  <si>
    <t>new 맛있는중국어 3단계 Ⅱ</t>
  </si>
  <si>
    <t>20일 완성 新JLPT 상상 N1(문자어휘) 1</t>
  </si>
  <si>
    <t>20일 완성 新JLPT 상상 N1(문자어휘) 2</t>
  </si>
  <si>
    <t>20일 완성 新JLPT 상상 N1(문법) 1</t>
  </si>
  <si>
    <t>20일 완성 新JLPT 상상 N1(문법) 2</t>
  </si>
  <si>
    <t>20일 완성 新JLPT 상상 N1(독해) 1</t>
  </si>
  <si>
    <t>20일 완성 新JLPT 상상 N1(독해) 2</t>
  </si>
  <si>
    <t>20일 완성 新JLPT 상상 N1(청해)</t>
  </si>
  <si>
    <t>20일 완성 新JLPT 상상 N2(문자어휘) 1</t>
  </si>
  <si>
    <t>20일 완성 新JLPT 상상 N2(문자어휘) 2</t>
  </si>
  <si>
    <t>20일 완성 新JLPT 상상 N2(문법) 1</t>
  </si>
  <si>
    <t>20일 완성 新JLPT 상상 N2(문법) 2</t>
  </si>
  <si>
    <t>20일 완성 新JLPT 상상 N2(독해) 1</t>
  </si>
  <si>
    <t>20일 완성 新JLPT 상상 N2(독해) 2</t>
  </si>
  <si>
    <t>20일 완성 新JLPT 상상 N2(청해)</t>
  </si>
  <si>
    <t>20일 완성 新JLPT 상상 N3(문자어휘) 1</t>
  </si>
  <si>
    <t>20일 완성 新JLPT 상상 N3(문자어휘) 2</t>
  </si>
  <si>
    <t>20일 완성 新JLPT 상상 N3(문법)</t>
  </si>
  <si>
    <t>20일 완성 新JLPT 상상 N3(독해)</t>
  </si>
  <si>
    <t>20일 완성 新JLPT 상상 N3(청해)</t>
  </si>
  <si>
    <t>20일 완성 新JLPT 상상 N3 [한자와 문형 1]</t>
  </si>
  <si>
    <t>20일 완성 新JLPT 상상 N3 [한자와 문형 2]</t>
  </si>
  <si>
    <t xml:space="preserve">Final 실전 G-TELP 2급(독해) </t>
    <phoneticPr fontId="9" type="noConversion"/>
  </si>
  <si>
    <t xml:space="preserve">Final 실전 G-TELP 2급(문법) </t>
    <phoneticPr fontId="9" type="noConversion"/>
  </si>
  <si>
    <t xml:space="preserve">Final 실전 G-TELP 2급(청취) </t>
    <phoneticPr fontId="9" type="noConversion"/>
  </si>
  <si>
    <t>THE 많이 풀어보는 모의고사 N1-1</t>
  </si>
  <si>
    <t>THE 많이 풀어보는 모의고사 N1-2</t>
  </si>
  <si>
    <t>THE 많이 풀어보는 모의고사 N1-3</t>
  </si>
  <si>
    <t>THE 많이 풀어보는 모의고사 N2-1</t>
  </si>
  <si>
    <t>THE 많이 풀어보는 모의고사 N2-2</t>
  </si>
  <si>
    <t>THE 많이 풀어보는 모의고사 N2-3</t>
  </si>
  <si>
    <t>THE 많이 풀어보는 모의고사 N3-1</t>
  </si>
  <si>
    <t>THE 많이 풀어보는 모의고사 N3-2</t>
  </si>
  <si>
    <t>THE 많이 풀어보는 모의고사 N3-3</t>
  </si>
  <si>
    <t xml:space="preserve"> 새로나온 맛있는 중국어 1단계 Ⅱ</t>
  </si>
  <si>
    <t xml:space="preserve"> 새로나온 맛있는 중국어 1단계 Ⅰ</t>
  </si>
  <si>
    <t>[문제풀이]품질경영기사</t>
    <phoneticPr fontId="9" type="noConversion"/>
  </si>
  <si>
    <t>[문제풀이]산업안전기사</t>
    <phoneticPr fontId="9" type="noConversion"/>
  </si>
  <si>
    <t>[문제풀이]자동차정비 기능사</t>
    <phoneticPr fontId="9" type="noConversion"/>
  </si>
  <si>
    <t>[문제풀이]자동차정비 산업기사</t>
    <phoneticPr fontId="9" type="noConversion"/>
  </si>
  <si>
    <t>-</t>
    <phoneticPr fontId="9" type="noConversion"/>
  </si>
  <si>
    <t>N</t>
    <phoneticPr fontId="9" type="noConversion"/>
  </si>
  <si>
    <t>80점 이상</t>
    <phoneticPr fontId="9" type="noConversion"/>
  </si>
  <si>
    <t>Y</t>
    <phoneticPr fontId="9" type="noConversion"/>
  </si>
  <si>
    <t>실전! 현장혁신</t>
    <phoneticPr fontId="9" type="noConversion"/>
  </si>
  <si>
    <t>N</t>
    <phoneticPr fontId="9" type="noConversion"/>
  </si>
  <si>
    <t>Y</t>
    <phoneticPr fontId="9" type="noConversion"/>
  </si>
  <si>
    <t>[영어자동흡수 톡픽] 나만 모르는 상황 표현 -일상 ①</t>
    <phoneticPr fontId="9" type="noConversion"/>
  </si>
  <si>
    <t/>
  </si>
  <si>
    <t>A</t>
  </si>
  <si>
    <t>4</t>
  </si>
  <si>
    <t>3</t>
  </si>
  <si>
    <t>17</t>
  </si>
  <si>
    <t>J</t>
  </si>
  <si>
    <t>1</t>
  </si>
  <si>
    <t>11</t>
  </si>
  <si>
    <t>L</t>
  </si>
  <si>
    <t>12</t>
  </si>
  <si>
    <t>2</t>
  </si>
  <si>
    <t>09</t>
  </si>
  <si>
    <t>21</t>
  </si>
  <si>
    <t>08</t>
  </si>
  <si>
    <t>23</t>
  </si>
  <si>
    <t>27</t>
  </si>
  <si>
    <t>19</t>
  </si>
  <si>
    <t>R</t>
  </si>
  <si>
    <t>0</t>
  </si>
  <si>
    <t>없음</t>
  </si>
  <si>
    <t>15</t>
  </si>
  <si>
    <t>10</t>
  </si>
  <si>
    <t>16</t>
  </si>
  <si>
    <t>22</t>
  </si>
  <si>
    <t>29</t>
  </si>
  <si>
    <t>26</t>
  </si>
  <si>
    <t>24</t>
  </si>
  <si>
    <t>18</t>
  </si>
  <si>
    <t>13</t>
  </si>
  <si>
    <t>14</t>
  </si>
  <si>
    <t>44</t>
  </si>
  <si>
    <t>35</t>
  </si>
  <si>
    <t>28</t>
  </si>
  <si>
    <t>33</t>
  </si>
  <si>
    <t>39</t>
  </si>
  <si>
    <t>61</t>
  </si>
  <si>
    <t>63</t>
  </si>
  <si>
    <t>41</t>
  </si>
  <si>
    <t>F</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</si>
</sst>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76" formatCode="#,##0_ "/>
    <numFmt numFmtId="178" formatCode="#,##0_);[Red]\(#,##0\)"/>
  </numFmts>
  <fonts count="43">
    <font>
      <sz val="10"/>
      <color indexed="8"/>
      <name val="맑은 고딕"/>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b/>
      <sz val="10"/>
      <name val="맑은 고딕"/>
      <family val="3"/>
      <charset val="129"/>
    </font>
    <font>
      <b/>
      <sz val="10"/>
      <color indexed="8"/>
      <name val="맑은 고딕"/>
      <family val="3"/>
      <charset val="129"/>
    </font>
    <font>
      <sz val="10"/>
      <name val="맑은 고딕"/>
      <family val="3"/>
      <charset val="129"/>
    </font>
    <font>
      <b/>
      <sz val="18"/>
      <color indexed="62"/>
      <name val="맑은 고딕"/>
      <family val="3"/>
      <charset val="129"/>
    </font>
    <font>
      <b/>
      <sz val="10"/>
      <color indexed="30"/>
      <name val="맑은 고딕"/>
      <family val="3"/>
      <charset val="129"/>
    </font>
    <font>
      <sz val="8"/>
      <name val="맑은 고딕"/>
      <family val="3"/>
      <charset val="129"/>
    </font>
    <font>
      <sz val="8"/>
      <name val="맑은 고딕"/>
      <family val="2"/>
      <charset val="129"/>
      <scheme val="minor"/>
    </font>
    <font>
      <sz val="10"/>
      <color theme="1"/>
      <name val="맑은 고딕"/>
      <family val="3"/>
      <charset val="129"/>
    </font>
    <font>
      <b/>
      <sz val="10"/>
      <color rgb="FF0070C0"/>
      <name val="맑은 고딕"/>
      <family val="3"/>
      <charset val="129"/>
    </font>
    <font>
      <sz val="10"/>
      <color theme="1"/>
      <name val="맑은 고딕"/>
      <family val="3"/>
      <charset val="129"/>
      <scheme val="minor"/>
    </font>
    <font>
      <sz val="10"/>
      <name val="맑은 고딕"/>
      <family val="3"/>
      <charset val="129"/>
      <scheme val="minor"/>
    </font>
    <font>
      <b/>
      <sz val="10"/>
      <color theme="1"/>
      <name val="맑은 고딕"/>
      <family val="3"/>
      <charset val="129"/>
      <scheme val="minor"/>
    </font>
    <font>
      <b/>
      <sz val="10"/>
      <color theme="1"/>
      <name val="맑은 고딕"/>
      <family val="3"/>
      <charset val="129"/>
    </font>
    <font>
      <b/>
      <sz val="10"/>
      <name val="맑은 고딕"/>
      <family val="3"/>
      <charset val="129"/>
      <scheme val="minor"/>
    </font>
    <font>
      <sz val="10"/>
      <color indexed="8"/>
      <name val="MingLiU"/>
      <family val="3"/>
      <charset val="136"/>
    </font>
    <font>
      <sz val="10"/>
      <color indexed="8"/>
      <name val="MS Gothic"/>
      <family val="3"/>
      <charset val="128"/>
    </font>
    <font>
      <sz val="10"/>
      <color indexed="8"/>
      <name val="FangSong"/>
      <family val="3"/>
      <charset val="134"/>
    </font>
    <font>
      <b/>
      <sz val="15"/>
      <color theme="3"/>
      <name val="맑은 고딕"/>
      <family val="2"/>
      <charset val="129"/>
      <scheme val="minor"/>
    </font>
    <font>
      <b/>
      <sz val="13"/>
      <color theme="3"/>
      <name val="맑은 고딕"/>
      <family val="2"/>
      <charset val="129"/>
      <scheme val="minor"/>
    </font>
    <font>
      <b/>
      <sz val="11"/>
      <color theme="3"/>
      <name val="맑은 고딕"/>
      <family val="2"/>
      <charset val="129"/>
      <scheme val="minor"/>
    </font>
    <font>
      <sz val="11"/>
      <color rgb="FF006100"/>
      <name val="맑은 고딕"/>
      <family val="2"/>
      <charset val="129"/>
      <scheme val="minor"/>
    </font>
    <font>
      <sz val="11"/>
      <color rgb="FF9C0006"/>
      <name val="맑은 고딕"/>
      <family val="2"/>
      <charset val="129"/>
      <scheme val="minor"/>
    </font>
    <font>
      <sz val="11"/>
      <color rgb="FF9C6500"/>
      <name val="맑은 고딕"/>
      <family val="2"/>
      <charset val="129"/>
      <scheme val="minor"/>
    </font>
    <font>
      <sz val="11"/>
      <color rgb="FF3F3F76"/>
      <name val="맑은 고딕"/>
      <family val="2"/>
      <charset val="129"/>
      <scheme val="minor"/>
    </font>
    <font>
      <b/>
      <sz val="11"/>
      <color rgb="FF3F3F3F"/>
      <name val="맑은 고딕"/>
      <family val="2"/>
      <charset val="129"/>
      <scheme val="minor"/>
    </font>
    <font>
      <b/>
      <sz val="11"/>
      <color rgb="FFFA7D00"/>
      <name val="맑은 고딕"/>
      <family val="2"/>
      <charset val="129"/>
      <scheme val="minor"/>
    </font>
    <font>
      <sz val="11"/>
      <color rgb="FFFA7D00"/>
      <name val="맑은 고딕"/>
      <family val="2"/>
      <charset val="129"/>
      <scheme val="minor"/>
    </font>
    <font>
      <b/>
      <sz val="11"/>
      <color theme="0"/>
      <name val="맑은 고딕"/>
      <family val="2"/>
      <charset val="129"/>
      <scheme val="minor"/>
    </font>
    <font>
      <sz val="11"/>
      <color rgb="FFFF0000"/>
      <name val="맑은 고딕"/>
      <family val="2"/>
      <charset val="129"/>
      <scheme val="minor"/>
    </font>
    <font>
      <i/>
      <sz val="11"/>
      <color rgb="FF7F7F7F"/>
      <name val="맑은 고딕"/>
      <family val="2"/>
      <charset val="129"/>
      <scheme val="minor"/>
    </font>
    <font>
      <b/>
      <sz val="11"/>
      <color theme="1"/>
      <name val="맑은 고딕"/>
      <family val="2"/>
      <charset val="129"/>
      <scheme val="minor"/>
    </font>
    <font>
      <sz val="11"/>
      <color theme="0"/>
      <name val="맑은 고딕"/>
      <family val="2"/>
      <charset val="129"/>
      <scheme val="minor"/>
    </font>
    <font>
      <u/>
      <sz val="10"/>
      <color theme="10"/>
      <name val="맑은 고딕"/>
      <family val="3"/>
      <charset val="129"/>
    </font>
    <font>
      <sz val="11"/>
      <color indexed="8"/>
      <name val="맑은 고딕"/>
      <family val="3"/>
      <charset val="129"/>
    </font>
    <font>
      <sz val="10"/>
      <color indexed="8"/>
      <name val="맑은 고딕"/>
      <family val="3"/>
      <charset val="129"/>
    </font>
    <font>
      <sz val="11"/>
      <color theme="1"/>
      <name val="맑은 고딕"/>
      <family val="3"/>
      <charset val="129"/>
      <scheme val="minor"/>
    </font>
    <font>
      <sz val="11"/>
      <name val="돋움"/>
      <family val="3"/>
      <charset val="129"/>
    </font>
    <font>
      <sz val="10"/>
      <name val="Arial"/>
      <family val="2"/>
    </font>
    <font>
      <sz val="10"/>
      <color theme="1"/>
      <name val="맑은 고딕"/>
      <family val="2"/>
      <charset val="129"/>
    </font>
  </fonts>
  <fills count="39">
    <fill>
      <patternFill patternType="none"/>
    </fill>
    <fill>
      <patternFill patternType="gray125"/>
    </fill>
    <fill>
      <patternFill patternType="solid">
        <fgColor rgb="FFCCC0DA"/>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59999389629810485"/>
        <bgColor indexed="64"/>
      </patternFill>
    </fill>
  </fills>
  <borders count="44">
    <border>
      <left/>
      <right/>
      <top/>
      <bottom/>
      <diagonal/>
    </border>
    <border>
      <left style="medium">
        <color auto="1"/>
      </left>
      <right style="hair">
        <color auto="1"/>
      </right>
      <top style="medium">
        <color auto="1"/>
      </top>
      <bottom style="hair">
        <color auto="1"/>
      </bottom>
      <diagonal/>
    </border>
    <border>
      <left style="medium">
        <color auto="1"/>
      </left>
      <right style="hair">
        <color auto="1"/>
      </right>
      <top/>
      <bottom style="hair">
        <color auto="1"/>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top style="medium">
        <color auto="1"/>
      </top>
      <bottom style="hair">
        <color auto="1"/>
      </bottom>
      <diagonal/>
    </border>
    <border>
      <left/>
      <right/>
      <top style="medium">
        <color auto="1"/>
      </top>
      <bottom style="hair">
        <color auto="1"/>
      </bottom>
      <diagonal/>
    </border>
    <border>
      <left style="hair">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medium">
        <color auto="1"/>
      </right>
      <top style="medium">
        <color auto="1"/>
      </top>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rgb="FF000000"/>
      </left>
      <right/>
      <top style="medium">
        <color auto="1"/>
      </top>
      <bottom style="hair">
        <color auto="1"/>
      </bottom>
      <diagonal/>
    </border>
    <border>
      <left style="hair">
        <color auto="1"/>
      </left>
      <right style="hair">
        <color auto="1"/>
      </right>
      <top/>
      <bottom/>
      <diagonal/>
    </border>
    <border>
      <left/>
      <right style="hair">
        <color auto="1"/>
      </right>
      <top/>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
      <left style="hair">
        <color auto="1"/>
      </left>
      <right style="medium">
        <color auto="1"/>
      </right>
      <top style="hair">
        <color auto="1"/>
      </top>
      <bottom style="medium">
        <color auto="1"/>
      </bottom>
      <diagonal/>
    </border>
    <border>
      <left/>
      <right style="hair">
        <color auto="1"/>
      </right>
      <top/>
      <bottom style="hair">
        <color auto="1"/>
      </bottom>
      <diagonal/>
    </border>
    <border>
      <left/>
      <right style="medium">
        <color auto="1"/>
      </right>
      <top style="hair">
        <color auto="1"/>
      </top>
      <bottom style="hair">
        <color auto="1"/>
      </bottom>
      <diagonal/>
    </border>
    <border>
      <left style="hair">
        <color auto="1"/>
      </left>
      <right style="medium">
        <color auto="1"/>
      </right>
      <top/>
      <bottom/>
      <diagonal/>
    </border>
    <border>
      <left/>
      <right style="hair">
        <color auto="1"/>
      </right>
      <top style="hair">
        <color auto="1"/>
      </top>
      <bottom style="medium">
        <color auto="1"/>
      </bottom>
      <diagonal/>
    </border>
    <border>
      <left style="medium">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hair">
        <color auto="1"/>
      </right>
      <top/>
      <bottom style="medium">
        <color auto="1"/>
      </bottom>
      <diagonal/>
    </border>
    <border>
      <left/>
      <right style="hair">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auto="1"/>
      </left>
      <right/>
      <top style="hair">
        <color auto="1"/>
      </top>
      <bottom style="hair">
        <color auto="1"/>
      </bottom>
      <diagonal/>
    </border>
    <border>
      <left style="hair">
        <color theme="1" tint="0.499984740745262"/>
      </left>
      <right style="hair">
        <color theme="1" tint="0.499984740745262"/>
      </right>
      <top/>
      <bottom style="hair">
        <color theme="1" tint="0.499984740745262"/>
      </bottom>
      <diagonal/>
    </border>
    <border>
      <left/>
      <right/>
      <top/>
      <bottom style="hair">
        <color auto="1"/>
      </bottom>
      <diagonal/>
    </border>
  </borders>
  <cellStyleXfs count="56">
    <xf numFmtId="0" fontId="0" fillId="0" borderId="0">
      <alignment vertical="center"/>
    </xf>
    <xf numFmtId="0" fontId="21" fillId="0" borderId="30" applyNumberFormat="0" applyFill="0" applyAlignment="0" applyProtection="0">
      <alignment vertical="center"/>
    </xf>
    <xf numFmtId="0" fontId="22" fillId="0" borderId="31" applyNumberFormat="0" applyFill="0" applyAlignment="0" applyProtection="0">
      <alignment vertical="center"/>
    </xf>
    <xf numFmtId="0" fontId="23" fillId="0" borderId="32" applyNumberFormat="0" applyFill="0" applyAlignment="0" applyProtection="0">
      <alignment vertical="center"/>
    </xf>
    <xf numFmtId="0" fontId="23" fillId="0" borderId="0" applyNumberFormat="0" applyFill="0" applyBorder="0" applyAlignment="0" applyProtection="0">
      <alignment vertical="center"/>
    </xf>
    <xf numFmtId="0" fontId="24" fillId="5" borderId="0" applyNumberFormat="0" applyBorder="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33" applyNumberFormat="0" applyAlignment="0" applyProtection="0">
      <alignment vertical="center"/>
    </xf>
    <xf numFmtId="0" fontId="28" fillId="9" borderId="34" applyNumberFormat="0" applyAlignment="0" applyProtection="0">
      <alignment vertical="center"/>
    </xf>
    <xf numFmtId="0" fontId="29" fillId="9" borderId="33" applyNumberFormat="0" applyAlignment="0" applyProtection="0">
      <alignment vertical="center"/>
    </xf>
    <xf numFmtId="0" fontId="30" fillId="0" borderId="35" applyNumberFormat="0" applyFill="0" applyAlignment="0" applyProtection="0">
      <alignment vertical="center"/>
    </xf>
    <xf numFmtId="0" fontId="31" fillId="10" borderId="36" applyNumberForma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7" applyNumberFormat="0" applyFill="0" applyAlignment="0" applyProtection="0">
      <alignment vertical="center"/>
    </xf>
    <xf numFmtId="0" fontId="35"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 fillId="24" borderId="0" applyNumberFormat="0" applyBorder="0" applyAlignment="0" applyProtection="0">
      <alignment vertical="center"/>
    </xf>
    <xf numFmtId="0" fontId="3"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 fillId="28" borderId="0" applyNumberFormat="0" applyBorder="0" applyAlignment="0" applyProtection="0">
      <alignment vertical="center"/>
    </xf>
    <xf numFmtId="0" fontId="3"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 fillId="32" borderId="0" applyNumberFormat="0" applyBorder="0" applyAlignment="0" applyProtection="0">
      <alignment vertical="center"/>
    </xf>
    <xf numFmtId="0" fontId="3" fillId="33" borderId="0" applyNumberFormat="0" applyBorder="0" applyAlignment="0" applyProtection="0">
      <alignment vertical="center"/>
    </xf>
    <xf numFmtId="0" fontId="35" fillId="34" borderId="0" applyNumberFormat="0" applyBorder="0" applyAlignment="0" applyProtection="0">
      <alignment vertical="center"/>
    </xf>
    <xf numFmtId="0" fontId="36" fillId="0" borderId="0" applyNumberFormat="0" applyFill="0" applyBorder="0" applyAlignment="0" applyProtection="0">
      <alignment vertical="top"/>
      <protection locked="0"/>
    </xf>
    <xf numFmtId="0" fontId="39" fillId="0" borderId="0">
      <alignment vertical="center"/>
    </xf>
    <xf numFmtId="0" fontId="38" fillId="0" borderId="0">
      <alignment vertical="center"/>
    </xf>
    <xf numFmtId="0" fontId="38" fillId="0" borderId="0">
      <alignment vertical="center"/>
    </xf>
    <xf numFmtId="0" fontId="40" fillId="0" borderId="0"/>
    <xf numFmtId="0" fontId="40" fillId="0" borderId="0">
      <alignment vertical="center"/>
    </xf>
    <xf numFmtId="41" fontId="40" fillId="0" borderId="0" applyFont="0" applyFill="0" applyBorder="0" applyAlignment="0" applyProtection="0">
      <alignment vertical="center"/>
    </xf>
    <xf numFmtId="0" fontId="41" fillId="0" borderId="0"/>
    <xf numFmtId="0" fontId="2" fillId="0" borderId="0">
      <alignment vertical="center"/>
    </xf>
    <xf numFmtId="0" fontId="42" fillId="0" borderId="0">
      <alignment vertical="center"/>
    </xf>
    <xf numFmtId="0" fontId="36" fillId="0" borderId="0" applyNumberFormat="0" applyFill="0" applyBorder="0" applyAlignment="0" applyProtection="0">
      <alignment vertical="top"/>
      <protection locked="0"/>
    </xf>
    <xf numFmtId="41" fontId="42" fillId="0" borderId="0" applyFont="0" applyFill="0" applyBorder="0" applyAlignment="0" applyProtection="0">
      <alignment vertical="center"/>
    </xf>
    <xf numFmtId="9" fontId="42" fillId="0" borderId="0" applyFont="0" applyFill="0" applyBorder="0" applyAlignment="0" applyProtection="0">
      <alignment vertical="center"/>
    </xf>
    <xf numFmtId="41" fontId="37" fillId="0" borderId="0" applyFont="0" applyFill="0" applyBorder="0" applyAlignment="0" applyProtection="0">
      <alignment vertical="center"/>
    </xf>
    <xf numFmtId="0" fontId="40" fillId="0" borderId="0">
      <alignment vertical="center"/>
    </xf>
    <xf numFmtId="0" fontId="1" fillId="0" borderId="0">
      <alignment vertical="center"/>
    </xf>
  </cellStyleXfs>
  <cellXfs count="296">
    <xf numFmtId="0" fontId="0" fillId="0" borderId="0" xfId="0">
      <alignment vertical="center"/>
    </xf>
    <xf numFmtId="0" fontId="0" fillId="0" borderId="11" xfId="0" applyNumberFormat="1" applyFont="1" applyFill="1" applyBorder="1" applyAlignment="1">
      <alignment vertical="center"/>
    </xf>
    <xf numFmtId="0" fontId="0" fillId="0" borderId="11" xfId="0" applyNumberFormat="1" applyFont="1" applyFill="1" applyBorder="1" applyAlignment="1">
      <alignment vertical="top"/>
    </xf>
    <xf numFmtId="0" fontId="0" fillId="0" borderId="11" xfId="0" applyNumberFormat="1" applyFill="1" applyBorder="1" applyAlignment="1">
      <alignment vertical="center"/>
    </xf>
    <xf numFmtId="0" fontId="0" fillId="0" borderId="11" xfId="0" applyFont="1" applyFill="1" applyBorder="1" applyAlignment="1">
      <alignment vertical="center"/>
    </xf>
    <xf numFmtId="0" fontId="6" fillId="0" borderId="11" xfId="0" applyFont="1" applyFill="1" applyBorder="1" applyAlignment="1">
      <alignment vertical="center"/>
    </xf>
    <xf numFmtId="0" fontId="6" fillId="0" borderId="11" xfId="0" applyNumberFormat="1" applyFont="1" applyFill="1" applyBorder="1" applyAlignment="1">
      <alignment vertical="center"/>
    </xf>
    <xf numFmtId="0" fontId="0" fillId="0" borderId="0" xfId="0" applyFont="1">
      <alignment vertical="center"/>
    </xf>
    <xf numFmtId="0" fontId="0" fillId="0" borderId="0" xfId="0" applyFont="1" applyAlignment="1">
      <alignment vertical="center" shrinkToFit="1"/>
    </xf>
    <xf numFmtId="0" fontId="0" fillId="0" borderId="0" xfId="0" applyFont="1" applyAlignment="1">
      <alignment horizontal="center" vertical="center"/>
    </xf>
    <xf numFmtId="0" fontId="0" fillId="0" borderId="0" xfId="0" applyFont="1" applyAlignment="1">
      <alignment horizontal="center" vertical="center" shrinkToFit="1"/>
    </xf>
    <xf numFmtId="0" fontId="5" fillId="0" borderId="0" xfId="0" applyFont="1" applyAlignment="1">
      <alignment horizontal="center" vertical="center" shrinkToFit="1"/>
    </xf>
    <xf numFmtId="176" fontId="0" fillId="0" borderId="0" xfId="0" applyNumberFormat="1" applyFont="1" applyAlignment="1">
      <alignment horizontal="right" vertical="center" shrinkToFit="1"/>
    </xf>
    <xf numFmtId="9" fontId="0" fillId="0" borderId="0" xfId="0" applyNumberFormat="1" applyFont="1" applyAlignment="1">
      <alignment horizontal="center" vertical="center" shrinkToFit="1"/>
    </xf>
    <xf numFmtId="0" fontId="0" fillId="0" borderId="0" xfId="0" applyFont="1" applyAlignment="1">
      <alignment vertical="center" wrapText="1"/>
    </xf>
    <xf numFmtId="0" fontId="0" fillId="0" borderId="0" xfId="0" applyFont="1" applyFill="1" applyAlignment="1">
      <alignment horizontal="center" vertical="center" shrinkToFit="1"/>
    </xf>
    <xf numFmtId="9" fontId="0" fillId="0" borderId="0" xfId="0" applyNumberFormat="1" applyFont="1" applyFill="1" applyAlignment="1">
      <alignment horizontal="center" vertical="center" shrinkToFit="1"/>
    </xf>
    <xf numFmtId="0" fontId="0" fillId="0" borderId="0" xfId="0" applyFont="1" applyAlignment="1">
      <alignment horizontal="center" vertical="center" wrapText="1"/>
    </xf>
    <xf numFmtId="0" fontId="0" fillId="0" borderId="0" xfId="0" applyFill="1">
      <alignment vertical="center"/>
    </xf>
    <xf numFmtId="0" fontId="5" fillId="0" borderId="0" xfId="0" applyFont="1" applyFill="1" applyAlignment="1">
      <alignment horizontal="center" vertical="center"/>
    </xf>
    <xf numFmtId="0" fontId="6" fillId="0" borderId="0" xfId="0" applyFont="1" applyFill="1">
      <alignment vertical="center"/>
    </xf>
    <xf numFmtId="0" fontId="0" fillId="0" borderId="0" xfId="0" applyFont="1" applyFill="1" applyAlignment="1">
      <alignment vertical="center" shrinkToFit="1"/>
    </xf>
    <xf numFmtId="0" fontId="0" fillId="0" borderId="0" xfId="0" applyFont="1">
      <alignment vertical="center"/>
    </xf>
    <xf numFmtId="0" fontId="0" fillId="0" borderId="0" xfId="0" applyFont="1" applyAlignment="1">
      <alignment vertical="center" shrinkToFit="1"/>
    </xf>
    <xf numFmtId="0" fontId="0" fillId="0" borderId="0" xfId="0" applyFont="1" applyAlignment="1">
      <alignment horizontal="center" vertical="center"/>
    </xf>
    <xf numFmtId="0" fontId="0" fillId="0" borderId="13" xfId="0" applyFont="1" applyFill="1" applyBorder="1" applyAlignment="1">
      <alignment vertical="center" shrinkToFit="1"/>
    </xf>
    <xf numFmtId="0" fontId="5" fillId="0" borderId="13" xfId="0" applyFont="1" applyFill="1" applyBorder="1" applyAlignment="1">
      <alignment horizontal="center" vertical="center" shrinkToFit="1"/>
    </xf>
    <xf numFmtId="0" fontId="8" fillId="0" borderId="13" xfId="0" applyFont="1" applyFill="1" applyBorder="1" applyAlignment="1" applyProtection="1">
      <alignment horizontal="center" vertical="center" shrinkToFit="1"/>
    </xf>
    <xf numFmtId="0" fontId="0" fillId="0" borderId="0" xfId="0" applyFont="1" applyAlignment="1">
      <alignment horizontal="center" vertical="center" shrinkToFit="1"/>
    </xf>
    <xf numFmtId="0" fontId="5" fillId="0" borderId="0" xfId="0" applyFont="1" applyAlignment="1">
      <alignment horizontal="center" vertical="center" shrinkToFit="1"/>
    </xf>
    <xf numFmtId="176" fontId="0" fillId="0" borderId="0" xfId="0" applyNumberFormat="1" applyFont="1" applyAlignment="1">
      <alignment horizontal="right" vertical="center" shrinkToFit="1"/>
    </xf>
    <xf numFmtId="9" fontId="0" fillId="0" borderId="0" xfId="0" applyNumberFormat="1" applyFont="1" applyAlignment="1">
      <alignment horizontal="center" vertical="center" shrinkToFit="1"/>
    </xf>
    <xf numFmtId="0" fontId="0" fillId="0" borderId="0" xfId="0" applyFont="1" applyAlignment="1">
      <alignment vertical="center" wrapText="1"/>
    </xf>
    <xf numFmtId="0" fontId="0" fillId="0" borderId="16"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0" fillId="0" borderId="15" xfId="0" applyFont="1" applyFill="1" applyBorder="1" applyAlignment="1">
      <alignment horizontal="center" vertical="center" shrinkToFit="1"/>
    </xf>
    <xf numFmtId="9" fontId="0" fillId="0" borderId="16" xfId="0" applyNumberFormat="1" applyFont="1" applyFill="1" applyBorder="1" applyAlignment="1">
      <alignment horizontal="center" vertical="center" shrinkToFit="1"/>
    </xf>
    <xf numFmtId="0" fontId="0" fillId="0" borderId="11" xfId="0" quotePrefix="1" applyFont="1" applyFill="1" applyBorder="1" applyAlignment="1">
      <alignment horizontal="center" vertical="center" shrinkToFit="1"/>
    </xf>
    <xf numFmtId="0" fontId="0" fillId="0" borderId="0" xfId="0" applyFont="1" applyFill="1">
      <alignment vertical="center"/>
    </xf>
    <xf numFmtId="0" fontId="0" fillId="0" borderId="2" xfId="0" applyFont="1" applyFill="1" applyBorder="1" applyAlignment="1">
      <alignment horizontal="center" vertical="center"/>
    </xf>
    <xf numFmtId="0" fontId="0" fillId="0" borderId="22" xfId="0" applyFont="1" applyFill="1" applyBorder="1" applyAlignment="1">
      <alignment horizontal="center" vertical="center" shrinkToFit="1"/>
    </xf>
    <xf numFmtId="0" fontId="5" fillId="0" borderId="0" xfId="0" applyFont="1" applyAlignment="1">
      <alignment horizontal="center" vertical="center" wrapText="1"/>
    </xf>
    <xf numFmtId="176" fontId="0" fillId="0" borderId="15" xfId="0" applyNumberFormat="1" applyFont="1" applyFill="1" applyBorder="1" applyAlignment="1">
      <alignment horizontal="right" vertical="center" shrinkToFit="1"/>
    </xf>
    <xf numFmtId="0" fontId="0" fillId="0" borderId="11" xfId="0" applyFont="1" applyFill="1" applyBorder="1" applyAlignment="1">
      <alignment vertical="top" wrapText="1"/>
    </xf>
    <xf numFmtId="0" fontId="0" fillId="0" borderId="12" xfId="0" applyFont="1" applyFill="1" applyBorder="1" applyAlignment="1">
      <alignment horizontal="center" vertical="center" shrinkToFit="1"/>
    </xf>
    <xf numFmtId="0" fontId="0" fillId="0" borderId="0" xfId="0" applyFont="1" applyFill="1" applyAlignment="1">
      <alignment vertical="center"/>
    </xf>
    <xf numFmtId="0" fontId="0" fillId="0" borderId="0" xfId="0" applyFont="1" applyFill="1" applyAlignment="1">
      <alignment horizontal="center" vertical="center"/>
    </xf>
    <xf numFmtId="0" fontId="5" fillId="0" borderId="0" xfId="0" applyFont="1" applyFill="1" applyAlignment="1">
      <alignment horizontal="center" vertical="center" wrapText="1"/>
    </xf>
    <xf numFmtId="0" fontId="0" fillId="4" borderId="0" xfId="0" applyFont="1" applyFill="1" applyAlignment="1">
      <alignment horizontal="center" vertical="center" shrinkToFit="1"/>
    </xf>
    <xf numFmtId="0" fontId="8" fillId="0" borderId="11" xfId="0" applyFont="1" applyFill="1" applyBorder="1" applyAlignment="1" applyProtection="1">
      <alignment horizontal="center" vertical="center" shrinkToFit="1"/>
    </xf>
    <xf numFmtId="0" fontId="6" fillId="0" borderId="11" xfId="0" applyFont="1" applyFill="1" applyBorder="1" applyAlignment="1">
      <alignment horizontal="left" vertical="center"/>
    </xf>
    <xf numFmtId="176" fontId="6" fillId="0" borderId="11" xfId="0" applyNumberFormat="1" applyFont="1" applyFill="1" applyBorder="1" applyAlignment="1">
      <alignment horizontal="right" vertical="center" shrinkToFit="1"/>
    </xf>
    <xf numFmtId="41" fontId="5" fillId="2" borderId="29" xfId="0" applyNumberFormat="1" applyFont="1" applyFill="1" applyBorder="1" applyAlignment="1">
      <alignment horizontal="center" vertical="center" wrapText="1" shrinkToFit="1"/>
    </xf>
    <xf numFmtId="0" fontId="5" fillId="2" borderId="29" xfId="0" applyFont="1" applyFill="1" applyBorder="1" applyAlignment="1">
      <alignment horizontal="center" vertical="center" wrapText="1" shrinkToFit="1"/>
    </xf>
    <xf numFmtId="176" fontId="4" fillId="2" borderId="29" xfId="0" applyNumberFormat="1" applyFont="1" applyFill="1" applyBorder="1" applyAlignment="1">
      <alignment horizontal="center" vertical="center" shrinkToFit="1"/>
    </xf>
    <xf numFmtId="176" fontId="4" fillId="2" borderId="29" xfId="0" applyNumberFormat="1" applyFont="1" applyFill="1" applyBorder="1" applyAlignment="1">
      <alignment horizontal="center" vertical="center" wrapText="1" shrinkToFit="1"/>
    </xf>
    <xf numFmtId="0" fontId="11" fillId="0" borderId="11" xfId="0" applyFont="1" applyFill="1" applyBorder="1" applyAlignment="1">
      <alignment horizontal="center" vertical="center" shrinkToFit="1"/>
    </xf>
    <xf numFmtId="0" fontId="4" fillId="2" borderId="29" xfId="0" applyFont="1" applyFill="1" applyBorder="1" applyAlignment="1">
      <alignment horizontal="center" vertical="center" wrapText="1" shrinkToFit="1"/>
    </xf>
    <xf numFmtId="0" fontId="12" fillId="0" borderId="13" xfId="0" applyFont="1" applyFill="1" applyBorder="1" applyAlignment="1" applyProtection="1">
      <alignment horizontal="center" vertical="center"/>
    </xf>
    <xf numFmtId="0" fontId="4" fillId="0" borderId="11" xfId="0" applyFont="1" applyFill="1" applyBorder="1" applyAlignment="1">
      <alignment horizontal="center" vertical="center" shrinkToFit="1"/>
    </xf>
    <xf numFmtId="0" fontId="12" fillId="0" borderId="7" xfId="0" applyFont="1" applyFill="1" applyBorder="1" applyAlignment="1" applyProtection="1">
      <alignment horizontal="center" vertical="center"/>
    </xf>
    <xf numFmtId="41" fontId="13" fillId="0" borderId="11" xfId="0" applyNumberFormat="1" applyFont="1" applyFill="1" applyBorder="1">
      <alignment vertical="center"/>
    </xf>
    <xf numFmtId="0" fontId="13" fillId="0" borderId="11" xfId="0" applyNumberFormat="1" applyFont="1" applyFill="1" applyBorder="1" applyAlignment="1">
      <alignment vertical="center"/>
    </xf>
    <xf numFmtId="0" fontId="11" fillId="0" borderId="11" xfId="0" applyFont="1" applyFill="1" applyBorder="1" applyAlignment="1">
      <alignment horizontal="center" vertical="center"/>
    </xf>
    <xf numFmtId="0" fontId="17" fillId="0" borderId="11" xfId="0" applyFont="1" applyFill="1" applyBorder="1" applyAlignment="1">
      <alignment horizontal="center" vertical="center"/>
    </xf>
    <xf numFmtId="41" fontId="13" fillId="0" borderId="11" xfId="0" applyNumberFormat="1" applyFont="1" applyFill="1" applyBorder="1" applyAlignment="1">
      <alignment horizontal="center" vertical="center"/>
    </xf>
    <xf numFmtId="0" fontId="13" fillId="0" borderId="11" xfId="0" applyFont="1" applyFill="1" applyBorder="1" applyAlignment="1">
      <alignment vertical="center"/>
    </xf>
    <xf numFmtId="0" fontId="12" fillId="0" borderId="11" xfId="0" applyFont="1" applyFill="1" applyBorder="1" applyAlignment="1" applyProtection="1">
      <alignment horizontal="center" vertical="center"/>
    </xf>
    <xf numFmtId="0" fontId="0" fillId="0" borderId="11" xfId="0" applyFont="1" applyFill="1" applyBorder="1" applyAlignment="1">
      <alignment horizontal="center" vertical="center" wrapText="1" shrinkToFit="1"/>
    </xf>
    <xf numFmtId="0" fontId="6" fillId="0" borderId="11" xfId="0" applyFont="1" applyFill="1" applyBorder="1" applyAlignment="1">
      <alignment horizontal="center" vertical="center"/>
    </xf>
    <xf numFmtId="0" fontId="0" fillId="0" borderId="15" xfId="0" applyFont="1" applyFill="1" applyBorder="1" applyAlignment="1">
      <alignment vertical="center" shrinkToFit="1"/>
    </xf>
    <xf numFmtId="0" fontId="0" fillId="0" borderId="7" xfId="0" applyFont="1" applyFill="1" applyBorder="1" applyAlignment="1">
      <alignment horizontal="center" vertical="center" shrinkToFit="1"/>
    </xf>
    <xf numFmtId="176" fontId="0" fillId="0" borderId="7" xfId="0" applyNumberFormat="1" applyFont="1" applyFill="1" applyBorder="1" applyAlignment="1">
      <alignment horizontal="right" vertical="center" shrinkToFit="1"/>
    </xf>
    <xf numFmtId="9" fontId="0" fillId="0" borderId="7" xfId="0" applyNumberFormat="1" applyFont="1" applyFill="1" applyBorder="1" applyAlignment="1">
      <alignment horizontal="center" vertical="center" shrinkToFit="1"/>
    </xf>
    <xf numFmtId="0" fontId="0"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7" xfId="0" applyFont="1" applyFill="1" applyBorder="1" applyAlignment="1">
      <alignment vertical="center" shrinkToFit="1"/>
    </xf>
    <xf numFmtId="0" fontId="6" fillId="0" borderId="11" xfId="0" applyFont="1" applyFill="1" applyBorder="1" applyAlignment="1">
      <alignment vertical="center" shrinkToFit="1"/>
    </xf>
    <xf numFmtId="0" fontId="11" fillId="0" borderId="11" xfId="0" applyFont="1" applyFill="1" applyBorder="1" applyAlignment="1">
      <alignment vertical="center" shrinkToFit="1"/>
    </xf>
    <xf numFmtId="0" fontId="6" fillId="0" borderId="11" xfId="0" applyFont="1" applyFill="1" applyBorder="1" applyAlignment="1">
      <alignment horizontal="center" vertical="center" shrinkToFit="1"/>
    </xf>
    <xf numFmtId="49" fontId="0" fillId="0" borderId="11" xfId="0" applyNumberFormat="1" applyFont="1" applyFill="1" applyBorder="1" applyAlignment="1">
      <alignment vertical="center" shrinkToFit="1"/>
    </xf>
    <xf numFmtId="0" fontId="0" fillId="0" borderId="11" xfId="0" applyFill="1" applyBorder="1" applyAlignment="1">
      <alignment horizontal="left" vertical="center" shrinkToFit="1"/>
    </xf>
    <xf numFmtId="0" fontId="0" fillId="0" borderId="18" xfId="0" applyFont="1" applyFill="1" applyBorder="1" applyAlignment="1">
      <alignment vertical="top"/>
    </xf>
    <xf numFmtId="14" fontId="13" fillId="0" borderId="11" xfId="0" applyNumberFormat="1" applyFont="1" applyFill="1" applyBorder="1" applyAlignment="1">
      <alignment horizontal="center" vertical="center" shrinkToFit="1"/>
    </xf>
    <xf numFmtId="49" fontId="13" fillId="0" borderId="11" xfId="0" applyNumberFormat="1" applyFont="1" applyFill="1" applyBorder="1" applyAlignment="1">
      <alignment horizontal="center" vertical="center"/>
    </xf>
    <xf numFmtId="14" fontId="6" fillId="0" borderId="11" xfId="0" applyNumberFormat="1" applyFont="1" applyFill="1" applyBorder="1" applyAlignment="1">
      <alignment horizontal="center" vertical="center" shrinkToFit="1"/>
    </xf>
    <xf numFmtId="0" fontId="12" fillId="0" borderId="11" xfId="40" applyFont="1" applyFill="1" applyBorder="1" applyAlignment="1" applyProtection="1">
      <alignment horizontal="center" vertical="center"/>
    </xf>
    <xf numFmtId="41" fontId="13" fillId="0" borderId="11" xfId="0" applyNumberFormat="1" applyFont="1" applyFill="1" applyBorder="1" applyAlignment="1">
      <alignment vertical="center" shrinkToFit="1"/>
    </xf>
    <xf numFmtId="0" fontId="0" fillId="0" borderId="12" xfId="0" applyFont="1" applyFill="1" applyBorder="1" applyAlignment="1">
      <alignment horizontal="center" vertical="center"/>
    </xf>
    <xf numFmtId="0" fontId="0" fillId="0" borderId="0" xfId="0" applyFont="1" applyFill="1">
      <alignment vertical="center"/>
    </xf>
    <xf numFmtId="14" fontId="13" fillId="0" borderId="11" xfId="0" applyNumberFormat="1" applyFont="1" applyFill="1" applyBorder="1" applyAlignment="1">
      <alignment horizontal="center" vertical="center"/>
    </xf>
    <xf numFmtId="0" fontId="13" fillId="0" borderId="11" xfId="0" applyFont="1" applyFill="1" applyBorder="1" applyAlignment="1">
      <alignment horizontal="center" vertical="center"/>
    </xf>
    <xf numFmtId="0" fontId="0" fillId="0" borderId="11" xfId="0" applyFont="1" applyFill="1" applyBorder="1" applyAlignment="1">
      <alignment vertical="center" shrinkToFit="1"/>
    </xf>
    <xf numFmtId="0" fontId="5" fillId="0" borderId="11" xfId="0" applyFont="1" applyFill="1" applyBorder="1" applyAlignment="1">
      <alignment horizontal="center" vertical="center" shrinkToFit="1"/>
    </xf>
    <xf numFmtId="176" fontId="0" fillId="0" borderId="11" xfId="0" applyNumberFormat="1" applyFont="1" applyFill="1" applyBorder="1" applyAlignment="1">
      <alignment horizontal="right" vertical="center" shrinkToFit="1"/>
    </xf>
    <xf numFmtId="9" fontId="0" fillId="0" borderId="11" xfId="0" applyNumberFormat="1"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11" xfId="0" applyFill="1" applyBorder="1" applyAlignment="1">
      <alignment horizontal="center" vertical="center" shrinkToFit="1"/>
    </xf>
    <xf numFmtId="0" fontId="0" fillId="0" borderId="13" xfId="0" applyFont="1" applyFill="1" applyBorder="1" applyAlignment="1">
      <alignment horizontal="center" vertical="center" shrinkToFit="1"/>
    </xf>
    <xf numFmtId="176" fontId="0" fillId="0" borderId="13" xfId="0" applyNumberFormat="1" applyFont="1" applyFill="1" applyBorder="1" applyAlignment="1">
      <alignment horizontal="right" vertical="center" shrinkToFit="1"/>
    </xf>
    <xf numFmtId="9" fontId="0" fillId="0" borderId="13" xfId="0" applyNumberFormat="1" applyFont="1" applyFill="1" applyBorder="1" applyAlignment="1">
      <alignment horizontal="center" vertical="center" shrinkToFit="1"/>
    </xf>
    <xf numFmtId="41" fontId="0" fillId="0" borderId="11" xfId="0" applyNumberFormat="1" applyFont="1" applyFill="1" applyBorder="1" applyAlignment="1">
      <alignment horizontal="center" vertical="center" shrinkToFit="1"/>
    </xf>
    <xf numFmtId="0" fontId="0" fillId="0" borderId="0" xfId="0" applyFont="1" applyFill="1" applyBorder="1">
      <alignment vertical="center"/>
    </xf>
    <xf numFmtId="0" fontId="0" fillId="0" borderId="13" xfId="0"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1" xfId="0" applyFont="1" applyFill="1" applyBorder="1" applyAlignment="1">
      <alignment vertical="top"/>
    </xf>
    <xf numFmtId="0" fontId="13" fillId="0" borderId="11" xfId="0" applyNumberFormat="1" applyFont="1" applyFill="1" applyBorder="1" applyAlignment="1">
      <alignment horizontal="center" vertical="center"/>
    </xf>
    <xf numFmtId="0" fontId="13" fillId="0" borderId="11" xfId="0" applyFont="1" applyFill="1" applyBorder="1" applyAlignment="1">
      <alignment horizontal="center" vertical="center" shrinkToFit="1"/>
    </xf>
    <xf numFmtId="0" fontId="14"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0" fillId="0" borderId="11" xfId="0" applyFill="1" applyBorder="1" applyAlignment="1">
      <alignment horizontal="center" vertical="center"/>
    </xf>
    <xf numFmtId="0" fontId="0" fillId="0" borderId="11" xfId="0" applyFill="1" applyBorder="1" applyAlignment="1">
      <alignment vertical="center" shrinkToFit="1"/>
    </xf>
    <xf numFmtId="0" fontId="13" fillId="0" borderId="11" xfId="0" applyFont="1" applyFill="1" applyBorder="1" applyAlignment="1">
      <alignment vertical="center" shrinkToFit="1"/>
    </xf>
    <xf numFmtId="0" fontId="13" fillId="0" borderId="11" xfId="0" applyFont="1" applyFill="1" applyBorder="1" applyAlignment="1">
      <alignment horizontal="left" vertical="center" shrinkToFit="1"/>
    </xf>
    <xf numFmtId="0" fontId="0" fillId="0" borderId="13" xfId="0" applyFont="1" applyFill="1" applyBorder="1" applyAlignment="1">
      <alignment horizontal="center" vertical="center"/>
    </xf>
    <xf numFmtId="0" fontId="0" fillId="0" borderId="38" xfId="0" applyFont="1" applyFill="1" applyBorder="1" applyAlignment="1">
      <alignment horizontal="center" vertical="center" shrinkToFit="1"/>
    </xf>
    <xf numFmtId="9" fontId="0" fillId="0" borderId="38" xfId="0" applyNumberFormat="1" applyFont="1" applyFill="1" applyBorder="1" applyAlignment="1">
      <alignment horizontal="center" vertical="center" shrinkToFit="1"/>
    </xf>
    <xf numFmtId="0" fontId="0" fillId="0" borderId="7" xfId="0" applyFont="1" applyFill="1" applyBorder="1" applyAlignment="1">
      <alignment horizontal="center" vertical="center"/>
    </xf>
    <xf numFmtId="0" fontId="5" fillId="0" borderId="7" xfId="0" applyFont="1" applyFill="1" applyBorder="1" applyAlignment="1">
      <alignment horizontal="center" vertical="center" shrinkToFit="1"/>
    </xf>
    <xf numFmtId="0" fontId="0" fillId="0" borderId="11" xfId="0" applyFill="1" applyBorder="1" applyAlignment="1">
      <alignment vertical="center"/>
    </xf>
    <xf numFmtId="0" fontId="16" fillId="0" borderId="11" xfId="0" applyFont="1" applyFill="1" applyBorder="1" applyAlignment="1">
      <alignment horizontal="center" vertical="center" shrinkToFit="1"/>
    </xf>
    <xf numFmtId="0" fontId="0" fillId="0" borderId="11" xfId="0" applyNumberFormat="1" applyFont="1" applyFill="1" applyBorder="1" applyAlignment="1">
      <alignment horizontal="center" vertical="center" shrinkToFit="1"/>
    </xf>
    <xf numFmtId="0" fontId="5" fillId="0" borderId="11" xfId="0" applyFont="1" applyFill="1" applyBorder="1" applyAlignment="1">
      <alignment horizontal="center" vertical="center" wrapText="1" shrinkToFit="1"/>
    </xf>
    <xf numFmtId="9" fontId="6" fillId="0" borderId="11" xfId="0" applyNumberFormat="1" applyFont="1" applyFill="1" applyBorder="1" applyAlignment="1">
      <alignment horizontal="center" vertical="center" shrinkToFit="1"/>
    </xf>
    <xf numFmtId="0" fontId="0" fillId="0" borderId="11" xfId="0" applyNumberFormat="1" applyFont="1" applyFill="1" applyBorder="1" applyAlignment="1">
      <alignment horizontal="center" vertical="center" wrapText="1"/>
    </xf>
    <xf numFmtId="0" fontId="13" fillId="0" borderId="11" xfId="0" applyFont="1" applyFill="1" applyBorder="1" applyAlignment="1">
      <alignment horizontal="left" vertical="top"/>
    </xf>
    <xf numFmtId="0" fontId="13" fillId="0" borderId="11" xfId="0" applyNumberFormat="1" applyFont="1" applyFill="1" applyBorder="1" applyAlignment="1">
      <alignment horizontal="left" vertical="top"/>
    </xf>
    <xf numFmtId="41" fontId="6" fillId="0" borderId="11" xfId="0" applyNumberFormat="1" applyFont="1" applyFill="1" applyBorder="1" applyAlignment="1">
      <alignment horizontal="right" vertical="center" shrinkToFit="1"/>
    </xf>
    <xf numFmtId="0" fontId="0" fillId="0" borderId="18" xfId="0" applyFont="1" applyFill="1" applyBorder="1" applyAlignment="1">
      <alignment vertical="center"/>
    </xf>
    <xf numFmtId="0" fontId="0" fillId="0" borderId="11" xfId="0" applyNumberFormat="1" applyFont="1" applyFill="1" applyBorder="1" applyAlignment="1">
      <alignment horizontal="center" vertical="center"/>
    </xf>
    <xf numFmtId="0" fontId="5" fillId="0" borderId="11" xfId="0" applyFont="1" applyFill="1" applyBorder="1" applyAlignment="1">
      <alignment horizontal="center" vertical="center"/>
    </xf>
    <xf numFmtId="41" fontId="0" fillId="0" borderId="11" xfId="0" applyNumberFormat="1" applyFont="1" applyFill="1" applyBorder="1">
      <alignment vertical="center"/>
    </xf>
    <xf numFmtId="9" fontId="0" fillId="0" borderId="11" xfId="0" applyNumberFormat="1" applyFont="1" applyFill="1" applyBorder="1" applyAlignment="1">
      <alignment horizontal="center" vertical="center"/>
    </xf>
    <xf numFmtId="41" fontId="0" fillId="0" borderId="11" xfId="0" applyNumberFormat="1" applyFont="1" applyFill="1" applyBorder="1" applyAlignment="1">
      <alignment horizontal="center" vertical="center"/>
    </xf>
    <xf numFmtId="0" fontId="11" fillId="0" borderId="11" xfId="0" applyFont="1" applyFill="1" applyBorder="1">
      <alignment vertical="center"/>
    </xf>
    <xf numFmtId="0" fontId="16" fillId="0" borderId="11" xfId="0" applyFont="1" applyFill="1" applyBorder="1" applyAlignment="1">
      <alignment horizontal="center" vertical="center"/>
    </xf>
    <xf numFmtId="0" fontId="15" fillId="0" borderId="11" xfId="0" applyFont="1" applyFill="1" applyBorder="1" applyAlignment="1">
      <alignment horizontal="center" vertical="center" shrinkToFit="1"/>
    </xf>
    <xf numFmtId="0" fontId="0" fillId="0" borderId="11" xfId="0" applyFill="1" applyBorder="1" applyAlignment="1">
      <alignment vertical="top"/>
    </xf>
    <xf numFmtId="178" fontId="0" fillId="0" borderId="11" xfId="0" applyNumberFormat="1" applyFont="1" applyFill="1" applyBorder="1" applyAlignment="1">
      <alignment horizontal="right" vertical="center" shrinkToFit="1"/>
    </xf>
    <xf numFmtId="0" fontId="0" fillId="0" borderId="13" xfId="0" applyFont="1" applyFill="1" applyBorder="1" applyAlignment="1">
      <alignment vertical="top"/>
    </xf>
    <xf numFmtId="0" fontId="13" fillId="0" borderId="18" xfId="0" applyFont="1" applyFill="1" applyBorder="1" applyAlignment="1">
      <alignment vertical="center"/>
    </xf>
    <xf numFmtId="0" fontId="13" fillId="0" borderId="38" xfId="0" applyFont="1" applyFill="1" applyBorder="1" applyAlignment="1">
      <alignment vertical="center" shrinkToFit="1"/>
    </xf>
    <xf numFmtId="0" fontId="0" fillId="0" borderId="15" xfId="0" applyFont="1" applyFill="1" applyBorder="1" applyAlignment="1">
      <alignment vertical="top"/>
    </xf>
    <xf numFmtId="0" fontId="0" fillId="0" borderId="24" xfId="0" applyFont="1" applyFill="1" applyBorder="1" applyAlignment="1">
      <alignment vertical="top"/>
    </xf>
    <xf numFmtId="0" fontId="0" fillId="0" borderId="11" xfId="0" applyNumberFormat="1" applyFill="1" applyBorder="1" applyAlignment="1">
      <alignment vertical="top"/>
    </xf>
    <xf numFmtId="0" fontId="0" fillId="0" borderId="11" xfId="0" quotePrefix="1" applyFont="1" applyFill="1" applyBorder="1" applyAlignment="1">
      <alignment vertical="top"/>
    </xf>
    <xf numFmtId="0" fontId="0" fillId="0" borderId="18" xfId="0" applyNumberFormat="1" applyFont="1" applyFill="1" applyBorder="1" applyAlignment="1">
      <alignment vertical="top"/>
    </xf>
    <xf numFmtId="0" fontId="0" fillId="0" borderId="18" xfId="0" applyFill="1" applyBorder="1" applyAlignment="1">
      <alignment vertical="top"/>
    </xf>
    <xf numFmtId="0" fontId="0" fillId="0" borderId="21" xfId="0" applyFont="1" applyFill="1" applyBorder="1" applyAlignment="1">
      <alignment vertical="top"/>
    </xf>
    <xf numFmtId="49" fontId="0" fillId="0" borderId="18" xfId="0" applyNumberFormat="1" applyFont="1" applyFill="1" applyBorder="1" applyAlignment="1">
      <alignment vertical="center"/>
    </xf>
    <xf numFmtId="0" fontId="6" fillId="0" borderId="18" xfId="0" applyFont="1" applyFill="1" applyBorder="1" applyAlignment="1">
      <alignment vertical="center"/>
    </xf>
    <xf numFmtId="0" fontId="0" fillId="0" borderId="18" xfId="0" applyFill="1" applyBorder="1" applyAlignment="1">
      <alignment vertical="center"/>
    </xf>
    <xf numFmtId="0" fontId="13" fillId="0" borderId="18" xfId="0" applyFont="1" applyFill="1" applyBorder="1" applyAlignment="1">
      <alignment horizontal="left" vertical="top"/>
    </xf>
    <xf numFmtId="0" fontId="13" fillId="0" borderId="18" xfId="0" quotePrefix="1" applyFont="1" applyFill="1" applyBorder="1" applyAlignment="1">
      <alignment vertical="center"/>
    </xf>
    <xf numFmtId="0" fontId="0" fillId="0" borderId="38" xfId="0" applyFill="1" applyBorder="1" applyAlignment="1">
      <alignment vertical="center" shrinkToFit="1"/>
    </xf>
    <xf numFmtId="0" fontId="0" fillId="0" borderId="28" xfId="0" applyFont="1" applyFill="1" applyBorder="1" applyAlignment="1">
      <alignment horizontal="center" vertical="center"/>
    </xf>
    <xf numFmtId="0" fontId="5" fillId="0" borderId="28"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38" xfId="0" applyFont="1" applyFill="1" applyBorder="1" applyAlignment="1">
      <alignment horizontal="center" vertical="center"/>
    </xf>
    <xf numFmtId="176" fontId="0" fillId="0" borderId="38" xfId="0" applyNumberFormat="1" applyFont="1" applyFill="1" applyBorder="1" applyAlignment="1">
      <alignment horizontal="right" vertical="center" shrinkToFit="1"/>
    </xf>
    <xf numFmtId="176" fontId="4" fillId="2" borderId="13" xfId="0" applyNumberFormat="1" applyFont="1" applyFill="1" applyBorder="1" applyAlignment="1">
      <alignment horizontal="center" vertical="center" shrinkToFit="1"/>
    </xf>
    <xf numFmtId="0" fontId="12" fillId="0" borderId="38" xfId="0" applyFont="1" applyFill="1" applyBorder="1" applyAlignment="1" applyProtection="1">
      <alignment horizontal="center" vertical="center"/>
    </xf>
    <xf numFmtId="0" fontId="0" fillId="0" borderId="38" xfId="0" applyFill="1" applyBorder="1" applyAlignment="1">
      <alignment horizontal="center" vertical="center"/>
    </xf>
    <xf numFmtId="0" fontId="0" fillId="0" borderId="38" xfId="0" applyFont="1" applyFill="1" applyBorder="1" applyAlignment="1">
      <alignment vertical="top"/>
    </xf>
    <xf numFmtId="0" fontId="0" fillId="0" borderId="39" xfId="0" applyFont="1" applyFill="1" applyBorder="1" applyAlignment="1">
      <alignment vertical="top"/>
    </xf>
    <xf numFmtId="0" fontId="0" fillId="0" borderId="38" xfId="0" applyNumberFormat="1" applyFont="1" applyFill="1" applyBorder="1" applyAlignment="1">
      <alignment vertical="top"/>
    </xf>
    <xf numFmtId="0" fontId="5" fillId="0" borderId="0" xfId="0" applyFont="1" applyFill="1" applyBorder="1" applyAlignment="1">
      <alignment vertical="center"/>
    </xf>
    <xf numFmtId="176" fontId="6" fillId="0" borderId="4" xfId="0" applyNumberFormat="1" applyFont="1" applyFill="1" applyBorder="1" applyAlignment="1">
      <alignment horizontal="right" vertical="center" shrinkToFit="1"/>
    </xf>
    <xf numFmtId="0" fontId="0" fillId="0" borderId="0" xfId="0" applyFont="1" applyFill="1" applyAlignment="1">
      <alignment horizontal="center" vertical="center" wrapText="1"/>
    </xf>
    <xf numFmtId="176" fontId="6" fillId="0" borderId="38" xfId="0" applyNumberFormat="1" applyFont="1" applyFill="1" applyBorder="1" applyAlignment="1">
      <alignment horizontal="right" vertical="center" shrinkToFit="1"/>
    </xf>
    <xf numFmtId="176" fontId="4" fillId="2" borderId="25" xfId="0" applyNumberFormat="1" applyFont="1" applyFill="1" applyBorder="1" applyAlignment="1">
      <alignment horizontal="center" vertical="center" shrinkToFit="1"/>
    </xf>
    <xf numFmtId="176" fontId="4" fillId="2" borderId="25" xfId="0" applyNumberFormat="1" applyFont="1" applyFill="1" applyBorder="1" applyAlignment="1">
      <alignment horizontal="center" vertical="center" wrapText="1" shrinkToFit="1"/>
    </xf>
    <xf numFmtId="41" fontId="14" fillId="0" borderId="11" xfId="0" applyNumberFormat="1" applyFont="1" applyFill="1" applyBorder="1">
      <alignment vertical="center"/>
    </xf>
    <xf numFmtId="176" fontId="6" fillId="0" borderId="13" xfId="0" applyNumberFormat="1" applyFont="1" applyFill="1" applyBorder="1" applyAlignment="1">
      <alignment horizontal="right" vertical="center" shrinkToFit="1"/>
    </xf>
    <xf numFmtId="41" fontId="4" fillId="2" borderId="29" xfId="0" applyNumberFormat="1" applyFont="1" applyFill="1" applyBorder="1" applyAlignment="1">
      <alignment horizontal="center" vertical="center" wrapText="1" shrinkToFit="1"/>
    </xf>
    <xf numFmtId="176" fontId="6" fillId="0" borderId="7" xfId="0" applyNumberFormat="1" applyFont="1" applyFill="1" applyBorder="1" applyAlignment="1">
      <alignment horizontal="right" vertical="center" shrinkToFit="1"/>
    </xf>
    <xf numFmtId="0" fontId="13" fillId="0" borderId="0" xfId="0" applyFont="1" applyFill="1" applyBorder="1" applyAlignment="1">
      <alignment vertical="center" shrinkToFit="1"/>
    </xf>
    <xf numFmtId="0" fontId="5" fillId="0" borderId="38"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13" fillId="0" borderId="40" xfId="0" applyFont="1" applyFill="1" applyBorder="1" applyAlignment="1">
      <alignment vertical="center" shrinkToFit="1"/>
    </xf>
    <xf numFmtId="0" fontId="0" fillId="0" borderId="10"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5" fillId="36" borderId="29" xfId="0" applyFont="1" applyFill="1" applyBorder="1" applyAlignment="1">
      <alignment horizontal="center" vertical="center" wrapText="1" shrinkToFit="1"/>
    </xf>
    <xf numFmtId="0" fontId="16" fillId="0" borderId="11" xfId="0" applyFont="1" applyFill="1" applyBorder="1" applyAlignment="1">
      <alignment horizontal="center" vertical="center" wrapText="1" shrinkToFit="1"/>
    </xf>
    <xf numFmtId="0" fontId="0" fillId="0" borderId="23" xfId="0" applyFont="1" applyFill="1" applyBorder="1" applyAlignment="1">
      <alignment vertical="top"/>
    </xf>
    <xf numFmtId="0" fontId="0" fillId="37" borderId="38" xfId="0" applyFont="1" applyFill="1" applyBorder="1" applyAlignment="1">
      <alignment horizontal="center" vertical="center" shrinkToFit="1"/>
    </xf>
    <xf numFmtId="0" fontId="0" fillId="37" borderId="13" xfId="0" applyFont="1" applyFill="1" applyBorder="1" applyAlignment="1">
      <alignment horizontal="center" vertical="center" shrinkToFit="1"/>
    </xf>
    <xf numFmtId="0" fontId="0" fillId="0" borderId="26" xfId="0" applyFont="1" applyFill="1" applyBorder="1" applyAlignment="1">
      <alignment horizontal="center" vertical="center"/>
    </xf>
    <xf numFmtId="0" fontId="0" fillId="0" borderId="23" xfId="0" applyNumberFormat="1" applyFont="1" applyFill="1" applyBorder="1" applyAlignment="1">
      <alignment vertical="top"/>
    </xf>
    <xf numFmtId="0" fontId="0" fillId="0" borderId="41" xfId="0" applyFont="1" applyFill="1" applyBorder="1" applyAlignment="1">
      <alignment vertical="center" shrinkToFit="1"/>
    </xf>
    <xf numFmtId="0" fontId="4" fillId="2" borderId="29" xfId="0" applyFont="1" applyFill="1" applyBorder="1" applyAlignment="1">
      <alignment horizontal="center" vertical="center" shrinkToFit="1"/>
    </xf>
    <xf numFmtId="0" fontId="6" fillId="0" borderId="7" xfId="0" applyFont="1" applyFill="1" applyBorder="1" applyAlignment="1">
      <alignment horizontal="left" vertical="center"/>
    </xf>
    <xf numFmtId="0" fontId="6" fillId="0" borderId="7" xfId="0" applyFont="1" applyFill="1" applyBorder="1" applyAlignment="1">
      <alignment vertical="center"/>
    </xf>
    <xf numFmtId="0" fontId="6" fillId="0" borderId="17" xfId="0" applyFont="1" applyFill="1" applyBorder="1" applyAlignment="1">
      <alignment vertical="center"/>
    </xf>
    <xf numFmtId="0" fontId="0" fillId="0" borderId="19" xfId="0" applyFont="1" applyFill="1" applyBorder="1" applyAlignment="1">
      <alignment vertical="center" shrinkToFit="1"/>
    </xf>
    <xf numFmtId="0" fontId="0" fillId="0" borderId="18" xfId="0" quotePrefix="1" applyFill="1" applyBorder="1" applyAlignment="1">
      <alignment vertical="center"/>
    </xf>
    <xf numFmtId="0" fontId="13" fillId="0" borderId="42" xfId="0" applyFont="1" applyFill="1" applyBorder="1" applyAlignment="1">
      <alignment vertical="center" shrinkToFit="1"/>
    </xf>
    <xf numFmtId="0" fontId="0" fillId="0" borderId="11" xfId="0" applyFont="1" applyFill="1" applyBorder="1" applyAlignment="1">
      <alignment vertical="center" wrapText="1" shrinkToFit="1"/>
    </xf>
    <xf numFmtId="49" fontId="0" fillId="0" borderId="0" xfId="0" applyNumberFormat="1" applyFont="1" applyFill="1" applyAlignment="1">
      <alignment horizontal="center" vertical="center"/>
    </xf>
    <xf numFmtId="49" fontId="5" fillId="0" borderId="0" xfId="0" applyNumberFormat="1" applyFont="1" applyFill="1" applyAlignment="1">
      <alignment horizontal="center" vertical="center" wrapText="1"/>
    </xf>
    <xf numFmtId="0" fontId="5" fillId="0" borderId="0" xfId="0" quotePrefix="1" applyFont="1" applyFill="1" applyAlignment="1">
      <alignment horizontal="center" vertical="center" wrapText="1"/>
    </xf>
    <xf numFmtId="0" fontId="5" fillId="0" borderId="0" xfId="0" quotePrefix="1" applyFont="1" applyAlignment="1">
      <alignment horizontal="center" vertical="center" wrapText="1"/>
    </xf>
    <xf numFmtId="14" fontId="11" fillId="0" borderId="11" xfId="0" applyNumberFormat="1" applyFont="1" applyFill="1" applyBorder="1" applyAlignment="1">
      <alignment horizontal="center" vertical="center" shrinkToFit="1"/>
    </xf>
    <xf numFmtId="14" fontId="6" fillId="0" borderId="11" xfId="0" applyNumberFormat="1" applyFont="1" applyFill="1" applyBorder="1" applyAlignment="1" applyProtection="1">
      <alignment horizontal="center" vertical="center" shrinkToFit="1"/>
      <protection locked="0"/>
    </xf>
    <xf numFmtId="0" fontId="7" fillId="0" borderId="0" xfId="0" applyFont="1" applyAlignment="1">
      <alignment horizontal="center" vertical="center"/>
    </xf>
    <xf numFmtId="0" fontId="0" fillId="0" borderId="4" xfId="0" applyFont="1" applyFill="1" applyBorder="1" applyAlignment="1">
      <alignment horizontal="center" vertical="center"/>
    </xf>
    <xf numFmtId="9" fontId="6" fillId="0" borderId="38" xfId="0" applyNumberFormat="1" applyFont="1" applyFill="1" applyBorder="1" applyAlignment="1">
      <alignment horizontal="right" vertical="center" shrinkToFit="1"/>
    </xf>
    <xf numFmtId="9" fontId="6" fillId="0" borderId="11" xfId="0" applyNumberFormat="1" applyFont="1" applyFill="1" applyBorder="1" applyAlignment="1">
      <alignment horizontal="right" vertical="center" shrinkToFit="1"/>
    </xf>
    <xf numFmtId="9" fontId="6" fillId="0" borderId="13" xfId="0" applyNumberFormat="1" applyFont="1" applyFill="1" applyBorder="1" applyAlignment="1">
      <alignment horizontal="right" vertical="center" shrinkToFit="1"/>
    </xf>
    <xf numFmtId="176" fontId="4" fillId="36" borderId="13" xfId="0" applyNumberFormat="1" applyFont="1" applyFill="1" applyBorder="1" applyAlignment="1">
      <alignment horizontal="center" vertical="center" shrinkToFit="1"/>
    </xf>
    <xf numFmtId="176" fontId="4" fillId="36" borderId="25" xfId="0" applyNumberFormat="1" applyFont="1" applyFill="1" applyBorder="1" applyAlignment="1">
      <alignment horizontal="center" vertical="center" shrinkToFit="1"/>
    </xf>
    <xf numFmtId="176" fontId="4" fillId="36" borderId="25" xfId="0" applyNumberFormat="1" applyFont="1" applyFill="1" applyBorder="1" applyAlignment="1">
      <alignment horizontal="center" vertical="center" wrapText="1" shrinkToFit="1"/>
    </xf>
    <xf numFmtId="0" fontId="0" fillId="0" borderId="18" xfId="0" quotePrefix="1" applyFont="1" applyFill="1" applyBorder="1" applyAlignment="1">
      <alignment vertical="top"/>
    </xf>
    <xf numFmtId="49" fontId="6" fillId="0" borderId="38" xfId="0" applyNumberFormat="1" applyFont="1" applyFill="1" applyBorder="1" applyAlignment="1">
      <alignment horizontal="center" vertical="center" shrinkToFit="1"/>
    </xf>
    <xf numFmtId="49" fontId="6" fillId="0" borderId="11" xfId="0" applyNumberFormat="1" applyFont="1" applyFill="1" applyBorder="1" applyAlignment="1">
      <alignment horizontal="center" vertical="center" shrinkToFit="1"/>
    </xf>
    <xf numFmtId="49" fontId="6" fillId="0" borderId="13" xfId="0" applyNumberFormat="1" applyFont="1" applyFill="1" applyBorder="1" applyAlignment="1">
      <alignment horizontal="center" vertical="center" shrinkToFit="1"/>
    </xf>
    <xf numFmtId="0" fontId="8" fillId="0" borderId="38" xfId="0" applyFont="1" applyFill="1" applyBorder="1" applyAlignment="1" applyProtection="1">
      <alignment horizontal="center" vertical="center" shrinkToFit="1"/>
    </xf>
    <xf numFmtId="0" fontId="0" fillId="0" borderId="38" xfId="0" applyFont="1" applyFill="1" applyBorder="1" applyAlignment="1">
      <alignment vertical="top" wrapText="1"/>
    </xf>
    <xf numFmtId="0" fontId="0" fillId="0" borderId="38" xfId="0" applyFont="1" applyFill="1" applyBorder="1" applyAlignment="1">
      <alignment vertical="center" shrinkToFit="1"/>
    </xf>
    <xf numFmtId="9" fontId="0" fillId="0" borderId="28" xfId="0" applyNumberFormat="1" applyFont="1" applyFill="1" applyBorder="1" applyAlignment="1">
      <alignment horizontal="center" vertical="center" shrinkToFit="1"/>
    </xf>
    <xf numFmtId="0" fontId="6" fillId="0" borderId="11"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0" xfId="0" applyFont="1" applyAlignment="1">
      <alignment horizontal="center" vertical="center" shrinkToFit="1"/>
    </xf>
    <xf numFmtId="0" fontId="6" fillId="0" borderId="4" xfId="0" applyFont="1" applyFill="1" applyBorder="1" applyAlignment="1" applyProtection="1">
      <alignment horizontal="center" vertical="center"/>
    </xf>
    <xf numFmtId="41" fontId="6" fillId="0" borderId="38" xfId="0" applyNumberFormat="1" applyFont="1" applyFill="1" applyBorder="1" applyAlignment="1">
      <alignment horizontal="right" vertical="center" shrinkToFit="1"/>
    </xf>
    <xf numFmtId="41" fontId="6" fillId="0" borderId="13" xfId="0" applyNumberFormat="1" applyFont="1" applyFill="1" applyBorder="1" applyAlignment="1">
      <alignment horizontal="right" vertical="center" shrinkToFit="1"/>
    </xf>
    <xf numFmtId="176" fontId="0" fillId="0" borderId="28" xfId="0" applyNumberFormat="1" applyFont="1" applyFill="1" applyBorder="1" applyAlignment="1">
      <alignment horizontal="right" vertical="center" shrinkToFit="1"/>
    </xf>
    <xf numFmtId="0" fontId="0" fillId="0" borderId="28" xfId="0" applyFont="1" applyFill="1" applyBorder="1" applyAlignment="1">
      <alignment vertical="top"/>
    </xf>
    <xf numFmtId="0" fontId="0" fillId="0" borderId="27" xfId="0" applyFont="1" applyFill="1" applyBorder="1" applyAlignment="1">
      <alignment vertical="top"/>
    </xf>
    <xf numFmtId="0" fontId="0" fillId="0" borderId="43" xfId="0" applyFont="1" applyFill="1" applyBorder="1" applyAlignment="1">
      <alignment horizontal="center" vertical="center"/>
    </xf>
    <xf numFmtId="0" fontId="0" fillId="0" borderId="43" xfId="0" applyFont="1" applyFill="1" applyBorder="1">
      <alignment vertical="center"/>
    </xf>
    <xf numFmtId="0" fontId="0" fillId="0" borderId="28" xfId="0" applyFont="1" applyFill="1" applyBorder="1" applyAlignment="1">
      <alignment vertical="center" shrinkToFit="1"/>
    </xf>
    <xf numFmtId="0" fontId="0" fillId="3" borderId="11" xfId="0" applyFont="1" applyFill="1" applyBorder="1" applyAlignment="1">
      <alignment vertical="center" shrinkToFit="1"/>
    </xf>
    <xf numFmtId="0" fontId="0" fillId="3" borderId="19" xfId="0" applyFont="1" applyFill="1" applyBorder="1" applyAlignment="1">
      <alignment vertical="center" shrinkToFit="1"/>
    </xf>
    <xf numFmtId="0" fontId="0" fillId="3" borderId="11" xfId="0" applyFill="1" applyBorder="1" applyAlignment="1">
      <alignment vertical="center" shrinkToFit="1"/>
    </xf>
    <xf numFmtId="0" fontId="0" fillId="38" borderId="11" xfId="0" applyFont="1" applyFill="1" applyBorder="1" applyAlignment="1">
      <alignment vertical="center" shrinkToFit="1"/>
    </xf>
    <xf numFmtId="0" fontId="0" fillId="38" borderId="11" xfId="0" applyFill="1" applyBorder="1" applyAlignment="1">
      <alignment vertical="center" shrinkToFit="1"/>
    </xf>
    <xf numFmtId="176" fontId="4" fillId="2" borderId="5" xfId="0" applyNumberFormat="1" applyFont="1" applyFill="1" applyBorder="1" applyAlignment="1">
      <alignment horizontal="center" vertical="center" shrinkToFit="1"/>
    </xf>
    <xf numFmtId="176" fontId="4" fillId="2" borderId="6" xfId="0" applyNumberFormat="1" applyFont="1" applyFill="1" applyBorder="1" applyAlignment="1">
      <alignment horizontal="center" vertical="center" shrinkToFit="1"/>
    </xf>
    <xf numFmtId="176" fontId="4" fillId="2" borderId="8" xfId="0" applyNumberFormat="1" applyFont="1" applyFill="1" applyBorder="1" applyAlignment="1">
      <alignment horizontal="center" vertical="center" shrinkToFit="1"/>
    </xf>
    <xf numFmtId="176" fontId="4" fillId="2" borderId="5" xfId="0" applyNumberFormat="1" applyFont="1" applyFill="1" applyBorder="1" applyAlignment="1">
      <alignment horizontal="center" vertical="center" wrapText="1" shrinkToFit="1"/>
    </xf>
    <xf numFmtId="176" fontId="4" fillId="2" borderId="8" xfId="0" applyNumberFormat="1" applyFont="1" applyFill="1" applyBorder="1" applyAlignment="1">
      <alignment horizontal="center" vertical="center" wrapText="1" shrinkToFit="1"/>
    </xf>
    <xf numFmtId="0" fontId="4" fillId="2" borderId="28" xfId="0" applyFont="1" applyFill="1" applyBorder="1" applyAlignment="1">
      <alignment horizontal="center" vertical="center" shrinkToFit="1"/>
    </xf>
    <xf numFmtId="41" fontId="4" fillId="2" borderId="4" xfId="0" applyNumberFormat="1" applyFont="1" applyFill="1" applyBorder="1" applyAlignment="1">
      <alignment horizontal="center" vertical="center" wrapText="1" shrinkToFit="1"/>
    </xf>
    <xf numFmtId="41" fontId="4" fillId="2" borderId="28" xfId="0" applyNumberFormat="1" applyFont="1" applyFill="1" applyBorder="1" applyAlignment="1">
      <alignment horizontal="center" vertical="center" wrapText="1" shrinkToFit="1"/>
    </xf>
    <xf numFmtId="41" fontId="4" fillId="2" borderId="28" xfId="0" applyNumberFormat="1" applyFont="1" applyFill="1" applyBorder="1" applyAlignment="1">
      <alignment horizontal="center" vertical="center" shrinkToFit="1"/>
    </xf>
    <xf numFmtId="41" fontId="4" fillId="2" borderId="9" xfId="0" applyNumberFormat="1" applyFont="1" applyFill="1" applyBorder="1" applyAlignment="1">
      <alignment horizontal="center" vertical="center" wrapText="1"/>
    </xf>
    <xf numFmtId="41" fontId="4" fillId="2" borderId="27" xfId="0" applyNumberFormat="1" applyFont="1" applyFill="1" applyBorder="1" applyAlignment="1">
      <alignment horizontal="center" vertical="center" wrapText="1"/>
    </xf>
    <xf numFmtId="41" fontId="4" fillId="2" borderId="4" xfId="0" applyNumberFormat="1" applyFont="1" applyFill="1" applyBorder="1" applyAlignment="1">
      <alignment horizontal="center" vertical="center" shrinkToFit="1"/>
    </xf>
    <xf numFmtId="41" fontId="4" fillId="2" borderId="4" xfId="0" applyNumberFormat="1" applyFont="1" applyFill="1" applyBorder="1" applyAlignment="1">
      <alignment horizontal="center" vertical="center" wrapText="1"/>
    </xf>
    <xf numFmtId="41" fontId="4" fillId="2" borderId="28" xfId="0" applyNumberFormat="1" applyFont="1" applyFill="1" applyBorder="1" applyAlignment="1">
      <alignment horizontal="center" vertical="center" wrapText="1"/>
    </xf>
    <xf numFmtId="41" fontId="4" fillId="2" borderId="14" xfId="0" applyNumberFormat="1" applyFont="1" applyFill="1" applyBorder="1" applyAlignment="1">
      <alignment horizontal="center" vertical="center" shrinkToFit="1"/>
    </xf>
    <xf numFmtId="41" fontId="4" fillId="2" borderId="8" xfId="0" applyNumberFormat="1" applyFont="1" applyFill="1" applyBorder="1" applyAlignment="1">
      <alignment horizontal="center" vertical="center" shrinkToFit="1"/>
    </xf>
    <xf numFmtId="41" fontId="4" fillId="36" borderId="4" xfId="0" applyNumberFormat="1" applyFont="1" applyFill="1" applyBorder="1" applyAlignment="1">
      <alignment horizontal="center" vertical="center" wrapText="1" shrinkToFit="1"/>
    </xf>
    <xf numFmtId="41" fontId="4" fillId="36" borderId="28" xfId="0" applyNumberFormat="1" applyFont="1" applyFill="1" applyBorder="1" applyAlignment="1">
      <alignment horizontal="center" vertical="center" shrinkToFit="1"/>
    </xf>
    <xf numFmtId="0" fontId="4" fillId="2" borderId="3" xfId="0" applyFont="1" applyFill="1" applyBorder="1" applyAlignment="1">
      <alignment horizontal="center" vertical="center"/>
    </xf>
    <xf numFmtId="0" fontId="4" fillId="2" borderId="26" xfId="0" applyFont="1" applyFill="1" applyBorder="1" applyAlignment="1">
      <alignment horizontal="center" vertical="center"/>
    </xf>
    <xf numFmtId="0" fontId="16" fillId="35" borderId="4" xfId="0" applyFont="1" applyFill="1" applyBorder="1" applyAlignment="1">
      <alignment horizontal="center" vertical="center" shrinkToFit="1"/>
    </xf>
    <xf numFmtId="0" fontId="16" fillId="35" borderId="28" xfId="0" applyFont="1" applyFill="1" applyBorder="1" applyAlignment="1">
      <alignment horizontal="center" vertical="center" shrinkToFit="1"/>
    </xf>
    <xf numFmtId="0" fontId="4" fillId="35" borderId="4" xfId="0" applyFont="1" applyFill="1" applyBorder="1" applyAlignment="1">
      <alignment horizontal="center" vertical="center"/>
    </xf>
    <xf numFmtId="0" fontId="4" fillId="35" borderId="28" xfId="0" applyFont="1" applyFill="1" applyBorder="1" applyAlignment="1">
      <alignment horizontal="center" vertical="center"/>
    </xf>
    <xf numFmtId="0" fontId="4" fillId="2" borderId="4"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41" fontId="4" fillId="3" borderId="4" xfId="0" applyNumberFormat="1" applyFont="1" applyFill="1" applyBorder="1" applyAlignment="1">
      <alignment horizontal="center" vertical="center" wrapText="1" shrinkToFit="1"/>
    </xf>
    <xf numFmtId="41" fontId="4" fillId="3" borderId="28" xfId="0" applyNumberFormat="1" applyFont="1" applyFill="1" applyBorder="1" applyAlignment="1">
      <alignment horizontal="center" vertical="center" shrinkToFit="1"/>
    </xf>
    <xf numFmtId="176" fontId="5" fillId="2" borderId="4" xfId="0" applyNumberFormat="1" applyFont="1" applyFill="1" applyBorder="1" applyAlignment="1">
      <alignment horizontal="center" vertical="center" wrapText="1" shrinkToFit="1"/>
    </xf>
    <xf numFmtId="176" fontId="5" fillId="2" borderId="28" xfId="0" applyNumberFormat="1" applyFont="1" applyFill="1" applyBorder="1" applyAlignment="1">
      <alignment horizontal="center" vertical="center" wrapText="1" shrinkToFit="1"/>
    </xf>
    <xf numFmtId="0" fontId="5" fillId="2" borderId="3"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4" xfId="0" applyFont="1" applyFill="1" applyBorder="1" applyAlignment="1">
      <alignment horizontal="center" vertical="center" wrapText="1" shrinkToFit="1"/>
    </xf>
    <xf numFmtId="0" fontId="5" fillId="2" borderId="28" xfId="0" applyFont="1" applyFill="1" applyBorder="1" applyAlignment="1">
      <alignment horizontal="center" vertical="center" wrapText="1" shrinkToFit="1"/>
    </xf>
    <xf numFmtId="0" fontId="5" fillId="3" borderId="4" xfId="0" applyFont="1" applyFill="1" applyBorder="1" applyAlignment="1">
      <alignment horizontal="center" vertical="center" wrapText="1" shrinkToFit="1"/>
    </xf>
    <xf numFmtId="0" fontId="5" fillId="3" borderId="28" xfId="0" applyFont="1" applyFill="1" applyBorder="1" applyAlignment="1">
      <alignment horizontal="center" vertical="center" wrapText="1" shrinkToFit="1"/>
    </xf>
    <xf numFmtId="0" fontId="5" fillId="2" borderId="5" xfId="0" applyFont="1" applyFill="1" applyBorder="1" applyAlignment="1">
      <alignment horizontal="center" vertical="center" wrapText="1" shrinkToFit="1"/>
    </xf>
    <xf numFmtId="0" fontId="5" fillId="2" borderId="8" xfId="0" applyFont="1" applyFill="1" applyBorder="1" applyAlignment="1">
      <alignment horizontal="center" vertical="center" wrapText="1" shrinkToFit="1"/>
    </xf>
    <xf numFmtId="41" fontId="5" fillId="2" borderId="4" xfId="0" applyNumberFormat="1" applyFont="1" applyFill="1" applyBorder="1" applyAlignment="1">
      <alignment horizontal="center" vertical="center" wrapText="1" shrinkToFit="1"/>
    </xf>
    <xf numFmtId="41" fontId="5" fillId="2" borderId="28" xfId="0" applyNumberFormat="1" applyFont="1" applyFill="1" applyBorder="1" applyAlignment="1">
      <alignment horizontal="center" vertical="center" wrapText="1" shrinkToFit="1"/>
    </xf>
    <xf numFmtId="41" fontId="5" fillId="2" borderId="5" xfId="0" applyNumberFormat="1" applyFont="1" applyFill="1" applyBorder="1" applyAlignment="1">
      <alignment horizontal="center" vertical="center" wrapText="1" shrinkToFit="1"/>
    </xf>
    <xf numFmtId="41" fontId="5" fillId="2" borderId="8" xfId="0" applyNumberFormat="1" applyFont="1" applyFill="1" applyBorder="1" applyAlignment="1">
      <alignment horizontal="center" vertical="center" wrapText="1" shrinkToFit="1"/>
    </xf>
    <xf numFmtId="0" fontId="5" fillId="2" borderId="6" xfId="0" applyFont="1" applyFill="1" applyBorder="1" applyAlignment="1">
      <alignment horizontal="center" vertical="center" wrapText="1" shrinkToFit="1"/>
    </xf>
    <xf numFmtId="176" fontId="5" fillId="36" borderId="4" xfId="0" applyNumberFormat="1" applyFont="1" applyFill="1" applyBorder="1" applyAlignment="1">
      <alignment horizontal="center" vertical="center" wrapText="1" shrinkToFit="1"/>
    </xf>
    <xf numFmtId="176" fontId="5" fillId="36" borderId="28" xfId="0" applyNumberFormat="1" applyFont="1" applyFill="1" applyBorder="1" applyAlignment="1">
      <alignment horizontal="center" vertical="center" wrapText="1" shrinkToFit="1"/>
    </xf>
    <xf numFmtId="41" fontId="5" fillId="2" borderId="9" xfId="0" applyNumberFormat="1" applyFont="1" applyFill="1" applyBorder="1" applyAlignment="1">
      <alignment horizontal="center" vertical="center" wrapText="1"/>
    </xf>
    <xf numFmtId="41" fontId="5" fillId="2" borderId="27" xfId="0" applyNumberFormat="1" applyFont="1" applyFill="1" applyBorder="1" applyAlignment="1">
      <alignment horizontal="center" vertical="center" wrapText="1"/>
    </xf>
    <xf numFmtId="41" fontId="5" fillId="2" borderId="4" xfId="0" applyNumberFormat="1" applyFont="1" applyFill="1" applyBorder="1" applyAlignment="1">
      <alignment horizontal="center" vertical="center" wrapText="1"/>
    </xf>
    <xf numFmtId="41" fontId="5" fillId="2" borderId="28" xfId="0" applyNumberFormat="1" applyFont="1" applyFill="1" applyBorder="1" applyAlignment="1">
      <alignment horizontal="center" vertical="center" wrapText="1"/>
    </xf>
    <xf numFmtId="0" fontId="7" fillId="0" borderId="0" xfId="0" applyFont="1" applyAlignment="1">
      <alignment horizontal="center" vertical="center"/>
    </xf>
    <xf numFmtId="176" fontId="4" fillId="36" borderId="4" xfId="0" applyNumberFormat="1" applyFont="1" applyFill="1" applyBorder="1" applyAlignment="1">
      <alignment horizontal="center" vertical="center" wrapText="1" shrinkToFit="1"/>
    </xf>
    <xf numFmtId="176" fontId="4" fillId="36" borderId="28" xfId="0" applyNumberFormat="1" applyFont="1" applyFill="1" applyBorder="1" applyAlignment="1">
      <alignment horizontal="center" vertical="center" wrapText="1" shrinkToFit="1"/>
    </xf>
    <xf numFmtId="176" fontId="4" fillId="36" borderId="5" xfId="0" applyNumberFormat="1" applyFont="1" applyFill="1" applyBorder="1" applyAlignment="1">
      <alignment horizontal="center" vertical="center" shrinkToFit="1"/>
    </xf>
    <xf numFmtId="176" fontId="4" fillId="36" borderId="6" xfId="0" applyNumberFormat="1" applyFont="1" applyFill="1" applyBorder="1" applyAlignment="1">
      <alignment horizontal="center" vertical="center" shrinkToFit="1"/>
    </xf>
    <xf numFmtId="176" fontId="4" fillId="36" borderId="8" xfId="0" applyNumberFormat="1" applyFont="1" applyFill="1" applyBorder="1" applyAlignment="1">
      <alignment horizontal="center" vertical="center" shrinkToFit="1"/>
    </xf>
  </cellXfs>
  <cellStyles count="56">
    <cellStyle name="20% - 강조색1" xfId="17" builtinId="30" customBuiltin="1"/>
    <cellStyle name="20% - 강조색2" xfId="21" builtinId="34" customBuiltin="1"/>
    <cellStyle name="20% - 강조색3" xfId="25" builtinId="38" customBuiltin="1"/>
    <cellStyle name="20% - 강조색4" xfId="29" builtinId="42" customBuiltin="1"/>
    <cellStyle name="20% - 강조색5" xfId="33" builtinId="46" customBuiltin="1"/>
    <cellStyle name="20% - 강조색6" xfId="37" builtinId="50" customBuiltin="1"/>
    <cellStyle name="40% - 강조색1" xfId="18" builtinId="31" customBuiltin="1"/>
    <cellStyle name="40% - 강조색2" xfId="22" builtinId="35" customBuiltin="1"/>
    <cellStyle name="40% - 강조색3" xfId="26" builtinId="39" customBuiltin="1"/>
    <cellStyle name="40% - 강조색4" xfId="30" builtinId="43" customBuiltin="1"/>
    <cellStyle name="40% - 강조색5" xfId="34" builtinId="47" customBuiltin="1"/>
    <cellStyle name="40% - 강조색6" xfId="38" builtinId="51" customBuiltin="1"/>
    <cellStyle name="60% - 강조색1" xfId="19" builtinId="32" customBuiltin="1"/>
    <cellStyle name="60% - 강조색2" xfId="23" builtinId="36" customBuiltin="1"/>
    <cellStyle name="60% - 강조색3" xfId="27" builtinId="40" customBuiltin="1"/>
    <cellStyle name="60% - 강조색4" xfId="31" builtinId="44" customBuiltin="1"/>
    <cellStyle name="60% - 강조색5" xfId="35" builtinId="48" customBuiltin="1"/>
    <cellStyle name="60% - 강조색6" xfId="39" builtinId="52" customBuiltin="1"/>
    <cellStyle name="강조색1" xfId="16" builtinId="29" customBuiltin="1"/>
    <cellStyle name="강조색2" xfId="20" builtinId="33" customBuiltin="1"/>
    <cellStyle name="강조색3" xfId="24" builtinId="37" customBuiltin="1"/>
    <cellStyle name="강조색4" xfId="28" builtinId="41" customBuiltin="1"/>
    <cellStyle name="강조색5" xfId="32" builtinId="45" customBuiltin="1"/>
    <cellStyle name="강조색6" xfId="36" builtinId="49" customBuiltin="1"/>
    <cellStyle name="경고문" xfId="13" builtinId="11" customBuiltin="1"/>
    <cellStyle name="계산" xfId="10" builtinId="22" customBuiltin="1"/>
    <cellStyle name="나쁨" xfId="6" builtinId="27" customBuiltin="1"/>
    <cellStyle name="백분율 2" xfId="52"/>
    <cellStyle name="보통" xfId="7" builtinId="28" customBuiltin="1"/>
    <cellStyle name="설명 텍스트" xfId="14" builtinId="53" customBuiltin="1"/>
    <cellStyle name="셀 확인" xfId="12" builtinId="23" customBuiltin="1"/>
    <cellStyle name="쉼표 [0] 2" xfId="51"/>
    <cellStyle name="쉼표 [0] 2 10 2 5" xfId="53"/>
    <cellStyle name="쉼표 [0] 4" xfId="46"/>
    <cellStyle name="스타일 1 2" xfId="47"/>
    <cellStyle name="연결된 셀" xfId="11" builtinId="24" customBuiltin="1"/>
    <cellStyle name="요약" xfId="15" builtinId="25" customBuiltin="1"/>
    <cellStyle name="입력" xfId="8" builtinId="20" customBuiltin="1"/>
    <cellStyle name="제목 1" xfId="1" builtinId="16" customBuiltin="1"/>
    <cellStyle name="제목 2" xfId="2" builtinId="17" customBuiltin="1"/>
    <cellStyle name="제목 3" xfId="3" builtinId="18" customBuiltin="1"/>
    <cellStyle name="제목 4" xfId="4" builtinId="19" customBuiltin="1"/>
    <cellStyle name="좋음" xfId="5" builtinId="26" customBuiltin="1"/>
    <cellStyle name="출력" xfId="9" builtinId="21" customBuiltin="1"/>
    <cellStyle name="표준" xfId="0" builtinId="0" customBuiltin="1"/>
    <cellStyle name="표준 15 2" xfId="55"/>
    <cellStyle name="표준 2" xfId="41"/>
    <cellStyle name="표준 2 13" xfId="45"/>
    <cellStyle name="표준 21" xfId="54"/>
    <cellStyle name="표준 3" xfId="49"/>
    <cellStyle name="표준 3 10" xfId="44"/>
    <cellStyle name="표준 3 2" xfId="43"/>
    <cellStyle name="표준 4" xfId="42"/>
    <cellStyle name="표준 5" xfId="48"/>
    <cellStyle name="하이퍼링크" xfId="40" builtinId="8"/>
    <cellStyle name="하이퍼링크 2" xfId="50"/>
  </cellStyles>
  <dxfs count="2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
      <font>
        <b/>
        <i val="0"/>
        <color rgb="FFFF0000"/>
      </font>
    </dxf>
    <dxf>
      <fill>
        <patternFill>
          <bgColor theme="0" tint="-0.24994659260841701"/>
        </patternFill>
      </fill>
    </dxf>
  </dxfs>
  <tableStyles count="1" defaultTableStyle="TableStyleMedium9" defaultPivotStyle="PivotStyleLight16">
    <tableStyle name="표 스타일 1" pivot="0" count="0"/>
  </tableStyles>
  <colors>
    <mruColors>
      <color rgb="FFCCC0DA"/>
      <color rgb="FFEEFBA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02.%20&#50629;&#47924;&#54260;&#45908;\08.%20&#49900;&#49324;\2019&#45380;\19&#45380;%201&#52264;%20&#49900;&#49324;\01.%20&#44053;&#51032;&#53412;%20&#49373;&#49457;\&#49888;&#44508;\&#49373;&#49457;&#50756;&#47308;_181129_&#51060;&#54056;&#49828;&#53076;&#47532;&#50500;_19&#45380;%201&#52264;&#49900;&#49324;%20&#51228;&#505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2.%20&#50629;&#47924;&#54260;&#45908;\10.%20&#44053;&#51032;&#53412;%20&#44288;&#47532;\2020\03.%20&#49373;&#49457;&#50756;&#47308;\06&#50900;\&#49373;&#49457;&#50756;&#47308;_200608_&#44053;&#51032;&#53412;&#50836;&#52397;(6&#50900;%20&#54252;&#54021;)_&#45796;&#46973;&#508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강의키요청"/>
      <sheetName val="카테고리분류"/>
      <sheetName val="v"/>
    </sheetNames>
    <sheetDataSet>
      <sheetData sheetId="0"/>
      <sheetData sheetId="1"/>
      <sheetData sheetId="2">
        <row r="2">
          <cell r="A2" t="str">
            <v>공통가치</v>
          </cell>
        </row>
        <row r="3">
          <cell r="A3" t="str">
            <v>경영일반</v>
          </cell>
        </row>
        <row r="4">
          <cell r="A4" t="str">
            <v>산업직무</v>
          </cell>
        </row>
        <row r="5">
          <cell r="A5" t="str">
            <v>자격증</v>
          </cell>
        </row>
        <row r="6">
          <cell r="A6" t="str">
            <v>어학</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강의키요청"/>
      <sheetName val="카테고리분류"/>
      <sheetName val="v"/>
    </sheetNames>
    <sheetDataSet>
      <sheetData sheetId="0" refreshError="1"/>
      <sheetData sheetId="1" refreshError="1"/>
      <sheetData sheetId="2">
        <row r="3">
          <cell r="AC3" t="str">
            <v>비즈니스일본어</v>
          </cell>
        </row>
        <row r="4">
          <cell r="AC4" t="str">
            <v>일본어회화</v>
          </cell>
        </row>
        <row r="5">
          <cell r="AC5" t="str">
            <v>일본어문법_작문</v>
          </cell>
        </row>
        <row r="6">
          <cell r="AC6" t="str">
            <v>전화외국어_</v>
          </cell>
        </row>
        <row r="7">
          <cell r="AC7" t="str">
            <v>자격_시험대비_</v>
          </cell>
        </row>
      </sheetData>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DZ2029"/>
  <sheetViews>
    <sheetView showGridLines="0" tabSelected="1" zoomScale="90" zoomScaleNormal="90" workbookViewId="0">
      <pane ySplit="3" topLeftCell="A4" activePane="bottomLeft" state="frozen"/>
      <selection pane="bottomLeft"/>
    </sheetView>
  </sheetViews>
  <sheetFormatPr defaultRowHeight="13.5" customHeight="1"/>
  <cols>
    <col min="1" max="1" width="6.7109375" style="9" customWidth="1"/>
    <col min="2" max="3" width="15.7109375" style="9" customWidth="1"/>
    <col min="4" max="4" width="16.42578125" style="9" customWidth="1"/>
    <col min="5" max="5" width="9.7109375" style="9" customWidth="1"/>
    <col min="6" max="6" width="15.7109375" style="10" customWidth="1"/>
    <col min="7" max="7" width="51.7109375" style="21" customWidth="1"/>
    <col min="8" max="8" width="9.7109375" style="48" hidden="1" customWidth="1"/>
    <col min="9" max="9" width="9.7109375" style="11" hidden="1" customWidth="1"/>
    <col min="10" max="10" width="9.7109375" style="10" customWidth="1"/>
    <col min="11" max="11" width="9.7109375" style="222" hidden="1" customWidth="1"/>
    <col min="12" max="12" width="9.7109375" style="10" customWidth="1"/>
    <col min="13" max="13" width="11.7109375" style="12" customWidth="1"/>
    <col min="14" max="14" width="11.7109375" style="30" hidden="1" customWidth="1"/>
    <col min="15" max="20" width="11.7109375" style="12" customWidth="1"/>
    <col min="21" max="21" width="6.28515625" style="10" bestFit="1" customWidth="1"/>
    <col min="22" max="22" width="6.85546875" style="10" bestFit="1" customWidth="1"/>
    <col min="23" max="23" width="6.28515625" style="10" bestFit="1" customWidth="1"/>
    <col min="24" max="24" width="11.5703125" style="10" bestFit="1" customWidth="1"/>
    <col min="25" max="25" width="9.7109375" style="10" customWidth="1"/>
    <col min="26" max="26" width="15" style="10" bestFit="1" customWidth="1"/>
    <col min="27" max="27" width="9.7109375" style="10" customWidth="1"/>
    <col min="28" max="28" width="9.7109375" style="28" customWidth="1"/>
    <col min="29" max="29" width="9.7109375" style="13" customWidth="1"/>
    <col min="30" max="30" width="15" style="10" customWidth="1"/>
    <col min="31" max="31" width="11.7109375" style="10" customWidth="1"/>
    <col min="32" max="32" width="22.85546875" style="10" customWidth="1"/>
    <col min="33" max="33" width="9.140625" style="10" customWidth="1"/>
    <col min="34" max="34" width="8.5703125" style="24" customWidth="1"/>
    <col min="35" max="36" width="15.7109375" style="7" customWidth="1"/>
    <col min="37" max="37" width="18.140625" style="14" customWidth="1"/>
    <col min="38" max="38" width="10.140625" style="89" hidden="1" customWidth="1"/>
    <col min="39" max="43" width="9.140625" style="38" hidden="1" customWidth="1"/>
    <col min="44" max="44" width="13.85546875" style="38" hidden="1" customWidth="1"/>
    <col min="45" max="45" width="11" style="38" hidden="1" customWidth="1"/>
    <col min="46" max="16384" width="9.140625" style="38"/>
  </cols>
  <sheetData>
    <row r="1" spans="1:46" ht="37.5" customHeight="1" thickBot="1">
      <c r="G1" s="8"/>
      <c r="H1" s="10"/>
      <c r="K1" s="28"/>
    </row>
    <row r="2" spans="1:46" s="19" customFormat="1" ht="12.75" customHeight="1">
      <c r="A2" s="255" t="s">
        <v>6006</v>
      </c>
      <c r="B2" s="257" t="s">
        <v>6226</v>
      </c>
      <c r="C2" s="257" t="s">
        <v>6227</v>
      </c>
      <c r="D2" s="257" t="s">
        <v>6008</v>
      </c>
      <c r="E2" s="259" t="s">
        <v>4</v>
      </c>
      <c r="F2" s="261" t="s">
        <v>5</v>
      </c>
      <c r="G2" s="261" t="s">
        <v>14282</v>
      </c>
      <c r="H2" s="262" t="s">
        <v>6</v>
      </c>
      <c r="I2" s="263"/>
      <c r="J2" s="248" t="s">
        <v>115</v>
      </c>
      <c r="K2" s="265" t="s">
        <v>13231</v>
      </c>
      <c r="L2" s="243" t="s">
        <v>9730</v>
      </c>
      <c r="M2" s="248" t="s">
        <v>116</v>
      </c>
      <c r="N2" s="253" t="s">
        <v>6901</v>
      </c>
      <c r="O2" s="237" t="s">
        <v>10</v>
      </c>
      <c r="P2" s="239"/>
      <c r="Q2" s="237" t="s">
        <v>11</v>
      </c>
      <c r="R2" s="239"/>
      <c r="S2" s="240" t="s">
        <v>117</v>
      </c>
      <c r="T2" s="241"/>
      <c r="U2" s="243" t="s">
        <v>118</v>
      </c>
      <c r="V2" s="243" t="s">
        <v>119</v>
      </c>
      <c r="W2" s="243" t="s">
        <v>120</v>
      </c>
      <c r="X2" s="243" t="s">
        <v>121</v>
      </c>
      <c r="Y2" s="262" t="s">
        <v>17</v>
      </c>
      <c r="Z2" s="264"/>
      <c r="AA2" s="264"/>
      <c r="AB2" s="264"/>
      <c r="AC2" s="251" t="s">
        <v>122</v>
      </c>
      <c r="AD2" s="252"/>
      <c r="AE2" s="243" t="s">
        <v>123</v>
      </c>
      <c r="AF2" s="248" t="s">
        <v>124</v>
      </c>
      <c r="AG2" s="243" t="s">
        <v>125</v>
      </c>
      <c r="AH2" s="249" t="s">
        <v>6357</v>
      </c>
      <c r="AI2" s="249" t="s">
        <v>126</v>
      </c>
      <c r="AJ2" s="249" t="s">
        <v>127</v>
      </c>
      <c r="AK2" s="246" t="s">
        <v>128</v>
      </c>
      <c r="AL2" s="166"/>
    </row>
    <row r="3" spans="1:46" s="19" customFormat="1" ht="35.25" customHeight="1" thickBot="1">
      <c r="A3" s="256"/>
      <c r="B3" s="258"/>
      <c r="C3" s="258"/>
      <c r="D3" s="258"/>
      <c r="E3" s="260"/>
      <c r="F3" s="242"/>
      <c r="G3" s="242"/>
      <c r="H3" s="57" t="s">
        <v>129</v>
      </c>
      <c r="I3" s="190" t="s">
        <v>6</v>
      </c>
      <c r="J3" s="245"/>
      <c r="K3" s="266"/>
      <c r="L3" s="244"/>
      <c r="M3" s="245"/>
      <c r="N3" s="254"/>
      <c r="O3" s="160" t="s">
        <v>21</v>
      </c>
      <c r="P3" s="170" t="s">
        <v>22</v>
      </c>
      <c r="Q3" s="170" t="s">
        <v>21</v>
      </c>
      <c r="R3" s="170" t="s">
        <v>22</v>
      </c>
      <c r="S3" s="171" t="s">
        <v>21</v>
      </c>
      <c r="T3" s="170" t="s">
        <v>22</v>
      </c>
      <c r="U3" s="244"/>
      <c r="V3" s="244"/>
      <c r="W3" s="244"/>
      <c r="X3" s="244"/>
      <c r="Y3" s="190" t="s">
        <v>23</v>
      </c>
      <c r="Z3" s="57" t="s">
        <v>24</v>
      </c>
      <c r="AA3" s="57" t="s">
        <v>25</v>
      </c>
      <c r="AB3" s="190" t="s">
        <v>26</v>
      </c>
      <c r="AC3" s="174" t="s">
        <v>130</v>
      </c>
      <c r="AD3" s="174" t="s">
        <v>131</v>
      </c>
      <c r="AE3" s="244"/>
      <c r="AF3" s="245"/>
      <c r="AG3" s="244"/>
      <c r="AH3" s="250"/>
      <c r="AI3" s="250"/>
      <c r="AJ3" s="250"/>
      <c r="AK3" s="247"/>
      <c r="AL3" s="75" t="s">
        <v>6908</v>
      </c>
      <c r="AM3" s="19" t="s">
        <v>6902</v>
      </c>
      <c r="AN3" s="19" t="s">
        <v>6903</v>
      </c>
      <c r="AO3" s="19" t="s">
        <v>6904</v>
      </c>
      <c r="AP3" s="47" t="s">
        <v>6910</v>
      </c>
      <c r="AQ3" s="47" t="s">
        <v>6911</v>
      </c>
      <c r="AR3" s="19" t="s">
        <v>11224</v>
      </c>
      <c r="AS3" s="200" t="s">
        <v>11265</v>
      </c>
    </row>
    <row r="4" spans="1:46" s="89" customFormat="1" ht="16.5" customHeight="1">
      <c r="A4" s="74">
        <v>1</v>
      </c>
      <c r="B4" s="158" t="s">
        <v>40</v>
      </c>
      <c r="C4" s="115" t="s">
        <v>132</v>
      </c>
      <c r="D4" s="115" t="s">
        <v>40</v>
      </c>
      <c r="E4" s="117" t="s">
        <v>32</v>
      </c>
      <c r="F4" s="71" t="s">
        <v>65</v>
      </c>
      <c r="G4" s="76" t="s">
        <v>9738</v>
      </c>
      <c r="H4" s="71"/>
      <c r="I4" s="118">
        <v>291507</v>
      </c>
      <c r="J4" s="60" t="str">
        <f t="shared" ref="J4:J67" si="0">HYPERLINK("http://samplezone.campus21.co.kr/classpreview.asp?classkey="&amp;I4, "Click!" )</f>
        <v>Click!</v>
      </c>
      <c r="K4" s="223"/>
      <c r="L4" s="71" t="s">
        <v>33</v>
      </c>
      <c r="M4" s="72">
        <v>120000</v>
      </c>
      <c r="N4" s="175">
        <v>0</v>
      </c>
      <c r="O4" s="167">
        <v>0</v>
      </c>
      <c r="P4" s="167">
        <v>120000</v>
      </c>
      <c r="Q4" s="167">
        <v>0</v>
      </c>
      <c r="R4" s="167">
        <v>120000</v>
      </c>
      <c r="S4" s="167">
        <v>0</v>
      </c>
      <c r="T4" s="175">
        <v>120000</v>
      </c>
      <c r="U4" s="71" t="s">
        <v>3929</v>
      </c>
      <c r="V4" s="71" t="s">
        <v>35</v>
      </c>
      <c r="W4" s="71">
        <v>16</v>
      </c>
      <c r="X4" s="71" t="s">
        <v>36</v>
      </c>
      <c r="Y4" s="71">
        <v>0</v>
      </c>
      <c r="Z4" s="71">
        <v>0</v>
      </c>
      <c r="AA4" s="71">
        <v>100</v>
      </c>
      <c r="AB4" s="71">
        <v>0</v>
      </c>
      <c r="AC4" s="73">
        <v>0.8</v>
      </c>
      <c r="AD4" s="71" t="s">
        <v>37</v>
      </c>
      <c r="AE4" s="71" t="s">
        <v>34</v>
      </c>
      <c r="AF4" s="71" t="s">
        <v>38</v>
      </c>
      <c r="AG4" s="71" t="s">
        <v>33</v>
      </c>
      <c r="AH4" s="117" t="s">
        <v>134</v>
      </c>
      <c r="AI4" s="191" t="s">
        <v>8927</v>
      </c>
      <c r="AJ4" s="192" t="s">
        <v>8928</v>
      </c>
      <c r="AK4" s="193" t="s">
        <v>8929</v>
      </c>
      <c r="AL4" s="46" t="s">
        <v>14389</v>
      </c>
      <c r="AM4" s="46" t="s">
        <v>14389</v>
      </c>
      <c r="AN4" s="46" t="s">
        <v>14389</v>
      </c>
      <c r="AO4" s="46" t="s">
        <v>14389</v>
      </c>
      <c r="AP4" s="46">
        <v>1</v>
      </c>
      <c r="AQ4" s="46">
        <v>1</v>
      </c>
      <c r="AR4" s="46"/>
      <c r="AT4" s="89" t="s">
        <v>13188</v>
      </c>
    </row>
    <row r="5" spans="1:46" s="19" customFormat="1" ht="16.5" customHeight="1">
      <c r="A5" s="39">
        <v>2</v>
      </c>
      <c r="B5" s="96" t="s">
        <v>8106</v>
      </c>
      <c r="C5" s="104" t="s">
        <v>132</v>
      </c>
      <c r="D5" s="104" t="s">
        <v>40</v>
      </c>
      <c r="E5" s="96" t="s">
        <v>32</v>
      </c>
      <c r="F5" s="104" t="s">
        <v>3932</v>
      </c>
      <c r="G5" s="92" t="s">
        <v>10587</v>
      </c>
      <c r="H5" s="104">
        <v>264590</v>
      </c>
      <c r="I5" s="93">
        <v>307222</v>
      </c>
      <c r="J5" s="67" t="str">
        <f t="shared" si="0"/>
        <v>Click!</v>
      </c>
      <c r="K5" s="220"/>
      <c r="L5" s="104" t="s">
        <v>33</v>
      </c>
      <c r="M5" s="94">
        <v>100000</v>
      </c>
      <c r="N5" s="169">
        <v>0</v>
      </c>
      <c r="O5" s="51">
        <v>0</v>
      </c>
      <c r="P5" s="51">
        <v>100000</v>
      </c>
      <c r="Q5" s="51">
        <v>0</v>
      </c>
      <c r="R5" s="51">
        <v>100000</v>
      </c>
      <c r="S5" s="51">
        <v>0</v>
      </c>
      <c r="T5" s="169">
        <v>100000</v>
      </c>
      <c r="U5" s="104" t="s">
        <v>11880</v>
      </c>
      <c r="V5" s="104" t="s">
        <v>35</v>
      </c>
      <c r="W5" s="104">
        <v>17</v>
      </c>
      <c r="X5" s="104" t="s">
        <v>36</v>
      </c>
      <c r="Y5" s="104">
        <v>0</v>
      </c>
      <c r="Z5" s="104">
        <v>10</v>
      </c>
      <c r="AA5" s="104">
        <v>90</v>
      </c>
      <c r="AB5" s="104">
        <v>0</v>
      </c>
      <c r="AC5" s="95">
        <v>0.8</v>
      </c>
      <c r="AD5" s="104" t="s">
        <v>37</v>
      </c>
      <c r="AE5" s="104" t="s">
        <v>34</v>
      </c>
      <c r="AF5" s="104" t="s">
        <v>38</v>
      </c>
      <c r="AG5" s="104" t="s">
        <v>34</v>
      </c>
      <c r="AH5" s="110" t="s">
        <v>6358</v>
      </c>
      <c r="AI5" s="105" t="s">
        <v>135</v>
      </c>
      <c r="AJ5" s="105" t="s">
        <v>136</v>
      </c>
      <c r="AK5" s="82" t="s">
        <v>137</v>
      </c>
      <c r="AL5" s="46" t="s">
        <v>14389</v>
      </c>
      <c r="AM5" s="46" t="s">
        <v>14389</v>
      </c>
      <c r="AN5" s="46" t="s">
        <v>14389</v>
      </c>
      <c r="AO5" s="46" t="s">
        <v>14389</v>
      </c>
      <c r="AP5" s="46">
        <v>1</v>
      </c>
      <c r="AQ5" s="46">
        <v>1</v>
      </c>
      <c r="AR5" s="198" t="s">
        <v>11225</v>
      </c>
      <c r="AT5" s="89" t="s">
        <v>13188</v>
      </c>
    </row>
    <row r="6" spans="1:46" s="19" customFormat="1" ht="16.5" customHeight="1">
      <c r="A6" s="39">
        <v>3</v>
      </c>
      <c r="B6" s="96" t="s">
        <v>40</v>
      </c>
      <c r="C6" s="104" t="s">
        <v>132</v>
      </c>
      <c r="D6" s="104" t="s">
        <v>138</v>
      </c>
      <c r="E6" s="96" t="s">
        <v>32</v>
      </c>
      <c r="F6" s="104" t="s">
        <v>133</v>
      </c>
      <c r="G6" s="92" t="s">
        <v>10588</v>
      </c>
      <c r="H6" s="104"/>
      <c r="I6" s="93">
        <v>291497</v>
      </c>
      <c r="J6" s="67" t="str">
        <f t="shared" si="0"/>
        <v>Click!</v>
      </c>
      <c r="K6" s="220"/>
      <c r="L6" s="104" t="s">
        <v>33</v>
      </c>
      <c r="M6" s="94">
        <v>110000</v>
      </c>
      <c r="N6" s="169">
        <v>50490</v>
      </c>
      <c r="O6" s="51">
        <v>20196</v>
      </c>
      <c r="P6" s="51">
        <v>89804</v>
      </c>
      <c r="Q6" s="51">
        <v>40392</v>
      </c>
      <c r="R6" s="51">
        <v>69608</v>
      </c>
      <c r="S6" s="51">
        <v>45441</v>
      </c>
      <c r="T6" s="169">
        <v>64559</v>
      </c>
      <c r="U6" s="104" t="s">
        <v>33</v>
      </c>
      <c r="V6" s="104" t="s">
        <v>35</v>
      </c>
      <c r="W6" s="104">
        <v>17</v>
      </c>
      <c r="X6" s="104" t="s">
        <v>36</v>
      </c>
      <c r="Y6" s="104">
        <v>0</v>
      </c>
      <c r="Z6" s="104">
        <v>10</v>
      </c>
      <c r="AA6" s="104">
        <v>90</v>
      </c>
      <c r="AB6" s="104">
        <v>0</v>
      </c>
      <c r="AC6" s="95">
        <v>0.8</v>
      </c>
      <c r="AD6" s="104" t="s">
        <v>37</v>
      </c>
      <c r="AE6" s="104" t="s">
        <v>34</v>
      </c>
      <c r="AF6" s="104" t="s">
        <v>38</v>
      </c>
      <c r="AG6" s="104" t="s">
        <v>34</v>
      </c>
      <c r="AH6" s="162" t="s">
        <v>3929</v>
      </c>
      <c r="AI6" s="105" t="s">
        <v>9369</v>
      </c>
      <c r="AJ6" s="105" t="s">
        <v>8784</v>
      </c>
      <c r="AK6" s="82" t="s">
        <v>8787</v>
      </c>
      <c r="AL6" s="46" t="s">
        <v>14390</v>
      </c>
      <c r="AM6" s="46" t="s">
        <v>14391</v>
      </c>
      <c r="AN6" s="46" t="s">
        <v>14392</v>
      </c>
      <c r="AO6" s="46" t="s">
        <v>14393</v>
      </c>
      <c r="AP6" s="46">
        <v>1</v>
      </c>
      <c r="AQ6" s="46">
        <v>1</v>
      </c>
      <c r="AR6" s="198" t="s">
        <v>11226</v>
      </c>
      <c r="AT6" s="89" t="s">
        <v>13188</v>
      </c>
    </row>
    <row r="7" spans="1:46" s="19" customFormat="1" ht="16.5" customHeight="1">
      <c r="A7" s="39">
        <v>4</v>
      </c>
      <c r="B7" s="96" t="s">
        <v>40</v>
      </c>
      <c r="C7" s="104" t="s">
        <v>132</v>
      </c>
      <c r="D7" s="104" t="s">
        <v>138</v>
      </c>
      <c r="E7" s="96" t="s">
        <v>32</v>
      </c>
      <c r="F7" s="104" t="s">
        <v>133</v>
      </c>
      <c r="G7" s="92" t="s">
        <v>10589</v>
      </c>
      <c r="H7" s="104"/>
      <c r="I7" s="93">
        <v>277399</v>
      </c>
      <c r="J7" s="67" t="str">
        <f t="shared" si="0"/>
        <v>Click!</v>
      </c>
      <c r="K7" s="220"/>
      <c r="L7" s="104" t="s">
        <v>33</v>
      </c>
      <c r="M7" s="94">
        <v>100000</v>
      </c>
      <c r="N7" s="169">
        <v>32670</v>
      </c>
      <c r="O7" s="51">
        <v>9147</v>
      </c>
      <c r="P7" s="51">
        <v>90853</v>
      </c>
      <c r="Q7" s="51">
        <v>18295</v>
      </c>
      <c r="R7" s="51">
        <v>81705</v>
      </c>
      <c r="S7" s="51">
        <v>20582</v>
      </c>
      <c r="T7" s="169">
        <v>79418</v>
      </c>
      <c r="U7" s="104" t="s">
        <v>8107</v>
      </c>
      <c r="V7" s="104" t="s">
        <v>35</v>
      </c>
      <c r="W7" s="104">
        <v>11</v>
      </c>
      <c r="X7" s="104" t="s">
        <v>36</v>
      </c>
      <c r="Y7" s="104">
        <v>0</v>
      </c>
      <c r="Z7" s="104">
        <v>10</v>
      </c>
      <c r="AA7" s="104">
        <v>50</v>
      </c>
      <c r="AB7" s="104">
        <v>40</v>
      </c>
      <c r="AC7" s="95">
        <v>0.8</v>
      </c>
      <c r="AD7" s="104" t="s">
        <v>37</v>
      </c>
      <c r="AE7" s="104" t="s">
        <v>34</v>
      </c>
      <c r="AF7" s="104" t="s">
        <v>38</v>
      </c>
      <c r="AG7" s="104" t="s">
        <v>33</v>
      </c>
      <c r="AH7" s="162" t="s">
        <v>3929</v>
      </c>
      <c r="AI7" s="105" t="s">
        <v>8108</v>
      </c>
      <c r="AJ7" s="105" t="s">
        <v>7091</v>
      </c>
      <c r="AK7" s="82" t="s">
        <v>8109</v>
      </c>
      <c r="AL7" s="46" t="s">
        <v>14394</v>
      </c>
      <c r="AM7" s="46" t="s">
        <v>14395</v>
      </c>
      <c r="AN7" s="46" t="s">
        <v>14392</v>
      </c>
      <c r="AO7" s="46" t="s">
        <v>14396</v>
      </c>
      <c r="AP7" s="46">
        <v>0.7</v>
      </c>
      <c r="AQ7" s="46">
        <v>0.7</v>
      </c>
      <c r="AR7" s="198" t="s">
        <v>11225</v>
      </c>
      <c r="AT7" s="89" t="s">
        <v>13188</v>
      </c>
    </row>
    <row r="8" spans="1:46" s="19" customFormat="1" ht="16.5" customHeight="1">
      <c r="A8" s="39">
        <v>5</v>
      </c>
      <c r="B8" s="96" t="s">
        <v>40</v>
      </c>
      <c r="C8" s="104" t="s">
        <v>132</v>
      </c>
      <c r="D8" s="104" t="s">
        <v>138</v>
      </c>
      <c r="E8" s="96" t="s">
        <v>32</v>
      </c>
      <c r="F8" s="104" t="s">
        <v>133</v>
      </c>
      <c r="G8" s="92" t="s">
        <v>10590</v>
      </c>
      <c r="H8" s="104"/>
      <c r="I8" s="93">
        <v>270869</v>
      </c>
      <c r="J8" s="67" t="str">
        <f t="shared" si="0"/>
        <v>Click!</v>
      </c>
      <c r="K8" s="220"/>
      <c r="L8" s="104" t="s">
        <v>33</v>
      </c>
      <c r="M8" s="94">
        <v>170000</v>
      </c>
      <c r="N8" s="169">
        <v>50490</v>
      </c>
      <c r="O8" s="51">
        <v>14137</v>
      </c>
      <c r="P8" s="51">
        <v>155863</v>
      </c>
      <c r="Q8" s="51">
        <v>28274</v>
      </c>
      <c r="R8" s="51">
        <v>141726</v>
      </c>
      <c r="S8" s="51">
        <v>31808</v>
      </c>
      <c r="T8" s="169">
        <v>138192</v>
      </c>
      <c r="U8" s="104" t="s">
        <v>33</v>
      </c>
      <c r="V8" s="104" t="s">
        <v>35</v>
      </c>
      <c r="W8" s="104">
        <v>17</v>
      </c>
      <c r="X8" s="104" t="s">
        <v>36</v>
      </c>
      <c r="Y8" s="104">
        <v>0</v>
      </c>
      <c r="Z8" s="104">
        <v>10</v>
      </c>
      <c r="AA8" s="104">
        <v>50</v>
      </c>
      <c r="AB8" s="104">
        <v>40</v>
      </c>
      <c r="AC8" s="95">
        <v>0.8</v>
      </c>
      <c r="AD8" s="104" t="s">
        <v>37</v>
      </c>
      <c r="AE8" s="104" t="s">
        <v>33</v>
      </c>
      <c r="AF8" s="104" t="s">
        <v>7434</v>
      </c>
      <c r="AG8" s="104" t="s">
        <v>34</v>
      </c>
      <c r="AH8" s="96" t="s">
        <v>34</v>
      </c>
      <c r="AI8" s="105" t="s">
        <v>7435</v>
      </c>
      <c r="AJ8" s="105" t="s">
        <v>6939</v>
      </c>
      <c r="AK8" s="82" t="s">
        <v>7436</v>
      </c>
      <c r="AL8" s="46" t="s">
        <v>14394</v>
      </c>
      <c r="AM8" s="46" t="s">
        <v>14395</v>
      </c>
      <c r="AN8" s="46" t="s">
        <v>14392</v>
      </c>
      <c r="AO8" s="46" t="s">
        <v>14393</v>
      </c>
      <c r="AP8" s="46">
        <v>0.7</v>
      </c>
      <c r="AQ8" s="46">
        <v>0.7</v>
      </c>
      <c r="AR8" s="198" t="s">
        <v>11225</v>
      </c>
      <c r="AT8" s="89" t="s">
        <v>13188</v>
      </c>
    </row>
    <row r="9" spans="1:46" s="89" customFormat="1" ht="16.5" customHeight="1">
      <c r="A9" s="39">
        <v>6</v>
      </c>
      <c r="B9" s="96" t="s">
        <v>40</v>
      </c>
      <c r="C9" s="104" t="s">
        <v>132</v>
      </c>
      <c r="D9" s="104" t="s">
        <v>140</v>
      </c>
      <c r="E9" s="96" t="s">
        <v>32</v>
      </c>
      <c r="F9" s="104" t="s">
        <v>133</v>
      </c>
      <c r="G9" s="189" t="s">
        <v>10591</v>
      </c>
      <c r="H9" s="104"/>
      <c r="I9" s="93">
        <v>291498</v>
      </c>
      <c r="J9" s="67" t="str">
        <f t="shared" si="0"/>
        <v>Click!</v>
      </c>
      <c r="K9" s="220"/>
      <c r="L9" s="104" t="s">
        <v>33</v>
      </c>
      <c r="M9" s="94">
        <v>110000</v>
      </c>
      <c r="N9" s="169">
        <v>50490</v>
      </c>
      <c r="O9" s="51">
        <v>20196</v>
      </c>
      <c r="P9" s="51">
        <v>89804</v>
      </c>
      <c r="Q9" s="51">
        <v>40392</v>
      </c>
      <c r="R9" s="51">
        <v>69608</v>
      </c>
      <c r="S9" s="51">
        <v>45441</v>
      </c>
      <c r="T9" s="169">
        <v>64559</v>
      </c>
      <c r="U9" s="97" t="s">
        <v>4044</v>
      </c>
      <c r="V9" s="104" t="s">
        <v>35</v>
      </c>
      <c r="W9" s="104">
        <v>17</v>
      </c>
      <c r="X9" s="104" t="s">
        <v>36</v>
      </c>
      <c r="Y9" s="104">
        <v>0</v>
      </c>
      <c r="Z9" s="104">
        <v>10</v>
      </c>
      <c r="AA9" s="104">
        <v>90</v>
      </c>
      <c r="AB9" s="104">
        <v>0</v>
      </c>
      <c r="AC9" s="95">
        <v>0.8</v>
      </c>
      <c r="AD9" s="104" t="s">
        <v>37</v>
      </c>
      <c r="AE9" s="104" t="s">
        <v>34</v>
      </c>
      <c r="AF9" s="104" t="s">
        <v>38</v>
      </c>
      <c r="AG9" s="104" t="s">
        <v>34</v>
      </c>
      <c r="AH9" s="162" t="s">
        <v>3929</v>
      </c>
      <c r="AI9" s="105" t="s">
        <v>9370</v>
      </c>
      <c r="AJ9" s="105" t="s">
        <v>8785</v>
      </c>
      <c r="AK9" s="82" t="s">
        <v>9371</v>
      </c>
      <c r="AL9" s="46" t="s">
        <v>14390</v>
      </c>
      <c r="AM9" s="46" t="s">
        <v>14391</v>
      </c>
      <c r="AN9" s="46" t="s">
        <v>14392</v>
      </c>
      <c r="AO9" s="46" t="s">
        <v>14393</v>
      </c>
      <c r="AP9" s="46">
        <v>1</v>
      </c>
      <c r="AQ9" s="46">
        <v>1</v>
      </c>
      <c r="AR9" s="198" t="s">
        <v>11226</v>
      </c>
      <c r="AT9" s="89" t="s">
        <v>13188</v>
      </c>
    </row>
    <row r="10" spans="1:46" s="89" customFormat="1" ht="16.5" customHeight="1">
      <c r="A10" s="39">
        <v>7</v>
      </c>
      <c r="B10" s="96" t="s">
        <v>40</v>
      </c>
      <c r="C10" s="104" t="s">
        <v>132</v>
      </c>
      <c r="D10" s="104" t="s">
        <v>140</v>
      </c>
      <c r="E10" s="96" t="s">
        <v>32</v>
      </c>
      <c r="F10" s="104" t="s">
        <v>133</v>
      </c>
      <c r="G10" s="189" t="s">
        <v>10592</v>
      </c>
      <c r="H10" s="104"/>
      <c r="I10" s="93">
        <v>291504</v>
      </c>
      <c r="J10" s="67" t="str">
        <f t="shared" si="0"/>
        <v>Click!</v>
      </c>
      <c r="K10" s="220"/>
      <c r="L10" s="104" t="s">
        <v>33</v>
      </c>
      <c r="M10" s="94">
        <v>100000</v>
      </c>
      <c r="N10" s="169">
        <v>35640</v>
      </c>
      <c r="O10" s="51">
        <v>9979</v>
      </c>
      <c r="P10" s="51">
        <v>90021</v>
      </c>
      <c r="Q10" s="51">
        <v>19958</v>
      </c>
      <c r="R10" s="51">
        <v>80042</v>
      </c>
      <c r="S10" s="51">
        <v>22453</v>
      </c>
      <c r="T10" s="169">
        <v>77547</v>
      </c>
      <c r="U10" s="97" t="s">
        <v>4044</v>
      </c>
      <c r="V10" s="104" t="s">
        <v>35</v>
      </c>
      <c r="W10" s="104">
        <v>12</v>
      </c>
      <c r="X10" s="104" t="s">
        <v>36</v>
      </c>
      <c r="Y10" s="104">
        <v>0</v>
      </c>
      <c r="Z10" s="104">
        <v>10</v>
      </c>
      <c r="AA10" s="104">
        <v>50</v>
      </c>
      <c r="AB10" s="104">
        <v>40</v>
      </c>
      <c r="AC10" s="95">
        <v>0.8</v>
      </c>
      <c r="AD10" s="104" t="s">
        <v>37</v>
      </c>
      <c r="AE10" s="104" t="s">
        <v>34</v>
      </c>
      <c r="AF10" s="104" t="s">
        <v>38</v>
      </c>
      <c r="AG10" s="104" t="s">
        <v>33</v>
      </c>
      <c r="AH10" s="162" t="s">
        <v>3929</v>
      </c>
      <c r="AI10" s="105" t="s">
        <v>9372</v>
      </c>
      <c r="AJ10" s="105" t="s">
        <v>8791</v>
      </c>
      <c r="AK10" s="82" t="s">
        <v>9373</v>
      </c>
      <c r="AL10" s="46" t="s">
        <v>14397</v>
      </c>
      <c r="AM10" s="46" t="s">
        <v>14395</v>
      </c>
      <c r="AN10" s="46" t="s">
        <v>14392</v>
      </c>
      <c r="AO10" s="46" t="s">
        <v>14398</v>
      </c>
      <c r="AP10" s="46">
        <v>0.7</v>
      </c>
      <c r="AQ10" s="46">
        <v>0.7</v>
      </c>
      <c r="AR10" s="198" t="s">
        <v>11227</v>
      </c>
      <c r="AT10" s="89" t="s">
        <v>13188</v>
      </c>
    </row>
    <row r="11" spans="1:46" s="89" customFormat="1" ht="16.5" customHeight="1">
      <c r="A11" s="39">
        <v>8</v>
      </c>
      <c r="B11" s="96" t="s">
        <v>40</v>
      </c>
      <c r="C11" s="104" t="s">
        <v>132</v>
      </c>
      <c r="D11" s="104" t="s">
        <v>140</v>
      </c>
      <c r="E11" s="96" t="s">
        <v>32</v>
      </c>
      <c r="F11" s="104" t="s">
        <v>65</v>
      </c>
      <c r="G11" s="189" t="s">
        <v>9739</v>
      </c>
      <c r="H11" s="104"/>
      <c r="I11" s="93">
        <v>290758</v>
      </c>
      <c r="J11" s="67" t="str">
        <f t="shared" si="0"/>
        <v>Click!</v>
      </c>
      <c r="K11" s="220"/>
      <c r="L11" s="104" t="s">
        <v>33</v>
      </c>
      <c r="M11" s="94">
        <v>250000</v>
      </c>
      <c r="N11" s="169">
        <v>0</v>
      </c>
      <c r="O11" s="51">
        <v>0</v>
      </c>
      <c r="P11" s="51">
        <v>250000</v>
      </c>
      <c r="Q11" s="51">
        <v>0</v>
      </c>
      <c r="R11" s="51">
        <v>250000</v>
      </c>
      <c r="S11" s="51">
        <v>0</v>
      </c>
      <c r="T11" s="169">
        <v>250000</v>
      </c>
      <c r="U11" s="104" t="s">
        <v>3929</v>
      </c>
      <c r="V11" s="104" t="s">
        <v>35</v>
      </c>
      <c r="W11" s="104">
        <v>13</v>
      </c>
      <c r="X11" s="104" t="s">
        <v>36</v>
      </c>
      <c r="Y11" s="104">
        <v>100</v>
      </c>
      <c r="Z11" s="104">
        <v>0</v>
      </c>
      <c r="AA11" s="104">
        <v>0</v>
      </c>
      <c r="AB11" s="104">
        <v>0</v>
      </c>
      <c r="AC11" s="95">
        <v>0.8</v>
      </c>
      <c r="AD11" s="104" t="s">
        <v>5635</v>
      </c>
      <c r="AE11" s="104" t="s">
        <v>34</v>
      </c>
      <c r="AF11" s="104" t="s">
        <v>38</v>
      </c>
      <c r="AG11" s="104" t="s">
        <v>34</v>
      </c>
      <c r="AH11" s="96" t="s">
        <v>134</v>
      </c>
      <c r="AI11" s="105" t="s">
        <v>8921</v>
      </c>
      <c r="AJ11" s="105" t="s">
        <v>8919</v>
      </c>
      <c r="AK11" s="82" t="s">
        <v>8922</v>
      </c>
      <c r="AL11" s="46" t="s">
        <v>14389</v>
      </c>
      <c r="AM11" s="46" t="s">
        <v>14389</v>
      </c>
      <c r="AN11" s="46" t="s">
        <v>14389</v>
      </c>
      <c r="AO11" s="46" t="s">
        <v>14389</v>
      </c>
      <c r="AP11" s="46">
        <v>1</v>
      </c>
      <c r="AQ11" s="46">
        <v>1</v>
      </c>
      <c r="AR11" s="46"/>
      <c r="AT11" s="89" t="s">
        <v>13188</v>
      </c>
    </row>
    <row r="12" spans="1:46" s="89" customFormat="1" ht="16.5" customHeight="1">
      <c r="A12" s="39">
        <v>9</v>
      </c>
      <c r="B12" s="96" t="s">
        <v>40</v>
      </c>
      <c r="C12" s="104" t="s">
        <v>132</v>
      </c>
      <c r="D12" s="104" t="s">
        <v>140</v>
      </c>
      <c r="E12" s="96" t="s">
        <v>32</v>
      </c>
      <c r="F12" s="104" t="s">
        <v>65</v>
      </c>
      <c r="G12" s="189" t="s">
        <v>9740</v>
      </c>
      <c r="H12" s="104"/>
      <c r="I12" s="93">
        <v>290759</v>
      </c>
      <c r="J12" s="67" t="str">
        <f t="shared" si="0"/>
        <v>Click!</v>
      </c>
      <c r="K12" s="220"/>
      <c r="L12" s="104" t="s">
        <v>33</v>
      </c>
      <c r="M12" s="94">
        <v>250000</v>
      </c>
      <c r="N12" s="169">
        <v>0</v>
      </c>
      <c r="O12" s="51">
        <v>0</v>
      </c>
      <c r="P12" s="51">
        <v>250000</v>
      </c>
      <c r="Q12" s="51">
        <v>0</v>
      </c>
      <c r="R12" s="51">
        <v>250000</v>
      </c>
      <c r="S12" s="51">
        <v>0</v>
      </c>
      <c r="T12" s="169">
        <v>250000</v>
      </c>
      <c r="U12" s="104" t="s">
        <v>3929</v>
      </c>
      <c r="V12" s="104" t="s">
        <v>35</v>
      </c>
      <c r="W12" s="104">
        <v>13</v>
      </c>
      <c r="X12" s="104" t="s">
        <v>36</v>
      </c>
      <c r="Y12" s="104">
        <v>100</v>
      </c>
      <c r="Z12" s="104">
        <v>0</v>
      </c>
      <c r="AA12" s="104">
        <v>0</v>
      </c>
      <c r="AB12" s="104">
        <v>0</v>
      </c>
      <c r="AC12" s="95">
        <v>0.8</v>
      </c>
      <c r="AD12" s="104" t="s">
        <v>5635</v>
      </c>
      <c r="AE12" s="104" t="s">
        <v>34</v>
      </c>
      <c r="AF12" s="104" t="s">
        <v>38</v>
      </c>
      <c r="AG12" s="104" t="s">
        <v>34</v>
      </c>
      <c r="AH12" s="96" t="s">
        <v>134</v>
      </c>
      <c r="AI12" s="105" t="s">
        <v>8921</v>
      </c>
      <c r="AJ12" s="105" t="s">
        <v>8920</v>
      </c>
      <c r="AK12" s="82" t="s">
        <v>8922</v>
      </c>
      <c r="AL12" s="46" t="s">
        <v>14389</v>
      </c>
      <c r="AM12" s="46" t="s">
        <v>14389</v>
      </c>
      <c r="AN12" s="46" t="s">
        <v>14389</v>
      </c>
      <c r="AO12" s="46" t="s">
        <v>14389</v>
      </c>
      <c r="AP12" s="46">
        <v>1</v>
      </c>
      <c r="AQ12" s="46">
        <v>1</v>
      </c>
      <c r="AR12" s="46"/>
      <c r="AT12" s="89" t="s">
        <v>13188</v>
      </c>
    </row>
    <row r="13" spans="1:46" s="89" customFormat="1" ht="16.5" customHeight="1">
      <c r="A13" s="39">
        <v>10</v>
      </c>
      <c r="B13" s="96" t="s">
        <v>40</v>
      </c>
      <c r="C13" s="104" t="s">
        <v>132</v>
      </c>
      <c r="D13" s="104" t="s">
        <v>140</v>
      </c>
      <c r="E13" s="96" t="s">
        <v>32</v>
      </c>
      <c r="F13" s="104" t="s">
        <v>65</v>
      </c>
      <c r="G13" s="189" t="s">
        <v>9741</v>
      </c>
      <c r="H13" s="104">
        <v>227810</v>
      </c>
      <c r="I13" s="93">
        <v>304932</v>
      </c>
      <c r="J13" s="67" t="str">
        <f t="shared" si="0"/>
        <v>Click!</v>
      </c>
      <c r="K13" s="220"/>
      <c r="L13" s="104" t="s">
        <v>33</v>
      </c>
      <c r="M13" s="94">
        <v>50000</v>
      </c>
      <c r="N13" s="169">
        <v>0</v>
      </c>
      <c r="O13" s="51">
        <v>0</v>
      </c>
      <c r="P13" s="51">
        <v>50000</v>
      </c>
      <c r="Q13" s="51">
        <v>0</v>
      </c>
      <c r="R13" s="51">
        <v>50000</v>
      </c>
      <c r="S13" s="51">
        <v>0</v>
      </c>
      <c r="T13" s="169">
        <v>50000</v>
      </c>
      <c r="U13" s="104" t="s">
        <v>34</v>
      </c>
      <c r="V13" s="104" t="s">
        <v>35</v>
      </c>
      <c r="W13" s="104">
        <v>5</v>
      </c>
      <c r="X13" s="104" t="s">
        <v>36</v>
      </c>
      <c r="Y13" s="104">
        <v>100</v>
      </c>
      <c r="Z13" s="104">
        <v>0</v>
      </c>
      <c r="AA13" s="104">
        <v>0</v>
      </c>
      <c r="AB13" s="104">
        <v>0</v>
      </c>
      <c r="AC13" s="95">
        <v>0.8</v>
      </c>
      <c r="AD13" s="104" t="s">
        <v>5724</v>
      </c>
      <c r="AE13" s="104" t="s">
        <v>34</v>
      </c>
      <c r="AF13" s="104" t="s">
        <v>38</v>
      </c>
      <c r="AG13" s="104" t="s">
        <v>33</v>
      </c>
      <c r="AH13" s="96" t="s">
        <v>134</v>
      </c>
      <c r="AI13" s="105" t="s">
        <v>142</v>
      </c>
      <c r="AJ13" s="105" t="s">
        <v>143</v>
      </c>
      <c r="AK13" s="82" t="s">
        <v>144</v>
      </c>
      <c r="AL13" s="46" t="s">
        <v>14389</v>
      </c>
      <c r="AM13" s="46" t="s">
        <v>14389</v>
      </c>
      <c r="AN13" s="46" t="s">
        <v>14389</v>
      </c>
      <c r="AO13" s="46" t="s">
        <v>14389</v>
      </c>
      <c r="AP13" s="46">
        <v>1</v>
      </c>
      <c r="AQ13" s="46">
        <v>1</v>
      </c>
      <c r="AR13" s="46"/>
      <c r="AT13" s="89" t="s">
        <v>13188</v>
      </c>
    </row>
    <row r="14" spans="1:46" s="89" customFormat="1" ht="16.5" customHeight="1">
      <c r="A14" s="39">
        <v>11</v>
      </c>
      <c r="B14" s="96" t="s">
        <v>40</v>
      </c>
      <c r="C14" s="104" t="s">
        <v>132</v>
      </c>
      <c r="D14" s="104" t="s">
        <v>145</v>
      </c>
      <c r="E14" s="96" t="s">
        <v>32</v>
      </c>
      <c r="F14" s="104" t="s">
        <v>65</v>
      </c>
      <c r="G14" s="92" t="s">
        <v>10593</v>
      </c>
      <c r="H14" s="104"/>
      <c r="I14" s="93">
        <v>288393</v>
      </c>
      <c r="J14" s="67" t="str">
        <f t="shared" si="0"/>
        <v>Click!</v>
      </c>
      <c r="K14" s="220"/>
      <c r="L14" s="104" t="s">
        <v>33</v>
      </c>
      <c r="M14" s="94">
        <v>100000</v>
      </c>
      <c r="N14" s="169">
        <v>0</v>
      </c>
      <c r="O14" s="51">
        <v>0</v>
      </c>
      <c r="P14" s="51">
        <v>100000</v>
      </c>
      <c r="Q14" s="51">
        <v>0</v>
      </c>
      <c r="R14" s="51">
        <v>100000</v>
      </c>
      <c r="S14" s="51">
        <v>0</v>
      </c>
      <c r="T14" s="169">
        <v>100000</v>
      </c>
      <c r="U14" s="104" t="s">
        <v>34</v>
      </c>
      <c r="V14" s="104" t="s">
        <v>35</v>
      </c>
      <c r="W14" s="104">
        <v>10</v>
      </c>
      <c r="X14" s="104" t="s">
        <v>36</v>
      </c>
      <c r="Y14" s="104">
        <v>0</v>
      </c>
      <c r="Z14" s="104">
        <v>10</v>
      </c>
      <c r="AA14" s="104">
        <v>50</v>
      </c>
      <c r="AB14" s="104">
        <v>40</v>
      </c>
      <c r="AC14" s="95">
        <v>0.8</v>
      </c>
      <c r="AD14" s="104" t="s">
        <v>37</v>
      </c>
      <c r="AE14" s="104" t="s">
        <v>34</v>
      </c>
      <c r="AF14" s="104" t="s">
        <v>38</v>
      </c>
      <c r="AG14" s="104" t="s">
        <v>33</v>
      </c>
      <c r="AH14" s="96" t="s">
        <v>134</v>
      </c>
      <c r="AI14" s="105" t="s">
        <v>9098</v>
      </c>
      <c r="AJ14" s="105" t="s">
        <v>9099</v>
      </c>
      <c r="AK14" s="82" t="s">
        <v>9097</v>
      </c>
      <c r="AL14" s="46" t="s">
        <v>14389</v>
      </c>
      <c r="AM14" s="46" t="s">
        <v>14389</v>
      </c>
      <c r="AN14" s="46" t="s">
        <v>14389</v>
      </c>
      <c r="AO14" s="46" t="s">
        <v>14389</v>
      </c>
      <c r="AP14" s="46">
        <v>1</v>
      </c>
      <c r="AQ14" s="46">
        <v>1</v>
      </c>
      <c r="AR14" s="46"/>
      <c r="AT14" s="89" t="s">
        <v>13188</v>
      </c>
    </row>
    <row r="15" spans="1:46" s="89" customFormat="1" ht="16.5" customHeight="1">
      <c r="A15" s="39">
        <v>12</v>
      </c>
      <c r="B15" s="96" t="s">
        <v>40</v>
      </c>
      <c r="C15" s="104" t="s">
        <v>132</v>
      </c>
      <c r="D15" s="104" t="s">
        <v>145</v>
      </c>
      <c r="E15" s="96" t="s">
        <v>32</v>
      </c>
      <c r="F15" s="97" t="s">
        <v>3932</v>
      </c>
      <c r="G15" s="111" t="s">
        <v>10594</v>
      </c>
      <c r="H15" s="104">
        <v>233291</v>
      </c>
      <c r="I15" s="93">
        <v>266957</v>
      </c>
      <c r="J15" s="67" t="str">
        <f t="shared" si="0"/>
        <v>Click!</v>
      </c>
      <c r="K15" s="220"/>
      <c r="L15" s="97" t="s">
        <v>6000</v>
      </c>
      <c r="M15" s="94">
        <v>80000</v>
      </c>
      <c r="N15" s="169">
        <v>0</v>
      </c>
      <c r="O15" s="51">
        <v>0</v>
      </c>
      <c r="P15" s="51">
        <v>80000</v>
      </c>
      <c r="Q15" s="51">
        <v>0</v>
      </c>
      <c r="R15" s="51">
        <v>80000</v>
      </c>
      <c r="S15" s="51">
        <v>0</v>
      </c>
      <c r="T15" s="169">
        <v>80000</v>
      </c>
      <c r="U15" s="104" t="s">
        <v>14286</v>
      </c>
      <c r="V15" s="104" t="s">
        <v>35</v>
      </c>
      <c r="W15" s="104">
        <v>17</v>
      </c>
      <c r="X15" s="104" t="s">
        <v>36</v>
      </c>
      <c r="Y15" s="104">
        <v>0</v>
      </c>
      <c r="Z15" s="104">
        <v>10</v>
      </c>
      <c r="AA15" s="104">
        <v>50</v>
      </c>
      <c r="AB15" s="104">
        <v>40</v>
      </c>
      <c r="AC15" s="95">
        <v>0.8</v>
      </c>
      <c r="AD15" s="104" t="s">
        <v>37</v>
      </c>
      <c r="AE15" s="104" t="s">
        <v>34</v>
      </c>
      <c r="AF15" s="104" t="s">
        <v>38</v>
      </c>
      <c r="AG15" s="104" t="s">
        <v>33</v>
      </c>
      <c r="AH15" s="96" t="s">
        <v>4043</v>
      </c>
      <c r="AI15" s="105" t="s">
        <v>146</v>
      </c>
      <c r="AJ15" s="105" t="s">
        <v>147</v>
      </c>
      <c r="AK15" s="82" t="s">
        <v>148</v>
      </c>
      <c r="AL15" s="46" t="s">
        <v>14389</v>
      </c>
      <c r="AM15" s="46" t="s">
        <v>14389</v>
      </c>
      <c r="AN15" s="46" t="s">
        <v>14389</v>
      </c>
      <c r="AO15" s="46" t="s">
        <v>14389</v>
      </c>
      <c r="AP15" s="46">
        <v>1</v>
      </c>
      <c r="AQ15" s="46">
        <v>1</v>
      </c>
      <c r="AR15" s="198" t="s">
        <v>11228</v>
      </c>
      <c r="AT15" s="89" t="s">
        <v>13188</v>
      </c>
    </row>
    <row r="16" spans="1:46" s="89" customFormat="1" ht="16.5" customHeight="1">
      <c r="A16" s="39">
        <v>13</v>
      </c>
      <c r="B16" s="96" t="s">
        <v>40</v>
      </c>
      <c r="C16" s="104" t="s">
        <v>132</v>
      </c>
      <c r="D16" s="104" t="s">
        <v>145</v>
      </c>
      <c r="E16" s="96" t="s">
        <v>59</v>
      </c>
      <c r="F16" s="104" t="s">
        <v>3932</v>
      </c>
      <c r="G16" s="92" t="s">
        <v>10595</v>
      </c>
      <c r="H16" s="104">
        <v>270407</v>
      </c>
      <c r="I16" s="93">
        <v>307631</v>
      </c>
      <c r="J16" s="67" t="str">
        <f t="shared" si="0"/>
        <v>Click!</v>
      </c>
      <c r="K16" s="220"/>
      <c r="L16" s="104" t="s">
        <v>33</v>
      </c>
      <c r="M16" s="94">
        <v>80000</v>
      </c>
      <c r="N16" s="169">
        <v>0</v>
      </c>
      <c r="O16" s="51">
        <v>0</v>
      </c>
      <c r="P16" s="51">
        <v>80000</v>
      </c>
      <c r="Q16" s="51">
        <v>0</v>
      </c>
      <c r="R16" s="51">
        <v>80000</v>
      </c>
      <c r="S16" s="51">
        <v>0</v>
      </c>
      <c r="T16" s="169">
        <v>80000</v>
      </c>
      <c r="U16" s="104" t="s">
        <v>11880</v>
      </c>
      <c r="V16" s="104" t="s">
        <v>35</v>
      </c>
      <c r="W16" s="104">
        <v>17</v>
      </c>
      <c r="X16" s="104" t="s">
        <v>36</v>
      </c>
      <c r="Y16" s="104">
        <v>0</v>
      </c>
      <c r="Z16" s="104">
        <v>10</v>
      </c>
      <c r="AA16" s="104">
        <v>90</v>
      </c>
      <c r="AB16" s="104">
        <v>0</v>
      </c>
      <c r="AC16" s="95">
        <v>0.8</v>
      </c>
      <c r="AD16" s="104" t="s">
        <v>37</v>
      </c>
      <c r="AE16" s="104" t="s">
        <v>34</v>
      </c>
      <c r="AF16" s="104" t="s">
        <v>38</v>
      </c>
      <c r="AG16" s="104" t="s">
        <v>34</v>
      </c>
      <c r="AH16" s="96" t="s">
        <v>134</v>
      </c>
      <c r="AI16" s="50" t="s">
        <v>6687</v>
      </c>
      <c r="AJ16" s="5" t="s">
        <v>149</v>
      </c>
      <c r="AK16" s="150" t="s">
        <v>6688</v>
      </c>
      <c r="AL16" s="46" t="s">
        <v>14389</v>
      </c>
      <c r="AM16" s="46" t="s">
        <v>14389</v>
      </c>
      <c r="AN16" s="46" t="s">
        <v>14389</v>
      </c>
      <c r="AO16" s="46" t="s">
        <v>14389</v>
      </c>
      <c r="AP16" s="46">
        <v>1</v>
      </c>
      <c r="AQ16" s="46">
        <v>1</v>
      </c>
      <c r="AR16" s="198" t="s">
        <v>11229</v>
      </c>
      <c r="AT16" s="89" t="s">
        <v>13188</v>
      </c>
    </row>
    <row r="17" spans="1:46" s="89" customFormat="1" ht="16.5" customHeight="1">
      <c r="A17" s="39">
        <v>14</v>
      </c>
      <c r="B17" s="96" t="s">
        <v>40</v>
      </c>
      <c r="C17" s="104" t="s">
        <v>132</v>
      </c>
      <c r="D17" s="104" t="s">
        <v>150</v>
      </c>
      <c r="E17" s="96" t="s">
        <v>32</v>
      </c>
      <c r="F17" s="104" t="s">
        <v>3930</v>
      </c>
      <c r="G17" s="92" t="s">
        <v>10596</v>
      </c>
      <c r="H17" s="104"/>
      <c r="I17" s="93">
        <v>277400</v>
      </c>
      <c r="J17" s="67" t="str">
        <f t="shared" si="0"/>
        <v>Click!</v>
      </c>
      <c r="K17" s="220"/>
      <c r="L17" s="104" t="s">
        <v>33</v>
      </c>
      <c r="M17" s="94">
        <v>100000</v>
      </c>
      <c r="N17" s="169">
        <v>35640</v>
      </c>
      <c r="O17" s="51">
        <v>9979</v>
      </c>
      <c r="P17" s="51">
        <v>90021</v>
      </c>
      <c r="Q17" s="51">
        <v>19958</v>
      </c>
      <c r="R17" s="51">
        <v>80042</v>
      </c>
      <c r="S17" s="51">
        <v>22453</v>
      </c>
      <c r="T17" s="169">
        <v>77547</v>
      </c>
      <c r="U17" s="104" t="s">
        <v>33</v>
      </c>
      <c r="V17" s="104" t="s">
        <v>35</v>
      </c>
      <c r="W17" s="104">
        <v>12</v>
      </c>
      <c r="X17" s="104" t="s">
        <v>36</v>
      </c>
      <c r="Y17" s="104">
        <v>0</v>
      </c>
      <c r="Z17" s="104">
        <v>10</v>
      </c>
      <c r="AA17" s="104">
        <v>50</v>
      </c>
      <c r="AB17" s="104">
        <v>40</v>
      </c>
      <c r="AC17" s="95">
        <v>0.8</v>
      </c>
      <c r="AD17" s="104" t="s">
        <v>37</v>
      </c>
      <c r="AE17" s="104" t="s">
        <v>34</v>
      </c>
      <c r="AF17" s="104" t="s">
        <v>38</v>
      </c>
      <c r="AG17" s="104" t="s">
        <v>33</v>
      </c>
      <c r="AH17" s="96" t="s">
        <v>5704</v>
      </c>
      <c r="AI17" s="50" t="s">
        <v>7092</v>
      </c>
      <c r="AJ17" s="5" t="s">
        <v>7093</v>
      </c>
      <c r="AK17" s="150" t="s">
        <v>7094</v>
      </c>
      <c r="AL17" s="46" t="s">
        <v>14397</v>
      </c>
      <c r="AM17" s="46" t="s">
        <v>14395</v>
      </c>
      <c r="AN17" s="46" t="s">
        <v>14392</v>
      </c>
      <c r="AO17" s="46" t="s">
        <v>14398</v>
      </c>
      <c r="AP17" s="46">
        <v>0.7</v>
      </c>
      <c r="AQ17" s="46">
        <v>0.7</v>
      </c>
      <c r="AR17" s="198" t="s">
        <v>11230</v>
      </c>
      <c r="AT17" s="89" t="s">
        <v>13188</v>
      </c>
    </row>
    <row r="18" spans="1:46" s="89" customFormat="1" ht="16.5" customHeight="1">
      <c r="A18" s="39">
        <v>15</v>
      </c>
      <c r="B18" s="96" t="s">
        <v>40</v>
      </c>
      <c r="C18" s="104" t="s">
        <v>132</v>
      </c>
      <c r="D18" s="104" t="s">
        <v>150</v>
      </c>
      <c r="E18" s="96" t="s">
        <v>59</v>
      </c>
      <c r="F18" s="104" t="s">
        <v>11879</v>
      </c>
      <c r="G18" s="92" t="s">
        <v>10597</v>
      </c>
      <c r="H18" s="104">
        <v>274500</v>
      </c>
      <c r="I18" s="93">
        <v>307632</v>
      </c>
      <c r="J18" s="67" t="str">
        <f t="shared" si="0"/>
        <v>Click!</v>
      </c>
      <c r="K18" s="220"/>
      <c r="L18" s="104" t="s">
        <v>33</v>
      </c>
      <c r="M18" s="94">
        <v>80000</v>
      </c>
      <c r="N18" s="169">
        <v>0</v>
      </c>
      <c r="O18" s="51">
        <v>0</v>
      </c>
      <c r="P18" s="51">
        <v>80000</v>
      </c>
      <c r="Q18" s="51">
        <v>0</v>
      </c>
      <c r="R18" s="51">
        <v>80000</v>
      </c>
      <c r="S18" s="51">
        <v>0</v>
      </c>
      <c r="T18" s="169">
        <v>80000</v>
      </c>
      <c r="U18" s="104" t="s">
        <v>11880</v>
      </c>
      <c r="V18" s="104" t="s">
        <v>35</v>
      </c>
      <c r="W18" s="104">
        <v>16</v>
      </c>
      <c r="X18" s="104" t="s">
        <v>36</v>
      </c>
      <c r="Y18" s="104">
        <v>0</v>
      </c>
      <c r="Z18" s="104">
        <v>10</v>
      </c>
      <c r="AA18" s="104">
        <v>90</v>
      </c>
      <c r="AB18" s="104">
        <v>0</v>
      </c>
      <c r="AC18" s="95">
        <v>0.8</v>
      </c>
      <c r="AD18" s="104" t="s">
        <v>37</v>
      </c>
      <c r="AE18" s="104" t="s">
        <v>34</v>
      </c>
      <c r="AF18" s="104" t="s">
        <v>38</v>
      </c>
      <c r="AG18" s="104" t="s">
        <v>34</v>
      </c>
      <c r="AH18" s="96" t="s">
        <v>134</v>
      </c>
      <c r="AI18" s="50" t="s">
        <v>151</v>
      </c>
      <c r="AJ18" s="5" t="s">
        <v>152</v>
      </c>
      <c r="AK18" s="150" t="s">
        <v>153</v>
      </c>
      <c r="AL18" s="46" t="s">
        <v>14389</v>
      </c>
      <c r="AM18" s="46" t="s">
        <v>14389</v>
      </c>
      <c r="AN18" s="46" t="s">
        <v>14389</v>
      </c>
      <c r="AO18" s="46" t="s">
        <v>14389</v>
      </c>
      <c r="AP18" s="46">
        <v>1</v>
      </c>
      <c r="AQ18" s="46">
        <v>1</v>
      </c>
      <c r="AR18" s="198" t="s">
        <v>11231</v>
      </c>
      <c r="AT18" s="89" t="s">
        <v>13188</v>
      </c>
    </row>
    <row r="19" spans="1:46" s="89" customFormat="1" ht="16.5" customHeight="1">
      <c r="A19" s="39">
        <v>16</v>
      </c>
      <c r="B19" s="96" t="s">
        <v>40</v>
      </c>
      <c r="C19" s="104" t="s">
        <v>132</v>
      </c>
      <c r="D19" s="104" t="s">
        <v>9100</v>
      </c>
      <c r="E19" s="96" t="s">
        <v>32</v>
      </c>
      <c r="F19" s="104" t="s">
        <v>133</v>
      </c>
      <c r="G19" s="92" t="s">
        <v>10598</v>
      </c>
      <c r="H19" s="104"/>
      <c r="I19" s="93">
        <v>291503</v>
      </c>
      <c r="J19" s="67" t="str">
        <f t="shared" si="0"/>
        <v>Click!</v>
      </c>
      <c r="K19" s="220"/>
      <c r="L19" s="104" t="s">
        <v>33</v>
      </c>
      <c r="M19" s="94">
        <v>100000</v>
      </c>
      <c r="N19" s="169">
        <v>32670</v>
      </c>
      <c r="O19" s="51">
        <v>10454</v>
      </c>
      <c r="P19" s="51">
        <v>89546</v>
      </c>
      <c r="Q19" s="51">
        <v>20908</v>
      </c>
      <c r="R19" s="51">
        <v>79092</v>
      </c>
      <c r="S19" s="51">
        <v>23522</v>
      </c>
      <c r="T19" s="169">
        <v>76478</v>
      </c>
      <c r="U19" s="104" t="s">
        <v>33</v>
      </c>
      <c r="V19" s="104" t="s">
        <v>35</v>
      </c>
      <c r="W19" s="104">
        <v>11</v>
      </c>
      <c r="X19" s="104" t="s">
        <v>36</v>
      </c>
      <c r="Y19" s="104">
        <v>0</v>
      </c>
      <c r="Z19" s="104">
        <v>10</v>
      </c>
      <c r="AA19" s="104">
        <v>50</v>
      </c>
      <c r="AB19" s="104">
        <v>40</v>
      </c>
      <c r="AC19" s="95">
        <v>0.8</v>
      </c>
      <c r="AD19" s="104" t="s">
        <v>37</v>
      </c>
      <c r="AE19" s="104" t="s">
        <v>34</v>
      </c>
      <c r="AF19" s="104" t="s">
        <v>38</v>
      </c>
      <c r="AG19" s="104" t="s">
        <v>33</v>
      </c>
      <c r="AH19" s="96" t="s">
        <v>3929</v>
      </c>
      <c r="AI19" s="50" t="s">
        <v>8790</v>
      </c>
      <c r="AJ19" s="5" t="s">
        <v>8793</v>
      </c>
      <c r="AK19" s="150" t="s">
        <v>8793</v>
      </c>
      <c r="AL19" s="46" t="s">
        <v>14397</v>
      </c>
      <c r="AM19" s="46" t="s">
        <v>14399</v>
      </c>
      <c r="AN19" s="46" t="s">
        <v>14392</v>
      </c>
      <c r="AO19" s="46" t="s">
        <v>14396</v>
      </c>
      <c r="AP19" s="46">
        <v>0.8</v>
      </c>
      <c r="AQ19" s="46">
        <v>0.8</v>
      </c>
      <c r="AR19" s="198" t="s">
        <v>11232</v>
      </c>
      <c r="AT19" s="89" t="s">
        <v>13188</v>
      </c>
    </row>
    <row r="20" spans="1:46" s="89" customFormat="1" ht="16.5" customHeight="1">
      <c r="A20" s="39">
        <v>17</v>
      </c>
      <c r="B20" s="96" t="s">
        <v>40</v>
      </c>
      <c r="C20" s="104" t="s">
        <v>41</v>
      </c>
      <c r="D20" s="104" t="s">
        <v>5931</v>
      </c>
      <c r="E20" s="96" t="s">
        <v>32</v>
      </c>
      <c r="F20" s="104" t="s">
        <v>3932</v>
      </c>
      <c r="G20" s="92" t="s">
        <v>13767</v>
      </c>
      <c r="H20" s="104"/>
      <c r="I20" s="93">
        <v>306884</v>
      </c>
      <c r="J20" s="67" t="str">
        <f t="shared" si="0"/>
        <v>Click!</v>
      </c>
      <c r="K20" s="220"/>
      <c r="L20" s="104" t="s">
        <v>33</v>
      </c>
      <c r="M20" s="94">
        <v>80000</v>
      </c>
      <c r="N20" s="169">
        <v>0</v>
      </c>
      <c r="O20" s="51">
        <v>0</v>
      </c>
      <c r="P20" s="51">
        <v>80000</v>
      </c>
      <c r="Q20" s="51">
        <v>0</v>
      </c>
      <c r="R20" s="51">
        <v>80000</v>
      </c>
      <c r="S20" s="51">
        <v>0</v>
      </c>
      <c r="T20" s="169">
        <v>80000</v>
      </c>
      <c r="U20" s="104" t="s">
        <v>3929</v>
      </c>
      <c r="V20" s="104" t="s">
        <v>35</v>
      </c>
      <c r="W20" s="104">
        <v>16</v>
      </c>
      <c r="X20" s="104" t="s">
        <v>36</v>
      </c>
      <c r="Y20" s="104">
        <v>100</v>
      </c>
      <c r="Z20" s="104">
        <v>0</v>
      </c>
      <c r="AA20" s="104">
        <v>0</v>
      </c>
      <c r="AB20" s="104">
        <v>0</v>
      </c>
      <c r="AC20" s="95">
        <v>0.8</v>
      </c>
      <c r="AD20" s="104" t="s">
        <v>5635</v>
      </c>
      <c r="AE20" s="104" t="s">
        <v>34</v>
      </c>
      <c r="AF20" s="104" t="s">
        <v>38</v>
      </c>
      <c r="AG20" s="104" t="s">
        <v>34</v>
      </c>
      <c r="AH20" s="96" t="s">
        <v>134</v>
      </c>
      <c r="AI20" s="50" t="s">
        <v>13765</v>
      </c>
      <c r="AJ20" s="5" t="s">
        <v>13764</v>
      </c>
      <c r="AK20" s="150" t="s">
        <v>13766</v>
      </c>
      <c r="AL20" s="46" t="s">
        <v>14389</v>
      </c>
      <c r="AM20" s="46" t="s">
        <v>14389</v>
      </c>
      <c r="AN20" s="46" t="s">
        <v>14389</v>
      </c>
      <c r="AO20" s="46" t="s">
        <v>14389</v>
      </c>
      <c r="AP20" s="46">
        <v>1</v>
      </c>
      <c r="AQ20" s="46">
        <v>1</v>
      </c>
      <c r="AR20" s="198"/>
      <c r="AT20" s="89" t="s">
        <v>13689</v>
      </c>
    </row>
    <row r="21" spans="1:46" s="89" customFormat="1" ht="16.5" customHeight="1">
      <c r="A21" s="39">
        <v>18</v>
      </c>
      <c r="B21" s="96" t="s">
        <v>40</v>
      </c>
      <c r="C21" s="104" t="s">
        <v>41</v>
      </c>
      <c r="D21" s="104" t="s">
        <v>138</v>
      </c>
      <c r="E21" s="96" t="s">
        <v>32</v>
      </c>
      <c r="F21" s="104" t="s">
        <v>3932</v>
      </c>
      <c r="G21" s="92" t="s">
        <v>13774</v>
      </c>
      <c r="H21" s="104"/>
      <c r="I21" s="93">
        <v>306890</v>
      </c>
      <c r="J21" s="67" t="str">
        <f t="shared" si="0"/>
        <v>Click!</v>
      </c>
      <c r="K21" s="220"/>
      <c r="L21" s="104" t="s">
        <v>33</v>
      </c>
      <c r="M21" s="94">
        <v>100000</v>
      </c>
      <c r="N21" s="169">
        <v>0</v>
      </c>
      <c r="O21" s="51">
        <v>0</v>
      </c>
      <c r="P21" s="51">
        <v>100000</v>
      </c>
      <c r="Q21" s="51">
        <v>0</v>
      </c>
      <c r="R21" s="51">
        <v>100000</v>
      </c>
      <c r="S21" s="51">
        <v>0</v>
      </c>
      <c r="T21" s="169">
        <v>100000</v>
      </c>
      <c r="U21" s="104" t="s">
        <v>3929</v>
      </c>
      <c r="V21" s="104" t="s">
        <v>35</v>
      </c>
      <c r="W21" s="104">
        <v>5</v>
      </c>
      <c r="X21" s="104" t="s">
        <v>36</v>
      </c>
      <c r="Y21" s="104">
        <v>100</v>
      </c>
      <c r="Z21" s="104">
        <v>0</v>
      </c>
      <c r="AA21" s="104">
        <v>0</v>
      </c>
      <c r="AB21" s="104">
        <v>0</v>
      </c>
      <c r="AC21" s="95">
        <v>0.8</v>
      </c>
      <c r="AD21" s="104" t="s">
        <v>5635</v>
      </c>
      <c r="AE21" s="104" t="s">
        <v>34</v>
      </c>
      <c r="AF21" s="104" t="s">
        <v>38</v>
      </c>
      <c r="AG21" s="104" t="s">
        <v>34</v>
      </c>
      <c r="AH21" s="96" t="s">
        <v>134</v>
      </c>
      <c r="AI21" s="50" t="s">
        <v>13775</v>
      </c>
      <c r="AJ21" s="5" t="s">
        <v>13776</v>
      </c>
      <c r="AK21" s="150" t="s">
        <v>13777</v>
      </c>
      <c r="AL21" s="46" t="s">
        <v>14389</v>
      </c>
      <c r="AM21" s="46" t="s">
        <v>14389</v>
      </c>
      <c r="AN21" s="46" t="s">
        <v>14389</v>
      </c>
      <c r="AO21" s="46" t="s">
        <v>14389</v>
      </c>
      <c r="AP21" s="46">
        <v>1</v>
      </c>
      <c r="AQ21" s="46">
        <v>1</v>
      </c>
      <c r="AR21" s="198"/>
      <c r="AT21" s="89" t="s">
        <v>13689</v>
      </c>
    </row>
    <row r="22" spans="1:46" s="89" customFormat="1" ht="16.5" customHeight="1">
      <c r="A22" s="39">
        <v>19</v>
      </c>
      <c r="B22" s="96" t="s">
        <v>40</v>
      </c>
      <c r="C22" s="104" t="s">
        <v>41</v>
      </c>
      <c r="D22" s="104" t="s">
        <v>13127</v>
      </c>
      <c r="E22" s="96" t="s">
        <v>32</v>
      </c>
      <c r="F22" s="104" t="s">
        <v>133</v>
      </c>
      <c r="G22" s="92" t="s">
        <v>13128</v>
      </c>
      <c r="H22" s="104">
        <v>270607</v>
      </c>
      <c r="I22" s="93">
        <v>306298</v>
      </c>
      <c r="J22" s="67" t="str">
        <f t="shared" si="0"/>
        <v>Click!</v>
      </c>
      <c r="K22" s="220"/>
      <c r="L22" s="104" t="s">
        <v>33</v>
      </c>
      <c r="M22" s="94">
        <v>110000</v>
      </c>
      <c r="N22" s="169">
        <v>59400</v>
      </c>
      <c r="O22" s="51">
        <v>21384</v>
      </c>
      <c r="P22" s="51">
        <v>88616</v>
      </c>
      <c r="Q22" s="51">
        <v>42768</v>
      </c>
      <c r="R22" s="51">
        <v>67232</v>
      </c>
      <c r="S22" s="51">
        <v>48114</v>
      </c>
      <c r="T22" s="169">
        <v>61886</v>
      </c>
      <c r="U22" s="104" t="s">
        <v>4044</v>
      </c>
      <c r="V22" s="104" t="s">
        <v>35</v>
      </c>
      <c r="W22" s="104">
        <v>20</v>
      </c>
      <c r="X22" s="104" t="s">
        <v>36</v>
      </c>
      <c r="Y22" s="104">
        <v>0</v>
      </c>
      <c r="Z22" s="104">
        <v>10</v>
      </c>
      <c r="AA22" s="104">
        <v>50</v>
      </c>
      <c r="AB22" s="104">
        <v>40</v>
      </c>
      <c r="AC22" s="95">
        <v>0.8</v>
      </c>
      <c r="AD22" s="104" t="s">
        <v>37</v>
      </c>
      <c r="AE22" s="104" t="s">
        <v>33</v>
      </c>
      <c r="AF22" s="104" t="s">
        <v>13034</v>
      </c>
      <c r="AG22" s="104" t="s">
        <v>34</v>
      </c>
      <c r="AH22" s="96" t="s">
        <v>34</v>
      </c>
      <c r="AI22" s="50" t="s">
        <v>14011</v>
      </c>
      <c r="AJ22" s="5" t="s">
        <v>13129</v>
      </c>
      <c r="AK22" s="150" t="s">
        <v>14012</v>
      </c>
      <c r="AL22" s="46" t="s">
        <v>14397</v>
      </c>
      <c r="AM22" s="46" t="s">
        <v>14392</v>
      </c>
      <c r="AN22" s="46" t="s">
        <v>14392</v>
      </c>
      <c r="AO22" s="46" t="s">
        <v>4350</v>
      </c>
      <c r="AP22" s="46">
        <v>0.9</v>
      </c>
      <c r="AQ22" s="46">
        <v>0.9</v>
      </c>
      <c r="AR22" s="198"/>
      <c r="AT22" s="89" t="s">
        <v>13188</v>
      </c>
    </row>
    <row r="23" spans="1:46" s="89" customFormat="1" ht="16.5" customHeight="1">
      <c r="A23" s="39">
        <v>20</v>
      </c>
      <c r="B23" s="96" t="s">
        <v>40</v>
      </c>
      <c r="C23" s="104" t="s">
        <v>41</v>
      </c>
      <c r="D23" s="104" t="s">
        <v>138</v>
      </c>
      <c r="E23" s="96" t="s">
        <v>32</v>
      </c>
      <c r="F23" s="104" t="s">
        <v>3932</v>
      </c>
      <c r="G23" s="92" t="s">
        <v>13038</v>
      </c>
      <c r="H23" s="104"/>
      <c r="I23" s="93">
        <v>306310</v>
      </c>
      <c r="J23" s="67" t="str">
        <f t="shared" si="0"/>
        <v>Click!</v>
      </c>
      <c r="K23" s="220"/>
      <c r="L23" s="104" t="s">
        <v>33</v>
      </c>
      <c r="M23" s="94">
        <v>100000</v>
      </c>
      <c r="N23" s="169">
        <v>0</v>
      </c>
      <c r="O23" s="51">
        <v>0</v>
      </c>
      <c r="P23" s="51">
        <v>100000</v>
      </c>
      <c r="Q23" s="51">
        <v>0</v>
      </c>
      <c r="R23" s="51">
        <v>100000</v>
      </c>
      <c r="S23" s="51">
        <v>0</v>
      </c>
      <c r="T23" s="169">
        <v>100000</v>
      </c>
      <c r="U23" s="104" t="s">
        <v>3929</v>
      </c>
      <c r="V23" s="104" t="s">
        <v>35</v>
      </c>
      <c r="W23" s="104">
        <v>5</v>
      </c>
      <c r="X23" s="104" t="s">
        <v>36</v>
      </c>
      <c r="Y23" s="104">
        <v>100</v>
      </c>
      <c r="Z23" s="104">
        <v>0</v>
      </c>
      <c r="AA23" s="104">
        <v>0</v>
      </c>
      <c r="AB23" s="104">
        <v>0</v>
      </c>
      <c r="AC23" s="95">
        <v>0.8</v>
      </c>
      <c r="AD23" s="104" t="s">
        <v>5635</v>
      </c>
      <c r="AE23" s="104" t="s">
        <v>34</v>
      </c>
      <c r="AF23" s="104" t="s">
        <v>38</v>
      </c>
      <c r="AG23" s="104" t="s">
        <v>34</v>
      </c>
      <c r="AH23" s="96" t="s">
        <v>134</v>
      </c>
      <c r="AI23" s="50" t="s">
        <v>13157</v>
      </c>
      <c r="AJ23" s="5" t="s">
        <v>13158</v>
      </c>
      <c r="AK23" s="150" t="s">
        <v>13159</v>
      </c>
      <c r="AL23" s="46" t="s">
        <v>14389</v>
      </c>
      <c r="AM23" s="46" t="s">
        <v>14389</v>
      </c>
      <c r="AN23" s="46" t="s">
        <v>14389</v>
      </c>
      <c r="AO23" s="46" t="s">
        <v>14389</v>
      </c>
      <c r="AP23" s="46">
        <v>1</v>
      </c>
      <c r="AQ23" s="46">
        <v>1</v>
      </c>
      <c r="AR23" s="198"/>
      <c r="AT23" s="89" t="s">
        <v>13188</v>
      </c>
    </row>
    <row r="24" spans="1:46" s="89" customFormat="1" ht="16.5" customHeight="1">
      <c r="A24" s="39">
        <v>21</v>
      </c>
      <c r="B24" s="96" t="s">
        <v>40</v>
      </c>
      <c r="C24" s="104" t="s">
        <v>41</v>
      </c>
      <c r="D24" s="104" t="s">
        <v>138</v>
      </c>
      <c r="E24" s="96" t="s">
        <v>32</v>
      </c>
      <c r="F24" s="104" t="s">
        <v>3932</v>
      </c>
      <c r="G24" s="92" t="s">
        <v>13039</v>
      </c>
      <c r="H24" s="104"/>
      <c r="I24" s="93">
        <v>306311</v>
      </c>
      <c r="J24" s="67" t="str">
        <f t="shared" si="0"/>
        <v>Click!</v>
      </c>
      <c r="K24" s="220"/>
      <c r="L24" s="104" t="s">
        <v>33</v>
      </c>
      <c r="M24" s="94">
        <v>100000</v>
      </c>
      <c r="N24" s="169">
        <v>0</v>
      </c>
      <c r="O24" s="51">
        <v>0</v>
      </c>
      <c r="P24" s="51">
        <v>100000</v>
      </c>
      <c r="Q24" s="51">
        <v>0</v>
      </c>
      <c r="R24" s="51">
        <v>100000</v>
      </c>
      <c r="S24" s="51">
        <v>0</v>
      </c>
      <c r="T24" s="169">
        <v>100000</v>
      </c>
      <c r="U24" s="104" t="s">
        <v>3929</v>
      </c>
      <c r="V24" s="104" t="s">
        <v>35</v>
      </c>
      <c r="W24" s="104">
        <v>4</v>
      </c>
      <c r="X24" s="104" t="s">
        <v>36</v>
      </c>
      <c r="Y24" s="104">
        <v>100</v>
      </c>
      <c r="Z24" s="104">
        <v>0</v>
      </c>
      <c r="AA24" s="104">
        <v>0</v>
      </c>
      <c r="AB24" s="104">
        <v>0</v>
      </c>
      <c r="AC24" s="95">
        <v>0.8</v>
      </c>
      <c r="AD24" s="104" t="s">
        <v>5635</v>
      </c>
      <c r="AE24" s="104" t="s">
        <v>33</v>
      </c>
      <c r="AF24" s="104" t="s">
        <v>13042</v>
      </c>
      <c r="AG24" s="104" t="s">
        <v>34</v>
      </c>
      <c r="AH24" s="96" t="s">
        <v>134</v>
      </c>
      <c r="AI24" s="50" t="s">
        <v>13160</v>
      </c>
      <c r="AJ24" s="5" t="s">
        <v>13161</v>
      </c>
      <c r="AK24" s="150" t="s">
        <v>13162</v>
      </c>
      <c r="AL24" s="46" t="s">
        <v>14389</v>
      </c>
      <c r="AM24" s="46" t="s">
        <v>14389</v>
      </c>
      <c r="AN24" s="46" t="s">
        <v>14389</v>
      </c>
      <c r="AO24" s="46" t="s">
        <v>14389</v>
      </c>
      <c r="AP24" s="46">
        <v>1</v>
      </c>
      <c r="AQ24" s="46">
        <v>1</v>
      </c>
      <c r="AR24" s="198"/>
      <c r="AT24" s="89" t="s">
        <v>13188</v>
      </c>
    </row>
    <row r="25" spans="1:46" s="89" customFormat="1" ht="16.5" customHeight="1">
      <c r="A25" s="39">
        <v>22</v>
      </c>
      <c r="B25" s="96" t="s">
        <v>40</v>
      </c>
      <c r="C25" s="104" t="s">
        <v>41</v>
      </c>
      <c r="D25" s="104" t="s">
        <v>13127</v>
      </c>
      <c r="E25" s="96" t="s">
        <v>32</v>
      </c>
      <c r="F25" s="104" t="s">
        <v>3932</v>
      </c>
      <c r="G25" s="92" t="s">
        <v>12645</v>
      </c>
      <c r="H25" s="104"/>
      <c r="I25" s="93">
        <v>305858</v>
      </c>
      <c r="J25" s="67" t="str">
        <f t="shared" si="0"/>
        <v>Click!</v>
      </c>
      <c r="K25" s="220"/>
      <c r="L25" s="104" t="s">
        <v>33</v>
      </c>
      <c r="M25" s="94">
        <v>120000</v>
      </c>
      <c r="N25" s="169">
        <v>0</v>
      </c>
      <c r="O25" s="51">
        <v>0</v>
      </c>
      <c r="P25" s="51">
        <v>120000</v>
      </c>
      <c r="Q25" s="51">
        <v>0</v>
      </c>
      <c r="R25" s="51">
        <v>120000</v>
      </c>
      <c r="S25" s="51">
        <v>0</v>
      </c>
      <c r="T25" s="169">
        <v>120000</v>
      </c>
      <c r="U25" s="104" t="s">
        <v>3929</v>
      </c>
      <c r="V25" s="104" t="s">
        <v>35</v>
      </c>
      <c r="W25" s="104">
        <v>25</v>
      </c>
      <c r="X25" s="104" t="s">
        <v>36</v>
      </c>
      <c r="Y25" s="104">
        <v>0</v>
      </c>
      <c r="Z25" s="104">
        <v>0</v>
      </c>
      <c r="AA25" s="104">
        <v>100</v>
      </c>
      <c r="AB25" s="104">
        <v>0</v>
      </c>
      <c r="AC25" s="95">
        <v>0.8</v>
      </c>
      <c r="AD25" s="104" t="s">
        <v>37</v>
      </c>
      <c r="AE25" s="104" t="s">
        <v>34</v>
      </c>
      <c r="AF25" s="104" t="s">
        <v>38</v>
      </c>
      <c r="AG25" s="104" t="s">
        <v>34</v>
      </c>
      <c r="AH25" s="96" t="s">
        <v>134</v>
      </c>
      <c r="AI25" s="50" t="s">
        <v>12646</v>
      </c>
      <c r="AJ25" s="5" t="s">
        <v>12647</v>
      </c>
      <c r="AK25" s="150" t="s">
        <v>12648</v>
      </c>
      <c r="AL25" s="46" t="s">
        <v>14389</v>
      </c>
      <c r="AM25" s="46" t="s">
        <v>14389</v>
      </c>
      <c r="AN25" s="46" t="s">
        <v>14389</v>
      </c>
      <c r="AO25" s="46" t="s">
        <v>14389</v>
      </c>
      <c r="AP25" s="46">
        <v>1</v>
      </c>
      <c r="AQ25" s="46">
        <v>1</v>
      </c>
      <c r="AR25" s="198"/>
      <c r="AT25" s="89" t="s">
        <v>13188</v>
      </c>
    </row>
    <row r="26" spans="1:46" s="89" customFormat="1" ht="16.5" customHeight="1">
      <c r="A26" s="39">
        <v>23</v>
      </c>
      <c r="B26" s="96" t="s">
        <v>40</v>
      </c>
      <c r="C26" s="104" t="s">
        <v>41</v>
      </c>
      <c r="D26" s="104" t="s">
        <v>138</v>
      </c>
      <c r="E26" s="96" t="s">
        <v>32</v>
      </c>
      <c r="F26" s="104" t="s">
        <v>12644</v>
      </c>
      <c r="G26" s="92" t="s">
        <v>12015</v>
      </c>
      <c r="H26" s="104"/>
      <c r="I26" s="93">
        <v>298971</v>
      </c>
      <c r="J26" s="67" t="str">
        <f t="shared" si="0"/>
        <v>Click!</v>
      </c>
      <c r="K26" s="220"/>
      <c r="L26" s="104" t="s">
        <v>33</v>
      </c>
      <c r="M26" s="94">
        <v>110000</v>
      </c>
      <c r="N26" s="169">
        <v>0</v>
      </c>
      <c r="O26" s="51">
        <v>0</v>
      </c>
      <c r="P26" s="51">
        <v>110000</v>
      </c>
      <c r="Q26" s="51">
        <v>0</v>
      </c>
      <c r="R26" s="51">
        <v>110000</v>
      </c>
      <c r="S26" s="51">
        <v>0</v>
      </c>
      <c r="T26" s="169">
        <v>110000</v>
      </c>
      <c r="U26" s="104" t="s">
        <v>3929</v>
      </c>
      <c r="V26" s="104" t="s">
        <v>35</v>
      </c>
      <c r="W26" s="104">
        <v>21</v>
      </c>
      <c r="X26" s="104" t="s">
        <v>36</v>
      </c>
      <c r="Y26" s="104">
        <v>0</v>
      </c>
      <c r="Z26" s="104">
        <v>10</v>
      </c>
      <c r="AA26" s="104">
        <v>90</v>
      </c>
      <c r="AB26" s="104">
        <v>0</v>
      </c>
      <c r="AC26" s="95">
        <v>0.8</v>
      </c>
      <c r="AD26" s="104" t="s">
        <v>37</v>
      </c>
      <c r="AE26" s="104" t="s">
        <v>34</v>
      </c>
      <c r="AF26" s="104" t="s">
        <v>38</v>
      </c>
      <c r="AG26" s="104" t="s">
        <v>33</v>
      </c>
      <c r="AH26" s="96" t="s">
        <v>134</v>
      </c>
      <c r="AI26" s="50" t="s">
        <v>12016</v>
      </c>
      <c r="AJ26" s="5" t="s">
        <v>12017</v>
      </c>
      <c r="AK26" s="150" t="s">
        <v>12018</v>
      </c>
      <c r="AL26" s="46" t="s">
        <v>14389</v>
      </c>
      <c r="AM26" s="46" t="s">
        <v>14389</v>
      </c>
      <c r="AN26" s="46" t="s">
        <v>14389</v>
      </c>
      <c r="AO26" s="46" t="s">
        <v>14389</v>
      </c>
      <c r="AP26" s="46">
        <v>1</v>
      </c>
      <c r="AQ26" s="46">
        <v>1</v>
      </c>
      <c r="AR26" s="198"/>
      <c r="AT26" s="89" t="s">
        <v>13188</v>
      </c>
    </row>
    <row r="27" spans="1:46" s="89" customFormat="1" ht="16.5" customHeight="1">
      <c r="A27" s="39">
        <v>24</v>
      </c>
      <c r="B27" s="96" t="s">
        <v>40</v>
      </c>
      <c r="C27" s="104" t="s">
        <v>41</v>
      </c>
      <c r="D27" s="104" t="s">
        <v>138</v>
      </c>
      <c r="E27" s="96" t="s">
        <v>32</v>
      </c>
      <c r="F27" s="104" t="s">
        <v>65</v>
      </c>
      <c r="G27" s="92" t="s">
        <v>12029</v>
      </c>
      <c r="H27" s="104"/>
      <c r="I27" s="93">
        <v>298988</v>
      </c>
      <c r="J27" s="67" t="str">
        <f t="shared" si="0"/>
        <v>Click!</v>
      </c>
      <c r="K27" s="220"/>
      <c r="L27" s="104" t="s">
        <v>33</v>
      </c>
      <c r="M27" s="94">
        <v>90000</v>
      </c>
      <c r="N27" s="169">
        <v>0</v>
      </c>
      <c r="O27" s="51">
        <v>0</v>
      </c>
      <c r="P27" s="51">
        <v>90000</v>
      </c>
      <c r="Q27" s="51">
        <v>0</v>
      </c>
      <c r="R27" s="51">
        <v>90000</v>
      </c>
      <c r="S27" s="51">
        <v>0</v>
      </c>
      <c r="T27" s="169">
        <v>90000</v>
      </c>
      <c r="U27" s="104" t="s">
        <v>3929</v>
      </c>
      <c r="V27" s="104" t="s">
        <v>35</v>
      </c>
      <c r="W27" s="104">
        <v>5</v>
      </c>
      <c r="X27" s="104" t="s">
        <v>36</v>
      </c>
      <c r="Y27" s="104">
        <v>100</v>
      </c>
      <c r="Z27" s="104">
        <v>0</v>
      </c>
      <c r="AA27" s="104">
        <v>0</v>
      </c>
      <c r="AB27" s="104">
        <v>0</v>
      </c>
      <c r="AC27" s="95">
        <v>0.8</v>
      </c>
      <c r="AD27" s="104" t="s">
        <v>5635</v>
      </c>
      <c r="AE27" s="104" t="s">
        <v>33</v>
      </c>
      <c r="AF27" s="104" t="s">
        <v>11939</v>
      </c>
      <c r="AG27" s="104" t="s">
        <v>12030</v>
      </c>
      <c r="AH27" s="96" t="s">
        <v>134</v>
      </c>
      <c r="AI27" s="50" t="s">
        <v>12031</v>
      </c>
      <c r="AJ27" s="5" t="s">
        <v>12032</v>
      </c>
      <c r="AK27" s="150" t="s">
        <v>12033</v>
      </c>
      <c r="AL27" s="46" t="s">
        <v>14389</v>
      </c>
      <c r="AM27" s="46" t="s">
        <v>14389</v>
      </c>
      <c r="AN27" s="46" t="s">
        <v>14389</v>
      </c>
      <c r="AO27" s="46" t="s">
        <v>14389</v>
      </c>
      <c r="AP27" s="46">
        <v>1</v>
      </c>
      <c r="AQ27" s="46">
        <v>1</v>
      </c>
      <c r="AR27" s="198"/>
      <c r="AT27" s="89" t="s">
        <v>13188</v>
      </c>
    </row>
    <row r="28" spans="1:46" s="89" customFormat="1" ht="16.5" customHeight="1">
      <c r="A28" s="39">
        <v>25</v>
      </c>
      <c r="B28" s="96" t="s">
        <v>40</v>
      </c>
      <c r="C28" s="104" t="s">
        <v>41</v>
      </c>
      <c r="D28" s="104" t="s">
        <v>138</v>
      </c>
      <c r="E28" s="96" t="s">
        <v>32</v>
      </c>
      <c r="F28" s="104" t="s">
        <v>65</v>
      </c>
      <c r="G28" s="92" t="s">
        <v>11777</v>
      </c>
      <c r="H28" s="104"/>
      <c r="I28" s="93">
        <v>296435</v>
      </c>
      <c r="J28" s="67" t="str">
        <f t="shared" si="0"/>
        <v>Click!</v>
      </c>
      <c r="K28" s="220"/>
      <c r="L28" s="104" t="s">
        <v>33</v>
      </c>
      <c r="M28" s="94">
        <v>170000</v>
      </c>
      <c r="N28" s="169">
        <v>0</v>
      </c>
      <c r="O28" s="51">
        <v>0</v>
      </c>
      <c r="P28" s="51">
        <v>170000</v>
      </c>
      <c r="Q28" s="51">
        <v>0</v>
      </c>
      <c r="R28" s="51">
        <v>170000</v>
      </c>
      <c r="S28" s="51">
        <v>0</v>
      </c>
      <c r="T28" s="169">
        <v>170000</v>
      </c>
      <c r="U28" s="104" t="s">
        <v>34</v>
      </c>
      <c r="V28" s="104" t="s">
        <v>35</v>
      </c>
      <c r="W28" s="104">
        <v>16</v>
      </c>
      <c r="X28" s="104" t="s">
        <v>36</v>
      </c>
      <c r="Y28" s="104">
        <v>100</v>
      </c>
      <c r="Z28" s="104">
        <v>0</v>
      </c>
      <c r="AA28" s="104">
        <v>0</v>
      </c>
      <c r="AB28" s="104">
        <v>0</v>
      </c>
      <c r="AC28" s="95">
        <v>0.8</v>
      </c>
      <c r="AD28" s="104" t="s">
        <v>5635</v>
      </c>
      <c r="AE28" s="104" t="s">
        <v>11779</v>
      </c>
      <c r="AF28" s="104" t="s">
        <v>11778</v>
      </c>
      <c r="AG28" s="104" t="s">
        <v>33</v>
      </c>
      <c r="AH28" s="96" t="s">
        <v>134</v>
      </c>
      <c r="AI28" s="50" t="s">
        <v>11780</v>
      </c>
      <c r="AJ28" s="5" t="s">
        <v>11781</v>
      </c>
      <c r="AK28" s="150" t="s">
        <v>11782</v>
      </c>
      <c r="AL28" s="46" t="s">
        <v>14389</v>
      </c>
      <c r="AM28" s="46" t="s">
        <v>14389</v>
      </c>
      <c r="AN28" s="46" t="s">
        <v>14389</v>
      </c>
      <c r="AO28" s="46" t="s">
        <v>14389</v>
      </c>
      <c r="AP28" s="46">
        <v>1</v>
      </c>
      <c r="AQ28" s="46">
        <v>1</v>
      </c>
      <c r="AR28" s="198"/>
      <c r="AT28" s="89" t="s">
        <v>13188</v>
      </c>
    </row>
    <row r="29" spans="1:46" s="89" customFormat="1" ht="16.5" customHeight="1">
      <c r="A29" s="39">
        <v>26</v>
      </c>
      <c r="B29" s="96" t="s">
        <v>40</v>
      </c>
      <c r="C29" s="104" t="s">
        <v>41</v>
      </c>
      <c r="D29" s="104" t="s">
        <v>138</v>
      </c>
      <c r="E29" s="96" t="s">
        <v>32</v>
      </c>
      <c r="F29" s="104" t="s">
        <v>65</v>
      </c>
      <c r="G29" s="92" t="s">
        <v>10599</v>
      </c>
      <c r="H29" s="104"/>
      <c r="I29" s="93">
        <v>293003</v>
      </c>
      <c r="J29" s="67" t="str">
        <f t="shared" si="0"/>
        <v>Click!</v>
      </c>
      <c r="K29" s="220"/>
      <c r="L29" s="104" t="s">
        <v>33</v>
      </c>
      <c r="M29" s="94">
        <v>80000</v>
      </c>
      <c r="N29" s="169">
        <v>0</v>
      </c>
      <c r="O29" s="51">
        <v>0</v>
      </c>
      <c r="P29" s="51">
        <v>80000</v>
      </c>
      <c r="Q29" s="51">
        <v>0</v>
      </c>
      <c r="R29" s="51">
        <v>80000</v>
      </c>
      <c r="S29" s="51">
        <v>0</v>
      </c>
      <c r="T29" s="169">
        <v>80000</v>
      </c>
      <c r="U29" s="104" t="s">
        <v>34</v>
      </c>
      <c r="V29" s="104" t="s">
        <v>35</v>
      </c>
      <c r="W29" s="104">
        <v>11</v>
      </c>
      <c r="X29" s="104" t="s">
        <v>36</v>
      </c>
      <c r="Y29" s="104">
        <v>0</v>
      </c>
      <c r="Z29" s="104">
        <v>10</v>
      </c>
      <c r="AA29" s="104">
        <v>90</v>
      </c>
      <c r="AB29" s="104">
        <v>0</v>
      </c>
      <c r="AC29" s="95">
        <v>0.8</v>
      </c>
      <c r="AD29" s="104" t="s">
        <v>37</v>
      </c>
      <c r="AE29" s="104" t="s">
        <v>34</v>
      </c>
      <c r="AF29" s="104" t="s">
        <v>38</v>
      </c>
      <c r="AG29" s="104" t="s">
        <v>33</v>
      </c>
      <c r="AH29" s="96" t="s">
        <v>134</v>
      </c>
      <c r="AI29" s="50" t="s">
        <v>9526</v>
      </c>
      <c r="AJ29" s="5" t="s">
        <v>9527</v>
      </c>
      <c r="AK29" s="150" t="s">
        <v>9528</v>
      </c>
      <c r="AL29" s="46" t="s">
        <v>14389</v>
      </c>
      <c r="AM29" s="46" t="s">
        <v>14389</v>
      </c>
      <c r="AN29" s="46" t="s">
        <v>14389</v>
      </c>
      <c r="AO29" s="46" t="s">
        <v>14389</v>
      </c>
      <c r="AP29" s="46">
        <v>1</v>
      </c>
      <c r="AQ29" s="46">
        <v>1</v>
      </c>
      <c r="AR29" s="46"/>
      <c r="AT29" s="89" t="s">
        <v>13188</v>
      </c>
    </row>
    <row r="30" spans="1:46" s="89" customFormat="1" ht="16.5" customHeight="1">
      <c r="A30" s="39">
        <v>27</v>
      </c>
      <c r="B30" s="69" t="s">
        <v>40</v>
      </c>
      <c r="C30" s="85" t="s">
        <v>5381</v>
      </c>
      <c r="D30" s="56" t="s">
        <v>5931</v>
      </c>
      <c r="E30" s="96" t="s">
        <v>32</v>
      </c>
      <c r="F30" s="104" t="s">
        <v>65</v>
      </c>
      <c r="G30" s="92" t="s">
        <v>9742</v>
      </c>
      <c r="H30" s="104">
        <v>288390</v>
      </c>
      <c r="I30" s="93">
        <v>307188</v>
      </c>
      <c r="J30" s="67" t="str">
        <f t="shared" si="0"/>
        <v>Click!</v>
      </c>
      <c r="K30" s="220" t="s">
        <v>33</v>
      </c>
      <c r="L30" s="104" t="s">
        <v>33</v>
      </c>
      <c r="M30" s="94">
        <v>40000</v>
      </c>
      <c r="N30" s="169">
        <v>0</v>
      </c>
      <c r="O30" s="51">
        <v>0</v>
      </c>
      <c r="P30" s="51">
        <v>40000</v>
      </c>
      <c r="Q30" s="51">
        <v>0</v>
      </c>
      <c r="R30" s="51">
        <v>40000</v>
      </c>
      <c r="S30" s="51">
        <v>0</v>
      </c>
      <c r="T30" s="169">
        <v>40000</v>
      </c>
      <c r="U30" s="104" t="s">
        <v>34</v>
      </c>
      <c r="V30" s="104" t="s">
        <v>35</v>
      </c>
      <c r="W30" s="104">
        <v>8</v>
      </c>
      <c r="X30" s="104" t="s">
        <v>36</v>
      </c>
      <c r="Y30" s="104">
        <v>100</v>
      </c>
      <c r="Z30" s="104">
        <v>0</v>
      </c>
      <c r="AA30" s="104">
        <v>0</v>
      </c>
      <c r="AB30" s="104">
        <v>0</v>
      </c>
      <c r="AC30" s="95">
        <v>0.8</v>
      </c>
      <c r="AD30" s="104" t="s">
        <v>5635</v>
      </c>
      <c r="AE30" s="104" t="s">
        <v>34</v>
      </c>
      <c r="AF30" s="104" t="s">
        <v>38</v>
      </c>
      <c r="AG30" s="104" t="s">
        <v>33</v>
      </c>
      <c r="AH30" s="96" t="s">
        <v>134</v>
      </c>
      <c r="AI30" s="50" t="s">
        <v>9195</v>
      </c>
      <c r="AJ30" s="5" t="s">
        <v>9196</v>
      </c>
      <c r="AK30" s="150" t="s">
        <v>9197</v>
      </c>
      <c r="AL30" s="46" t="s">
        <v>14389</v>
      </c>
      <c r="AM30" s="46" t="s">
        <v>14389</v>
      </c>
      <c r="AN30" s="46" t="s">
        <v>14389</v>
      </c>
      <c r="AO30" s="46" t="s">
        <v>14389</v>
      </c>
      <c r="AP30" s="46">
        <v>1</v>
      </c>
      <c r="AQ30" s="46">
        <v>1</v>
      </c>
      <c r="AR30" s="46"/>
      <c r="AT30" s="89" t="s">
        <v>13188</v>
      </c>
    </row>
    <row r="31" spans="1:46" s="89" customFormat="1" ht="16.5" customHeight="1">
      <c r="A31" s="39">
        <v>28</v>
      </c>
      <c r="B31" s="69" t="s">
        <v>40</v>
      </c>
      <c r="C31" s="85" t="s">
        <v>5381</v>
      </c>
      <c r="D31" s="56" t="s">
        <v>5931</v>
      </c>
      <c r="E31" s="96" t="s">
        <v>32</v>
      </c>
      <c r="F31" s="104" t="s">
        <v>65</v>
      </c>
      <c r="G31" s="92" t="s">
        <v>10600</v>
      </c>
      <c r="H31" s="104">
        <v>279796</v>
      </c>
      <c r="I31" s="93">
        <v>305233</v>
      </c>
      <c r="J31" s="67" t="str">
        <f t="shared" si="0"/>
        <v>Click!</v>
      </c>
      <c r="K31" s="220"/>
      <c r="L31" s="104" t="s">
        <v>33</v>
      </c>
      <c r="M31" s="94">
        <v>70000</v>
      </c>
      <c r="N31" s="169">
        <v>0</v>
      </c>
      <c r="O31" s="51">
        <v>0</v>
      </c>
      <c r="P31" s="51">
        <v>70000</v>
      </c>
      <c r="Q31" s="51">
        <v>0</v>
      </c>
      <c r="R31" s="51">
        <v>70000</v>
      </c>
      <c r="S31" s="51">
        <v>0</v>
      </c>
      <c r="T31" s="169">
        <v>70000</v>
      </c>
      <c r="U31" s="104" t="s">
        <v>3929</v>
      </c>
      <c r="V31" s="104" t="s">
        <v>35</v>
      </c>
      <c r="W31" s="104">
        <v>9</v>
      </c>
      <c r="X31" s="104" t="s">
        <v>36</v>
      </c>
      <c r="Y31" s="104">
        <v>0</v>
      </c>
      <c r="Z31" s="104">
        <v>10</v>
      </c>
      <c r="AA31" s="104">
        <v>90</v>
      </c>
      <c r="AB31" s="104">
        <v>0</v>
      </c>
      <c r="AC31" s="95">
        <v>0.8</v>
      </c>
      <c r="AD31" s="104" t="s">
        <v>37</v>
      </c>
      <c r="AE31" s="104" t="s">
        <v>34</v>
      </c>
      <c r="AF31" s="104" t="s">
        <v>38</v>
      </c>
      <c r="AG31" s="104" t="s">
        <v>34</v>
      </c>
      <c r="AH31" s="96" t="s">
        <v>134</v>
      </c>
      <c r="AI31" s="50" t="s">
        <v>7949</v>
      </c>
      <c r="AJ31" s="5" t="s">
        <v>7946</v>
      </c>
      <c r="AK31" s="150" t="s">
        <v>7950</v>
      </c>
      <c r="AL31" s="46" t="s">
        <v>14389</v>
      </c>
      <c r="AM31" s="46" t="s">
        <v>14389</v>
      </c>
      <c r="AN31" s="46" t="s">
        <v>14389</v>
      </c>
      <c r="AO31" s="46" t="s">
        <v>14389</v>
      </c>
      <c r="AP31" s="46">
        <v>1</v>
      </c>
      <c r="AQ31" s="46">
        <v>1</v>
      </c>
      <c r="AR31" s="46"/>
      <c r="AT31" s="89" t="s">
        <v>13188</v>
      </c>
    </row>
    <row r="32" spans="1:46" s="89" customFormat="1" ht="16.5" customHeight="1">
      <c r="A32" s="39">
        <v>29</v>
      </c>
      <c r="B32" s="69" t="s">
        <v>40</v>
      </c>
      <c r="C32" s="85" t="s">
        <v>5381</v>
      </c>
      <c r="D32" s="56" t="s">
        <v>5931</v>
      </c>
      <c r="E32" s="96" t="s">
        <v>32</v>
      </c>
      <c r="F32" s="104" t="s">
        <v>65</v>
      </c>
      <c r="G32" s="92" t="s">
        <v>10601</v>
      </c>
      <c r="H32" s="104">
        <v>279797</v>
      </c>
      <c r="I32" s="93">
        <v>305234</v>
      </c>
      <c r="J32" s="67" t="str">
        <f t="shared" si="0"/>
        <v>Click!</v>
      </c>
      <c r="K32" s="220"/>
      <c r="L32" s="104" t="s">
        <v>33</v>
      </c>
      <c r="M32" s="94">
        <v>70000</v>
      </c>
      <c r="N32" s="169">
        <v>0</v>
      </c>
      <c r="O32" s="51">
        <v>0</v>
      </c>
      <c r="P32" s="51">
        <v>70000</v>
      </c>
      <c r="Q32" s="51">
        <v>0</v>
      </c>
      <c r="R32" s="51">
        <v>70000</v>
      </c>
      <c r="S32" s="51">
        <v>0</v>
      </c>
      <c r="T32" s="169">
        <v>70000</v>
      </c>
      <c r="U32" s="104" t="s">
        <v>3929</v>
      </c>
      <c r="V32" s="104" t="s">
        <v>35</v>
      </c>
      <c r="W32" s="104">
        <v>9</v>
      </c>
      <c r="X32" s="104" t="s">
        <v>36</v>
      </c>
      <c r="Y32" s="104">
        <v>0</v>
      </c>
      <c r="Z32" s="104">
        <v>10</v>
      </c>
      <c r="AA32" s="104">
        <v>90</v>
      </c>
      <c r="AB32" s="104">
        <v>0</v>
      </c>
      <c r="AC32" s="95">
        <v>0.8</v>
      </c>
      <c r="AD32" s="104" t="s">
        <v>37</v>
      </c>
      <c r="AE32" s="104" t="s">
        <v>34</v>
      </c>
      <c r="AF32" s="104" t="s">
        <v>38</v>
      </c>
      <c r="AG32" s="104" t="s">
        <v>34</v>
      </c>
      <c r="AH32" s="96" t="s">
        <v>134</v>
      </c>
      <c r="AI32" s="50" t="s">
        <v>7951</v>
      </c>
      <c r="AJ32" s="5" t="s">
        <v>7947</v>
      </c>
      <c r="AK32" s="150" t="s">
        <v>7952</v>
      </c>
      <c r="AL32" s="46" t="s">
        <v>14389</v>
      </c>
      <c r="AM32" s="46" t="s">
        <v>14389</v>
      </c>
      <c r="AN32" s="46" t="s">
        <v>14389</v>
      </c>
      <c r="AO32" s="46" t="s">
        <v>14389</v>
      </c>
      <c r="AP32" s="46">
        <v>1</v>
      </c>
      <c r="AQ32" s="46">
        <v>1</v>
      </c>
      <c r="AR32" s="46"/>
      <c r="AT32" s="89" t="s">
        <v>13188</v>
      </c>
    </row>
    <row r="33" spans="1:46" s="89" customFormat="1" ht="16.5" customHeight="1">
      <c r="A33" s="39">
        <v>30</v>
      </c>
      <c r="B33" s="69" t="s">
        <v>40</v>
      </c>
      <c r="C33" s="85" t="s">
        <v>5381</v>
      </c>
      <c r="D33" s="56" t="s">
        <v>5931</v>
      </c>
      <c r="E33" s="96" t="s">
        <v>32</v>
      </c>
      <c r="F33" s="104" t="s">
        <v>65</v>
      </c>
      <c r="G33" s="92" t="s">
        <v>10602</v>
      </c>
      <c r="H33" s="104">
        <v>279798</v>
      </c>
      <c r="I33" s="93">
        <v>305235</v>
      </c>
      <c r="J33" s="67" t="str">
        <f t="shared" si="0"/>
        <v>Click!</v>
      </c>
      <c r="K33" s="220"/>
      <c r="L33" s="104" t="s">
        <v>33</v>
      </c>
      <c r="M33" s="94">
        <v>70000</v>
      </c>
      <c r="N33" s="169">
        <v>0</v>
      </c>
      <c r="O33" s="51">
        <v>0</v>
      </c>
      <c r="P33" s="51">
        <v>70000</v>
      </c>
      <c r="Q33" s="51">
        <v>0</v>
      </c>
      <c r="R33" s="51">
        <v>70000</v>
      </c>
      <c r="S33" s="51">
        <v>0</v>
      </c>
      <c r="T33" s="169">
        <v>70000</v>
      </c>
      <c r="U33" s="104" t="s">
        <v>3929</v>
      </c>
      <c r="V33" s="104" t="s">
        <v>35</v>
      </c>
      <c r="W33" s="104">
        <v>9</v>
      </c>
      <c r="X33" s="104" t="s">
        <v>36</v>
      </c>
      <c r="Y33" s="104">
        <v>0</v>
      </c>
      <c r="Z33" s="104">
        <v>10</v>
      </c>
      <c r="AA33" s="104">
        <v>90</v>
      </c>
      <c r="AB33" s="104">
        <v>0</v>
      </c>
      <c r="AC33" s="95">
        <v>0.8</v>
      </c>
      <c r="AD33" s="104" t="s">
        <v>37</v>
      </c>
      <c r="AE33" s="104" t="s">
        <v>34</v>
      </c>
      <c r="AF33" s="104" t="s">
        <v>38</v>
      </c>
      <c r="AG33" s="104" t="s">
        <v>34</v>
      </c>
      <c r="AH33" s="96" t="s">
        <v>134</v>
      </c>
      <c r="AI33" s="50" t="s">
        <v>7953</v>
      </c>
      <c r="AJ33" s="5" t="s">
        <v>7948</v>
      </c>
      <c r="AK33" s="150" t="s">
        <v>7954</v>
      </c>
      <c r="AL33" s="46" t="s">
        <v>14389</v>
      </c>
      <c r="AM33" s="46" t="s">
        <v>14389</v>
      </c>
      <c r="AN33" s="46" t="s">
        <v>14389</v>
      </c>
      <c r="AO33" s="46" t="s">
        <v>14389</v>
      </c>
      <c r="AP33" s="46">
        <v>1</v>
      </c>
      <c r="AQ33" s="46">
        <v>1</v>
      </c>
      <c r="AR33" s="46"/>
      <c r="AT33" s="89" t="s">
        <v>13188</v>
      </c>
    </row>
    <row r="34" spans="1:46" s="89" customFormat="1" ht="16.5" customHeight="1">
      <c r="A34" s="39">
        <v>31</v>
      </c>
      <c r="B34" s="69" t="s">
        <v>40</v>
      </c>
      <c r="C34" s="85" t="s">
        <v>5381</v>
      </c>
      <c r="D34" s="56" t="s">
        <v>5931</v>
      </c>
      <c r="E34" s="96" t="s">
        <v>32</v>
      </c>
      <c r="F34" s="104" t="s">
        <v>65</v>
      </c>
      <c r="G34" s="92" t="s">
        <v>9743</v>
      </c>
      <c r="H34" s="104"/>
      <c r="I34" s="93">
        <v>279781</v>
      </c>
      <c r="J34" s="67" t="str">
        <f t="shared" si="0"/>
        <v>Click!</v>
      </c>
      <c r="K34" s="220"/>
      <c r="L34" s="104" t="s">
        <v>33</v>
      </c>
      <c r="M34" s="94">
        <v>90000</v>
      </c>
      <c r="N34" s="169">
        <v>0</v>
      </c>
      <c r="O34" s="51">
        <v>0</v>
      </c>
      <c r="P34" s="51">
        <v>90000</v>
      </c>
      <c r="Q34" s="51">
        <v>0</v>
      </c>
      <c r="R34" s="51">
        <v>90000</v>
      </c>
      <c r="S34" s="51">
        <v>0</v>
      </c>
      <c r="T34" s="169">
        <v>90000</v>
      </c>
      <c r="U34" s="104" t="s">
        <v>7876</v>
      </c>
      <c r="V34" s="104" t="s">
        <v>35</v>
      </c>
      <c r="W34" s="104">
        <v>6</v>
      </c>
      <c r="X34" s="104" t="s">
        <v>36</v>
      </c>
      <c r="Y34" s="104">
        <v>0</v>
      </c>
      <c r="Z34" s="104">
        <v>0</v>
      </c>
      <c r="AA34" s="104">
        <v>100</v>
      </c>
      <c r="AB34" s="104">
        <v>0</v>
      </c>
      <c r="AC34" s="95">
        <v>0.8</v>
      </c>
      <c r="AD34" s="104" t="s">
        <v>37</v>
      </c>
      <c r="AE34" s="104" t="s">
        <v>7875</v>
      </c>
      <c r="AF34" s="104" t="s">
        <v>7874</v>
      </c>
      <c r="AG34" s="104" t="s">
        <v>34</v>
      </c>
      <c r="AH34" s="96" t="s">
        <v>134</v>
      </c>
      <c r="AI34" s="50" t="s">
        <v>7877</v>
      </c>
      <c r="AJ34" s="5" t="s">
        <v>7878</v>
      </c>
      <c r="AK34" s="150" t="s">
        <v>7879</v>
      </c>
      <c r="AL34" s="46" t="s">
        <v>14389</v>
      </c>
      <c r="AM34" s="46" t="s">
        <v>14389</v>
      </c>
      <c r="AN34" s="46" t="s">
        <v>14389</v>
      </c>
      <c r="AO34" s="46" t="s">
        <v>14389</v>
      </c>
      <c r="AP34" s="46">
        <v>1</v>
      </c>
      <c r="AQ34" s="46">
        <v>1</v>
      </c>
      <c r="AR34" s="46"/>
      <c r="AT34" s="89" t="s">
        <v>13188</v>
      </c>
    </row>
    <row r="35" spans="1:46" s="89" customFormat="1" ht="16.5" customHeight="1">
      <c r="A35" s="39">
        <v>32</v>
      </c>
      <c r="B35" s="69" t="s">
        <v>40</v>
      </c>
      <c r="C35" s="85" t="s">
        <v>5381</v>
      </c>
      <c r="D35" s="56" t="s">
        <v>5931</v>
      </c>
      <c r="E35" s="96" t="s">
        <v>32</v>
      </c>
      <c r="F35" s="104" t="s">
        <v>3930</v>
      </c>
      <c r="G35" s="92" t="s">
        <v>10603</v>
      </c>
      <c r="H35" s="104">
        <v>275633</v>
      </c>
      <c r="I35" s="93">
        <v>293046</v>
      </c>
      <c r="J35" s="67" t="str">
        <f t="shared" si="0"/>
        <v>Click!</v>
      </c>
      <c r="K35" s="220" t="s">
        <v>33</v>
      </c>
      <c r="L35" s="104" t="s">
        <v>33</v>
      </c>
      <c r="M35" s="94">
        <v>70000</v>
      </c>
      <c r="N35" s="169">
        <v>26730</v>
      </c>
      <c r="O35" s="51">
        <v>7484</v>
      </c>
      <c r="P35" s="51">
        <v>62516</v>
      </c>
      <c r="Q35" s="51">
        <v>14968</v>
      </c>
      <c r="R35" s="51">
        <v>55032</v>
      </c>
      <c r="S35" s="51">
        <v>16839</v>
      </c>
      <c r="T35" s="169">
        <v>53161</v>
      </c>
      <c r="U35" s="104" t="s">
        <v>33</v>
      </c>
      <c r="V35" s="104" t="s">
        <v>7692</v>
      </c>
      <c r="W35" s="104">
        <v>9</v>
      </c>
      <c r="X35" s="104" t="s">
        <v>36</v>
      </c>
      <c r="Y35" s="104">
        <v>0</v>
      </c>
      <c r="Z35" s="104">
        <v>10</v>
      </c>
      <c r="AA35" s="104">
        <v>90</v>
      </c>
      <c r="AB35" s="104">
        <v>0</v>
      </c>
      <c r="AC35" s="95">
        <v>0.8</v>
      </c>
      <c r="AD35" s="104" t="s">
        <v>37</v>
      </c>
      <c r="AE35" s="104" t="s">
        <v>34</v>
      </c>
      <c r="AF35" s="104" t="s">
        <v>38</v>
      </c>
      <c r="AG35" s="104" t="s">
        <v>34</v>
      </c>
      <c r="AH35" s="96" t="s">
        <v>34</v>
      </c>
      <c r="AI35" s="50" t="s">
        <v>7614</v>
      </c>
      <c r="AJ35" s="5" t="s">
        <v>7613</v>
      </c>
      <c r="AK35" s="150" t="s">
        <v>7615</v>
      </c>
      <c r="AL35" s="46" t="s">
        <v>14394</v>
      </c>
      <c r="AM35" s="46" t="s">
        <v>14395</v>
      </c>
      <c r="AN35" s="46" t="s">
        <v>14392</v>
      </c>
      <c r="AO35" s="46" t="s">
        <v>14400</v>
      </c>
      <c r="AP35" s="46">
        <v>0.7</v>
      </c>
      <c r="AQ35" s="46">
        <v>0.7</v>
      </c>
      <c r="AR35" s="198" t="s">
        <v>11225</v>
      </c>
      <c r="AT35" s="89" t="s">
        <v>13188</v>
      </c>
    </row>
    <row r="36" spans="1:46" s="89" customFormat="1" ht="16.5" customHeight="1">
      <c r="A36" s="39">
        <v>33</v>
      </c>
      <c r="B36" s="69" t="s">
        <v>40</v>
      </c>
      <c r="C36" s="85" t="s">
        <v>5381</v>
      </c>
      <c r="D36" s="56" t="s">
        <v>5931</v>
      </c>
      <c r="E36" s="96" t="s">
        <v>32</v>
      </c>
      <c r="F36" s="104" t="s">
        <v>3930</v>
      </c>
      <c r="G36" s="92" t="s">
        <v>10604</v>
      </c>
      <c r="H36" s="104"/>
      <c r="I36" s="93">
        <v>277398</v>
      </c>
      <c r="J36" s="67" t="str">
        <f t="shared" si="0"/>
        <v>Click!</v>
      </c>
      <c r="K36" s="220"/>
      <c r="L36" s="104" t="s">
        <v>33</v>
      </c>
      <c r="M36" s="94">
        <v>100000</v>
      </c>
      <c r="N36" s="169">
        <v>50490</v>
      </c>
      <c r="O36" s="51">
        <v>14137</v>
      </c>
      <c r="P36" s="51">
        <v>85863</v>
      </c>
      <c r="Q36" s="51">
        <v>28274</v>
      </c>
      <c r="R36" s="51">
        <v>71726</v>
      </c>
      <c r="S36" s="51">
        <v>31808</v>
      </c>
      <c r="T36" s="169">
        <v>68192</v>
      </c>
      <c r="U36" s="104" t="s">
        <v>33</v>
      </c>
      <c r="V36" s="104" t="s">
        <v>35</v>
      </c>
      <c r="W36" s="104">
        <v>17</v>
      </c>
      <c r="X36" s="104" t="s">
        <v>36</v>
      </c>
      <c r="Y36" s="104">
        <v>0</v>
      </c>
      <c r="Z36" s="104">
        <v>10</v>
      </c>
      <c r="AA36" s="104">
        <v>50</v>
      </c>
      <c r="AB36" s="104">
        <v>40</v>
      </c>
      <c r="AC36" s="95">
        <v>0.8</v>
      </c>
      <c r="AD36" s="104" t="s">
        <v>37</v>
      </c>
      <c r="AE36" s="104" t="s">
        <v>34</v>
      </c>
      <c r="AF36" s="104" t="s">
        <v>38</v>
      </c>
      <c r="AG36" s="104" t="s">
        <v>34</v>
      </c>
      <c r="AH36" s="96" t="s">
        <v>34</v>
      </c>
      <c r="AI36" s="50" t="s">
        <v>7616</v>
      </c>
      <c r="AJ36" s="5" t="s">
        <v>7090</v>
      </c>
      <c r="AK36" s="150" t="s">
        <v>7617</v>
      </c>
      <c r="AL36" s="46" t="s">
        <v>14394</v>
      </c>
      <c r="AM36" s="46" t="s">
        <v>14395</v>
      </c>
      <c r="AN36" s="46" t="s">
        <v>14392</v>
      </c>
      <c r="AO36" s="46" t="s">
        <v>14393</v>
      </c>
      <c r="AP36" s="46">
        <v>0.7</v>
      </c>
      <c r="AQ36" s="46">
        <v>0.7</v>
      </c>
      <c r="AR36" s="198" t="s">
        <v>11225</v>
      </c>
      <c r="AT36" s="89" t="s">
        <v>13188</v>
      </c>
    </row>
    <row r="37" spans="1:46" s="89" customFormat="1" ht="16.5" customHeight="1">
      <c r="A37" s="39">
        <v>34</v>
      </c>
      <c r="B37" s="69" t="s">
        <v>40</v>
      </c>
      <c r="C37" s="85" t="s">
        <v>5381</v>
      </c>
      <c r="D37" s="56" t="s">
        <v>5931</v>
      </c>
      <c r="E37" s="96" t="s">
        <v>32</v>
      </c>
      <c r="F37" s="104" t="s">
        <v>3930</v>
      </c>
      <c r="G37" s="92" t="s">
        <v>6919</v>
      </c>
      <c r="H37" s="104"/>
      <c r="I37" s="93">
        <v>270776</v>
      </c>
      <c r="J37" s="67" t="str">
        <f t="shared" si="0"/>
        <v>Click!</v>
      </c>
      <c r="K37" s="220"/>
      <c r="L37" s="104" t="s">
        <v>33</v>
      </c>
      <c r="M37" s="94">
        <v>100000</v>
      </c>
      <c r="N37" s="169">
        <v>50490</v>
      </c>
      <c r="O37" s="51">
        <v>14137</v>
      </c>
      <c r="P37" s="51">
        <v>85863</v>
      </c>
      <c r="Q37" s="51">
        <v>28274</v>
      </c>
      <c r="R37" s="51">
        <v>71726</v>
      </c>
      <c r="S37" s="51">
        <v>31808</v>
      </c>
      <c r="T37" s="169">
        <v>68192</v>
      </c>
      <c r="U37" s="104" t="s">
        <v>33</v>
      </c>
      <c r="V37" s="104" t="s">
        <v>35</v>
      </c>
      <c r="W37" s="104">
        <v>17</v>
      </c>
      <c r="X37" s="104" t="s">
        <v>36</v>
      </c>
      <c r="Y37" s="104">
        <v>0</v>
      </c>
      <c r="Z37" s="104">
        <v>10</v>
      </c>
      <c r="AA37" s="104">
        <v>50</v>
      </c>
      <c r="AB37" s="104">
        <v>40</v>
      </c>
      <c r="AC37" s="95">
        <v>0.8</v>
      </c>
      <c r="AD37" s="104" t="s">
        <v>37</v>
      </c>
      <c r="AE37" s="104" t="s">
        <v>33</v>
      </c>
      <c r="AF37" s="104" t="s">
        <v>6919</v>
      </c>
      <c r="AG37" s="104" t="s">
        <v>33</v>
      </c>
      <c r="AH37" s="96" t="s">
        <v>34</v>
      </c>
      <c r="AI37" s="50" t="s">
        <v>7441</v>
      </c>
      <c r="AJ37" s="5" t="s">
        <v>6923</v>
      </c>
      <c r="AK37" s="150" t="s">
        <v>7442</v>
      </c>
      <c r="AL37" s="46" t="s">
        <v>14394</v>
      </c>
      <c r="AM37" s="46" t="s">
        <v>14395</v>
      </c>
      <c r="AN37" s="46" t="s">
        <v>14392</v>
      </c>
      <c r="AO37" s="46" t="s">
        <v>14393</v>
      </c>
      <c r="AP37" s="46">
        <v>0.7</v>
      </c>
      <c r="AQ37" s="46">
        <v>0.7</v>
      </c>
      <c r="AR37" s="198" t="s">
        <v>11225</v>
      </c>
      <c r="AT37" s="89" t="s">
        <v>13188</v>
      </c>
    </row>
    <row r="38" spans="1:46" s="89" customFormat="1" ht="16.5" customHeight="1">
      <c r="A38" s="39">
        <v>35</v>
      </c>
      <c r="B38" s="69" t="s">
        <v>40</v>
      </c>
      <c r="C38" s="85" t="s">
        <v>5381</v>
      </c>
      <c r="D38" s="56" t="s">
        <v>5931</v>
      </c>
      <c r="E38" s="96" t="s">
        <v>32</v>
      </c>
      <c r="F38" s="104" t="s">
        <v>65</v>
      </c>
      <c r="G38" s="92" t="s">
        <v>9744</v>
      </c>
      <c r="H38" s="104"/>
      <c r="I38" s="93">
        <v>270791</v>
      </c>
      <c r="J38" s="67" t="str">
        <f t="shared" si="0"/>
        <v>Click!</v>
      </c>
      <c r="K38" s="220"/>
      <c r="L38" s="104" t="s">
        <v>33</v>
      </c>
      <c r="M38" s="94">
        <v>70000</v>
      </c>
      <c r="N38" s="169">
        <v>0</v>
      </c>
      <c r="O38" s="51">
        <v>0</v>
      </c>
      <c r="P38" s="51">
        <v>70000</v>
      </c>
      <c r="Q38" s="51">
        <v>0</v>
      </c>
      <c r="R38" s="51">
        <v>70000</v>
      </c>
      <c r="S38" s="51">
        <v>0</v>
      </c>
      <c r="T38" s="169">
        <v>70000</v>
      </c>
      <c r="U38" s="104" t="s">
        <v>34</v>
      </c>
      <c r="V38" s="104" t="s">
        <v>35</v>
      </c>
      <c r="W38" s="104">
        <v>10</v>
      </c>
      <c r="X38" s="104" t="s">
        <v>36</v>
      </c>
      <c r="Y38" s="104">
        <v>100</v>
      </c>
      <c r="Z38" s="104">
        <v>0</v>
      </c>
      <c r="AA38" s="104">
        <v>0</v>
      </c>
      <c r="AB38" s="104">
        <v>0</v>
      </c>
      <c r="AC38" s="95">
        <v>0.8</v>
      </c>
      <c r="AD38" s="104" t="s">
        <v>5635</v>
      </c>
      <c r="AE38" s="104" t="s">
        <v>34</v>
      </c>
      <c r="AF38" s="104" t="s">
        <v>38</v>
      </c>
      <c r="AG38" s="104" t="s">
        <v>33</v>
      </c>
      <c r="AH38" s="96" t="s">
        <v>134</v>
      </c>
      <c r="AI38" s="50" t="s">
        <v>6562</v>
      </c>
      <c r="AJ38" s="5" t="s">
        <v>6563</v>
      </c>
      <c r="AK38" s="150" t="s">
        <v>6564</v>
      </c>
      <c r="AL38" s="46" t="s">
        <v>14389</v>
      </c>
      <c r="AM38" s="46" t="s">
        <v>14389</v>
      </c>
      <c r="AN38" s="46" t="s">
        <v>14389</v>
      </c>
      <c r="AO38" s="46" t="s">
        <v>14389</v>
      </c>
      <c r="AP38" s="46"/>
      <c r="AQ38" s="46"/>
      <c r="AR38" s="46"/>
      <c r="AT38" s="89" t="s">
        <v>13188</v>
      </c>
    </row>
    <row r="39" spans="1:46" s="89" customFormat="1" ht="16.5" customHeight="1">
      <c r="A39" s="39">
        <v>36</v>
      </c>
      <c r="B39" s="69" t="s">
        <v>40</v>
      </c>
      <c r="C39" s="85" t="s">
        <v>5381</v>
      </c>
      <c r="D39" s="56" t="s">
        <v>5931</v>
      </c>
      <c r="E39" s="96" t="s">
        <v>32</v>
      </c>
      <c r="F39" s="104" t="s">
        <v>65</v>
      </c>
      <c r="G39" s="92" t="s">
        <v>9745</v>
      </c>
      <c r="H39" s="104"/>
      <c r="I39" s="93">
        <v>270792</v>
      </c>
      <c r="J39" s="67" t="str">
        <f t="shared" si="0"/>
        <v>Click!</v>
      </c>
      <c r="K39" s="220"/>
      <c r="L39" s="104" t="s">
        <v>33</v>
      </c>
      <c r="M39" s="94">
        <v>70000</v>
      </c>
      <c r="N39" s="169">
        <v>0</v>
      </c>
      <c r="O39" s="51">
        <v>0</v>
      </c>
      <c r="P39" s="51">
        <v>70000</v>
      </c>
      <c r="Q39" s="51">
        <v>0</v>
      </c>
      <c r="R39" s="51">
        <v>70000</v>
      </c>
      <c r="S39" s="51">
        <v>0</v>
      </c>
      <c r="T39" s="169">
        <v>70000</v>
      </c>
      <c r="U39" s="104" t="s">
        <v>34</v>
      </c>
      <c r="V39" s="104" t="s">
        <v>35</v>
      </c>
      <c r="W39" s="104">
        <v>10</v>
      </c>
      <c r="X39" s="104" t="s">
        <v>36</v>
      </c>
      <c r="Y39" s="104">
        <v>100</v>
      </c>
      <c r="Z39" s="104">
        <v>0</v>
      </c>
      <c r="AA39" s="104">
        <v>0</v>
      </c>
      <c r="AB39" s="104">
        <v>0</v>
      </c>
      <c r="AC39" s="95">
        <v>0.8</v>
      </c>
      <c r="AD39" s="104" t="s">
        <v>5635</v>
      </c>
      <c r="AE39" s="104" t="s">
        <v>34</v>
      </c>
      <c r="AF39" s="104" t="s">
        <v>38</v>
      </c>
      <c r="AG39" s="104" t="s">
        <v>33</v>
      </c>
      <c r="AH39" s="96" t="s">
        <v>134</v>
      </c>
      <c r="AI39" s="50" t="s">
        <v>6565</v>
      </c>
      <c r="AJ39" s="5" t="s">
        <v>6566</v>
      </c>
      <c r="AK39" s="150" t="s">
        <v>6567</v>
      </c>
      <c r="AL39" s="46" t="s">
        <v>14389</v>
      </c>
      <c r="AM39" s="46" t="s">
        <v>14389</v>
      </c>
      <c r="AN39" s="46" t="s">
        <v>14389</v>
      </c>
      <c r="AO39" s="46" t="s">
        <v>14389</v>
      </c>
      <c r="AP39" s="46"/>
      <c r="AQ39" s="46"/>
      <c r="AR39" s="46"/>
      <c r="AT39" s="89" t="s">
        <v>13188</v>
      </c>
    </row>
    <row r="40" spans="1:46" s="89" customFormat="1" ht="16.5" customHeight="1">
      <c r="A40" s="39">
        <v>37</v>
      </c>
      <c r="B40" s="69" t="s">
        <v>40</v>
      </c>
      <c r="C40" s="85" t="s">
        <v>5381</v>
      </c>
      <c r="D40" s="56" t="s">
        <v>5931</v>
      </c>
      <c r="E40" s="96" t="s">
        <v>32</v>
      </c>
      <c r="F40" s="104" t="s">
        <v>65</v>
      </c>
      <c r="G40" s="111" t="s">
        <v>9746</v>
      </c>
      <c r="H40" s="104"/>
      <c r="I40" s="93">
        <v>270478</v>
      </c>
      <c r="J40" s="67" t="str">
        <f t="shared" si="0"/>
        <v>Click!</v>
      </c>
      <c r="K40" s="220"/>
      <c r="L40" s="104" t="s">
        <v>33</v>
      </c>
      <c r="M40" s="94">
        <v>90000</v>
      </c>
      <c r="N40" s="169">
        <v>0</v>
      </c>
      <c r="O40" s="51">
        <v>0</v>
      </c>
      <c r="P40" s="51">
        <v>90000</v>
      </c>
      <c r="Q40" s="51">
        <v>0</v>
      </c>
      <c r="R40" s="51">
        <v>90000</v>
      </c>
      <c r="S40" s="51">
        <v>0</v>
      </c>
      <c r="T40" s="169">
        <v>90000</v>
      </c>
      <c r="U40" s="104" t="s">
        <v>34</v>
      </c>
      <c r="V40" s="104" t="s">
        <v>35</v>
      </c>
      <c r="W40" s="104">
        <v>3</v>
      </c>
      <c r="X40" s="97" t="s">
        <v>6429</v>
      </c>
      <c r="Y40" s="104">
        <v>0</v>
      </c>
      <c r="Z40" s="104">
        <v>0</v>
      </c>
      <c r="AA40" s="104">
        <v>100</v>
      </c>
      <c r="AB40" s="104">
        <v>0</v>
      </c>
      <c r="AC40" s="95">
        <v>0.8</v>
      </c>
      <c r="AD40" s="104" t="s">
        <v>37</v>
      </c>
      <c r="AE40" s="104" t="s">
        <v>33</v>
      </c>
      <c r="AF40" s="104" t="s">
        <v>13847</v>
      </c>
      <c r="AG40" s="104" t="s">
        <v>34</v>
      </c>
      <c r="AH40" s="96" t="s">
        <v>134</v>
      </c>
      <c r="AI40" s="50" t="s">
        <v>6430</v>
      </c>
      <c r="AJ40" s="5" t="s">
        <v>6431</v>
      </c>
      <c r="AK40" s="150" t="s">
        <v>6432</v>
      </c>
      <c r="AL40" s="46" t="s">
        <v>14389</v>
      </c>
      <c r="AM40" s="46" t="s">
        <v>14389</v>
      </c>
      <c r="AN40" s="46" t="s">
        <v>14389</v>
      </c>
      <c r="AO40" s="46" t="s">
        <v>14389</v>
      </c>
      <c r="AP40" s="46"/>
      <c r="AQ40" s="46"/>
      <c r="AR40" s="46"/>
      <c r="AT40" s="89" t="s">
        <v>13188</v>
      </c>
    </row>
    <row r="41" spans="1:46" s="89" customFormat="1" ht="16.5" customHeight="1">
      <c r="A41" s="39">
        <v>38</v>
      </c>
      <c r="B41" s="69" t="s">
        <v>40</v>
      </c>
      <c r="C41" s="85" t="s">
        <v>5381</v>
      </c>
      <c r="D41" s="56" t="s">
        <v>5931</v>
      </c>
      <c r="E41" s="96" t="s">
        <v>32</v>
      </c>
      <c r="F41" s="104" t="s">
        <v>3930</v>
      </c>
      <c r="G41" s="92" t="s">
        <v>10605</v>
      </c>
      <c r="H41" s="104"/>
      <c r="I41" s="93">
        <v>268661</v>
      </c>
      <c r="J41" s="67" t="str">
        <f t="shared" si="0"/>
        <v>Click!</v>
      </c>
      <c r="K41" s="220"/>
      <c r="L41" s="104" t="s">
        <v>33</v>
      </c>
      <c r="M41" s="94">
        <v>60000</v>
      </c>
      <c r="N41" s="169">
        <v>37620</v>
      </c>
      <c r="O41" s="51">
        <v>10533</v>
      </c>
      <c r="P41" s="51">
        <v>49467</v>
      </c>
      <c r="Q41" s="51">
        <v>21067</v>
      </c>
      <c r="R41" s="51">
        <v>38933</v>
      </c>
      <c r="S41" s="51">
        <v>23700</v>
      </c>
      <c r="T41" s="169">
        <v>36300</v>
      </c>
      <c r="U41" s="104" t="s">
        <v>33</v>
      </c>
      <c r="V41" s="104" t="s">
        <v>35</v>
      </c>
      <c r="W41" s="104">
        <v>9</v>
      </c>
      <c r="X41" s="104" t="s">
        <v>36</v>
      </c>
      <c r="Y41" s="104">
        <v>0</v>
      </c>
      <c r="Z41" s="104">
        <v>10</v>
      </c>
      <c r="AA41" s="104">
        <v>50</v>
      </c>
      <c r="AB41" s="104">
        <v>40</v>
      </c>
      <c r="AC41" s="95">
        <v>0.8</v>
      </c>
      <c r="AD41" s="104" t="s">
        <v>37</v>
      </c>
      <c r="AE41" s="104" t="s">
        <v>34</v>
      </c>
      <c r="AF41" s="104" t="s">
        <v>38</v>
      </c>
      <c r="AG41" s="104" t="s">
        <v>34</v>
      </c>
      <c r="AH41" s="96" t="s">
        <v>34</v>
      </c>
      <c r="AI41" s="50" t="s">
        <v>6360</v>
      </c>
      <c r="AJ41" s="5" t="s">
        <v>6361</v>
      </c>
      <c r="AK41" s="150" t="s">
        <v>6362</v>
      </c>
      <c r="AL41" s="46" t="s">
        <v>14397</v>
      </c>
      <c r="AM41" s="46" t="s">
        <v>14395</v>
      </c>
      <c r="AN41" s="46" t="s">
        <v>14399</v>
      </c>
      <c r="AO41" s="46" t="s">
        <v>14400</v>
      </c>
      <c r="AP41" s="46">
        <v>0.7</v>
      </c>
      <c r="AQ41" s="46">
        <v>0.7</v>
      </c>
      <c r="AR41" s="198" t="s">
        <v>11227</v>
      </c>
      <c r="AT41" s="89" t="s">
        <v>13188</v>
      </c>
    </row>
    <row r="42" spans="1:46" s="89" customFormat="1" ht="16.5" customHeight="1">
      <c r="A42" s="39">
        <v>39</v>
      </c>
      <c r="B42" s="69" t="s">
        <v>40</v>
      </c>
      <c r="C42" s="85" t="s">
        <v>5381</v>
      </c>
      <c r="D42" s="56" t="s">
        <v>5931</v>
      </c>
      <c r="E42" s="96" t="s">
        <v>32</v>
      </c>
      <c r="F42" s="104" t="s">
        <v>3930</v>
      </c>
      <c r="G42" s="92" t="s">
        <v>10606</v>
      </c>
      <c r="H42" s="104"/>
      <c r="I42" s="93">
        <v>288375</v>
      </c>
      <c r="J42" s="67" t="str">
        <f t="shared" si="0"/>
        <v>Click!</v>
      </c>
      <c r="K42" s="220"/>
      <c r="L42" s="104" t="s">
        <v>33</v>
      </c>
      <c r="M42" s="94">
        <v>110000</v>
      </c>
      <c r="N42" s="169">
        <v>50490</v>
      </c>
      <c r="O42" s="51">
        <v>14137</v>
      </c>
      <c r="P42" s="51">
        <v>95863</v>
      </c>
      <c r="Q42" s="51">
        <v>28274</v>
      </c>
      <c r="R42" s="51">
        <v>81726</v>
      </c>
      <c r="S42" s="51">
        <v>31808</v>
      </c>
      <c r="T42" s="169">
        <v>78192</v>
      </c>
      <c r="U42" s="104" t="s">
        <v>33</v>
      </c>
      <c r="V42" s="104" t="s">
        <v>35</v>
      </c>
      <c r="W42" s="104">
        <v>17</v>
      </c>
      <c r="X42" s="104" t="s">
        <v>36</v>
      </c>
      <c r="Y42" s="104">
        <v>0</v>
      </c>
      <c r="Z42" s="104">
        <v>10</v>
      </c>
      <c r="AA42" s="104">
        <v>50</v>
      </c>
      <c r="AB42" s="104">
        <v>40</v>
      </c>
      <c r="AC42" s="95">
        <v>0.8</v>
      </c>
      <c r="AD42" s="104" t="s">
        <v>37</v>
      </c>
      <c r="AE42" s="104" t="s">
        <v>33</v>
      </c>
      <c r="AF42" s="104" t="s">
        <v>8794</v>
      </c>
      <c r="AG42" s="104" t="s">
        <v>34</v>
      </c>
      <c r="AH42" s="96" t="s">
        <v>34</v>
      </c>
      <c r="AI42" s="50" t="s">
        <v>9378</v>
      </c>
      <c r="AJ42" s="5" t="s">
        <v>8796</v>
      </c>
      <c r="AK42" s="150" t="s">
        <v>7444</v>
      </c>
      <c r="AL42" s="46" t="s">
        <v>14394</v>
      </c>
      <c r="AM42" s="46" t="s">
        <v>14395</v>
      </c>
      <c r="AN42" s="46" t="s">
        <v>14392</v>
      </c>
      <c r="AO42" s="46" t="s">
        <v>14393</v>
      </c>
      <c r="AP42" s="46">
        <v>0.7</v>
      </c>
      <c r="AQ42" s="46">
        <v>0.7</v>
      </c>
      <c r="AR42" s="198" t="s">
        <v>11225</v>
      </c>
      <c r="AT42" s="89" t="s">
        <v>13188</v>
      </c>
    </row>
    <row r="43" spans="1:46" s="89" customFormat="1" ht="16.5" customHeight="1">
      <c r="A43" s="39">
        <v>40</v>
      </c>
      <c r="B43" s="69" t="s">
        <v>40</v>
      </c>
      <c r="C43" s="85" t="s">
        <v>5381</v>
      </c>
      <c r="D43" s="56" t="s">
        <v>5931</v>
      </c>
      <c r="E43" s="96" t="s">
        <v>32</v>
      </c>
      <c r="F43" s="104" t="s">
        <v>3930</v>
      </c>
      <c r="G43" s="92" t="s">
        <v>6920</v>
      </c>
      <c r="H43" s="104"/>
      <c r="I43" s="93">
        <v>270777</v>
      </c>
      <c r="J43" s="67" t="str">
        <f t="shared" si="0"/>
        <v>Click!</v>
      </c>
      <c r="K43" s="220"/>
      <c r="L43" s="104" t="s">
        <v>33</v>
      </c>
      <c r="M43" s="94">
        <v>110000</v>
      </c>
      <c r="N43" s="169">
        <v>50490</v>
      </c>
      <c r="O43" s="51">
        <v>14137</v>
      </c>
      <c r="P43" s="51">
        <v>95863</v>
      </c>
      <c r="Q43" s="51">
        <v>28274</v>
      </c>
      <c r="R43" s="51">
        <v>81726</v>
      </c>
      <c r="S43" s="51">
        <v>31808</v>
      </c>
      <c r="T43" s="169">
        <v>78192</v>
      </c>
      <c r="U43" s="104" t="s">
        <v>33</v>
      </c>
      <c r="V43" s="104" t="s">
        <v>35</v>
      </c>
      <c r="W43" s="104">
        <v>17</v>
      </c>
      <c r="X43" s="104" t="s">
        <v>36</v>
      </c>
      <c r="Y43" s="104">
        <v>0</v>
      </c>
      <c r="Z43" s="104">
        <v>10</v>
      </c>
      <c r="AA43" s="104">
        <v>50</v>
      </c>
      <c r="AB43" s="104">
        <v>40</v>
      </c>
      <c r="AC43" s="95">
        <v>0.8</v>
      </c>
      <c r="AD43" s="104" t="s">
        <v>37</v>
      </c>
      <c r="AE43" s="104" t="s">
        <v>33</v>
      </c>
      <c r="AF43" s="104" t="s">
        <v>6920</v>
      </c>
      <c r="AG43" s="104" t="s">
        <v>33</v>
      </c>
      <c r="AH43" s="96" t="s">
        <v>34</v>
      </c>
      <c r="AI43" s="50" t="s">
        <v>7443</v>
      </c>
      <c r="AJ43" s="5" t="s">
        <v>6924</v>
      </c>
      <c r="AK43" s="150" t="s">
        <v>7444</v>
      </c>
      <c r="AL43" s="46" t="s">
        <v>14394</v>
      </c>
      <c r="AM43" s="46" t="s">
        <v>14395</v>
      </c>
      <c r="AN43" s="46" t="s">
        <v>14392</v>
      </c>
      <c r="AO43" s="46" t="s">
        <v>14393</v>
      </c>
      <c r="AP43" s="46">
        <v>0.7</v>
      </c>
      <c r="AQ43" s="46">
        <v>0.7</v>
      </c>
      <c r="AR43" s="198" t="s">
        <v>11225</v>
      </c>
      <c r="AT43" s="89" t="s">
        <v>13188</v>
      </c>
    </row>
    <row r="44" spans="1:46" s="89" customFormat="1" ht="16.5" customHeight="1">
      <c r="A44" s="39">
        <v>41</v>
      </c>
      <c r="B44" s="69" t="s">
        <v>40</v>
      </c>
      <c r="C44" s="85" t="s">
        <v>5381</v>
      </c>
      <c r="D44" s="56" t="s">
        <v>5931</v>
      </c>
      <c r="E44" s="63" t="s">
        <v>32</v>
      </c>
      <c r="F44" s="104" t="s">
        <v>133</v>
      </c>
      <c r="G44" s="111" t="s">
        <v>6071</v>
      </c>
      <c r="H44" s="104">
        <v>268537</v>
      </c>
      <c r="I44" s="93">
        <v>306845</v>
      </c>
      <c r="J44" s="67" t="str">
        <f t="shared" si="0"/>
        <v>Click!</v>
      </c>
      <c r="K44" s="220"/>
      <c r="L44" s="104" t="s">
        <v>33</v>
      </c>
      <c r="M44" s="94">
        <v>110000</v>
      </c>
      <c r="N44" s="169">
        <v>71060</v>
      </c>
      <c r="O44" s="51">
        <v>19896</v>
      </c>
      <c r="P44" s="51">
        <v>90104</v>
      </c>
      <c r="Q44" s="51">
        <v>39793</v>
      </c>
      <c r="R44" s="51">
        <v>70207</v>
      </c>
      <c r="S44" s="51">
        <v>44767</v>
      </c>
      <c r="T44" s="169">
        <v>65233</v>
      </c>
      <c r="U44" s="104" t="s">
        <v>33</v>
      </c>
      <c r="V44" s="104" t="s">
        <v>35</v>
      </c>
      <c r="W44" s="104">
        <v>17</v>
      </c>
      <c r="X44" s="104" t="s">
        <v>36</v>
      </c>
      <c r="Y44" s="104">
        <v>0</v>
      </c>
      <c r="Z44" s="104">
        <v>10</v>
      </c>
      <c r="AA44" s="104">
        <v>50</v>
      </c>
      <c r="AB44" s="104">
        <v>40</v>
      </c>
      <c r="AC44" s="95">
        <v>0.8</v>
      </c>
      <c r="AD44" s="104" t="s">
        <v>37</v>
      </c>
      <c r="AE44" s="104" t="s">
        <v>33</v>
      </c>
      <c r="AF44" s="104" t="s">
        <v>6071</v>
      </c>
      <c r="AG44" s="104" t="s">
        <v>34</v>
      </c>
      <c r="AH44" s="96" t="s">
        <v>34</v>
      </c>
      <c r="AI44" s="50" t="s">
        <v>4788</v>
      </c>
      <c r="AJ44" s="5" t="s">
        <v>6355</v>
      </c>
      <c r="AK44" s="150" t="s">
        <v>4797</v>
      </c>
      <c r="AL44" s="46" t="s">
        <v>14394</v>
      </c>
      <c r="AM44" s="46" t="s">
        <v>14395</v>
      </c>
      <c r="AN44" s="46" t="s">
        <v>14399</v>
      </c>
      <c r="AO44" s="46" t="s">
        <v>14393</v>
      </c>
      <c r="AP44" s="46">
        <v>0.7</v>
      </c>
      <c r="AQ44" s="46">
        <v>0.7</v>
      </c>
      <c r="AR44" s="198" t="s">
        <v>11225</v>
      </c>
      <c r="AT44" s="89" t="s">
        <v>13188</v>
      </c>
    </row>
    <row r="45" spans="1:46" s="89" customFormat="1" ht="16.5" customHeight="1">
      <c r="A45" s="39">
        <v>42</v>
      </c>
      <c r="B45" s="96" t="s">
        <v>40</v>
      </c>
      <c r="C45" s="104" t="s">
        <v>41</v>
      </c>
      <c r="D45" s="104" t="s">
        <v>138</v>
      </c>
      <c r="E45" s="96" t="s">
        <v>32</v>
      </c>
      <c r="F45" s="104" t="s">
        <v>3930</v>
      </c>
      <c r="G45" s="92" t="s">
        <v>4752</v>
      </c>
      <c r="H45" s="104"/>
      <c r="I45" s="93">
        <v>258229</v>
      </c>
      <c r="J45" s="67" t="str">
        <f t="shared" si="0"/>
        <v>Click!</v>
      </c>
      <c r="K45" s="220"/>
      <c r="L45" s="104" t="s">
        <v>33</v>
      </c>
      <c r="M45" s="94">
        <v>110000</v>
      </c>
      <c r="N45" s="169">
        <v>71060</v>
      </c>
      <c r="O45" s="51">
        <v>19896</v>
      </c>
      <c r="P45" s="51">
        <v>90104</v>
      </c>
      <c r="Q45" s="51">
        <v>39793</v>
      </c>
      <c r="R45" s="51">
        <v>70207</v>
      </c>
      <c r="S45" s="51">
        <v>44767</v>
      </c>
      <c r="T45" s="169">
        <v>65233</v>
      </c>
      <c r="U45" s="104" t="s">
        <v>4044</v>
      </c>
      <c r="V45" s="104" t="s">
        <v>35</v>
      </c>
      <c r="W45" s="104">
        <v>17</v>
      </c>
      <c r="X45" s="104" t="s">
        <v>36</v>
      </c>
      <c r="Y45" s="104">
        <v>0</v>
      </c>
      <c r="Z45" s="104">
        <v>10</v>
      </c>
      <c r="AA45" s="104">
        <v>50</v>
      </c>
      <c r="AB45" s="104">
        <v>40</v>
      </c>
      <c r="AC45" s="95">
        <v>0.8</v>
      </c>
      <c r="AD45" s="104" t="s">
        <v>37</v>
      </c>
      <c r="AE45" s="104" t="s">
        <v>33</v>
      </c>
      <c r="AF45" s="104" t="s">
        <v>4752</v>
      </c>
      <c r="AG45" s="104" t="s">
        <v>34</v>
      </c>
      <c r="AH45" s="96" t="s">
        <v>134</v>
      </c>
      <c r="AI45" s="50" t="s">
        <v>4788</v>
      </c>
      <c r="AJ45" s="5" t="s">
        <v>4792</v>
      </c>
      <c r="AK45" s="150" t="s">
        <v>4797</v>
      </c>
      <c r="AL45" s="46" t="s">
        <v>14394</v>
      </c>
      <c r="AM45" s="46" t="s">
        <v>14395</v>
      </c>
      <c r="AN45" s="46" t="s">
        <v>14399</v>
      </c>
      <c r="AO45" s="46" t="s">
        <v>14393</v>
      </c>
      <c r="AP45" s="46">
        <v>0.7</v>
      </c>
      <c r="AQ45" s="46">
        <v>0.7</v>
      </c>
      <c r="AR45" s="198" t="s">
        <v>11225</v>
      </c>
      <c r="AT45" s="89" t="s">
        <v>13188</v>
      </c>
    </row>
    <row r="46" spans="1:46" s="89" customFormat="1" ht="16.5" customHeight="1">
      <c r="A46" s="39">
        <v>43</v>
      </c>
      <c r="B46" s="63" t="s">
        <v>40</v>
      </c>
      <c r="C46" s="202" t="s">
        <v>41</v>
      </c>
      <c r="D46" s="56" t="s">
        <v>5931</v>
      </c>
      <c r="E46" s="63" t="s">
        <v>32</v>
      </c>
      <c r="F46" s="97" t="s">
        <v>5996</v>
      </c>
      <c r="G46" s="113" t="s">
        <v>10607</v>
      </c>
      <c r="H46" s="104"/>
      <c r="I46" s="93">
        <v>264629</v>
      </c>
      <c r="J46" s="67" t="str">
        <f t="shared" si="0"/>
        <v>Click!</v>
      </c>
      <c r="K46" s="220"/>
      <c r="L46" s="104" t="s">
        <v>33</v>
      </c>
      <c r="M46" s="61">
        <v>120000</v>
      </c>
      <c r="N46" s="169">
        <v>87780</v>
      </c>
      <c r="O46" s="51">
        <v>24578</v>
      </c>
      <c r="P46" s="51">
        <v>95422</v>
      </c>
      <c r="Q46" s="51">
        <v>49156</v>
      </c>
      <c r="R46" s="51">
        <v>70844</v>
      </c>
      <c r="S46" s="51">
        <v>55301</v>
      </c>
      <c r="T46" s="169">
        <v>64699</v>
      </c>
      <c r="U46" s="97" t="s">
        <v>5997</v>
      </c>
      <c r="V46" s="104" t="s">
        <v>4100</v>
      </c>
      <c r="W46" s="106">
        <v>21</v>
      </c>
      <c r="X46" s="104" t="s">
        <v>36</v>
      </c>
      <c r="Y46" s="104">
        <v>0</v>
      </c>
      <c r="Z46" s="104">
        <v>10</v>
      </c>
      <c r="AA46" s="104">
        <v>50</v>
      </c>
      <c r="AB46" s="104">
        <v>40</v>
      </c>
      <c r="AC46" s="95">
        <v>0.8</v>
      </c>
      <c r="AD46" s="104" t="s">
        <v>37</v>
      </c>
      <c r="AE46" s="104" t="s">
        <v>4044</v>
      </c>
      <c r="AF46" s="104" t="s">
        <v>5000</v>
      </c>
      <c r="AG46" s="104" t="s">
        <v>3929</v>
      </c>
      <c r="AH46" s="96" t="s">
        <v>12144</v>
      </c>
      <c r="AI46" s="4" t="s">
        <v>5932</v>
      </c>
      <c r="AJ46" s="4" t="s">
        <v>5933</v>
      </c>
      <c r="AK46" s="128" t="s">
        <v>5934</v>
      </c>
      <c r="AL46" s="46" t="s">
        <v>14394</v>
      </c>
      <c r="AM46" s="46" t="s">
        <v>14395</v>
      </c>
      <c r="AN46" s="46" t="s">
        <v>14399</v>
      </c>
      <c r="AO46" s="46" t="s">
        <v>14401</v>
      </c>
      <c r="AP46" s="46">
        <v>0.7</v>
      </c>
      <c r="AQ46" s="46">
        <v>0.7</v>
      </c>
      <c r="AR46" s="198" t="s">
        <v>11225</v>
      </c>
      <c r="AT46" s="89" t="s">
        <v>13188</v>
      </c>
    </row>
    <row r="47" spans="1:46" s="89" customFormat="1" ht="16.5" customHeight="1">
      <c r="A47" s="39">
        <v>44</v>
      </c>
      <c r="B47" s="96" t="s">
        <v>40</v>
      </c>
      <c r="C47" s="104" t="s">
        <v>41</v>
      </c>
      <c r="D47" s="104" t="s">
        <v>138</v>
      </c>
      <c r="E47" s="96" t="s">
        <v>32</v>
      </c>
      <c r="F47" s="104" t="s">
        <v>65</v>
      </c>
      <c r="G47" s="78" t="s">
        <v>9747</v>
      </c>
      <c r="H47" s="56"/>
      <c r="I47" s="120">
        <v>258466</v>
      </c>
      <c r="J47" s="67" t="str">
        <f t="shared" si="0"/>
        <v>Click!</v>
      </c>
      <c r="K47" s="220"/>
      <c r="L47" s="104" t="s">
        <v>33</v>
      </c>
      <c r="M47" s="94">
        <v>80000</v>
      </c>
      <c r="N47" s="169">
        <v>0</v>
      </c>
      <c r="O47" s="51">
        <v>0</v>
      </c>
      <c r="P47" s="51">
        <v>80000</v>
      </c>
      <c r="Q47" s="51">
        <v>0</v>
      </c>
      <c r="R47" s="51">
        <v>80000</v>
      </c>
      <c r="S47" s="51">
        <v>0</v>
      </c>
      <c r="T47" s="169">
        <v>80000</v>
      </c>
      <c r="U47" s="104" t="s">
        <v>34</v>
      </c>
      <c r="V47" s="104" t="s">
        <v>35</v>
      </c>
      <c r="W47" s="104">
        <v>5</v>
      </c>
      <c r="X47" s="104" t="s">
        <v>36</v>
      </c>
      <c r="Y47" s="104">
        <v>100</v>
      </c>
      <c r="Z47" s="104">
        <v>0</v>
      </c>
      <c r="AA47" s="104">
        <v>0</v>
      </c>
      <c r="AB47" s="104">
        <v>0</v>
      </c>
      <c r="AC47" s="95">
        <v>0.8</v>
      </c>
      <c r="AD47" s="104" t="s">
        <v>5724</v>
      </c>
      <c r="AE47" s="104" t="s">
        <v>34</v>
      </c>
      <c r="AF47" s="104" t="s">
        <v>38</v>
      </c>
      <c r="AG47" s="104" t="s">
        <v>34</v>
      </c>
      <c r="AH47" s="96" t="s">
        <v>134</v>
      </c>
      <c r="AI47" s="50" t="s">
        <v>4961</v>
      </c>
      <c r="AJ47" s="6" t="s">
        <v>4962</v>
      </c>
      <c r="AK47" s="150" t="s">
        <v>4963</v>
      </c>
      <c r="AL47" s="46" t="s">
        <v>14389</v>
      </c>
      <c r="AM47" s="46" t="s">
        <v>14389</v>
      </c>
      <c r="AN47" s="46" t="s">
        <v>14389</v>
      </c>
      <c r="AO47" s="46" t="s">
        <v>14389</v>
      </c>
      <c r="AP47" s="46"/>
      <c r="AQ47" s="46"/>
      <c r="AR47" s="46"/>
      <c r="AT47" s="89" t="s">
        <v>13188</v>
      </c>
    </row>
    <row r="48" spans="1:46" s="89" customFormat="1" ht="16.5" customHeight="1">
      <c r="A48" s="39">
        <v>45</v>
      </c>
      <c r="B48" s="96" t="s">
        <v>40</v>
      </c>
      <c r="C48" s="104" t="s">
        <v>41</v>
      </c>
      <c r="D48" s="104" t="s">
        <v>138</v>
      </c>
      <c r="E48" s="96" t="s">
        <v>32</v>
      </c>
      <c r="F48" s="104" t="s">
        <v>5729</v>
      </c>
      <c r="G48" s="92" t="s">
        <v>10608</v>
      </c>
      <c r="H48" s="104"/>
      <c r="I48" s="93">
        <v>258451</v>
      </c>
      <c r="J48" s="67" t="str">
        <f t="shared" si="0"/>
        <v>Click!</v>
      </c>
      <c r="K48" s="220" t="s">
        <v>33</v>
      </c>
      <c r="L48" s="104" t="s">
        <v>33</v>
      </c>
      <c r="M48" s="94">
        <v>80000</v>
      </c>
      <c r="N48" s="169">
        <v>33440</v>
      </c>
      <c r="O48" s="51">
        <v>9363</v>
      </c>
      <c r="P48" s="51">
        <v>70637</v>
      </c>
      <c r="Q48" s="51">
        <v>18726</v>
      </c>
      <c r="R48" s="51">
        <v>61274</v>
      </c>
      <c r="S48" s="51">
        <v>21067</v>
      </c>
      <c r="T48" s="169">
        <v>58933</v>
      </c>
      <c r="U48" s="104" t="s">
        <v>5730</v>
      </c>
      <c r="V48" s="104" t="s">
        <v>35</v>
      </c>
      <c r="W48" s="104">
        <v>8</v>
      </c>
      <c r="X48" s="104" t="s">
        <v>36</v>
      </c>
      <c r="Y48" s="104">
        <v>0</v>
      </c>
      <c r="Z48" s="104">
        <v>10</v>
      </c>
      <c r="AA48" s="104">
        <v>50</v>
      </c>
      <c r="AB48" s="104">
        <v>40</v>
      </c>
      <c r="AC48" s="95">
        <v>0.8</v>
      </c>
      <c r="AD48" s="104" t="s">
        <v>37</v>
      </c>
      <c r="AE48" s="104" t="s">
        <v>33</v>
      </c>
      <c r="AF48" s="104" t="s">
        <v>4754</v>
      </c>
      <c r="AG48" s="104" t="s">
        <v>33</v>
      </c>
      <c r="AH48" s="96" t="s">
        <v>134</v>
      </c>
      <c r="AI48" s="50" t="s">
        <v>6135</v>
      </c>
      <c r="AJ48" s="5" t="s">
        <v>4814</v>
      </c>
      <c r="AK48" s="150" t="s">
        <v>6134</v>
      </c>
      <c r="AL48" s="46" t="s">
        <v>14394</v>
      </c>
      <c r="AM48" s="46" t="s">
        <v>14395</v>
      </c>
      <c r="AN48" s="46" t="s">
        <v>14399</v>
      </c>
      <c r="AO48" s="46" t="s">
        <v>14402</v>
      </c>
      <c r="AP48" s="46">
        <v>0.7</v>
      </c>
      <c r="AQ48" s="46">
        <v>0.7</v>
      </c>
      <c r="AR48" s="198" t="s">
        <v>11225</v>
      </c>
      <c r="AT48" s="89" t="s">
        <v>13188</v>
      </c>
    </row>
    <row r="49" spans="1:46" s="89" customFormat="1" ht="16.5" customHeight="1">
      <c r="A49" s="39">
        <v>46</v>
      </c>
      <c r="B49" s="96" t="s">
        <v>40</v>
      </c>
      <c r="C49" s="104" t="s">
        <v>41</v>
      </c>
      <c r="D49" s="104" t="s">
        <v>138</v>
      </c>
      <c r="E49" s="96" t="s">
        <v>32</v>
      </c>
      <c r="F49" s="104" t="s">
        <v>5731</v>
      </c>
      <c r="G49" s="92" t="s">
        <v>10609</v>
      </c>
      <c r="H49" s="104"/>
      <c r="I49" s="93">
        <v>250898</v>
      </c>
      <c r="J49" s="67" t="str">
        <f t="shared" si="0"/>
        <v>Click!</v>
      </c>
      <c r="K49" s="220"/>
      <c r="L49" s="104" t="s">
        <v>33</v>
      </c>
      <c r="M49" s="94">
        <v>90000</v>
      </c>
      <c r="N49" s="169">
        <v>45980</v>
      </c>
      <c r="O49" s="51">
        <v>12874</v>
      </c>
      <c r="P49" s="51">
        <v>77126</v>
      </c>
      <c r="Q49" s="51">
        <v>25748</v>
      </c>
      <c r="R49" s="51">
        <v>64252</v>
      </c>
      <c r="S49" s="51">
        <v>28967</v>
      </c>
      <c r="T49" s="169">
        <v>61033</v>
      </c>
      <c r="U49" s="104" t="s">
        <v>5732</v>
      </c>
      <c r="V49" s="104" t="s">
        <v>35</v>
      </c>
      <c r="W49" s="104">
        <v>11</v>
      </c>
      <c r="X49" s="104" t="s">
        <v>36</v>
      </c>
      <c r="Y49" s="104">
        <v>0</v>
      </c>
      <c r="Z49" s="104">
        <v>10</v>
      </c>
      <c r="AA49" s="104">
        <v>50</v>
      </c>
      <c r="AB49" s="104">
        <v>40</v>
      </c>
      <c r="AC49" s="95">
        <v>0.8</v>
      </c>
      <c r="AD49" s="104" t="s">
        <v>37</v>
      </c>
      <c r="AE49" s="104" t="s">
        <v>33</v>
      </c>
      <c r="AF49" s="104" t="s">
        <v>4751</v>
      </c>
      <c r="AG49" s="104" t="s">
        <v>33</v>
      </c>
      <c r="AH49" s="96" t="s">
        <v>134</v>
      </c>
      <c r="AI49" s="50" t="s">
        <v>4781</v>
      </c>
      <c r="AJ49" s="5" t="s">
        <v>4782</v>
      </c>
      <c r="AK49" s="150" t="s">
        <v>4784</v>
      </c>
      <c r="AL49" s="46" t="s">
        <v>14394</v>
      </c>
      <c r="AM49" s="46" t="s">
        <v>14395</v>
      </c>
      <c r="AN49" s="46" t="s">
        <v>14399</v>
      </c>
      <c r="AO49" s="46" t="s">
        <v>14396</v>
      </c>
      <c r="AP49" s="46">
        <v>0.7</v>
      </c>
      <c r="AQ49" s="46">
        <v>0.7</v>
      </c>
      <c r="AR49" s="198" t="s">
        <v>11225</v>
      </c>
      <c r="AT49" s="89" t="s">
        <v>13188</v>
      </c>
    </row>
    <row r="50" spans="1:46" s="89" customFormat="1" ht="16.5" customHeight="1">
      <c r="A50" s="39">
        <v>47</v>
      </c>
      <c r="B50" s="96" t="s">
        <v>40</v>
      </c>
      <c r="C50" s="104" t="s">
        <v>41</v>
      </c>
      <c r="D50" s="104" t="s">
        <v>138</v>
      </c>
      <c r="E50" s="96" t="s">
        <v>32</v>
      </c>
      <c r="F50" s="104" t="s">
        <v>5733</v>
      </c>
      <c r="G50" s="92" t="s">
        <v>10610</v>
      </c>
      <c r="H50" s="104">
        <v>258241</v>
      </c>
      <c r="I50" s="93">
        <v>299910</v>
      </c>
      <c r="J50" s="67" t="str">
        <f t="shared" si="0"/>
        <v>Click!</v>
      </c>
      <c r="K50" s="220"/>
      <c r="L50" s="104" t="s">
        <v>33</v>
      </c>
      <c r="M50" s="94">
        <v>80000</v>
      </c>
      <c r="N50" s="169">
        <v>37620</v>
      </c>
      <c r="O50" s="51">
        <v>10533</v>
      </c>
      <c r="P50" s="51">
        <v>69467</v>
      </c>
      <c r="Q50" s="51">
        <v>21067</v>
      </c>
      <c r="R50" s="51">
        <v>58933</v>
      </c>
      <c r="S50" s="51">
        <v>23700</v>
      </c>
      <c r="T50" s="169">
        <v>56300</v>
      </c>
      <c r="U50" s="104" t="s">
        <v>5734</v>
      </c>
      <c r="V50" s="104" t="s">
        <v>35</v>
      </c>
      <c r="W50" s="104">
        <v>9</v>
      </c>
      <c r="X50" s="104" t="s">
        <v>36</v>
      </c>
      <c r="Y50" s="104">
        <v>0</v>
      </c>
      <c r="Z50" s="104">
        <v>10</v>
      </c>
      <c r="AA50" s="104">
        <v>50</v>
      </c>
      <c r="AB50" s="104">
        <v>40</v>
      </c>
      <c r="AC50" s="95">
        <v>0.8</v>
      </c>
      <c r="AD50" s="104" t="s">
        <v>37</v>
      </c>
      <c r="AE50" s="104" t="s">
        <v>34</v>
      </c>
      <c r="AF50" s="97" t="s">
        <v>6348</v>
      </c>
      <c r="AG50" s="104" t="s">
        <v>33</v>
      </c>
      <c r="AH50" s="96" t="s">
        <v>134</v>
      </c>
      <c r="AI50" s="50" t="s">
        <v>4785</v>
      </c>
      <c r="AJ50" s="5" t="s">
        <v>4786</v>
      </c>
      <c r="AK50" s="150" t="s">
        <v>4787</v>
      </c>
      <c r="AL50" s="46" t="s">
        <v>14394</v>
      </c>
      <c r="AM50" s="46" t="s">
        <v>14395</v>
      </c>
      <c r="AN50" s="46" t="s">
        <v>14399</v>
      </c>
      <c r="AO50" s="46" t="s">
        <v>14400</v>
      </c>
      <c r="AP50" s="46">
        <v>0.7</v>
      </c>
      <c r="AQ50" s="46">
        <v>0.7</v>
      </c>
      <c r="AR50" s="198" t="s">
        <v>11225</v>
      </c>
      <c r="AT50" s="89" t="s">
        <v>13188</v>
      </c>
    </row>
    <row r="51" spans="1:46" s="89" customFormat="1" ht="16.5" customHeight="1">
      <c r="A51" s="39">
        <v>48</v>
      </c>
      <c r="B51" s="96" t="s">
        <v>40</v>
      </c>
      <c r="C51" s="104" t="s">
        <v>41</v>
      </c>
      <c r="D51" s="104" t="s">
        <v>138</v>
      </c>
      <c r="E51" s="96" t="s">
        <v>32</v>
      </c>
      <c r="F51" s="104" t="s">
        <v>5735</v>
      </c>
      <c r="G51" s="92" t="s">
        <v>10611</v>
      </c>
      <c r="H51" s="104"/>
      <c r="I51" s="93">
        <v>258228</v>
      </c>
      <c r="J51" s="67" t="str">
        <f t="shared" si="0"/>
        <v>Click!</v>
      </c>
      <c r="K51" s="220" t="s">
        <v>33</v>
      </c>
      <c r="L51" s="104" t="s">
        <v>33</v>
      </c>
      <c r="M51" s="94">
        <v>75000</v>
      </c>
      <c r="N51" s="169">
        <v>37620</v>
      </c>
      <c r="O51" s="51">
        <v>10533</v>
      </c>
      <c r="P51" s="51">
        <v>64467</v>
      </c>
      <c r="Q51" s="51">
        <v>21067</v>
      </c>
      <c r="R51" s="51">
        <v>53933</v>
      </c>
      <c r="S51" s="51">
        <v>23700</v>
      </c>
      <c r="T51" s="169">
        <v>51300</v>
      </c>
      <c r="U51" s="104" t="s">
        <v>5736</v>
      </c>
      <c r="V51" s="104" t="s">
        <v>35</v>
      </c>
      <c r="W51" s="104">
        <v>9</v>
      </c>
      <c r="X51" s="104" t="s">
        <v>36</v>
      </c>
      <c r="Y51" s="104">
        <v>0</v>
      </c>
      <c r="Z51" s="104">
        <v>10</v>
      </c>
      <c r="AA51" s="104">
        <v>50</v>
      </c>
      <c r="AB51" s="104">
        <v>40</v>
      </c>
      <c r="AC51" s="95">
        <v>0.8</v>
      </c>
      <c r="AD51" s="104" t="s">
        <v>37</v>
      </c>
      <c r="AE51" s="104" t="s">
        <v>34</v>
      </c>
      <c r="AF51" s="97" t="s">
        <v>6348</v>
      </c>
      <c r="AG51" s="104" t="s">
        <v>33</v>
      </c>
      <c r="AH51" s="96" t="s">
        <v>134</v>
      </c>
      <c r="AI51" s="50" t="s">
        <v>5737</v>
      </c>
      <c r="AJ51" s="5" t="s">
        <v>4791</v>
      </c>
      <c r="AK51" s="150" t="s">
        <v>4796</v>
      </c>
      <c r="AL51" s="46" t="s">
        <v>14394</v>
      </c>
      <c r="AM51" s="46" t="s">
        <v>14395</v>
      </c>
      <c r="AN51" s="46" t="s">
        <v>14399</v>
      </c>
      <c r="AO51" s="46" t="s">
        <v>14400</v>
      </c>
      <c r="AP51" s="46">
        <v>0.7</v>
      </c>
      <c r="AQ51" s="46">
        <v>0.7</v>
      </c>
      <c r="AR51" s="198" t="s">
        <v>11225</v>
      </c>
      <c r="AT51" s="89" t="s">
        <v>13188</v>
      </c>
    </row>
    <row r="52" spans="1:46" s="89" customFormat="1" ht="16.5" customHeight="1">
      <c r="A52" s="39">
        <v>49</v>
      </c>
      <c r="B52" s="91" t="s">
        <v>40</v>
      </c>
      <c r="C52" s="83" t="s">
        <v>41</v>
      </c>
      <c r="D52" s="107" t="s">
        <v>138</v>
      </c>
      <c r="E52" s="90" t="s">
        <v>32</v>
      </c>
      <c r="F52" s="104" t="s">
        <v>5738</v>
      </c>
      <c r="G52" s="112" t="s">
        <v>10612</v>
      </c>
      <c r="H52" s="104"/>
      <c r="I52" s="93">
        <v>248135</v>
      </c>
      <c r="J52" s="67" t="str">
        <f t="shared" si="0"/>
        <v>Click!</v>
      </c>
      <c r="K52" s="220"/>
      <c r="L52" s="104" t="s">
        <v>33</v>
      </c>
      <c r="M52" s="94">
        <v>90000</v>
      </c>
      <c r="N52" s="169">
        <v>71060</v>
      </c>
      <c r="O52" s="51">
        <v>19896</v>
      </c>
      <c r="P52" s="51">
        <v>70104</v>
      </c>
      <c r="Q52" s="51">
        <v>39793</v>
      </c>
      <c r="R52" s="51">
        <v>50207</v>
      </c>
      <c r="S52" s="51">
        <v>44767</v>
      </c>
      <c r="T52" s="169">
        <v>45233</v>
      </c>
      <c r="U52" s="104" t="s">
        <v>5736</v>
      </c>
      <c r="V52" s="104" t="s">
        <v>35</v>
      </c>
      <c r="W52" s="104">
        <v>17</v>
      </c>
      <c r="X52" s="104" t="s">
        <v>36</v>
      </c>
      <c r="Y52" s="104">
        <v>0</v>
      </c>
      <c r="Z52" s="104">
        <v>10</v>
      </c>
      <c r="AA52" s="104">
        <v>50</v>
      </c>
      <c r="AB52" s="104">
        <v>40</v>
      </c>
      <c r="AC52" s="95">
        <v>0.8</v>
      </c>
      <c r="AD52" s="104" t="s">
        <v>37</v>
      </c>
      <c r="AE52" s="104" t="s">
        <v>34</v>
      </c>
      <c r="AF52" s="97" t="s">
        <v>6348</v>
      </c>
      <c r="AG52" s="104" t="s">
        <v>33</v>
      </c>
      <c r="AH52" s="96" t="s">
        <v>134</v>
      </c>
      <c r="AI52" s="50" t="s">
        <v>4638</v>
      </c>
      <c r="AJ52" s="5" t="s">
        <v>4639</v>
      </c>
      <c r="AK52" s="150" t="s">
        <v>4666</v>
      </c>
      <c r="AL52" s="46" t="s">
        <v>14394</v>
      </c>
      <c r="AM52" s="46" t="s">
        <v>14395</v>
      </c>
      <c r="AN52" s="46" t="s">
        <v>14399</v>
      </c>
      <c r="AO52" s="46" t="s">
        <v>14393</v>
      </c>
      <c r="AP52" s="46">
        <v>0.7</v>
      </c>
      <c r="AQ52" s="46">
        <v>0.7</v>
      </c>
      <c r="AR52" s="198" t="s">
        <v>11225</v>
      </c>
      <c r="AT52" s="89" t="s">
        <v>13188</v>
      </c>
    </row>
    <row r="53" spans="1:46" s="89" customFormat="1" ht="16.5" customHeight="1">
      <c r="A53" s="39">
        <v>50</v>
      </c>
      <c r="B53" s="91" t="s">
        <v>40</v>
      </c>
      <c r="C53" s="83" t="s">
        <v>41</v>
      </c>
      <c r="D53" s="107" t="s">
        <v>138</v>
      </c>
      <c r="E53" s="90" t="s">
        <v>32</v>
      </c>
      <c r="F53" s="104" t="s">
        <v>5729</v>
      </c>
      <c r="G53" s="112" t="s">
        <v>10613</v>
      </c>
      <c r="H53" s="104"/>
      <c r="I53" s="93">
        <v>248136</v>
      </c>
      <c r="J53" s="67" t="str">
        <f t="shared" si="0"/>
        <v>Click!</v>
      </c>
      <c r="K53" s="220"/>
      <c r="L53" s="104" t="s">
        <v>33</v>
      </c>
      <c r="M53" s="94">
        <v>90000</v>
      </c>
      <c r="N53" s="169">
        <v>71060</v>
      </c>
      <c r="O53" s="51">
        <v>19896</v>
      </c>
      <c r="P53" s="51">
        <v>70104</v>
      </c>
      <c r="Q53" s="51">
        <v>39793</v>
      </c>
      <c r="R53" s="51">
        <v>50207</v>
      </c>
      <c r="S53" s="51">
        <v>44767</v>
      </c>
      <c r="T53" s="169">
        <v>45233</v>
      </c>
      <c r="U53" s="104" t="s">
        <v>5730</v>
      </c>
      <c r="V53" s="104" t="s">
        <v>35</v>
      </c>
      <c r="W53" s="104">
        <v>17</v>
      </c>
      <c r="X53" s="104" t="s">
        <v>36</v>
      </c>
      <c r="Y53" s="104">
        <v>0</v>
      </c>
      <c r="Z53" s="104">
        <v>10</v>
      </c>
      <c r="AA53" s="104">
        <v>50</v>
      </c>
      <c r="AB53" s="104">
        <v>40</v>
      </c>
      <c r="AC53" s="95">
        <v>0.8</v>
      </c>
      <c r="AD53" s="104" t="s">
        <v>37</v>
      </c>
      <c r="AE53" s="104" t="s">
        <v>34</v>
      </c>
      <c r="AF53" s="97" t="s">
        <v>6348</v>
      </c>
      <c r="AG53" s="104" t="s">
        <v>33</v>
      </c>
      <c r="AH53" s="96" t="s">
        <v>134</v>
      </c>
      <c r="AI53" s="50" t="s">
        <v>4640</v>
      </c>
      <c r="AJ53" s="5" t="s">
        <v>4641</v>
      </c>
      <c r="AK53" s="150" t="s">
        <v>4667</v>
      </c>
      <c r="AL53" s="46" t="s">
        <v>14394</v>
      </c>
      <c r="AM53" s="46" t="s">
        <v>14395</v>
      </c>
      <c r="AN53" s="46" t="s">
        <v>14399</v>
      </c>
      <c r="AO53" s="46" t="s">
        <v>14393</v>
      </c>
      <c r="AP53" s="46">
        <v>0.7</v>
      </c>
      <c r="AQ53" s="46">
        <v>0.7</v>
      </c>
      <c r="AR53" s="198" t="s">
        <v>11225</v>
      </c>
      <c r="AT53" s="89" t="s">
        <v>13188</v>
      </c>
    </row>
    <row r="54" spans="1:46" s="89" customFormat="1" ht="16.5" customHeight="1">
      <c r="A54" s="39">
        <v>51</v>
      </c>
      <c r="B54" s="96" t="s">
        <v>40</v>
      </c>
      <c r="C54" s="104" t="s">
        <v>41</v>
      </c>
      <c r="D54" s="104" t="s">
        <v>138</v>
      </c>
      <c r="E54" s="96" t="s">
        <v>32</v>
      </c>
      <c r="F54" s="104" t="s">
        <v>133</v>
      </c>
      <c r="G54" s="92" t="s">
        <v>10614</v>
      </c>
      <c r="H54" s="104">
        <v>270603</v>
      </c>
      <c r="I54" s="93">
        <v>307633</v>
      </c>
      <c r="J54" s="67" t="str">
        <f t="shared" si="0"/>
        <v>Click!</v>
      </c>
      <c r="K54" s="220"/>
      <c r="L54" s="104" t="s">
        <v>33</v>
      </c>
      <c r="M54" s="94">
        <v>110000</v>
      </c>
      <c r="N54" s="169">
        <v>71060</v>
      </c>
      <c r="O54" s="51">
        <v>19896</v>
      </c>
      <c r="P54" s="51">
        <v>90104</v>
      </c>
      <c r="Q54" s="51">
        <v>39793</v>
      </c>
      <c r="R54" s="51">
        <v>70207</v>
      </c>
      <c r="S54" s="51">
        <v>44767</v>
      </c>
      <c r="T54" s="169">
        <v>65233</v>
      </c>
      <c r="U54" s="104" t="s">
        <v>33</v>
      </c>
      <c r="V54" s="104" t="s">
        <v>35</v>
      </c>
      <c r="W54" s="84">
        <v>17</v>
      </c>
      <c r="X54" s="104" t="s">
        <v>36</v>
      </c>
      <c r="Y54" s="104">
        <v>0</v>
      </c>
      <c r="Z54" s="104">
        <v>10</v>
      </c>
      <c r="AA54" s="104">
        <v>50</v>
      </c>
      <c r="AB54" s="104">
        <v>40</v>
      </c>
      <c r="AC54" s="95">
        <v>0.8</v>
      </c>
      <c r="AD54" s="104" t="s">
        <v>37</v>
      </c>
      <c r="AE54" s="104" t="s">
        <v>33</v>
      </c>
      <c r="AF54" s="104" t="s">
        <v>3949</v>
      </c>
      <c r="AG54" s="104" t="s">
        <v>33</v>
      </c>
      <c r="AH54" s="96" t="s">
        <v>34</v>
      </c>
      <c r="AI54" s="50" t="s">
        <v>4034</v>
      </c>
      <c r="AJ54" s="5" t="s">
        <v>4035</v>
      </c>
      <c r="AK54" s="150" t="s">
        <v>4036</v>
      </c>
      <c r="AL54" s="46" t="s">
        <v>14394</v>
      </c>
      <c r="AM54" s="46" t="s">
        <v>14395</v>
      </c>
      <c r="AN54" s="46" t="s">
        <v>14399</v>
      </c>
      <c r="AO54" s="46" t="s">
        <v>14393</v>
      </c>
      <c r="AP54" s="46">
        <v>0.7</v>
      </c>
      <c r="AQ54" s="46">
        <v>0.7</v>
      </c>
      <c r="AR54" s="198" t="s">
        <v>11225</v>
      </c>
      <c r="AT54" s="89" t="s">
        <v>13188</v>
      </c>
    </row>
    <row r="55" spans="1:46" s="89" customFormat="1" ht="16.5" customHeight="1">
      <c r="A55" s="39">
        <v>52</v>
      </c>
      <c r="B55" s="96" t="s">
        <v>40</v>
      </c>
      <c r="C55" s="104" t="s">
        <v>41</v>
      </c>
      <c r="D55" s="104" t="s">
        <v>138</v>
      </c>
      <c r="E55" s="96" t="s">
        <v>32</v>
      </c>
      <c r="F55" s="104" t="s">
        <v>5735</v>
      </c>
      <c r="G55" s="92" t="s">
        <v>10615</v>
      </c>
      <c r="H55" s="104">
        <v>270630</v>
      </c>
      <c r="I55" s="93">
        <v>275772</v>
      </c>
      <c r="J55" s="67" t="str">
        <f t="shared" si="0"/>
        <v>Click!</v>
      </c>
      <c r="K55" s="220"/>
      <c r="L55" s="104" t="s">
        <v>33</v>
      </c>
      <c r="M55" s="94">
        <v>100000</v>
      </c>
      <c r="N55" s="169">
        <v>45980</v>
      </c>
      <c r="O55" s="51">
        <v>12874</v>
      </c>
      <c r="P55" s="51">
        <v>87126</v>
      </c>
      <c r="Q55" s="51">
        <v>25748</v>
      </c>
      <c r="R55" s="51">
        <v>74252</v>
      </c>
      <c r="S55" s="51">
        <v>28967</v>
      </c>
      <c r="T55" s="169">
        <v>71033</v>
      </c>
      <c r="U55" s="104" t="s">
        <v>33</v>
      </c>
      <c r="V55" s="104" t="s">
        <v>35</v>
      </c>
      <c r="W55" s="106">
        <v>11</v>
      </c>
      <c r="X55" s="104" t="s">
        <v>36</v>
      </c>
      <c r="Y55" s="104">
        <v>0</v>
      </c>
      <c r="Z55" s="104">
        <v>10</v>
      </c>
      <c r="AA55" s="104">
        <v>50</v>
      </c>
      <c r="AB55" s="104">
        <v>40</v>
      </c>
      <c r="AC55" s="95">
        <v>0.8</v>
      </c>
      <c r="AD55" s="104" t="s">
        <v>37</v>
      </c>
      <c r="AE55" s="104" t="s">
        <v>33</v>
      </c>
      <c r="AF55" s="97" t="s">
        <v>6767</v>
      </c>
      <c r="AG55" s="104" t="s">
        <v>33</v>
      </c>
      <c r="AH55" s="96" t="s">
        <v>6690</v>
      </c>
      <c r="AI55" s="50" t="s">
        <v>4201</v>
      </c>
      <c r="AJ55" s="5" t="s">
        <v>4200</v>
      </c>
      <c r="AK55" s="150" t="s">
        <v>4202</v>
      </c>
      <c r="AL55" s="46" t="s">
        <v>14394</v>
      </c>
      <c r="AM55" s="46" t="s">
        <v>14395</v>
      </c>
      <c r="AN55" s="46" t="s">
        <v>14399</v>
      </c>
      <c r="AO55" s="46" t="s">
        <v>14396</v>
      </c>
      <c r="AP55" s="46">
        <v>0.7</v>
      </c>
      <c r="AQ55" s="46">
        <v>0.7</v>
      </c>
      <c r="AR55" s="198" t="s">
        <v>11225</v>
      </c>
      <c r="AT55" s="89" t="s">
        <v>13188</v>
      </c>
    </row>
    <row r="56" spans="1:46" s="89" customFormat="1" ht="16.5" customHeight="1">
      <c r="A56" s="39">
        <v>53</v>
      </c>
      <c r="B56" s="96" t="s">
        <v>40</v>
      </c>
      <c r="C56" s="104" t="s">
        <v>41</v>
      </c>
      <c r="D56" s="104" t="s">
        <v>138</v>
      </c>
      <c r="E56" s="96" t="s">
        <v>32</v>
      </c>
      <c r="F56" s="104" t="s">
        <v>3930</v>
      </c>
      <c r="G56" s="92" t="s">
        <v>10616</v>
      </c>
      <c r="H56" s="104">
        <v>246884</v>
      </c>
      <c r="I56" s="93">
        <v>291590</v>
      </c>
      <c r="J56" s="67" t="str">
        <f t="shared" si="0"/>
        <v>Click!</v>
      </c>
      <c r="K56" s="220"/>
      <c r="L56" s="104" t="s">
        <v>33</v>
      </c>
      <c r="M56" s="94">
        <v>120000</v>
      </c>
      <c r="N56" s="169">
        <v>50490</v>
      </c>
      <c r="O56" s="51">
        <v>14137</v>
      </c>
      <c r="P56" s="51">
        <v>105863</v>
      </c>
      <c r="Q56" s="51">
        <v>28274</v>
      </c>
      <c r="R56" s="51">
        <v>91726</v>
      </c>
      <c r="S56" s="51">
        <v>31808</v>
      </c>
      <c r="T56" s="169">
        <v>88192</v>
      </c>
      <c r="U56" s="104" t="s">
        <v>5741</v>
      </c>
      <c r="V56" s="104" t="s">
        <v>35</v>
      </c>
      <c r="W56" s="104">
        <v>17</v>
      </c>
      <c r="X56" s="104" t="s">
        <v>36</v>
      </c>
      <c r="Y56" s="104">
        <v>0</v>
      </c>
      <c r="Z56" s="104">
        <v>10</v>
      </c>
      <c r="AA56" s="104">
        <v>90</v>
      </c>
      <c r="AB56" s="104">
        <v>0</v>
      </c>
      <c r="AC56" s="95">
        <v>0.8</v>
      </c>
      <c r="AD56" s="104" t="s">
        <v>37</v>
      </c>
      <c r="AE56" s="104" t="s">
        <v>34</v>
      </c>
      <c r="AF56" s="97" t="s">
        <v>6348</v>
      </c>
      <c r="AG56" s="104" t="s">
        <v>33</v>
      </c>
      <c r="AH56" s="96" t="s">
        <v>34</v>
      </c>
      <c r="AI56" s="50" t="s">
        <v>9374</v>
      </c>
      <c r="AJ56" s="5" t="s">
        <v>4203</v>
      </c>
      <c r="AK56" s="150" t="s">
        <v>9375</v>
      </c>
      <c r="AL56" s="46" t="s">
        <v>14394</v>
      </c>
      <c r="AM56" s="46" t="s">
        <v>14395</v>
      </c>
      <c r="AN56" s="46" t="s">
        <v>14392</v>
      </c>
      <c r="AO56" s="46" t="s">
        <v>14393</v>
      </c>
      <c r="AP56" s="46">
        <v>0.7</v>
      </c>
      <c r="AQ56" s="46">
        <v>0.7</v>
      </c>
      <c r="AR56" s="198" t="s">
        <v>11225</v>
      </c>
      <c r="AT56" s="89" t="s">
        <v>13188</v>
      </c>
    </row>
    <row r="57" spans="1:46" s="89" customFormat="1" ht="16.5" customHeight="1">
      <c r="A57" s="39">
        <v>54</v>
      </c>
      <c r="B57" s="96" t="s">
        <v>40</v>
      </c>
      <c r="C57" s="104" t="s">
        <v>41</v>
      </c>
      <c r="D57" s="104" t="s">
        <v>138</v>
      </c>
      <c r="E57" s="96" t="s">
        <v>32</v>
      </c>
      <c r="F57" s="104" t="s">
        <v>133</v>
      </c>
      <c r="G57" s="92" t="s">
        <v>10617</v>
      </c>
      <c r="H57" s="104">
        <v>279524</v>
      </c>
      <c r="I57" s="93">
        <v>307634</v>
      </c>
      <c r="J57" s="67" t="str">
        <f t="shared" si="0"/>
        <v>Click!</v>
      </c>
      <c r="K57" s="220"/>
      <c r="L57" s="104" t="s">
        <v>33</v>
      </c>
      <c r="M57" s="94">
        <v>80000</v>
      </c>
      <c r="N57" s="169">
        <v>37620</v>
      </c>
      <c r="O57" s="51">
        <v>10533</v>
      </c>
      <c r="P57" s="51">
        <v>69467</v>
      </c>
      <c r="Q57" s="51">
        <v>21067</v>
      </c>
      <c r="R57" s="51">
        <v>58933</v>
      </c>
      <c r="S57" s="51">
        <v>23700</v>
      </c>
      <c r="T57" s="169">
        <v>56300</v>
      </c>
      <c r="U57" s="104" t="s">
        <v>33</v>
      </c>
      <c r="V57" s="104" t="s">
        <v>35</v>
      </c>
      <c r="W57" s="84">
        <v>9</v>
      </c>
      <c r="X57" s="104" t="s">
        <v>36</v>
      </c>
      <c r="Y57" s="104">
        <v>0</v>
      </c>
      <c r="Z57" s="104">
        <v>10</v>
      </c>
      <c r="AA57" s="104">
        <v>50</v>
      </c>
      <c r="AB57" s="104">
        <v>40</v>
      </c>
      <c r="AC57" s="95">
        <v>0.8</v>
      </c>
      <c r="AD57" s="104" t="s">
        <v>37</v>
      </c>
      <c r="AE57" s="104" t="s">
        <v>34</v>
      </c>
      <c r="AF57" s="97" t="s">
        <v>3931</v>
      </c>
      <c r="AG57" s="104" t="s">
        <v>33</v>
      </c>
      <c r="AH57" s="96" t="s">
        <v>34</v>
      </c>
      <c r="AI57" s="50" t="s">
        <v>4031</v>
      </c>
      <c r="AJ57" s="5" t="s">
        <v>4032</v>
      </c>
      <c r="AK57" s="150" t="s">
        <v>4033</v>
      </c>
      <c r="AL57" s="46" t="s">
        <v>14394</v>
      </c>
      <c r="AM57" s="46" t="s">
        <v>14395</v>
      </c>
      <c r="AN57" s="46" t="s">
        <v>14399</v>
      </c>
      <c r="AO57" s="46" t="s">
        <v>14400</v>
      </c>
      <c r="AP57" s="46">
        <v>0.7</v>
      </c>
      <c r="AQ57" s="46">
        <v>0.7</v>
      </c>
      <c r="AR57" s="198" t="s">
        <v>11225</v>
      </c>
      <c r="AT57" s="89" t="s">
        <v>13188</v>
      </c>
    </row>
    <row r="58" spans="1:46" s="89" customFormat="1" ht="16.5" customHeight="1">
      <c r="A58" s="39">
        <v>55</v>
      </c>
      <c r="B58" s="96" t="s">
        <v>40</v>
      </c>
      <c r="C58" s="104" t="s">
        <v>41</v>
      </c>
      <c r="D58" s="104" t="s">
        <v>138</v>
      </c>
      <c r="E58" s="96" t="s">
        <v>32</v>
      </c>
      <c r="F58" s="104" t="s">
        <v>133</v>
      </c>
      <c r="G58" s="92" t="s">
        <v>10618</v>
      </c>
      <c r="H58" s="104">
        <v>246710</v>
      </c>
      <c r="I58" s="93">
        <v>306417</v>
      </c>
      <c r="J58" s="67" t="str">
        <f t="shared" si="0"/>
        <v>Click!</v>
      </c>
      <c r="K58" s="220"/>
      <c r="L58" s="104" t="s">
        <v>33</v>
      </c>
      <c r="M58" s="94">
        <v>100000</v>
      </c>
      <c r="N58" s="169">
        <v>50490</v>
      </c>
      <c r="O58" s="51">
        <v>14137</v>
      </c>
      <c r="P58" s="51">
        <v>85863</v>
      </c>
      <c r="Q58" s="51">
        <v>28274</v>
      </c>
      <c r="R58" s="51">
        <v>71726</v>
      </c>
      <c r="S58" s="51">
        <v>31808</v>
      </c>
      <c r="T58" s="169">
        <v>68192</v>
      </c>
      <c r="U58" s="104" t="s">
        <v>33</v>
      </c>
      <c r="V58" s="104" t="s">
        <v>35</v>
      </c>
      <c r="W58" s="84">
        <v>17</v>
      </c>
      <c r="X58" s="104" t="s">
        <v>36</v>
      </c>
      <c r="Y58" s="104">
        <v>0</v>
      </c>
      <c r="Z58" s="104">
        <v>10</v>
      </c>
      <c r="AA58" s="104">
        <v>50</v>
      </c>
      <c r="AB58" s="104">
        <v>40</v>
      </c>
      <c r="AC58" s="95">
        <v>0.8</v>
      </c>
      <c r="AD58" s="104" t="s">
        <v>37</v>
      </c>
      <c r="AE58" s="104" t="s">
        <v>33</v>
      </c>
      <c r="AF58" s="104" t="s">
        <v>3937</v>
      </c>
      <c r="AG58" s="104" t="s">
        <v>33</v>
      </c>
      <c r="AH58" s="96" t="s">
        <v>34</v>
      </c>
      <c r="AI58" s="50" t="s">
        <v>14007</v>
      </c>
      <c r="AJ58" s="5" t="s">
        <v>3987</v>
      </c>
      <c r="AK58" s="150" t="s">
        <v>14008</v>
      </c>
      <c r="AL58" s="46" t="s">
        <v>14397</v>
      </c>
      <c r="AM58" s="46" t="s">
        <v>14395</v>
      </c>
      <c r="AN58" s="46" t="s">
        <v>14392</v>
      </c>
      <c r="AO58" s="46" t="s">
        <v>14393</v>
      </c>
      <c r="AP58" s="46">
        <v>0.7</v>
      </c>
      <c r="AQ58" s="46">
        <v>0.7</v>
      </c>
      <c r="AR58" s="198" t="s">
        <v>11225</v>
      </c>
      <c r="AT58" s="89" t="s">
        <v>13188</v>
      </c>
    </row>
    <row r="59" spans="1:46" s="89" customFormat="1" ht="16.5" customHeight="1">
      <c r="A59" s="39">
        <v>56</v>
      </c>
      <c r="B59" s="96" t="s">
        <v>40</v>
      </c>
      <c r="C59" s="104" t="s">
        <v>41</v>
      </c>
      <c r="D59" s="104" t="s">
        <v>138</v>
      </c>
      <c r="E59" s="96" t="s">
        <v>32</v>
      </c>
      <c r="F59" s="104" t="s">
        <v>14308</v>
      </c>
      <c r="G59" s="92" t="s">
        <v>10619</v>
      </c>
      <c r="H59" s="104">
        <v>246716</v>
      </c>
      <c r="I59" s="93">
        <v>307036</v>
      </c>
      <c r="J59" s="67" t="str">
        <f t="shared" si="0"/>
        <v>Click!</v>
      </c>
      <c r="K59" s="220"/>
      <c r="L59" s="104" t="s">
        <v>33</v>
      </c>
      <c r="M59" s="94">
        <v>90000</v>
      </c>
      <c r="N59" s="169">
        <v>0</v>
      </c>
      <c r="O59" s="51">
        <v>0</v>
      </c>
      <c r="P59" s="51">
        <v>90000</v>
      </c>
      <c r="Q59" s="51">
        <v>0</v>
      </c>
      <c r="R59" s="51">
        <v>90000</v>
      </c>
      <c r="S59" s="51">
        <v>0</v>
      </c>
      <c r="T59" s="169">
        <v>90000</v>
      </c>
      <c r="U59" s="104" t="s">
        <v>3929</v>
      </c>
      <c r="V59" s="104" t="s">
        <v>35</v>
      </c>
      <c r="W59" s="104">
        <v>17</v>
      </c>
      <c r="X59" s="104" t="s">
        <v>36</v>
      </c>
      <c r="Y59" s="104">
        <v>0</v>
      </c>
      <c r="Z59" s="104">
        <v>10</v>
      </c>
      <c r="AA59" s="104">
        <v>50</v>
      </c>
      <c r="AB59" s="104">
        <v>40</v>
      </c>
      <c r="AC59" s="95">
        <v>0.8</v>
      </c>
      <c r="AD59" s="104" t="s">
        <v>37</v>
      </c>
      <c r="AE59" s="104" t="s">
        <v>34</v>
      </c>
      <c r="AF59" s="104" t="s">
        <v>38</v>
      </c>
      <c r="AG59" s="104" t="s">
        <v>33</v>
      </c>
      <c r="AH59" s="96" t="s">
        <v>134</v>
      </c>
      <c r="AI59" s="50" t="s">
        <v>4000</v>
      </c>
      <c r="AJ59" s="5" t="s">
        <v>3999</v>
      </c>
      <c r="AK59" s="150" t="s">
        <v>4001</v>
      </c>
      <c r="AL59" s="46" t="s">
        <v>14389</v>
      </c>
      <c r="AM59" s="46" t="s">
        <v>14389</v>
      </c>
      <c r="AN59" s="46" t="s">
        <v>14389</v>
      </c>
      <c r="AO59" s="46" t="s">
        <v>14389</v>
      </c>
      <c r="AP59" s="46">
        <v>1</v>
      </c>
      <c r="AQ59" s="46">
        <v>1</v>
      </c>
      <c r="AR59" s="198" t="s">
        <v>11225</v>
      </c>
      <c r="AT59" s="89" t="s">
        <v>13188</v>
      </c>
    </row>
    <row r="60" spans="1:46" s="89" customFormat="1" ht="16.5" customHeight="1">
      <c r="A60" s="39">
        <v>57</v>
      </c>
      <c r="B60" s="96" t="s">
        <v>40</v>
      </c>
      <c r="C60" s="104" t="s">
        <v>41</v>
      </c>
      <c r="D60" s="104" t="s">
        <v>138</v>
      </c>
      <c r="E60" s="96" t="s">
        <v>32</v>
      </c>
      <c r="F60" s="104" t="s">
        <v>133</v>
      </c>
      <c r="G60" s="92" t="s">
        <v>10620</v>
      </c>
      <c r="H60" s="104">
        <v>302539</v>
      </c>
      <c r="I60" s="93">
        <v>293032</v>
      </c>
      <c r="J60" s="67" t="str">
        <f t="shared" si="0"/>
        <v>Click!</v>
      </c>
      <c r="K60" s="220"/>
      <c r="L60" s="104" t="s">
        <v>33</v>
      </c>
      <c r="M60" s="94">
        <v>160000</v>
      </c>
      <c r="N60" s="169">
        <v>87780</v>
      </c>
      <c r="O60" s="51">
        <v>24578</v>
      </c>
      <c r="P60" s="51">
        <v>135422</v>
      </c>
      <c r="Q60" s="51">
        <v>49156</v>
      </c>
      <c r="R60" s="51">
        <v>110844</v>
      </c>
      <c r="S60" s="51">
        <v>55301</v>
      </c>
      <c r="T60" s="169">
        <v>104699</v>
      </c>
      <c r="U60" s="104" t="s">
        <v>33</v>
      </c>
      <c r="V60" s="104" t="s">
        <v>35</v>
      </c>
      <c r="W60" s="104">
        <v>21</v>
      </c>
      <c r="X60" s="104" t="s">
        <v>36</v>
      </c>
      <c r="Y60" s="104">
        <v>0</v>
      </c>
      <c r="Z60" s="104">
        <v>10</v>
      </c>
      <c r="AA60" s="104">
        <v>50</v>
      </c>
      <c r="AB60" s="104">
        <v>40</v>
      </c>
      <c r="AC60" s="95">
        <v>0.8</v>
      </c>
      <c r="AD60" s="104" t="s">
        <v>37</v>
      </c>
      <c r="AE60" s="104" t="s">
        <v>33</v>
      </c>
      <c r="AF60" s="104" t="s">
        <v>12132</v>
      </c>
      <c r="AG60" s="104" t="s">
        <v>34</v>
      </c>
      <c r="AH60" s="96" t="s">
        <v>134</v>
      </c>
      <c r="AI60" s="105" t="s">
        <v>154</v>
      </c>
      <c r="AJ60" s="105" t="s">
        <v>155</v>
      </c>
      <c r="AK60" s="82" t="s">
        <v>156</v>
      </c>
      <c r="AL60" s="46" t="s">
        <v>14394</v>
      </c>
      <c r="AM60" s="46" t="s">
        <v>14395</v>
      </c>
      <c r="AN60" s="46" t="s">
        <v>14399</v>
      </c>
      <c r="AO60" s="46" t="s">
        <v>14401</v>
      </c>
      <c r="AP60" s="46">
        <v>0.7</v>
      </c>
      <c r="AQ60" s="46">
        <v>0.7</v>
      </c>
      <c r="AR60" s="198" t="s">
        <v>11225</v>
      </c>
      <c r="AT60" s="89" t="s">
        <v>13188</v>
      </c>
    </row>
    <row r="61" spans="1:46" s="89" customFormat="1" ht="16.5" customHeight="1">
      <c r="A61" s="39">
        <v>58</v>
      </c>
      <c r="B61" s="96" t="s">
        <v>40</v>
      </c>
      <c r="C61" s="104" t="s">
        <v>41</v>
      </c>
      <c r="D61" s="104" t="s">
        <v>138</v>
      </c>
      <c r="E61" s="96" t="s">
        <v>32</v>
      </c>
      <c r="F61" s="104" t="s">
        <v>3932</v>
      </c>
      <c r="G61" s="92" t="s">
        <v>10621</v>
      </c>
      <c r="H61" s="104">
        <v>270409</v>
      </c>
      <c r="I61" s="93">
        <v>307635</v>
      </c>
      <c r="J61" s="67" t="str">
        <f t="shared" si="0"/>
        <v>Click!</v>
      </c>
      <c r="K61" s="220"/>
      <c r="L61" s="104" t="s">
        <v>33</v>
      </c>
      <c r="M61" s="94">
        <v>120000</v>
      </c>
      <c r="N61" s="169">
        <v>0</v>
      </c>
      <c r="O61" s="51">
        <v>0</v>
      </c>
      <c r="P61" s="51">
        <v>120000</v>
      </c>
      <c r="Q61" s="51">
        <v>0</v>
      </c>
      <c r="R61" s="51">
        <v>120000</v>
      </c>
      <c r="S61" s="51">
        <v>0</v>
      </c>
      <c r="T61" s="169">
        <v>120000</v>
      </c>
      <c r="U61" s="104" t="s">
        <v>11880</v>
      </c>
      <c r="V61" s="104" t="s">
        <v>35</v>
      </c>
      <c r="W61" s="104">
        <v>25</v>
      </c>
      <c r="X61" s="104" t="s">
        <v>36</v>
      </c>
      <c r="Y61" s="104">
        <v>0</v>
      </c>
      <c r="Z61" s="104">
        <v>10</v>
      </c>
      <c r="AA61" s="104">
        <v>90</v>
      </c>
      <c r="AB61" s="104">
        <v>0</v>
      </c>
      <c r="AC61" s="95">
        <v>0.8</v>
      </c>
      <c r="AD61" s="104" t="s">
        <v>37</v>
      </c>
      <c r="AE61" s="104" t="s">
        <v>34</v>
      </c>
      <c r="AF61" s="104" t="s">
        <v>38</v>
      </c>
      <c r="AG61" s="104" t="s">
        <v>34</v>
      </c>
      <c r="AH61" s="96" t="s">
        <v>134</v>
      </c>
      <c r="AI61" s="50" t="s">
        <v>157</v>
      </c>
      <c r="AJ61" s="5" t="s">
        <v>158</v>
      </c>
      <c r="AK61" s="150" t="s">
        <v>159</v>
      </c>
      <c r="AL61" s="46" t="s">
        <v>14389</v>
      </c>
      <c r="AM61" s="46" t="s">
        <v>14389</v>
      </c>
      <c r="AN61" s="46" t="s">
        <v>14389</v>
      </c>
      <c r="AO61" s="46" t="s">
        <v>14389</v>
      </c>
      <c r="AP61" s="46">
        <v>1</v>
      </c>
      <c r="AQ61" s="46">
        <v>1</v>
      </c>
      <c r="AR61" s="198" t="s">
        <v>11225</v>
      </c>
      <c r="AT61" s="89" t="s">
        <v>13188</v>
      </c>
    </row>
    <row r="62" spans="1:46" s="89" customFormat="1" ht="16.5" customHeight="1">
      <c r="A62" s="39">
        <v>59</v>
      </c>
      <c r="B62" s="96" t="s">
        <v>40</v>
      </c>
      <c r="C62" s="104" t="s">
        <v>41</v>
      </c>
      <c r="D62" s="104" t="s">
        <v>138</v>
      </c>
      <c r="E62" s="96" t="s">
        <v>32</v>
      </c>
      <c r="F62" s="104" t="s">
        <v>65</v>
      </c>
      <c r="G62" s="92" t="s">
        <v>9748</v>
      </c>
      <c r="H62" s="104"/>
      <c r="I62" s="93">
        <v>227032</v>
      </c>
      <c r="J62" s="67" t="str">
        <f t="shared" si="0"/>
        <v>Click!</v>
      </c>
      <c r="K62" s="220"/>
      <c r="L62" s="104" t="s">
        <v>33</v>
      </c>
      <c r="M62" s="94">
        <v>60000</v>
      </c>
      <c r="N62" s="169">
        <v>0</v>
      </c>
      <c r="O62" s="51">
        <v>0</v>
      </c>
      <c r="P62" s="51">
        <v>60000</v>
      </c>
      <c r="Q62" s="51">
        <v>0</v>
      </c>
      <c r="R62" s="51">
        <v>60000</v>
      </c>
      <c r="S62" s="51">
        <v>0</v>
      </c>
      <c r="T62" s="169">
        <v>60000</v>
      </c>
      <c r="U62" s="104" t="s">
        <v>34</v>
      </c>
      <c r="V62" s="104" t="s">
        <v>35</v>
      </c>
      <c r="W62" s="104">
        <v>11</v>
      </c>
      <c r="X62" s="104" t="s">
        <v>36</v>
      </c>
      <c r="Y62" s="104">
        <v>100</v>
      </c>
      <c r="Z62" s="104">
        <v>0</v>
      </c>
      <c r="AA62" s="104">
        <v>0</v>
      </c>
      <c r="AB62" s="104">
        <v>0</v>
      </c>
      <c r="AC62" s="95">
        <v>0.8</v>
      </c>
      <c r="AD62" s="104" t="s">
        <v>5724</v>
      </c>
      <c r="AE62" s="104" t="s">
        <v>34</v>
      </c>
      <c r="AF62" s="104" t="s">
        <v>38</v>
      </c>
      <c r="AG62" s="104" t="s">
        <v>34</v>
      </c>
      <c r="AH62" s="96" t="s">
        <v>134</v>
      </c>
      <c r="AI62" s="105" t="s">
        <v>160</v>
      </c>
      <c r="AJ62" s="105" t="s">
        <v>161</v>
      </c>
      <c r="AK62" s="82" t="s">
        <v>162</v>
      </c>
      <c r="AL62" s="46" t="s">
        <v>14389</v>
      </c>
      <c r="AM62" s="46" t="s">
        <v>14389</v>
      </c>
      <c r="AN62" s="46" t="s">
        <v>14389</v>
      </c>
      <c r="AO62" s="46" t="s">
        <v>14389</v>
      </c>
      <c r="AP62" s="46"/>
      <c r="AQ62" s="46"/>
      <c r="AR62" s="46"/>
      <c r="AT62" s="89" t="s">
        <v>13188</v>
      </c>
    </row>
    <row r="63" spans="1:46" s="89" customFormat="1" ht="16.5" customHeight="1">
      <c r="A63" s="39">
        <v>60</v>
      </c>
      <c r="B63" s="96" t="s">
        <v>40</v>
      </c>
      <c r="C63" s="104" t="s">
        <v>41</v>
      </c>
      <c r="D63" s="104" t="s">
        <v>138</v>
      </c>
      <c r="E63" s="96" t="s">
        <v>32</v>
      </c>
      <c r="F63" s="104" t="s">
        <v>65</v>
      </c>
      <c r="G63" s="92" t="s">
        <v>9749</v>
      </c>
      <c r="H63" s="104"/>
      <c r="I63" s="93">
        <v>227029</v>
      </c>
      <c r="J63" s="67" t="str">
        <f t="shared" si="0"/>
        <v>Click!</v>
      </c>
      <c r="K63" s="220"/>
      <c r="L63" s="104" t="s">
        <v>33</v>
      </c>
      <c r="M63" s="94">
        <v>60000</v>
      </c>
      <c r="N63" s="169">
        <v>0</v>
      </c>
      <c r="O63" s="51">
        <v>0</v>
      </c>
      <c r="P63" s="51">
        <v>60000</v>
      </c>
      <c r="Q63" s="51">
        <v>0</v>
      </c>
      <c r="R63" s="51">
        <v>60000</v>
      </c>
      <c r="S63" s="51">
        <v>0</v>
      </c>
      <c r="T63" s="169">
        <v>60000</v>
      </c>
      <c r="U63" s="104" t="s">
        <v>34</v>
      </c>
      <c r="V63" s="104" t="s">
        <v>35</v>
      </c>
      <c r="W63" s="104">
        <v>12</v>
      </c>
      <c r="X63" s="104" t="s">
        <v>36</v>
      </c>
      <c r="Y63" s="104">
        <v>100</v>
      </c>
      <c r="Z63" s="104">
        <v>0</v>
      </c>
      <c r="AA63" s="104">
        <v>0</v>
      </c>
      <c r="AB63" s="104">
        <v>0</v>
      </c>
      <c r="AC63" s="95">
        <v>0.8</v>
      </c>
      <c r="AD63" s="104" t="s">
        <v>5724</v>
      </c>
      <c r="AE63" s="104" t="s">
        <v>34</v>
      </c>
      <c r="AF63" s="104" t="s">
        <v>38</v>
      </c>
      <c r="AG63" s="104" t="s">
        <v>34</v>
      </c>
      <c r="AH63" s="96" t="s">
        <v>134</v>
      </c>
      <c r="AI63" s="105" t="s">
        <v>163</v>
      </c>
      <c r="AJ63" s="105" t="s">
        <v>164</v>
      </c>
      <c r="AK63" s="82" t="s">
        <v>165</v>
      </c>
      <c r="AL63" s="46" t="s">
        <v>14389</v>
      </c>
      <c r="AM63" s="46" t="s">
        <v>14389</v>
      </c>
      <c r="AN63" s="46" t="s">
        <v>14389</v>
      </c>
      <c r="AO63" s="46" t="s">
        <v>14389</v>
      </c>
      <c r="AP63" s="46"/>
      <c r="AQ63" s="46"/>
      <c r="AR63" s="46"/>
      <c r="AT63" s="89" t="s">
        <v>13188</v>
      </c>
    </row>
    <row r="64" spans="1:46" s="89" customFormat="1" ht="16.5" customHeight="1">
      <c r="A64" s="39">
        <v>61</v>
      </c>
      <c r="B64" s="96" t="s">
        <v>40</v>
      </c>
      <c r="C64" s="104" t="s">
        <v>41</v>
      </c>
      <c r="D64" s="104" t="s">
        <v>138</v>
      </c>
      <c r="E64" s="96" t="s">
        <v>32</v>
      </c>
      <c r="F64" s="104" t="s">
        <v>65</v>
      </c>
      <c r="G64" s="92" t="s">
        <v>9750</v>
      </c>
      <c r="H64" s="104"/>
      <c r="I64" s="93">
        <v>227030</v>
      </c>
      <c r="J64" s="67" t="str">
        <f t="shared" si="0"/>
        <v>Click!</v>
      </c>
      <c r="K64" s="220"/>
      <c r="L64" s="104" t="s">
        <v>33</v>
      </c>
      <c r="M64" s="94">
        <v>60000</v>
      </c>
      <c r="N64" s="169">
        <v>0</v>
      </c>
      <c r="O64" s="51">
        <v>0</v>
      </c>
      <c r="P64" s="51">
        <v>60000</v>
      </c>
      <c r="Q64" s="51">
        <v>0</v>
      </c>
      <c r="R64" s="51">
        <v>60000</v>
      </c>
      <c r="S64" s="51">
        <v>0</v>
      </c>
      <c r="T64" s="169">
        <v>60000</v>
      </c>
      <c r="U64" s="104" t="s">
        <v>34</v>
      </c>
      <c r="V64" s="104" t="s">
        <v>35</v>
      </c>
      <c r="W64" s="104">
        <v>13</v>
      </c>
      <c r="X64" s="104" t="s">
        <v>36</v>
      </c>
      <c r="Y64" s="104">
        <v>100</v>
      </c>
      <c r="Z64" s="104">
        <v>0</v>
      </c>
      <c r="AA64" s="104">
        <v>0</v>
      </c>
      <c r="AB64" s="104">
        <v>0</v>
      </c>
      <c r="AC64" s="95">
        <v>0.8</v>
      </c>
      <c r="AD64" s="104" t="s">
        <v>5724</v>
      </c>
      <c r="AE64" s="104" t="s">
        <v>34</v>
      </c>
      <c r="AF64" s="104" t="s">
        <v>38</v>
      </c>
      <c r="AG64" s="104" t="s">
        <v>34</v>
      </c>
      <c r="AH64" s="96" t="s">
        <v>134</v>
      </c>
      <c r="AI64" s="105" t="s">
        <v>166</v>
      </c>
      <c r="AJ64" s="105" t="s">
        <v>167</v>
      </c>
      <c r="AK64" s="82" t="s">
        <v>168</v>
      </c>
      <c r="AL64" s="46" t="s">
        <v>14389</v>
      </c>
      <c r="AM64" s="46" t="s">
        <v>14389</v>
      </c>
      <c r="AN64" s="46" t="s">
        <v>14389</v>
      </c>
      <c r="AO64" s="46" t="s">
        <v>14389</v>
      </c>
      <c r="AP64" s="46"/>
      <c r="AQ64" s="46"/>
      <c r="AR64" s="46"/>
      <c r="AT64" s="89" t="s">
        <v>13188</v>
      </c>
    </row>
    <row r="65" spans="1:46" s="89" customFormat="1" ht="16.5" customHeight="1">
      <c r="A65" s="39">
        <v>62</v>
      </c>
      <c r="B65" s="96" t="s">
        <v>40</v>
      </c>
      <c r="C65" s="104" t="s">
        <v>41</v>
      </c>
      <c r="D65" s="104" t="s">
        <v>138</v>
      </c>
      <c r="E65" s="96" t="s">
        <v>32</v>
      </c>
      <c r="F65" s="104" t="s">
        <v>65</v>
      </c>
      <c r="G65" s="92" t="s">
        <v>9751</v>
      </c>
      <c r="H65" s="104"/>
      <c r="I65" s="93">
        <v>227031</v>
      </c>
      <c r="J65" s="67" t="str">
        <f t="shared" si="0"/>
        <v>Click!</v>
      </c>
      <c r="K65" s="220"/>
      <c r="L65" s="104" t="s">
        <v>33</v>
      </c>
      <c r="M65" s="94">
        <v>60000</v>
      </c>
      <c r="N65" s="169">
        <v>0</v>
      </c>
      <c r="O65" s="51">
        <v>0</v>
      </c>
      <c r="P65" s="51">
        <v>60000</v>
      </c>
      <c r="Q65" s="51">
        <v>0</v>
      </c>
      <c r="R65" s="51">
        <v>60000</v>
      </c>
      <c r="S65" s="51">
        <v>0</v>
      </c>
      <c r="T65" s="169">
        <v>60000</v>
      </c>
      <c r="U65" s="104" t="s">
        <v>34</v>
      </c>
      <c r="V65" s="104" t="s">
        <v>35</v>
      </c>
      <c r="W65" s="104">
        <v>12</v>
      </c>
      <c r="X65" s="104" t="s">
        <v>36</v>
      </c>
      <c r="Y65" s="104">
        <v>100</v>
      </c>
      <c r="Z65" s="104">
        <v>0</v>
      </c>
      <c r="AA65" s="104">
        <v>0</v>
      </c>
      <c r="AB65" s="104">
        <v>0</v>
      </c>
      <c r="AC65" s="95">
        <v>0.8</v>
      </c>
      <c r="AD65" s="104" t="s">
        <v>5724</v>
      </c>
      <c r="AE65" s="104" t="s">
        <v>34</v>
      </c>
      <c r="AF65" s="104" t="s">
        <v>38</v>
      </c>
      <c r="AG65" s="104" t="s">
        <v>34</v>
      </c>
      <c r="AH65" s="96" t="s">
        <v>134</v>
      </c>
      <c r="AI65" s="105" t="s">
        <v>169</v>
      </c>
      <c r="AJ65" s="105" t="s">
        <v>170</v>
      </c>
      <c r="AK65" s="82" t="s">
        <v>171</v>
      </c>
      <c r="AL65" s="46" t="s">
        <v>14389</v>
      </c>
      <c r="AM65" s="46" t="s">
        <v>14389</v>
      </c>
      <c r="AN65" s="46" t="s">
        <v>14389</v>
      </c>
      <c r="AO65" s="46" t="s">
        <v>14389</v>
      </c>
      <c r="AP65" s="46"/>
      <c r="AQ65" s="46"/>
      <c r="AR65" s="46"/>
      <c r="AT65" s="89" t="s">
        <v>13188</v>
      </c>
    </row>
    <row r="66" spans="1:46" s="89" customFormat="1" ht="16.5" customHeight="1">
      <c r="A66" s="39">
        <v>63</v>
      </c>
      <c r="B66" s="96" t="s">
        <v>40</v>
      </c>
      <c r="C66" s="104" t="s">
        <v>41</v>
      </c>
      <c r="D66" s="104" t="s">
        <v>138</v>
      </c>
      <c r="E66" s="96" t="s">
        <v>32</v>
      </c>
      <c r="F66" s="104" t="s">
        <v>133</v>
      </c>
      <c r="G66" s="111" t="s">
        <v>10622</v>
      </c>
      <c r="H66" s="104">
        <v>268569</v>
      </c>
      <c r="I66" s="93">
        <v>306215</v>
      </c>
      <c r="J66" s="67" t="str">
        <f t="shared" si="0"/>
        <v>Click!</v>
      </c>
      <c r="K66" s="220"/>
      <c r="L66" s="104" t="s">
        <v>33</v>
      </c>
      <c r="M66" s="94">
        <v>100000</v>
      </c>
      <c r="N66" s="169">
        <v>87780</v>
      </c>
      <c r="O66" s="51">
        <v>24578</v>
      </c>
      <c r="P66" s="51">
        <v>75422</v>
      </c>
      <c r="Q66" s="51">
        <v>49156</v>
      </c>
      <c r="R66" s="51">
        <v>50844</v>
      </c>
      <c r="S66" s="51">
        <v>55301</v>
      </c>
      <c r="T66" s="169">
        <v>44699</v>
      </c>
      <c r="U66" s="104" t="s">
        <v>33</v>
      </c>
      <c r="V66" s="104" t="s">
        <v>35</v>
      </c>
      <c r="W66" s="104">
        <v>21</v>
      </c>
      <c r="X66" s="104" t="s">
        <v>36</v>
      </c>
      <c r="Y66" s="104">
        <v>0</v>
      </c>
      <c r="Z66" s="104">
        <v>10</v>
      </c>
      <c r="AA66" s="104">
        <v>50</v>
      </c>
      <c r="AB66" s="104">
        <v>40</v>
      </c>
      <c r="AC66" s="95">
        <v>0.8</v>
      </c>
      <c r="AD66" s="104" t="s">
        <v>37</v>
      </c>
      <c r="AE66" s="104" t="s">
        <v>34</v>
      </c>
      <c r="AF66" s="104" t="s">
        <v>38</v>
      </c>
      <c r="AG66" s="104" t="s">
        <v>34</v>
      </c>
      <c r="AH66" s="96" t="s">
        <v>134</v>
      </c>
      <c r="AI66" s="105" t="s">
        <v>172</v>
      </c>
      <c r="AJ66" s="105" t="s">
        <v>173</v>
      </c>
      <c r="AK66" s="82" t="s">
        <v>174</v>
      </c>
      <c r="AL66" s="46" t="s">
        <v>14394</v>
      </c>
      <c r="AM66" s="46" t="s">
        <v>14395</v>
      </c>
      <c r="AN66" s="46" t="s">
        <v>14399</v>
      </c>
      <c r="AO66" s="46" t="s">
        <v>14401</v>
      </c>
      <c r="AP66" s="46">
        <v>0.7</v>
      </c>
      <c r="AQ66" s="46">
        <v>0.7</v>
      </c>
      <c r="AR66" s="198" t="s">
        <v>11225</v>
      </c>
      <c r="AT66" s="89" t="s">
        <v>13188</v>
      </c>
    </row>
    <row r="67" spans="1:46" s="89" customFormat="1" ht="16.5" customHeight="1">
      <c r="A67" s="39">
        <v>64</v>
      </c>
      <c r="B67" s="96" t="s">
        <v>40</v>
      </c>
      <c r="C67" s="104" t="s">
        <v>41</v>
      </c>
      <c r="D67" s="104" t="s">
        <v>138</v>
      </c>
      <c r="E67" s="96" t="s">
        <v>32</v>
      </c>
      <c r="F67" s="97" t="s">
        <v>3930</v>
      </c>
      <c r="G67" s="111" t="s">
        <v>10623</v>
      </c>
      <c r="H67" s="104">
        <v>286614</v>
      </c>
      <c r="I67" s="93">
        <v>292245</v>
      </c>
      <c r="J67" s="67" t="str">
        <f t="shared" si="0"/>
        <v>Click!</v>
      </c>
      <c r="K67" s="220"/>
      <c r="L67" s="97" t="s">
        <v>6069</v>
      </c>
      <c r="M67" s="94">
        <v>90000</v>
      </c>
      <c r="N67" s="169">
        <v>71060</v>
      </c>
      <c r="O67" s="51">
        <v>19896</v>
      </c>
      <c r="P67" s="51">
        <v>70104</v>
      </c>
      <c r="Q67" s="51">
        <v>39793</v>
      </c>
      <c r="R67" s="51">
        <v>50207</v>
      </c>
      <c r="S67" s="51">
        <v>44767</v>
      </c>
      <c r="T67" s="169">
        <v>45233</v>
      </c>
      <c r="U67" s="104" t="s">
        <v>33</v>
      </c>
      <c r="V67" s="104" t="s">
        <v>35</v>
      </c>
      <c r="W67" s="104">
        <v>17</v>
      </c>
      <c r="X67" s="104" t="s">
        <v>36</v>
      </c>
      <c r="Y67" s="104">
        <v>0</v>
      </c>
      <c r="Z67" s="104">
        <v>10</v>
      </c>
      <c r="AA67" s="104">
        <v>50</v>
      </c>
      <c r="AB67" s="104">
        <v>40</v>
      </c>
      <c r="AC67" s="95">
        <v>0.8</v>
      </c>
      <c r="AD67" s="104" t="s">
        <v>37</v>
      </c>
      <c r="AE67" s="104" t="s">
        <v>9045</v>
      </c>
      <c r="AF67" s="104" t="s">
        <v>9046</v>
      </c>
      <c r="AG67" s="104" t="s">
        <v>175</v>
      </c>
      <c r="AH67" s="96" t="s">
        <v>134</v>
      </c>
      <c r="AI67" s="105" t="s">
        <v>176</v>
      </c>
      <c r="AJ67" s="105" t="s">
        <v>177</v>
      </c>
      <c r="AK67" s="82" t="s">
        <v>178</v>
      </c>
      <c r="AL67" s="46" t="s">
        <v>14394</v>
      </c>
      <c r="AM67" s="46" t="s">
        <v>14395</v>
      </c>
      <c r="AN67" s="46" t="s">
        <v>14399</v>
      </c>
      <c r="AO67" s="46" t="s">
        <v>14393</v>
      </c>
      <c r="AP67" s="46">
        <v>0.7</v>
      </c>
      <c r="AQ67" s="46">
        <v>0.7</v>
      </c>
      <c r="AR67" s="198" t="s">
        <v>11225</v>
      </c>
      <c r="AT67" s="89" t="s">
        <v>13188</v>
      </c>
    </row>
    <row r="68" spans="1:46" s="89" customFormat="1" ht="16.5" customHeight="1">
      <c r="A68" s="39">
        <v>65</v>
      </c>
      <c r="B68" s="96" t="s">
        <v>40</v>
      </c>
      <c r="C68" s="104" t="s">
        <v>41</v>
      </c>
      <c r="D68" s="104" t="s">
        <v>138</v>
      </c>
      <c r="E68" s="96" t="s">
        <v>32</v>
      </c>
      <c r="F68" s="104" t="s">
        <v>133</v>
      </c>
      <c r="G68" s="111" t="s">
        <v>10624</v>
      </c>
      <c r="H68" s="104">
        <v>268723</v>
      </c>
      <c r="I68" s="93">
        <v>293060</v>
      </c>
      <c r="J68" s="67" t="str">
        <f t="shared" ref="J68:J131" si="1">HYPERLINK("http://samplezone.campus21.co.kr/classpreview.asp?classkey="&amp;I68, "Click!" )</f>
        <v>Click!</v>
      </c>
      <c r="K68" s="220"/>
      <c r="L68" s="104" t="s">
        <v>33</v>
      </c>
      <c r="M68" s="94">
        <v>71100</v>
      </c>
      <c r="N68" s="169">
        <v>71060</v>
      </c>
      <c r="O68" s="51">
        <v>19896</v>
      </c>
      <c r="P68" s="51">
        <v>51204</v>
      </c>
      <c r="Q68" s="51">
        <v>39793</v>
      </c>
      <c r="R68" s="51">
        <v>31307</v>
      </c>
      <c r="S68" s="51">
        <v>44767</v>
      </c>
      <c r="T68" s="169">
        <v>26333</v>
      </c>
      <c r="U68" s="104" t="s">
        <v>33</v>
      </c>
      <c r="V68" s="104" t="s">
        <v>35</v>
      </c>
      <c r="W68" s="104">
        <v>17</v>
      </c>
      <c r="X68" s="104" t="s">
        <v>36</v>
      </c>
      <c r="Y68" s="104">
        <v>0</v>
      </c>
      <c r="Z68" s="104">
        <v>10</v>
      </c>
      <c r="AA68" s="104">
        <v>50</v>
      </c>
      <c r="AB68" s="104">
        <v>40</v>
      </c>
      <c r="AC68" s="95">
        <v>0.8</v>
      </c>
      <c r="AD68" s="104" t="s">
        <v>37</v>
      </c>
      <c r="AE68" s="104" t="s">
        <v>34</v>
      </c>
      <c r="AF68" s="104" t="s">
        <v>38</v>
      </c>
      <c r="AG68" s="104" t="s">
        <v>34</v>
      </c>
      <c r="AH68" s="96" t="s">
        <v>134</v>
      </c>
      <c r="AI68" s="105" t="s">
        <v>179</v>
      </c>
      <c r="AJ68" s="105" t="s">
        <v>180</v>
      </c>
      <c r="AK68" s="82" t="s">
        <v>181</v>
      </c>
      <c r="AL68" s="46" t="s">
        <v>14394</v>
      </c>
      <c r="AM68" s="46" t="s">
        <v>14395</v>
      </c>
      <c r="AN68" s="46" t="s">
        <v>14399</v>
      </c>
      <c r="AO68" s="46" t="s">
        <v>14393</v>
      </c>
      <c r="AP68" s="46">
        <v>0.7</v>
      </c>
      <c r="AQ68" s="46">
        <v>0.7</v>
      </c>
      <c r="AR68" s="198" t="s">
        <v>11225</v>
      </c>
      <c r="AT68" s="89" t="s">
        <v>13188</v>
      </c>
    </row>
    <row r="69" spans="1:46" s="89" customFormat="1" ht="16.5" customHeight="1">
      <c r="A69" s="39">
        <v>66</v>
      </c>
      <c r="B69" s="96" t="s">
        <v>40</v>
      </c>
      <c r="C69" s="104" t="s">
        <v>41</v>
      </c>
      <c r="D69" s="104" t="s">
        <v>138</v>
      </c>
      <c r="E69" s="96" t="s">
        <v>32</v>
      </c>
      <c r="F69" s="104" t="s">
        <v>133</v>
      </c>
      <c r="G69" s="92" t="s">
        <v>10625</v>
      </c>
      <c r="H69" s="104">
        <v>227018</v>
      </c>
      <c r="I69" s="93">
        <v>270610</v>
      </c>
      <c r="J69" s="67" t="str">
        <f t="shared" si="1"/>
        <v>Click!</v>
      </c>
      <c r="K69" s="220"/>
      <c r="L69" s="104" t="s">
        <v>33</v>
      </c>
      <c r="M69" s="94">
        <v>115000</v>
      </c>
      <c r="N69" s="169">
        <v>71060</v>
      </c>
      <c r="O69" s="51">
        <v>19896</v>
      </c>
      <c r="P69" s="51">
        <v>95104</v>
      </c>
      <c r="Q69" s="51">
        <v>39793</v>
      </c>
      <c r="R69" s="51">
        <v>75207</v>
      </c>
      <c r="S69" s="51">
        <v>44767</v>
      </c>
      <c r="T69" s="169">
        <v>70233</v>
      </c>
      <c r="U69" s="104" t="s">
        <v>33</v>
      </c>
      <c r="V69" s="104" t="s">
        <v>35</v>
      </c>
      <c r="W69" s="104">
        <v>17</v>
      </c>
      <c r="X69" s="104" t="s">
        <v>36</v>
      </c>
      <c r="Y69" s="104">
        <v>0</v>
      </c>
      <c r="Z69" s="104">
        <v>10</v>
      </c>
      <c r="AA69" s="104">
        <v>50</v>
      </c>
      <c r="AB69" s="104">
        <v>40</v>
      </c>
      <c r="AC69" s="95">
        <v>0.8</v>
      </c>
      <c r="AD69" s="104" t="s">
        <v>37</v>
      </c>
      <c r="AE69" s="104" t="s">
        <v>33</v>
      </c>
      <c r="AF69" s="104" t="s">
        <v>182</v>
      </c>
      <c r="AG69" s="104" t="s">
        <v>34</v>
      </c>
      <c r="AH69" s="96" t="s">
        <v>34</v>
      </c>
      <c r="AI69" s="105" t="s">
        <v>183</v>
      </c>
      <c r="AJ69" s="105" t="s">
        <v>184</v>
      </c>
      <c r="AK69" s="82" t="s">
        <v>185</v>
      </c>
      <c r="AL69" s="46" t="s">
        <v>14394</v>
      </c>
      <c r="AM69" s="46" t="s">
        <v>14395</v>
      </c>
      <c r="AN69" s="46" t="s">
        <v>14399</v>
      </c>
      <c r="AO69" s="46" t="s">
        <v>14393</v>
      </c>
      <c r="AP69" s="46">
        <v>0.7</v>
      </c>
      <c r="AQ69" s="46">
        <v>0.7</v>
      </c>
      <c r="AR69" s="198" t="s">
        <v>11225</v>
      </c>
      <c r="AT69" s="89" t="s">
        <v>13188</v>
      </c>
    </row>
    <row r="70" spans="1:46" s="89" customFormat="1" ht="16.5" customHeight="1">
      <c r="A70" s="39">
        <v>67</v>
      </c>
      <c r="B70" s="96" t="s">
        <v>40</v>
      </c>
      <c r="C70" s="104" t="s">
        <v>41</v>
      </c>
      <c r="D70" s="104" t="s">
        <v>138</v>
      </c>
      <c r="E70" s="96" t="s">
        <v>32</v>
      </c>
      <c r="F70" s="104" t="s">
        <v>133</v>
      </c>
      <c r="G70" s="92" t="s">
        <v>10626</v>
      </c>
      <c r="H70" s="104">
        <v>267892</v>
      </c>
      <c r="I70" s="93">
        <v>304840</v>
      </c>
      <c r="J70" s="67" t="str">
        <f t="shared" si="1"/>
        <v>Click!</v>
      </c>
      <c r="K70" s="220"/>
      <c r="L70" s="104" t="s">
        <v>33</v>
      </c>
      <c r="M70" s="94">
        <v>96200</v>
      </c>
      <c r="N70" s="169">
        <v>96140</v>
      </c>
      <c r="O70" s="51">
        <v>26919</v>
      </c>
      <c r="P70" s="51">
        <v>69281</v>
      </c>
      <c r="Q70" s="51">
        <v>53838</v>
      </c>
      <c r="R70" s="51">
        <v>42362</v>
      </c>
      <c r="S70" s="51">
        <v>60568</v>
      </c>
      <c r="T70" s="169">
        <v>35632</v>
      </c>
      <c r="U70" s="104" t="s">
        <v>33</v>
      </c>
      <c r="V70" s="104" t="s">
        <v>35</v>
      </c>
      <c r="W70" s="104">
        <v>23</v>
      </c>
      <c r="X70" s="104" t="s">
        <v>36</v>
      </c>
      <c r="Y70" s="104">
        <v>0</v>
      </c>
      <c r="Z70" s="104">
        <v>10</v>
      </c>
      <c r="AA70" s="104">
        <v>50</v>
      </c>
      <c r="AB70" s="104">
        <v>40</v>
      </c>
      <c r="AC70" s="95">
        <v>0.8</v>
      </c>
      <c r="AD70" s="104" t="s">
        <v>37</v>
      </c>
      <c r="AE70" s="104" t="s">
        <v>34</v>
      </c>
      <c r="AF70" s="104" t="s">
        <v>38</v>
      </c>
      <c r="AG70" s="104" t="s">
        <v>34</v>
      </c>
      <c r="AH70" s="96" t="s">
        <v>134</v>
      </c>
      <c r="AI70" s="105" t="s">
        <v>186</v>
      </c>
      <c r="AJ70" s="105" t="s">
        <v>187</v>
      </c>
      <c r="AK70" s="82" t="s">
        <v>188</v>
      </c>
      <c r="AL70" s="46" t="s">
        <v>14394</v>
      </c>
      <c r="AM70" s="46" t="s">
        <v>14395</v>
      </c>
      <c r="AN70" s="46" t="s">
        <v>14399</v>
      </c>
      <c r="AO70" s="46" t="s">
        <v>14403</v>
      </c>
      <c r="AP70" s="46">
        <v>0.7</v>
      </c>
      <c r="AQ70" s="46">
        <v>0.7</v>
      </c>
      <c r="AR70" s="198" t="s">
        <v>11225</v>
      </c>
      <c r="AT70" s="89" t="s">
        <v>13188</v>
      </c>
    </row>
    <row r="71" spans="1:46" s="89" customFormat="1" ht="16.5" customHeight="1">
      <c r="A71" s="39">
        <v>68</v>
      </c>
      <c r="B71" s="96" t="s">
        <v>40</v>
      </c>
      <c r="C71" s="104" t="s">
        <v>41</v>
      </c>
      <c r="D71" s="104" t="s">
        <v>138</v>
      </c>
      <c r="E71" s="96" t="s">
        <v>32</v>
      </c>
      <c r="F71" s="104" t="s">
        <v>133</v>
      </c>
      <c r="G71" s="92" t="s">
        <v>10627</v>
      </c>
      <c r="H71" s="104">
        <v>285952</v>
      </c>
      <c r="I71" s="93">
        <v>299911</v>
      </c>
      <c r="J71" s="67" t="str">
        <f t="shared" si="1"/>
        <v>Click!</v>
      </c>
      <c r="K71" s="220"/>
      <c r="L71" s="104" t="s">
        <v>33</v>
      </c>
      <c r="M71" s="94">
        <v>80000</v>
      </c>
      <c r="N71" s="169">
        <v>59400</v>
      </c>
      <c r="O71" s="51">
        <v>16632</v>
      </c>
      <c r="P71" s="51">
        <v>63368</v>
      </c>
      <c r="Q71" s="51">
        <v>33264</v>
      </c>
      <c r="R71" s="51">
        <v>46736</v>
      </c>
      <c r="S71" s="51">
        <v>37422</v>
      </c>
      <c r="T71" s="169">
        <v>42578</v>
      </c>
      <c r="U71" s="104" t="s">
        <v>4044</v>
      </c>
      <c r="V71" s="104" t="s">
        <v>35</v>
      </c>
      <c r="W71" s="104">
        <v>20</v>
      </c>
      <c r="X71" s="104" t="s">
        <v>36</v>
      </c>
      <c r="Y71" s="104">
        <v>0</v>
      </c>
      <c r="Z71" s="104">
        <v>10</v>
      </c>
      <c r="AA71" s="104">
        <v>50</v>
      </c>
      <c r="AB71" s="104">
        <v>40</v>
      </c>
      <c r="AC71" s="95">
        <v>0.8</v>
      </c>
      <c r="AD71" s="104" t="s">
        <v>37</v>
      </c>
      <c r="AE71" s="104" t="s">
        <v>34</v>
      </c>
      <c r="AF71" s="104" t="s">
        <v>38</v>
      </c>
      <c r="AG71" s="104" t="s">
        <v>34</v>
      </c>
      <c r="AH71" s="96" t="s">
        <v>34</v>
      </c>
      <c r="AI71" s="105" t="s">
        <v>9054</v>
      </c>
      <c r="AJ71" s="105" t="s">
        <v>189</v>
      </c>
      <c r="AK71" s="82" t="s">
        <v>190</v>
      </c>
      <c r="AL71" s="46" t="s">
        <v>14397</v>
      </c>
      <c r="AM71" s="46" t="s">
        <v>14395</v>
      </c>
      <c r="AN71" s="46" t="s">
        <v>14392</v>
      </c>
      <c r="AO71" s="46" t="s">
        <v>4350</v>
      </c>
      <c r="AP71" s="46">
        <v>0.7</v>
      </c>
      <c r="AQ71" s="46">
        <v>0.7</v>
      </c>
      <c r="AR71" s="198" t="s">
        <v>11227</v>
      </c>
      <c r="AT71" s="89" t="s">
        <v>13188</v>
      </c>
    </row>
    <row r="72" spans="1:46" s="89" customFormat="1" ht="16.5" customHeight="1">
      <c r="A72" s="39">
        <v>69</v>
      </c>
      <c r="B72" s="96" t="s">
        <v>40</v>
      </c>
      <c r="C72" s="104" t="s">
        <v>41</v>
      </c>
      <c r="D72" s="104" t="s">
        <v>138</v>
      </c>
      <c r="E72" s="96" t="s">
        <v>32</v>
      </c>
      <c r="F72" s="104" t="s">
        <v>133</v>
      </c>
      <c r="G72" s="92" t="s">
        <v>10519</v>
      </c>
      <c r="H72" s="104">
        <v>246598</v>
      </c>
      <c r="I72" s="93">
        <v>306058</v>
      </c>
      <c r="J72" s="67" t="str">
        <f t="shared" si="1"/>
        <v>Click!</v>
      </c>
      <c r="K72" s="220"/>
      <c r="L72" s="104" t="s">
        <v>33</v>
      </c>
      <c r="M72" s="94">
        <v>112900</v>
      </c>
      <c r="N72" s="169">
        <v>80190</v>
      </c>
      <c r="O72" s="51">
        <v>22453</v>
      </c>
      <c r="P72" s="51">
        <v>90447</v>
      </c>
      <c r="Q72" s="51">
        <v>44906</v>
      </c>
      <c r="R72" s="51">
        <v>67994</v>
      </c>
      <c r="S72" s="51">
        <v>50519</v>
      </c>
      <c r="T72" s="169">
        <v>62381</v>
      </c>
      <c r="U72" s="104" t="s">
        <v>4044</v>
      </c>
      <c r="V72" s="104" t="s">
        <v>35</v>
      </c>
      <c r="W72" s="104">
        <v>27</v>
      </c>
      <c r="X72" s="104" t="s">
        <v>36</v>
      </c>
      <c r="Y72" s="104">
        <v>0</v>
      </c>
      <c r="Z72" s="104">
        <v>10</v>
      </c>
      <c r="AA72" s="104">
        <v>90</v>
      </c>
      <c r="AB72" s="104">
        <v>0</v>
      </c>
      <c r="AC72" s="95">
        <v>0.8</v>
      </c>
      <c r="AD72" s="104" t="s">
        <v>37</v>
      </c>
      <c r="AE72" s="104" t="s">
        <v>34</v>
      </c>
      <c r="AF72" s="104" t="s">
        <v>38</v>
      </c>
      <c r="AG72" s="104" t="s">
        <v>33</v>
      </c>
      <c r="AH72" s="96" t="s">
        <v>34</v>
      </c>
      <c r="AI72" s="105" t="s">
        <v>13289</v>
      </c>
      <c r="AJ72" s="105" t="s">
        <v>191</v>
      </c>
      <c r="AK72" s="82" t="s">
        <v>13290</v>
      </c>
      <c r="AL72" s="46" t="s">
        <v>14397</v>
      </c>
      <c r="AM72" s="46" t="s">
        <v>14395</v>
      </c>
      <c r="AN72" s="46" t="s">
        <v>14392</v>
      </c>
      <c r="AO72" s="46" t="s">
        <v>14404</v>
      </c>
      <c r="AP72" s="46">
        <v>0.7</v>
      </c>
      <c r="AQ72" s="46">
        <v>0.7</v>
      </c>
      <c r="AR72" s="198" t="s">
        <v>11225</v>
      </c>
      <c r="AT72" s="89" t="s">
        <v>13188</v>
      </c>
    </row>
    <row r="73" spans="1:46" s="89" customFormat="1" ht="16.5" customHeight="1">
      <c r="A73" s="39">
        <v>70</v>
      </c>
      <c r="B73" s="96" t="s">
        <v>40</v>
      </c>
      <c r="C73" s="104" t="s">
        <v>41</v>
      </c>
      <c r="D73" s="104" t="s">
        <v>138</v>
      </c>
      <c r="E73" s="96" t="s">
        <v>32</v>
      </c>
      <c r="F73" s="104" t="s">
        <v>65</v>
      </c>
      <c r="G73" s="92" t="s">
        <v>9752</v>
      </c>
      <c r="H73" s="104"/>
      <c r="I73" s="93">
        <v>237554</v>
      </c>
      <c r="J73" s="67" t="str">
        <f t="shared" si="1"/>
        <v>Click!</v>
      </c>
      <c r="K73" s="220"/>
      <c r="L73" s="104" t="s">
        <v>33</v>
      </c>
      <c r="M73" s="94">
        <v>20000</v>
      </c>
      <c r="N73" s="169">
        <v>0</v>
      </c>
      <c r="O73" s="51">
        <v>0</v>
      </c>
      <c r="P73" s="51">
        <v>20000</v>
      </c>
      <c r="Q73" s="51">
        <v>0</v>
      </c>
      <c r="R73" s="51">
        <v>20000</v>
      </c>
      <c r="S73" s="51">
        <v>0</v>
      </c>
      <c r="T73" s="169">
        <v>20000</v>
      </c>
      <c r="U73" s="104" t="s">
        <v>34</v>
      </c>
      <c r="V73" s="104" t="s">
        <v>35</v>
      </c>
      <c r="W73" s="104">
        <v>3</v>
      </c>
      <c r="X73" s="104" t="s">
        <v>36</v>
      </c>
      <c r="Y73" s="104">
        <v>100</v>
      </c>
      <c r="Z73" s="104">
        <v>0</v>
      </c>
      <c r="AA73" s="104">
        <v>0</v>
      </c>
      <c r="AB73" s="104">
        <v>0</v>
      </c>
      <c r="AC73" s="95">
        <v>0.8</v>
      </c>
      <c r="AD73" s="104" t="s">
        <v>5724</v>
      </c>
      <c r="AE73" s="104" t="s">
        <v>34</v>
      </c>
      <c r="AF73" s="104" t="s">
        <v>38</v>
      </c>
      <c r="AG73" s="104" t="s">
        <v>34</v>
      </c>
      <c r="AH73" s="96" t="s">
        <v>134</v>
      </c>
      <c r="AI73" s="105" t="s">
        <v>192</v>
      </c>
      <c r="AJ73" s="105" t="s">
        <v>193</v>
      </c>
      <c r="AK73" s="82" t="s">
        <v>194</v>
      </c>
      <c r="AL73" s="46" t="s">
        <v>14389</v>
      </c>
      <c r="AM73" s="46" t="s">
        <v>14389</v>
      </c>
      <c r="AN73" s="46" t="s">
        <v>14389</v>
      </c>
      <c r="AO73" s="46" t="s">
        <v>14389</v>
      </c>
      <c r="AP73" s="46"/>
      <c r="AQ73" s="46"/>
      <c r="AR73" s="46"/>
      <c r="AT73" s="89" t="s">
        <v>13188</v>
      </c>
    </row>
    <row r="74" spans="1:46" s="89" customFormat="1" ht="16.5" customHeight="1">
      <c r="A74" s="39">
        <v>71</v>
      </c>
      <c r="B74" s="96" t="s">
        <v>40</v>
      </c>
      <c r="C74" s="104" t="s">
        <v>41</v>
      </c>
      <c r="D74" s="104" t="s">
        <v>138</v>
      </c>
      <c r="E74" s="96" t="s">
        <v>32</v>
      </c>
      <c r="F74" s="104" t="s">
        <v>65</v>
      </c>
      <c r="G74" s="92" t="s">
        <v>9753</v>
      </c>
      <c r="H74" s="104"/>
      <c r="I74" s="93">
        <v>237558</v>
      </c>
      <c r="J74" s="67" t="str">
        <f t="shared" si="1"/>
        <v>Click!</v>
      </c>
      <c r="K74" s="220"/>
      <c r="L74" s="104" t="s">
        <v>33</v>
      </c>
      <c r="M74" s="94">
        <v>20000</v>
      </c>
      <c r="N74" s="169">
        <v>0</v>
      </c>
      <c r="O74" s="51">
        <v>0</v>
      </c>
      <c r="P74" s="51">
        <v>20000</v>
      </c>
      <c r="Q74" s="51">
        <v>0</v>
      </c>
      <c r="R74" s="51">
        <v>20000</v>
      </c>
      <c r="S74" s="51">
        <v>0</v>
      </c>
      <c r="T74" s="169">
        <v>20000</v>
      </c>
      <c r="U74" s="104" t="s">
        <v>34</v>
      </c>
      <c r="V74" s="104" t="s">
        <v>35</v>
      </c>
      <c r="W74" s="104">
        <v>3</v>
      </c>
      <c r="X74" s="104" t="s">
        <v>36</v>
      </c>
      <c r="Y74" s="104">
        <v>100</v>
      </c>
      <c r="Z74" s="104">
        <v>0</v>
      </c>
      <c r="AA74" s="104">
        <v>0</v>
      </c>
      <c r="AB74" s="104">
        <v>0</v>
      </c>
      <c r="AC74" s="95">
        <v>0.8</v>
      </c>
      <c r="AD74" s="104" t="s">
        <v>5724</v>
      </c>
      <c r="AE74" s="104" t="s">
        <v>34</v>
      </c>
      <c r="AF74" s="104" t="s">
        <v>38</v>
      </c>
      <c r="AG74" s="104" t="s">
        <v>34</v>
      </c>
      <c r="AH74" s="96" t="s">
        <v>134</v>
      </c>
      <c r="AI74" s="105" t="s">
        <v>195</v>
      </c>
      <c r="AJ74" s="105" t="s">
        <v>196</v>
      </c>
      <c r="AK74" s="82" t="s">
        <v>197</v>
      </c>
      <c r="AL74" s="46" t="s">
        <v>14389</v>
      </c>
      <c r="AM74" s="46" t="s">
        <v>14389</v>
      </c>
      <c r="AN74" s="46" t="s">
        <v>14389</v>
      </c>
      <c r="AO74" s="46" t="s">
        <v>14389</v>
      </c>
      <c r="AP74" s="46"/>
      <c r="AQ74" s="46"/>
      <c r="AR74" s="46"/>
      <c r="AT74" s="89" t="s">
        <v>13188</v>
      </c>
    </row>
    <row r="75" spans="1:46" s="89" customFormat="1" ht="16.5" customHeight="1">
      <c r="A75" s="39">
        <v>72</v>
      </c>
      <c r="B75" s="96" t="s">
        <v>40</v>
      </c>
      <c r="C75" s="104" t="s">
        <v>41</v>
      </c>
      <c r="D75" s="104" t="s">
        <v>138</v>
      </c>
      <c r="E75" s="96" t="s">
        <v>32</v>
      </c>
      <c r="F75" s="104" t="s">
        <v>65</v>
      </c>
      <c r="G75" s="92" t="s">
        <v>9754</v>
      </c>
      <c r="H75" s="104"/>
      <c r="I75" s="93">
        <v>237560</v>
      </c>
      <c r="J75" s="67" t="str">
        <f t="shared" si="1"/>
        <v>Click!</v>
      </c>
      <c r="K75" s="220"/>
      <c r="L75" s="104" t="s">
        <v>33</v>
      </c>
      <c r="M75" s="94">
        <v>20000</v>
      </c>
      <c r="N75" s="169">
        <v>0</v>
      </c>
      <c r="O75" s="51">
        <v>0</v>
      </c>
      <c r="P75" s="51">
        <v>20000</v>
      </c>
      <c r="Q75" s="51">
        <v>0</v>
      </c>
      <c r="R75" s="51">
        <v>20000</v>
      </c>
      <c r="S75" s="51">
        <v>0</v>
      </c>
      <c r="T75" s="169">
        <v>20000</v>
      </c>
      <c r="U75" s="104" t="s">
        <v>34</v>
      </c>
      <c r="V75" s="104" t="s">
        <v>35</v>
      </c>
      <c r="W75" s="104">
        <v>3</v>
      </c>
      <c r="X75" s="104" t="s">
        <v>36</v>
      </c>
      <c r="Y75" s="104">
        <v>100</v>
      </c>
      <c r="Z75" s="104">
        <v>0</v>
      </c>
      <c r="AA75" s="104">
        <v>0</v>
      </c>
      <c r="AB75" s="104">
        <v>0</v>
      </c>
      <c r="AC75" s="95">
        <v>0.8</v>
      </c>
      <c r="AD75" s="104" t="s">
        <v>5724</v>
      </c>
      <c r="AE75" s="104" t="s">
        <v>34</v>
      </c>
      <c r="AF75" s="104" t="s">
        <v>38</v>
      </c>
      <c r="AG75" s="104" t="s">
        <v>34</v>
      </c>
      <c r="AH75" s="96" t="s">
        <v>134</v>
      </c>
      <c r="AI75" s="105" t="s">
        <v>198</v>
      </c>
      <c r="AJ75" s="105" t="s">
        <v>199</v>
      </c>
      <c r="AK75" s="82" t="s">
        <v>200</v>
      </c>
      <c r="AL75" s="46" t="s">
        <v>14389</v>
      </c>
      <c r="AM75" s="46" t="s">
        <v>14389</v>
      </c>
      <c r="AN75" s="46" t="s">
        <v>14389</v>
      </c>
      <c r="AO75" s="46" t="s">
        <v>14389</v>
      </c>
      <c r="AP75" s="46"/>
      <c r="AQ75" s="46"/>
      <c r="AR75" s="46"/>
      <c r="AT75" s="89" t="s">
        <v>13188</v>
      </c>
    </row>
    <row r="76" spans="1:46" s="89" customFormat="1" ht="16.5" customHeight="1">
      <c r="A76" s="39">
        <v>73</v>
      </c>
      <c r="B76" s="96" t="s">
        <v>40</v>
      </c>
      <c r="C76" s="104" t="s">
        <v>41</v>
      </c>
      <c r="D76" s="104" t="s">
        <v>138</v>
      </c>
      <c r="E76" s="96" t="s">
        <v>32</v>
      </c>
      <c r="F76" s="104" t="s">
        <v>65</v>
      </c>
      <c r="G76" s="92" t="s">
        <v>9755</v>
      </c>
      <c r="H76" s="104"/>
      <c r="I76" s="93">
        <v>237556</v>
      </c>
      <c r="J76" s="67" t="str">
        <f t="shared" si="1"/>
        <v>Click!</v>
      </c>
      <c r="K76" s="220"/>
      <c r="L76" s="104" t="s">
        <v>33</v>
      </c>
      <c r="M76" s="94">
        <v>20000</v>
      </c>
      <c r="N76" s="169">
        <v>0</v>
      </c>
      <c r="O76" s="51">
        <v>0</v>
      </c>
      <c r="P76" s="51">
        <v>20000</v>
      </c>
      <c r="Q76" s="51">
        <v>0</v>
      </c>
      <c r="R76" s="51">
        <v>20000</v>
      </c>
      <c r="S76" s="51">
        <v>0</v>
      </c>
      <c r="T76" s="169">
        <v>20000</v>
      </c>
      <c r="U76" s="104" t="s">
        <v>34</v>
      </c>
      <c r="V76" s="104" t="s">
        <v>35</v>
      </c>
      <c r="W76" s="104">
        <v>3</v>
      </c>
      <c r="X76" s="104" t="s">
        <v>36</v>
      </c>
      <c r="Y76" s="104">
        <v>100</v>
      </c>
      <c r="Z76" s="104">
        <v>0</v>
      </c>
      <c r="AA76" s="104">
        <v>0</v>
      </c>
      <c r="AB76" s="104">
        <v>0</v>
      </c>
      <c r="AC76" s="95">
        <v>0.8</v>
      </c>
      <c r="AD76" s="104" t="s">
        <v>5724</v>
      </c>
      <c r="AE76" s="104" t="s">
        <v>34</v>
      </c>
      <c r="AF76" s="104" t="s">
        <v>38</v>
      </c>
      <c r="AG76" s="104" t="s">
        <v>34</v>
      </c>
      <c r="AH76" s="96" t="s">
        <v>134</v>
      </c>
      <c r="AI76" s="105" t="s">
        <v>201</v>
      </c>
      <c r="AJ76" s="105" t="s">
        <v>202</v>
      </c>
      <c r="AK76" s="82" t="s">
        <v>203</v>
      </c>
      <c r="AL76" s="46" t="s">
        <v>14389</v>
      </c>
      <c r="AM76" s="46" t="s">
        <v>14389</v>
      </c>
      <c r="AN76" s="46" t="s">
        <v>14389</v>
      </c>
      <c r="AO76" s="46" t="s">
        <v>14389</v>
      </c>
      <c r="AP76" s="46"/>
      <c r="AQ76" s="46"/>
      <c r="AR76" s="46"/>
      <c r="AT76" s="89" t="s">
        <v>13188</v>
      </c>
    </row>
    <row r="77" spans="1:46" s="89" customFormat="1" ht="16.5" customHeight="1">
      <c r="A77" s="39">
        <v>74</v>
      </c>
      <c r="B77" s="96" t="s">
        <v>40</v>
      </c>
      <c r="C77" s="104" t="s">
        <v>41</v>
      </c>
      <c r="D77" s="104" t="s">
        <v>138</v>
      </c>
      <c r="E77" s="96" t="s">
        <v>32</v>
      </c>
      <c r="F77" s="104" t="s">
        <v>133</v>
      </c>
      <c r="G77" s="92" t="s">
        <v>10628</v>
      </c>
      <c r="H77" s="104">
        <v>231952</v>
      </c>
      <c r="I77" s="93">
        <v>267921</v>
      </c>
      <c r="J77" s="67" t="str">
        <f t="shared" si="1"/>
        <v>Click!</v>
      </c>
      <c r="K77" s="220"/>
      <c r="L77" s="104" t="s">
        <v>33</v>
      </c>
      <c r="M77" s="94">
        <v>80000</v>
      </c>
      <c r="N77" s="169">
        <v>37620</v>
      </c>
      <c r="O77" s="51">
        <v>10533</v>
      </c>
      <c r="P77" s="51">
        <v>69467</v>
      </c>
      <c r="Q77" s="51">
        <v>21067</v>
      </c>
      <c r="R77" s="51">
        <v>58933</v>
      </c>
      <c r="S77" s="51">
        <v>23700</v>
      </c>
      <c r="T77" s="169">
        <v>56300</v>
      </c>
      <c r="U77" s="104" t="s">
        <v>33</v>
      </c>
      <c r="V77" s="104" t="s">
        <v>35</v>
      </c>
      <c r="W77" s="104">
        <v>9</v>
      </c>
      <c r="X77" s="104" t="s">
        <v>36</v>
      </c>
      <c r="Y77" s="104">
        <v>0</v>
      </c>
      <c r="Z77" s="104">
        <v>10</v>
      </c>
      <c r="AA77" s="104">
        <v>50</v>
      </c>
      <c r="AB77" s="104">
        <v>40</v>
      </c>
      <c r="AC77" s="95">
        <v>0.8</v>
      </c>
      <c r="AD77" s="104" t="s">
        <v>37</v>
      </c>
      <c r="AE77" s="104" t="s">
        <v>34</v>
      </c>
      <c r="AF77" s="104" t="s">
        <v>38</v>
      </c>
      <c r="AG77" s="104" t="s">
        <v>33</v>
      </c>
      <c r="AH77" s="96" t="s">
        <v>134</v>
      </c>
      <c r="AI77" s="105" t="s">
        <v>204</v>
      </c>
      <c r="AJ77" s="105" t="s">
        <v>205</v>
      </c>
      <c r="AK77" s="82" t="s">
        <v>206</v>
      </c>
      <c r="AL77" s="46" t="s">
        <v>14394</v>
      </c>
      <c r="AM77" s="46" t="s">
        <v>14395</v>
      </c>
      <c r="AN77" s="46" t="s">
        <v>14399</v>
      </c>
      <c r="AO77" s="46" t="s">
        <v>14400</v>
      </c>
      <c r="AP77" s="46">
        <v>0.7</v>
      </c>
      <c r="AQ77" s="46">
        <v>0.7</v>
      </c>
      <c r="AR77" s="198" t="s">
        <v>11225</v>
      </c>
      <c r="AT77" s="89" t="s">
        <v>13188</v>
      </c>
    </row>
    <row r="78" spans="1:46" s="89" customFormat="1" ht="16.5" customHeight="1">
      <c r="A78" s="39">
        <v>75</v>
      </c>
      <c r="B78" s="96" t="s">
        <v>40</v>
      </c>
      <c r="C78" s="104" t="s">
        <v>41</v>
      </c>
      <c r="D78" s="104" t="s">
        <v>138</v>
      </c>
      <c r="E78" s="96" t="s">
        <v>32</v>
      </c>
      <c r="F78" s="104" t="s">
        <v>133</v>
      </c>
      <c r="G78" s="92" t="s">
        <v>10629</v>
      </c>
      <c r="H78" s="104">
        <v>227019</v>
      </c>
      <c r="I78" s="93">
        <v>248316</v>
      </c>
      <c r="J78" s="67" t="str">
        <f t="shared" si="1"/>
        <v>Click!</v>
      </c>
      <c r="K78" s="220"/>
      <c r="L78" s="104" t="s">
        <v>33</v>
      </c>
      <c r="M78" s="94">
        <v>150000</v>
      </c>
      <c r="N78" s="169">
        <v>71060</v>
      </c>
      <c r="O78" s="51">
        <v>19896</v>
      </c>
      <c r="P78" s="51">
        <v>130104</v>
      </c>
      <c r="Q78" s="51">
        <v>39793</v>
      </c>
      <c r="R78" s="51">
        <v>110207</v>
      </c>
      <c r="S78" s="51">
        <v>44767</v>
      </c>
      <c r="T78" s="169">
        <v>105233</v>
      </c>
      <c r="U78" s="104" t="s">
        <v>33</v>
      </c>
      <c r="V78" s="104" t="s">
        <v>35</v>
      </c>
      <c r="W78" s="104">
        <v>17</v>
      </c>
      <c r="X78" s="104" t="s">
        <v>36</v>
      </c>
      <c r="Y78" s="104">
        <v>0</v>
      </c>
      <c r="Z78" s="104">
        <v>10</v>
      </c>
      <c r="AA78" s="104">
        <v>50</v>
      </c>
      <c r="AB78" s="104">
        <v>40</v>
      </c>
      <c r="AC78" s="95">
        <v>0.8</v>
      </c>
      <c r="AD78" s="104" t="s">
        <v>37</v>
      </c>
      <c r="AE78" s="104" t="s">
        <v>33</v>
      </c>
      <c r="AF78" s="104" t="s">
        <v>207</v>
      </c>
      <c r="AG78" s="104" t="s">
        <v>34</v>
      </c>
      <c r="AH78" s="96" t="s">
        <v>134</v>
      </c>
      <c r="AI78" s="105" t="s">
        <v>208</v>
      </c>
      <c r="AJ78" s="105" t="s">
        <v>209</v>
      </c>
      <c r="AK78" s="82" t="s">
        <v>210</v>
      </c>
      <c r="AL78" s="46" t="s">
        <v>14394</v>
      </c>
      <c r="AM78" s="46" t="s">
        <v>14395</v>
      </c>
      <c r="AN78" s="46" t="s">
        <v>14399</v>
      </c>
      <c r="AO78" s="46" t="s">
        <v>14393</v>
      </c>
      <c r="AP78" s="46">
        <v>0.7</v>
      </c>
      <c r="AQ78" s="46">
        <v>0.7</v>
      </c>
      <c r="AR78" s="198" t="s">
        <v>11225</v>
      </c>
      <c r="AT78" s="89" t="s">
        <v>13188</v>
      </c>
    </row>
    <row r="79" spans="1:46" s="89" customFormat="1" ht="16.5" customHeight="1">
      <c r="A79" s="39">
        <v>76</v>
      </c>
      <c r="B79" s="96" t="s">
        <v>40</v>
      </c>
      <c r="C79" s="104" t="s">
        <v>41</v>
      </c>
      <c r="D79" s="104" t="s">
        <v>138</v>
      </c>
      <c r="E79" s="96" t="s">
        <v>32</v>
      </c>
      <c r="F79" s="104" t="s">
        <v>133</v>
      </c>
      <c r="G79" s="92" t="s">
        <v>10630</v>
      </c>
      <c r="H79" s="104">
        <v>227017</v>
      </c>
      <c r="I79" s="93">
        <v>258213</v>
      </c>
      <c r="J79" s="67" t="str">
        <f t="shared" si="1"/>
        <v>Click!</v>
      </c>
      <c r="K79" s="220"/>
      <c r="L79" s="104" t="s">
        <v>33</v>
      </c>
      <c r="M79" s="94">
        <v>100000</v>
      </c>
      <c r="N79" s="169">
        <v>71060</v>
      </c>
      <c r="O79" s="51">
        <v>19896</v>
      </c>
      <c r="P79" s="51">
        <v>80104</v>
      </c>
      <c r="Q79" s="51">
        <v>39793</v>
      </c>
      <c r="R79" s="51">
        <v>60207</v>
      </c>
      <c r="S79" s="51">
        <v>44767</v>
      </c>
      <c r="T79" s="169">
        <v>55233</v>
      </c>
      <c r="U79" s="104" t="s">
        <v>5736</v>
      </c>
      <c r="V79" s="104" t="s">
        <v>35</v>
      </c>
      <c r="W79" s="104">
        <v>17</v>
      </c>
      <c r="X79" s="104" t="s">
        <v>36</v>
      </c>
      <c r="Y79" s="104">
        <v>0</v>
      </c>
      <c r="Z79" s="104">
        <v>10</v>
      </c>
      <c r="AA79" s="104">
        <v>50</v>
      </c>
      <c r="AB79" s="104">
        <v>40</v>
      </c>
      <c r="AC79" s="95">
        <v>0.8</v>
      </c>
      <c r="AD79" s="104" t="s">
        <v>37</v>
      </c>
      <c r="AE79" s="104" t="s">
        <v>34</v>
      </c>
      <c r="AF79" s="104" t="s">
        <v>38</v>
      </c>
      <c r="AG79" s="104" t="s">
        <v>34</v>
      </c>
      <c r="AH79" s="96" t="s">
        <v>134</v>
      </c>
      <c r="AI79" s="105" t="s">
        <v>211</v>
      </c>
      <c r="AJ79" s="105" t="s">
        <v>212</v>
      </c>
      <c r="AK79" s="82" t="s">
        <v>213</v>
      </c>
      <c r="AL79" s="46" t="s">
        <v>14394</v>
      </c>
      <c r="AM79" s="46" t="s">
        <v>14395</v>
      </c>
      <c r="AN79" s="46" t="s">
        <v>14399</v>
      </c>
      <c r="AO79" s="46" t="s">
        <v>14393</v>
      </c>
      <c r="AP79" s="46">
        <v>0.7</v>
      </c>
      <c r="AQ79" s="46">
        <v>0.7</v>
      </c>
      <c r="AR79" s="198" t="s">
        <v>11225</v>
      </c>
      <c r="AT79" s="89" t="s">
        <v>13188</v>
      </c>
    </row>
    <row r="80" spans="1:46" s="89" customFormat="1" ht="16.5" customHeight="1">
      <c r="A80" s="39">
        <v>77</v>
      </c>
      <c r="B80" s="96" t="s">
        <v>40</v>
      </c>
      <c r="C80" s="104" t="s">
        <v>41</v>
      </c>
      <c r="D80" s="104" t="s">
        <v>138</v>
      </c>
      <c r="E80" s="96" t="s">
        <v>32</v>
      </c>
      <c r="F80" s="104" t="s">
        <v>133</v>
      </c>
      <c r="G80" s="92" t="s">
        <v>10631</v>
      </c>
      <c r="H80" s="104">
        <v>232055</v>
      </c>
      <c r="I80" s="93">
        <v>266891</v>
      </c>
      <c r="J80" s="67" t="str">
        <f t="shared" si="1"/>
        <v>Click!</v>
      </c>
      <c r="K80" s="220"/>
      <c r="L80" s="104" t="s">
        <v>33</v>
      </c>
      <c r="M80" s="94">
        <v>160000</v>
      </c>
      <c r="N80" s="169">
        <v>71060</v>
      </c>
      <c r="O80" s="51">
        <v>19896</v>
      </c>
      <c r="P80" s="51">
        <v>140104</v>
      </c>
      <c r="Q80" s="51">
        <v>39793</v>
      </c>
      <c r="R80" s="51">
        <v>120207</v>
      </c>
      <c r="S80" s="51">
        <v>44767</v>
      </c>
      <c r="T80" s="169">
        <v>115233</v>
      </c>
      <c r="U80" s="104" t="s">
        <v>33</v>
      </c>
      <c r="V80" s="104" t="s">
        <v>35</v>
      </c>
      <c r="W80" s="104">
        <v>17</v>
      </c>
      <c r="X80" s="104" t="s">
        <v>36</v>
      </c>
      <c r="Y80" s="104">
        <v>0</v>
      </c>
      <c r="Z80" s="104">
        <v>10</v>
      </c>
      <c r="AA80" s="104">
        <v>50</v>
      </c>
      <c r="AB80" s="104">
        <v>40</v>
      </c>
      <c r="AC80" s="95">
        <v>0.8</v>
      </c>
      <c r="AD80" s="104" t="s">
        <v>37</v>
      </c>
      <c r="AE80" s="104" t="s">
        <v>33</v>
      </c>
      <c r="AF80" s="104" t="s">
        <v>214</v>
      </c>
      <c r="AG80" s="104" t="s">
        <v>33</v>
      </c>
      <c r="AH80" s="96" t="s">
        <v>12144</v>
      </c>
      <c r="AI80" s="105" t="s">
        <v>215</v>
      </c>
      <c r="AJ80" s="105" t="s">
        <v>216</v>
      </c>
      <c r="AK80" s="82" t="s">
        <v>217</v>
      </c>
      <c r="AL80" s="46" t="s">
        <v>14394</v>
      </c>
      <c r="AM80" s="46" t="s">
        <v>14395</v>
      </c>
      <c r="AN80" s="46" t="s">
        <v>14399</v>
      </c>
      <c r="AO80" s="46" t="s">
        <v>14393</v>
      </c>
      <c r="AP80" s="46">
        <v>0.7</v>
      </c>
      <c r="AQ80" s="46">
        <v>0.7</v>
      </c>
      <c r="AR80" s="198" t="s">
        <v>11225</v>
      </c>
      <c r="AT80" s="89" t="s">
        <v>13188</v>
      </c>
    </row>
    <row r="81" spans="1:46" s="89" customFormat="1" ht="16.5" customHeight="1">
      <c r="A81" s="39">
        <v>78</v>
      </c>
      <c r="B81" s="96" t="s">
        <v>40</v>
      </c>
      <c r="C81" s="104" t="s">
        <v>41</v>
      </c>
      <c r="D81" s="104" t="s">
        <v>138</v>
      </c>
      <c r="E81" s="96" t="s">
        <v>32</v>
      </c>
      <c r="F81" s="104" t="s">
        <v>133</v>
      </c>
      <c r="G81" s="92" t="s">
        <v>10632</v>
      </c>
      <c r="H81" s="104">
        <v>267893</v>
      </c>
      <c r="I81" s="93">
        <v>304841</v>
      </c>
      <c r="J81" s="67" t="str">
        <f t="shared" si="1"/>
        <v>Click!</v>
      </c>
      <c r="K81" s="220"/>
      <c r="L81" s="104" t="s">
        <v>33</v>
      </c>
      <c r="M81" s="94">
        <v>90000</v>
      </c>
      <c r="N81" s="169">
        <v>71060</v>
      </c>
      <c r="O81" s="51">
        <v>19896</v>
      </c>
      <c r="P81" s="51">
        <v>70104</v>
      </c>
      <c r="Q81" s="51">
        <v>39793</v>
      </c>
      <c r="R81" s="51">
        <v>50207</v>
      </c>
      <c r="S81" s="51">
        <v>44767</v>
      </c>
      <c r="T81" s="169">
        <v>45233</v>
      </c>
      <c r="U81" s="104" t="s">
        <v>33</v>
      </c>
      <c r="V81" s="104" t="s">
        <v>35</v>
      </c>
      <c r="W81" s="104">
        <v>17</v>
      </c>
      <c r="X81" s="104" t="s">
        <v>36</v>
      </c>
      <c r="Y81" s="104">
        <v>0</v>
      </c>
      <c r="Z81" s="104">
        <v>10</v>
      </c>
      <c r="AA81" s="104">
        <v>50</v>
      </c>
      <c r="AB81" s="104">
        <v>40</v>
      </c>
      <c r="AC81" s="95">
        <v>0.8</v>
      </c>
      <c r="AD81" s="104" t="s">
        <v>37</v>
      </c>
      <c r="AE81" s="104" t="s">
        <v>34</v>
      </c>
      <c r="AF81" s="104" t="s">
        <v>38</v>
      </c>
      <c r="AG81" s="104" t="s">
        <v>34</v>
      </c>
      <c r="AH81" s="96" t="s">
        <v>134</v>
      </c>
      <c r="AI81" s="105" t="s">
        <v>218</v>
      </c>
      <c r="AJ81" s="105" t="s">
        <v>219</v>
      </c>
      <c r="AK81" s="82" t="s">
        <v>220</v>
      </c>
      <c r="AL81" s="46" t="s">
        <v>14394</v>
      </c>
      <c r="AM81" s="46" t="s">
        <v>14395</v>
      </c>
      <c r="AN81" s="46" t="s">
        <v>14399</v>
      </c>
      <c r="AO81" s="46" t="s">
        <v>14393</v>
      </c>
      <c r="AP81" s="46">
        <v>0.7</v>
      </c>
      <c r="AQ81" s="46">
        <v>0.7</v>
      </c>
      <c r="AR81" s="198" t="s">
        <v>11225</v>
      </c>
      <c r="AT81" s="89" t="s">
        <v>13188</v>
      </c>
    </row>
    <row r="82" spans="1:46" s="89" customFormat="1" ht="16.5" customHeight="1">
      <c r="A82" s="39">
        <v>79</v>
      </c>
      <c r="B82" s="96" t="s">
        <v>40</v>
      </c>
      <c r="C82" s="104" t="s">
        <v>41</v>
      </c>
      <c r="D82" s="104" t="s">
        <v>138</v>
      </c>
      <c r="E82" s="96" t="s">
        <v>32</v>
      </c>
      <c r="F82" s="104" t="s">
        <v>65</v>
      </c>
      <c r="G82" s="92" t="s">
        <v>9756</v>
      </c>
      <c r="H82" s="104"/>
      <c r="I82" s="93">
        <v>237557</v>
      </c>
      <c r="J82" s="67" t="str">
        <f t="shared" si="1"/>
        <v>Click!</v>
      </c>
      <c r="K82" s="220"/>
      <c r="L82" s="104" t="s">
        <v>33</v>
      </c>
      <c r="M82" s="94">
        <v>20000</v>
      </c>
      <c r="N82" s="169">
        <v>0</v>
      </c>
      <c r="O82" s="51">
        <v>0</v>
      </c>
      <c r="P82" s="51">
        <v>20000</v>
      </c>
      <c r="Q82" s="51">
        <v>0</v>
      </c>
      <c r="R82" s="51">
        <v>20000</v>
      </c>
      <c r="S82" s="51">
        <v>0</v>
      </c>
      <c r="T82" s="169">
        <v>20000</v>
      </c>
      <c r="U82" s="104" t="s">
        <v>34</v>
      </c>
      <c r="V82" s="104" t="s">
        <v>35</v>
      </c>
      <c r="W82" s="104">
        <v>3</v>
      </c>
      <c r="X82" s="104" t="s">
        <v>36</v>
      </c>
      <c r="Y82" s="104">
        <v>100</v>
      </c>
      <c r="Z82" s="104">
        <v>0</v>
      </c>
      <c r="AA82" s="104">
        <v>0</v>
      </c>
      <c r="AB82" s="104">
        <v>0</v>
      </c>
      <c r="AC82" s="95">
        <v>0.8</v>
      </c>
      <c r="AD82" s="104" t="s">
        <v>5724</v>
      </c>
      <c r="AE82" s="104" t="s">
        <v>34</v>
      </c>
      <c r="AF82" s="104" t="s">
        <v>38</v>
      </c>
      <c r="AG82" s="104" t="s">
        <v>34</v>
      </c>
      <c r="AH82" s="96" t="s">
        <v>134</v>
      </c>
      <c r="AI82" s="105" t="s">
        <v>221</v>
      </c>
      <c r="AJ82" s="105" t="s">
        <v>222</v>
      </c>
      <c r="AK82" s="82" t="s">
        <v>223</v>
      </c>
      <c r="AL82" s="46" t="s">
        <v>14389</v>
      </c>
      <c r="AM82" s="46" t="s">
        <v>14389</v>
      </c>
      <c r="AN82" s="46" t="s">
        <v>14389</v>
      </c>
      <c r="AO82" s="46" t="s">
        <v>14389</v>
      </c>
      <c r="AP82" s="46"/>
      <c r="AQ82" s="46"/>
      <c r="AR82" s="46"/>
      <c r="AT82" s="89" t="s">
        <v>13188</v>
      </c>
    </row>
    <row r="83" spans="1:46" s="89" customFormat="1" ht="16.5" customHeight="1">
      <c r="A83" s="39">
        <v>80</v>
      </c>
      <c r="B83" s="96" t="s">
        <v>40</v>
      </c>
      <c r="C83" s="104" t="s">
        <v>41</v>
      </c>
      <c r="D83" s="104" t="s">
        <v>138</v>
      </c>
      <c r="E83" s="96" t="s">
        <v>32</v>
      </c>
      <c r="F83" s="104" t="s">
        <v>133</v>
      </c>
      <c r="G83" s="92" t="s">
        <v>10633</v>
      </c>
      <c r="H83" s="104">
        <v>233728</v>
      </c>
      <c r="I83" s="93">
        <v>279461</v>
      </c>
      <c r="J83" s="67" t="str">
        <f t="shared" si="1"/>
        <v>Click!</v>
      </c>
      <c r="K83" s="220"/>
      <c r="L83" s="104" t="s">
        <v>33</v>
      </c>
      <c r="M83" s="94">
        <v>90000</v>
      </c>
      <c r="N83" s="169">
        <v>62370</v>
      </c>
      <c r="O83" s="51">
        <v>17463</v>
      </c>
      <c r="P83" s="51">
        <v>72537</v>
      </c>
      <c r="Q83" s="51">
        <v>34927</v>
      </c>
      <c r="R83" s="51">
        <v>55073</v>
      </c>
      <c r="S83" s="51">
        <v>39293</v>
      </c>
      <c r="T83" s="169">
        <v>50707</v>
      </c>
      <c r="U83" s="104" t="s">
        <v>4044</v>
      </c>
      <c r="V83" s="104" t="s">
        <v>35</v>
      </c>
      <c r="W83" s="104">
        <v>21</v>
      </c>
      <c r="X83" s="104" t="s">
        <v>36</v>
      </c>
      <c r="Y83" s="104">
        <v>0</v>
      </c>
      <c r="Z83" s="104">
        <v>10</v>
      </c>
      <c r="AA83" s="104">
        <v>50</v>
      </c>
      <c r="AB83" s="104">
        <v>40</v>
      </c>
      <c r="AC83" s="95">
        <v>0.8</v>
      </c>
      <c r="AD83" s="104" t="s">
        <v>37</v>
      </c>
      <c r="AE83" s="104" t="s">
        <v>34</v>
      </c>
      <c r="AF83" s="104" t="s">
        <v>38</v>
      </c>
      <c r="AG83" s="104" t="s">
        <v>34</v>
      </c>
      <c r="AH83" s="96" t="s">
        <v>34</v>
      </c>
      <c r="AI83" s="105" t="s">
        <v>8516</v>
      </c>
      <c r="AJ83" s="105" t="s">
        <v>224</v>
      </c>
      <c r="AK83" s="82" t="s">
        <v>8517</v>
      </c>
      <c r="AL83" s="46" t="s">
        <v>14394</v>
      </c>
      <c r="AM83" s="46" t="s">
        <v>14395</v>
      </c>
      <c r="AN83" s="46" t="s">
        <v>14392</v>
      </c>
      <c r="AO83" s="46" t="s">
        <v>14401</v>
      </c>
      <c r="AP83" s="46">
        <v>0.7</v>
      </c>
      <c r="AQ83" s="46">
        <v>0.7</v>
      </c>
      <c r="AR83" s="198" t="s">
        <v>11225</v>
      </c>
      <c r="AT83" s="89" t="s">
        <v>13188</v>
      </c>
    </row>
    <row r="84" spans="1:46" s="89" customFormat="1" ht="16.5" customHeight="1">
      <c r="A84" s="39">
        <v>81</v>
      </c>
      <c r="B84" s="96" t="s">
        <v>40</v>
      </c>
      <c r="C84" s="104" t="s">
        <v>41</v>
      </c>
      <c r="D84" s="104" t="s">
        <v>138</v>
      </c>
      <c r="E84" s="96" t="s">
        <v>32</v>
      </c>
      <c r="F84" s="104" t="s">
        <v>133</v>
      </c>
      <c r="G84" s="92" t="s">
        <v>10634</v>
      </c>
      <c r="H84" s="104">
        <v>235547</v>
      </c>
      <c r="I84" s="93">
        <v>270594</v>
      </c>
      <c r="J84" s="67" t="str">
        <f t="shared" si="1"/>
        <v>Click!</v>
      </c>
      <c r="K84" s="220"/>
      <c r="L84" s="104" t="s">
        <v>33</v>
      </c>
      <c r="M84" s="94">
        <v>90000</v>
      </c>
      <c r="N84" s="169">
        <v>71060</v>
      </c>
      <c r="O84" s="51">
        <v>19896</v>
      </c>
      <c r="P84" s="51">
        <v>70104</v>
      </c>
      <c r="Q84" s="51">
        <v>39793</v>
      </c>
      <c r="R84" s="51">
        <v>50207</v>
      </c>
      <c r="S84" s="51">
        <v>44767</v>
      </c>
      <c r="T84" s="169">
        <v>45233</v>
      </c>
      <c r="U84" s="104" t="s">
        <v>33</v>
      </c>
      <c r="V84" s="104" t="s">
        <v>35</v>
      </c>
      <c r="W84" s="104">
        <v>17</v>
      </c>
      <c r="X84" s="104" t="s">
        <v>36</v>
      </c>
      <c r="Y84" s="104">
        <v>0</v>
      </c>
      <c r="Z84" s="104">
        <v>10</v>
      </c>
      <c r="AA84" s="104">
        <v>50</v>
      </c>
      <c r="AB84" s="104">
        <v>40</v>
      </c>
      <c r="AC84" s="95">
        <v>0.8</v>
      </c>
      <c r="AD84" s="104" t="s">
        <v>37</v>
      </c>
      <c r="AE84" s="104" t="s">
        <v>34</v>
      </c>
      <c r="AF84" s="104" t="s">
        <v>38</v>
      </c>
      <c r="AG84" s="104" t="s">
        <v>33</v>
      </c>
      <c r="AH84" s="96" t="s">
        <v>6685</v>
      </c>
      <c r="AI84" s="105" t="s">
        <v>225</v>
      </c>
      <c r="AJ84" s="105" t="s">
        <v>226</v>
      </c>
      <c r="AK84" s="82" t="s">
        <v>227</v>
      </c>
      <c r="AL84" s="46" t="s">
        <v>14394</v>
      </c>
      <c r="AM84" s="46" t="s">
        <v>14395</v>
      </c>
      <c r="AN84" s="46" t="s">
        <v>14399</v>
      </c>
      <c r="AO84" s="46" t="s">
        <v>14393</v>
      </c>
      <c r="AP84" s="46">
        <v>0.7</v>
      </c>
      <c r="AQ84" s="46">
        <v>0.7</v>
      </c>
      <c r="AR84" s="198" t="s">
        <v>11225</v>
      </c>
      <c r="AT84" s="89" t="s">
        <v>13188</v>
      </c>
    </row>
    <row r="85" spans="1:46" s="89" customFormat="1" ht="16.5" customHeight="1">
      <c r="A85" s="39">
        <v>82</v>
      </c>
      <c r="B85" s="96" t="s">
        <v>40</v>
      </c>
      <c r="C85" s="104" t="s">
        <v>41</v>
      </c>
      <c r="D85" s="104" t="s">
        <v>138</v>
      </c>
      <c r="E85" s="96" t="s">
        <v>32</v>
      </c>
      <c r="F85" s="104" t="s">
        <v>133</v>
      </c>
      <c r="G85" s="92" t="s">
        <v>228</v>
      </c>
      <c r="H85" s="104">
        <v>234332</v>
      </c>
      <c r="I85" s="93">
        <v>270612</v>
      </c>
      <c r="J85" s="67" t="str">
        <f t="shared" si="1"/>
        <v>Click!</v>
      </c>
      <c r="K85" s="220"/>
      <c r="L85" s="104" t="s">
        <v>33</v>
      </c>
      <c r="M85" s="94">
        <v>100000</v>
      </c>
      <c r="N85" s="169">
        <v>71060</v>
      </c>
      <c r="O85" s="51">
        <v>19896</v>
      </c>
      <c r="P85" s="51">
        <v>80104</v>
      </c>
      <c r="Q85" s="51">
        <v>39793</v>
      </c>
      <c r="R85" s="51">
        <v>60207</v>
      </c>
      <c r="S85" s="51">
        <v>44767</v>
      </c>
      <c r="T85" s="169">
        <v>55233</v>
      </c>
      <c r="U85" s="104" t="s">
        <v>33</v>
      </c>
      <c r="V85" s="104" t="s">
        <v>35</v>
      </c>
      <c r="W85" s="104">
        <v>17</v>
      </c>
      <c r="X85" s="104" t="s">
        <v>36</v>
      </c>
      <c r="Y85" s="104">
        <v>0</v>
      </c>
      <c r="Z85" s="104">
        <v>10</v>
      </c>
      <c r="AA85" s="104">
        <v>50</v>
      </c>
      <c r="AB85" s="104">
        <v>40</v>
      </c>
      <c r="AC85" s="95">
        <v>0.8</v>
      </c>
      <c r="AD85" s="104" t="s">
        <v>37</v>
      </c>
      <c r="AE85" s="104" t="s">
        <v>33</v>
      </c>
      <c r="AF85" s="104" t="s">
        <v>228</v>
      </c>
      <c r="AG85" s="104" t="s">
        <v>34</v>
      </c>
      <c r="AH85" s="96" t="s">
        <v>6685</v>
      </c>
      <c r="AI85" s="105" t="s">
        <v>229</v>
      </c>
      <c r="AJ85" s="105" t="s">
        <v>230</v>
      </c>
      <c r="AK85" s="82" t="s">
        <v>231</v>
      </c>
      <c r="AL85" s="46" t="s">
        <v>14394</v>
      </c>
      <c r="AM85" s="46" t="s">
        <v>14395</v>
      </c>
      <c r="AN85" s="46" t="s">
        <v>14399</v>
      </c>
      <c r="AO85" s="46" t="s">
        <v>14393</v>
      </c>
      <c r="AP85" s="46">
        <v>0.7</v>
      </c>
      <c r="AQ85" s="46">
        <v>0.7</v>
      </c>
      <c r="AR85" s="198" t="s">
        <v>11225</v>
      </c>
      <c r="AT85" s="89" t="s">
        <v>13188</v>
      </c>
    </row>
    <row r="86" spans="1:46" s="89" customFormat="1" ht="16.5" customHeight="1">
      <c r="A86" s="39">
        <v>83</v>
      </c>
      <c r="B86" s="96" t="s">
        <v>40</v>
      </c>
      <c r="C86" s="104" t="s">
        <v>41</v>
      </c>
      <c r="D86" s="104" t="s">
        <v>138</v>
      </c>
      <c r="E86" s="96" t="s">
        <v>32</v>
      </c>
      <c r="F86" s="104" t="s">
        <v>65</v>
      </c>
      <c r="G86" s="92" t="s">
        <v>9757</v>
      </c>
      <c r="H86" s="104"/>
      <c r="I86" s="93">
        <v>237553</v>
      </c>
      <c r="J86" s="67" t="str">
        <f t="shared" si="1"/>
        <v>Click!</v>
      </c>
      <c r="K86" s="220"/>
      <c r="L86" s="104" t="s">
        <v>33</v>
      </c>
      <c r="M86" s="94">
        <v>20000</v>
      </c>
      <c r="N86" s="169">
        <v>0</v>
      </c>
      <c r="O86" s="51">
        <v>0</v>
      </c>
      <c r="P86" s="51">
        <v>20000</v>
      </c>
      <c r="Q86" s="51">
        <v>0</v>
      </c>
      <c r="R86" s="51">
        <v>20000</v>
      </c>
      <c r="S86" s="51">
        <v>0</v>
      </c>
      <c r="T86" s="169">
        <v>20000</v>
      </c>
      <c r="U86" s="104" t="s">
        <v>34</v>
      </c>
      <c r="V86" s="104" t="s">
        <v>35</v>
      </c>
      <c r="W86" s="104">
        <v>3</v>
      </c>
      <c r="X86" s="104" t="s">
        <v>36</v>
      </c>
      <c r="Y86" s="104">
        <v>100</v>
      </c>
      <c r="Z86" s="104">
        <v>0</v>
      </c>
      <c r="AA86" s="104">
        <v>0</v>
      </c>
      <c r="AB86" s="104">
        <v>0</v>
      </c>
      <c r="AC86" s="95">
        <v>0.8</v>
      </c>
      <c r="AD86" s="104" t="s">
        <v>5724</v>
      </c>
      <c r="AE86" s="104" t="s">
        <v>34</v>
      </c>
      <c r="AF86" s="104" t="s">
        <v>38</v>
      </c>
      <c r="AG86" s="104" t="s">
        <v>34</v>
      </c>
      <c r="AH86" s="96" t="s">
        <v>134</v>
      </c>
      <c r="AI86" s="105" t="s">
        <v>232</v>
      </c>
      <c r="AJ86" s="105" t="s">
        <v>233</v>
      </c>
      <c r="AK86" s="82" t="s">
        <v>234</v>
      </c>
      <c r="AL86" s="46" t="s">
        <v>14389</v>
      </c>
      <c r="AM86" s="46" t="s">
        <v>14389</v>
      </c>
      <c r="AN86" s="46" t="s">
        <v>14389</v>
      </c>
      <c r="AO86" s="46" t="s">
        <v>14389</v>
      </c>
      <c r="AP86" s="46"/>
      <c r="AQ86" s="46"/>
      <c r="AR86" s="46"/>
      <c r="AT86" s="89" t="s">
        <v>13188</v>
      </c>
    </row>
    <row r="87" spans="1:46" s="89" customFormat="1" ht="16.5" customHeight="1">
      <c r="A87" s="39">
        <v>84</v>
      </c>
      <c r="B87" s="96" t="s">
        <v>40</v>
      </c>
      <c r="C87" s="104" t="s">
        <v>41</v>
      </c>
      <c r="D87" s="104" t="s">
        <v>138</v>
      </c>
      <c r="E87" s="96" t="s">
        <v>32</v>
      </c>
      <c r="F87" s="104" t="s">
        <v>133</v>
      </c>
      <c r="G87" s="92" t="s">
        <v>10635</v>
      </c>
      <c r="H87" s="104">
        <v>266892</v>
      </c>
      <c r="I87" s="93">
        <v>304842</v>
      </c>
      <c r="J87" s="67" t="str">
        <f t="shared" si="1"/>
        <v>Click!</v>
      </c>
      <c r="K87" s="220"/>
      <c r="L87" s="104" t="s">
        <v>33</v>
      </c>
      <c r="M87" s="94">
        <v>80000</v>
      </c>
      <c r="N87" s="169">
        <v>71060</v>
      </c>
      <c r="O87" s="51">
        <v>19896</v>
      </c>
      <c r="P87" s="51">
        <v>60104</v>
      </c>
      <c r="Q87" s="51">
        <v>39793</v>
      </c>
      <c r="R87" s="51">
        <v>40207</v>
      </c>
      <c r="S87" s="51">
        <v>44767</v>
      </c>
      <c r="T87" s="169">
        <v>35233</v>
      </c>
      <c r="U87" s="104" t="s">
        <v>33</v>
      </c>
      <c r="V87" s="104" t="s">
        <v>35</v>
      </c>
      <c r="W87" s="104">
        <v>17</v>
      </c>
      <c r="X87" s="104" t="s">
        <v>36</v>
      </c>
      <c r="Y87" s="104">
        <v>0</v>
      </c>
      <c r="Z87" s="104">
        <v>10</v>
      </c>
      <c r="AA87" s="104">
        <v>50</v>
      </c>
      <c r="AB87" s="104">
        <v>40</v>
      </c>
      <c r="AC87" s="95">
        <v>0.8</v>
      </c>
      <c r="AD87" s="104" t="s">
        <v>37</v>
      </c>
      <c r="AE87" s="104" t="s">
        <v>34</v>
      </c>
      <c r="AF87" s="104" t="s">
        <v>38</v>
      </c>
      <c r="AG87" s="104" t="s">
        <v>33</v>
      </c>
      <c r="AH87" s="96" t="s">
        <v>134</v>
      </c>
      <c r="AI87" s="105" t="s">
        <v>235</v>
      </c>
      <c r="AJ87" s="105" t="s">
        <v>236</v>
      </c>
      <c r="AK87" s="82" t="s">
        <v>237</v>
      </c>
      <c r="AL87" s="46" t="s">
        <v>14394</v>
      </c>
      <c r="AM87" s="46" t="s">
        <v>14395</v>
      </c>
      <c r="AN87" s="46" t="s">
        <v>14399</v>
      </c>
      <c r="AO87" s="46" t="s">
        <v>14393</v>
      </c>
      <c r="AP87" s="46">
        <v>0.7</v>
      </c>
      <c r="AQ87" s="46">
        <v>0.7</v>
      </c>
      <c r="AR87" s="198" t="s">
        <v>11225</v>
      </c>
      <c r="AT87" s="89" t="s">
        <v>13188</v>
      </c>
    </row>
    <row r="88" spans="1:46" s="89" customFormat="1" ht="16.5" customHeight="1">
      <c r="A88" s="39">
        <v>85</v>
      </c>
      <c r="B88" s="96" t="s">
        <v>40</v>
      </c>
      <c r="C88" s="104" t="s">
        <v>41</v>
      </c>
      <c r="D88" s="104" t="s">
        <v>138</v>
      </c>
      <c r="E88" s="96" t="s">
        <v>32</v>
      </c>
      <c r="F88" s="104" t="s">
        <v>133</v>
      </c>
      <c r="G88" s="92" t="s">
        <v>10636</v>
      </c>
      <c r="H88" s="104">
        <v>233980</v>
      </c>
      <c r="I88" s="93">
        <v>270637</v>
      </c>
      <c r="J88" s="67" t="str">
        <f t="shared" si="1"/>
        <v>Click!</v>
      </c>
      <c r="K88" s="220"/>
      <c r="L88" s="104" t="s">
        <v>33</v>
      </c>
      <c r="M88" s="94">
        <v>80000</v>
      </c>
      <c r="N88" s="169">
        <v>71060</v>
      </c>
      <c r="O88" s="51">
        <v>19896</v>
      </c>
      <c r="P88" s="51">
        <v>60104</v>
      </c>
      <c r="Q88" s="51">
        <v>39793</v>
      </c>
      <c r="R88" s="51">
        <v>40207</v>
      </c>
      <c r="S88" s="51">
        <v>44767</v>
      </c>
      <c r="T88" s="169">
        <v>35233</v>
      </c>
      <c r="U88" s="104" t="s">
        <v>33</v>
      </c>
      <c r="V88" s="104" t="s">
        <v>35</v>
      </c>
      <c r="W88" s="104">
        <v>17</v>
      </c>
      <c r="X88" s="104" t="s">
        <v>36</v>
      </c>
      <c r="Y88" s="104">
        <v>0</v>
      </c>
      <c r="Z88" s="104">
        <v>10</v>
      </c>
      <c r="AA88" s="104">
        <v>50</v>
      </c>
      <c r="AB88" s="104">
        <v>40</v>
      </c>
      <c r="AC88" s="95">
        <v>0.8</v>
      </c>
      <c r="AD88" s="104" t="s">
        <v>37</v>
      </c>
      <c r="AE88" s="104" t="s">
        <v>34</v>
      </c>
      <c r="AF88" s="104" t="s">
        <v>38</v>
      </c>
      <c r="AG88" s="104" t="s">
        <v>34</v>
      </c>
      <c r="AH88" s="96" t="s">
        <v>34</v>
      </c>
      <c r="AI88" s="105" t="s">
        <v>238</v>
      </c>
      <c r="AJ88" s="105" t="s">
        <v>239</v>
      </c>
      <c r="AK88" s="82" t="s">
        <v>240</v>
      </c>
      <c r="AL88" s="46" t="s">
        <v>14394</v>
      </c>
      <c r="AM88" s="46" t="s">
        <v>14395</v>
      </c>
      <c r="AN88" s="46" t="s">
        <v>14399</v>
      </c>
      <c r="AO88" s="46" t="s">
        <v>14393</v>
      </c>
      <c r="AP88" s="46">
        <v>0.7</v>
      </c>
      <c r="AQ88" s="46">
        <v>0.7</v>
      </c>
      <c r="AR88" s="198" t="s">
        <v>11225</v>
      </c>
      <c r="AT88" s="89" t="s">
        <v>13188</v>
      </c>
    </row>
    <row r="89" spans="1:46" s="89" customFormat="1" ht="16.5" customHeight="1">
      <c r="A89" s="39">
        <v>86</v>
      </c>
      <c r="B89" s="96" t="s">
        <v>40</v>
      </c>
      <c r="C89" s="104" t="s">
        <v>41</v>
      </c>
      <c r="D89" s="104" t="s">
        <v>138</v>
      </c>
      <c r="E89" s="96" t="s">
        <v>32</v>
      </c>
      <c r="F89" s="104" t="s">
        <v>133</v>
      </c>
      <c r="G89" s="92" t="s">
        <v>10637</v>
      </c>
      <c r="H89" s="104">
        <v>233992</v>
      </c>
      <c r="I89" s="93">
        <v>270621</v>
      </c>
      <c r="J89" s="67" t="str">
        <f t="shared" si="1"/>
        <v>Click!</v>
      </c>
      <c r="K89" s="220"/>
      <c r="L89" s="104" t="s">
        <v>33</v>
      </c>
      <c r="M89" s="94">
        <v>80000</v>
      </c>
      <c r="N89" s="169">
        <v>71060</v>
      </c>
      <c r="O89" s="51">
        <v>19896</v>
      </c>
      <c r="P89" s="51">
        <v>60104</v>
      </c>
      <c r="Q89" s="51">
        <v>39793</v>
      </c>
      <c r="R89" s="51">
        <v>40207</v>
      </c>
      <c r="S89" s="51">
        <v>44767</v>
      </c>
      <c r="T89" s="169">
        <v>35233</v>
      </c>
      <c r="U89" s="104" t="s">
        <v>33</v>
      </c>
      <c r="V89" s="104" t="s">
        <v>35</v>
      </c>
      <c r="W89" s="104">
        <v>17</v>
      </c>
      <c r="X89" s="104" t="s">
        <v>36</v>
      </c>
      <c r="Y89" s="104">
        <v>0</v>
      </c>
      <c r="Z89" s="104">
        <v>10</v>
      </c>
      <c r="AA89" s="104">
        <v>50</v>
      </c>
      <c r="AB89" s="104">
        <v>40</v>
      </c>
      <c r="AC89" s="95">
        <v>0.8</v>
      </c>
      <c r="AD89" s="104" t="s">
        <v>37</v>
      </c>
      <c r="AE89" s="104" t="s">
        <v>34</v>
      </c>
      <c r="AF89" s="104" t="s">
        <v>38</v>
      </c>
      <c r="AG89" s="104" t="s">
        <v>33</v>
      </c>
      <c r="AH89" s="96" t="s">
        <v>34</v>
      </c>
      <c r="AI89" s="105" t="s">
        <v>241</v>
      </c>
      <c r="AJ89" s="105" t="s">
        <v>242</v>
      </c>
      <c r="AK89" s="82" t="s">
        <v>243</v>
      </c>
      <c r="AL89" s="46" t="s">
        <v>14394</v>
      </c>
      <c r="AM89" s="46" t="s">
        <v>14395</v>
      </c>
      <c r="AN89" s="46" t="s">
        <v>14399</v>
      </c>
      <c r="AO89" s="46" t="s">
        <v>14393</v>
      </c>
      <c r="AP89" s="46">
        <v>0.7</v>
      </c>
      <c r="AQ89" s="46">
        <v>0.7</v>
      </c>
      <c r="AR89" s="198" t="s">
        <v>11225</v>
      </c>
      <c r="AT89" s="89" t="s">
        <v>13188</v>
      </c>
    </row>
    <row r="90" spans="1:46" s="89" customFormat="1" ht="16.5" customHeight="1">
      <c r="A90" s="39">
        <v>87</v>
      </c>
      <c r="B90" s="96" t="s">
        <v>40</v>
      </c>
      <c r="C90" s="104" t="s">
        <v>41</v>
      </c>
      <c r="D90" s="104" t="s">
        <v>138</v>
      </c>
      <c r="E90" s="96" t="s">
        <v>32</v>
      </c>
      <c r="F90" s="104" t="s">
        <v>133</v>
      </c>
      <c r="G90" s="92" t="s">
        <v>10638</v>
      </c>
      <c r="H90" s="104">
        <v>246599</v>
      </c>
      <c r="I90" s="93">
        <v>285508</v>
      </c>
      <c r="J90" s="67" t="str">
        <f t="shared" si="1"/>
        <v>Click!</v>
      </c>
      <c r="K90" s="220"/>
      <c r="L90" s="104" t="s">
        <v>33</v>
      </c>
      <c r="M90" s="51">
        <v>90000</v>
      </c>
      <c r="N90" s="169">
        <v>74250</v>
      </c>
      <c r="O90" s="51">
        <v>20790</v>
      </c>
      <c r="P90" s="51">
        <v>69210</v>
      </c>
      <c r="Q90" s="51">
        <v>41580</v>
      </c>
      <c r="R90" s="51">
        <v>48420</v>
      </c>
      <c r="S90" s="51">
        <v>46777</v>
      </c>
      <c r="T90" s="169">
        <v>43223</v>
      </c>
      <c r="U90" s="104" t="s">
        <v>8518</v>
      </c>
      <c r="V90" s="104" t="s">
        <v>35</v>
      </c>
      <c r="W90" s="104">
        <v>25</v>
      </c>
      <c r="X90" s="104" t="s">
        <v>36</v>
      </c>
      <c r="Y90" s="104">
        <v>0</v>
      </c>
      <c r="Z90" s="104">
        <v>10</v>
      </c>
      <c r="AA90" s="104">
        <v>90</v>
      </c>
      <c r="AB90" s="104">
        <v>0</v>
      </c>
      <c r="AC90" s="95">
        <v>0.8</v>
      </c>
      <c r="AD90" s="104" t="s">
        <v>37</v>
      </c>
      <c r="AE90" s="104" t="s">
        <v>34</v>
      </c>
      <c r="AF90" s="104" t="s">
        <v>38</v>
      </c>
      <c r="AG90" s="104" t="s">
        <v>33</v>
      </c>
      <c r="AH90" s="96" t="s">
        <v>34</v>
      </c>
      <c r="AI90" s="105" t="s">
        <v>8519</v>
      </c>
      <c r="AJ90" s="105" t="s">
        <v>244</v>
      </c>
      <c r="AK90" s="82" t="s">
        <v>8520</v>
      </c>
      <c r="AL90" s="46" t="s">
        <v>14397</v>
      </c>
      <c r="AM90" s="46" t="s">
        <v>14392</v>
      </c>
      <c r="AN90" s="46" t="s">
        <v>14392</v>
      </c>
      <c r="AO90" s="46" t="s">
        <v>4348</v>
      </c>
      <c r="AP90" s="46">
        <v>0.7</v>
      </c>
      <c r="AQ90" s="46">
        <v>0.7</v>
      </c>
      <c r="AR90" s="198" t="s">
        <v>11225</v>
      </c>
      <c r="AS90" s="46">
        <v>0.7</v>
      </c>
      <c r="AT90" s="89" t="s">
        <v>13188</v>
      </c>
    </row>
    <row r="91" spans="1:46" s="89" customFormat="1" ht="16.5" customHeight="1">
      <c r="A91" s="39">
        <v>88</v>
      </c>
      <c r="B91" s="96" t="s">
        <v>40</v>
      </c>
      <c r="C91" s="104" t="s">
        <v>41</v>
      </c>
      <c r="D91" s="104" t="s">
        <v>138</v>
      </c>
      <c r="E91" s="96" t="s">
        <v>32</v>
      </c>
      <c r="F91" s="104" t="s">
        <v>133</v>
      </c>
      <c r="G91" s="111" t="s">
        <v>10639</v>
      </c>
      <c r="H91" s="104">
        <v>268883</v>
      </c>
      <c r="I91" s="93">
        <v>306846</v>
      </c>
      <c r="J91" s="67" t="str">
        <f t="shared" si="1"/>
        <v>Click!</v>
      </c>
      <c r="K91" s="220"/>
      <c r="L91" s="104" t="s">
        <v>33</v>
      </c>
      <c r="M91" s="94">
        <v>99000</v>
      </c>
      <c r="N91" s="169">
        <v>71060</v>
      </c>
      <c r="O91" s="51">
        <v>19896</v>
      </c>
      <c r="P91" s="51">
        <v>79104</v>
      </c>
      <c r="Q91" s="51">
        <v>39793</v>
      </c>
      <c r="R91" s="51">
        <v>59207</v>
      </c>
      <c r="S91" s="51">
        <v>44767</v>
      </c>
      <c r="T91" s="169">
        <v>54233</v>
      </c>
      <c r="U91" s="104" t="s">
        <v>33</v>
      </c>
      <c r="V91" s="104" t="s">
        <v>35</v>
      </c>
      <c r="W91" s="104">
        <v>17</v>
      </c>
      <c r="X91" s="104" t="s">
        <v>36</v>
      </c>
      <c r="Y91" s="104">
        <v>0</v>
      </c>
      <c r="Z91" s="104">
        <v>10</v>
      </c>
      <c r="AA91" s="104">
        <v>50</v>
      </c>
      <c r="AB91" s="104">
        <v>40</v>
      </c>
      <c r="AC91" s="95">
        <v>0.8</v>
      </c>
      <c r="AD91" s="104" t="s">
        <v>37</v>
      </c>
      <c r="AE91" s="104" t="s">
        <v>33</v>
      </c>
      <c r="AF91" s="104" t="s">
        <v>245</v>
      </c>
      <c r="AG91" s="104" t="s">
        <v>34</v>
      </c>
      <c r="AH91" s="96" t="s">
        <v>34</v>
      </c>
      <c r="AI91" s="105" t="s">
        <v>246</v>
      </c>
      <c r="AJ91" s="105" t="s">
        <v>247</v>
      </c>
      <c r="AK91" s="82" t="s">
        <v>243</v>
      </c>
      <c r="AL91" s="46" t="s">
        <v>14394</v>
      </c>
      <c r="AM91" s="46" t="s">
        <v>14395</v>
      </c>
      <c r="AN91" s="46" t="s">
        <v>14399</v>
      </c>
      <c r="AO91" s="46" t="s">
        <v>14393</v>
      </c>
      <c r="AP91" s="46">
        <v>0.7</v>
      </c>
      <c r="AQ91" s="46">
        <v>0.7</v>
      </c>
      <c r="AR91" s="198" t="s">
        <v>11225</v>
      </c>
      <c r="AT91" s="89" t="s">
        <v>13188</v>
      </c>
    </row>
    <row r="92" spans="1:46" s="89" customFormat="1" ht="16.5" customHeight="1">
      <c r="A92" s="39">
        <v>89</v>
      </c>
      <c r="B92" s="96" t="s">
        <v>40</v>
      </c>
      <c r="C92" s="104" t="s">
        <v>41</v>
      </c>
      <c r="D92" s="104" t="s">
        <v>138</v>
      </c>
      <c r="E92" s="96" t="s">
        <v>32</v>
      </c>
      <c r="F92" s="104" t="s">
        <v>139</v>
      </c>
      <c r="G92" s="92" t="s">
        <v>10520</v>
      </c>
      <c r="H92" s="104">
        <v>246600</v>
      </c>
      <c r="I92" s="93">
        <v>285528</v>
      </c>
      <c r="J92" s="67" t="str">
        <f t="shared" si="1"/>
        <v>Click!</v>
      </c>
      <c r="K92" s="220"/>
      <c r="L92" s="104" t="s">
        <v>34</v>
      </c>
      <c r="M92" s="94">
        <v>80000</v>
      </c>
      <c r="N92" s="169">
        <v>50490</v>
      </c>
      <c r="O92" s="51">
        <v>14137</v>
      </c>
      <c r="P92" s="51">
        <v>65863</v>
      </c>
      <c r="Q92" s="51">
        <v>28274</v>
      </c>
      <c r="R92" s="51">
        <v>51726</v>
      </c>
      <c r="S92" s="51">
        <v>31808</v>
      </c>
      <c r="T92" s="169">
        <v>48192</v>
      </c>
      <c r="U92" s="104" t="s">
        <v>4044</v>
      </c>
      <c r="V92" s="104" t="s">
        <v>35</v>
      </c>
      <c r="W92" s="104">
        <v>17</v>
      </c>
      <c r="X92" s="104" t="s">
        <v>36</v>
      </c>
      <c r="Y92" s="104">
        <v>0</v>
      </c>
      <c r="Z92" s="104">
        <v>10</v>
      </c>
      <c r="AA92" s="104">
        <v>50</v>
      </c>
      <c r="AB92" s="104">
        <v>40</v>
      </c>
      <c r="AC92" s="95">
        <v>0.8</v>
      </c>
      <c r="AD92" s="104" t="s">
        <v>37</v>
      </c>
      <c r="AE92" s="104" t="s">
        <v>34</v>
      </c>
      <c r="AF92" s="104" t="s">
        <v>38</v>
      </c>
      <c r="AG92" s="104" t="s">
        <v>33</v>
      </c>
      <c r="AH92" s="96" t="s">
        <v>34</v>
      </c>
      <c r="AI92" s="105" t="s">
        <v>248</v>
      </c>
      <c r="AJ92" s="105" t="s">
        <v>249</v>
      </c>
      <c r="AK92" s="82" t="s">
        <v>250</v>
      </c>
      <c r="AL92" s="46" t="s">
        <v>14397</v>
      </c>
      <c r="AM92" s="46" t="s">
        <v>14392</v>
      </c>
      <c r="AN92" s="46" t="s">
        <v>14392</v>
      </c>
      <c r="AO92" s="46" t="s">
        <v>14393</v>
      </c>
      <c r="AP92" s="46">
        <v>0.7</v>
      </c>
      <c r="AQ92" s="46">
        <v>0.7</v>
      </c>
      <c r="AR92" s="198" t="s">
        <v>11225</v>
      </c>
      <c r="AS92" s="46">
        <v>0.7</v>
      </c>
      <c r="AT92" s="89" t="s">
        <v>13188</v>
      </c>
    </row>
    <row r="93" spans="1:46" s="89" customFormat="1" ht="16.5" customHeight="1">
      <c r="A93" s="39">
        <v>90</v>
      </c>
      <c r="B93" s="96" t="s">
        <v>40</v>
      </c>
      <c r="C93" s="104" t="s">
        <v>41</v>
      </c>
      <c r="D93" s="104" t="s">
        <v>138</v>
      </c>
      <c r="E93" s="96" t="s">
        <v>32</v>
      </c>
      <c r="F93" s="104" t="s">
        <v>65</v>
      </c>
      <c r="G93" s="92" t="s">
        <v>9758</v>
      </c>
      <c r="H93" s="104"/>
      <c r="I93" s="93">
        <v>237555</v>
      </c>
      <c r="J93" s="67" t="str">
        <f t="shared" si="1"/>
        <v>Click!</v>
      </c>
      <c r="K93" s="220"/>
      <c r="L93" s="104" t="s">
        <v>33</v>
      </c>
      <c r="M93" s="94">
        <v>20000</v>
      </c>
      <c r="N93" s="169">
        <v>0</v>
      </c>
      <c r="O93" s="51">
        <v>0</v>
      </c>
      <c r="P93" s="51">
        <v>20000</v>
      </c>
      <c r="Q93" s="51">
        <v>0</v>
      </c>
      <c r="R93" s="51">
        <v>20000</v>
      </c>
      <c r="S93" s="51">
        <v>0</v>
      </c>
      <c r="T93" s="169">
        <v>20000</v>
      </c>
      <c r="U93" s="104" t="s">
        <v>34</v>
      </c>
      <c r="V93" s="104" t="s">
        <v>35</v>
      </c>
      <c r="W93" s="104">
        <v>3</v>
      </c>
      <c r="X93" s="104" t="s">
        <v>36</v>
      </c>
      <c r="Y93" s="104">
        <v>100</v>
      </c>
      <c r="Z93" s="104">
        <v>0</v>
      </c>
      <c r="AA93" s="104">
        <v>0</v>
      </c>
      <c r="AB93" s="104">
        <v>0</v>
      </c>
      <c r="AC93" s="95">
        <v>0.8</v>
      </c>
      <c r="AD93" s="104" t="s">
        <v>5724</v>
      </c>
      <c r="AE93" s="104" t="s">
        <v>34</v>
      </c>
      <c r="AF93" s="104" t="s">
        <v>38</v>
      </c>
      <c r="AG93" s="104" t="s">
        <v>34</v>
      </c>
      <c r="AH93" s="96" t="s">
        <v>134</v>
      </c>
      <c r="AI93" s="105" t="s">
        <v>251</v>
      </c>
      <c r="AJ93" s="105" t="s">
        <v>252</v>
      </c>
      <c r="AK93" s="82" t="s">
        <v>253</v>
      </c>
      <c r="AL93" s="46" t="s">
        <v>14389</v>
      </c>
      <c r="AM93" s="46" t="s">
        <v>14389</v>
      </c>
      <c r="AN93" s="46" t="s">
        <v>14389</v>
      </c>
      <c r="AO93" s="46" t="s">
        <v>14389</v>
      </c>
      <c r="AP93" s="46"/>
      <c r="AQ93" s="46"/>
      <c r="AR93" s="46"/>
      <c r="AT93" s="89" t="s">
        <v>13188</v>
      </c>
    </row>
    <row r="94" spans="1:46" s="89" customFormat="1" ht="16.5" customHeight="1">
      <c r="A94" s="39">
        <v>91</v>
      </c>
      <c r="B94" s="96" t="s">
        <v>40</v>
      </c>
      <c r="C94" s="104" t="s">
        <v>41</v>
      </c>
      <c r="D94" s="104" t="s">
        <v>138</v>
      </c>
      <c r="E94" s="96" t="s">
        <v>32</v>
      </c>
      <c r="F94" s="104" t="s">
        <v>133</v>
      </c>
      <c r="G94" s="77" t="s">
        <v>10640</v>
      </c>
      <c r="H94" s="104">
        <v>235971</v>
      </c>
      <c r="I94" s="59">
        <v>270358</v>
      </c>
      <c r="J94" s="67" t="str">
        <f t="shared" si="1"/>
        <v>Click!</v>
      </c>
      <c r="K94" s="220"/>
      <c r="L94" s="104" t="s">
        <v>6691</v>
      </c>
      <c r="M94" s="94">
        <v>80000</v>
      </c>
      <c r="N94" s="169">
        <v>71060</v>
      </c>
      <c r="O94" s="51">
        <v>19896</v>
      </c>
      <c r="P94" s="51">
        <v>60104</v>
      </c>
      <c r="Q94" s="51">
        <v>39793</v>
      </c>
      <c r="R94" s="51">
        <v>40207</v>
      </c>
      <c r="S94" s="51">
        <v>44767</v>
      </c>
      <c r="T94" s="169">
        <v>35233</v>
      </c>
      <c r="U94" s="104" t="s">
        <v>33</v>
      </c>
      <c r="V94" s="104" t="s">
        <v>35</v>
      </c>
      <c r="W94" s="104">
        <v>17</v>
      </c>
      <c r="X94" s="104" t="s">
        <v>36</v>
      </c>
      <c r="Y94" s="104">
        <v>0</v>
      </c>
      <c r="Z94" s="104">
        <v>10</v>
      </c>
      <c r="AA94" s="104">
        <v>50</v>
      </c>
      <c r="AB94" s="104">
        <v>40</v>
      </c>
      <c r="AC94" s="95">
        <v>0.8</v>
      </c>
      <c r="AD94" s="104" t="s">
        <v>37</v>
      </c>
      <c r="AE94" s="104" t="s">
        <v>34</v>
      </c>
      <c r="AF94" s="104" t="s">
        <v>38</v>
      </c>
      <c r="AG94" s="104" t="s">
        <v>34</v>
      </c>
      <c r="AH94" s="96" t="s">
        <v>6690</v>
      </c>
      <c r="AI94" s="105" t="s">
        <v>254</v>
      </c>
      <c r="AJ94" s="2" t="s">
        <v>255</v>
      </c>
      <c r="AK94" s="82" t="s">
        <v>256</v>
      </c>
      <c r="AL94" s="46" t="s">
        <v>14394</v>
      </c>
      <c r="AM94" s="46" t="s">
        <v>14395</v>
      </c>
      <c r="AN94" s="46" t="s">
        <v>14399</v>
      </c>
      <c r="AO94" s="46" t="s">
        <v>14393</v>
      </c>
      <c r="AP94" s="46">
        <v>0.7</v>
      </c>
      <c r="AQ94" s="46">
        <v>0.7</v>
      </c>
      <c r="AR94" s="198" t="s">
        <v>11225</v>
      </c>
      <c r="AT94" s="89" t="s">
        <v>13188</v>
      </c>
    </row>
    <row r="95" spans="1:46" s="89" customFormat="1" ht="16.5" customHeight="1">
      <c r="A95" s="39">
        <v>92</v>
      </c>
      <c r="B95" s="96" t="s">
        <v>40</v>
      </c>
      <c r="C95" s="104" t="s">
        <v>41</v>
      </c>
      <c r="D95" s="104" t="s">
        <v>138</v>
      </c>
      <c r="E95" s="96" t="s">
        <v>32</v>
      </c>
      <c r="F95" s="104" t="s">
        <v>133</v>
      </c>
      <c r="G95" s="92" t="s">
        <v>10641</v>
      </c>
      <c r="H95" s="104">
        <v>247657</v>
      </c>
      <c r="I95" s="93">
        <v>291607</v>
      </c>
      <c r="J95" s="67" t="str">
        <f t="shared" si="1"/>
        <v>Click!</v>
      </c>
      <c r="K95" s="220"/>
      <c r="L95" s="104" t="s">
        <v>4044</v>
      </c>
      <c r="M95" s="94">
        <v>80000</v>
      </c>
      <c r="N95" s="169">
        <v>50490</v>
      </c>
      <c r="O95" s="51">
        <v>14137</v>
      </c>
      <c r="P95" s="51">
        <v>65863</v>
      </c>
      <c r="Q95" s="51">
        <v>28274</v>
      </c>
      <c r="R95" s="51">
        <v>51726</v>
      </c>
      <c r="S95" s="51">
        <v>31808</v>
      </c>
      <c r="T95" s="169">
        <v>48192</v>
      </c>
      <c r="U95" s="104" t="s">
        <v>33</v>
      </c>
      <c r="V95" s="104" t="s">
        <v>35</v>
      </c>
      <c r="W95" s="104">
        <v>17</v>
      </c>
      <c r="X95" s="104" t="s">
        <v>36</v>
      </c>
      <c r="Y95" s="104">
        <v>0</v>
      </c>
      <c r="Z95" s="104">
        <v>10</v>
      </c>
      <c r="AA95" s="104">
        <v>50</v>
      </c>
      <c r="AB95" s="104">
        <v>40</v>
      </c>
      <c r="AC95" s="95">
        <v>0.8</v>
      </c>
      <c r="AD95" s="104" t="s">
        <v>37</v>
      </c>
      <c r="AE95" s="104" t="s">
        <v>34</v>
      </c>
      <c r="AF95" s="104" t="s">
        <v>38</v>
      </c>
      <c r="AG95" s="104" t="s">
        <v>34</v>
      </c>
      <c r="AH95" s="96" t="s">
        <v>3929</v>
      </c>
      <c r="AI95" s="105" t="s">
        <v>9376</v>
      </c>
      <c r="AJ95" s="105" t="s">
        <v>257</v>
      </c>
      <c r="AK95" s="82" t="s">
        <v>9377</v>
      </c>
      <c r="AL95" s="46" t="s">
        <v>14394</v>
      </c>
      <c r="AM95" s="46" t="s">
        <v>14395</v>
      </c>
      <c r="AN95" s="46" t="s">
        <v>14392</v>
      </c>
      <c r="AO95" s="46" t="s">
        <v>14393</v>
      </c>
      <c r="AP95" s="46">
        <v>0.7</v>
      </c>
      <c r="AQ95" s="46">
        <v>0.7</v>
      </c>
      <c r="AR95" s="198" t="s">
        <v>11225</v>
      </c>
      <c r="AT95" s="89" t="s">
        <v>13188</v>
      </c>
    </row>
    <row r="96" spans="1:46" s="89" customFormat="1" ht="16.5" customHeight="1">
      <c r="A96" s="39">
        <v>93</v>
      </c>
      <c r="B96" s="96" t="s">
        <v>40</v>
      </c>
      <c r="C96" s="104" t="s">
        <v>41</v>
      </c>
      <c r="D96" s="104" t="s">
        <v>138</v>
      </c>
      <c r="E96" s="96" t="s">
        <v>32</v>
      </c>
      <c r="F96" s="104" t="s">
        <v>65</v>
      </c>
      <c r="G96" s="92" t="s">
        <v>259</v>
      </c>
      <c r="H96" s="104">
        <v>200363</v>
      </c>
      <c r="I96" s="93">
        <v>307061</v>
      </c>
      <c r="J96" s="67" t="str">
        <f t="shared" si="1"/>
        <v>Click!</v>
      </c>
      <c r="K96" s="220"/>
      <c r="L96" s="104" t="s">
        <v>34</v>
      </c>
      <c r="M96" s="94">
        <v>70000</v>
      </c>
      <c r="N96" s="169">
        <v>0</v>
      </c>
      <c r="O96" s="51">
        <v>0</v>
      </c>
      <c r="P96" s="51">
        <v>70000</v>
      </c>
      <c r="Q96" s="51">
        <v>0</v>
      </c>
      <c r="R96" s="51">
        <v>70000</v>
      </c>
      <c r="S96" s="51">
        <v>0</v>
      </c>
      <c r="T96" s="169">
        <v>70000</v>
      </c>
      <c r="U96" s="104" t="s">
        <v>34</v>
      </c>
      <c r="V96" s="104" t="s">
        <v>35</v>
      </c>
      <c r="W96" s="104">
        <v>16</v>
      </c>
      <c r="X96" s="104" t="s">
        <v>36</v>
      </c>
      <c r="Y96" s="104">
        <v>0</v>
      </c>
      <c r="Z96" s="104">
        <v>0</v>
      </c>
      <c r="AA96" s="104">
        <v>60</v>
      </c>
      <c r="AB96" s="104">
        <v>40</v>
      </c>
      <c r="AC96" s="95">
        <v>0.8</v>
      </c>
      <c r="AD96" s="104" t="s">
        <v>37</v>
      </c>
      <c r="AE96" s="104" t="s">
        <v>34</v>
      </c>
      <c r="AF96" s="104" t="s">
        <v>38</v>
      </c>
      <c r="AG96" s="104" t="s">
        <v>33</v>
      </c>
      <c r="AH96" s="96" t="s">
        <v>134</v>
      </c>
      <c r="AI96" s="105" t="s">
        <v>260</v>
      </c>
      <c r="AJ96" s="105" t="s">
        <v>261</v>
      </c>
      <c r="AK96" s="82" t="s">
        <v>262</v>
      </c>
      <c r="AL96" s="46" t="s">
        <v>14389</v>
      </c>
      <c r="AM96" s="46" t="s">
        <v>14389</v>
      </c>
      <c r="AN96" s="46" t="s">
        <v>14389</v>
      </c>
      <c r="AO96" s="46" t="s">
        <v>14389</v>
      </c>
      <c r="AP96" s="46"/>
      <c r="AQ96" s="46"/>
      <c r="AR96" s="46"/>
      <c r="AT96" s="89" t="s">
        <v>13188</v>
      </c>
    </row>
    <row r="97" spans="1:46" s="89" customFormat="1" ht="16.5" customHeight="1">
      <c r="A97" s="39">
        <v>94</v>
      </c>
      <c r="B97" s="96" t="s">
        <v>40</v>
      </c>
      <c r="C97" s="104" t="s">
        <v>41</v>
      </c>
      <c r="D97" s="104" t="s">
        <v>138</v>
      </c>
      <c r="E97" s="96" t="s">
        <v>32</v>
      </c>
      <c r="F97" s="104" t="s">
        <v>133</v>
      </c>
      <c r="G97" s="77" t="s">
        <v>10642</v>
      </c>
      <c r="H97" s="79">
        <v>270410</v>
      </c>
      <c r="I97" s="93">
        <v>307636</v>
      </c>
      <c r="J97" s="67" t="str">
        <f t="shared" si="1"/>
        <v>Click!</v>
      </c>
      <c r="K97" s="220"/>
      <c r="L97" s="104" t="s">
        <v>33</v>
      </c>
      <c r="M97" s="94">
        <v>60000</v>
      </c>
      <c r="N97" s="169">
        <v>45980</v>
      </c>
      <c r="O97" s="51">
        <v>12874</v>
      </c>
      <c r="P97" s="51">
        <v>47126</v>
      </c>
      <c r="Q97" s="51">
        <v>25748</v>
      </c>
      <c r="R97" s="51">
        <v>34252</v>
      </c>
      <c r="S97" s="51">
        <v>28967</v>
      </c>
      <c r="T97" s="169">
        <v>31033</v>
      </c>
      <c r="U97" s="104" t="s">
        <v>33</v>
      </c>
      <c r="V97" s="104" t="s">
        <v>35</v>
      </c>
      <c r="W97" s="104">
        <v>11</v>
      </c>
      <c r="X97" s="104" t="s">
        <v>36</v>
      </c>
      <c r="Y97" s="104">
        <v>0</v>
      </c>
      <c r="Z97" s="104">
        <v>10</v>
      </c>
      <c r="AA97" s="104">
        <v>50</v>
      </c>
      <c r="AB97" s="104">
        <v>40</v>
      </c>
      <c r="AC97" s="95">
        <v>0.8</v>
      </c>
      <c r="AD97" s="104" t="s">
        <v>37</v>
      </c>
      <c r="AE97" s="104" t="s">
        <v>34</v>
      </c>
      <c r="AF97" s="104" t="s">
        <v>38</v>
      </c>
      <c r="AG97" s="104" t="s">
        <v>34</v>
      </c>
      <c r="AH97" s="96" t="s">
        <v>6685</v>
      </c>
      <c r="AI97" s="105" t="s">
        <v>263</v>
      </c>
      <c r="AJ97" s="2" t="s">
        <v>264</v>
      </c>
      <c r="AK97" s="82" t="s">
        <v>265</v>
      </c>
      <c r="AL97" s="46" t="s">
        <v>14394</v>
      </c>
      <c r="AM97" s="46" t="s">
        <v>14395</v>
      </c>
      <c r="AN97" s="46" t="s">
        <v>14399</v>
      </c>
      <c r="AO97" s="46" t="s">
        <v>14396</v>
      </c>
      <c r="AP97" s="46">
        <v>0.7</v>
      </c>
      <c r="AQ97" s="46">
        <v>0.7</v>
      </c>
      <c r="AR97" s="198" t="s">
        <v>11225</v>
      </c>
      <c r="AT97" s="89" t="s">
        <v>13188</v>
      </c>
    </row>
    <row r="98" spans="1:46" s="89" customFormat="1" ht="16.5" customHeight="1">
      <c r="A98" s="39">
        <v>95</v>
      </c>
      <c r="B98" s="96" t="s">
        <v>40</v>
      </c>
      <c r="C98" s="104" t="s">
        <v>41</v>
      </c>
      <c r="D98" s="104" t="s">
        <v>138</v>
      </c>
      <c r="E98" s="96" t="s">
        <v>32</v>
      </c>
      <c r="F98" s="104" t="s">
        <v>5735</v>
      </c>
      <c r="G98" s="92" t="s">
        <v>10643</v>
      </c>
      <c r="H98" s="104">
        <v>270653</v>
      </c>
      <c r="I98" s="93">
        <v>293048</v>
      </c>
      <c r="J98" s="67" t="str">
        <f t="shared" si="1"/>
        <v>Click!</v>
      </c>
      <c r="K98" s="220"/>
      <c r="L98" s="104" t="s">
        <v>33</v>
      </c>
      <c r="M98" s="94">
        <v>80000</v>
      </c>
      <c r="N98" s="169">
        <v>71060</v>
      </c>
      <c r="O98" s="51">
        <v>19896</v>
      </c>
      <c r="P98" s="51">
        <v>60104</v>
      </c>
      <c r="Q98" s="51">
        <v>39793</v>
      </c>
      <c r="R98" s="51">
        <v>40207</v>
      </c>
      <c r="S98" s="51">
        <v>44767</v>
      </c>
      <c r="T98" s="169">
        <v>35233</v>
      </c>
      <c r="U98" s="104" t="s">
        <v>5715</v>
      </c>
      <c r="V98" s="104" t="s">
        <v>35</v>
      </c>
      <c r="W98" s="104">
        <v>17</v>
      </c>
      <c r="X98" s="104" t="s">
        <v>36</v>
      </c>
      <c r="Y98" s="104">
        <v>0</v>
      </c>
      <c r="Z98" s="104">
        <v>10</v>
      </c>
      <c r="AA98" s="104">
        <v>50</v>
      </c>
      <c r="AB98" s="104">
        <v>40</v>
      </c>
      <c r="AC98" s="95">
        <v>0.8</v>
      </c>
      <c r="AD98" s="104" t="s">
        <v>37</v>
      </c>
      <c r="AE98" s="104" t="s">
        <v>34</v>
      </c>
      <c r="AF98" s="104" t="s">
        <v>38</v>
      </c>
      <c r="AG98" s="104" t="s">
        <v>33</v>
      </c>
      <c r="AH98" s="96" t="s">
        <v>6685</v>
      </c>
      <c r="AI98" s="105" t="s">
        <v>267</v>
      </c>
      <c r="AJ98" s="105" t="s">
        <v>268</v>
      </c>
      <c r="AK98" s="82" t="s">
        <v>269</v>
      </c>
      <c r="AL98" s="46" t="s">
        <v>14394</v>
      </c>
      <c r="AM98" s="46" t="s">
        <v>14395</v>
      </c>
      <c r="AN98" s="46" t="s">
        <v>14399</v>
      </c>
      <c r="AO98" s="46" t="s">
        <v>14393</v>
      </c>
      <c r="AP98" s="46">
        <v>0.7</v>
      </c>
      <c r="AQ98" s="46">
        <v>0.7</v>
      </c>
      <c r="AR98" s="198" t="s">
        <v>11225</v>
      </c>
      <c r="AT98" s="89" t="s">
        <v>13188</v>
      </c>
    </row>
    <row r="99" spans="1:46" s="89" customFormat="1" ht="16.5" customHeight="1">
      <c r="A99" s="39">
        <v>96</v>
      </c>
      <c r="B99" s="96" t="s">
        <v>40</v>
      </c>
      <c r="C99" s="104" t="s">
        <v>41</v>
      </c>
      <c r="D99" s="104" t="s">
        <v>138</v>
      </c>
      <c r="E99" s="96" t="s">
        <v>32</v>
      </c>
      <c r="F99" s="104" t="s">
        <v>133</v>
      </c>
      <c r="G99" s="92" t="s">
        <v>10644</v>
      </c>
      <c r="H99" s="104">
        <v>267895</v>
      </c>
      <c r="I99" s="93">
        <v>304843</v>
      </c>
      <c r="J99" s="67" t="str">
        <f t="shared" si="1"/>
        <v>Click!</v>
      </c>
      <c r="K99" s="220"/>
      <c r="L99" s="104" t="s">
        <v>33</v>
      </c>
      <c r="M99" s="94">
        <v>100000</v>
      </c>
      <c r="N99" s="169">
        <v>79420</v>
      </c>
      <c r="O99" s="51">
        <v>22237</v>
      </c>
      <c r="P99" s="51">
        <v>77763</v>
      </c>
      <c r="Q99" s="51">
        <v>44475</v>
      </c>
      <c r="R99" s="51">
        <v>55525</v>
      </c>
      <c r="S99" s="51">
        <v>50034</v>
      </c>
      <c r="T99" s="169">
        <v>49966</v>
      </c>
      <c r="U99" s="104" t="s">
        <v>33</v>
      </c>
      <c r="V99" s="104" t="s">
        <v>35</v>
      </c>
      <c r="W99" s="104">
        <v>19</v>
      </c>
      <c r="X99" s="104" t="s">
        <v>36</v>
      </c>
      <c r="Y99" s="104">
        <v>0</v>
      </c>
      <c r="Z99" s="104">
        <v>10</v>
      </c>
      <c r="AA99" s="104">
        <v>50</v>
      </c>
      <c r="AB99" s="104">
        <v>40</v>
      </c>
      <c r="AC99" s="95">
        <v>0.8</v>
      </c>
      <c r="AD99" s="104" t="s">
        <v>37</v>
      </c>
      <c r="AE99" s="104" t="s">
        <v>34</v>
      </c>
      <c r="AF99" s="104" t="s">
        <v>38</v>
      </c>
      <c r="AG99" s="104" t="s">
        <v>33</v>
      </c>
      <c r="AH99" s="96" t="s">
        <v>134</v>
      </c>
      <c r="AI99" s="105" t="s">
        <v>270</v>
      </c>
      <c r="AJ99" s="105" t="s">
        <v>271</v>
      </c>
      <c r="AK99" s="82" t="s">
        <v>272</v>
      </c>
      <c r="AL99" s="46" t="s">
        <v>14394</v>
      </c>
      <c r="AM99" s="46" t="s">
        <v>14395</v>
      </c>
      <c r="AN99" s="46" t="s">
        <v>14399</v>
      </c>
      <c r="AO99" s="46" t="s">
        <v>14405</v>
      </c>
      <c r="AP99" s="46">
        <v>0.7</v>
      </c>
      <c r="AQ99" s="46">
        <v>0.7</v>
      </c>
      <c r="AR99" s="198" t="s">
        <v>11225</v>
      </c>
      <c r="AT99" s="89" t="s">
        <v>13188</v>
      </c>
    </row>
    <row r="100" spans="1:46" s="89" customFormat="1" ht="16.5" customHeight="1">
      <c r="A100" s="39">
        <v>97</v>
      </c>
      <c r="B100" s="96" t="s">
        <v>40</v>
      </c>
      <c r="C100" s="104" t="s">
        <v>41</v>
      </c>
      <c r="D100" s="104" t="s">
        <v>138</v>
      </c>
      <c r="E100" s="96" t="s">
        <v>32</v>
      </c>
      <c r="F100" s="104" t="s">
        <v>65</v>
      </c>
      <c r="G100" s="92" t="s">
        <v>9759</v>
      </c>
      <c r="H100" s="104"/>
      <c r="I100" s="93">
        <v>237559</v>
      </c>
      <c r="J100" s="67" t="str">
        <f t="shared" si="1"/>
        <v>Click!</v>
      </c>
      <c r="K100" s="220"/>
      <c r="L100" s="104" t="s">
        <v>33</v>
      </c>
      <c r="M100" s="94">
        <v>20000</v>
      </c>
      <c r="N100" s="169">
        <v>0</v>
      </c>
      <c r="O100" s="51">
        <v>0</v>
      </c>
      <c r="P100" s="51">
        <v>20000</v>
      </c>
      <c r="Q100" s="51">
        <v>0</v>
      </c>
      <c r="R100" s="51">
        <v>20000</v>
      </c>
      <c r="S100" s="51">
        <v>0</v>
      </c>
      <c r="T100" s="169">
        <v>20000</v>
      </c>
      <c r="U100" s="104" t="s">
        <v>34</v>
      </c>
      <c r="V100" s="104" t="s">
        <v>35</v>
      </c>
      <c r="W100" s="104">
        <v>3</v>
      </c>
      <c r="X100" s="104" t="s">
        <v>36</v>
      </c>
      <c r="Y100" s="104">
        <v>100</v>
      </c>
      <c r="Z100" s="104">
        <v>0</v>
      </c>
      <c r="AA100" s="104">
        <v>0</v>
      </c>
      <c r="AB100" s="104">
        <v>0</v>
      </c>
      <c r="AC100" s="95">
        <v>0.8</v>
      </c>
      <c r="AD100" s="104" t="s">
        <v>5724</v>
      </c>
      <c r="AE100" s="104" t="s">
        <v>34</v>
      </c>
      <c r="AF100" s="104" t="s">
        <v>38</v>
      </c>
      <c r="AG100" s="104" t="s">
        <v>34</v>
      </c>
      <c r="AH100" s="96" t="s">
        <v>134</v>
      </c>
      <c r="AI100" s="105" t="s">
        <v>273</v>
      </c>
      <c r="AJ100" s="105" t="s">
        <v>274</v>
      </c>
      <c r="AK100" s="82" t="s">
        <v>275</v>
      </c>
      <c r="AL100" s="46" t="s">
        <v>14389</v>
      </c>
      <c r="AM100" s="46" t="s">
        <v>14389</v>
      </c>
      <c r="AN100" s="46" t="s">
        <v>14389</v>
      </c>
      <c r="AO100" s="46" t="s">
        <v>14389</v>
      </c>
      <c r="AP100" s="46"/>
      <c r="AQ100" s="46"/>
      <c r="AR100" s="46"/>
      <c r="AT100" s="89" t="s">
        <v>13188</v>
      </c>
    </row>
    <row r="101" spans="1:46" s="89" customFormat="1" ht="16.5" customHeight="1">
      <c r="A101" s="39">
        <v>98</v>
      </c>
      <c r="B101" s="96" t="s">
        <v>40</v>
      </c>
      <c r="C101" s="104" t="s">
        <v>41</v>
      </c>
      <c r="D101" s="104" t="s">
        <v>138</v>
      </c>
      <c r="E101" s="96" t="s">
        <v>32</v>
      </c>
      <c r="F101" s="104" t="s">
        <v>133</v>
      </c>
      <c r="G101" s="92" t="s">
        <v>10645</v>
      </c>
      <c r="H101" s="104">
        <v>238105</v>
      </c>
      <c r="I101" s="93">
        <v>270457</v>
      </c>
      <c r="J101" s="67" t="str">
        <f t="shared" si="1"/>
        <v>Click!</v>
      </c>
      <c r="K101" s="220"/>
      <c r="L101" s="104" t="s">
        <v>33</v>
      </c>
      <c r="M101" s="94">
        <v>112900</v>
      </c>
      <c r="N101" s="169">
        <v>112860</v>
      </c>
      <c r="O101" s="51">
        <v>31600</v>
      </c>
      <c r="P101" s="51">
        <v>81300</v>
      </c>
      <c r="Q101" s="51">
        <v>63201</v>
      </c>
      <c r="R101" s="51">
        <v>49699</v>
      </c>
      <c r="S101" s="51">
        <v>71101</v>
      </c>
      <c r="T101" s="169">
        <v>41799</v>
      </c>
      <c r="U101" s="104" t="s">
        <v>33</v>
      </c>
      <c r="V101" s="104" t="s">
        <v>35</v>
      </c>
      <c r="W101" s="104">
        <v>27</v>
      </c>
      <c r="X101" s="104" t="s">
        <v>36</v>
      </c>
      <c r="Y101" s="104">
        <v>0</v>
      </c>
      <c r="Z101" s="104">
        <v>10</v>
      </c>
      <c r="AA101" s="104">
        <v>50</v>
      </c>
      <c r="AB101" s="104">
        <v>40</v>
      </c>
      <c r="AC101" s="95">
        <v>0.8</v>
      </c>
      <c r="AD101" s="104" t="s">
        <v>37</v>
      </c>
      <c r="AE101" s="104" t="s">
        <v>34</v>
      </c>
      <c r="AF101" s="104" t="s">
        <v>38</v>
      </c>
      <c r="AG101" s="104" t="s">
        <v>34</v>
      </c>
      <c r="AH101" s="96" t="s">
        <v>34</v>
      </c>
      <c r="AI101" s="105" t="s">
        <v>276</v>
      </c>
      <c r="AJ101" s="105" t="s">
        <v>277</v>
      </c>
      <c r="AK101" s="82" t="s">
        <v>278</v>
      </c>
      <c r="AL101" s="46" t="s">
        <v>14397</v>
      </c>
      <c r="AM101" s="46" t="s">
        <v>14395</v>
      </c>
      <c r="AN101" s="46" t="s">
        <v>14399</v>
      </c>
      <c r="AO101" s="46" t="s">
        <v>14404</v>
      </c>
      <c r="AP101" s="46">
        <v>0.7</v>
      </c>
      <c r="AQ101" s="46">
        <v>0.7</v>
      </c>
      <c r="AR101" s="198" t="s">
        <v>11227</v>
      </c>
      <c r="AT101" s="89" t="s">
        <v>13188</v>
      </c>
    </row>
    <row r="102" spans="1:46" s="89" customFormat="1" ht="16.5" customHeight="1">
      <c r="A102" s="39">
        <v>99</v>
      </c>
      <c r="B102" s="96" t="s">
        <v>40</v>
      </c>
      <c r="C102" s="104" t="s">
        <v>41</v>
      </c>
      <c r="D102" s="104" t="s">
        <v>138</v>
      </c>
      <c r="E102" s="96" t="s">
        <v>59</v>
      </c>
      <c r="F102" s="104" t="s">
        <v>13924</v>
      </c>
      <c r="G102" s="92" t="s">
        <v>10646</v>
      </c>
      <c r="H102" s="104"/>
      <c r="I102" s="93">
        <v>246499</v>
      </c>
      <c r="J102" s="67" t="str">
        <f t="shared" si="1"/>
        <v>Click!</v>
      </c>
      <c r="K102" s="220"/>
      <c r="L102" s="104" t="s">
        <v>33</v>
      </c>
      <c r="M102" s="94">
        <v>100000</v>
      </c>
      <c r="N102" s="169">
        <v>0</v>
      </c>
      <c r="O102" s="51">
        <v>0</v>
      </c>
      <c r="P102" s="51">
        <v>100000</v>
      </c>
      <c r="Q102" s="51">
        <v>0</v>
      </c>
      <c r="R102" s="51">
        <v>100000</v>
      </c>
      <c r="S102" s="51">
        <v>0</v>
      </c>
      <c r="T102" s="169">
        <v>100000</v>
      </c>
      <c r="U102" s="104" t="s">
        <v>13846</v>
      </c>
      <c r="V102" s="104" t="s">
        <v>35</v>
      </c>
      <c r="W102" s="84">
        <v>21</v>
      </c>
      <c r="X102" s="104" t="s">
        <v>36</v>
      </c>
      <c r="Y102" s="104">
        <v>0</v>
      </c>
      <c r="Z102" s="104">
        <v>10</v>
      </c>
      <c r="AA102" s="104">
        <v>50</v>
      </c>
      <c r="AB102" s="104">
        <v>40</v>
      </c>
      <c r="AC102" s="95">
        <v>0.8</v>
      </c>
      <c r="AD102" s="104" t="s">
        <v>37</v>
      </c>
      <c r="AE102" s="104" t="s">
        <v>34</v>
      </c>
      <c r="AF102" s="104" t="s">
        <v>38</v>
      </c>
      <c r="AG102" s="104" t="s">
        <v>33</v>
      </c>
      <c r="AH102" s="96" t="s">
        <v>134</v>
      </c>
      <c r="AI102" s="105" t="s">
        <v>279</v>
      </c>
      <c r="AJ102" s="105" t="s">
        <v>280</v>
      </c>
      <c r="AK102" s="82" t="s">
        <v>281</v>
      </c>
      <c r="AL102" s="46" t="s">
        <v>14389</v>
      </c>
      <c r="AM102" s="46" t="s">
        <v>14389</v>
      </c>
      <c r="AN102" s="46" t="s">
        <v>14389</v>
      </c>
      <c r="AO102" s="46" t="s">
        <v>14389</v>
      </c>
      <c r="AP102" s="46">
        <v>1</v>
      </c>
      <c r="AQ102" s="46">
        <v>1</v>
      </c>
      <c r="AR102" s="198" t="s">
        <v>11225</v>
      </c>
      <c r="AT102" s="89" t="s">
        <v>13188</v>
      </c>
    </row>
    <row r="103" spans="1:46" s="89" customFormat="1" ht="16.5" customHeight="1">
      <c r="A103" s="39">
        <v>100</v>
      </c>
      <c r="B103" s="96" t="s">
        <v>40</v>
      </c>
      <c r="C103" s="104" t="s">
        <v>41</v>
      </c>
      <c r="D103" s="104" t="s">
        <v>138</v>
      </c>
      <c r="E103" s="96" t="s">
        <v>59</v>
      </c>
      <c r="F103" s="104" t="s">
        <v>133</v>
      </c>
      <c r="G103" s="92" t="s">
        <v>10647</v>
      </c>
      <c r="H103" s="104">
        <v>234335</v>
      </c>
      <c r="I103" s="93">
        <v>268885</v>
      </c>
      <c r="J103" s="67" t="str">
        <f t="shared" si="1"/>
        <v>Click!</v>
      </c>
      <c r="K103" s="220"/>
      <c r="L103" s="104" t="s">
        <v>33</v>
      </c>
      <c r="M103" s="94">
        <v>80000</v>
      </c>
      <c r="N103" s="169">
        <v>71060</v>
      </c>
      <c r="O103" s="51">
        <v>19896</v>
      </c>
      <c r="P103" s="51">
        <v>60104</v>
      </c>
      <c r="Q103" s="51">
        <v>39793</v>
      </c>
      <c r="R103" s="51">
        <v>40207</v>
      </c>
      <c r="S103" s="51">
        <v>44767</v>
      </c>
      <c r="T103" s="169">
        <v>35233</v>
      </c>
      <c r="U103" s="104" t="s">
        <v>33</v>
      </c>
      <c r="V103" s="104" t="s">
        <v>35</v>
      </c>
      <c r="W103" s="104">
        <v>17</v>
      </c>
      <c r="X103" s="104" t="s">
        <v>36</v>
      </c>
      <c r="Y103" s="104">
        <v>0</v>
      </c>
      <c r="Z103" s="104">
        <v>10</v>
      </c>
      <c r="AA103" s="104">
        <v>50</v>
      </c>
      <c r="AB103" s="104">
        <v>40</v>
      </c>
      <c r="AC103" s="95">
        <v>0.8</v>
      </c>
      <c r="AD103" s="104" t="s">
        <v>37</v>
      </c>
      <c r="AE103" s="104" t="s">
        <v>34</v>
      </c>
      <c r="AF103" s="104" t="s">
        <v>38</v>
      </c>
      <c r="AG103" s="104" t="s">
        <v>34</v>
      </c>
      <c r="AH103" s="96" t="s">
        <v>34</v>
      </c>
      <c r="AI103" s="105" t="s">
        <v>282</v>
      </c>
      <c r="AJ103" s="105" t="s">
        <v>283</v>
      </c>
      <c r="AK103" s="82" t="s">
        <v>284</v>
      </c>
      <c r="AL103" s="46" t="s">
        <v>14397</v>
      </c>
      <c r="AM103" s="46" t="s">
        <v>14395</v>
      </c>
      <c r="AN103" s="46" t="s">
        <v>14399</v>
      </c>
      <c r="AO103" s="46" t="s">
        <v>14393</v>
      </c>
      <c r="AP103" s="46">
        <v>0.7</v>
      </c>
      <c r="AQ103" s="46">
        <v>0.7</v>
      </c>
      <c r="AR103" s="198" t="s">
        <v>11227</v>
      </c>
      <c r="AT103" s="89" t="s">
        <v>13188</v>
      </c>
    </row>
    <row r="104" spans="1:46" s="89" customFormat="1" ht="16.5" customHeight="1">
      <c r="A104" s="39">
        <v>101</v>
      </c>
      <c r="B104" s="96" t="s">
        <v>40</v>
      </c>
      <c r="C104" s="104" t="s">
        <v>41</v>
      </c>
      <c r="D104" s="104" t="s">
        <v>138</v>
      </c>
      <c r="E104" s="96" t="s">
        <v>59</v>
      </c>
      <c r="F104" s="104" t="s">
        <v>133</v>
      </c>
      <c r="G104" s="92" t="s">
        <v>10648</v>
      </c>
      <c r="H104" s="104">
        <v>234099</v>
      </c>
      <c r="I104" s="93">
        <v>285978</v>
      </c>
      <c r="J104" s="67" t="str">
        <f t="shared" si="1"/>
        <v>Click!</v>
      </c>
      <c r="K104" s="220"/>
      <c r="L104" s="104" t="s">
        <v>33</v>
      </c>
      <c r="M104" s="94">
        <v>100000</v>
      </c>
      <c r="N104" s="169">
        <v>50490</v>
      </c>
      <c r="O104" s="51">
        <v>14137</v>
      </c>
      <c r="P104" s="51">
        <v>85863</v>
      </c>
      <c r="Q104" s="51">
        <v>28274</v>
      </c>
      <c r="R104" s="51">
        <v>71726</v>
      </c>
      <c r="S104" s="51">
        <v>31808</v>
      </c>
      <c r="T104" s="169">
        <v>68192</v>
      </c>
      <c r="U104" s="104" t="s">
        <v>4044</v>
      </c>
      <c r="V104" s="104" t="s">
        <v>35</v>
      </c>
      <c r="W104" s="104">
        <v>17</v>
      </c>
      <c r="X104" s="104" t="s">
        <v>36</v>
      </c>
      <c r="Y104" s="104">
        <v>0</v>
      </c>
      <c r="Z104" s="104">
        <v>10</v>
      </c>
      <c r="AA104" s="104">
        <v>50</v>
      </c>
      <c r="AB104" s="104">
        <v>40</v>
      </c>
      <c r="AC104" s="95">
        <v>0.8</v>
      </c>
      <c r="AD104" s="104" t="s">
        <v>37</v>
      </c>
      <c r="AE104" s="104" t="s">
        <v>34</v>
      </c>
      <c r="AF104" s="104" t="s">
        <v>38</v>
      </c>
      <c r="AG104" s="104" t="s">
        <v>34</v>
      </c>
      <c r="AH104" s="96" t="s">
        <v>34</v>
      </c>
      <c r="AI104" s="105" t="s">
        <v>9055</v>
      </c>
      <c r="AJ104" s="105" t="s">
        <v>285</v>
      </c>
      <c r="AK104" s="82" t="s">
        <v>9056</v>
      </c>
      <c r="AL104" s="46" t="s">
        <v>14394</v>
      </c>
      <c r="AM104" s="46" t="s">
        <v>14395</v>
      </c>
      <c r="AN104" s="46" t="s">
        <v>14392</v>
      </c>
      <c r="AO104" s="46" t="s">
        <v>14393</v>
      </c>
      <c r="AP104" s="46">
        <v>0.7</v>
      </c>
      <c r="AQ104" s="46">
        <v>0.7</v>
      </c>
      <c r="AR104" s="198" t="s">
        <v>11225</v>
      </c>
      <c r="AT104" s="89" t="s">
        <v>13188</v>
      </c>
    </row>
    <row r="105" spans="1:46" s="89" customFormat="1" ht="16.5" customHeight="1">
      <c r="A105" s="39">
        <v>102</v>
      </c>
      <c r="B105" s="96" t="s">
        <v>40</v>
      </c>
      <c r="C105" s="104" t="s">
        <v>41</v>
      </c>
      <c r="D105" s="104" t="s">
        <v>138</v>
      </c>
      <c r="E105" s="96" t="s">
        <v>59</v>
      </c>
      <c r="F105" s="104" t="s">
        <v>133</v>
      </c>
      <c r="G105" s="92" t="s">
        <v>10649</v>
      </c>
      <c r="H105" s="104">
        <v>279462</v>
      </c>
      <c r="I105" s="93">
        <v>299912</v>
      </c>
      <c r="J105" s="67" t="str">
        <f t="shared" si="1"/>
        <v>Click!</v>
      </c>
      <c r="K105" s="220"/>
      <c r="L105" s="104" t="s">
        <v>33</v>
      </c>
      <c r="M105" s="94">
        <v>100000</v>
      </c>
      <c r="N105" s="169">
        <v>59400</v>
      </c>
      <c r="O105" s="51">
        <v>16632</v>
      </c>
      <c r="P105" s="51">
        <v>83368</v>
      </c>
      <c r="Q105" s="51">
        <v>33264</v>
      </c>
      <c r="R105" s="51">
        <v>66736</v>
      </c>
      <c r="S105" s="51">
        <v>37422</v>
      </c>
      <c r="T105" s="169">
        <v>62578</v>
      </c>
      <c r="U105" s="104" t="s">
        <v>33</v>
      </c>
      <c r="V105" s="104" t="s">
        <v>35</v>
      </c>
      <c r="W105" s="104">
        <v>20</v>
      </c>
      <c r="X105" s="104" t="s">
        <v>36</v>
      </c>
      <c r="Y105" s="104">
        <v>0</v>
      </c>
      <c r="Z105" s="104">
        <v>10</v>
      </c>
      <c r="AA105" s="104">
        <v>50</v>
      </c>
      <c r="AB105" s="104">
        <v>40</v>
      </c>
      <c r="AC105" s="95">
        <v>0.8</v>
      </c>
      <c r="AD105" s="104" t="s">
        <v>37</v>
      </c>
      <c r="AE105" s="104" t="s">
        <v>34</v>
      </c>
      <c r="AF105" s="104" t="s">
        <v>38</v>
      </c>
      <c r="AG105" s="104" t="s">
        <v>34</v>
      </c>
      <c r="AH105" s="96" t="s">
        <v>34</v>
      </c>
      <c r="AI105" s="105" t="s">
        <v>8521</v>
      </c>
      <c r="AJ105" s="105" t="s">
        <v>286</v>
      </c>
      <c r="AK105" s="82" t="s">
        <v>287</v>
      </c>
      <c r="AL105" s="46" t="s">
        <v>14394</v>
      </c>
      <c r="AM105" s="46" t="s">
        <v>14395</v>
      </c>
      <c r="AN105" s="46" t="s">
        <v>14392</v>
      </c>
      <c r="AO105" s="46" t="s">
        <v>4350</v>
      </c>
      <c r="AP105" s="46">
        <v>0.7</v>
      </c>
      <c r="AQ105" s="46">
        <v>0.7</v>
      </c>
      <c r="AR105" s="198" t="s">
        <v>11225</v>
      </c>
      <c r="AT105" s="89" t="s">
        <v>13188</v>
      </c>
    </row>
    <row r="106" spans="1:46" s="89" customFormat="1" ht="16.5" customHeight="1">
      <c r="A106" s="39">
        <v>103</v>
      </c>
      <c r="B106" s="96" t="s">
        <v>40</v>
      </c>
      <c r="C106" s="104" t="s">
        <v>41</v>
      </c>
      <c r="D106" s="104" t="s">
        <v>138</v>
      </c>
      <c r="E106" s="96" t="s">
        <v>59</v>
      </c>
      <c r="F106" s="104" t="s">
        <v>13924</v>
      </c>
      <c r="G106" s="92" t="s">
        <v>10650</v>
      </c>
      <c r="H106" s="104"/>
      <c r="I106" s="93">
        <v>246500</v>
      </c>
      <c r="J106" s="67" t="str">
        <f t="shared" si="1"/>
        <v>Click!</v>
      </c>
      <c r="K106" s="220"/>
      <c r="L106" s="104" t="s">
        <v>33</v>
      </c>
      <c r="M106" s="94">
        <v>100000</v>
      </c>
      <c r="N106" s="169">
        <v>0</v>
      </c>
      <c r="O106" s="51">
        <v>0</v>
      </c>
      <c r="P106" s="51">
        <v>100000</v>
      </c>
      <c r="Q106" s="51">
        <v>0</v>
      </c>
      <c r="R106" s="51">
        <v>100000</v>
      </c>
      <c r="S106" s="51">
        <v>0</v>
      </c>
      <c r="T106" s="169">
        <v>100000</v>
      </c>
      <c r="U106" s="104" t="s">
        <v>13846</v>
      </c>
      <c r="V106" s="104" t="s">
        <v>35</v>
      </c>
      <c r="W106" s="104">
        <v>21</v>
      </c>
      <c r="X106" s="104" t="s">
        <v>36</v>
      </c>
      <c r="Y106" s="104">
        <v>0</v>
      </c>
      <c r="Z106" s="104">
        <v>10</v>
      </c>
      <c r="AA106" s="104">
        <v>50</v>
      </c>
      <c r="AB106" s="104">
        <v>40</v>
      </c>
      <c r="AC106" s="95">
        <v>0.8</v>
      </c>
      <c r="AD106" s="104" t="s">
        <v>37</v>
      </c>
      <c r="AE106" s="104" t="s">
        <v>34</v>
      </c>
      <c r="AF106" s="104" t="s">
        <v>38</v>
      </c>
      <c r="AG106" s="104" t="s">
        <v>33</v>
      </c>
      <c r="AH106" s="96" t="s">
        <v>134</v>
      </c>
      <c r="AI106" s="105" t="s">
        <v>288</v>
      </c>
      <c r="AJ106" s="105" t="s">
        <v>289</v>
      </c>
      <c r="AK106" s="82" t="s">
        <v>290</v>
      </c>
      <c r="AL106" s="46" t="s">
        <v>14389</v>
      </c>
      <c r="AM106" s="46" t="s">
        <v>14389</v>
      </c>
      <c r="AN106" s="46" t="s">
        <v>14389</v>
      </c>
      <c r="AO106" s="46" t="s">
        <v>14389</v>
      </c>
      <c r="AP106" s="46">
        <v>1</v>
      </c>
      <c r="AQ106" s="46">
        <v>1</v>
      </c>
      <c r="AR106" s="198" t="s">
        <v>11225</v>
      </c>
      <c r="AT106" s="89" t="s">
        <v>13188</v>
      </c>
    </row>
    <row r="107" spans="1:46" s="89" customFormat="1" ht="16.5" customHeight="1">
      <c r="A107" s="39">
        <v>104</v>
      </c>
      <c r="B107" s="96" t="s">
        <v>40</v>
      </c>
      <c r="C107" s="104" t="s">
        <v>41</v>
      </c>
      <c r="D107" s="104" t="s">
        <v>138</v>
      </c>
      <c r="E107" s="96" t="s">
        <v>59</v>
      </c>
      <c r="F107" s="104" t="s">
        <v>133</v>
      </c>
      <c r="G107" s="92" t="s">
        <v>10651</v>
      </c>
      <c r="H107" s="104">
        <v>234312</v>
      </c>
      <c r="I107" s="93">
        <v>268896</v>
      </c>
      <c r="J107" s="67" t="str">
        <f t="shared" si="1"/>
        <v>Click!</v>
      </c>
      <c r="K107" s="220"/>
      <c r="L107" s="104" t="s">
        <v>33</v>
      </c>
      <c r="M107" s="94">
        <v>83600</v>
      </c>
      <c r="N107" s="169">
        <v>83600</v>
      </c>
      <c r="O107" s="51">
        <v>23408</v>
      </c>
      <c r="P107" s="51">
        <v>60192</v>
      </c>
      <c r="Q107" s="51">
        <v>46816</v>
      </c>
      <c r="R107" s="51">
        <v>36784</v>
      </c>
      <c r="S107" s="51">
        <v>52668</v>
      </c>
      <c r="T107" s="169">
        <v>30932</v>
      </c>
      <c r="U107" s="104" t="s">
        <v>33</v>
      </c>
      <c r="V107" s="104" t="s">
        <v>35</v>
      </c>
      <c r="W107" s="104">
        <v>20</v>
      </c>
      <c r="X107" s="104" t="s">
        <v>36</v>
      </c>
      <c r="Y107" s="104">
        <v>0</v>
      </c>
      <c r="Z107" s="104">
        <v>10</v>
      </c>
      <c r="AA107" s="104">
        <v>50</v>
      </c>
      <c r="AB107" s="104">
        <v>40</v>
      </c>
      <c r="AC107" s="95">
        <v>0.8</v>
      </c>
      <c r="AD107" s="104" t="s">
        <v>37</v>
      </c>
      <c r="AE107" s="104" t="s">
        <v>34</v>
      </c>
      <c r="AF107" s="104" t="s">
        <v>38</v>
      </c>
      <c r="AG107" s="104" t="s">
        <v>34</v>
      </c>
      <c r="AH107" s="96" t="s">
        <v>34</v>
      </c>
      <c r="AI107" s="105" t="s">
        <v>291</v>
      </c>
      <c r="AJ107" s="105" t="s">
        <v>292</v>
      </c>
      <c r="AK107" s="82" t="s">
        <v>293</v>
      </c>
      <c r="AL107" s="46" t="s">
        <v>14394</v>
      </c>
      <c r="AM107" s="46" t="s">
        <v>14395</v>
      </c>
      <c r="AN107" s="46" t="s">
        <v>14399</v>
      </c>
      <c r="AO107" s="46" t="s">
        <v>4350</v>
      </c>
      <c r="AP107" s="46">
        <v>0.7</v>
      </c>
      <c r="AQ107" s="46">
        <v>0.7</v>
      </c>
      <c r="AR107" s="198" t="s">
        <v>11225</v>
      </c>
      <c r="AT107" s="89" t="s">
        <v>13188</v>
      </c>
    </row>
    <row r="108" spans="1:46" s="89" customFormat="1" ht="16.5" customHeight="1">
      <c r="A108" s="39">
        <v>105</v>
      </c>
      <c r="B108" s="96" t="s">
        <v>40</v>
      </c>
      <c r="C108" s="104" t="s">
        <v>41</v>
      </c>
      <c r="D108" s="104" t="s">
        <v>138</v>
      </c>
      <c r="E108" s="96" t="s">
        <v>59</v>
      </c>
      <c r="F108" s="104" t="s">
        <v>133</v>
      </c>
      <c r="G108" s="92" t="s">
        <v>10652</v>
      </c>
      <c r="H108" s="104">
        <v>246601</v>
      </c>
      <c r="I108" s="93">
        <v>270482</v>
      </c>
      <c r="J108" s="67" t="str">
        <f t="shared" si="1"/>
        <v>Click!</v>
      </c>
      <c r="K108" s="220"/>
      <c r="L108" s="104" t="s">
        <v>33</v>
      </c>
      <c r="M108" s="94">
        <v>112900</v>
      </c>
      <c r="N108" s="169">
        <v>112860</v>
      </c>
      <c r="O108" s="51">
        <v>31600</v>
      </c>
      <c r="P108" s="51">
        <v>81300</v>
      </c>
      <c r="Q108" s="51">
        <v>63201</v>
      </c>
      <c r="R108" s="51">
        <v>49699</v>
      </c>
      <c r="S108" s="51">
        <v>71101</v>
      </c>
      <c r="T108" s="169">
        <v>41799</v>
      </c>
      <c r="U108" s="104" t="s">
        <v>33</v>
      </c>
      <c r="V108" s="104" t="s">
        <v>35</v>
      </c>
      <c r="W108" s="106">
        <v>27</v>
      </c>
      <c r="X108" s="104" t="s">
        <v>36</v>
      </c>
      <c r="Y108" s="104">
        <v>0</v>
      </c>
      <c r="Z108" s="104">
        <v>10</v>
      </c>
      <c r="AA108" s="104">
        <v>50</v>
      </c>
      <c r="AB108" s="104">
        <v>40</v>
      </c>
      <c r="AC108" s="95">
        <v>0.8</v>
      </c>
      <c r="AD108" s="104" t="s">
        <v>37</v>
      </c>
      <c r="AE108" s="104" t="s">
        <v>34</v>
      </c>
      <c r="AF108" s="104" t="s">
        <v>38</v>
      </c>
      <c r="AG108" s="104" t="s">
        <v>33</v>
      </c>
      <c r="AH108" s="96" t="s">
        <v>6686</v>
      </c>
      <c r="AI108" s="105" t="s">
        <v>294</v>
      </c>
      <c r="AJ108" s="43" t="s">
        <v>6689</v>
      </c>
      <c r="AK108" s="82" t="s">
        <v>295</v>
      </c>
      <c r="AL108" s="46" t="s">
        <v>14397</v>
      </c>
      <c r="AM108" s="46" t="s">
        <v>14392</v>
      </c>
      <c r="AN108" s="46" t="s">
        <v>14399</v>
      </c>
      <c r="AO108" s="46" t="s">
        <v>14404</v>
      </c>
      <c r="AP108" s="46">
        <v>0.7</v>
      </c>
      <c r="AQ108" s="46">
        <v>0.7</v>
      </c>
      <c r="AR108" s="198" t="s">
        <v>11225</v>
      </c>
      <c r="AS108" s="46">
        <v>0.7</v>
      </c>
      <c r="AT108" s="89" t="s">
        <v>13188</v>
      </c>
    </row>
    <row r="109" spans="1:46" s="89" customFormat="1" ht="16.5" customHeight="1">
      <c r="A109" s="39">
        <v>106</v>
      </c>
      <c r="B109" s="96" t="s">
        <v>40</v>
      </c>
      <c r="C109" s="104" t="s">
        <v>41</v>
      </c>
      <c r="D109" s="104" t="s">
        <v>138</v>
      </c>
      <c r="E109" s="91" t="s">
        <v>32</v>
      </c>
      <c r="F109" s="104" t="s">
        <v>65</v>
      </c>
      <c r="G109" s="92" t="s">
        <v>10653</v>
      </c>
      <c r="H109" s="104">
        <v>247863</v>
      </c>
      <c r="I109" s="93">
        <v>306035</v>
      </c>
      <c r="J109" s="67" t="str">
        <f t="shared" si="1"/>
        <v>Click!</v>
      </c>
      <c r="K109" s="220"/>
      <c r="L109" s="104" t="s">
        <v>33</v>
      </c>
      <c r="M109" s="94">
        <v>100000</v>
      </c>
      <c r="N109" s="169">
        <v>0</v>
      </c>
      <c r="O109" s="51">
        <v>0</v>
      </c>
      <c r="P109" s="51">
        <v>100000</v>
      </c>
      <c r="Q109" s="51">
        <v>0</v>
      </c>
      <c r="R109" s="51">
        <v>100000</v>
      </c>
      <c r="S109" s="51">
        <v>0</v>
      </c>
      <c r="T109" s="169">
        <v>100000</v>
      </c>
      <c r="U109" s="104" t="s">
        <v>13594</v>
      </c>
      <c r="V109" s="104" t="s">
        <v>35</v>
      </c>
      <c r="W109" s="104">
        <v>11</v>
      </c>
      <c r="X109" s="104" t="s">
        <v>36</v>
      </c>
      <c r="Y109" s="104">
        <v>0</v>
      </c>
      <c r="Z109" s="104">
        <v>10</v>
      </c>
      <c r="AA109" s="104">
        <v>50</v>
      </c>
      <c r="AB109" s="104">
        <v>40</v>
      </c>
      <c r="AC109" s="95">
        <v>0.8</v>
      </c>
      <c r="AD109" s="104" t="s">
        <v>37</v>
      </c>
      <c r="AE109" s="104" t="s">
        <v>12673</v>
      </c>
      <c r="AF109" s="104" t="s">
        <v>12674</v>
      </c>
      <c r="AG109" s="104" t="s">
        <v>33</v>
      </c>
      <c r="AH109" s="96" t="s">
        <v>134</v>
      </c>
      <c r="AI109" s="105" t="s">
        <v>4688</v>
      </c>
      <c r="AJ109" s="105" t="s">
        <v>4689</v>
      </c>
      <c r="AK109" s="82" t="s">
        <v>4690</v>
      </c>
      <c r="AL109" s="46" t="s">
        <v>14389</v>
      </c>
      <c r="AM109" s="46" t="s">
        <v>14389</v>
      </c>
      <c r="AN109" s="46" t="s">
        <v>14389</v>
      </c>
      <c r="AO109" s="46" t="s">
        <v>14389</v>
      </c>
      <c r="AP109" s="46">
        <v>1</v>
      </c>
      <c r="AQ109" s="46">
        <v>1</v>
      </c>
      <c r="AR109" s="198" t="s">
        <v>11225</v>
      </c>
      <c r="AT109" s="89" t="s">
        <v>13188</v>
      </c>
    </row>
    <row r="110" spans="1:46" s="89" customFormat="1" ht="16.5" customHeight="1">
      <c r="A110" s="39">
        <v>107</v>
      </c>
      <c r="B110" s="96" t="s">
        <v>40</v>
      </c>
      <c r="C110" s="104" t="s">
        <v>41</v>
      </c>
      <c r="D110" s="104" t="s">
        <v>138</v>
      </c>
      <c r="E110" s="96" t="s">
        <v>32</v>
      </c>
      <c r="F110" s="104" t="s">
        <v>65</v>
      </c>
      <c r="G110" s="92" t="s">
        <v>9760</v>
      </c>
      <c r="H110" s="104"/>
      <c r="I110" s="93">
        <v>264404</v>
      </c>
      <c r="J110" s="67" t="str">
        <f t="shared" si="1"/>
        <v>Click!</v>
      </c>
      <c r="K110" s="220"/>
      <c r="L110" s="104" t="s">
        <v>33</v>
      </c>
      <c r="M110" s="94">
        <v>80000</v>
      </c>
      <c r="N110" s="169">
        <v>0</v>
      </c>
      <c r="O110" s="51">
        <v>0</v>
      </c>
      <c r="P110" s="51">
        <v>80000</v>
      </c>
      <c r="Q110" s="51">
        <v>0</v>
      </c>
      <c r="R110" s="51">
        <v>80000</v>
      </c>
      <c r="S110" s="51">
        <v>0</v>
      </c>
      <c r="T110" s="169">
        <v>80000</v>
      </c>
      <c r="U110" s="104" t="s">
        <v>34</v>
      </c>
      <c r="V110" s="104" t="s">
        <v>35</v>
      </c>
      <c r="W110" s="104">
        <v>5</v>
      </c>
      <c r="X110" s="104" t="s">
        <v>36</v>
      </c>
      <c r="Y110" s="104">
        <v>100</v>
      </c>
      <c r="Z110" s="104">
        <v>0</v>
      </c>
      <c r="AA110" s="104">
        <v>0</v>
      </c>
      <c r="AB110" s="104">
        <v>0</v>
      </c>
      <c r="AC110" s="95">
        <v>0.8</v>
      </c>
      <c r="AD110" s="104" t="s">
        <v>5724</v>
      </c>
      <c r="AE110" s="104" t="s">
        <v>34</v>
      </c>
      <c r="AF110" s="104" t="s">
        <v>38</v>
      </c>
      <c r="AG110" s="104" t="s">
        <v>33</v>
      </c>
      <c r="AH110" s="96" t="s">
        <v>134</v>
      </c>
      <c r="AI110" s="50" t="s">
        <v>5004</v>
      </c>
      <c r="AJ110" s="6" t="s">
        <v>5005</v>
      </c>
      <c r="AK110" s="150" t="s">
        <v>5006</v>
      </c>
      <c r="AL110" s="46" t="s">
        <v>14389</v>
      </c>
      <c r="AM110" s="46" t="s">
        <v>14389</v>
      </c>
      <c r="AN110" s="46" t="s">
        <v>14389</v>
      </c>
      <c r="AO110" s="46" t="s">
        <v>14389</v>
      </c>
      <c r="AP110" s="46"/>
      <c r="AQ110" s="46"/>
      <c r="AR110" s="46"/>
      <c r="AT110" s="89" t="s">
        <v>13188</v>
      </c>
    </row>
    <row r="111" spans="1:46" s="89" customFormat="1" ht="16.5" customHeight="1">
      <c r="A111" s="39">
        <v>108</v>
      </c>
      <c r="B111" s="96" t="s">
        <v>40</v>
      </c>
      <c r="C111" s="104" t="s">
        <v>41</v>
      </c>
      <c r="D111" s="104" t="s">
        <v>138</v>
      </c>
      <c r="E111" s="96" t="s">
        <v>32</v>
      </c>
      <c r="F111" s="104" t="s">
        <v>65</v>
      </c>
      <c r="G111" s="78" t="s">
        <v>9761</v>
      </c>
      <c r="H111" s="56"/>
      <c r="I111" s="120">
        <v>264409</v>
      </c>
      <c r="J111" s="67" t="str">
        <f t="shared" si="1"/>
        <v>Click!</v>
      </c>
      <c r="K111" s="220"/>
      <c r="L111" s="104" t="s">
        <v>33</v>
      </c>
      <c r="M111" s="94">
        <v>60000</v>
      </c>
      <c r="N111" s="169">
        <v>0</v>
      </c>
      <c r="O111" s="51">
        <v>0</v>
      </c>
      <c r="P111" s="51">
        <v>60000</v>
      </c>
      <c r="Q111" s="51">
        <v>0</v>
      </c>
      <c r="R111" s="51">
        <v>60000</v>
      </c>
      <c r="S111" s="51">
        <v>0</v>
      </c>
      <c r="T111" s="169">
        <v>60000</v>
      </c>
      <c r="U111" s="104" t="s">
        <v>34</v>
      </c>
      <c r="V111" s="104" t="s">
        <v>35</v>
      </c>
      <c r="W111" s="104">
        <v>3</v>
      </c>
      <c r="X111" s="104" t="s">
        <v>36</v>
      </c>
      <c r="Y111" s="104">
        <v>100</v>
      </c>
      <c r="Z111" s="104">
        <v>0</v>
      </c>
      <c r="AA111" s="104">
        <v>0</v>
      </c>
      <c r="AB111" s="104">
        <v>0</v>
      </c>
      <c r="AC111" s="95">
        <v>0.8</v>
      </c>
      <c r="AD111" s="104" t="s">
        <v>5724</v>
      </c>
      <c r="AE111" s="104" t="s">
        <v>34</v>
      </c>
      <c r="AF111" s="104" t="s">
        <v>38</v>
      </c>
      <c r="AG111" s="104" t="s">
        <v>33</v>
      </c>
      <c r="AH111" s="96" t="s">
        <v>134</v>
      </c>
      <c r="AI111" s="50" t="s">
        <v>5007</v>
      </c>
      <c r="AJ111" s="5" t="s">
        <v>5008</v>
      </c>
      <c r="AK111" s="150" t="s">
        <v>5009</v>
      </c>
      <c r="AL111" s="46" t="s">
        <v>14389</v>
      </c>
      <c r="AM111" s="46" t="s">
        <v>14389</v>
      </c>
      <c r="AN111" s="46" t="s">
        <v>14389</v>
      </c>
      <c r="AO111" s="46" t="s">
        <v>14389</v>
      </c>
      <c r="AP111" s="46"/>
      <c r="AQ111" s="46"/>
      <c r="AR111" s="46"/>
      <c r="AT111" s="89" t="s">
        <v>13188</v>
      </c>
    </row>
    <row r="112" spans="1:46" s="89" customFormat="1" ht="16.5" customHeight="1">
      <c r="A112" s="39">
        <v>109</v>
      </c>
      <c r="B112" s="96" t="s">
        <v>40</v>
      </c>
      <c r="C112" s="104" t="s">
        <v>41</v>
      </c>
      <c r="D112" s="104" t="s">
        <v>138</v>
      </c>
      <c r="E112" s="96" t="s">
        <v>32</v>
      </c>
      <c r="F112" s="104" t="s">
        <v>65</v>
      </c>
      <c r="G112" s="77" t="s">
        <v>9762</v>
      </c>
      <c r="H112" s="104"/>
      <c r="I112" s="93">
        <v>267577</v>
      </c>
      <c r="J112" s="67" t="str">
        <f t="shared" si="1"/>
        <v>Click!</v>
      </c>
      <c r="K112" s="220"/>
      <c r="L112" s="104" t="s">
        <v>33</v>
      </c>
      <c r="M112" s="94">
        <v>70000</v>
      </c>
      <c r="N112" s="169">
        <v>0</v>
      </c>
      <c r="O112" s="51">
        <v>0</v>
      </c>
      <c r="P112" s="51">
        <v>70000</v>
      </c>
      <c r="Q112" s="51">
        <v>0</v>
      </c>
      <c r="R112" s="51">
        <v>70000</v>
      </c>
      <c r="S112" s="51">
        <v>0</v>
      </c>
      <c r="T112" s="169">
        <v>70000</v>
      </c>
      <c r="U112" s="104" t="s">
        <v>34</v>
      </c>
      <c r="V112" s="104" t="s">
        <v>35</v>
      </c>
      <c r="W112" s="104">
        <v>4</v>
      </c>
      <c r="X112" s="104" t="s">
        <v>5743</v>
      </c>
      <c r="Y112" s="104">
        <v>100</v>
      </c>
      <c r="Z112" s="104">
        <v>0</v>
      </c>
      <c r="AA112" s="104">
        <v>0</v>
      </c>
      <c r="AB112" s="104">
        <v>0</v>
      </c>
      <c r="AC112" s="95">
        <v>0.8</v>
      </c>
      <c r="AD112" s="104" t="s">
        <v>5724</v>
      </c>
      <c r="AE112" s="104" t="s">
        <v>34</v>
      </c>
      <c r="AF112" s="104" t="s">
        <v>38</v>
      </c>
      <c r="AG112" s="104" t="s">
        <v>33</v>
      </c>
      <c r="AH112" s="96" t="s">
        <v>134</v>
      </c>
      <c r="AI112" s="50" t="s">
        <v>5471</v>
      </c>
      <c r="AJ112" s="6" t="s">
        <v>5472</v>
      </c>
      <c r="AK112" s="150" t="s">
        <v>5473</v>
      </c>
      <c r="AL112" s="46" t="s">
        <v>14389</v>
      </c>
      <c r="AM112" s="46" t="s">
        <v>14389</v>
      </c>
      <c r="AN112" s="46" t="s">
        <v>14389</v>
      </c>
      <c r="AO112" s="46" t="s">
        <v>14389</v>
      </c>
      <c r="AP112" s="46"/>
      <c r="AQ112" s="46"/>
      <c r="AR112" s="46"/>
      <c r="AT112" s="89" t="s">
        <v>13188</v>
      </c>
    </row>
    <row r="113" spans="1:46" s="89" customFormat="1" ht="16.5" customHeight="1">
      <c r="A113" s="39">
        <v>110</v>
      </c>
      <c r="B113" s="96" t="s">
        <v>40</v>
      </c>
      <c r="C113" s="104" t="s">
        <v>41</v>
      </c>
      <c r="D113" s="104" t="s">
        <v>138</v>
      </c>
      <c r="E113" s="96" t="s">
        <v>32</v>
      </c>
      <c r="F113" s="104" t="s">
        <v>65</v>
      </c>
      <c r="G113" s="77" t="s">
        <v>9763</v>
      </c>
      <c r="H113" s="104"/>
      <c r="I113" s="93">
        <v>267578</v>
      </c>
      <c r="J113" s="67" t="str">
        <f t="shared" si="1"/>
        <v>Click!</v>
      </c>
      <c r="K113" s="220"/>
      <c r="L113" s="104" t="s">
        <v>33</v>
      </c>
      <c r="M113" s="94">
        <v>60000</v>
      </c>
      <c r="N113" s="169">
        <v>0</v>
      </c>
      <c r="O113" s="51">
        <v>0</v>
      </c>
      <c r="P113" s="51">
        <v>60000</v>
      </c>
      <c r="Q113" s="51">
        <v>0</v>
      </c>
      <c r="R113" s="51">
        <v>60000</v>
      </c>
      <c r="S113" s="51">
        <v>0</v>
      </c>
      <c r="T113" s="169">
        <v>60000</v>
      </c>
      <c r="U113" s="104" t="s">
        <v>34</v>
      </c>
      <c r="V113" s="104" t="s">
        <v>35</v>
      </c>
      <c r="W113" s="104">
        <v>3</v>
      </c>
      <c r="X113" s="104" t="s">
        <v>5743</v>
      </c>
      <c r="Y113" s="104">
        <v>100</v>
      </c>
      <c r="Z113" s="104">
        <v>0</v>
      </c>
      <c r="AA113" s="104">
        <v>0</v>
      </c>
      <c r="AB113" s="104">
        <v>0</v>
      </c>
      <c r="AC113" s="95">
        <v>0.8</v>
      </c>
      <c r="AD113" s="104" t="s">
        <v>5724</v>
      </c>
      <c r="AE113" s="104" t="s">
        <v>34</v>
      </c>
      <c r="AF113" s="104" t="s">
        <v>38</v>
      </c>
      <c r="AG113" s="104" t="s">
        <v>33</v>
      </c>
      <c r="AH113" s="96" t="s">
        <v>134</v>
      </c>
      <c r="AI113" s="50" t="s">
        <v>5474</v>
      </c>
      <c r="AJ113" s="5" t="s">
        <v>5475</v>
      </c>
      <c r="AK113" s="150" t="s">
        <v>5476</v>
      </c>
      <c r="AL113" s="46" t="s">
        <v>14389</v>
      </c>
      <c r="AM113" s="46" t="s">
        <v>14389</v>
      </c>
      <c r="AN113" s="46" t="s">
        <v>14389</v>
      </c>
      <c r="AO113" s="46" t="s">
        <v>14389</v>
      </c>
      <c r="AP113" s="46"/>
      <c r="AQ113" s="46"/>
      <c r="AR113" s="46"/>
      <c r="AT113" s="89" t="s">
        <v>13188</v>
      </c>
    </row>
    <row r="114" spans="1:46" s="89" customFormat="1" ht="16.5" customHeight="1">
      <c r="A114" s="39">
        <v>111</v>
      </c>
      <c r="B114" s="96" t="s">
        <v>40</v>
      </c>
      <c r="C114" s="104" t="s">
        <v>41</v>
      </c>
      <c r="D114" s="104" t="s">
        <v>138</v>
      </c>
      <c r="E114" s="96" t="s">
        <v>32</v>
      </c>
      <c r="F114" s="104" t="s">
        <v>65</v>
      </c>
      <c r="G114" s="77" t="s">
        <v>9764</v>
      </c>
      <c r="H114" s="104"/>
      <c r="I114" s="93">
        <v>267579</v>
      </c>
      <c r="J114" s="67" t="str">
        <f t="shared" si="1"/>
        <v>Click!</v>
      </c>
      <c r="K114" s="220"/>
      <c r="L114" s="104" t="s">
        <v>33</v>
      </c>
      <c r="M114" s="94">
        <v>60000</v>
      </c>
      <c r="N114" s="169">
        <v>0</v>
      </c>
      <c r="O114" s="51">
        <v>0</v>
      </c>
      <c r="P114" s="51">
        <v>60000</v>
      </c>
      <c r="Q114" s="51">
        <v>0</v>
      </c>
      <c r="R114" s="51">
        <v>60000</v>
      </c>
      <c r="S114" s="51">
        <v>0</v>
      </c>
      <c r="T114" s="169">
        <v>60000</v>
      </c>
      <c r="U114" s="104" t="s">
        <v>34</v>
      </c>
      <c r="V114" s="104" t="s">
        <v>35</v>
      </c>
      <c r="W114" s="104">
        <v>3</v>
      </c>
      <c r="X114" s="104" t="s">
        <v>5743</v>
      </c>
      <c r="Y114" s="104">
        <v>100</v>
      </c>
      <c r="Z114" s="104">
        <v>0</v>
      </c>
      <c r="AA114" s="104">
        <v>0</v>
      </c>
      <c r="AB114" s="104">
        <v>0</v>
      </c>
      <c r="AC114" s="95">
        <v>0.8</v>
      </c>
      <c r="AD114" s="104" t="s">
        <v>5724</v>
      </c>
      <c r="AE114" s="104" t="s">
        <v>34</v>
      </c>
      <c r="AF114" s="104" t="s">
        <v>38</v>
      </c>
      <c r="AG114" s="104" t="s">
        <v>33</v>
      </c>
      <c r="AH114" s="96" t="s">
        <v>134</v>
      </c>
      <c r="AI114" s="50" t="s">
        <v>5477</v>
      </c>
      <c r="AJ114" s="6" t="s">
        <v>5478</v>
      </c>
      <c r="AK114" s="150" t="s">
        <v>5479</v>
      </c>
      <c r="AL114" s="46" t="s">
        <v>14389</v>
      </c>
      <c r="AM114" s="46" t="s">
        <v>14389</v>
      </c>
      <c r="AN114" s="46" t="s">
        <v>14389</v>
      </c>
      <c r="AO114" s="46" t="s">
        <v>14389</v>
      </c>
      <c r="AP114" s="46"/>
      <c r="AQ114" s="46"/>
      <c r="AR114" s="46"/>
      <c r="AT114" s="89" t="s">
        <v>13188</v>
      </c>
    </row>
    <row r="115" spans="1:46" s="89" customFormat="1" ht="16.5" customHeight="1">
      <c r="A115" s="39">
        <v>112</v>
      </c>
      <c r="B115" s="63" t="s">
        <v>40</v>
      </c>
      <c r="C115" s="202" t="s">
        <v>41</v>
      </c>
      <c r="D115" s="56" t="s">
        <v>5931</v>
      </c>
      <c r="E115" s="63" t="s">
        <v>32</v>
      </c>
      <c r="F115" s="97" t="s">
        <v>5631</v>
      </c>
      <c r="G115" s="113" t="s">
        <v>9765</v>
      </c>
      <c r="H115" s="64"/>
      <c r="I115" s="64">
        <v>268525</v>
      </c>
      <c r="J115" s="67" t="str">
        <f t="shared" si="1"/>
        <v>Click!</v>
      </c>
      <c r="K115" s="220"/>
      <c r="L115" s="104" t="s">
        <v>33</v>
      </c>
      <c r="M115" s="94">
        <v>80000</v>
      </c>
      <c r="N115" s="169">
        <v>0</v>
      </c>
      <c r="O115" s="51">
        <v>0</v>
      </c>
      <c r="P115" s="51">
        <v>80000</v>
      </c>
      <c r="Q115" s="51">
        <v>0</v>
      </c>
      <c r="R115" s="51">
        <v>80000</v>
      </c>
      <c r="S115" s="51">
        <v>0</v>
      </c>
      <c r="T115" s="169">
        <v>80000</v>
      </c>
      <c r="U115" s="97" t="s">
        <v>5704</v>
      </c>
      <c r="V115" s="104" t="s">
        <v>35</v>
      </c>
      <c r="W115" s="104">
        <v>5</v>
      </c>
      <c r="X115" s="104" t="s">
        <v>36</v>
      </c>
      <c r="Y115" s="104">
        <v>100</v>
      </c>
      <c r="Z115" s="104">
        <v>0</v>
      </c>
      <c r="AA115" s="104">
        <v>0</v>
      </c>
      <c r="AB115" s="104">
        <v>0</v>
      </c>
      <c r="AC115" s="95">
        <v>0.8</v>
      </c>
      <c r="AD115" s="104" t="s">
        <v>5635</v>
      </c>
      <c r="AE115" s="91" t="s">
        <v>5704</v>
      </c>
      <c r="AF115" s="104" t="s">
        <v>5708</v>
      </c>
      <c r="AG115" s="97" t="s">
        <v>5632</v>
      </c>
      <c r="AH115" s="96" t="s">
        <v>134</v>
      </c>
      <c r="AI115" s="4" t="s">
        <v>6012</v>
      </c>
      <c r="AJ115" s="3" t="s">
        <v>6013</v>
      </c>
      <c r="AK115" s="128" t="s">
        <v>6014</v>
      </c>
      <c r="AL115" s="46" t="s">
        <v>14389</v>
      </c>
      <c r="AM115" s="46" t="s">
        <v>14389</v>
      </c>
      <c r="AN115" s="46" t="s">
        <v>14389</v>
      </c>
      <c r="AO115" s="46" t="s">
        <v>14389</v>
      </c>
      <c r="AP115" s="46"/>
      <c r="AQ115" s="46"/>
      <c r="AR115" s="46"/>
      <c r="AT115" s="89" t="s">
        <v>13188</v>
      </c>
    </row>
    <row r="116" spans="1:46" s="89" customFormat="1" ht="16.5" customHeight="1">
      <c r="A116" s="39">
        <v>113</v>
      </c>
      <c r="B116" s="63" t="s">
        <v>40</v>
      </c>
      <c r="C116" s="202" t="s">
        <v>41</v>
      </c>
      <c r="D116" s="56" t="s">
        <v>138</v>
      </c>
      <c r="E116" s="63" t="s">
        <v>32</v>
      </c>
      <c r="F116" s="97" t="s">
        <v>3930</v>
      </c>
      <c r="G116" s="113" t="s">
        <v>10654</v>
      </c>
      <c r="H116" s="104">
        <v>268051</v>
      </c>
      <c r="I116" s="109">
        <v>304844</v>
      </c>
      <c r="J116" s="67" t="str">
        <f t="shared" si="1"/>
        <v>Click!</v>
      </c>
      <c r="K116" s="220"/>
      <c r="L116" s="104" t="s">
        <v>4044</v>
      </c>
      <c r="M116" s="61">
        <v>100000</v>
      </c>
      <c r="N116" s="169">
        <v>71060</v>
      </c>
      <c r="O116" s="51">
        <v>19896</v>
      </c>
      <c r="P116" s="51">
        <v>80104</v>
      </c>
      <c r="Q116" s="51">
        <v>39793</v>
      </c>
      <c r="R116" s="51">
        <v>60207</v>
      </c>
      <c r="S116" s="51">
        <v>44767</v>
      </c>
      <c r="T116" s="169">
        <v>55233</v>
      </c>
      <c r="U116" s="91" t="s">
        <v>4044</v>
      </c>
      <c r="V116" s="104" t="s">
        <v>4100</v>
      </c>
      <c r="W116" s="106">
        <v>17</v>
      </c>
      <c r="X116" s="104" t="s">
        <v>36</v>
      </c>
      <c r="Y116" s="104">
        <v>0</v>
      </c>
      <c r="Z116" s="91">
        <v>10</v>
      </c>
      <c r="AA116" s="91">
        <v>50</v>
      </c>
      <c r="AB116" s="91">
        <v>40</v>
      </c>
      <c r="AC116" s="95">
        <v>0.8</v>
      </c>
      <c r="AD116" s="104" t="s">
        <v>37</v>
      </c>
      <c r="AE116" s="91" t="s">
        <v>33</v>
      </c>
      <c r="AF116" s="107" t="s">
        <v>5972</v>
      </c>
      <c r="AG116" s="104" t="s">
        <v>3929</v>
      </c>
      <c r="AH116" s="104" t="s">
        <v>134</v>
      </c>
      <c r="AI116" s="4" t="s">
        <v>5973</v>
      </c>
      <c r="AJ116" s="4" t="s">
        <v>5974</v>
      </c>
      <c r="AK116" s="128" t="s">
        <v>5975</v>
      </c>
      <c r="AL116" s="46" t="s">
        <v>14394</v>
      </c>
      <c r="AM116" s="46" t="s">
        <v>14395</v>
      </c>
      <c r="AN116" s="46" t="s">
        <v>14399</v>
      </c>
      <c r="AO116" s="46" t="s">
        <v>14393</v>
      </c>
      <c r="AP116" s="46">
        <v>0.7</v>
      </c>
      <c r="AQ116" s="46">
        <v>0.7</v>
      </c>
      <c r="AR116" s="198" t="s">
        <v>11225</v>
      </c>
      <c r="AT116" s="89" t="s">
        <v>13188</v>
      </c>
    </row>
    <row r="117" spans="1:46" s="89" customFormat="1" ht="16.5" customHeight="1">
      <c r="A117" s="39">
        <v>114</v>
      </c>
      <c r="B117" s="63" t="s">
        <v>40</v>
      </c>
      <c r="C117" s="202" t="s">
        <v>41</v>
      </c>
      <c r="D117" s="56" t="s">
        <v>138</v>
      </c>
      <c r="E117" s="63" t="s">
        <v>32</v>
      </c>
      <c r="F117" s="97" t="s">
        <v>3930</v>
      </c>
      <c r="G117" s="113" t="s">
        <v>10655</v>
      </c>
      <c r="H117" s="104">
        <v>268050</v>
      </c>
      <c r="I117" s="109">
        <v>304845</v>
      </c>
      <c r="J117" s="67" t="str">
        <f t="shared" si="1"/>
        <v>Click!</v>
      </c>
      <c r="K117" s="220"/>
      <c r="L117" s="104" t="s">
        <v>4044</v>
      </c>
      <c r="M117" s="61">
        <v>85000</v>
      </c>
      <c r="N117" s="169">
        <v>37620</v>
      </c>
      <c r="O117" s="51">
        <v>10533</v>
      </c>
      <c r="P117" s="51">
        <v>74467</v>
      </c>
      <c r="Q117" s="51">
        <v>21067</v>
      </c>
      <c r="R117" s="51">
        <v>63933</v>
      </c>
      <c r="S117" s="51">
        <v>23700</v>
      </c>
      <c r="T117" s="169">
        <v>61300</v>
      </c>
      <c r="U117" s="91" t="s">
        <v>4044</v>
      </c>
      <c r="V117" s="104" t="s">
        <v>4100</v>
      </c>
      <c r="W117" s="106">
        <v>9</v>
      </c>
      <c r="X117" s="104" t="s">
        <v>36</v>
      </c>
      <c r="Y117" s="104">
        <v>0</v>
      </c>
      <c r="Z117" s="91">
        <v>10</v>
      </c>
      <c r="AA117" s="91">
        <v>50</v>
      </c>
      <c r="AB117" s="91">
        <v>40</v>
      </c>
      <c r="AC117" s="95">
        <v>0.8</v>
      </c>
      <c r="AD117" s="104" t="s">
        <v>37</v>
      </c>
      <c r="AE117" s="91" t="s">
        <v>33</v>
      </c>
      <c r="AF117" s="107" t="s">
        <v>5968</v>
      </c>
      <c r="AG117" s="104" t="s">
        <v>4044</v>
      </c>
      <c r="AH117" s="104" t="s">
        <v>134</v>
      </c>
      <c r="AI117" s="4" t="s">
        <v>5969</v>
      </c>
      <c r="AJ117" s="4" t="s">
        <v>5970</v>
      </c>
      <c r="AK117" s="128" t="s">
        <v>5971</v>
      </c>
      <c r="AL117" s="46" t="s">
        <v>14394</v>
      </c>
      <c r="AM117" s="46" t="s">
        <v>14395</v>
      </c>
      <c r="AN117" s="46" t="s">
        <v>14399</v>
      </c>
      <c r="AO117" s="46" t="s">
        <v>14400</v>
      </c>
      <c r="AP117" s="46">
        <v>0.7</v>
      </c>
      <c r="AQ117" s="46">
        <v>0.7</v>
      </c>
      <c r="AR117" s="198" t="s">
        <v>11225</v>
      </c>
      <c r="AT117" s="89" t="s">
        <v>13188</v>
      </c>
    </row>
    <row r="118" spans="1:46" s="89" customFormat="1" ht="16.5" customHeight="1">
      <c r="A118" s="39">
        <v>115</v>
      </c>
      <c r="B118" s="63" t="s">
        <v>5719</v>
      </c>
      <c r="C118" s="202" t="s">
        <v>5381</v>
      </c>
      <c r="D118" s="56" t="s">
        <v>5931</v>
      </c>
      <c r="E118" s="63" t="s">
        <v>297</v>
      </c>
      <c r="F118" s="97" t="s">
        <v>3930</v>
      </c>
      <c r="G118" s="113" t="s">
        <v>10656</v>
      </c>
      <c r="H118" s="104">
        <v>268047</v>
      </c>
      <c r="I118" s="109">
        <v>304846</v>
      </c>
      <c r="J118" s="67" t="str">
        <f t="shared" si="1"/>
        <v>Click!</v>
      </c>
      <c r="K118" s="220"/>
      <c r="L118" s="104" t="s">
        <v>4044</v>
      </c>
      <c r="M118" s="61">
        <v>130000</v>
      </c>
      <c r="N118" s="169">
        <v>71060</v>
      </c>
      <c r="O118" s="51">
        <v>19896</v>
      </c>
      <c r="P118" s="51">
        <v>110104</v>
      </c>
      <c r="Q118" s="51">
        <v>39793</v>
      </c>
      <c r="R118" s="51">
        <v>90207</v>
      </c>
      <c r="S118" s="51">
        <v>44767</v>
      </c>
      <c r="T118" s="169">
        <v>85233</v>
      </c>
      <c r="U118" s="104" t="s">
        <v>33</v>
      </c>
      <c r="V118" s="104" t="s">
        <v>4100</v>
      </c>
      <c r="W118" s="106">
        <v>17</v>
      </c>
      <c r="X118" s="104" t="s">
        <v>36</v>
      </c>
      <c r="Y118" s="104">
        <v>0</v>
      </c>
      <c r="Z118" s="91">
        <v>10</v>
      </c>
      <c r="AA118" s="91">
        <v>50</v>
      </c>
      <c r="AB118" s="91">
        <v>40</v>
      </c>
      <c r="AC118" s="95">
        <v>0.8</v>
      </c>
      <c r="AD118" s="97" t="s">
        <v>5929</v>
      </c>
      <c r="AE118" s="104" t="s">
        <v>3929</v>
      </c>
      <c r="AF118" s="104" t="s">
        <v>3931</v>
      </c>
      <c r="AG118" s="104" t="s">
        <v>3929</v>
      </c>
      <c r="AH118" s="104" t="s">
        <v>134</v>
      </c>
      <c r="AI118" s="119" t="s">
        <v>6061</v>
      </c>
      <c r="AJ118" s="119" t="s">
        <v>6062</v>
      </c>
      <c r="AK118" s="151" t="s">
        <v>5967</v>
      </c>
      <c r="AL118" s="46" t="s">
        <v>14394</v>
      </c>
      <c r="AM118" s="46" t="s">
        <v>14395</v>
      </c>
      <c r="AN118" s="46" t="s">
        <v>14399</v>
      </c>
      <c r="AO118" s="46" t="s">
        <v>14393</v>
      </c>
      <c r="AP118" s="46">
        <v>0.7</v>
      </c>
      <c r="AQ118" s="46">
        <v>0.7</v>
      </c>
      <c r="AR118" s="198" t="s">
        <v>11225</v>
      </c>
      <c r="AT118" s="89" t="s">
        <v>13188</v>
      </c>
    </row>
    <row r="119" spans="1:46" s="89" customFormat="1" ht="16.5" customHeight="1">
      <c r="A119" s="39">
        <v>116</v>
      </c>
      <c r="B119" s="63" t="s">
        <v>40</v>
      </c>
      <c r="C119" s="202" t="s">
        <v>41</v>
      </c>
      <c r="D119" s="56" t="s">
        <v>7690</v>
      </c>
      <c r="E119" s="63" t="s">
        <v>32</v>
      </c>
      <c r="F119" s="97" t="s">
        <v>3932</v>
      </c>
      <c r="G119" s="113" t="s">
        <v>13331</v>
      </c>
      <c r="H119" s="104"/>
      <c r="I119" s="109">
        <v>306246</v>
      </c>
      <c r="J119" s="67" t="str">
        <f t="shared" si="1"/>
        <v>Click!</v>
      </c>
      <c r="K119" s="220"/>
      <c r="L119" s="104" t="s">
        <v>4044</v>
      </c>
      <c r="M119" s="61">
        <v>120000</v>
      </c>
      <c r="N119" s="169">
        <v>0</v>
      </c>
      <c r="O119" s="51">
        <v>0</v>
      </c>
      <c r="P119" s="51">
        <v>120000</v>
      </c>
      <c r="Q119" s="51">
        <v>0</v>
      </c>
      <c r="R119" s="51">
        <v>120000</v>
      </c>
      <c r="S119" s="51">
        <v>0</v>
      </c>
      <c r="T119" s="169">
        <v>120000</v>
      </c>
      <c r="U119" s="97" t="s">
        <v>3929</v>
      </c>
      <c r="V119" s="104" t="s">
        <v>35</v>
      </c>
      <c r="W119" s="106">
        <v>8</v>
      </c>
      <c r="X119" s="104" t="s">
        <v>36</v>
      </c>
      <c r="Y119" s="104">
        <v>100</v>
      </c>
      <c r="Z119" s="104">
        <v>0</v>
      </c>
      <c r="AA119" s="104">
        <v>0</v>
      </c>
      <c r="AB119" s="104">
        <v>0</v>
      </c>
      <c r="AC119" s="95">
        <v>0.8</v>
      </c>
      <c r="AD119" s="104" t="s">
        <v>5635</v>
      </c>
      <c r="AE119" s="104" t="s">
        <v>33</v>
      </c>
      <c r="AF119" s="104" t="s">
        <v>13346</v>
      </c>
      <c r="AG119" s="104" t="s">
        <v>3929</v>
      </c>
      <c r="AH119" s="104" t="s">
        <v>134</v>
      </c>
      <c r="AI119" s="119" t="s">
        <v>13472</v>
      </c>
      <c r="AJ119" s="119" t="s">
        <v>13473</v>
      </c>
      <c r="AK119" s="151" t="s">
        <v>13474</v>
      </c>
      <c r="AL119" s="46" t="s">
        <v>14389</v>
      </c>
      <c r="AM119" s="46" t="s">
        <v>14389</v>
      </c>
      <c r="AN119" s="46" t="s">
        <v>14389</v>
      </c>
      <c r="AO119" s="46" t="s">
        <v>14389</v>
      </c>
      <c r="AP119" s="46">
        <v>1</v>
      </c>
      <c r="AQ119" s="46">
        <v>1</v>
      </c>
      <c r="AR119" s="198"/>
      <c r="AT119" s="89" t="s">
        <v>13324</v>
      </c>
    </row>
    <row r="120" spans="1:46" s="89" customFormat="1" ht="16.5" customHeight="1">
      <c r="A120" s="39">
        <v>117</v>
      </c>
      <c r="B120" s="63" t="s">
        <v>40</v>
      </c>
      <c r="C120" s="202" t="s">
        <v>41</v>
      </c>
      <c r="D120" s="56" t="s">
        <v>7690</v>
      </c>
      <c r="E120" s="63" t="s">
        <v>32</v>
      </c>
      <c r="F120" s="97" t="s">
        <v>3932</v>
      </c>
      <c r="G120" s="113" t="s">
        <v>13332</v>
      </c>
      <c r="H120" s="104"/>
      <c r="I120" s="109">
        <v>306262</v>
      </c>
      <c r="J120" s="67" t="str">
        <f t="shared" si="1"/>
        <v>Click!</v>
      </c>
      <c r="K120" s="220"/>
      <c r="L120" s="104" t="s">
        <v>4044</v>
      </c>
      <c r="M120" s="61">
        <v>45000</v>
      </c>
      <c r="N120" s="169">
        <v>0</v>
      </c>
      <c r="O120" s="51">
        <v>0</v>
      </c>
      <c r="P120" s="51">
        <v>45000</v>
      </c>
      <c r="Q120" s="51">
        <v>0</v>
      </c>
      <c r="R120" s="51">
        <v>45000</v>
      </c>
      <c r="S120" s="51">
        <v>0</v>
      </c>
      <c r="T120" s="169">
        <v>45000</v>
      </c>
      <c r="U120" s="97" t="s">
        <v>3929</v>
      </c>
      <c r="V120" s="104" t="s">
        <v>35</v>
      </c>
      <c r="W120" s="106">
        <v>5</v>
      </c>
      <c r="X120" s="104" t="s">
        <v>36</v>
      </c>
      <c r="Y120" s="104">
        <v>100</v>
      </c>
      <c r="Z120" s="104">
        <v>0</v>
      </c>
      <c r="AA120" s="104">
        <v>0</v>
      </c>
      <c r="AB120" s="104">
        <v>0</v>
      </c>
      <c r="AC120" s="95">
        <v>0.8</v>
      </c>
      <c r="AD120" s="104" t="s">
        <v>5635</v>
      </c>
      <c r="AE120" s="104" t="s">
        <v>34</v>
      </c>
      <c r="AF120" s="104" t="s">
        <v>38</v>
      </c>
      <c r="AG120" s="104" t="s">
        <v>3929</v>
      </c>
      <c r="AH120" s="104" t="s">
        <v>134</v>
      </c>
      <c r="AI120" s="119" t="s">
        <v>13475</v>
      </c>
      <c r="AJ120" s="119" t="s">
        <v>13476</v>
      </c>
      <c r="AK120" s="151" t="s">
        <v>13471</v>
      </c>
      <c r="AL120" s="46" t="s">
        <v>14389</v>
      </c>
      <c r="AM120" s="46" t="s">
        <v>14389</v>
      </c>
      <c r="AN120" s="46" t="s">
        <v>14389</v>
      </c>
      <c r="AO120" s="46" t="s">
        <v>14389</v>
      </c>
      <c r="AP120" s="46">
        <v>1</v>
      </c>
      <c r="AQ120" s="46">
        <v>1</v>
      </c>
      <c r="AR120" s="198"/>
      <c r="AT120" s="89" t="s">
        <v>13324</v>
      </c>
    </row>
    <row r="121" spans="1:46" s="89" customFormat="1" ht="16.5" customHeight="1">
      <c r="A121" s="39">
        <v>118</v>
      </c>
      <c r="B121" s="63" t="s">
        <v>40</v>
      </c>
      <c r="C121" s="202" t="s">
        <v>41</v>
      </c>
      <c r="D121" s="56" t="s">
        <v>7690</v>
      </c>
      <c r="E121" s="63" t="s">
        <v>32</v>
      </c>
      <c r="F121" s="97" t="s">
        <v>3932</v>
      </c>
      <c r="G121" s="113" t="s">
        <v>13503</v>
      </c>
      <c r="H121" s="104"/>
      <c r="I121" s="109">
        <v>306430</v>
      </c>
      <c r="J121" s="67" t="str">
        <f t="shared" si="1"/>
        <v>Click!</v>
      </c>
      <c r="K121" s="220"/>
      <c r="L121" s="104" t="s">
        <v>4044</v>
      </c>
      <c r="M121" s="61">
        <v>64790</v>
      </c>
      <c r="N121" s="169">
        <v>0</v>
      </c>
      <c r="O121" s="51">
        <v>0</v>
      </c>
      <c r="P121" s="51">
        <v>64790</v>
      </c>
      <c r="Q121" s="51">
        <v>0</v>
      </c>
      <c r="R121" s="51">
        <v>64790</v>
      </c>
      <c r="S121" s="51">
        <v>0</v>
      </c>
      <c r="T121" s="169">
        <v>64790</v>
      </c>
      <c r="U121" s="97" t="s">
        <v>3929</v>
      </c>
      <c r="V121" s="104" t="s">
        <v>35</v>
      </c>
      <c r="W121" s="106">
        <v>17</v>
      </c>
      <c r="X121" s="104" t="s">
        <v>36</v>
      </c>
      <c r="Y121" s="104">
        <v>0</v>
      </c>
      <c r="Z121" s="91">
        <v>10</v>
      </c>
      <c r="AA121" s="91">
        <v>50</v>
      </c>
      <c r="AB121" s="91">
        <v>40</v>
      </c>
      <c r="AC121" s="95">
        <v>0.8</v>
      </c>
      <c r="AD121" s="97" t="s">
        <v>5929</v>
      </c>
      <c r="AE121" s="104" t="s">
        <v>33</v>
      </c>
      <c r="AF121" s="104" t="s">
        <v>13353</v>
      </c>
      <c r="AG121" s="104" t="s">
        <v>3929</v>
      </c>
      <c r="AH121" s="104" t="s">
        <v>134</v>
      </c>
      <c r="AI121" s="119" t="s">
        <v>13504</v>
      </c>
      <c r="AJ121" s="119" t="s">
        <v>13505</v>
      </c>
      <c r="AK121" s="151" t="s">
        <v>13506</v>
      </c>
      <c r="AL121" s="46" t="s">
        <v>14389</v>
      </c>
      <c r="AM121" s="46" t="s">
        <v>14389</v>
      </c>
      <c r="AN121" s="46" t="s">
        <v>14389</v>
      </c>
      <c r="AO121" s="46" t="s">
        <v>14389</v>
      </c>
      <c r="AP121" s="46">
        <v>1</v>
      </c>
      <c r="AQ121" s="46">
        <v>1</v>
      </c>
      <c r="AR121" s="198"/>
      <c r="AT121" s="89" t="s">
        <v>13507</v>
      </c>
    </row>
    <row r="122" spans="1:46" s="89" customFormat="1" ht="16.5" customHeight="1">
      <c r="A122" s="39">
        <v>119</v>
      </c>
      <c r="B122" s="63" t="s">
        <v>40</v>
      </c>
      <c r="C122" s="202" t="s">
        <v>41</v>
      </c>
      <c r="D122" s="56" t="s">
        <v>7690</v>
      </c>
      <c r="E122" s="63" t="s">
        <v>32</v>
      </c>
      <c r="F122" s="97" t="s">
        <v>3932</v>
      </c>
      <c r="G122" s="113" t="s">
        <v>13384</v>
      </c>
      <c r="H122" s="104"/>
      <c r="I122" s="109">
        <v>306447</v>
      </c>
      <c r="J122" s="67" t="str">
        <f t="shared" si="1"/>
        <v>Click!</v>
      </c>
      <c r="K122" s="220"/>
      <c r="L122" s="104" t="s">
        <v>4044</v>
      </c>
      <c r="M122" s="61">
        <v>76000</v>
      </c>
      <c r="N122" s="169">
        <v>0</v>
      </c>
      <c r="O122" s="51">
        <v>0</v>
      </c>
      <c r="P122" s="51">
        <v>76000</v>
      </c>
      <c r="Q122" s="51">
        <v>0</v>
      </c>
      <c r="R122" s="51">
        <v>76000</v>
      </c>
      <c r="S122" s="51">
        <v>0</v>
      </c>
      <c r="T122" s="169">
        <v>76000</v>
      </c>
      <c r="U122" s="97" t="s">
        <v>3929</v>
      </c>
      <c r="V122" s="104" t="s">
        <v>35</v>
      </c>
      <c r="W122" s="106">
        <v>19</v>
      </c>
      <c r="X122" s="104" t="s">
        <v>36</v>
      </c>
      <c r="Y122" s="104">
        <v>100</v>
      </c>
      <c r="Z122" s="104">
        <v>0</v>
      </c>
      <c r="AA122" s="104">
        <v>0</v>
      </c>
      <c r="AB122" s="104">
        <v>0</v>
      </c>
      <c r="AC122" s="95">
        <v>0.8</v>
      </c>
      <c r="AD122" s="104" t="s">
        <v>5635</v>
      </c>
      <c r="AE122" s="104" t="s">
        <v>34</v>
      </c>
      <c r="AF122" s="104" t="s">
        <v>38</v>
      </c>
      <c r="AG122" s="104" t="s">
        <v>4044</v>
      </c>
      <c r="AH122" s="104" t="s">
        <v>134</v>
      </c>
      <c r="AI122" s="119" t="s">
        <v>13534</v>
      </c>
      <c r="AJ122" s="119" t="s">
        <v>13532</v>
      </c>
      <c r="AK122" s="151" t="s">
        <v>13535</v>
      </c>
      <c r="AL122" s="46" t="s">
        <v>14389</v>
      </c>
      <c r="AM122" s="46" t="s">
        <v>14389</v>
      </c>
      <c r="AN122" s="46" t="s">
        <v>14389</v>
      </c>
      <c r="AO122" s="46" t="s">
        <v>14389</v>
      </c>
      <c r="AP122" s="46">
        <v>1</v>
      </c>
      <c r="AQ122" s="46">
        <v>1</v>
      </c>
      <c r="AR122" s="198"/>
      <c r="AT122" s="89" t="s">
        <v>13324</v>
      </c>
    </row>
    <row r="123" spans="1:46" s="89" customFormat="1" ht="16.5" customHeight="1">
      <c r="A123" s="39">
        <v>120</v>
      </c>
      <c r="B123" s="63" t="s">
        <v>40</v>
      </c>
      <c r="C123" s="202" t="s">
        <v>41</v>
      </c>
      <c r="D123" s="56" t="s">
        <v>7690</v>
      </c>
      <c r="E123" s="63" t="s">
        <v>32</v>
      </c>
      <c r="F123" s="97" t="s">
        <v>3932</v>
      </c>
      <c r="G123" s="113" t="s">
        <v>13371</v>
      </c>
      <c r="H123" s="104"/>
      <c r="I123" s="109">
        <v>306448</v>
      </c>
      <c r="J123" s="67" t="str">
        <f t="shared" si="1"/>
        <v>Click!</v>
      </c>
      <c r="K123" s="220"/>
      <c r="L123" s="104" t="s">
        <v>4044</v>
      </c>
      <c r="M123" s="61">
        <v>64000</v>
      </c>
      <c r="N123" s="169">
        <v>0</v>
      </c>
      <c r="O123" s="51">
        <v>0</v>
      </c>
      <c r="P123" s="51">
        <v>64000</v>
      </c>
      <c r="Q123" s="51">
        <v>0</v>
      </c>
      <c r="R123" s="51">
        <v>64000</v>
      </c>
      <c r="S123" s="51">
        <v>0</v>
      </c>
      <c r="T123" s="169">
        <v>64000</v>
      </c>
      <c r="U123" s="97" t="s">
        <v>3929</v>
      </c>
      <c r="V123" s="104" t="s">
        <v>35</v>
      </c>
      <c r="W123" s="106">
        <v>16</v>
      </c>
      <c r="X123" s="104" t="s">
        <v>36</v>
      </c>
      <c r="Y123" s="104">
        <v>100</v>
      </c>
      <c r="Z123" s="104">
        <v>0</v>
      </c>
      <c r="AA123" s="104">
        <v>0</v>
      </c>
      <c r="AB123" s="104">
        <v>0</v>
      </c>
      <c r="AC123" s="95">
        <v>0.8</v>
      </c>
      <c r="AD123" s="104" t="s">
        <v>5635</v>
      </c>
      <c r="AE123" s="104" t="s">
        <v>34</v>
      </c>
      <c r="AF123" s="104" t="s">
        <v>38</v>
      </c>
      <c r="AG123" s="104" t="s">
        <v>4044</v>
      </c>
      <c r="AH123" s="104" t="s">
        <v>134</v>
      </c>
      <c r="AI123" s="119" t="s">
        <v>13534</v>
      </c>
      <c r="AJ123" s="119" t="s">
        <v>13533</v>
      </c>
      <c r="AK123" s="151" t="s">
        <v>13535</v>
      </c>
      <c r="AL123" s="46" t="s">
        <v>14389</v>
      </c>
      <c r="AM123" s="46" t="s">
        <v>14389</v>
      </c>
      <c r="AN123" s="46" t="s">
        <v>14389</v>
      </c>
      <c r="AO123" s="46" t="s">
        <v>14389</v>
      </c>
      <c r="AP123" s="46">
        <v>1</v>
      </c>
      <c r="AQ123" s="46">
        <v>1</v>
      </c>
      <c r="AR123" s="198"/>
      <c r="AT123" s="89" t="s">
        <v>13531</v>
      </c>
    </row>
    <row r="124" spans="1:46" s="89" customFormat="1" ht="16.5" customHeight="1">
      <c r="A124" s="39">
        <v>121</v>
      </c>
      <c r="B124" s="63" t="s">
        <v>5719</v>
      </c>
      <c r="C124" s="202" t="s">
        <v>5381</v>
      </c>
      <c r="D124" s="56" t="s">
        <v>13077</v>
      </c>
      <c r="E124" s="63" t="s">
        <v>32</v>
      </c>
      <c r="F124" s="97" t="s">
        <v>3930</v>
      </c>
      <c r="G124" s="113" t="s">
        <v>13078</v>
      </c>
      <c r="H124" s="104"/>
      <c r="I124" s="109">
        <v>306284</v>
      </c>
      <c r="J124" s="67" t="str">
        <f t="shared" si="1"/>
        <v>Click!</v>
      </c>
      <c r="K124" s="220"/>
      <c r="L124" s="104" t="s">
        <v>4044</v>
      </c>
      <c r="M124" s="61">
        <v>88000</v>
      </c>
      <c r="N124" s="169">
        <v>50490</v>
      </c>
      <c r="O124" s="51">
        <v>14137</v>
      </c>
      <c r="P124" s="51">
        <v>73863</v>
      </c>
      <c r="Q124" s="51">
        <v>28274</v>
      </c>
      <c r="R124" s="51">
        <v>59726</v>
      </c>
      <c r="S124" s="51">
        <v>31808</v>
      </c>
      <c r="T124" s="169">
        <v>56192</v>
      </c>
      <c r="U124" s="104" t="s">
        <v>4044</v>
      </c>
      <c r="V124" s="104" t="s">
        <v>4100</v>
      </c>
      <c r="W124" s="106">
        <v>17</v>
      </c>
      <c r="X124" s="104" t="s">
        <v>36</v>
      </c>
      <c r="Y124" s="104">
        <v>0</v>
      </c>
      <c r="Z124" s="91">
        <v>10</v>
      </c>
      <c r="AA124" s="91">
        <v>50</v>
      </c>
      <c r="AB124" s="91">
        <v>40</v>
      </c>
      <c r="AC124" s="95">
        <v>0.8</v>
      </c>
      <c r="AD124" s="97" t="s">
        <v>5929</v>
      </c>
      <c r="AE124" s="104" t="s">
        <v>34</v>
      </c>
      <c r="AF124" s="104" t="s">
        <v>38</v>
      </c>
      <c r="AG124" s="104" t="s">
        <v>3929</v>
      </c>
      <c r="AH124" s="96" t="s">
        <v>34</v>
      </c>
      <c r="AI124" s="119" t="s">
        <v>9378</v>
      </c>
      <c r="AJ124" s="119" t="s">
        <v>13079</v>
      </c>
      <c r="AK124" s="151" t="s">
        <v>7444</v>
      </c>
      <c r="AL124" s="46" t="s">
        <v>14397</v>
      </c>
      <c r="AM124" s="46" t="s">
        <v>14395</v>
      </c>
      <c r="AN124" s="46" t="s">
        <v>14392</v>
      </c>
      <c r="AO124" s="46" t="s">
        <v>14393</v>
      </c>
      <c r="AP124" s="46">
        <v>0.7</v>
      </c>
      <c r="AQ124" s="46">
        <v>0.7</v>
      </c>
      <c r="AR124" s="198"/>
      <c r="AT124" s="89" t="s">
        <v>13188</v>
      </c>
    </row>
    <row r="125" spans="1:46" s="89" customFormat="1" ht="16.5" customHeight="1">
      <c r="A125" s="39">
        <v>122</v>
      </c>
      <c r="B125" s="63" t="s">
        <v>5719</v>
      </c>
      <c r="C125" s="202" t="s">
        <v>5381</v>
      </c>
      <c r="D125" s="56" t="s">
        <v>13077</v>
      </c>
      <c r="E125" s="63" t="s">
        <v>32</v>
      </c>
      <c r="F125" s="97" t="s">
        <v>3932</v>
      </c>
      <c r="G125" s="113" t="s">
        <v>12402</v>
      </c>
      <c r="H125" s="104"/>
      <c r="I125" s="109">
        <v>305252</v>
      </c>
      <c r="J125" s="67" t="str">
        <f t="shared" si="1"/>
        <v>Click!</v>
      </c>
      <c r="K125" s="220"/>
      <c r="L125" s="104" t="s">
        <v>4044</v>
      </c>
      <c r="M125" s="61">
        <v>90000</v>
      </c>
      <c r="N125" s="169">
        <v>0</v>
      </c>
      <c r="O125" s="51">
        <v>0</v>
      </c>
      <c r="P125" s="51">
        <v>90000</v>
      </c>
      <c r="Q125" s="51">
        <v>0</v>
      </c>
      <c r="R125" s="51">
        <v>90000</v>
      </c>
      <c r="S125" s="51">
        <v>0</v>
      </c>
      <c r="T125" s="169">
        <v>90000</v>
      </c>
      <c r="U125" s="97" t="s">
        <v>3929</v>
      </c>
      <c r="V125" s="104" t="s">
        <v>35</v>
      </c>
      <c r="W125" s="106">
        <v>10</v>
      </c>
      <c r="X125" s="104" t="s">
        <v>36</v>
      </c>
      <c r="Y125" s="104">
        <v>0</v>
      </c>
      <c r="Z125" s="91">
        <v>0</v>
      </c>
      <c r="AA125" s="91">
        <v>100</v>
      </c>
      <c r="AB125" s="91">
        <v>0</v>
      </c>
      <c r="AC125" s="95">
        <v>0.8</v>
      </c>
      <c r="AD125" s="97" t="s">
        <v>5929</v>
      </c>
      <c r="AE125" s="104" t="s">
        <v>3929</v>
      </c>
      <c r="AF125" s="104" t="s">
        <v>3931</v>
      </c>
      <c r="AG125" s="104" t="s">
        <v>3929</v>
      </c>
      <c r="AH125" s="104" t="s">
        <v>134</v>
      </c>
      <c r="AI125" s="119" t="s">
        <v>12403</v>
      </c>
      <c r="AJ125" s="119" t="s">
        <v>12404</v>
      </c>
      <c r="AK125" s="195" t="s">
        <v>12405</v>
      </c>
      <c r="AL125" s="46" t="s">
        <v>14389</v>
      </c>
      <c r="AM125" s="46" t="s">
        <v>14389</v>
      </c>
      <c r="AN125" s="46" t="s">
        <v>14389</v>
      </c>
      <c r="AO125" s="46" t="s">
        <v>14389</v>
      </c>
      <c r="AP125" s="46">
        <v>1</v>
      </c>
      <c r="AQ125" s="46">
        <v>1</v>
      </c>
      <c r="AR125" s="198"/>
      <c r="AT125" s="89" t="s">
        <v>13188</v>
      </c>
    </row>
    <row r="126" spans="1:46" s="89" customFormat="1" ht="16.5" customHeight="1">
      <c r="A126" s="39">
        <v>123</v>
      </c>
      <c r="B126" s="63" t="s">
        <v>5719</v>
      </c>
      <c r="C126" s="202" t="s">
        <v>5381</v>
      </c>
      <c r="D126" s="56" t="s">
        <v>7691</v>
      </c>
      <c r="E126" s="63" t="s">
        <v>32</v>
      </c>
      <c r="F126" s="97" t="s">
        <v>3932</v>
      </c>
      <c r="G126" s="113" t="s">
        <v>12066</v>
      </c>
      <c r="H126" s="104"/>
      <c r="I126" s="109">
        <v>299948</v>
      </c>
      <c r="J126" s="67" t="str">
        <f t="shared" si="1"/>
        <v>Click!</v>
      </c>
      <c r="K126" s="220"/>
      <c r="L126" s="104" t="s">
        <v>4044</v>
      </c>
      <c r="M126" s="61">
        <v>35000</v>
      </c>
      <c r="N126" s="169">
        <v>0</v>
      </c>
      <c r="O126" s="51">
        <v>0</v>
      </c>
      <c r="P126" s="51">
        <v>35000</v>
      </c>
      <c r="Q126" s="51">
        <v>0</v>
      </c>
      <c r="R126" s="51">
        <v>35000</v>
      </c>
      <c r="S126" s="51">
        <v>0</v>
      </c>
      <c r="T126" s="169">
        <v>35000</v>
      </c>
      <c r="U126" s="97" t="s">
        <v>3929</v>
      </c>
      <c r="V126" s="104" t="s">
        <v>35</v>
      </c>
      <c r="W126" s="106">
        <v>4</v>
      </c>
      <c r="X126" s="104" t="s">
        <v>36</v>
      </c>
      <c r="Y126" s="104">
        <v>100</v>
      </c>
      <c r="Z126" s="104">
        <v>0</v>
      </c>
      <c r="AA126" s="104">
        <v>0</v>
      </c>
      <c r="AB126" s="104">
        <v>0</v>
      </c>
      <c r="AC126" s="95">
        <v>0.8</v>
      </c>
      <c r="AD126" s="104" t="s">
        <v>5635</v>
      </c>
      <c r="AE126" s="91" t="s">
        <v>3929</v>
      </c>
      <c r="AF126" s="104" t="s">
        <v>3931</v>
      </c>
      <c r="AG126" s="104" t="s">
        <v>3929</v>
      </c>
      <c r="AH126" s="104" t="s">
        <v>134</v>
      </c>
      <c r="AI126" s="119" t="s">
        <v>12067</v>
      </c>
      <c r="AJ126" s="119" t="s">
        <v>12068</v>
      </c>
      <c r="AK126" s="151" t="s">
        <v>12069</v>
      </c>
      <c r="AL126" s="46"/>
      <c r="AM126" s="46"/>
      <c r="AN126" s="46"/>
      <c r="AO126" s="46"/>
      <c r="AP126" s="46"/>
      <c r="AQ126" s="46"/>
      <c r="AR126" s="198"/>
      <c r="AT126" s="89" t="s">
        <v>13188</v>
      </c>
    </row>
    <row r="127" spans="1:46" s="89" customFormat="1" ht="16.5" customHeight="1">
      <c r="A127" s="39">
        <v>124</v>
      </c>
      <c r="B127" s="63" t="s">
        <v>5719</v>
      </c>
      <c r="C127" s="202" t="s">
        <v>5381</v>
      </c>
      <c r="D127" s="56" t="s">
        <v>7691</v>
      </c>
      <c r="E127" s="63" t="s">
        <v>32</v>
      </c>
      <c r="F127" s="97" t="s">
        <v>3932</v>
      </c>
      <c r="G127" s="113" t="s">
        <v>9766</v>
      </c>
      <c r="H127" s="104"/>
      <c r="I127" s="109">
        <v>291722</v>
      </c>
      <c r="J127" s="67" t="str">
        <f t="shared" si="1"/>
        <v>Click!</v>
      </c>
      <c r="K127" s="220"/>
      <c r="L127" s="104" t="s">
        <v>4044</v>
      </c>
      <c r="M127" s="61">
        <v>50000</v>
      </c>
      <c r="N127" s="169">
        <v>0</v>
      </c>
      <c r="O127" s="51">
        <v>0</v>
      </c>
      <c r="P127" s="51">
        <v>50000</v>
      </c>
      <c r="Q127" s="51">
        <v>0</v>
      </c>
      <c r="R127" s="51">
        <v>50000</v>
      </c>
      <c r="S127" s="51">
        <v>0</v>
      </c>
      <c r="T127" s="169">
        <v>50000</v>
      </c>
      <c r="U127" s="97" t="s">
        <v>3929</v>
      </c>
      <c r="V127" s="104" t="s">
        <v>35</v>
      </c>
      <c r="W127" s="106">
        <v>4</v>
      </c>
      <c r="X127" s="104" t="s">
        <v>36</v>
      </c>
      <c r="Y127" s="104">
        <v>0</v>
      </c>
      <c r="Z127" s="91">
        <v>0</v>
      </c>
      <c r="AA127" s="91">
        <v>100</v>
      </c>
      <c r="AB127" s="91">
        <v>0</v>
      </c>
      <c r="AC127" s="95">
        <v>0.8</v>
      </c>
      <c r="AD127" s="97" t="s">
        <v>5929</v>
      </c>
      <c r="AE127" s="104" t="s">
        <v>34</v>
      </c>
      <c r="AF127" s="104" t="s">
        <v>38</v>
      </c>
      <c r="AG127" s="104" t="s">
        <v>3929</v>
      </c>
      <c r="AH127" s="104" t="s">
        <v>134</v>
      </c>
      <c r="AI127" s="119" t="s">
        <v>9341</v>
      </c>
      <c r="AJ127" s="119" t="s">
        <v>9342</v>
      </c>
      <c r="AK127" s="195" t="s">
        <v>9343</v>
      </c>
      <c r="AL127" s="46"/>
      <c r="AM127" s="46"/>
      <c r="AN127" s="46"/>
      <c r="AO127" s="46"/>
      <c r="AP127" s="46"/>
      <c r="AQ127" s="46"/>
      <c r="AR127" s="46"/>
      <c r="AT127" s="89" t="s">
        <v>13188</v>
      </c>
    </row>
    <row r="128" spans="1:46" s="89" customFormat="1" ht="16.5" customHeight="1">
      <c r="A128" s="39">
        <v>125</v>
      </c>
      <c r="B128" s="63" t="s">
        <v>5719</v>
      </c>
      <c r="C128" s="202" t="s">
        <v>5381</v>
      </c>
      <c r="D128" s="56" t="s">
        <v>7691</v>
      </c>
      <c r="E128" s="63" t="s">
        <v>32</v>
      </c>
      <c r="F128" s="97" t="s">
        <v>3932</v>
      </c>
      <c r="G128" s="113" t="s">
        <v>9767</v>
      </c>
      <c r="H128" s="104"/>
      <c r="I128" s="109">
        <v>291724</v>
      </c>
      <c r="J128" s="67" t="str">
        <f t="shared" si="1"/>
        <v>Click!</v>
      </c>
      <c r="K128" s="220"/>
      <c r="L128" s="104" t="s">
        <v>4044</v>
      </c>
      <c r="M128" s="61">
        <v>70000</v>
      </c>
      <c r="N128" s="169">
        <v>0</v>
      </c>
      <c r="O128" s="51">
        <v>0</v>
      </c>
      <c r="P128" s="51">
        <v>70000</v>
      </c>
      <c r="Q128" s="51">
        <v>0</v>
      </c>
      <c r="R128" s="51">
        <v>70000</v>
      </c>
      <c r="S128" s="51">
        <v>0</v>
      </c>
      <c r="T128" s="169">
        <v>70000</v>
      </c>
      <c r="U128" s="97" t="s">
        <v>3929</v>
      </c>
      <c r="V128" s="104" t="s">
        <v>35</v>
      </c>
      <c r="W128" s="106">
        <v>5</v>
      </c>
      <c r="X128" s="104" t="s">
        <v>36</v>
      </c>
      <c r="Y128" s="104">
        <v>0</v>
      </c>
      <c r="Z128" s="91">
        <v>0</v>
      </c>
      <c r="AA128" s="91">
        <v>100</v>
      </c>
      <c r="AB128" s="91">
        <v>0</v>
      </c>
      <c r="AC128" s="95">
        <v>0.8</v>
      </c>
      <c r="AD128" s="97" t="s">
        <v>5929</v>
      </c>
      <c r="AE128" s="104" t="s">
        <v>33</v>
      </c>
      <c r="AF128" s="104" t="s">
        <v>9340</v>
      </c>
      <c r="AG128" s="104" t="s">
        <v>3929</v>
      </c>
      <c r="AH128" s="104" t="s">
        <v>134</v>
      </c>
      <c r="AI128" s="119" t="s">
        <v>9345</v>
      </c>
      <c r="AJ128" s="119" t="s">
        <v>9346</v>
      </c>
      <c r="AK128" s="151" t="s">
        <v>9344</v>
      </c>
      <c r="AL128" s="46"/>
      <c r="AM128" s="46"/>
      <c r="AN128" s="46"/>
      <c r="AO128" s="46"/>
      <c r="AP128" s="46"/>
      <c r="AQ128" s="46"/>
      <c r="AR128" s="46"/>
      <c r="AT128" s="89" t="s">
        <v>13188</v>
      </c>
    </row>
    <row r="129" spans="1:46" s="89" customFormat="1" ht="16.5" customHeight="1">
      <c r="A129" s="39">
        <v>126</v>
      </c>
      <c r="B129" s="63" t="s">
        <v>5719</v>
      </c>
      <c r="C129" s="202" t="s">
        <v>5381</v>
      </c>
      <c r="D129" s="56" t="s">
        <v>7691</v>
      </c>
      <c r="E129" s="63" t="s">
        <v>32</v>
      </c>
      <c r="F129" s="97" t="s">
        <v>3932</v>
      </c>
      <c r="G129" s="113" t="s">
        <v>9768</v>
      </c>
      <c r="H129" s="104"/>
      <c r="I129" s="109">
        <v>291725</v>
      </c>
      <c r="J129" s="67" t="str">
        <f t="shared" si="1"/>
        <v>Click!</v>
      </c>
      <c r="K129" s="220"/>
      <c r="L129" s="104" t="s">
        <v>4044</v>
      </c>
      <c r="M129" s="61">
        <v>50000</v>
      </c>
      <c r="N129" s="169">
        <v>0</v>
      </c>
      <c r="O129" s="51">
        <v>0</v>
      </c>
      <c r="P129" s="51">
        <v>50000</v>
      </c>
      <c r="Q129" s="51">
        <v>0</v>
      </c>
      <c r="R129" s="51">
        <v>50000</v>
      </c>
      <c r="S129" s="51">
        <v>0</v>
      </c>
      <c r="T129" s="169">
        <v>50000</v>
      </c>
      <c r="U129" s="97" t="s">
        <v>3929</v>
      </c>
      <c r="V129" s="104" t="s">
        <v>35</v>
      </c>
      <c r="W129" s="106">
        <v>6</v>
      </c>
      <c r="X129" s="104" t="s">
        <v>36</v>
      </c>
      <c r="Y129" s="104">
        <v>0</v>
      </c>
      <c r="Z129" s="91">
        <v>0</v>
      </c>
      <c r="AA129" s="91">
        <v>100</v>
      </c>
      <c r="AB129" s="91">
        <v>0</v>
      </c>
      <c r="AC129" s="95">
        <v>0.8</v>
      </c>
      <c r="AD129" s="97" t="s">
        <v>5929</v>
      </c>
      <c r="AE129" s="104" t="s">
        <v>34</v>
      </c>
      <c r="AF129" s="104" t="s">
        <v>38</v>
      </c>
      <c r="AG129" s="104" t="s">
        <v>3929</v>
      </c>
      <c r="AH129" s="104" t="s">
        <v>134</v>
      </c>
      <c r="AI129" s="119" t="s">
        <v>9348</v>
      </c>
      <c r="AJ129" s="119" t="s">
        <v>9349</v>
      </c>
      <c r="AK129" s="151" t="s">
        <v>9347</v>
      </c>
      <c r="AL129" s="46"/>
      <c r="AM129" s="46"/>
      <c r="AN129" s="46"/>
      <c r="AO129" s="46"/>
      <c r="AP129" s="46"/>
      <c r="AQ129" s="46"/>
      <c r="AR129" s="46"/>
      <c r="AT129" s="89" t="s">
        <v>13188</v>
      </c>
    </row>
    <row r="130" spans="1:46" s="89" customFormat="1" ht="16.5" customHeight="1">
      <c r="A130" s="39">
        <v>127</v>
      </c>
      <c r="B130" s="63" t="s">
        <v>5719</v>
      </c>
      <c r="C130" s="202" t="s">
        <v>5381</v>
      </c>
      <c r="D130" s="56" t="s">
        <v>7691</v>
      </c>
      <c r="E130" s="63" t="s">
        <v>32</v>
      </c>
      <c r="F130" s="97" t="s">
        <v>3932</v>
      </c>
      <c r="G130" s="113" t="s">
        <v>9769</v>
      </c>
      <c r="H130" s="104"/>
      <c r="I130" s="109">
        <v>285600</v>
      </c>
      <c r="J130" s="67" t="str">
        <f t="shared" si="1"/>
        <v>Click!</v>
      </c>
      <c r="K130" s="220"/>
      <c r="L130" s="104" t="s">
        <v>4044</v>
      </c>
      <c r="M130" s="61">
        <v>70000</v>
      </c>
      <c r="N130" s="169">
        <v>0</v>
      </c>
      <c r="O130" s="51">
        <v>0</v>
      </c>
      <c r="P130" s="51">
        <v>70000</v>
      </c>
      <c r="Q130" s="51">
        <v>0</v>
      </c>
      <c r="R130" s="51">
        <v>70000</v>
      </c>
      <c r="S130" s="51">
        <v>0</v>
      </c>
      <c r="T130" s="169">
        <v>70000</v>
      </c>
      <c r="U130" s="97" t="s">
        <v>3929</v>
      </c>
      <c r="V130" s="104" t="s">
        <v>35</v>
      </c>
      <c r="W130" s="106">
        <v>12</v>
      </c>
      <c r="X130" s="104" t="s">
        <v>36</v>
      </c>
      <c r="Y130" s="104">
        <v>0</v>
      </c>
      <c r="Z130" s="91">
        <v>0</v>
      </c>
      <c r="AA130" s="91">
        <v>100</v>
      </c>
      <c r="AB130" s="91">
        <v>0</v>
      </c>
      <c r="AC130" s="95">
        <v>0.8</v>
      </c>
      <c r="AD130" s="97" t="s">
        <v>5929</v>
      </c>
      <c r="AE130" s="104" t="s">
        <v>34</v>
      </c>
      <c r="AF130" s="104" t="s">
        <v>38</v>
      </c>
      <c r="AG130" s="104" t="s">
        <v>3929</v>
      </c>
      <c r="AH130" s="104" t="s">
        <v>134</v>
      </c>
      <c r="AI130" s="119" t="s">
        <v>8571</v>
      </c>
      <c r="AJ130" s="119" t="s">
        <v>8572</v>
      </c>
      <c r="AK130" s="151" t="s">
        <v>8573</v>
      </c>
      <c r="AL130" s="46"/>
      <c r="AM130" s="46"/>
      <c r="AN130" s="46"/>
      <c r="AO130" s="46"/>
      <c r="AP130" s="46"/>
      <c r="AQ130" s="46"/>
      <c r="AR130" s="46"/>
      <c r="AT130" s="89" t="s">
        <v>13188</v>
      </c>
    </row>
    <row r="131" spans="1:46" s="89" customFormat="1" ht="16.5" customHeight="1">
      <c r="A131" s="39">
        <v>128</v>
      </c>
      <c r="B131" s="63" t="s">
        <v>5719</v>
      </c>
      <c r="C131" s="202" t="s">
        <v>5381</v>
      </c>
      <c r="D131" s="56" t="s">
        <v>7691</v>
      </c>
      <c r="E131" s="63" t="s">
        <v>32</v>
      </c>
      <c r="F131" s="97" t="s">
        <v>3932</v>
      </c>
      <c r="G131" s="113" t="s">
        <v>9770</v>
      </c>
      <c r="H131" s="104"/>
      <c r="I131" s="109">
        <v>285601</v>
      </c>
      <c r="J131" s="67" t="str">
        <f t="shared" si="1"/>
        <v>Click!</v>
      </c>
      <c r="K131" s="220"/>
      <c r="L131" s="104" t="s">
        <v>4044</v>
      </c>
      <c r="M131" s="61">
        <v>70000</v>
      </c>
      <c r="N131" s="169">
        <v>0</v>
      </c>
      <c r="O131" s="51">
        <v>0</v>
      </c>
      <c r="P131" s="51">
        <v>70000</v>
      </c>
      <c r="Q131" s="51">
        <v>0</v>
      </c>
      <c r="R131" s="51">
        <v>70000</v>
      </c>
      <c r="S131" s="51">
        <v>0</v>
      </c>
      <c r="T131" s="169">
        <v>70000</v>
      </c>
      <c r="U131" s="97" t="s">
        <v>3929</v>
      </c>
      <c r="V131" s="104" t="s">
        <v>35</v>
      </c>
      <c r="W131" s="106">
        <v>9</v>
      </c>
      <c r="X131" s="104" t="s">
        <v>36</v>
      </c>
      <c r="Y131" s="104">
        <v>0</v>
      </c>
      <c r="Z131" s="91">
        <v>0</v>
      </c>
      <c r="AA131" s="91">
        <v>100</v>
      </c>
      <c r="AB131" s="91">
        <v>0</v>
      </c>
      <c r="AC131" s="95">
        <v>0.8</v>
      </c>
      <c r="AD131" s="97" t="s">
        <v>5929</v>
      </c>
      <c r="AE131" s="104" t="s">
        <v>34</v>
      </c>
      <c r="AF131" s="104" t="s">
        <v>38</v>
      </c>
      <c r="AG131" s="104" t="s">
        <v>3929</v>
      </c>
      <c r="AH131" s="104" t="s">
        <v>134</v>
      </c>
      <c r="AI131" s="119" t="s">
        <v>8574</v>
      </c>
      <c r="AJ131" s="119" t="s">
        <v>8575</v>
      </c>
      <c r="AK131" s="151" t="s">
        <v>8576</v>
      </c>
      <c r="AL131" s="46"/>
      <c r="AM131" s="46"/>
      <c r="AN131" s="46"/>
      <c r="AO131" s="46"/>
      <c r="AP131" s="46"/>
      <c r="AQ131" s="46"/>
      <c r="AR131" s="46"/>
      <c r="AT131" s="89" t="s">
        <v>13188</v>
      </c>
    </row>
    <row r="132" spans="1:46" s="89" customFormat="1" ht="16.5" customHeight="1">
      <c r="A132" s="39">
        <v>129</v>
      </c>
      <c r="B132" s="63" t="s">
        <v>5719</v>
      </c>
      <c r="C132" s="202" t="s">
        <v>5381</v>
      </c>
      <c r="D132" s="56" t="s">
        <v>7691</v>
      </c>
      <c r="E132" s="63" t="s">
        <v>32</v>
      </c>
      <c r="F132" s="97" t="s">
        <v>3932</v>
      </c>
      <c r="G132" s="113" t="s">
        <v>9771</v>
      </c>
      <c r="H132" s="104"/>
      <c r="I132" s="109">
        <v>285605</v>
      </c>
      <c r="J132" s="67" t="str">
        <f t="shared" ref="J132:J195" si="2">HYPERLINK("http://samplezone.campus21.co.kr/classpreview.asp?classkey="&amp;I132, "Click!" )</f>
        <v>Click!</v>
      </c>
      <c r="K132" s="220" t="s">
        <v>33</v>
      </c>
      <c r="L132" s="104" t="s">
        <v>4044</v>
      </c>
      <c r="M132" s="61">
        <v>85000</v>
      </c>
      <c r="N132" s="169">
        <v>0</v>
      </c>
      <c r="O132" s="51">
        <v>0</v>
      </c>
      <c r="P132" s="51">
        <v>85000</v>
      </c>
      <c r="Q132" s="51">
        <v>0</v>
      </c>
      <c r="R132" s="51">
        <v>85000</v>
      </c>
      <c r="S132" s="51">
        <v>0</v>
      </c>
      <c r="T132" s="169">
        <v>85000</v>
      </c>
      <c r="U132" s="97" t="s">
        <v>3929</v>
      </c>
      <c r="V132" s="104" t="s">
        <v>35</v>
      </c>
      <c r="W132" s="106">
        <v>10</v>
      </c>
      <c r="X132" s="104" t="s">
        <v>36</v>
      </c>
      <c r="Y132" s="104">
        <v>0</v>
      </c>
      <c r="Z132" s="91">
        <v>0</v>
      </c>
      <c r="AA132" s="91">
        <v>100</v>
      </c>
      <c r="AB132" s="91">
        <v>0</v>
      </c>
      <c r="AC132" s="95">
        <v>0.8</v>
      </c>
      <c r="AD132" s="97" t="s">
        <v>5929</v>
      </c>
      <c r="AE132" s="104" t="s">
        <v>33</v>
      </c>
      <c r="AF132" s="104" t="s">
        <v>8570</v>
      </c>
      <c r="AG132" s="104" t="s">
        <v>3929</v>
      </c>
      <c r="AH132" s="104" t="s">
        <v>134</v>
      </c>
      <c r="AI132" s="119" t="s">
        <v>8577</v>
      </c>
      <c r="AJ132" s="119" t="s">
        <v>8578</v>
      </c>
      <c r="AK132" s="151" t="s">
        <v>8579</v>
      </c>
      <c r="AL132" s="46"/>
      <c r="AM132" s="46"/>
      <c r="AN132" s="46"/>
      <c r="AO132" s="46"/>
      <c r="AP132" s="46"/>
      <c r="AQ132" s="46"/>
      <c r="AR132" s="46"/>
      <c r="AT132" s="89" t="s">
        <v>13188</v>
      </c>
    </row>
    <row r="133" spans="1:46" s="89" customFormat="1" ht="16.5" customHeight="1">
      <c r="A133" s="39">
        <v>130</v>
      </c>
      <c r="B133" s="63" t="s">
        <v>5719</v>
      </c>
      <c r="C133" s="202" t="s">
        <v>5381</v>
      </c>
      <c r="D133" s="56" t="s">
        <v>7730</v>
      </c>
      <c r="E133" s="63" t="s">
        <v>32</v>
      </c>
      <c r="F133" s="97" t="s">
        <v>3932</v>
      </c>
      <c r="G133" s="113" t="s">
        <v>9772</v>
      </c>
      <c r="H133" s="104"/>
      <c r="I133" s="109">
        <v>279180</v>
      </c>
      <c r="J133" s="67" t="str">
        <f t="shared" si="2"/>
        <v>Click!</v>
      </c>
      <c r="K133" s="220"/>
      <c r="L133" s="104" t="s">
        <v>4044</v>
      </c>
      <c r="M133" s="61">
        <v>120000</v>
      </c>
      <c r="N133" s="169">
        <v>0</v>
      </c>
      <c r="O133" s="51">
        <v>0</v>
      </c>
      <c r="P133" s="51">
        <v>120000</v>
      </c>
      <c r="Q133" s="51">
        <v>0</v>
      </c>
      <c r="R133" s="51">
        <v>120000</v>
      </c>
      <c r="S133" s="51">
        <v>0</v>
      </c>
      <c r="T133" s="169">
        <v>120000</v>
      </c>
      <c r="U133" s="97" t="s">
        <v>3929</v>
      </c>
      <c r="V133" s="104" t="s">
        <v>35</v>
      </c>
      <c r="W133" s="106">
        <v>7</v>
      </c>
      <c r="X133" s="104" t="s">
        <v>36</v>
      </c>
      <c r="Y133" s="104">
        <v>0</v>
      </c>
      <c r="Z133" s="91">
        <v>0</v>
      </c>
      <c r="AA133" s="91">
        <v>100</v>
      </c>
      <c r="AB133" s="91">
        <v>0</v>
      </c>
      <c r="AC133" s="95">
        <v>0.8</v>
      </c>
      <c r="AD133" s="97" t="s">
        <v>5929</v>
      </c>
      <c r="AE133" s="104" t="s">
        <v>3929</v>
      </c>
      <c r="AF133" s="104" t="s">
        <v>3931</v>
      </c>
      <c r="AG133" s="104" t="s">
        <v>3929</v>
      </c>
      <c r="AH133" s="104" t="s">
        <v>134</v>
      </c>
      <c r="AI133" s="119" t="s">
        <v>6508</v>
      </c>
      <c r="AJ133" s="119" t="s">
        <v>6509</v>
      </c>
      <c r="AK133" s="151" t="s">
        <v>7731</v>
      </c>
      <c r="AL133" s="46"/>
      <c r="AM133" s="46"/>
      <c r="AN133" s="46"/>
      <c r="AO133" s="46"/>
      <c r="AP133" s="46"/>
      <c r="AQ133" s="46"/>
      <c r="AR133" s="46"/>
      <c r="AT133" s="89" t="s">
        <v>13188</v>
      </c>
    </row>
    <row r="134" spans="1:46" s="89" customFormat="1" ht="16.5" customHeight="1">
      <c r="A134" s="39">
        <v>131</v>
      </c>
      <c r="B134" s="63" t="s">
        <v>5719</v>
      </c>
      <c r="C134" s="202" t="s">
        <v>5381</v>
      </c>
      <c r="D134" s="56" t="s">
        <v>7730</v>
      </c>
      <c r="E134" s="63" t="s">
        <v>32</v>
      </c>
      <c r="F134" s="97" t="s">
        <v>3932</v>
      </c>
      <c r="G134" s="113" t="s">
        <v>9773</v>
      </c>
      <c r="H134" s="104"/>
      <c r="I134" s="109">
        <v>279181</v>
      </c>
      <c r="J134" s="67" t="str">
        <f t="shared" si="2"/>
        <v>Click!</v>
      </c>
      <c r="K134" s="220"/>
      <c r="L134" s="104" t="s">
        <v>4044</v>
      </c>
      <c r="M134" s="61">
        <v>50000</v>
      </c>
      <c r="N134" s="169">
        <v>0</v>
      </c>
      <c r="O134" s="51">
        <v>0</v>
      </c>
      <c r="P134" s="51">
        <v>50000</v>
      </c>
      <c r="Q134" s="51">
        <v>0</v>
      </c>
      <c r="R134" s="51">
        <v>50000</v>
      </c>
      <c r="S134" s="51">
        <v>0</v>
      </c>
      <c r="T134" s="169">
        <v>50000</v>
      </c>
      <c r="U134" s="97" t="s">
        <v>3929</v>
      </c>
      <c r="V134" s="104" t="s">
        <v>35</v>
      </c>
      <c r="W134" s="106">
        <v>6</v>
      </c>
      <c r="X134" s="104" t="s">
        <v>36</v>
      </c>
      <c r="Y134" s="104">
        <v>0</v>
      </c>
      <c r="Z134" s="91">
        <v>0</v>
      </c>
      <c r="AA134" s="91">
        <v>100</v>
      </c>
      <c r="AB134" s="91">
        <v>0</v>
      </c>
      <c r="AC134" s="95">
        <v>0.8</v>
      </c>
      <c r="AD134" s="97" t="s">
        <v>5929</v>
      </c>
      <c r="AE134" s="104" t="s">
        <v>3929</v>
      </c>
      <c r="AF134" s="104" t="s">
        <v>3931</v>
      </c>
      <c r="AG134" s="104" t="s">
        <v>3929</v>
      </c>
      <c r="AH134" s="104" t="s">
        <v>134</v>
      </c>
      <c r="AI134" s="119" t="s">
        <v>7732</v>
      </c>
      <c r="AJ134" s="119" t="s">
        <v>6967</v>
      </c>
      <c r="AK134" s="151" t="s">
        <v>7733</v>
      </c>
      <c r="AL134" s="46"/>
      <c r="AM134" s="46"/>
      <c r="AN134" s="46"/>
      <c r="AO134" s="46"/>
      <c r="AP134" s="46"/>
      <c r="AQ134" s="46"/>
      <c r="AR134" s="46"/>
      <c r="AT134" s="89" t="s">
        <v>13188</v>
      </c>
    </row>
    <row r="135" spans="1:46" s="89" customFormat="1" ht="16.5" customHeight="1">
      <c r="A135" s="39">
        <v>132</v>
      </c>
      <c r="B135" s="63" t="s">
        <v>5719</v>
      </c>
      <c r="C135" s="202" t="s">
        <v>5381</v>
      </c>
      <c r="D135" s="56" t="s">
        <v>7730</v>
      </c>
      <c r="E135" s="63" t="s">
        <v>32</v>
      </c>
      <c r="F135" s="97" t="s">
        <v>3932</v>
      </c>
      <c r="G135" s="113" t="s">
        <v>9774</v>
      </c>
      <c r="H135" s="104"/>
      <c r="I135" s="109">
        <v>279183</v>
      </c>
      <c r="J135" s="67" t="str">
        <f t="shared" si="2"/>
        <v>Click!</v>
      </c>
      <c r="K135" s="220"/>
      <c r="L135" s="104" t="s">
        <v>4044</v>
      </c>
      <c r="M135" s="61">
        <v>30000</v>
      </c>
      <c r="N135" s="169">
        <v>0</v>
      </c>
      <c r="O135" s="51">
        <v>0</v>
      </c>
      <c r="P135" s="51">
        <v>30000</v>
      </c>
      <c r="Q135" s="51">
        <v>0</v>
      </c>
      <c r="R135" s="51">
        <v>30000</v>
      </c>
      <c r="S135" s="51">
        <v>0</v>
      </c>
      <c r="T135" s="169">
        <v>30000</v>
      </c>
      <c r="U135" s="97" t="s">
        <v>3929</v>
      </c>
      <c r="V135" s="104" t="s">
        <v>35</v>
      </c>
      <c r="W135" s="106" t="s">
        <v>7694</v>
      </c>
      <c r="X135" s="104" t="s">
        <v>36</v>
      </c>
      <c r="Y135" s="104">
        <v>0</v>
      </c>
      <c r="Z135" s="91">
        <v>0</v>
      </c>
      <c r="AA135" s="91">
        <v>100</v>
      </c>
      <c r="AB135" s="91">
        <v>0</v>
      </c>
      <c r="AC135" s="95">
        <v>0.8</v>
      </c>
      <c r="AD135" s="97" t="s">
        <v>5929</v>
      </c>
      <c r="AE135" s="104" t="s">
        <v>3929</v>
      </c>
      <c r="AF135" s="104" t="s">
        <v>3931</v>
      </c>
      <c r="AG135" s="104" t="s">
        <v>3929</v>
      </c>
      <c r="AH135" s="104" t="s">
        <v>134</v>
      </c>
      <c r="AI135" s="119" t="s">
        <v>7734</v>
      </c>
      <c r="AJ135" s="119" t="s">
        <v>7735</v>
      </c>
      <c r="AK135" s="151" t="s">
        <v>7736</v>
      </c>
      <c r="AL135" s="46"/>
      <c r="AM135" s="46"/>
      <c r="AN135" s="46"/>
      <c r="AO135" s="46"/>
      <c r="AP135" s="46"/>
      <c r="AQ135" s="46"/>
      <c r="AR135" s="46"/>
      <c r="AT135" s="89" t="s">
        <v>13188</v>
      </c>
    </row>
    <row r="136" spans="1:46" s="89" customFormat="1" ht="16.5" customHeight="1">
      <c r="A136" s="39">
        <v>133</v>
      </c>
      <c r="B136" s="63" t="s">
        <v>5719</v>
      </c>
      <c r="C136" s="202" t="s">
        <v>5381</v>
      </c>
      <c r="D136" s="56" t="s">
        <v>7730</v>
      </c>
      <c r="E136" s="63" t="s">
        <v>32</v>
      </c>
      <c r="F136" s="97" t="s">
        <v>3932</v>
      </c>
      <c r="G136" s="113" t="s">
        <v>9775</v>
      </c>
      <c r="H136" s="104"/>
      <c r="I136" s="109">
        <v>279184</v>
      </c>
      <c r="J136" s="67" t="str">
        <f t="shared" si="2"/>
        <v>Click!</v>
      </c>
      <c r="K136" s="220"/>
      <c r="L136" s="104" t="s">
        <v>4044</v>
      </c>
      <c r="M136" s="61">
        <v>80000</v>
      </c>
      <c r="N136" s="169">
        <v>0</v>
      </c>
      <c r="O136" s="51">
        <v>0</v>
      </c>
      <c r="P136" s="51">
        <v>80000</v>
      </c>
      <c r="Q136" s="51">
        <v>0</v>
      </c>
      <c r="R136" s="51">
        <v>80000</v>
      </c>
      <c r="S136" s="51">
        <v>0</v>
      </c>
      <c r="T136" s="169">
        <v>80000</v>
      </c>
      <c r="U136" s="97" t="s">
        <v>3929</v>
      </c>
      <c r="V136" s="104" t="s">
        <v>35</v>
      </c>
      <c r="W136" s="106">
        <v>7</v>
      </c>
      <c r="X136" s="104" t="s">
        <v>36</v>
      </c>
      <c r="Y136" s="104">
        <v>0</v>
      </c>
      <c r="Z136" s="91">
        <v>0</v>
      </c>
      <c r="AA136" s="91">
        <v>100</v>
      </c>
      <c r="AB136" s="91">
        <v>0</v>
      </c>
      <c r="AC136" s="95">
        <v>0.8</v>
      </c>
      <c r="AD136" s="97" t="s">
        <v>5929</v>
      </c>
      <c r="AE136" s="104" t="s">
        <v>3929</v>
      </c>
      <c r="AF136" s="104" t="s">
        <v>3931</v>
      </c>
      <c r="AG136" s="104" t="s">
        <v>3929</v>
      </c>
      <c r="AH136" s="104" t="s">
        <v>134</v>
      </c>
      <c r="AI136" s="119" t="s">
        <v>7737</v>
      </c>
      <c r="AJ136" s="119" t="s">
        <v>6966</v>
      </c>
      <c r="AK136" s="151" t="s">
        <v>7738</v>
      </c>
      <c r="AL136" s="46"/>
      <c r="AM136" s="46"/>
      <c r="AN136" s="46"/>
      <c r="AO136" s="46"/>
      <c r="AP136" s="46"/>
      <c r="AQ136" s="46"/>
      <c r="AR136" s="46"/>
      <c r="AT136" s="89" t="s">
        <v>13188</v>
      </c>
    </row>
    <row r="137" spans="1:46" s="89" customFormat="1" ht="16.5" customHeight="1">
      <c r="A137" s="39">
        <v>134</v>
      </c>
      <c r="B137" s="63" t="s">
        <v>5719</v>
      </c>
      <c r="C137" s="202" t="s">
        <v>5381</v>
      </c>
      <c r="D137" s="56" t="s">
        <v>7730</v>
      </c>
      <c r="E137" s="63" t="s">
        <v>32</v>
      </c>
      <c r="F137" s="97" t="s">
        <v>3932</v>
      </c>
      <c r="G137" s="113" t="s">
        <v>9776</v>
      </c>
      <c r="H137" s="104"/>
      <c r="I137" s="109">
        <v>279185</v>
      </c>
      <c r="J137" s="67" t="str">
        <f t="shared" si="2"/>
        <v>Click!</v>
      </c>
      <c r="K137" s="220"/>
      <c r="L137" s="104" t="s">
        <v>4044</v>
      </c>
      <c r="M137" s="61">
        <v>60000</v>
      </c>
      <c r="N137" s="169">
        <v>0</v>
      </c>
      <c r="O137" s="51">
        <v>0</v>
      </c>
      <c r="P137" s="51">
        <v>60000</v>
      </c>
      <c r="Q137" s="51">
        <v>0</v>
      </c>
      <c r="R137" s="51">
        <v>60000</v>
      </c>
      <c r="S137" s="51">
        <v>0</v>
      </c>
      <c r="T137" s="169">
        <v>60000</v>
      </c>
      <c r="U137" s="97" t="s">
        <v>3929</v>
      </c>
      <c r="V137" s="104" t="s">
        <v>35</v>
      </c>
      <c r="W137" s="106">
        <v>7</v>
      </c>
      <c r="X137" s="104" t="s">
        <v>36</v>
      </c>
      <c r="Y137" s="104">
        <v>0</v>
      </c>
      <c r="Z137" s="91">
        <v>0</v>
      </c>
      <c r="AA137" s="91">
        <v>100</v>
      </c>
      <c r="AB137" s="91">
        <v>0</v>
      </c>
      <c r="AC137" s="95">
        <v>0.8</v>
      </c>
      <c r="AD137" s="97" t="s">
        <v>5929</v>
      </c>
      <c r="AE137" s="104" t="s">
        <v>3929</v>
      </c>
      <c r="AF137" s="104" t="s">
        <v>3931</v>
      </c>
      <c r="AG137" s="104" t="s">
        <v>3929</v>
      </c>
      <c r="AH137" s="104" t="s">
        <v>134</v>
      </c>
      <c r="AI137" s="119" t="s">
        <v>7739</v>
      </c>
      <c r="AJ137" s="119" t="s">
        <v>7740</v>
      </c>
      <c r="AK137" s="151" t="s">
        <v>7741</v>
      </c>
      <c r="AL137" s="46"/>
      <c r="AM137" s="46"/>
      <c r="AN137" s="46"/>
      <c r="AO137" s="46"/>
      <c r="AP137" s="46"/>
      <c r="AQ137" s="46"/>
      <c r="AR137" s="46"/>
      <c r="AT137" s="89" t="s">
        <v>13188</v>
      </c>
    </row>
    <row r="138" spans="1:46" s="89" customFormat="1" ht="16.5" customHeight="1">
      <c r="A138" s="39">
        <v>135</v>
      </c>
      <c r="B138" s="63" t="s">
        <v>5719</v>
      </c>
      <c r="C138" s="202" t="s">
        <v>5381</v>
      </c>
      <c r="D138" s="56" t="s">
        <v>7730</v>
      </c>
      <c r="E138" s="63" t="s">
        <v>32</v>
      </c>
      <c r="F138" s="97" t="s">
        <v>3932</v>
      </c>
      <c r="G138" s="113" t="s">
        <v>9777</v>
      </c>
      <c r="H138" s="104"/>
      <c r="I138" s="109">
        <v>279186</v>
      </c>
      <c r="J138" s="67" t="str">
        <f t="shared" si="2"/>
        <v>Click!</v>
      </c>
      <c r="K138" s="220"/>
      <c r="L138" s="104" t="s">
        <v>4044</v>
      </c>
      <c r="M138" s="61">
        <v>50000</v>
      </c>
      <c r="N138" s="169">
        <v>0</v>
      </c>
      <c r="O138" s="51">
        <v>0</v>
      </c>
      <c r="P138" s="51">
        <v>50000</v>
      </c>
      <c r="Q138" s="51">
        <v>0</v>
      </c>
      <c r="R138" s="51">
        <v>50000</v>
      </c>
      <c r="S138" s="51">
        <v>0</v>
      </c>
      <c r="T138" s="169">
        <v>50000</v>
      </c>
      <c r="U138" s="97" t="s">
        <v>3929</v>
      </c>
      <c r="V138" s="104" t="s">
        <v>35</v>
      </c>
      <c r="W138" s="106">
        <v>7</v>
      </c>
      <c r="X138" s="104" t="s">
        <v>36</v>
      </c>
      <c r="Y138" s="104">
        <v>0</v>
      </c>
      <c r="Z138" s="91">
        <v>0</v>
      </c>
      <c r="AA138" s="91">
        <v>100</v>
      </c>
      <c r="AB138" s="91">
        <v>0</v>
      </c>
      <c r="AC138" s="95">
        <v>0.8</v>
      </c>
      <c r="AD138" s="97" t="s">
        <v>5929</v>
      </c>
      <c r="AE138" s="104" t="s">
        <v>3929</v>
      </c>
      <c r="AF138" s="104" t="s">
        <v>3931</v>
      </c>
      <c r="AG138" s="104" t="s">
        <v>3929</v>
      </c>
      <c r="AH138" s="104" t="s">
        <v>134</v>
      </c>
      <c r="AI138" s="119" t="s">
        <v>7742</v>
      </c>
      <c r="AJ138" s="119" t="s">
        <v>7743</v>
      </c>
      <c r="AK138" s="151" t="s">
        <v>7744</v>
      </c>
      <c r="AL138" s="46"/>
      <c r="AM138" s="46"/>
      <c r="AN138" s="46"/>
      <c r="AO138" s="46"/>
      <c r="AP138" s="46"/>
      <c r="AQ138" s="46"/>
      <c r="AR138" s="46"/>
      <c r="AT138" s="89" t="s">
        <v>13188</v>
      </c>
    </row>
    <row r="139" spans="1:46" s="89" customFormat="1" ht="16.5" customHeight="1">
      <c r="A139" s="39">
        <v>136</v>
      </c>
      <c r="B139" s="63" t="s">
        <v>5719</v>
      </c>
      <c r="C139" s="202" t="s">
        <v>5381</v>
      </c>
      <c r="D139" s="56" t="s">
        <v>7730</v>
      </c>
      <c r="E139" s="63" t="s">
        <v>32</v>
      </c>
      <c r="F139" s="97" t="s">
        <v>3932</v>
      </c>
      <c r="G139" s="113" t="s">
        <v>9778</v>
      </c>
      <c r="H139" s="104"/>
      <c r="I139" s="109">
        <v>279187</v>
      </c>
      <c r="J139" s="67" t="str">
        <f t="shared" si="2"/>
        <v>Click!</v>
      </c>
      <c r="K139" s="220"/>
      <c r="L139" s="104" t="s">
        <v>4044</v>
      </c>
      <c r="M139" s="61">
        <v>60000</v>
      </c>
      <c r="N139" s="169">
        <v>0</v>
      </c>
      <c r="O139" s="51">
        <v>0</v>
      </c>
      <c r="P139" s="51">
        <v>60000</v>
      </c>
      <c r="Q139" s="51">
        <v>0</v>
      </c>
      <c r="R139" s="51">
        <v>60000</v>
      </c>
      <c r="S139" s="51">
        <v>0</v>
      </c>
      <c r="T139" s="169">
        <v>60000</v>
      </c>
      <c r="U139" s="97" t="s">
        <v>3929</v>
      </c>
      <c r="V139" s="104" t="s">
        <v>35</v>
      </c>
      <c r="W139" s="106">
        <v>13</v>
      </c>
      <c r="X139" s="104" t="s">
        <v>36</v>
      </c>
      <c r="Y139" s="104">
        <v>0</v>
      </c>
      <c r="Z139" s="91">
        <v>0</v>
      </c>
      <c r="AA139" s="91">
        <v>100</v>
      </c>
      <c r="AB139" s="91">
        <v>0</v>
      </c>
      <c r="AC139" s="95">
        <v>0.8</v>
      </c>
      <c r="AD139" s="97" t="s">
        <v>5929</v>
      </c>
      <c r="AE139" s="104" t="s">
        <v>4044</v>
      </c>
      <c r="AF139" s="104" t="s">
        <v>7882</v>
      </c>
      <c r="AG139" s="104" t="s">
        <v>3929</v>
      </c>
      <c r="AH139" s="104" t="s">
        <v>134</v>
      </c>
      <c r="AI139" s="119" t="s">
        <v>7745</v>
      </c>
      <c r="AJ139" s="119" t="s">
        <v>7746</v>
      </c>
      <c r="AK139" s="151" t="s">
        <v>7747</v>
      </c>
      <c r="AL139" s="46"/>
      <c r="AM139" s="46"/>
      <c r="AN139" s="46"/>
      <c r="AO139" s="46"/>
      <c r="AP139" s="46"/>
      <c r="AQ139" s="46"/>
      <c r="AR139" s="46"/>
      <c r="AT139" s="89" t="s">
        <v>13188</v>
      </c>
    </row>
    <row r="140" spans="1:46" s="89" customFormat="1" ht="16.5" customHeight="1">
      <c r="A140" s="39">
        <v>137</v>
      </c>
      <c r="B140" s="63" t="s">
        <v>5719</v>
      </c>
      <c r="C140" s="202" t="s">
        <v>5381</v>
      </c>
      <c r="D140" s="56" t="s">
        <v>7730</v>
      </c>
      <c r="E140" s="63" t="s">
        <v>32</v>
      </c>
      <c r="F140" s="97" t="s">
        <v>3932</v>
      </c>
      <c r="G140" s="113" t="s">
        <v>9779</v>
      </c>
      <c r="H140" s="104"/>
      <c r="I140" s="109">
        <v>279193</v>
      </c>
      <c r="J140" s="67" t="str">
        <f t="shared" si="2"/>
        <v>Click!</v>
      </c>
      <c r="K140" s="220"/>
      <c r="L140" s="104" t="s">
        <v>4044</v>
      </c>
      <c r="M140" s="61">
        <v>40000</v>
      </c>
      <c r="N140" s="169">
        <v>0</v>
      </c>
      <c r="O140" s="51">
        <v>0</v>
      </c>
      <c r="P140" s="51">
        <v>40000</v>
      </c>
      <c r="Q140" s="51">
        <v>0</v>
      </c>
      <c r="R140" s="51">
        <v>40000</v>
      </c>
      <c r="S140" s="51">
        <v>0</v>
      </c>
      <c r="T140" s="169">
        <v>40000</v>
      </c>
      <c r="U140" s="97" t="s">
        <v>3929</v>
      </c>
      <c r="V140" s="104" t="s">
        <v>35</v>
      </c>
      <c r="W140" s="106" t="s">
        <v>7695</v>
      </c>
      <c r="X140" s="104" t="s">
        <v>36</v>
      </c>
      <c r="Y140" s="104">
        <v>0</v>
      </c>
      <c r="Z140" s="91">
        <v>0</v>
      </c>
      <c r="AA140" s="91">
        <v>100</v>
      </c>
      <c r="AB140" s="91">
        <v>0</v>
      </c>
      <c r="AC140" s="95">
        <v>0.8</v>
      </c>
      <c r="AD140" s="97" t="s">
        <v>5929</v>
      </c>
      <c r="AE140" s="104" t="s">
        <v>4044</v>
      </c>
      <c r="AF140" s="104" t="s">
        <v>7880</v>
      </c>
      <c r="AG140" s="104" t="s">
        <v>3929</v>
      </c>
      <c r="AH140" s="104" t="s">
        <v>134</v>
      </c>
      <c r="AI140" s="119" t="s">
        <v>7748</v>
      </c>
      <c r="AJ140" s="119" t="s">
        <v>7749</v>
      </c>
      <c r="AK140" s="151" t="s">
        <v>7750</v>
      </c>
      <c r="AL140" s="46"/>
      <c r="AM140" s="46"/>
      <c r="AN140" s="46"/>
      <c r="AO140" s="46"/>
      <c r="AP140" s="46"/>
      <c r="AQ140" s="46"/>
      <c r="AR140" s="46"/>
      <c r="AT140" s="89" t="s">
        <v>13188</v>
      </c>
    </row>
    <row r="141" spans="1:46" s="89" customFormat="1" ht="16.5" customHeight="1">
      <c r="A141" s="39">
        <v>138</v>
      </c>
      <c r="B141" s="63" t="s">
        <v>5719</v>
      </c>
      <c r="C141" s="202" t="s">
        <v>5381</v>
      </c>
      <c r="D141" s="56" t="s">
        <v>7691</v>
      </c>
      <c r="E141" s="63" t="s">
        <v>32</v>
      </c>
      <c r="F141" s="97" t="s">
        <v>3932</v>
      </c>
      <c r="G141" s="113" t="s">
        <v>9780</v>
      </c>
      <c r="H141" s="104"/>
      <c r="I141" s="109">
        <v>279188</v>
      </c>
      <c r="J141" s="67" t="str">
        <f t="shared" si="2"/>
        <v>Click!</v>
      </c>
      <c r="K141" s="220"/>
      <c r="L141" s="104" t="s">
        <v>4044</v>
      </c>
      <c r="M141" s="61">
        <v>55000</v>
      </c>
      <c r="N141" s="169">
        <v>0</v>
      </c>
      <c r="O141" s="51">
        <v>0</v>
      </c>
      <c r="P141" s="51">
        <v>55000</v>
      </c>
      <c r="Q141" s="51">
        <v>0</v>
      </c>
      <c r="R141" s="51">
        <v>55000</v>
      </c>
      <c r="S141" s="51">
        <v>0</v>
      </c>
      <c r="T141" s="169">
        <v>55000</v>
      </c>
      <c r="U141" s="97" t="s">
        <v>3929</v>
      </c>
      <c r="V141" s="104" t="s">
        <v>35</v>
      </c>
      <c r="W141" s="106">
        <v>7</v>
      </c>
      <c r="X141" s="104" t="s">
        <v>36</v>
      </c>
      <c r="Y141" s="104">
        <v>0</v>
      </c>
      <c r="Z141" s="91">
        <v>0</v>
      </c>
      <c r="AA141" s="91">
        <v>100</v>
      </c>
      <c r="AB141" s="91">
        <v>0</v>
      </c>
      <c r="AC141" s="95">
        <v>0.8</v>
      </c>
      <c r="AD141" s="97" t="s">
        <v>5929</v>
      </c>
      <c r="AE141" s="104" t="s">
        <v>34</v>
      </c>
      <c r="AF141" s="104" t="s">
        <v>38</v>
      </c>
      <c r="AG141" s="104" t="s">
        <v>3929</v>
      </c>
      <c r="AH141" s="104" t="s">
        <v>134</v>
      </c>
      <c r="AI141" s="119" t="s">
        <v>8153</v>
      </c>
      <c r="AJ141" s="119" t="s">
        <v>8154</v>
      </c>
      <c r="AK141" s="151" t="s">
        <v>8155</v>
      </c>
      <c r="AL141" s="46"/>
      <c r="AM141" s="46"/>
      <c r="AN141" s="46"/>
      <c r="AO141" s="46"/>
      <c r="AP141" s="46"/>
      <c r="AQ141" s="46"/>
      <c r="AR141" s="46"/>
      <c r="AT141" s="89" t="s">
        <v>13188</v>
      </c>
    </row>
    <row r="142" spans="1:46" s="89" customFormat="1" ht="16.5" customHeight="1">
      <c r="A142" s="39">
        <v>139</v>
      </c>
      <c r="B142" s="63" t="s">
        <v>5719</v>
      </c>
      <c r="C142" s="202" t="s">
        <v>5381</v>
      </c>
      <c r="D142" s="56" t="s">
        <v>7691</v>
      </c>
      <c r="E142" s="63" t="s">
        <v>32</v>
      </c>
      <c r="F142" s="97" t="s">
        <v>3932</v>
      </c>
      <c r="G142" s="113" t="s">
        <v>9781</v>
      </c>
      <c r="H142" s="104"/>
      <c r="I142" s="109">
        <v>285697</v>
      </c>
      <c r="J142" s="67" t="str">
        <f t="shared" si="2"/>
        <v>Click!</v>
      </c>
      <c r="K142" s="220"/>
      <c r="L142" s="104" t="s">
        <v>4044</v>
      </c>
      <c r="M142" s="61">
        <v>100000</v>
      </c>
      <c r="N142" s="169">
        <v>0</v>
      </c>
      <c r="O142" s="51">
        <v>0</v>
      </c>
      <c r="P142" s="51">
        <v>100000</v>
      </c>
      <c r="Q142" s="51">
        <v>0</v>
      </c>
      <c r="R142" s="51">
        <v>100000</v>
      </c>
      <c r="S142" s="51">
        <v>0</v>
      </c>
      <c r="T142" s="169">
        <v>100000</v>
      </c>
      <c r="U142" s="97" t="s">
        <v>3929</v>
      </c>
      <c r="V142" s="104" t="s">
        <v>35</v>
      </c>
      <c r="W142" s="106">
        <v>10</v>
      </c>
      <c r="X142" s="104" t="s">
        <v>36</v>
      </c>
      <c r="Y142" s="104">
        <v>100</v>
      </c>
      <c r="Z142" s="104">
        <v>0</v>
      </c>
      <c r="AA142" s="104">
        <v>0</v>
      </c>
      <c r="AB142" s="104">
        <v>0</v>
      </c>
      <c r="AC142" s="95">
        <v>0.8</v>
      </c>
      <c r="AD142" s="104" t="s">
        <v>5635</v>
      </c>
      <c r="AE142" s="104" t="s">
        <v>34</v>
      </c>
      <c r="AF142" s="104" t="s">
        <v>38</v>
      </c>
      <c r="AG142" s="104" t="s">
        <v>3929</v>
      </c>
      <c r="AH142" s="96" t="s">
        <v>134</v>
      </c>
      <c r="AI142" s="119" t="s">
        <v>8685</v>
      </c>
      <c r="AJ142" s="119" t="s">
        <v>8686</v>
      </c>
      <c r="AK142" s="151" t="s">
        <v>8687</v>
      </c>
      <c r="AL142" s="46"/>
      <c r="AM142" s="46"/>
      <c r="AN142" s="46"/>
      <c r="AO142" s="46"/>
      <c r="AP142" s="46"/>
      <c r="AQ142" s="46"/>
      <c r="AR142" s="46"/>
      <c r="AT142" s="89" t="s">
        <v>13188</v>
      </c>
    </row>
    <row r="143" spans="1:46" s="89" customFormat="1" ht="16.5" customHeight="1">
      <c r="A143" s="39">
        <v>140</v>
      </c>
      <c r="B143" s="63" t="s">
        <v>5719</v>
      </c>
      <c r="C143" s="202" t="s">
        <v>5381</v>
      </c>
      <c r="D143" s="56" t="s">
        <v>7691</v>
      </c>
      <c r="E143" s="63" t="s">
        <v>32</v>
      </c>
      <c r="F143" s="97" t="s">
        <v>3932</v>
      </c>
      <c r="G143" s="113" t="s">
        <v>9782</v>
      </c>
      <c r="H143" s="104"/>
      <c r="I143" s="109">
        <v>285698</v>
      </c>
      <c r="J143" s="67" t="str">
        <f t="shared" si="2"/>
        <v>Click!</v>
      </c>
      <c r="K143" s="220"/>
      <c r="L143" s="104" t="s">
        <v>4044</v>
      </c>
      <c r="M143" s="61">
        <v>100000</v>
      </c>
      <c r="N143" s="169">
        <v>0</v>
      </c>
      <c r="O143" s="51">
        <v>0</v>
      </c>
      <c r="P143" s="51">
        <v>100000</v>
      </c>
      <c r="Q143" s="51">
        <v>0</v>
      </c>
      <c r="R143" s="51">
        <v>100000</v>
      </c>
      <c r="S143" s="51">
        <v>0</v>
      </c>
      <c r="T143" s="169">
        <v>100000</v>
      </c>
      <c r="U143" s="97" t="s">
        <v>3929</v>
      </c>
      <c r="V143" s="104" t="s">
        <v>35</v>
      </c>
      <c r="W143" s="106">
        <v>10</v>
      </c>
      <c r="X143" s="104" t="s">
        <v>36</v>
      </c>
      <c r="Y143" s="104">
        <v>100</v>
      </c>
      <c r="Z143" s="104">
        <v>0</v>
      </c>
      <c r="AA143" s="104">
        <v>0</v>
      </c>
      <c r="AB143" s="104">
        <v>0</v>
      </c>
      <c r="AC143" s="95">
        <v>0.8</v>
      </c>
      <c r="AD143" s="104" t="s">
        <v>5635</v>
      </c>
      <c r="AE143" s="104" t="s">
        <v>34</v>
      </c>
      <c r="AF143" s="104" t="s">
        <v>38</v>
      </c>
      <c r="AG143" s="104" t="s">
        <v>3929</v>
      </c>
      <c r="AH143" s="96" t="s">
        <v>134</v>
      </c>
      <c r="AI143" s="119" t="s">
        <v>8685</v>
      </c>
      <c r="AJ143" s="119" t="s">
        <v>8688</v>
      </c>
      <c r="AK143" s="151" t="s">
        <v>8687</v>
      </c>
      <c r="AL143" s="46"/>
      <c r="AM143" s="46"/>
      <c r="AN143" s="46"/>
      <c r="AO143" s="46"/>
      <c r="AP143" s="46"/>
      <c r="AQ143" s="46"/>
      <c r="AR143" s="46"/>
      <c r="AT143" s="89" t="s">
        <v>13188</v>
      </c>
    </row>
    <row r="144" spans="1:46" s="89" customFormat="1" ht="16.5" customHeight="1">
      <c r="A144" s="39">
        <v>141</v>
      </c>
      <c r="B144" s="63" t="s">
        <v>5719</v>
      </c>
      <c r="C144" s="202" t="s">
        <v>5381</v>
      </c>
      <c r="D144" s="56" t="s">
        <v>7691</v>
      </c>
      <c r="E144" s="63" t="s">
        <v>32</v>
      </c>
      <c r="F144" s="97" t="s">
        <v>3932</v>
      </c>
      <c r="G144" s="113" t="s">
        <v>9783</v>
      </c>
      <c r="H144" s="104"/>
      <c r="I144" s="109">
        <v>285699</v>
      </c>
      <c r="J144" s="67" t="str">
        <f t="shared" si="2"/>
        <v>Click!</v>
      </c>
      <c r="K144" s="220"/>
      <c r="L144" s="104" t="s">
        <v>4044</v>
      </c>
      <c r="M144" s="61">
        <v>100000</v>
      </c>
      <c r="N144" s="169">
        <v>0</v>
      </c>
      <c r="O144" s="51">
        <v>0</v>
      </c>
      <c r="P144" s="51">
        <v>100000</v>
      </c>
      <c r="Q144" s="51">
        <v>0</v>
      </c>
      <c r="R144" s="51">
        <v>100000</v>
      </c>
      <c r="S144" s="51">
        <v>0</v>
      </c>
      <c r="T144" s="169">
        <v>100000</v>
      </c>
      <c r="U144" s="97" t="s">
        <v>3929</v>
      </c>
      <c r="V144" s="104" t="s">
        <v>35</v>
      </c>
      <c r="W144" s="106">
        <v>10</v>
      </c>
      <c r="X144" s="104" t="s">
        <v>36</v>
      </c>
      <c r="Y144" s="104">
        <v>100</v>
      </c>
      <c r="Z144" s="104">
        <v>0</v>
      </c>
      <c r="AA144" s="104">
        <v>0</v>
      </c>
      <c r="AB144" s="104">
        <v>0</v>
      </c>
      <c r="AC144" s="95">
        <v>0.8</v>
      </c>
      <c r="AD144" s="104" t="s">
        <v>5635</v>
      </c>
      <c r="AE144" s="104" t="s">
        <v>34</v>
      </c>
      <c r="AF144" s="104" t="s">
        <v>38</v>
      </c>
      <c r="AG144" s="104" t="s">
        <v>3929</v>
      </c>
      <c r="AH144" s="96" t="s">
        <v>134</v>
      </c>
      <c r="AI144" s="119" t="s">
        <v>8685</v>
      </c>
      <c r="AJ144" s="119" t="s">
        <v>8689</v>
      </c>
      <c r="AK144" s="151" t="s">
        <v>8687</v>
      </c>
      <c r="AL144" s="46"/>
      <c r="AM144" s="46"/>
      <c r="AN144" s="46"/>
      <c r="AO144" s="46"/>
      <c r="AP144" s="46"/>
      <c r="AQ144" s="46"/>
      <c r="AR144" s="46"/>
      <c r="AT144" s="89" t="s">
        <v>13188</v>
      </c>
    </row>
    <row r="145" spans="1:46" s="89" customFormat="1" ht="16.5" customHeight="1">
      <c r="A145" s="39">
        <v>142</v>
      </c>
      <c r="B145" s="91" t="s">
        <v>40</v>
      </c>
      <c r="C145" s="83" t="s">
        <v>41</v>
      </c>
      <c r="D145" s="104" t="s">
        <v>5744</v>
      </c>
      <c r="E145" s="91" t="s">
        <v>32</v>
      </c>
      <c r="F145" s="97" t="s">
        <v>3932</v>
      </c>
      <c r="G145" s="113" t="s">
        <v>9784</v>
      </c>
      <c r="H145" s="104"/>
      <c r="I145" s="109">
        <v>290756</v>
      </c>
      <c r="J145" s="67" t="str">
        <f t="shared" si="2"/>
        <v>Click!</v>
      </c>
      <c r="K145" s="220"/>
      <c r="L145" s="104" t="s">
        <v>4044</v>
      </c>
      <c r="M145" s="61">
        <v>15000</v>
      </c>
      <c r="N145" s="169">
        <v>0</v>
      </c>
      <c r="O145" s="51">
        <v>0</v>
      </c>
      <c r="P145" s="51">
        <v>15000</v>
      </c>
      <c r="Q145" s="51">
        <v>0</v>
      </c>
      <c r="R145" s="51">
        <v>15000</v>
      </c>
      <c r="S145" s="51">
        <v>0</v>
      </c>
      <c r="T145" s="169">
        <v>15000</v>
      </c>
      <c r="U145" s="97" t="s">
        <v>3929</v>
      </c>
      <c r="V145" s="104" t="s">
        <v>35</v>
      </c>
      <c r="W145" s="106">
        <v>1</v>
      </c>
      <c r="X145" s="104" t="s">
        <v>36</v>
      </c>
      <c r="Y145" s="104">
        <v>100</v>
      </c>
      <c r="Z145" s="104">
        <v>0</v>
      </c>
      <c r="AA145" s="104">
        <v>0</v>
      </c>
      <c r="AB145" s="104">
        <v>0</v>
      </c>
      <c r="AC145" s="95">
        <v>0.8</v>
      </c>
      <c r="AD145" s="104" t="s">
        <v>5635</v>
      </c>
      <c r="AE145" s="104" t="s">
        <v>34</v>
      </c>
      <c r="AF145" s="104" t="s">
        <v>38</v>
      </c>
      <c r="AG145" s="104" t="s">
        <v>3929</v>
      </c>
      <c r="AH145" s="96" t="s">
        <v>134</v>
      </c>
      <c r="AI145" s="119" t="s">
        <v>8915</v>
      </c>
      <c r="AJ145" s="119" t="s">
        <v>8914</v>
      </c>
      <c r="AK145" s="151" t="s">
        <v>298</v>
      </c>
      <c r="AL145" s="46"/>
      <c r="AM145" s="46"/>
      <c r="AN145" s="46"/>
      <c r="AO145" s="46"/>
      <c r="AP145" s="46"/>
      <c r="AQ145" s="46"/>
      <c r="AR145" s="46"/>
      <c r="AT145" s="89" t="s">
        <v>13188</v>
      </c>
    </row>
    <row r="146" spans="1:46" s="89" customFormat="1" ht="16.5" customHeight="1">
      <c r="A146" s="39">
        <v>143</v>
      </c>
      <c r="B146" s="91" t="s">
        <v>40</v>
      </c>
      <c r="C146" s="83" t="s">
        <v>41</v>
      </c>
      <c r="D146" s="104" t="s">
        <v>7432</v>
      </c>
      <c r="E146" s="91" t="s">
        <v>32</v>
      </c>
      <c r="F146" s="97" t="s">
        <v>3932</v>
      </c>
      <c r="G146" s="113" t="s">
        <v>10657</v>
      </c>
      <c r="H146" s="104">
        <v>277401</v>
      </c>
      <c r="I146" s="109">
        <v>285118</v>
      </c>
      <c r="J146" s="67" t="str">
        <f t="shared" si="2"/>
        <v>Click!</v>
      </c>
      <c r="K146" s="220"/>
      <c r="L146" s="104" t="s">
        <v>4044</v>
      </c>
      <c r="M146" s="61">
        <v>100000</v>
      </c>
      <c r="N146" s="169">
        <v>0</v>
      </c>
      <c r="O146" s="51">
        <v>0</v>
      </c>
      <c r="P146" s="51">
        <v>100000</v>
      </c>
      <c r="Q146" s="51">
        <v>0</v>
      </c>
      <c r="R146" s="51">
        <v>100000</v>
      </c>
      <c r="S146" s="51">
        <v>0</v>
      </c>
      <c r="T146" s="169">
        <v>100000</v>
      </c>
      <c r="U146" s="97" t="s">
        <v>3929</v>
      </c>
      <c r="V146" s="104" t="s">
        <v>35</v>
      </c>
      <c r="W146" s="106">
        <v>16</v>
      </c>
      <c r="X146" s="104" t="s">
        <v>36</v>
      </c>
      <c r="Y146" s="104">
        <v>0</v>
      </c>
      <c r="Z146" s="91">
        <v>10</v>
      </c>
      <c r="AA146" s="91">
        <v>50</v>
      </c>
      <c r="AB146" s="91">
        <v>40</v>
      </c>
      <c r="AC146" s="95">
        <v>0.8</v>
      </c>
      <c r="AD146" s="97" t="s">
        <v>5929</v>
      </c>
      <c r="AE146" s="104" t="s">
        <v>3929</v>
      </c>
      <c r="AF146" s="104" t="s">
        <v>3931</v>
      </c>
      <c r="AG146" s="104" t="s">
        <v>33</v>
      </c>
      <c r="AH146" s="104" t="s">
        <v>134</v>
      </c>
      <c r="AI146" s="119" t="s">
        <v>7095</v>
      </c>
      <c r="AJ146" s="119" t="s">
        <v>7096</v>
      </c>
      <c r="AK146" s="151" t="s">
        <v>7097</v>
      </c>
      <c r="AL146" s="46"/>
      <c r="AM146" s="46"/>
      <c r="AN146" s="46"/>
      <c r="AO146" s="46"/>
      <c r="AP146" s="46"/>
      <c r="AQ146" s="46"/>
      <c r="AR146" s="46"/>
      <c r="AT146" s="89" t="s">
        <v>13188</v>
      </c>
    </row>
    <row r="147" spans="1:46" s="89" customFormat="1" ht="16.5" customHeight="1">
      <c r="A147" s="39">
        <v>144</v>
      </c>
      <c r="B147" s="91" t="s">
        <v>40</v>
      </c>
      <c r="C147" s="83" t="s">
        <v>41</v>
      </c>
      <c r="D147" s="104" t="s">
        <v>7432</v>
      </c>
      <c r="E147" s="91" t="s">
        <v>32</v>
      </c>
      <c r="F147" s="104" t="s">
        <v>5735</v>
      </c>
      <c r="G147" s="112" t="s">
        <v>10658</v>
      </c>
      <c r="H147" s="104">
        <v>248581</v>
      </c>
      <c r="I147" s="93">
        <v>299913</v>
      </c>
      <c r="J147" s="67" t="str">
        <f t="shared" si="2"/>
        <v>Click!</v>
      </c>
      <c r="K147" s="220"/>
      <c r="L147" s="104" t="s">
        <v>33</v>
      </c>
      <c r="M147" s="94">
        <v>100000</v>
      </c>
      <c r="N147" s="169">
        <v>71060</v>
      </c>
      <c r="O147" s="51">
        <v>14212</v>
      </c>
      <c r="P147" s="51">
        <v>85788</v>
      </c>
      <c r="Q147" s="51">
        <v>28424</v>
      </c>
      <c r="R147" s="51">
        <v>71576</v>
      </c>
      <c r="S147" s="51">
        <v>35530</v>
      </c>
      <c r="T147" s="169">
        <v>64470</v>
      </c>
      <c r="U147" s="104" t="s">
        <v>33</v>
      </c>
      <c r="V147" s="104" t="s">
        <v>35</v>
      </c>
      <c r="W147" s="104">
        <v>17</v>
      </c>
      <c r="X147" s="104" t="s">
        <v>36</v>
      </c>
      <c r="Y147" s="104">
        <v>0</v>
      </c>
      <c r="Z147" s="104">
        <v>10</v>
      </c>
      <c r="AA147" s="104">
        <v>50</v>
      </c>
      <c r="AB147" s="104">
        <v>40</v>
      </c>
      <c r="AC147" s="95">
        <v>0.8</v>
      </c>
      <c r="AD147" s="104" t="s">
        <v>37</v>
      </c>
      <c r="AE147" s="104" t="s">
        <v>34</v>
      </c>
      <c r="AF147" s="97" t="s">
        <v>6348</v>
      </c>
      <c r="AG147" s="104" t="s">
        <v>33</v>
      </c>
      <c r="AH147" s="96" t="s">
        <v>134</v>
      </c>
      <c r="AI147" s="105" t="s">
        <v>4677</v>
      </c>
      <c r="AJ147" s="105" t="s">
        <v>4678</v>
      </c>
      <c r="AK147" s="82" t="s">
        <v>4681</v>
      </c>
      <c r="AL147" s="46" t="s">
        <v>14406</v>
      </c>
      <c r="AM147" s="46" t="s">
        <v>14407</v>
      </c>
      <c r="AN147" s="46" t="s">
        <v>14399</v>
      </c>
      <c r="AO147" s="46" t="s">
        <v>14393</v>
      </c>
      <c r="AP147" s="46">
        <v>1</v>
      </c>
      <c r="AQ147" s="46" t="s">
        <v>14408</v>
      </c>
      <c r="AR147" s="198" t="s">
        <v>11227</v>
      </c>
      <c r="AT147" s="89" t="s">
        <v>13188</v>
      </c>
    </row>
    <row r="148" spans="1:46" s="89" customFormat="1" ht="16.5" customHeight="1">
      <c r="A148" s="39">
        <v>145</v>
      </c>
      <c r="B148" s="96" t="s">
        <v>40</v>
      </c>
      <c r="C148" s="104" t="s">
        <v>41</v>
      </c>
      <c r="D148" s="104" t="s">
        <v>5745</v>
      </c>
      <c r="E148" s="96" t="s">
        <v>32</v>
      </c>
      <c r="F148" s="104" t="s">
        <v>14308</v>
      </c>
      <c r="G148" s="92" t="s">
        <v>10659</v>
      </c>
      <c r="H148" s="104">
        <v>247525</v>
      </c>
      <c r="I148" s="93">
        <v>307031</v>
      </c>
      <c r="J148" s="67" t="str">
        <f t="shared" si="2"/>
        <v>Click!</v>
      </c>
      <c r="K148" s="220"/>
      <c r="L148" s="104" t="s">
        <v>33</v>
      </c>
      <c r="M148" s="94">
        <v>50000</v>
      </c>
      <c r="N148" s="169">
        <v>0</v>
      </c>
      <c r="O148" s="51">
        <v>0</v>
      </c>
      <c r="P148" s="51">
        <v>50000</v>
      </c>
      <c r="Q148" s="51">
        <v>0</v>
      </c>
      <c r="R148" s="51">
        <v>50000</v>
      </c>
      <c r="S148" s="51">
        <v>0</v>
      </c>
      <c r="T148" s="169">
        <v>50000</v>
      </c>
      <c r="U148" s="104" t="s">
        <v>3929</v>
      </c>
      <c r="V148" s="104" t="s">
        <v>35</v>
      </c>
      <c r="W148" s="104">
        <v>9</v>
      </c>
      <c r="X148" s="104" t="s">
        <v>36</v>
      </c>
      <c r="Y148" s="104">
        <v>0</v>
      </c>
      <c r="Z148" s="104">
        <v>10</v>
      </c>
      <c r="AA148" s="104">
        <v>50</v>
      </c>
      <c r="AB148" s="104">
        <v>40</v>
      </c>
      <c r="AC148" s="95">
        <v>0.8</v>
      </c>
      <c r="AD148" s="104" t="s">
        <v>37</v>
      </c>
      <c r="AE148" s="104" t="s">
        <v>34</v>
      </c>
      <c r="AF148" s="97" t="s">
        <v>6348</v>
      </c>
      <c r="AG148" s="104" t="s">
        <v>33</v>
      </c>
      <c r="AH148" s="96" t="s">
        <v>134</v>
      </c>
      <c r="AI148" s="105" t="s">
        <v>4195</v>
      </c>
      <c r="AJ148" s="105" t="s">
        <v>4193</v>
      </c>
      <c r="AK148" s="82" t="s">
        <v>4197</v>
      </c>
      <c r="AL148" s="46" t="s">
        <v>14389</v>
      </c>
      <c r="AM148" s="46" t="s">
        <v>14389</v>
      </c>
      <c r="AN148" s="46" t="s">
        <v>14389</v>
      </c>
      <c r="AO148" s="46" t="s">
        <v>14389</v>
      </c>
      <c r="AP148" s="46">
        <v>1</v>
      </c>
      <c r="AQ148" s="46">
        <v>1</v>
      </c>
      <c r="AR148" s="198" t="s">
        <v>11227</v>
      </c>
      <c r="AT148" s="89" t="s">
        <v>13188</v>
      </c>
    </row>
    <row r="149" spans="1:46" s="89" customFormat="1" ht="16.5" customHeight="1">
      <c r="A149" s="39">
        <v>146</v>
      </c>
      <c r="B149" s="96" t="s">
        <v>40</v>
      </c>
      <c r="C149" s="104" t="s">
        <v>41</v>
      </c>
      <c r="D149" s="104" t="s">
        <v>5746</v>
      </c>
      <c r="E149" s="96" t="s">
        <v>32</v>
      </c>
      <c r="F149" s="104" t="s">
        <v>14308</v>
      </c>
      <c r="G149" s="92" t="s">
        <v>10660</v>
      </c>
      <c r="H149" s="104"/>
      <c r="I149" s="93">
        <v>247526</v>
      </c>
      <c r="J149" s="67" t="str">
        <f t="shared" si="2"/>
        <v>Click!</v>
      </c>
      <c r="K149" s="220"/>
      <c r="L149" s="104" t="s">
        <v>33</v>
      </c>
      <c r="M149" s="94">
        <v>50000</v>
      </c>
      <c r="N149" s="169">
        <v>0</v>
      </c>
      <c r="O149" s="51">
        <v>0</v>
      </c>
      <c r="P149" s="51">
        <v>50000</v>
      </c>
      <c r="Q149" s="51">
        <v>0</v>
      </c>
      <c r="R149" s="51">
        <v>50000</v>
      </c>
      <c r="S149" s="51">
        <v>0</v>
      </c>
      <c r="T149" s="169">
        <v>50000</v>
      </c>
      <c r="U149" s="104" t="s">
        <v>3929</v>
      </c>
      <c r="V149" s="104" t="s">
        <v>35</v>
      </c>
      <c r="W149" s="104">
        <v>9</v>
      </c>
      <c r="X149" s="104" t="s">
        <v>36</v>
      </c>
      <c r="Y149" s="104">
        <v>0</v>
      </c>
      <c r="Z149" s="104">
        <v>10</v>
      </c>
      <c r="AA149" s="104">
        <v>50</v>
      </c>
      <c r="AB149" s="104">
        <v>40</v>
      </c>
      <c r="AC149" s="95">
        <v>0.8</v>
      </c>
      <c r="AD149" s="104" t="s">
        <v>37</v>
      </c>
      <c r="AE149" s="104" t="s">
        <v>34</v>
      </c>
      <c r="AF149" s="97" t="s">
        <v>6348</v>
      </c>
      <c r="AG149" s="104" t="s">
        <v>33</v>
      </c>
      <c r="AH149" s="96" t="s">
        <v>134</v>
      </c>
      <c r="AI149" s="105" t="s">
        <v>4196</v>
      </c>
      <c r="AJ149" s="105" t="s">
        <v>4194</v>
      </c>
      <c r="AK149" s="82" t="s">
        <v>4198</v>
      </c>
      <c r="AL149" s="46" t="s">
        <v>14389</v>
      </c>
      <c r="AM149" s="46" t="s">
        <v>14389</v>
      </c>
      <c r="AN149" s="46" t="s">
        <v>14389</v>
      </c>
      <c r="AO149" s="46" t="s">
        <v>14389</v>
      </c>
      <c r="AP149" s="46">
        <v>1</v>
      </c>
      <c r="AQ149" s="46">
        <v>1</v>
      </c>
      <c r="AR149" s="198" t="s">
        <v>11227</v>
      </c>
      <c r="AT149" s="89" t="s">
        <v>13188</v>
      </c>
    </row>
    <row r="150" spans="1:46" s="89" customFormat="1" ht="16.5" customHeight="1">
      <c r="A150" s="39">
        <v>147</v>
      </c>
      <c r="B150" s="96" t="s">
        <v>40</v>
      </c>
      <c r="C150" s="104" t="s">
        <v>41</v>
      </c>
      <c r="D150" s="104" t="s">
        <v>296</v>
      </c>
      <c r="E150" s="96" t="s">
        <v>297</v>
      </c>
      <c r="F150" s="104" t="s">
        <v>65</v>
      </c>
      <c r="G150" s="92" t="s">
        <v>299</v>
      </c>
      <c r="H150" s="104">
        <v>206768</v>
      </c>
      <c r="I150" s="93">
        <v>304918</v>
      </c>
      <c r="J150" s="67" t="str">
        <f t="shared" si="2"/>
        <v>Click!</v>
      </c>
      <c r="K150" s="220"/>
      <c r="L150" s="104" t="s">
        <v>34</v>
      </c>
      <c r="M150" s="94">
        <v>50000</v>
      </c>
      <c r="N150" s="169">
        <v>0</v>
      </c>
      <c r="O150" s="51">
        <v>0</v>
      </c>
      <c r="P150" s="51">
        <v>50000</v>
      </c>
      <c r="Q150" s="51">
        <v>0</v>
      </c>
      <c r="R150" s="51">
        <v>50000</v>
      </c>
      <c r="S150" s="51">
        <v>0</v>
      </c>
      <c r="T150" s="169">
        <v>50000</v>
      </c>
      <c r="U150" s="104" t="s">
        <v>34</v>
      </c>
      <c r="V150" s="104" t="s">
        <v>35</v>
      </c>
      <c r="W150" s="104">
        <v>5</v>
      </c>
      <c r="X150" s="104" t="s">
        <v>36</v>
      </c>
      <c r="Y150" s="104">
        <v>100</v>
      </c>
      <c r="Z150" s="104">
        <v>0</v>
      </c>
      <c r="AA150" s="104">
        <v>0</v>
      </c>
      <c r="AB150" s="104">
        <v>0</v>
      </c>
      <c r="AC150" s="95">
        <v>0.8</v>
      </c>
      <c r="AD150" s="104" t="s">
        <v>5724</v>
      </c>
      <c r="AE150" s="104" t="s">
        <v>34</v>
      </c>
      <c r="AF150" s="104" t="s">
        <v>38</v>
      </c>
      <c r="AG150" s="104" t="s">
        <v>34</v>
      </c>
      <c r="AH150" s="96" t="s">
        <v>134</v>
      </c>
      <c r="AI150" s="105" t="s">
        <v>300</v>
      </c>
      <c r="AJ150" s="105" t="s">
        <v>301</v>
      </c>
      <c r="AK150" s="82" t="s">
        <v>302</v>
      </c>
      <c r="AL150" s="46" t="s">
        <v>14389</v>
      </c>
      <c r="AM150" s="46" t="s">
        <v>14389</v>
      </c>
      <c r="AN150" s="46" t="s">
        <v>14389</v>
      </c>
      <c r="AO150" s="46" t="s">
        <v>14389</v>
      </c>
      <c r="AP150" s="46"/>
      <c r="AQ150" s="46"/>
      <c r="AR150" s="46"/>
      <c r="AT150" s="89" t="s">
        <v>13188</v>
      </c>
    </row>
    <row r="151" spans="1:46" s="89" customFormat="1" ht="16.5" customHeight="1">
      <c r="A151" s="39">
        <v>148</v>
      </c>
      <c r="B151" s="96" t="s">
        <v>40</v>
      </c>
      <c r="C151" s="104" t="s">
        <v>41</v>
      </c>
      <c r="D151" s="104" t="s">
        <v>296</v>
      </c>
      <c r="E151" s="96" t="s">
        <v>297</v>
      </c>
      <c r="F151" s="104" t="s">
        <v>65</v>
      </c>
      <c r="G151" s="92" t="s">
        <v>303</v>
      </c>
      <c r="H151" s="104">
        <v>206769</v>
      </c>
      <c r="I151" s="93">
        <v>307189</v>
      </c>
      <c r="J151" s="67" t="str">
        <f t="shared" si="2"/>
        <v>Click!</v>
      </c>
      <c r="K151" s="220"/>
      <c r="L151" s="104" t="s">
        <v>33</v>
      </c>
      <c r="M151" s="94">
        <v>50000</v>
      </c>
      <c r="N151" s="169">
        <v>0</v>
      </c>
      <c r="O151" s="51">
        <v>0</v>
      </c>
      <c r="P151" s="51">
        <v>50000</v>
      </c>
      <c r="Q151" s="51">
        <v>0</v>
      </c>
      <c r="R151" s="51">
        <v>50000</v>
      </c>
      <c r="S151" s="51">
        <v>0</v>
      </c>
      <c r="T151" s="169">
        <v>50000</v>
      </c>
      <c r="U151" s="104" t="s">
        <v>34</v>
      </c>
      <c r="V151" s="104" t="s">
        <v>35</v>
      </c>
      <c r="W151" s="104">
        <v>5</v>
      </c>
      <c r="X151" s="104" t="s">
        <v>36</v>
      </c>
      <c r="Y151" s="104">
        <v>100</v>
      </c>
      <c r="Z151" s="104">
        <v>0</v>
      </c>
      <c r="AA151" s="104">
        <v>0</v>
      </c>
      <c r="AB151" s="104">
        <v>0</v>
      </c>
      <c r="AC151" s="95">
        <v>0.8</v>
      </c>
      <c r="AD151" s="104" t="s">
        <v>5724</v>
      </c>
      <c r="AE151" s="104" t="s">
        <v>34</v>
      </c>
      <c r="AF151" s="104" t="s">
        <v>38</v>
      </c>
      <c r="AG151" s="104" t="s">
        <v>34</v>
      </c>
      <c r="AH151" s="96" t="s">
        <v>134</v>
      </c>
      <c r="AI151" s="105" t="s">
        <v>300</v>
      </c>
      <c r="AJ151" s="105" t="s">
        <v>301</v>
      </c>
      <c r="AK151" s="82" t="s">
        <v>304</v>
      </c>
      <c r="AL151" s="46" t="s">
        <v>14389</v>
      </c>
      <c r="AM151" s="46" t="s">
        <v>14389</v>
      </c>
      <c r="AN151" s="46" t="s">
        <v>14389</v>
      </c>
      <c r="AO151" s="46" t="s">
        <v>14389</v>
      </c>
      <c r="AP151" s="46"/>
      <c r="AQ151" s="46"/>
      <c r="AR151" s="46"/>
      <c r="AT151" s="89" t="s">
        <v>13188</v>
      </c>
    </row>
    <row r="152" spans="1:46" s="89" customFormat="1" ht="16.5" customHeight="1">
      <c r="A152" s="39">
        <v>149</v>
      </c>
      <c r="B152" s="96" t="s">
        <v>40</v>
      </c>
      <c r="C152" s="104" t="s">
        <v>41</v>
      </c>
      <c r="D152" s="104" t="s">
        <v>296</v>
      </c>
      <c r="E152" s="96" t="s">
        <v>32</v>
      </c>
      <c r="F152" s="104" t="s">
        <v>133</v>
      </c>
      <c r="G152" s="77" t="s">
        <v>10661</v>
      </c>
      <c r="H152" s="104">
        <v>235542</v>
      </c>
      <c r="I152" s="59">
        <v>270359</v>
      </c>
      <c r="J152" s="67" t="str">
        <f t="shared" si="2"/>
        <v>Click!</v>
      </c>
      <c r="K152" s="220"/>
      <c r="L152" s="104" t="s">
        <v>33</v>
      </c>
      <c r="M152" s="94">
        <v>90000</v>
      </c>
      <c r="N152" s="169">
        <v>62700</v>
      </c>
      <c r="O152" s="51">
        <v>12540</v>
      </c>
      <c r="P152" s="51">
        <v>77460</v>
      </c>
      <c r="Q152" s="51">
        <v>25080</v>
      </c>
      <c r="R152" s="51">
        <v>64920</v>
      </c>
      <c r="S152" s="51">
        <v>31350</v>
      </c>
      <c r="T152" s="169">
        <v>58650</v>
      </c>
      <c r="U152" s="104" t="s">
        <v>33</v>
      </c>
      <c r="V152" s="104" t="s">
        <v>35</v>
      </c>
      <c r="W152" s="104">
        <v>15</v>
      </c>
      <c r="X152" s="104" t="s">
        <v>36</v>
      </c>
      <c r="Y152" s="104">
        <v>0</v>
      </c>
      <c r="Z152" s="104">
        <v>10</v>
      </c>
      <c r="AA152" s="104">
        <v>50</v>
      </c>
      <c r="AB152" s="104">
        <v>40</v>
      </c>
      <c r="AC152" s="95">
        <v>0.8</v>
      </c>
      <c r="AD152" s="104" t="s">
        <v>37</v>
      </c>
      <c r="AE152" s="104" t="s">
        <v>34</v>
      </c>
      <c r="AF152" s="104" t="s">
        <v>38</v>
      </c>
      <c r="AG152" s="104" t="s">
        <v>33</v>
      </c>
      <c r="AH152" s="96" t="s">
        <v>34</v>
      </c>
      <c r="AI152" s="105" t="s">
        <v>305</v>
      </c>
      <c r="AJ152" s="2" t="s">
        <v>306</v>
      </c>
      <c r="AK152" s="82" t="s">
        <v>307</v>
      </c>
      <c r="AL152" s="46" t="s">
        <v>14406</v>
      </c>
      <c r="AM152" s="46" t="s">
        <v>14407</v>
      </c>
      <c r="AN152" s="46" t="s">
        <v>14399</v>
      </c>
      <c r="AO152" s="46" t="s">
        <v>14409</v>
      </c>
      <c r="AP152" s="46">
        <v>1</v>
      </c>
      <c r="AQ152" s="46" t="s">
        <v>14408</v>
      </c>
      <c r="AR152" s="198" t="s">
        <v>11227</v>
      </c>
      <c r="AT152" s="89" t="s">
        <v>13188</v>
      </c>
    </row>
    <row r="153" spans="1:46" s="89" customFormat="1" ht="16.5" customHeight="1">
      <c r="A153" s="39">
        <v>150</v>
      </c>
      <c r="B153" s="96" t="s">
        <v>40</v>
      </c>
      <c r="C153" s="104" t="s">
        <v>41</v>
      </c>
      <c r="D153" s="104" t="s">
        <v>296</v>
      </c>
      <c r="E153" s="96" t="s">
        <v>32</v>
      </c>
      <c r="F153" s="104" t="s">
        <v>5735</v>
      </c>
      <c r="G153" s="92" t="s">
        <v>10662</v>
      </c>
      <c r="H153" s="104">
        <v>214929</v>
      </c>
      <c r="I153" s="93">
        <v>250450</v>
      </c>
      <c r="J153" s="67" t="str">
        <f t="shared" si="2"/>
        <v>Click!</v>
      </c>
      <c r="K153" s="220"/>
      <c r="L153" s="104" t="s">
        <v>33</v>
      </c>
      <c r="M153" s="94">
        <v>90000</v>
      </c>
      <c r="N153" s="169">
        <v>71060</v>
      </c>
      <c r="O153" s="51">
        <v>14212</v>
      </c>
      <c r="P153" s="51">
        <v>75788</v>
      </c>
      <c r="Q153" s="51">
        <v>28424</v>
      </c>
      <c r="R153" s="51">
        <v>61576</v>
      </c>
      <c r="S153" s="51">
        <v>35530</v>
      </c>
      <c r="T153" s="169">
        <v>54470</v>
      </c>
      <c r="U153" s="104" t="s">
        <v>33</v>
      </c>
      <c r="V153" s="104" t="s">
        <v>35</v>
      </c>
      <c r="W153" s="104">
        <v>17</v>
      </c>
      <c r="X153" s="104" t="s">
        <v>36</v>
      </c>
      <c r="Y153" s="104">
        <v>0</v>
      </c>
      <c r="Z153" s="104">
        <v>10</v>
      </c>
      <c r="AA153" s="104">
        <v>50</v>
      </c>
      <c r="AB153" s="104">
        <v>40</v>
      </c>
      <c r="AC153" s="95">
        <v>0.8</v>
      </c>
      <c r="AD153" s="104" t="s">
        <v>37</v>
      </c>
      <c r="AE153" s="104" t="s">
        <v>34</v>
      </c>
      <c r="AF153" s="104" t="s">
        <v>38</v>
      </c>
      <c r="AG153" s="104" t="s">
        <v>34</v>
      </c>
      <c r="AH153" s="96" t="s">
        <v>134</v>
      </c>
      <c r="AI153" s="105" t="s">
        <v>308</v>
      </c>
      <c r="AJ153" s="105" t="s">
        <v>309</v>
      </c>
      <c r="AK153" s="82" t="s">
        <v>310</v>
      </c>
      <c r="AL153" s="46" t="s">
        <v>14406</v>
      </c>
      <c r="AM153" s="46" t="s">
        <v>14407</v>
      </c>
      <c r="AN153" s="46" t="s">
        <v>14399</v>
      </c>
      <c r="AO153" s="46" t="s">
        <v>14393</v>
      </c>
      <c r="AP153" s="46">
        <v>1</v>
      </c>
      <c r="AQ153" s="46" t="s">
        <v>14408</v>
      </c>
      <c r="AR153" s="198" t="s">
        <v>11227</v>
      </c>
      <c r="AT153" s="89" t="s">
        <v>13188</v>
      </c>
    </row>
    <row r="154" spans="1:46" s="89" customFormat="1" ht="16.5" customHeight="1">
      <c r="A154" s="39">
        <v>151</v>
      </c>
      <c r="B154" s="96" t="s">
        <v>40</v>
      </c>
      <c r="C154" s="104" t="s">
        <v>41</v>
      </c>
      <c r="D154" s="104" t="s">
        <v>296</v>
      </c>
      <c r="E154" s="96" t="s">
        <v>32</v>
      </c>
      <c r="F154" s="104" t="s">
        <v>6905</v>
      </c>
      <c r="G154" s="92" t="s">
        <v>10663</v>
      </c>
      <c r="H154" s="104">
        <v>237655</v>
      </c>
      <c r="I154" s="93">
        <v>307190</v>
      </c>
      <c r="J154" s="67" t="str">
        <f t="shared" si="2"/>
        <v>Click!</v>
      </c>
      <c r="K154" s="220"/>
      <c r="L154" s="104" t="s">
        <v>33</v>
      </c>
      <c r="M154" s="94">
        <v>80000</v>
      </c>
      <c r="N154" s="169">
        <v>0</v>
      </c>
      <c r="O154" s="51">
        <v>0</v>
      </c>
      <c r="P154" s="51">
        <v>80000</v>
      </c>
      <c r="Q154" s="51">
        <v>0</v>
      </c>
      <c r="R154" s="51">
        <v>80000</v>
      </c>
      <c r="S154" s="51">
        <v>0</v>
      </c>
      <c r="T154" s="169">
        <v>80000</v>
      </c>
      <c r="U154" s="104" t="s">
        <v>6906</v>
      </c>
      <c r="V154" s="104" t="s">
        <v>35</v>
      </c>
      <c r="W154" s="104">
        <v>16</v>
      </c>
      <c r="X154" s="104" t="s">
        <v>36</v>
      </c>
      <c r="Y154" s="104">
        <v>0</v>
      </c>
      <c r="Z154" s="104">
        <v>10</v>
      </c>
      <c r="AA154" s="104">
        <v>90</v>
      </c>
      <c r="AB154" s="104">
        <v>0</v>
      </c>
      <c r="AC154" s="95">
        <v>0.8</v>
      </c>
      <c r="AD154" s="104" t="s">
        <v>37</v>
      </c>
      <c r="AE154" s="104" t="s">
        <v>34</v>
      </c>
      <c r="AF154" s="104" t="s">
        <v>38</v>
      </c>
      <c r="AG154" s="104" t="s">
        <v>34</v>
      </c>
      <c r="AH154" s="96" t="s">
        <v>134</v>
      </c>
      <c r="AI154" s="105" t="s">
        <v>311</v>
      </c>
      <c r="AJ154" s="105" t="s">
        <v>312</v>
      </c>
      <c r="AK154" s="82" t="s">
        <v>313</v>
      </c>
      <c r="AL154" s="46" t="s">
        <v>14389</v>
      </c>
      <c r="AM154" s="46" t="s">
        <v>14389</v>
      </c>
      <c r="AN154" s="46" t="s">
        <v>14389</v>
      </c>
      <c r="AO154" s="46" t="s">
        <v>14389</v>
      </c>
      <c r="AP154" s="46"/>
      <c r="AQ154" s="46"/>
      <c r="AR154" s="46"/>
      <c r="AT154" s="89" t="s">
        <v>13188</v>
      </c>
    </row>
    <row r="155" spans="1:46" s="89" customFormat="1" ht="16.5" customHeight="1">
      <c r="A155" s="39">
        <v>152</v>
      </c>
      <c r="B155" s="96" t="s">
        <v>40</v>
      </c>
      <c r="C155" s="104" t="s">
        <v>41</v>
      </c>
      <c r="D155" s="104" t="s">
        <v>296</v>
      </c>
      <c r="E155" s="96" t="s">
        <v>32</v>
      </c>
      <c r="F155" s="104" t="s">
        <v>133</v>
      </c>
      <c r="G155" s="92" t="s">
        <v>10664</v>
      </c>
      <c r="H155" s="104">
        <v>264591</v>
      </c>
      <c r="I155" s="93">
        <v>277730</v>
      </c>
      <c r="J155" s="67" t="str">
        <f t="shared" si="2"/>
        <v>Click!</v>
      </c>
      <c r="K155" s="220"/>
      <c r="L155" s="104" t="s">
        <v>33</v>
      </c>
      <c r="M155" s="94">
        <v>90000</v>
      </c>
      <c r="N155" s="169">
        <v>71060</v>
      </c>
      <c r="O155" s="51">
        <v>14212</v>
      </c>
      <c r="P155" s="51">
        <v>75788</v>
      </c>
      <c r="Q155" s="51">
        <v>28424</v>
      </c>
      <c r="R155" s="51">
        <v>61576</v>
      </c>
      <c r="S155" s="51">
        <v>35530</v>
      </c>
      <c r="T155" s="169">
        <v>54470</v>
      </c>
      <c r="U155" s="104" t="s">
        <v>33</v>
      </c>
      <c r="V155" s="104" t="s">
        <v>35</v>
      </c>
      <c r="W155" s="104">
        <v>17</v>
      </c>
      <c r="X155" s="104" t="s">
        <v>36</v>
      </c>
      <c r="Y155" s="104">
        <v>0</v>
      </c>
      <c r="Z155" s="104">
        <v>10</v>
      </c>
      <c r="AA155" s="104">
        <v>50</v>
      </c>
      <c r="AB155" s="104">
        <v>40</v>
      </c>
      <c r="AC155" s="95">
        <v>0.8</v>
      </c>
      <c r="AD155" s="104" t="s">
        <v>37</v>
      </c>
      <c r="AE155" s="104" t="s">
        <v>34</v>
      </c>
      <c r="AF155" s="104" t="s">
        <v>38</v>
      </c>
      <c r="AG155" s="104" t="s">
        <v>34</v>
      </c>
      <c r="AH155" s="96" t="s">
        <v>134</v>
      </c>
      <c r="AI155" s="105" t="s">
        <v>314</v>
      </c>
      <c r="AJ155" s="105" t="s">
        <v>315</v>
      </c>
      <c r="AK155" s="82" t="s">
        <v>316</v>
      </c>
      <c r="AL155" s="46" t="s">
        <v>14406</v>
      </c>
      <c r="AM155" s="46" t="s">
        <v>14407</v>
      </c>
      <c r="AN155" s="46" t="s">
        <v>14399</v>
      </c>
      <c r="AO155" s="46" t="s">
        <v>14393</v>
      </c>
      <c r="AP155" s="46">
        <v>1</v>
      </c>
      <c r="AQ155" s="46" t="s">
        <v>14408</v>
      </c>
      <c r="AR155" s="198" t="s">
        <v>11227</v>
      </c>
      <c r="AT155" s="89" t="s">
        <v>13188</v>
      </c>
    </row>
    <row r="156" spans="1:46" s="89" customFormat="1" ht="16.5" customHeight="1">
      <c r="A156" s="39">
        <v>153</v>
      </c>
      <c r="B156" s="96" t="s">
        <v>40</v>
      </c>
      <c r="C156" s="104" t="s">
        <v>41</v>
      </c>
      <c r="D156" s="104" t="s">
        <v>296</v>
      </c>
      <c r="E156" s="96" t="s">
        <v>32</v>
      </c>
      <c r="F156" s="104" t="s">
        <v>133</v>
      </c>
      <c r="G156" s="78" t="s">
        <v>10665</v>
      </c>
      <c r="H156" s="56">
        <v>237609</v>
      </c>
      <c r="I156" s="120">
        <v>275651</v>
      </c>
      <c r="J156" s="67" t="str">
        <f t="shared" si="2"/>
        <v>Click!</v>
      </c>
      <c r="K156" s="220"/>
      <c r="L156" s="104" t="s">
        <v>33</v>
      </c>
      <c r="M156" s="101">
        <v>50000</v>
      </c>
      <c r="N156" s="169">
        <v>26730</v>
      </c>
      <c r="O156" s="51">
        <v>5346</v>
      </c>
      <c r="P156" s="51">
        <v>44654</v>
      </c>
      <c r="Q156" s="51">
        <v>10692</v>
      </c>
      <c r="R156" s="51">
        <v>39308</v>
      </c>
      <c r="S156" s="51">
        <v>13365</v>
      </c>
      <c r="T156" s="169">
        <v>36635</v>
      </c>
      <c r="U156" s="104" t="s">
        <v>33</v>
      </c>
      <c r="V156" s="104" t="s">
        <v>35</v>
      </c>
      <c r="W156" s="121">
        <v>9</v>
      </c>
      <c r="X156" s="104" t="s">
        <v>36</v>
      </c>
      <c r="Y156" s="104">
        <v>0</v>
      </c>
      <c r="Z156" s="104">
        <v>10</v>
      </c>
      <c r="AA156" s="121">
        <v>50</v>
      </c>
      <c r="AB156" s="121">
        <v>40</v>
      </c>
      <c r="AC156" s="95">
        <v>0.8</v>
      </c>
      <c r="AD156" s="104" t="s">
        <v>37</v>
      </c>
      <c r="AE156" s="104" t="s">
        <v>34</v>
      </c>
      <c r="AF156" s="104" t="s">
        <v>38</v>
      </c>
      <c r="AG156" s="104" t="s">
        <v>34</v>
      </c>
      <c r="AH156" s="96" t="s">
        <v>34</v>
      </c>
      <c r="AI156" s="105" t="s">
        <v>317</v>
      </c>
      <c r="AJ156" s="105" t="s">
        <v>318</v>
      </c>
      <c r="AK156" s="82" t="s">
        <v>319</v>
      </c>
      <c r="AL156" s="46" t="s">
        <v>14406</v>
      </c>
      <c r="AM156" s="46" t="s">
        <v>14407</v>
      </c>
      <c r="AN156" s="46" t="s">
        <v>14392</v>
      </c>
      <c r="AO156" s="46" t="s">
        <v>14400</v>
      </c>
      <c r="AP156" s="46">
        <v>1</v>
      </c>
      <c r="AQ156" s="46" t="s">
        <v>14408</v>
      </c>
      <c r="AR156" s="198" t="s">
        <v>11227</v>
      </c>
      <c r="AT156" s="89" t="s">
        <v>13188</v>
      </c>
    </row>
    <row r="157" spans="1:46" s="89" customFormat="1" ht="16.5" customHeight="1">
      <c r="A157" s="39">
        <v>154</v>
      </c>
      <c r="B157" s="96" t="s">
        <v>40</v>
      </c>
      <c r="C157" s="104" t="s">
        <v>41</v>
      </c>
      <c r="D157" s="104" t="s">
        <v>296</v>
      </c>
      <c r="E157" s="96" t="s">
        <v>32</v>
      </c>
      <c r="F157" s="104" t="s">
        <v>11879</v>
      </c>
      <c r="G157" s="92" t="s">
        <v>10666</v>
      </c>
      <c r="H157" s="104">
        <v>258214</v>
      </c>
      <c r="I157" s="93">
        <v>304969</v>
      </c>
      <c r="J157" s="67" t="str">
        <f t="shared" si="2"/>
        <v>Click!</v>
      </c>
      <c r="K157" s="220"/>
      <c r="L157" s="104" t="s">
        <v>33</v>
      </c>
      <c r="M157" s="94">
        <v>110000</v>
      </c>
      <c r="N157" s="169">
        <v>0</v>
      </c>
      <c r="O157" s="51">
        <v>0</v>
      </c>
      <c r="P157" s="51">
        <v>110000</v>
      </c>
      <c r="Q157" s="51">
        <v>0</v>
      </c>
      <c r="R157" s="51">
        <v>110000</v>
      </c>
      <c r="S157" s="51">
        <v>0</v>
      </c>
      <c r="T157" s="169">
        <v>110000</v>
      </c>
      <c r="U157" s="104" t="s">
        <v>11880</v>
      </c>
      <c r="V157" s="104" t="s">
        <v>35</v>
      </c>
      <c r="W157" s="104">
        <v>18</v>
      </c>
      <c r="X157" s="104" t="s">
        <v>36</v>
      </c>
      <c r="Y157" s="104">
        <v>0</v>
      </c>
      <c r="Z157" s="104">
        <v>10</v>
      </c>
      <c r="AA157" s="104">
        <v>90</v>
      </c>
      <c r="AB157" s="104">
        <v>0</v>
      </c>
      <c r="AC157" s="95">
        <v>0.8</v>
      </c>
      <c r="AD157" s="104" t="s">
        <v>37</v>
      </c>
      <c r="AE157" s="104" t="s">
        <v>34</v>
      </c>
      <c r="AF157" s="104" t="s">
        <v>38</v>
      </c>
      <c r="AG157" s="104" t="s">
        <v>34</v>
      </c>
      <c r="AH157" s="96" t="s">
        <v>134</v>
      </c>
      <c r="AI157" s="105" t="s">
        <v>320</v>
      </c>
      <c r="AJ157" s="105" t="s">
        <v>321</v>
      </c>
      <c r="AK157" s="82" t="s">
        <v>322</v>
      </c>
      <c r="AL157" s="46" t="s">
        <v>14389</v>
      </c>
      <c r="AM157" s="46" t="s">
        <v>14389</v>
      </c>
      <c r="AN157" s="46" t="s">
        <v>14389</v>
      </c>
      <c r="AO157" s="46" t="s">
        <v>14389</v>
      </c>
      <c r="AP157" s="46">
        <v>1</v>
      </c>
      <c r="AQ157" s="46">
        <v>1</v>
      </c>
      <c r="AR157" s="198" t="s">
        <v>11227</v>
      </c>
      <c r="AT157" s="89" t="s">
        <v>13188</v>
      </c>
    </row>
    <row r="158" spans="1:46" s="89" customFormat="1" ht="16.5" customHeight="1">
      <c r="A158" s="39">
        <v>155</v>
      </c>
      <c r="B158" s="96" t="s">
        <v>40</v>
      </c>
      <c r="C158" s="104" t="s">
        <v>41</v>
      </c>
      <c r="D158" s="104" t="s">
        <v>296</v>
      </c>
      <c r="E158" s="96" t="s">
        <v>32</v>
      </c>
      <c r="F158" s="104" t="s">
        <v>133</v>
      </c>
      <c r="G158" s="92" t="s">
        <v>10667</v>
      </c>
      <c r="H158" s="104">
        <v>239008</v>
      </c>
      <c r="I158" s="93">
        <v>275652</v>
      </c>
      <c r="J158" s="67" t="str">
        <f t="shared" si="2"/>
        <v>Click!</v>
      </c>
      <c r="K158" s="220"/>
      <c r="L158" s="104" t="s">
        <v>33</v>
      </c>
      <c r="M158" s="51">
        <v>159600</v>
      </c>
      <c r="N158" s="169">
        <v>74250</v>
      </c>
      <c r="O158" s="51">
        <v>14850</v>
      </c>
      <c r="P158" s="51">
        <v>144750</v>
      </c>
      <c r="Q158" s="51">
        <v>29700</v>
      </c>
      <c r="R158" s="51">
        <v>129900</v>
      </c>
      <c r="S158" s="51">
        <v>37125</v>
      </c>
      <c r="T158" s="169">
        <v>122475</v>
      </c>
      <c r="U158" s="104" t="s">
        <v>33</v>
      </c>
      <c r="V158" s="104" t="s">
        <v>35</v>
      </c>
      <c r="W158" s="104">
        <v>25</v>
      </c>
      <c r="X158" s="104" t="s">
        <v>36</v>
      </c>
      <c r="Y158" s="104">
        <v>0</v>
      </c>
      <c r="Z158" s="104">
        <v>10</v>
      </c>
      <c r="AA158" s="104">
        <v>50</v>
      </c>
      <c r="AB158" s="104">
        <v>40</v>
      </c>
      <c r="AC158" s="95">
        <v>0.8</v>
      </c>
      <c r="AD158" s="104" t="s">
        <v>37</v>
      </c>
      <c r="AE158" s="104" t="s">
        <v>34</v>
      </c>
      <c r="AF158" s="104" t="s">
        <v>38</v>
      </c>
      <c r="AG158" s="104" t="s">
        <v>33</v>
      </c>
      <c r="AH158" s="96" t="s">
        <v>34</v>
      </c>
      <c r="AI158" s="105" t="s">
        <v>7445</v>
      </c>
      <c r="AJ158" s="105" t="s">
        <v>323</v>
      </c>
      <c r="AK158" s="82" t="s">
        <v>7446</v>
      </c>
      <c r="AL158" s="46" t="s">
        <v>14406</v>
      </c>
      <c r="AM158" s="46" t="s">
        <v>14407</v>
      </c>
      <c r="AN158" s="46" t="s">
        <v>14392</v>
      </c>
      <c r="AO158" s="46" t="s">
        <v>4348</v>
      </c>
      <c r="AP158" s="46">
        <v>1</v>
      </c>
      <c r="AQ158" s="46" t="s">
        <v>14408</v>
      </c>
      <c r="AR158" s="198" t="s">
        <v>11227</v>
      </c>
      <c r="AT158" s="89" t="s">
        <v>13188</v>
      </c>
    </row>
    <row r="159" spans="1:46" s="89" customFormat="1" ht="16.5" customHeight="1">
      <c r="A159" s="39">
        <v>156</v>
      </c>
      <c r="B159" s="96" t="s">
        <v>40</v>
      </c>
      <c r="C159" s="104" t="s">
        <v>41</v>
      </c>
      <c r="D159" s="104" t="s">
        <v>296</v>
      </c>
      <c r="E159" s="96" t="s">
        <v>32</v>
      </c>
      <c r="F159" s="104" t="s">
        <v>3932</v>
      </c>
      <c r="G159" s="92" t="s">
        <v>10669</v>
      </c>
      <c r="H159" s="104">
        <v>277373</v>
      </c>
      <c r="I159" s="93">
        <v>307228</v>
      </c>
      <c r="J159" s="67" t="str">
        <f t="shared" si="2"/>
        <v>Click!</v>
      </c>
      <c r="K159" s="220"/>
      <c r="L159" s="104" t="s">
        <v>33</v>
      </c>
      <c r="M159" s="94">
        <v>100000</v>
      </c>
      <c r="N159" s="169">
        <v>0</v>
      </c>
      <c r="O159" s="51">
        <v>0</v>
      </c>
      <c r="P159" s="51">
        <v>100000</v>
      </c>
      <c r="Q159" s="51">
        <v>0</v>
      </c>
      <c r="R159" s="51">
        <v>100000</v>
      </c>
      <c r="S159" s="51">
        <v>0</v>
      </c>
      <c r="T159" s="169">
        <v>100000</v>
      </c>
      <c r="U159" s="104" t="s">
        <v>11880</v>
      </c>
      <c r="V159" s="104" t="s">
        <v>35</v>
      </c>
      <c r="W159" s="104">
        <v>17</v>
      </c>
      <c r="X159" s="104" t="s">
        <v>36</v>
      </c>
      <c r="Y159" s="104">
        <v>0</v>
      </c>
      <c r="Z159" s="104">
        <v>10</v>
      </c>
      <c r="AA159" s="104">
        <v>90</v>
      </c>
      <c r="AB159" s="104">
        <v>0</v>
      </c>
      <c r="AC159" s="95">
        <v>0.8</v>
      </c>
      <c r="AD159" s="104" t="s">
        <v>37</v>
      </c>
      <c r="AE159" s="104" t="s">
        <v>34</v>
      </c>
      <c r="AF159" s="104" t="s">
        <v>38</v>
      </c>
      <c r="AG159" s="104" t="s">
        <v>34</v>
      </c>
      <c r="AH159" s="96" t="s">
        <v>134</v>
      </c>
      <c r="AI159" s="105" t="s">
        <v>324</v>
      </c>
      <c r="AJ159" s="105" t="s">
        <v>325</v>
      </c>
      <c r="AK159" s="82" t="s">
        <v>8522</v>
      </c>
      <c r="AL159" s="46" t="s">
        <v>14389</v>
      </c>
      <c r="AM159" s="46" t="s">
        <v>14389</v>
      </c>
      <c r="AN159" s="46" t="s">
        <v>14389</v>
      </c>
      <c r="AO159" s="46" t="s">
        <v>14389</v>
      </c>
      <c r="AP159" s="46">
        <v>1</v>
      </c>
      <c r="AQ159" s="46">
        <v>1</v>
      </c>
      <c r="AR159" s="198" t="s">
        <v>11225</v>
      </c>
      <c r="AT159" s="89" t="s">
        <v>13188</v>
      </c>
    </row>
    <row r="160" spans="1:46" s="89" customFormat="1" ht="16.5" customHeight="1">
      <c r="A160" s="39">
        <v>157</v>
      </c>
      <c r="B160" s="96" t="s">
        <v>40</v>
      </c>
      <c r="C160" s="104" t="s">
        <v>41</v>
      </c>
      <c r="D160" s="104" t="s">
        <v>296</v>
      </c>
      <c r="E160" s="96" t="s">
        <v>32</v>
      </c>
      <c r="F160" s="97" t="s">
        <v>6067</v>
      </c>
      <c r="G160" s="111" t="s">
        <v>10670</v>
      </c>
      <c r="H160" s="104">
        <v>223421</v>
      </c>
      <c r="I160" s="93">
        <v>267982</v>
      </c>
      <c r="J160" s="67" t="str">
        <f t="shared" si="2"/>
        <v>Click!</v>
      </c>
      <c r="K160" s="220"/>
      <c r="L160" s="97" t="s">
        <v>6068</v>
      </c>
      <c r="M160" s="94">
        <v>80000</v>
      </c>
      <c r="N160" s="169">
        <v>71060</v>
      </c>
      <c r="O160" s="51">
        <v>19896</v>
      </c>
      <c r="P160" s="51">
        <v>60104</v>
      </c>
      <c r="Q160" s="51">
        <v>39793</v>
      </c>
      <c r="R160" s="51">
        <v>40207</v>
      </c>
      <c r="S160" s="51">
        <v>44767</v>
      </c>
      <c r="T160" s="169">
        <v>35233</v>
      </c>
      <c r="U160" s="104" t="s">
        <v>33</v>
      </c>
      <c r="V160" s="104" t="s">
        <v>35</v>
      </c>
      <c r="W160" s="104">
        <v>17</v>
      </c>
      <c r="X160" s="104" t="s">
        <v>36</v>
      </c>
      <c r="Y160" s="104">
        <v>0</v>
      </c>
      <c r="Z160" s="104">
        <v>10</v>
      </c>
      <c r="AA160" s="104">
        <v>50</v>
      </c>
      <c r="AB160" s="104">
        <v>40</v>
      </c>
      <c r="AC160" s="95">
        <v>0.8</v>
      </c>
      <c r="AD160" s="104" t="s">
        <v>37</v>
      </c>
      <c r="AE160" s="104" t="s">
        <v>34</v>
      </c>
      <c r="AF160" s="104" t="s">
        <v>38</v>
      </c>
      <c r="AG160" s="104" t="s">
        <v>175</v>
      </c>
      <c r="AH160" s="96" t="s">
        <v>134</v>
      </c>
      <c r="AI160" s="105" t="s">
        <v>326</v>
      </c>
      <c r="AJ160" s="105" t="s">
        <v>327</v>
      </c>
      <c r="AK160" s="82" t="s">
        <v>328</v>
      </c>
      <c r="AL160" s="46" t="s">
        <v>14397</v>
      </c>
      <c r="AM160" s="46" t="s">
        <v>14392</v>
      </c>
      <c r="AN160" s="46" t="s">
        <v>14399</v>
      </c>
      <c r="AO160" s="46" t="s">
        <v>14393</v>
      </c>
      <c r="AP160" s="46">
        <v>0.7</v>
      </c>
      <c r="AQ160" s="46">
        <v>0.7</v>
      </c>
      <c r="AR160" s="198" t="s">
        <v>11225</v>
      </c>
      <c r="AS160" s="46">
        <v>0.7</v>
      </c>
      <c r="AT160" s="89" t="s">
        <v>13188</v>
      </c>
    </row>
    <row r="161" spans="1:46" s="89" customFormat="1" ht="16.5" customHeight="1">
      <c r="A161" s="39">
        <v>158</v>
      </c>
      <c r="B161" s="96" t="s">
        <v>40</v>
      </c>
      <c r="C161" s="104" t="s">
        <v>41</v>
      </c>
      <c r="D161" s="104" t="s">
        <v>296</v>
      </c>
      <c r="E161" s="96" t="s">
        <v>32</v>
      </c>
      <c r="F161" s="104" t="s">
        <v>6905</v>
      </c>
      <c r="G161" s="78" t="s">
        <v>10671</v>
      </c>
      <c r="H161" s="56"/>
      <c r="I161" s="120">
        <v>237608</v>
      </c>
      <c r="J161" s="67" t="str">
        <f t="shared" si="2"/>
        <v>Click!</v>
      </c>
      <c r="K161" s="220"/>
      <c r="L161" s="104" t="s">
        <v>33</v>
      </c>
      <c r="M161" s="101">
        <v>50000</v>
      </c>
      <c r="N161" s="169">
        <v>0</v>
      </c>
      <c r="O161" s="51">
        <v>0</v>
      </c>
      <c r="P161" s="51">
        <v>50000</v>
      </c>
      <c r="Q161" s="51">
        <v>0</v>
      </c>
      <c r="R161" s="51">
        <v>50000</v>
      </c>
      <c r="S161" s="51">
        <v>0</v>
      </c>
      <c r="T161" s="169">
        <v>50000</v>
      </c>
      <c r="U161" s="104" t="s">
        <v>6906</v>
      </c>
      <c r="V161" s="104" t="s">
        <v>35</v>
      </c>
      <c r="W161" s="121">
        <v>8</v>
      </c>
      <c r="X161" s="104" t="s">
        <v>36</v>
      </c>
      <c r="Y161" s="104">
        <v>0</v>
      </c>
      <c r="Z161" s="104">
        <v>10</v>
      </c>
      <c r="AA161" s="121">
        <v>50</v>
      </c>
      <c r="AB161" s="121">
        <v>40</v>
      </c>
      <c r="AC161" s="95">
        <v>0.8</v>
      </c>
      <c r="AD161" s="104" t="s">
        <v>37</v>
      </c>
      <c r="AE161" s="104" t="s">
        <v>34</v>
      </c>
      <c r="AF161" s="104" t="s">
        <v>38</v>
      </c>
      <c r="AG161" s="104" t="s">
        <v>34</v>
      </c>
      <c r="AH161" s="96" t="s">
        <v>134</v>
      </c>
      <c r="AI161" s="105" t="s">
        <v>329</v>
      </c>
      <c r="AJ161" s="105" t="s">
        <v>330</v>
      </c>
      <c r="AK161" s="82" t="s">
        <v>331</v>
      </c>
      <c r="AL161" s="46" t="s">
        <v>14389</v>
      </c>
      <c r="AM161" s="46" t="s">
        <v>14389</v>
      </c>
      <c r="AN161" s="46" t="s">
        <v>14389</v>
      </c>
      <c r="AO161" s="46" t="s">
        <v>14389</v>
      </c>
      <c r="AP161" s="46"/>
      <c r="AQ161" s="46"/>
      <c r="AR161" s="46"/>
      <c r="AT161" s="89" t="s">
        <v>13188</v>
      </c>
    </row>
    <row r="162" spans="1:46" s="89" customFormat="1" ht="16.5" customHeight="1">
      <c r="A162" s="39">
        <v>159</v>
      </c>
      <c r="B162" s="96" t="s">
        <v>40</v>
      </c>
      <c r="C162" s="104" t="s">
        <v>41</v>
      </c>
      <c r="D162" s="104" t="s">
        <v>296</v>
      </c>
      <c r="E162" s="96" t="s">
        <v>32</v>
      </c>
      <c r="F162" s="97" t="s">
        <v>3932</v>
      </c>
      <c r="G162" s="77" t="s">
        <v>10668</v>
      </c>
      <c r="H162" s="104">
        <v>234321</v>
      </c>
      <c r="I162" s="59">
        <v>270412</v>
      </c>
      <c r="J162" s="67" t="str">
        <f t="shared" si="2"/>
        <v>Click!</v>
      </c>
      <c r="K162" s="220"/>
      <c r="L162" s="104" t="s">
        <v>33</v>
      </c>
      <c r="M162" s="94">
        <v>100000</v>
      </c>
      <c r="N162" s="169">
        <v>0</v>
      </c>
      <c r="O162" s="51">
        <v>0</v>
      </c>
      <c r="P162" s="51">
        <v>100000</v>
      </c>
      <c r="Q162" s="51">
        <v>0</v>
      </c>
      <c r="R162" s="51">
        <v>100000</v>
      </c>
      <c r="S162" s="51">
        <v>0</v>
      </c>
      <c r="T162" s="169">
        <v>100000</v>
      </c>
      <c r="U162" s="104" t="s">
        <v>14286</v>
      </c>
      <c r="V162" s="104" t="s">
        <v>35</v>
      </c>
      <c r="W162" s="104">
        <v>20</v>
      </c>
      <c r="X162" s="104" t="s">
        <v>36</v>
      </c>
      <c r="Y162" s="104">
        <v>0</v>
      </c>
      <c r="Z162" s="104">
        <v>10</v>
      </c>
      <c r="AA162" s="104">
        <v>50</v>
      </c>
      <c r="AB162" s="104">
        <v>40</v>
      </c>
      <c r="AC162" s="95">
        <v>0.8</v>
      </c>
      <c r="AD162" s="104" t="s">
        <v>37</v>
      </c>
      <c r="AE162" s="104" t="s">
        <v>34</v>
      </c>
      <c r="AF162" s="104" t="s">
        <v>38</v>
      </c>
      <c r="AG162" s="104" t="s">
        <v>34</v>
      </c>
      <c r="AH162" s="96" t="s">
        <v>4043</v>
      </c>
      <c r="AI162" s="105" t="s">
        <v>14287</v>
      </c>
      <c r="AJ162" s="2" t="s">
        <v>14288</v>
      </c>
      <c r="AK162" s="82" t="s">
        <v>14289</v>
      </c>
      <c r="AL162" s="46" t="s">
        <v>14389</v>
      </c>
      <c r="AM162" s="46" t="s">
        <v>14389</v>
      </c>
      <c r="AN162" s="46" t="s">
        <v>14389</v>
      </c>
      <c r="AO162" s="46" t="s">
        <v>14389</v>
      </c>
      <c r="AP162" s="46">
        <v>1</v>
      </c>
      <c r="AQ162" s="46">
        <v>1</v>
      </c>
      <c r="AR162" s="198" t="s">
        <v>11227</v>
      </c>
      <c r="AT162" s="89" t="s">
        <v>14300</v>
      </c>
    </row>
    <row r="163" spans="1:46" s="89" customFormat="1" ht="16.5" customHeight="1">
      <c r="A163" s="39">
        <v>160</v>
      </c>
      <c r="B163" s="96" t="s">
        <v>40</v>
      </c>
      <c r="C163" s="104" t="s">
        <v>41</v>
      </c>
      <c r="D163" s="104" t="s">
        <v>296</v>
      </c>
      <c r="E163" s="96" t="s">
        <v>32</v>
      </c>
      <c r="F163" s="104" t="s">
        <v>133</v>
      </c>
      <c r="G163" s="92" t="s">
        <v>10672</v>
      </c>
      <c r="H163" s="104">
        <v>246501</v>
      </c>
      <c r="I163" s="93">
        <v>285945</v>
      </c>
      <c r="J163" s="67" t="str">
        <f t="shared" si="2"/>
        <v>Click!</v>
      </c>
      <c r="K163" s="220"/>
      <c r="L163" s="104" t="s">
        <v>33</v>
      </c>
      <c r="M163" s="94">
        <v>80000</v>
      </c>
      <c r="N163" s="169">
        <v>62370</v>
      </c>
      <c r="O163" s="51">
        <v>17463</v>
      </c>
      <c r="P163" s="51">
        <v>62537</v>
      </c>
      <c r="Q163" s="51">
        <v>34927</v>
      </c>
      <c r="R163" s="51">
        <v>45073</v>
      </c>
      <c r="S163" s="51">
        <v>39293</v>
      </c>
      <c r="T163" s="169">
        <v>40707</v>
      </c>
      <c r="U163" s="104" t="s">
        <v>33</v>
      </c>
      <c r="V163" s="104" t="s">
        <v>35</v>
      </c>
      <c r="W163" s="104">
        <v>21</v>
      </c>
      <c r="X163" s="104" t="s">
        <v>36</v>
      </c>
      <c r="Y163" s="104">
        <v>0</v>
      </c>
      <c r="Z163" s="104">
        <v>10</v>
      </c>
      <c r="AA163" s="104">
        <v>50</v>
      </c>
      <c r="AB163" s="104">
        <v>40</v>
      </c>
      <c r="AC163" s="95">
        <v>0.8</v>
      </c>
      <c r="AD163" s="104" t="s">
        <v>37</v>
      </c>
      <c r="AE163" s="104" t="s">
        <v>34</v>
      </c>
      <c r="AF163" s="104" t="s">
        <v>38</v>
      </c>
      <c r="AG163" s="104" t="s">
        <v>33</v>
      </c>
      <c r="AH163" s="96" t="s">
        <v>34</v>
      </c>
      <c r="AI163" s="105" t="s">
        <v>332</v>
      </c>
      <c r="AJ163" s="105" t="s">
        <v>333</v>
      </c>
      <c r="AK163" s="82" t="s">
        <v>334</v>
      </c>
      <c r="AL163" s="46" t="s">
        <v>14394</v>
      </c>
      <c r="AM163" s="46" t="s">
        <v>14395</v>
      </c>
      <c r="AN163" s="46" t="s">
        <v>14392</v>
      </c>
      <c r="AO163" s="46" t="s">
        <v>14401</v>
      </c>
      <c r="AP163" s="46">
        <v>0.7</v>
      </c>
      <c r="AQ163" s="46">
        <v>0.7</v>
      </c>
      <c r="AR163" s="198" t="s">
        <v>11225</v>
      </c>
      <c r="AT163" s="89" t="s">
        <v>13188</v>
      </c>
    </row>
    <row r="164" spans="1:46" s="89" customFormat="1" ht="16.5" customHeight="1">
      <c r="A164" s="39">
        <v>161</v>
      </c>
      <c r="B164" s="96" t="s">
        <v>40</v>
      </c>
      <c r="C164" s="104" t="s">
        <v>41</v>
      </c>
      <c r="D164" s="104" t="s">
        <v>296</v>
      </c>
      <c r="E164" s="96" t="s">
        <v>32</v>
      </c>
      <c r="F164" s="104" t="s">
        <v>133</v>
      </c>
      <c r="G164" s="92" t="s">
        <v>10673</v>
      </c>
      <c r="H164" s="104">
        <v>219637</v>
      </c>
      <c r="I164" s="93">
        <v>264592</v>
      </c>
      <c r="J164" s="67" t="str">
        <f t="shared" si="2"/>
        <v>Click!</v>
      </c>
      <c r="K164" s="220"/>
      <c r="L164" s="104" t="s">
        <v>33</v>
      </c>
      <c r="M164" s="94">
        <v>80000</v>
      </c>
      <c r="N164" s="169">
        <v>79420</v>
      </c>
      <c r="O164" s="51">
        <v>15884</v>
      </c>
      <c r="P164" s="51">
        <v>64116</v>
      </c>
      <c r="Q164" s="51">
        <v>31768</v>
      </c>
      <c r="R164" s="51">
        <v>48232</v>
      </c>
      <c r="S164" s="51">
        <v>39710</v>
      </c>
      <c r="T164" s="169">
        <v>40290</v>
      </c>
      <c r="U164" s="104" t="s">
        <v>33</v>
      </c>
      <c r="V164" s="104" t="s">
        <v>35</v>
      </c>
      <c r="W164" s="104">
        <v>19</v>
      </c>
      <c r="X164" s="104" t="s">
        <v>36</v>
      </c>
      <c r="Y164" s="104">
        <v>0</v>
      </c>
      <c r="Z164" s="104">
        <v>10</v>
      </c>
      <c r="AA164" s="104">
        <v>50</v>
      </c>
      <c r="AB164" s="104">
        <v>40</v>
      </c>
      <c r="AC164" s="95">
        <v>0.8</v>
      </c>
      <c r="AD164" s="104" t="s">
        <v>37</v>
      </c>
      <c r="AE164" s="104" t="s">
        <v>34</v>
      </c>
      <c r="AF164" s="104" t="s">
        <v>38</v>
      </c>
      <c r="AG164" s="104" t="s">
        <v>33</v>
      </c>
      <c r="AH164" s="96" t="s">
        <v>134</v>
      </c>
      <c r="AI164" s="105" t="s">
        <v>335</v>
      </c>
      <c r="AJ164" s="105" t="s">
        <v>336</v>
      </c>
      <c r="AK164" s="82" t="s">
        <v>337</v>
      </c>
      <c r="AL164" s="46" t="s">
        <v>14406</v>
      </c>
      <c r="AM164" s="46" t="s">
        <v>14407</v>
      </c>
      <c r="AN164" s="46" t="s">
        <v>14399</v>
      </c>
      <c r="AO164" s="46" t="s">
        <v>14405</v>
      </c>
      <c r="AP164" s="46">
        <v>1</v>
      </c>
      <c r="AQ164" s="46" t="s">
        <v>14408</v>
      </c>
      <c r="AR164" s="198" t="s">
        <v>11227</v>
      </c>
      <c r="AT164" s="89" t="s">
        <v>13188</v>
      </c>
    </row>
    <row r="165" spans="1:46" s="89" customFormat="1" ht="16.5" customHeight="1">
      <c r="A165" s="39">
        <v>162</v>
      </c>
      <c r="B165" s="96" t="s">
        <v>40</v>
      </c>
      <c r="C165" s="104" t="s">
        <v>41</v>
      </c>
      <c r="D165" s="104" t="s">
        <v>296</v>
      </c>
      <c r="E165" s="96" t="s">
        <v>32</v>
      </c>
      <c r="F165" s="104" t="s">
        <v>133</v>
      </c>
      <c r="G165" s="111" t="s">
        <v>10674</v>
      </c>
      <c r="H165" s="104">
        <v>268933</v>
      </c>
      <c r="I165" s="93">
        <v>306851</v>
      </c>
      <c r="J165" s="67" t="str">
        <f t="shared" si="2"/>
        <v>Click!</v>
      </c>
      <c r="K165" s="220"/>
      <c r="L165" s="104" t="s">
        <v>33</v>
      </c>
      <c r="M165" s="94">
        <v>90000</v>
      </c>
      <c r="N165" s="169">
        <v>83600</v>
      </c>
      <c r="O165" s="51">
        <v>16720</v>
      </c>
      <c r="P165" s="51">
        <v>73280</v>
      </c>
      <c r="Q165" s="51">
        <v>33440</v>
      </c>
      <c r="R165" s="51">
        <v>56560</v>
      </c>
      <c r="S165" s="51">
        <v>41800</v>
      </c>
      <c r="T165" s="169">
        <v>48200</v>
      </c>
      <c r="U165" s="104" t="s">
        <v>33</v>
      </c>
      <c r="V165" s="104" t="s">
        <v>35</v>
      </c>
      <c r="W165" s="104">
        <v>20</v>
      </c>
      <c r="X165" s="104" t="s">
        <v>36</v>
      </c>
      <c r="Y165" s="104">
        <v>0</v>
      </c>
      <c r="Z165" s="104">
        <v>10</v>
      </c>
      <c r="AA165" s="104">
        <v>50</v>
      </c>
      <c r="AB165" s="104">
        <v>40</v>
      </c>
      <c r="AC165" s="95">
        <v>0.8</v>
      </c>
      <c r="AD165" s="104" t="s">
        <v>37</v>
      </c>
      <c r="AE165" s="104" t="s">
        <v>34</v>
      </c>
      <c r="AF165" s="104" t="s">
        <v>38</v>
      </c>
      <c r="AG165" s="104" t="s">
        <v>34</v>
      </c>
      <c r="AH165" s="96" t="s">
        <v>34</v>
      </c>
      <c r="AI165" s="105" t="s">
        <v>338</v>
      </c>
      <c r="AJ165" s="105" t="s">
        <v>339</v>
      </c>
      <c r="AK165" s="82" t="s">
        <v>340</v>
      </c>
      <c r="AL165" s="46" t="s">
        <v>14406</v>
      </c>
      <c r="AM165" s="46" t="s">
        <v>14407</v>
      </c>
      <c r="AN165" s="46" t="s">
        <v>14399</v>
      </c>
      <c r="AO165" s="46" t="s">
        <v>4350</v>
      </c>
      <c r="AP165" s="46">
        <v>1</v>
      </c>
      <c r="AQ165" s="46" t="s">
        <v>14408</v>
      </c>
      <c r="AR165" s="198" t="s">
        <v>11227</v>
      </c>
      <c r="AT165" s="89" t="s">
        <v>13188</v>
      </c>
    </row>
    <row r="166" spans="1:46" s="89" customFormat="1" ht="16.5" customHeight="1">
      <c r="A166" s="39">
        <v>163</v>
      </c>
      <c r="B166" s="96" t="s">
        <v>40</v>
      </c>
      <c r="C166" s="104" t="s">
        <v>41</v>
      </c>
      <c r="D166" s="104" t="s">
        <v>296</v>
      </c>
      <c r="E166" s="96" t="s">
        <v>32</v>
      </c>
      <c r="F166" s="104" t="s">
        <v>133</v>
      </c>
      <c r="G166" s="92" t="s">
        <v>10675</v>
      </c>
      <c r="H166" s="104">
        <v>268571</v>
      </c>
      <c r="I166" s="93">
        <v>306216</v>
      </c>
      <c r="J166" s="67" t="str">
        <f t="shared" si="2"/>
        <v>Click!</v>
      </c>
      <c r="K166" s="220"/>
      <c r="L166" s="104" t="s">
        <v>33</v>
      </c>
      <c r="M166" s="94">
        <v>110000</v>
      </c>
      <c r="N166" s="169">
        <v>71060</v>
      </c>
      <c r="O166" s="51">
        <v>14212</v>
      </c>
      <c r="P166" s="51">
        <v>95788</v>
      </c>
      <c r="Q166" s="51">
        <v>28424</v>
      </c>
      <c r="R166" s="51">
        <v>81576</v>
      </c>
      <c r="S166" s="51">
        <v>35530</v>
      </c>
      <c r="T166" s="169">
        <v>74470</v>
      </c>
      <c r="U166" s="104" t="s">
        <v>33</v>
      </c>
      <c r="V166" s="104" t="s">
        <v>35</v>
      </c>
      <c r="W166" s="104">
        <v>17</v>
      </c>
      <c r="X166" s="104" t="s">
        <v>36</v>
      </c>
      <c r="Y166" s="104">
        <v>0</v>
      </c>
      <c r="Z166" s="104">
        <v>10</v>
      </c>
      <c r="AA166" s="104">
        <v>50</v>
      </c>
      <c r="AB166" s="104">
        <v>40</v>
      </c>
      <c r="AC166" s="95">
        <v>0.8</v>
      </c>
      <c r="AD166" s="104" t="s">
        <v>37</v>
      </c>
      <c r="AE166" s="104" t="s">
        <v>34</v>
      </c>
      <c r="AF166" s="104" t="s">
        <v>38</v>
      </c>
      <c r="AG166" s="104" t="s">
        <v>33</v>
      </c>
      <c r="AH166" s="96" t="s">
        <v>134</v>
      </c>
      <c r="AI166" s="105" t="s">
        <v>341</v>
      </c>
      <c r="AJ166" s="2" t="s">
        <v>342</v>
      </c>
      <c r="AK166" s="82" t="s">
        <v>343</v>
      </c>
      <c r="AL166" s="46" t="s">
        <v>14406</v>
      </c>
      <c r="AM166" s="46" t="s">
        <v>14407</v>
      </c>
      <c r="AN166" s="46" t="s">
        <v>14399</v>
      </c>
      <c r="AO166" s="46" t="s">
        <v>14393</v>
      </c>
      <c r="AP166" s="46">
        <v>1</v>
      </c>
      <c r="AQ166" s="46" t="s">
        <v>14408</v>
      </c>
      <c r="AR166" s="198" t="s">
        <v>11227</v>
      </c>
      <c r="AT166" s="89" t="s">
        <v>13188</v>
      </c>
    </row>
    <row r="167" spans="1:46" s="89" customFormat="1" ht="16.5" customHeight="1">
      <c r="A167" s="39">
        <v>164</v>
      </c>
      <c r="B167" s="96" t="s">
        <v>40</v>
      </c>
      <c r="C167" s="104" t="s">
        <v>41</v>
      </c>
      <c r="D167" s="104" t="s">
        <v>296</v>
      </c>
      <c r="E167" s="96" t="s">
        <v>32</v>
      </c>
      <c r="F167" s="104" t="s">
        <v>133</v>
      </c>
      <c r="G167" s="92" t="s">
        <v>10676</v>
      </c>
      <c r="H167" s="104">
        <v>233982</v>
      </c>
      <c r="I167" s="93">
        <v>270608</v>
      </c>
      <c r="J167" s="67" t="str">
        <f t="shared" si="2"/>
        <v>Click!</v>
      </c>
      <c r="K167" s="220"/>
      <c r="L167" s="104" t="s">
        <v>33</v>
      </c>
      <c r="M167" s="94">
        <v>100000</v>
      </c>
      <c r="N167" s="169">
        <v>71060</v>
      </c>
      <c r="O167" s="51">
        <v>14212</v>
      </c>
      <c r="P167" s="51">
        <v>85788</v>
      </c>
      <c r="Q167" s="51">
        <v>28424</v>
      </c>
      <c r="R167" s="51">
        <v>71576</v>
      </c>
      <c r="S167" s="51">
        <v>35530</v>
      </c>
      <c r="T167" s="169">
        <v>64470</v>
      </c>
      <c r="U167" s="104" t="s">
        <v>33</v>
      </c>
      <c r="V167" s="104" t="s">
        <v>35</v>
      </c>
      <c r="W167" s="104">
        <v>17</v>
      </c>
      <c r="X167" s="104" t="s">
        <v>36</v>
      </c>
      <c r="Y167" s="104">
        <v>0</v>
      </c>
      <c r="Z167" s="104">
        <v>10</v>
      </c>
      <c r="AA167" s="104">
        <v>50</v>
      </c>
      <c r="AB167" s="104">
        <v>40</v>
      </c>
      <c r="AC167" s="95">
        <v>0.8</v>
      </c>
      <c r="AD167" s="104" t="s">
        <v>37</v>
      </c>
      <c r="AE167" s="104" t="s">
        <v>34</v>
      </c>
      <c r="AF167" s="104" t="s">
        <v>38</v>
      </c>
      <c r="AG167" s="104" t="s">
        <v>33</v>
      </c>
      <c r="AH167" s="96" t="s">
        <v>34</v>
      </c>
      <c r="AI167" s="105" t="s">
        <v>344</v>
      </c>
      <c r="AJ167" s="2" t="s">
        <v>345</v>
      </c>
      <c r="AK167" s="82" t="s">
        <v>346</v>
      </c>
      <c r="AL167" s="46" t="s">
        <v>14406</v>
      </c>
      <c r="AM167" s="46" t="s">
        <v>14407</v>
      </c>
      <c r="AN167" s="46" t="s">
        <v>14399</v>
      </c>
      <c r="AO167" s="46" t="s">
        <v>14393</v>
      </c>
      <c r="AP167" s="46">
        <v>1</v>
      </c>
      <c r="AQ167" s="46" t="s">
        <v>14408</v>
      </c>
      <c r="AR167" s="198" t="s">
        <v>11227</v>
      </c>
      <c r="AT167" s="89" t="s">
        <v>13188</v>
      </c>
    </row>
    <row r="168" spans="1:46" s="89" customFormat="1" ht="16.5" customHeight="1">
      <c r="A168" s="39">
        <v>165</v>
      </c>
      <c r="B168" s="96" t="s">
        <v>40</v>
      </c>
      <c r="C168" s="104" t="s">
        <v>41</v>
      </c>
      <c r="D168" s="104" t="s">
        <v>296</v>
      </c>
      <c r="E168" s="96" t="s">
        <v>32</v>
      </c>
      <c r="F168" s="104" t="s">
        <v>6905</v>
      </c>
      <c r="G168" s="111" t="s">
        <v>10677</v>
      </c>
      <c r="H168" s="104">
        <v>267937</v>
      </c>
      <c r="I168" s="93">
        <v>304971</v>
      </c>
      <c r="J168" s="67" t="str">
        <f t="shared" si="2"/>
        <v>Click!</v>
      </c>
      <c r="K168" s="220"/>
      <c r="L168" s="104" t="s">
        <v>33</v>
      </c>
      <c r="M168" s="94">
        <v>100000</v>
      </c>
      <c r="N168" s="169">
        <v>0</v>
      </c>
      <c r="O168" s="51">
        <v>0</v>
      </c>
      <c r="P168" s="51">
        <v>100000</v>
      </c>
      <c r="Q168" s="51">
        <v>0</v>
      </c>
      <c r="R168" s="51">
        <v>100000</v>
      </c>
      <c r="S168" s="51">
        <v>0</v>
      </c>
      <c r="T168" s="169">
        <v>100000</v>
      </c>
      <c r="U168" s="104" t="s">
        <v>6906</v>
      </c>
      <c r="V168" s="104" t="s">
        <v>35</v>
      </c>
      <c r="W168" s="104">
        <v>17</v>
      </c>
      <c r="X168" s="104" t="s">
        <v>36</v>
      </c>
      <c r="Y168" s="104">
        <v>0</v>
      </c>
      <c r="Z168" s="104">
        <v>10</v>
      </c>
      <c r="AA168" s="104">
        <v>90</v>
      </c>
      <c r="AB168" s="104">
        <v>0</v>
      </c>
      <c r="AC168" s="95">
        <v>0.8</v>
      </c>
      <c r="AD168" s="104" t="s">
        <v>37</v>
      </c>
      <c r="AE168" s="104" t="s">
        <v>34</v>
      </c>
      <c r="AF168" s="104" t="s">
        <v>38</v>
      </c>
      <c r="AG168" s="104" t="s">
        <v>34</v>
      </c>
      <c r="AH168" s="96" t="s">
        <v>134</v>
      </c>
      <c r="AI168" s="105" t="s">
        <v>347</v>
      </c>
      <c r="AJ168" s="105" t="s">
        <v>348</v>
      </c>
      <c r="AK168" s="82" t="s">
        <v>349</v>
      </c>
      <c r="AL168" s="46" t="s">
        <v>14389</v>
      </c>
      <c r="AM168" s="46" t="s">
        <v>14389</v>
      </c>
      <c r="AN168" s="46" t="s">
        <v>14389</v>
      </c>
      <c r="AO168" s="46" t="s">
        <v>14389</v>
      </c>
      <c r="AP168" s="46"/>
      <c r="AQ168" s="46"/>
      <c r="AR168" s="46"/>
      <c r="AT168" s="89" t="s">
        <v>13188</v>
      </c>
    </row>
    <row r="169" spans="1:46" s="89" customFormat="1" ht="16.5" customHeight="1">
      <c r="A169" s="39">
        <v>166</v>
      </c>
      <c r="B169" s="96" t="s">
        <v>40</v>
      </c>
      <c r="C169" s="104" t="s">
        <v>41</v>
      </c>
      <c r="D169" s="104" t="s">
        <v>296</v>
      </c>
      <c r="E169" s="96" t="s">
        <v>32</v>
      </c>
      <c r="F169" s="97" t="s">
        <v>3932</v>
      </c>
      <c r="G169" s="92" t="s">
        <v>10678</v>
      </c>
      <c r="H169" s="104">
        <v>247658</v>
      </c>
      <c r="I169" s="122">
        <v>270596</v>
      </c>
      <c r="J169" s="67" t="str">
        <f t="shared" si="2"/>
        <v>Click!</v>
      </c>
      <c r="K169" s="220"/>
      <c r="L169" s="104" t="s">
        <v>33</v>
      </c>
      <c r="M169" s="51">
        <v>71100</v>
      </c>
      <c r="N169" s="169">
        <v>0</v>
      </c>
      <c r="O169" s="51">
        <v>0</v>
      </c>
      <c r="P169" s="51">
        <v>71100</v>
      </c>
      <c r="Q169" s="51">
        <v>0</v>
      </c>
      <c r="R169" s="51">
        <v>71100</v>
      </c>
      <c r="S169" s="51">
        <v>0</v>
      </c>
      <c r="T169" s="169">
        <v>71100</v>
      </c>
      <c r="U169" s="104" t="s">
        <v>14286</v>
      </c>
      <c r="V169" s="104" t="s">
        <v>35</v>
      </c>
      <c r="W169" s="104">
        <v>17</v>
      </c>
      <c r="X169" s="104" t="s">
        <v>36</v>
      </c>
      <c r="Y169" s="104">
        <v>0</v>
      </c>
      <c r="Z169" s="104">
        <v>10</v>
      </c>
      <c r="AA169" s="104">
        <v>50</v>
      </c>
      <c r="AB169" s="104">
        <v>40</v>
      </c>
      <c r="AC169" s="95">
        <v>0.8</v>
      </c>
      <c r="AD169" s="104" t="s">
        <v>37</v>
      </c>
      <c r="AE169" s="104" t="s">
        <v>34</v>
      </c>
      <c r="AF169" s="104" t="s">
        <v>38</v>
      </c>
      <c r="AG169" s="104" t="s">
        <v>34</v>
      </c>
      <c r="AH169" s="96" t="s">
        <v>4043</v>
      </c>
      <c r="AI169" s="105" t="s">
        <v>350</v>
      </c>
      <c r="AJ169" s="105" t="s">
        <v>351</v>
      </c>
      <c r="AK169" s="82" t="s">
        <v>352</v>
      </c>
      <c r="AL169" s="46" t="s">
        <v>14389</v>
      </c>
      <c r="AM169" s="46" t="s">
        <v>14389</v>
      </c>
      <c r="AN169" s="46" t="s">
        <v>14389</v>
      </c>
      <c r="AO169" s="46" t="s">
        <v>14389</v>
      </c>
      <c r="AP169" s="46">
        <v>1</v>
      </c>
      <c r="AQ169" s="46">
        <v>1</v>
      </c>
      <c r="AR169" s="198" t="s">
        <v>11227</v>
      </c>
      <c r="AT169" s="89" t="s">
        <v>13188</v>
      </c>
    </row>
    <row r="170" spans="1:46" s="89" customFormat="1" ht="16.5" customHeight="1">
      <c r="A170" s="39">
        <v>167</v>
      </c>
      <c r="B170" s="96" t="s">
        <v>40</v>
      </c>
      <c r="C170" s="104" t="s">
        <v>41</v>
      </c>
      <c r="D170" s="104" t="s">
        <v>296</v>
      </c>
      <c r="E170" s="96" t="s">
        <v>32</v>
      </c>
      <c r="F170" s="104" t="s">
        <v>133</v>
      </c>
      <c r="G170" s="92" t="s">
        <v>10679</v>
      </c>
      <c r="H170" s="104">
        <v>267896</v>
      </c>
      <c r="I170" s="93">
        <v>304847</v>
      </c>
      <c r="J170" s="67" t="str">
        <f t="shared" si="2"/>
        <v>Click!</v>
      </c>
      <c r="K170" s="220"/>
      <c r="L170" s="104" t="s">
        <v>33</v>
      </c>
      <c r="M170" s="94">
        <v>96200</v>
      </c>
      <c r="N170" s="169">
        <v>96140</v>
      </c>
      <c r="O170" s="51">
        <v>19228</v>
      </c>
      <c r="P170" s="51">
        <v>76972</v>
      </c>
      <c r="Q170" s="51">
        <v>38456</v>
      </c>
      <c r="R170" s="51">
        <v>57744</v>
      </c>
      <c r="S170" s="51">
        <v>48070</v>
      </c>
      <c r="T170" s="169">
        <v>48130</v>
      </c>
      <c r="U170" s="104" t="s">
        <v>33</v>
      </c>
      <c r="V170" s="104" t="s">
        <v>35</v>
      </c>
      <c r="W170" s="104">
        <v>23</v>
      </c>
      <c r="X170" s="104" t="s">
        <v>36</v>
      </c>
      <c r="Y170" s="104">
        <v>0</v>
      </c>
      <c r="Z170" s="104">
        <v>10</v>
      </c>
      <c r="AA170" s="104">
        <v>50</v>
      </c>
      <c r="AB170" s="104">
        <v>40</v>
      </c>
      <c r="AC170" s="95">
        <v>0.8</v>
      </c>
      <c r="AD170" s="104" t="s">
        <v>37</v>
      </c>
      <c r="AE170" s="104" t="s">
        <v>34</v>
      </c>
      <c r="AF170" s="104" t="s">
        <v>38</v>
      </c>
      <c r="AG170" s="104" t="s">
        <v>33</v>
      </c>
      <c r="AH170" s="96" t="s">
        <v>134</v>
      </c>
      <c r="AI170" s="105" t="s">
        <v>353</v>
      </c>
      <c r="AJ170" s="105" t="s">
        <v>354</v>
      </c>
      <c r="AK170" s="82" t="s">
        <v>355</v>
      </c>
      <c r="AL170" s="46" t="s">
        <v>14406</v>
      </c>
      <c r="AM170" s="46" t="s">
        <v>14407</v>
      </c>
      <c r="AN170" s="46" t="s">
        <v>14399</v>
      </c>
      <c r="AO170" s="46" t="s">
        <v>14403</v>
      </c>
      <c r="AP170" s="46">
        <v>1</v>
      </c>
      <c r="AQ170" s="46" t="s">
        <v>14408</v>
      </c>
      <c r="AR170" s="198" t="s">
        <v>11227</v>
      </c>
      <c r="AT170" s="89" t="s">
        <v>13188</v>
      </c>
    </row>
    <row r="171" spans="1:46" s="20" customFormat="1" ht="16.5" customHeight="1">
      <c r="A171" s="39">
        <v>168</v>
      </c>
      <c r="B171" s="96" t="s">
        <v>40</v>
      </c>
      <c r="C171" s="104" t="s">
        <v>41</v>
      </c>
      <c r="D171" s="104" t="s">
        <v>296</v>
      </c>
      <c r="E171" s="96" t="s">
        <v>32</v>
      </c>
      <c r="F171" s="104" t="s">
        <v>133</v>
      </c>
      <c r="G171" s="92" t="s">
        <v>10680</v>
      </c>
      <c r="H171" s="104">
        <v>270655</v>
      </c>
      <c r="I171" s="93">
        <v>293043</v>
      </c>
      <c r="J171" s="67" t="str">
        <f t="shared" si="2"/>
        <v>Click!</v>
      </c>
      <c r="K171" s="220" t="s">
        <v>33</v>
      </c>
      <c r="L171" s="104" t="s">
        <v>33</v>
      </c>
      <c r="M171" s="94">
        <v>80000</v>
      </c>
      <c r="N171" s="169">
        <v>50490</v>
      </c>
      <c r="O171" s="51">
        <v>10098</v>
      </c>
      <c r="P171" s="51">
        <v>69902</v>
      </c>
      <c r="Q171" s="51">
        <v>20196</v>
      </c>
      <c r="R171" s="51">
        <v>59804</v>
      </c>
      <c r="S171" s="51">
        <v>25245</v>
      </c>
      <c r="T171" s="169">
        <v>54755</v>
      </c>
      <c r="U171" s="104" t="s">
        <v>33</v>
      </c>
      <c r="V171" s="104" t="s">
        <v>35</v>
      </c>
      <c r="W171" s="104">
        <v>17</v>
      </c>
      <c r="X171" s="104" t="s">
        <v>36</v>
      </c>
      <c r="Y171" s="104">
        <v>0</v>
      </c>
      <c r="Z171" s="104">
        <v>10</v>
      </c>
      <c r="AA171" s="104">
        <v>90</v>
      </c>
      <c r="AB171" s="104">
        <v>0</v>
      </c>
      <c r="AC171" s="95">
        <v>0.8</v>
      </c>
      <c r="AD171" s="104" t="s">
        <v>37</v>
      </c>
      <c r="AE171" s="104" t="s">
        <v>34</v>
      </c>
      <c r="AF171" s="104" t="s">
        <v>38</v>
      </c>
      <c r="AG171" s="104" t="s">
        <v>34</v>
      </c>
      <c r="AH171" s="96" t="s">
        <v>34</v>
      </c>
      <c r="AI171" s="105" t="s">
        <v>356</v>
      </c>
      <c r="AJ171" s="105" t="s">
        <v>357</v>
      </c>
      <c r="AK171" s="82" t="s">
        <v>358</v>
      </c>
      <c r="AL171" s="46" t="s">
        <v>14406</v>
      </c>
      <c r="AM171" s="46" t="s">
        <v>14407</v>
      </c>
      <c r="AN171" s="46" t="s">
        <v>14392</v>
      </c>
      <c r="AO171" s="46" t="s">
        <v>14393</v>
      </c>
      <c r="AP171" s="46">
        <v>1</v>
      </c>
      <c r="AQ171" s="46" t="s">
        <v>14408</v>
      </c>
      <c r="AR171" s="198" t="s">
        <v>11227</v>
      </c>
      <c r="AT171" s="89" t="s">
        <v>13188</v>
      </c>
    </row>
    <row r="172" spans="1:46" s="89" customFormat="1" ht="16.5" customHeight="1">
      <c r="A172" s="39">
        <v>169</v>
      </c>
      <c r="B172" s="96" t="s">
        <v>40</v>
      </c>
      <c r="C172" s="104" t="s">
        <v>41</v>
      </c>
      <c r="D172" s="104" t="s">
        <v>296</v>
      </c>
      <c r="E172" s="96" t="s">
        <v>59</v>
      </c>
      <c r="F172" s="104" t="s">
        <v>65</v>
      </c>
      <c r="G172" s="92" t="s">
        <v>9785</v>
      </c>
      <c r="H172" s="104">
        <v>219628</v>
      </c>
      <c r="I172" s="93">
        <v>298893</v>
      </c>
      <c r="J172" s="67" t="str">
        <f t="shared" si="2"/>
        <v>Click!</v>
      </c>
      <c r="K172" s="220"/>
      <c r="L172" s="104" t="s">
        <v>33</v>
      </c>
      <c r="M172" s="94">
        <v>80000</v>
      </c>
      <c r="N172" s="169">
        <v>0</v>
      </c>
      <c r="O172" s="51">
        <v>0</v>
      </c>
      <c r="P172" s="51">
        <v>80000</v>
      </c>
      <c r="Q172" s="51">
        <v>0</v>
      </c>
      <c r="R172" s="51">
        <v>80000</v>
      </c>
      <c r="S172" s="51">
        <v>0</v>
      </c>
      <c r="T172" s="169">
        <v>80000</v>
      </c>
      <c r="U172" s="104" t="s">
        <v>34</v>
      </c>
      <c r="V172" s="104" t="s">
        <v>35</v>
      </c>
      <c r="W172" s="104">
        <v>18</v>
      </c>
      <c r="X172" s="104" t="s">
        <v>36</v>
      </c>
      <c r="Y172" s="104">
        <v>0</v>
      </c>
      <c r="Z172" s="104">
        <v>0</v>
      </c>
      <c r="AA172" s="104">
        <v>60</v>
      </c>
      <c r="AB172" s="104">
        <v>40</v>
      </c>
      <c r="AC172" s="95">
        <v>0.8</v>
      </c>
      <c r="AD172" s="104" t="s">
        <v>37</v>
      </c>
      <c r="AE172" s="104" t="s">
        <v>34</v>
      </c>
      <c r="AF172" s="104" t="s">
        <v>38</v>
      </c>
      <c r="AG172" s="104" t="s">
        <v>34</v>
      </c>
      <c r="AH172" s="96" t="s">
        <v>134</v>
      </c>
      <c r="AI172" s="105" t="s">
        <v>359</v>
      </c>
      <c r="AJ172" s="105" t="s">
        <v>361</v>
      </c>
      <c r="AK172" s="82" t="s">
        <v>360</v>
      </c>
      <c r="AL172" s="46" t="s">
        <v>14389</v>
      </c>
      <c r="AM172" s="46" t="s">
        <v>14389</v>
      </c>
      <c r="AN172" s="46" t="s">
        <v>14389</v>
      </c>
      <c r="AO172" s="46" t="s">
        <v>14389</v>
      </c>
      <c r="AP172" s="46"/>
      <c r="AQ172" s="46"/>
      <c r="AR172" s="46"/>
      <c r="AT172" s="89" t="s">
        <v>13188</v>
      </c>
    </row>
    <row r="173" spans="1:46" s="89" customFormat="1" ht="16.5" customHeight="1">
      <c r="A173" s="39">
        <v>170</v>
      </c>
      <c r="B173" s="96" t="s">
        <v>40</v>
      </c>
      <c r="C173" s="104" t="s">
        <v>41</v>
      </c>
      <c r="D173" s="104" t="s">
        <v>296</v>
      </c>
      <c r="E173" s="96" t="s">
        <v>59</v>
      </c>
      <c r="F173" s="104" t="s">
        <v>133</v>
      </c>
      <c r="G173" s="111" t="s">
        <v>10681</v>
      </c>
      <c r="H173" s="104">
        <v>268921</v>
      </c>
      <c r="I173" s="93">
        <v>306858</v>
      </c>
      <c r="J173" s="67" t="str">
        <f t="shared" si="2"/>
        <v>Click!</v>
      </c>
      <c r="K173" s="220"/>
      <c r="L173" s="104" t="s">
        <v>4044</v>
      </c>
      <c r="M173" s="94">
        <v>80000</v>
      </c>
      <c r="N173" s="169">
        <v>71060</v>
      </c>
      <c r="O173" s="51">
        <v>14212</v>
      </c>
      <c r="P173" s="51">
        <v>65788</v>
      </c>
      <c r="Q173" s="51">
        <v>28424</v>
      </c>
      <c r="R173" s="51">
        <v>51576</v>
      </c>
      <c r="S173" s="51">
        <v>35530</v>
      </c>
      <c r="T173" s="169">
        <v>44470</v>
      </c>
      <c r="U173" s="104" t="s">
        <v>33</v>
      </c>
      <c r="V173" s="104" t="s">
        <v>35</v>
      </c>
      <c r="W173" s="104">
        <v>17</v>
      </c>
      <c r="X173" s="104" t="s">
        <v>36</v>
      </c>
      <c r="Y173" s="104">
        <v>0</v>
      </c>
      <c r="Z173" s="104">
        <v>10</v>
      </c>
      <c r="AA173" s="104">
        <v>50</v>
      </c>
      <c r="AB173" s="104">
        <v>40</v>
      </c>
      <c r="AC173" s="95">
        <v>0.8</v>
      </c>
      <c r="AD173" s="104" t="s">
        <v>37</v>
      </c>
      <c r="AE173" s="104" t="s">
        <v>34</v>
      </c>
      <c r="AF173" s="104" t="s">
        <v>38</v>
      </c>
      <c r="AG173" s="104" t="s">
        <v>34</v>
      </c>
      <c r="AH173" s="96" t="s">
        <v>34</v>
      </c>
      <c r="AI173" s="105" t="s">
        <v>362</v>
      </c>
      <c r="AJ173" s="105" t="s">
        <v>363</v>
      </c>
      <c r="AK173" s="82" t="s">
        <v>364</v>
      </c>
      <c r="AL173" s="46" t="s">
        <v>14406</v>
      </c>
      <c r="AM173" s="46" t="s">
        <v>14407</v>
      </c>
      <c r="AN173" s="46" t="s">
        <v>14399</v>
      </c>
      <c r="AO173" s="46" t="s">
        <v>14393</v>
      </c>
      <c r="AP173" s="46">
        <v>1</v>
      </c>
      <c r="AQ173" s="46" t="s">
        <v>14408</v>
      </c>
      <c r="AR173" s="198" t="s">
        <v>11227</v>
      </c>
      <c r="AT173" s="89" t="s">
        <v>13188</v>
      </c>
    </row>
    <row r="174" spans="1:46" s="89" customFormat="1" ht="16.5" customHeight="1">
      <c r="A174" s="39">
        <v>171</v>
      </c>
      <c r="B174" s="96" t="s">
        <v>40</v>
      </c>
      <c r="C174" s="104" t="s">
        <v>41</v>
      </c>
      <c r="D174" s="104" t="s">
        <v>365</v>
      </c>
      <c r="E174" s="96" t="s">
        <v>32</v>
      </c>
      <c r="F174" s="104" t="s">
        <v>65</v>
      </c>
      <c r="G174" s="112" t="s">
        <v>12110</v>
      </c>
      <c r="H174" s="104"/>
      <c r="I174" s="93">
        <v>300431</v>
      </c>
      <c r="J174" s="67" t="str">
        <f t="shared" si="2"/>
        <v>Click!</v>
      </c>
      <c r="K174" s="220"/>
      <c r="L174" s="104" t="s">
        <v>4044</v>
      </c>
      <c r="M174" s="94">
        <v>60000</v>
      </c>
      <c r="N174" s="169">
        <v>0</v>
      </c>
      <c r="O174" s="51">
        <v>0</v>
      </c>
      <c r="P174" s="51">
        <v>60000</v>
      </c>
      <c r="Q174" s="51">
        <v>0</v>
      </c>
      <c r="R174" s="51">
        <v>60000</v>
      </c>
      <c r="S174" s="51">
        <v>0</v>
      </c>
      <c r="T174" s="169">
        <v>60000</v>
      </c>
      <c r="U174" s="104" t="s">
        <v>34</v>
      </c>
      <c r="V174" s="104" t="s">
        <v>35</v>
      </c>
      <c r="W174" s="104">
        <v>8</v>
      </c>
      <c r="X174" s="104" t="s">
        <v>36</v>
      </c>
      <c r="Y174" s="104">
        <v>100</v>
      </c>
      <c r="Z174" s="104">
        <v>0</v>
      </c>
      <c r="AA174" s="104">
        <v>0</v>
      </c>
      <c r="AB174" s="104">
        <v>0</v>
      </c>
      <c r="AC174" s="95">
        <v>0.8</v>
      </c>
      <c r="AD174" s="104" t="s">
        <v>5635</v>
      </c>
      <c r="AE174" s="104" t="s">
        <v>34</v>
      </c>
      <c r="AF174" s="104" t="s">
        <v>38</v>
      </c>
      <c r="AG174" s="104" t="s">
        <v>3929</v>
      </c>
      <c r="AH174" s="104" t="s">
        <v>134</v>
      </c>
      <c r="AI174" s="4" t="s">
        <v>12111</v>
      </c>
      <c r="AJ174" s="4" t="s">
        <v>12112</v>
      </c>
      <c r="AK174" s="128" t="s">
        <v>12113</v>
      </c>
      <c r="AL174" s="46"/>
      <c r="AM174" s="46"/>
      <c r="AN174" s="46"/>
      <c r="AO174" s="46"/>
      <c r="AP174" s="46"/>
      <c r="AQ174" s="46"/>
      <c r="AR174" s="198"/>
      <c r="AT174" s="89" t="s">
        <v>13188</v>
      </c>
    </row>
    <row r="175" spans="1:46" s="89" customFormat="1" ht="16.5" customHeight="1">
      <c r="A175" s="39">
        <v>172</v>
      </c>
      <c r="B175" s="96" t="s">
        <v>40</v>
      </c>
      <c r="C175" s="104" t="s">
        <v>12109</v>
      </c>
      <c r="D175" s="104" t="s">
        <v>5748</v>
      </c>
      <c r="E175" s="96" t="s">
        <v>32</v>
      </c>
      <c r="F175" s="104" t="s">
        <v>133</v>
      </c>
      <c r="G175" s="78" t="s">
        <v>10682</v>
      </c>
      <c r="H175" s="56">
        <v>237614</v>
      </c>
      <c r="I175" s="120">
        <v>275656</v>
      </c>
      <c r="J175" s="67" t="str">
        <f t="shared" si="2"/>
        <v>Click!</v>
      </c>
      <c r="K175" s="220"/>
      <c r="L175" s="104" t="s">
        <v>33</v>
      </c>
      <c r="M175" s="101">
        <v>50000</v>
      </c>
      <c r="N175" s="169">
        <v>26730</v>
      </c>
      <c r="O175" s="51">
        <v>8553</v>
      </c>
      <c r="P175" s="51">
        <v>41447</v>
      </c>
      <c r="Q175" s="51">
        <v>17107</v>
      </c>
      <c r="R175" s="51">
        <v>32893</v>
      </c>
      <c r="S175" s="51">
        <v>19245</v>
      </c>
      <c r="T175" s="169">
        <v>30755</v>
      </c>
      <c r="U175" s="104" t="s">
        <v>33</v>
      </c>
      <c r="V175" s="104" t="s">
        <v>35</v>
      </c>
      <c r="W175" s="121">
        <v>9</v>
      </c>
      <c r="X175" s="104" t="s">
        <v>36</v>
      </c>
      <c r="Y175" s="104">
        <v>0</v>
      </c>
      <c r="Z175" s="104">
        <v>10</v>
      </c>
      <c r="AA175" s="121">
        <v>50</v>
      </c>
      <c r="AB175" s="121">
        <v>40</v>
      </c>
      <c r="AC175" s="95">
        <v>0.8</v>
      </c>
      <c r="AD175" s="104" t="s">
        <v>37</v>
      </c>
      <c r="AE175" s="104" t="s">
        <v>34</v>
      </c>
      <c r="AF175" s="104" t="s">
        <v>38</v>
      </c>
      <c r="AG175" s="104" t="s">
        <v>34</v>
      </c>
      <c r="AH175" s="96" t="s">
        <v>34</v>
      </c>
      <c r="AI175" s="105" t="s">
        <v>1821</v>
      </c>
      <c r="AJ175" s="105" t="s">
        <v>1822</v>
      </c>
      <c r="AK175" s="82" t="s">
        <v>1823</v>
      </c>
      <c r="AL175" s="46" t="s">
        <v>14397</v>
      </c>
      <c r="AM175" s="46" t="s">
        <v>14399</v>
      </c>
      <c r="AN175" s="46" t="s">
        <v>14392</v>
      </c>
      <c r="AO175" s="46" t="s">
        <v>14400</v>
      </c>
      <c r="AP175" s="46">
        <v>0.8</v>
      </c>
      <c r="AQ175" s="46">
        <v>0.8</v>
      </c>
      <c r="AR175" s="198" t="s">
        <v>11232</v>
      </c>
      <c r="AT175" s="89" t="s">
        <v>13188</v>
      </c>
    </row>
    <row r="176" spans="1:46" s="89" customFormat="1" ht="16.5" customHeight="1">
      <c r="A176" s="39">
        <v>173</v>
      </c>
      <c r="B176" s="96" t="s">
        <v>40</v>
      </c>
      <c r="C176" s="104" t="s">
        <v>41</v>
      </c>
      <c r="D176" s="104" t="s">
        <v>365</v>
      </c>
      <c r="E176" s="96" t="s">
        <v>32</v>
      </c>
      <c r="F176" s="104" t="s">
        <v>133</v>
      </c>
      <c r="G176" s="92" t="s">
        <v>10683</v>
      </c>
      <c r="H176" s="104">
        <v>264597</v>
      </c>
      <c r="I176" s="93">
        <v>307637</v>
      </c>
      <c r="J176" s="67" t="str">
        <f t="shared" si="2"/>
        <v>Click!</v>
      </c>
      <c r="K176" s="220"/>
      <c r="L176" s="104" t="s">
        <v>33</v>
      </c>
      <c r="M176" s="94">
        <v>110000</v>
      </c>
      <c r="N176" s="169">
        <v>71060</v>
      </c>
      <c r="O176" s="51">
        <v>22739</v>
      </c>
      <c r="P176" s="51">
        <v>87261</v>
      </c>
      <c r="Q176" s="51">
        <v>45478</v>
      </c>
      <c r="R176" s="51">
        <v>64522</v>
      </c>
      <c r="S176" s="51">
        <v>51163</v>
      </c>
      <c r="T176" s="169">
        <v>58837</v>
      </c>
      <c r="U176" s="104" t="s">
        <v>33</v>
      </c>
      <c r="V176" s="104" t="s">
        <v>35</v>
      </c>
      <c r="W176" s="104">
        <v>17</v>
      </c>
      <c r="X176" s="104" t="s">
        <v>36</v>
      </c>
      <c r="Y176" s="104">
        <v>0</v>
      </c>
      <c r="Z176" s="104">
        <v>10</v>
      </c>
      <c r="AA176" s="104">
        <v>50</v>
      </c>
      <c r="AB176" s="104">
        <v>40</v>
      </c>
      <c r="AC176" s="95">
        <v>0.8</v>
      </c>
      <c r="AD176" s="104" t="s">
        <v>37</v>
      </c>
      <c r="AE176" s="104" t="s">
        <v>34</v>
      </c>
      <c r="AF176" s="104" t="s">
        <v>38</v>
      </c>
      <c r="AG176" s="104" t="s">
        <v>34</v>
      </c>
      <c r="AH176" s="96" t="s">
        <v>134</v>
      </c>
      <c r="AI176" s="105" t="s">
        <v>366</v>
      </c>
      <c r="AJ176" s="105" t="s">
        <v>367</v>
      </c>
      <c r="AK176" s="82" t="s">
        <v>368</v>
      </c>
      <c r="AL176" s="46" t="s">
        <v>14397</v>
      </c>
      <c r="AM176" s="46" t="s">
        <v>14399</v>
      </c>
      <c r="AN176" s="46" t="s">
        <v>14399</v>
      </c>
      <c r="AO176" s="46" t="s">
        <v>14393</v>
      </c>
      <c r="AP176" s="46">
        <v>0.8</v>
      </c>
      <c r="AQ176" s="46">
        <v>0.8</v>
      </c>
      <c r="AR176" s="198" t="s">
        <v>11232</v>
      </c>
      <c r="AT176" s="89" t="s">
        <v>13188</v>
      </c>
    </row>
    <row r="177" spans="1:46" s="89" customFormat="1" ht="16.5" customHeight="1">
      <c r="A177" s="39">
        <v>174</v>
      </c>
      <c r="B177" s="96" t="s">
        <v>40</v>
      </c>
      <c r="C177" s="104" t="s">
        <v>41</v>
      </c>
      <c r="D177" s="104" t="s">
        <v>365</v>
      </c>
      <c r="E177" s="96" t="s">
        <v>32</v>
      </c>
      <c r="F177" s="104" t="s">
        <v>139</v>
      </c>
      <c r="G177" s="92" t="s">
        <v>10521</v>
      </c>
      <c r="H177" s="104">
        <v>233959</v>
      </c>
      <c r="I177" s="93">
        <v>285529</v>
      </c>
      <c r="J177" s="67" t="str">
        <f t="shared" si="2"/>
        <v>Click!</v>
      </c>
      <c r="K177" s="220"/>
      <c r="L177" s="104" t="s">
        <v>34</v>
      </c>
      <c r="M177" s="94">
        <v>120000</v>
      </c>
      <c r="N177" s="169">
        <v>44550</v>
      </c>
      <c r="O177" s="51">
        <v>12474</v>
      </c>
      <c r="P177" s="51">
        <v>107526</v>
      </c>
      <c r="Q177" s="51">
        <v>24948</v>
      </c>
      <c r="R177" s="51">
        <v>95052</v>
      </c>
      <c r="S177" s="51">
        <v>28066</v>
      </c>
      <c r="T177" s="169">
        <v>91934</v>
      </c>
      <c r="U177" s="104" t="s">
        <v>33</v>
      </c>
      <c r="V177" s="104" t="s">
        <v>35</v>
      </c>
      <c r="W177" s="104">
        <v>15</v>
      </c>
      <c r="X177" s="104" t="s">
        <v>36</v>
      </c>
      <c r="Y177" s="104">
        <v>0</v>
      </c>
      <c r="Z177" s="104">
        <v>10</v>
      </c>
      <c r="AA177" s="104">
        <v>50</v>
      </c>
      <c r="AB177" s="104">
        <v>40</v>
      </c>
      <c r="AC177" s="95">
        <v>0.8</v>
      </c>
      <c r="AD177" s="104" t="s">
        <v>37</v>
      </c>
      <c r="AE177" s="104" t="s">
        <v>34</v>
      </c>
      <c r="AF177" s="104" t="s">
        <v>38</v>
      </c>
      <c r="AG177" s="104" t="s">
        <v>34</v>
      </c>
      <c r="AH177" s="96" t="s">
        <v>34</v>
      </c>
      <c r="AI177" s="105" t="s">
        <v>369</v>
      </c>
      <c r="AJ177" s="105" t="s">
        <v>370</v>
      </c>
      <c r="AK177" s="82" t="s">
        <v>371</v>
      </c>
      <c r="AL177" s="46" t="s">
        <v>14394</v>
      </c>
      <c r="AM177" s="46" t="s">
        <v>14395</v>
      </c>
      <c r="AN177" s="46" t="s">
        <v>14392</v>
      </c>
      <c r="AO177" s="46" t="s">
        <v>14409</v>
      </c>
      <c r="AP177" s="46">
        <v>0.7</v>
      </c>
      <c r="AQ177" s="46">
        <v>0.7</v>
      </c>
      <c r="AR177" s="198" t="s">
        <v>11225</v>
      </c>
      <c r="AT177" s="89" t="s">
        <v>13188</v>
      </c>
    </row>
    <row r="178" spans="1:46" s="89" customFormat="1" ht="16.5" customHeight="1">
      <c r="A178" s="39">
        <v>175</v>
      </c>
      <c r="B178" s="96" t="s">
        <v>40</v>
      </c>
      <c r="C178" s="104" t="s">
        <v>41</v>
      </c>
      <c r="D178" s="104" t="s">
        <v>365</v>
      </c>
      <c r="E178" s="96" t="s">
        <v>32</v>
      </c>
      <c r="F178" s="104" t="s">
        <v>133</v>
      </c>
      <c r="G178" s="111" t="s">
        <v>10684</v>
      </c>
      <c r="H178" s="104">
        <v>267653</v>
      </c>
      <c r="I178" s="93">
        <v>293050</v>
      </c>
      <c r="J178" s="67" t="str">
        <f t="shared" si="2"/>
        <v>Click!</v>
      </c>
      <c r="K178" s="220"/>
      <c r="L178" s="104" t="s">
        <v>33</v>
      </c>
      <c r="M178" s="94">
        <v>120000</v>
      </c>
      <c r="N178" s="169">
        <v>71060</v>
      </c>
      <c r="O178" s="51">
        <v>22739</v>
      </c>
      <c r="P178" s="51">
        <v>97261</v>
      </c>
      <c r="Q178" s="51">
        <v>45478</v>
      </c>
      <c r="R178" s="51">
        <v>74522</v>
      </c>
      <c r="S178" s="51">
        <v>51163</v>
      </c>
      <c r="T178" s="169">
        <v>68837</v>
      </c>
      <c r="U178" s="104" t="s">
        <v>33</v>
      </c>
      <c r="V178" s="104" t="s">
        <v>35</v>
      </c>
      <c r="W178" s="104">
        <v>17</v>
      </c>
      <c r="X178" s="104" t="s">
        <v>36</v>
      </c>
      <c r="Y178" s="104">
        <v>0</v>
      </c>
      <c r="Z178" s="104">
        <v>10</v>
      </c>
      <c r="AA178" s="104">
        <v>50</v>
      </c>
      <c r="AB178" s="104">
        <v>40</v>
      </c>
      <c r="AC178" s="95">
        <v>0.8</v>
      </c>
      <c r="AD178" s="104" t="s">
        <v>37</v>
      </c>
      <c r="AE178" s="104" t="s">
        <v>33</v>
      </c>
      <c r="AF178" s="104" t="s">
        <v>372</v>
      </c>
      <c r="AG178" s="104" t="s">
        <v>34</v>
      </c>
      <c r="AH178" s="96" t="s">
        <v>12144</v>
      </c>
      <c r="AI178" s="105" t="s">
        <v>373</v>
      </c>
      <c r="AJ178" s="105" t="s">
        <v>374</v>
      </c>
      <c r="AK178" s="82" t="s">
        <v>375</v>
      </c>
      <c r="AL178" s="46" t="s">
        <v>14397</v>
      </c>
      <c r="AM178" s="46" t="s">
        <v>14399</v>
      </c>
      <c r="AN178" s="46" t="s">
        <v>14399</v>
      </c>
      <c r="AO178" s="46" t="s">
        <v>14393</v>
      </c>
      <c r="AP178" s="46">
        <v>0.8</v>
      </c>
      <c r="AQ178" s="46">
        <v>0.8</v>
      </c>
      <c r="AR178" s="198" t="s">
        <v>11232</v>
      </c>
      <c r="AT178" s="89" t="s">
        <v>13188</v>
      </c>
    </row>
    <row r="179" spans="1:46" s="89" customFormat="1" ht="16.5" customHeight="1">
      <c r="A179" s="39">
        <v>176</v>
      </c>
      <c r="B179" s="96" t="s">
        <v>40</v>
      </c>
      <c r="C179" s="104" t="s">
        <v>41</v>
      </c>
      <c r="D179" s="104" t="s">
        <v>365</v>
      </c>
      <c r="E179" s="96" t="s">
        <v>32</v>
      </c>
      <c r="F179" s="104" t="s">
        <v>133</v>
      </c>
      <c r="G179" s="111" t="s">
        <v>10685</v>
      </c>
      <c r="H179" s="104">
        <v>268588</v>
      </c>
      <c r="I179" s="93">
        <v>306852</v>
      </c>
      <c r="J179" s="67" t="str">
        <f t="shared" si="2"/>
        <v>Click!</v>
      </c>
      <c r="K179" s="220"/>
      <c r="L179" s="104" t="s">
        <v>33</v>
      </c>
      <c r="M179" s="94">
        <v>90000</v>
      </c>
      <c r="N179" s="169">
        <v>71060</v>
      </c>
      <c r="O179" s="51">
        <v>22739</v>
      </c>
      <c r="P179" s="51">
        <v>67261</v>
      </c>
      <c r="Q179" s="51">
        <v>45478</v>
      </c>
      <c r="R179" s="51">
        <v>44522</v>
      </c>
      <c r="S179" s="51">
        <v>51163</v>
      </c>
      <c r="T179" s="169">
        <v>38837</v>
      </c>
      <c r="U179" s="104" t="s">
        <v>33</v>
      </c>
      <c r="V179" s="104" t="s">
        <v>35</v>
      </c>
      <c r="W179" s="104">
        <v>17</v>
      </c>
      <c r="X179" s="104" t="s">
        <v>36</v>
      </c>
      <c r="Y179" s="104">
        <v>0</v>
      </c>
      <c r="Z179" s="104">
        <v>10</v>
      </c>
      <c r="AA179" s="104">
        <v>50</v>
      </c>
      <c r="AB179" s="104">
        <v>40</v>
      </c>
      <c r="AC179" s="95">
        <v>0.8</v>
      </c>
      <c r="AD179" s="104" t="s">
        <v>37</v>
      </c>
      <c r="AE179" s="104" t="s">
        <v>34</v>
      </c>
      <c r="AF179" s="104" t="s">
        <v>38</v>
      </c>
      <c r="AG179" s="104" t="s">
        <v>34</v>
      </c>
      <c r="AH179" s="96" t="s">
        <v>34</v>
      </c>
      <c r="AI179" s="105" t="s">
        <v>376</v>
      </c>
      <c r="AJ179" s="105" t="s">
        <v>377</v>
      </c>
      <c r="AK179" s="82" t="s">
        <v>6356</v>
      </c>
      <c r="AL179" s="46" t="s">
        <v>14397</v>
      </c>
      <c r="AM179" s="46" t="s">
        <v>14399</v>
      </c>
      <c r="AN179" s="46" t="s">
        <v>14399</v>
      </c>
      <c r="AO179" s="46" t="s">
        <v>14393</v>
      </c>
      <c r="AP179" s="46">
        <v>0.8</v>
      </c>
      <c r="AQ179" s="46">
        <v>0.8</v>
      </c>
      <c r="AR179" s="198" t="s">
        <v>11232</v>
      </c>
      <c r="AT179" s="89" t="s">
        <v>13188</v>
      </c>
    </row>
    <row r="180" spans="1:46" s="89" customFormat="1" ht="16.5" customHeight="1">
      <c r="A180" s="39">
        <v>177</v>
      </c>
      <c r="B180" s="96" t="s">
        <v>40</v>
      </c>
      <c r="C180" s="104" t="s">
        <v>41</v>
      </c>
      <c r="D180" s="104" t="s">
        <v>365</v>
      </c>
      <c r="E180" s="96" t="s">
        <v>32</v>
      </c>
      <c r="F180" s="104" t="s">
        <v>133</v>
      </c>
      <c r="G180" s="92" t="s">
        <v>3923</v>
      </c>
      <c r="H180" s="104">
        <v>219633</v>
      </c>
      <c r="I180" s="93">
        <v>264598</v>
      </c>
      <c r="J180" s="67" t="str">
        <f t="shared" si="2"/>
        <v>Click!</v>
      </c>
      <c r="K180" s="220"/>
      <c r="L180" s="104" t="s">
        <v>33</v>
      </c>
      <c r="M180" s="94">
        <v>100000</v>
      </c>
      <c r="N180" s="169">
        <v>71060</v>
      </c>
      <c r="O180" s="51">
        <v>19896</v>
      </c>
      <c r="P180" s="51">
        <v>80104</v>
      </c>
      <c r="Q180" s="51">
        <v>39793</v>
      </c>
      <c r="R180" s="51">
        <v>60207</v>
      </c>
      <c r="S180" s="51">
        <v>44767</v>
      </c>
      <c r="T180" s="169">
        <v>55233</v>
      </c>
      <c r="U180" s="104" t="s">
        <v>33</v>
      </c>
      <c r="V180" s="104" t="s">
        <v>35</v>
      </c>
      <c r="W180" s="104">
        <v>17</v>
      </c>
      <c r="X180" s="104" t="s">
        <v>36</v>
      </c>
      <c r="Y180" s="104">
        <v>0</v>
      </c>
      <c r="Z180" s="104">
        <v>10</v>
      </c>
      <c r="AA180" s="104">
        <v>50</v>
      </c>
      <c r="AB180" s="104">
        <v>40</v>
      </c>
      <c r="AC180" s="95">
        <v>0.8</v>
      </c>
      <c r="AD180" s="104" t="s">
        <v>37</v>
      </c>
      <c r="AE180" s="104" t="s">
        <v>34</v>
      </c>
      <c r="AF180" s="104" t="s">
        <v>38</v>
      </c>
      <c r="AG180" s="104" t="s">
        <v>33</v>
      </c>
      <c r="AH180" s="96" t="s">
        <v>134</v>
      </c>
      <c r="AI180" s="105" t="s">
        <v>378</v>
      </c>
      <c r="AJ180" s="105" t="s">
        <v>379</v>
      </c>
      <c r="AK180" s="82" t="s">
        <v>380</v>
      </c>
      <c r="AL180" s="46" t="s">
        <v>14397</v>
      </c>
      <c r="AM180" s="46" t="s">
        <v>14395</v>
      </c>
      <c r="AN180" s="46" t="s">
        <v>14399</v>
      </c>
      <c r="AO180" s="46" t="s">
        <v>14393</v>
      </c>
      <c r="AP180" s="46">
        <v>0.7</v>
      </c>
      <c r="AQ180" s="46">
        <v>0.7</v>
      </c>
      <c r="AR180" s="198" t="s">
        <v>11230</v>
      </c>
      <c r="AT180" s="89" t="s">
        <v>13188</v>
      </c>
    </row>
    <row r="181" spans="1:46" s="89" customFormat="1" ht="16.5" customHeight="1">
      <c r="A181" s="39">
        <v>178</v>
      </c>
      <c r="B181" s="96" t="s">
        <v>40</v>
      </c>
      <c r="C181" s="104" t="s">
        <v>41</v>
      </c>
      <c r="D181" s="104" t="s">
        <v>381</v>
      </c>
      <c r="E181" s="96" t="s">
        <v>32</v>
      </c>
      <c r="F181" s="104" t="s">
        <v>133</v>
      </c>
      <c r="G181" s="92" t="s">
        <v>12552</v>
      </c>
      <c r="H181" s="104"/>
      <c r="I181" s="93">
        <v>305613</v>
      </c>
      <c r="J181" s="67" t="str">
        <f t="shared" si="2"/>
        <v>Click!</v>
      </c>
      <c r="K181" s="220"/>
      <c r="L181" s="104" t="s">
        <v>33</v>
      </c>
      <c r="M181" s="94">
        <v>100000</v>
      </c>
      <c r="N181" s="169">
        <v>32670</v>
      </c>
      <c r="O181" s="51">
        <v>9147</v>
      </c>
      <c r="P181" s="51">
        <v>90853</v>
      </c>
      <c r="Q181" s="51">
        <v>18295</v>
      </c>
      <c r="R181" s="51">
        <v>81705</v>
      </c>
      <c r="S181" s="51">
        <v>20582</v>
      </c>
      <c r="T181" s="169">
        <v>79418</v>
      </c>
      <c r="U181" s="104" t="s">
        <v>33</v>
      </c>
      <c r="V181" s="104" t="s">
        <v>35</v>
      </c>
      <c r="W181" s="104">
        <v>11</v>
      </c>
      <c r="X181" s="104" t="s">
        <v>36</v>
      </c>
      <c r="Y181" s="104">
        <v>0</v>
      </c>
      <c r="Z181" s="104">
        <v>10</v>
      </c>
      <c r="AA181" s="104">
        <v>50</v>
      </c>
      <c r="AB181" s="104">
        <v>40</v>
      </c>
      <c r="AC181" s="95">
        <v>0.8</v>
      </c>
      <c r="AD181" s="104" t="s">
        <v>5929</v>
      </c>
      <c r="AE181" s="104" t="s">
        <v>34</v>
      </c>
      <c r="AF181" s="104" t="s">
        <v>38</v>
      </c>
      <c r="AG181" s="104" t="s">
        <v>34</v>
      </c>
      <c r="AH181" s="96" t="s">
        <v>34</v>
      </c>
      <c r="AI181" s="105" t="s">
        <v>14013</v>
      </c>
      <c r="AJ181" s="105" t="s">
        <v>12593</v>
      </c>
      <c r="AK181" s="82" t="s">
        <v>14014</v>
      </c>
      <c r="AL181" s="46" t="s">
        <v>14397</v>
      </c>
      <c r="AM181" s="46" t="s">
        <v>14395</v>
      </c>
      <c r="AN181" s="46" t="s">
        <v>14392</v>
      </c>
      <c r="AO181" s="46" t="s">
        <v>14396</v>
      </c>
      <c r="AP181" s="46">
        <v>0.7</v>
      </c>
      <c r="AQ181" s="46">
        <v>0.7</v>
      </c>
      <c r="AR181" s="198"/>
      <c r="AT181" s="89" t="s">
        <v>13188</v>
      </c>
    </row>
    <row r="182" spans="1:46" s="89" customFormat="1" ht="16.5" customHeight="1">
      <c r="A182" s="39">
        <v>179</v>
      </c>
      <c r="B182" s="96" t="s">
        <v>40</v>
      </c>
      <c r="C182" s="104" t="s">
        <v>41</v>
      </c>
      <c r="D182" s="104" t="s">
        <v>381</v>
      </c>
      <c r="E182" s="96" t="s">
        <v>32</v>
      </c>
      <c r="F182" s="104" t="s">
        <v>133</v>
      </c>
      <c r="G182" s="92" t="s">
        <v>13923</v>
      </c>
      <c r="H182" s="104">
        <v>246721</v>
      </c>
      <c r="I182" s="93">
        <v>306416</v>
      </c>
      <c r="J182" s="67" t="str">
        <f t="shared" si="2"/>
        <v>Click!</v>
      </c>
      <c r="K182" s="220"/>
      <c r="L182" s="104" t="s">
        <v>33</v>
      </c>
      <c r="M182" s="94">
        <v>82000</v>
      </c>
      <c r="N182" s="169">
        <v>50490</v>
      </c>
      <c r="O182" s="51">
        <v>14137</v>
      </c>
      <c r="P182" s="51">
        <v>67863</v>
      </c>
      <c r="Q182" s="51">
        <v>28274</v>
      </c>
      <c r="R182" s="51">
        <v>53726</v>
      </c>
      <c r="S182" s="51">
        <v>31808</v>
      </c>
      <c r="T182" s="169">
        <v>50192</v>
      </c>
      <c r="U182" s="104" t="s">
        <v>33</v>
      </c>
      <c r="V182" s="104" t="s">
        <v>35</v>
      </c>
      <c r="W182" s="84">
        <v>17</v>
      </c>
      <c r="X182" s="104" t="s">
        <v>36</v>
      </c>
      <c r="Y182" s="104">
        <v>0</v>
      </c>
      <c r="Z182" s="104">
        <v>10</v>
      </c>
      <c r="AA182" s="104">
        <v>50</v>
      </c>
      <c r="AB182" s="104">
        <v>40</v>
      </c>
      <c r="AC182" s="95">
        <v>0.8</v>
      </c>
      <c r="AD182" s="104" t="s">
        <v>37</v>
      </c>
      <c r="AE182" s="104" t="s">
        <v>33</v>
      </c>
      <c r="AF182" s="104" t="s">
        <v>3939</v>
      </c>
      <c r="AG182" s="104" t="s">
        <v>33</v>
      </c>
      <c r="AH182" s="96" t="s">
        <v>34</v>
      </c>
      <c r="AI182" s="50" t="s">
        <v>14015</v>
      </c>
      <c r="AJ182" s="5" t="s">
        <v>4004</v>
      </c>
      <c r="AK182" s="150" t="s">
        <v>14016</v>
      </c>
      <c r="AL182" s="46" t="s">
        <v>14397</v>
      </c>
      <c r="AM182" s="46" t="s">
        <v>14395</v>
      </c>
      <c r="AN182" s="46" t="s">
        <v>14392</v>
      </c>
      <c r="AO182" s="46" t="s">
        <v>14393</v>
      </c>
      <c r="AP182" s="46">
        <v>0.7</v>
      </c>
      <c r="AQ182" s="46">
        <v>0.7</v>
      </c>
      <c r="AR182" s="198" t="s">
        <v>11225</v>
      </c>
      <c r="AT182" s="89" t="s">
        <v>5711</v>
      </c>
    </row>
    <row r="183" spans="1:46" s="89" customFormat="1" ht="16.5" customHeight="1">
      <c r="A183" s="39">
        <v>180</v>
      </c>
      <c r="B183" s="96" t="s">
        <v>40</v>
      </c>
      <c r="C183" s="104" t="s">
        <v>41</v>
      </c>
      <c r="D183" s="104" t="s">
        <v>381</v>
      </c>
      <c r="E183" s="96" t="s">
        <v>32</v>
      </c>
      <c r="F183" s="104" t="s">
        <v>65</v>
      </c>
      <c r="G183" s="92" t="s">
        <v>9786</v>
      </c>
      <c r="H183" s="104"/>
      <c r="I183" s="93">
        <v>291554</v>
      </c>
      <c r="J183" s="67" t="str">
        <f t="shared" si="2"/>
        <v>Click!</v>
      </c>
      <c r="K183" s="220"/>
      <c r="L183" s="104" t="s">
        <v>33</v>
      </c>
      <c r="M183" s="94">
        <v>21000</v>
      </c>
      <c r="N183" s="169">
        <v>0</v>
      </c>
      <c r="O183" s="51">
        <v>0</v>
      </c>
      <c r="P183" s="51">
        <v>21000</v>
      </c>
      <c r="Q183" s="51">
        <v>0</v>
      </c>
      <c r="R183" s="51">
        <v>21000</v>
      </c>
      <c r="S183" s="51">
        <v>0</v>
      </c>
      <c r="T183" s="169">
        <v>21000</v>
      </c>
      <c r="U183" s="97" t="s">
        <v>3929</v>
      </c>
      <c r="V183" s="104" t="s">
        <v>35</v>
      </c>
      <c r="W183" s="104">
        <v>1</v>
      </c>
      <c r="X183" s="104" t="s">
        <v>36</v>
      </c>
      <c r="Y183" s="104">
        <v>100</v>
      </c>
      <c r="Z183" s="104">
        <v>0</v>
      </c>
      <c r="AA183" s="104">
        <v>0</v>
      </c>
      <c r="AB183" s="104">
        <v>0</v>
      </c>
      <c r="AC183" s="95">
        <v>0.8</v>
      </c>
      <c r="AD183" s="104" t="s">
        <v>5635</v>
      </c>
      <c r="AE183" s="104" t="s">
        <v>34</v>
      </c>
      <c r="AF183" s="104" t="s">
        <v>38</v>
      </c>
      <c r="AG183" s="104" t="s">
        <v>33</v>
      </c>
      <c r="AH183" s="96" t="s">
        <v>134</v>
      </c>
      <c r="AI183" s="105" t="s">
        <v>8955</v>
      </c>
      <c r="AJ183" s="105" t="s">
        <v>8956</v>
      </c>
      <c r="AK183" s="82" t="s">
        <v>8957</v>
      </c>
      <c r="AL183" s="46"/>
      <c r="AM183" s="46"/>
      <c r="AN183" s="46"/>
      <c r="AO183" s="46"/>
      <c r="AP183" s="46"/>
      <c r="AQ183" s="46"/>
      <c r="AR183" s="46"/>
      <c r="AT183" s="89" t="s">
        <v>13188</v>
      </c>
    </row>
    <row r="184" spans="1:46" s="89" customFormat="1" ht="16.5" customHeight="1">
      <c r="A184" s="39">
        <v>181</v>
      </c>
      <c r="B184" s="96" t="s">
        <v>40</v>
      </c>
      <c r="C184" s="104" t="s">
        <v>41</v>
      </c>
      <c r="D184" s="104" t="s">
        <v>381</v>
      </c>
      <c r="E184" s="96" t="s">
        <v>32</v>
      </c>
      <c r="F184" s="104" t="s">
        <v>65</v>
      </c>
      <c r="G184" s="92" t="s">
        <v>9787</v>
      </c>
      <c r="H184" s="104"/>
      <c r="I184" s="93">
        <v>291555</v>
      </c>
      <c r="J184" s="67" t="str">
        <f t="shared" si="2"/>
        <v>Click!</v>
      </c>
      <c r="K184" s="220"/>
      <c r="L184" s="104" t="s">
        <v>33</v>
      </c>
      <c r="M184" s="94">
        <v>21000</v>
      </c>
      <c r="N184" s="169">
        <v>0</v>
      </c>
      <c r="O184" s="51">
        <v>0</v>
      </c>
      <c r="P184" s="51">
        <v>21000</v>
      </c>
      <c r="Q184" s="51">
        <v>0</v>
      </c>
      <c r="R184" s="51">
        <v>21000</v>
      </c>
      <c r="S184" s="51">
        <v>0</v>
      </c>
      <c r="T184" s="169">
        <v>21000</v>
      </c>
      <c r="U184" s="97" t="s">
        <v>3929</v>
      </c>
      <c r="V184" s="104" t="s">
        <v>35</v>
      </c>
      <c r="W184" s="104">
        <v>1</v>
      </c>
      <c r="X184" s="104" t="s">
        <v>36</v>
      </c>
      <c r="Y184" s="104">
        <v>100</v>
      </c>
      <c r="Z184" s="104">
        <v>0</v>
      </c>
      <c r="AA184" s="104">
        <v>0</v>
      </c>
      <c r="AB184" s="104">
        <v>0</v>
      </c>
      <c r="AC184" s="95">
        <v>0.8</v>
      </c>
      <c r="AD184" s="104" t="s">
        <v>5635</v>
      </c>
      <c r="AE184" s="104" t="s">
        <v>34</v>
      </c>
      <c r="AF184" s="104" t="s">
        <v>38</v>
      </c>
      <c r="AG184" s="104" t="s">
        <v>33</v>
      </c>
      <c r="AH184" s="96" t="s">
        <v>134</v>
      </c>
      <c r="AI184" s="105" t="s">
        <v>8958</v>
      </c>
      <c r="AJ184" s="105" t="s">
        <v>8959</v>
      </c>
      <c r="AK184" s="82" t="s">
        <v>8960</v>
      </c>
      <c r="AL184" s="46"/>
      <c r="AM184" s="46"/>
      <c r="AN184" s="46"/>
      <c r="AO184" s="46"/>
      <c r="AP184" s="46"/>
      <c r="AQ184" s="46"/>
      <c r="AR184" s="46"/>
      <c r="AT184" s="89" t="s">
        <v>13188</v>
      </c>
    </row>
    <row r="185" spans="1:46" s="89" customFormat="1" ht="16.5" customHeight="1">
      <c r="A185" s="39">
        <v>182</v>
      </c>
      <c r="B185" s="96" t="s">
        <v>40</v>
      </c>
      <c r="C185" s="104" t="s">
        <v>41</v>
      </c>
      <c r="D185" s="104" t="s">
        <v>381</v>
      </c>
      <c r="E185" s="96" t="s">
        <v>32</v>
      </c>
      <c r="F185" s="104" t="s">
        <v>65</v>
      </c>
      <c r="G185" s="92" t="s">
        <v>9788</v>
      </c>
      <c r="H185" s="104"/>
      <c r="I185" s="93">
        <v>291556</v>
      </c>
      <c r="J185" s="67" t="str">
        <f t="shared" si="2"/>
        <v>Click!</v>
      </c>
      <c r="K185" s="220"/>
      <c r="L185" s="104" t="s">
        <v>33</v>
      </c>
      <c r="M185" s="94">
        <v>21000</v>
      </c>
      <c r="N185" s="169">
        <v>0</v>
      </c>
      <c r="O185" s="51">
        <v>0</v>
      </c>
      <c r="P185" s="51">
        <v>21000</v>
      </c>
      <c r="Q185" s="51">
        <v>0</v>
      </c>
      <c r="R185" s="51">
        <v>21000</v>
      </c>
      <c r="S185" s="51">
        <v>0</v>
      </c>
      <c r="T185" s="169">
        <v>21000</v>
      </c>
      <c r="U185" s="97" t="s">
        <v>3929</v>
      </c>
      <c r="V185" s="104" t="s">
        <v>35</v>
      </c>
      <c r="W185" s="104">
        <v>1</v>
      </c>
      <c r="X185" s="104" t="s">
        <v>36</v>
      </c>
      <c r="Y185" s="104">
        <v>100</v>
      </c>
      <c r="Z185" s="104">
        <v>0</v>
      </c>
      <c r="AA185" s="104">
        <v>0</v>
      </c>
      <c r="AB185" s="104">
        <v>0</v>
      </c>
      <c r="AC185" s="95">
        <v>0.8</v>
      </c>
      <c r="AD185" s="104" t="s">
        <v>5635</v>
      </c>
      <c r="AE185" s="104" t="s">
        <v>34</v>
      </c>
      <c r="AF185" s="104" t="s">
        <v>38</v>
      </c>
      <c r="AG185" s="104" t="s">
        <v>33</v>
      </c>
      <c r="AH185" s="96" t="s">
        <v>134</v>
      </c>
      <c r="AI185" s="105" t="s">
        <v>8961</v>
      </c>
      <c r="AJ185" s="105" t="s">
        <v>8962</v>
      </c>
      <c r="AK185" s="82" t="s">
        <v>8963</v>
      </c>
      <c r="AL185" s="46"/>
      <c r="AM185" s="46"/>
      <c r="AN185" s="46"/>
      <c r="AO185" s="46"/>
      <c r="AP185" s="46"/>
      <c r="AQ185" s="46"/>
      <c r="AR185" s="46"/>
      <c r="AT185" s="89" t="s">
        <v>13188</v>
      </c>
    </row>
    <row r="186" spans="1:46" s="89" customFormat="1" ht="16.5" customHeight="1">
      <c r="A186" s="39">
        <v>183</v>
      </c>
      <c r="B186" s="96" t="s">
        <v>40</v>
      </c>
      <c r="C186" s="104" t="s">
        <v>41</v>
      </c>
      <c r="D186" s="104" t="s">
        <v>381</v>
      </c>
      <c r="E186" s="96" t="s">
        <v>32</v>
      </c>
      <c r="F186" s="104" t="s">
        <v>65</v>
      </c>
      <c r="G186" s="92" t="s">
        <v>9789</v>
      </c>
      <c r="H186" s="104"/>
      <c r="I186" s="93">
        <v>291557</v>
      </c>
      <c r="J186" s="67" t="str">
        <f t="shared" si="2"/>
        <v>Click!</v>
      </c>
      <c r="K186" s="220"/>
      <c r="L186" s="104" t="s">
        <v>33</v>
      </c>
      <c r="M186" s="94">
        <v>21000</v>
      </c>
      <c r="N186" s="169">
        <v>0</v>
      </c>
      <c r="O186" s="51">
        <v>0</v>
      </c>
      <c r="P186" s="51">
        <v>21000</v>
      </c>
      <c r="Q186" s="51">
        <v>0</v>
      </c>
      <c r="R186" s="51">
        <v>21000</v>
      </c>
      <c r="S186" s="51">
        <v>0</v>
      </c>
      <c r="T186" s="169">
        <v>21000</v>
      </c>
      <c r="U186" s="97" t="s">
        <v>3929</v>
      </c>
      <c r="V186" s="104" t="s">
        <v>35</v>
      </c>
      <c r="W186" s="104">
        <v>1</v>
      </c>
      <c r="X186" s="104" t="s">
        <v>36</v>
      </c>
      <c r="Y186" s="104">
        <v>100</v>
      </c>
      <c r="Z186" s="104">
        <v>0</v>
      </c>
      <c r="AA186" s="104">
        <v>0</v>
      </c>
      <c r="AB186" s="104">
        <v>0</v>
      </c>
      <c r="AC186" s="95">
        <v>0.8</v>
      </c>
      <c r="AD186" s="104" t="s">
        <v>5635</v>
      </c>
      <c r="AE186" s="104" t="s">
        <v>34</v>
      </c>
      <c r="AF186" s="104" t="s">
        <v>38</v>
      </c>
      <c r="AG186" s="104" t="s">
        <v>33</v>
      </c>
      <c r="AH186" s="96" t="s">
        <v>134</v>
      </c>
      <c r="AI186" s="105" t="s">
        <v>8964</v>
      </c>
      <c r="AJ186" s="105" t="s">
        <v>8965</v>
      </c>
      <c r="AK186" s="82" t="s">
        <v>8966</v>
      </c>
      <c r="AL186" s="46"/>
      <c r="AM186" s="46"/>
      <c r="AN186" s="46"/>
      <c r="AO186" s="46"/>
      <c r="AP186" s="46"/>
      <c r="AQ186" s="46"/>
      <c r="AR186" s="46"/>
      <c r="AT186" s="89" t="s">
        <v>13188</v>
      </c>
    </row>
    <row r="187" spans="1:46" s="89" customFormat="1" ht="16.5" customHeight="1">
      <c r="A187" s="39">
        <v>184</v>
      </c>
      <c r="B187" s="96" t="s">
        <v>40</v>
      </c>
      <c r="C187" s="104" t="s">
        <v>41</v>
      </c>
      <c r="D187" s="104" t="s">
        <v>381</v>
      </c>
      <c r="E187" s="96" t="s">
        <v>32</v>
      </c>
      <c r="F187" s="104" t="s">
        <v>65</v>
      </c>
      <c r="G187" s="92" t="s">
        <v>9790</v>
      </c>
      <c r="H187" s="104"/>
      <c r="I187" s="93">
        <v>291558</v>
      </c>
      <c r="J187" s="67" t="str">
        <f t="shared" si="2"/>
        <v>Click!</v>
      </c>
      <c r="K187" s="220"/>
      <c r="L187" s="104" t="s">
        <v>33</v>
      </c>
      <c r="M187" s="94">
        <v>21000</v>
      </c>
      <c r="N187" s="169">
        <v>0</v>
      </c>
      <c r="O187" s="51">
        <v>0</v>
      </c>
      <c r="P187" s="51">
        <v>21000</v>
      </c>
      <c r="Q187" s="51">
        <v>0</v>
      </c>
      <c r="R187" s="51">
        <v>21000</v>
      </c>
      <c r="S187" s="51">
        <v>0</v>
      </c>
      <c r="T187" s="169">
        <v>21000</v>
      </c>
      <c r="U187" s="97" t="s">
        <v>3929</v>
      </c>
      <c r="V187" s="104" t="s">
        <v>35</v>
      </c>
      <c r="W187" s="104">
        <v>1</v>
      </c>
      <c r="X187" s="104" t="s">
        <v>36</v>
      </c>
      <c r="Y187" s="104">
        <v>100</v>
      </c>
      <c r="Z187" s="104">
        <v>0</v>
      </c>
      <c r="AA187" s="104">
        <v>0</v>
      </c>
      <c r="AB187" s="104">
        <v>0</v>
      </c>
      <c r="AC187" s="95">
        <v>0.8</v>
      </c>
      <c r="AD187" s="104" t="s">
        <v>5635</v>
      </c>
      <c r="AE187" s="104" t="s">
        <v>34</v>
      </c>
      <c r="AF187" s="104" t="s">
        <v>38</v>
      </c>
      <c r="AG187" s="104" t="s">
        <v>33</v>
      </c>
      <c r="AH187" s="96" t="s">
        <v>134</v>
      </c>
      <c r="AI187" s="105" t="s">
        <v>8961</v>
      </c>
      <c r="AJ187" s="105" t="s">
        <v>8967</v>
      </c>
      <c r="AK187" s="82" t="s">
        <v>8963</v>
      </c>
      <c r="AL187" s="46"/>
      <c r="AM187" s="46"/>
      <c r="AN187" s="46"/>
      <c r="AO187" s="46"/>
      <c r="AP187" s="46"/>
      <c r="AQ187" s="46"/>
      <c r="AR187" s="46"/>
      <c r="AT187" s="89" t="s">
        <v>13188</v>
      </c>
    </row>
    <row r="188" spans="1:46" s="89" customFormat="1" ht="16.5" customHeight="1">
      <c r="A188" s="39">
        <v>185</v>
      </c>
      <c r="B188" s="96" t="s">
        <v>40</v>
      </c>
      <c r="C188" s="104" t="s">
        <v>41</v>
      </c>
      <c r="D188" s="104" t="s">
        <v>381</v>
      </c>
      <c r="E188" s="96" t="s">
        <v>32</v>
      </c>
      <c r="F188" s="104" t="s">
        <v>65</v>
      </c>
      <c r="G188" s="92" t="s">
        <v>9791</v>
      </c>
      <c r="H188" s="104"/>
      <c r="I188" s="93">
        <v>270964</v>
      </c>
      <c r="J188" s="67" t="str">
        <f t="shared" si="2"/>
        <v>Click!</v>
      </c>
      <c r="K188" s="220"/>
      <c r="L188" s="104" t="s">
        <v>33</v>
      </c>
      <c r="M188" s="94">
        <v>90000</v>
      </c>
      <c r="N188" s="169">
        <v>0</v>
      </c>
      <c r="O188" s="51">
        <v>0</v>
      </c>
      <c r="P188" s="51">
        <v>90000</v>
      </c>
      <c r="Q188" s="51">
        <v>0</v>
      </c>
      <c r="R188" s="51">
        <v>90000</v>
      </c>
      <c r="S188" s="51">
        <v>0</v>
      </c>
      <c r="T188" s="169">
        <v>90000</v>
      </c>
      <c r="U188" s="104" t="s">
        <v>34</v>
      </c>
      <c r="V188" s="104" t="s">
        <v>35</v>
      </c>
      <c r="W188" s="104">
        <v>4</v>
      </c>
      <c r="X188" s="104" t="s">
        <v>36</v>
      </c>
      <c r="Y188" s="104">
        <v>100</v>
      </c>
      <c r="Z188" s="104">
        <v>0</v>
      </c>
      <c r="AA188" s="104">
        <v>0</v>
      </c>
      <c r="AB188" s="104">
        <v>0</v>
      </c>
      <c r="AC188" s="95">
        <v>0.8</v>
      </c>
      <c r="AD188" s="104" t="s">
        <v>5635</v>
      </c>
      <c r="AE188" s="104" t="s">
        <v>33</v>
      </c>
      <c r="AF188" s="104" t="s">
        <v>6769</v>
      </c>
      <c r="AG188" s="104" t="s">
        <v>33</v>
      </c>
      <c r="AH188" s="96" t="s">
        <v>134</v>
      </c>
      <c r="AI188" s="105" t="s">
        <v>11690</v>
      </c>
      <c r="AJ188" s="105" t="s">
        <v>11691</v>
      </c>
      <c r="AK188" s="82" t="s">
        <v>11689</v>
      </c>
      <c r="AL188" s="46" t="s">
        <v>14389</v>
      </c>
      <c r="AM188" s="46" t="s">
        <v>14389</v>
      </c>
      <c r="AN188" s="46" t="s">
        <v>14389</v>
      </c>
      <c r="AO188" s="46" t="s">
        <v>14389</v>
      </c>
      <c r="AP188" s="46"/>
      <c r="AQ188" s="46"/>
      <c r="AR188" s="46"/>
      <c r="AT188" s="89" t="s">
        <v>13188</v>
      </c>
    </row>
    <row r="189" spans="1:46" s="89" customFormat="1" ht="16.5" customHeight="1">
      <c r="A189" s="39">
        <v>186</v>
      </c>
      <c r="B189" s="96" t="s">
        <v>40</v>
      </c>
      <c r="C189" s="104" t="s">
        <v>41</v>
      </c>
      <c r="D189" s="104" t="s">
        <v>381</v>
      </c>
      <c r="E189" s="96" t="s">
        <v>32</v>
      </c>
      <c r="F189" s="104" t="s">
        <v>5735</v>
      </c>
      <c r="G189" s="92" t="s">
        <v>10686</v>
      </c>
      <c r="H189" s="104">
        <v>246602</v>
      </c>
      <c r="I189" s="93">
        <v>270641</v>
      </c>
      <c r="J189" s="67" t="str">
        <f t="shared" si="2"/>
        <v>Click!</v>
      </c>
      <c r="K189" s="220"/>
      <c r="L189" s="104" t="s">
        <v>33</v>
      </c>
      <c r="M189" s="94">
        <v>90000</v>
      </c>
      <c r="N189" s="169">
        <v>71060</v>
      </c>
      <c r="O189" s="51">
        <v>19896</v>
      </c>
      <c r="P189" s="51">
        <v>70104</v>
      </c>
      <c r="Q189" s="51">
        <v>39793</v>
      </c>
      <c r="R189" s="51">
        <v>50207</v>
      </c>
      <c r="S189" s="51">
        <v>44767</v>
      </c>
      <c r="T189" s="169">
        <v>45233</v>
      </c>
      <c r="U189" s="104" t="s">
        <v>5715</v>
      </c>
      <c r="V189" s="104" t="s">
        <v>35</v>
      </c>
      <c r="W189" s="104">
        <v>17</v>
      </c>
      <c r="X189" s="104" t="s">
        <v>36</v>
      </c>
      <c r="Y189" s="104">
        <v>0</v>
      </c>
      <c r="Z189" s="104">
        <v>10</v>
      </c>
      <c r="AA189" s="104">
        <v>50</v>
      </c>
      <c r="AB189" s="104">
        <v>40</v>
      </c>
      <c r="AC189" s="95">
        <v>0.8</v>
      </c>
      <c r="AD189" s="104" t="s">
        <v>37</v>
      </c>
      <c r="AE189" s="104" t="s">
        <v>34</v>
      </c>
      <c r="AF189" s="104" t="s">
        <v>38</v>
      </c>
      <c r="AG189" s="104" t="s">
        <v>33</v>
      </c>
      <c r="AH189" s="96" t="s">
        <v>34</v>
      </c>
      <c r="AI189" s="105" t="s">
        <v>382</v>
      </c>
      <c r="AJ189" s="105" t="s">
        <v>383</v>
      </c>
      <c r="AK189" s="82" t="s">
        <v>384</v>
      </c>
      <c r="AL189" s="46" t="s">
        <v>14394</v>
      </c>
      <c r="AM189" s="46" t="s">
        <v>14395</v>
      </c>
      <c r="AN189" s="46" t="s">
        <v>14399</v>
      </c>
      <c r="AO189" s="46" t="s">
        <v>14393</v>
      </c>
      <c r="AP189" s="46">
        <v>0.7</v>
      </c>
      <c r="AQ189" s="46">
        <v>0.7</v>
      </c>
      <c r="AR189" s="198" t="s">
        <v>11225</v>
      </c>
      <c r="AT189" s="89" t="s">
        <v>13188</v>
      </c>
    </row>
    <row r="190" spans="1:46" s="89" customFormat="1" ht="16.5" customHeight="1">
      <c r="A190" s="39">
        <v>187</v>
      </c>
      <c r="B190" s="96" t="s">
        <v>40</v>
      </c>
      <c r="C190" s="104" t="s">
        <v>41</v>
      </c>
      <c r="D190" s="104" t="s">
        <v>381</v>
      </c>
      <c r="E190" s="96" t="s">
        <v>32</v>
      </c>
      <c r="F190" s="104" t="s">
        <v>65</v>
      </c>
      <c r="G190" s="92" t="s">
        <v>9792</v>
      </c>
      <c r="H190" s="104">
        <v>234162</v>
      </c>
      <c r="I190" s="93">
        <v>304949</v>
      </c>
      <c r="J190" s="67" t="str">
        <f t="shared" si="2"/>
        <v>Click!</v>
      </c>
      <c r="K190" s="220"/>
      <c r="L190" s="104" t="s">
        <v>33</v>
      </c>
      <c r="M190" s="94">
        <v>60000</v>
      </c>
      <c r="N190" s="169">
        <v>0</v>
      </c>
      <c r="O190" s="51">
        <v>0</v>
      </c>
      <c r="P190" s="51">
        <v>60000</v>
      </c>
      <c r="Q190" s="51">
        <v>0</v>
      </c>
      <c r="R190" s="51">
        <v>60000</v>
      </c>
      <c r="S190" s="51">
        <v>0</v>
      </c>
      <c r="T190" s="169">
        <v>60000</v>
      </c>
      <c r="U190" s="104" t="s">
        <v>34</v>
      </c>
      <c r="V190" s="104" t="s">
        <v>35</v>
      </c>
      <c r="W190" s="104">
        <v>6</v>
      </c>
      <c r="X190" s="104" t="s">
        <v>36</v>
      </c>
      <c r="Y190" s="104">
        <v>100</v>
      </c>
      <c r="Z190" s="104">
        <v>0</v>
      </c>
      <c r="AA190" s="104">
        <v>0</v>
      </c>
      <c r="AB190" s="104">
        <v>0</v>
      </c>
      <c r="AC190" s="95">
        <v>0.8</v>
      </c>
      <c r="AD190" s="104" t="s">
        <v>5724</v>
      </c>
      <c r="AE190" s="104" t="s">
        <v>34</v>
      </c>
      <c r="AF190" s="104" t="s">
        <v>38</v>
      </c>
      <c r="AG190" s="104" t="s">
        <v>34</v>
      </c>
      <c r="AH190" s="96" t="s">
        <v>134</v>
      </c>
      <c r="AI190" s="105" t="s">
        <v>385</v>
      </c>
      <c r="AJ190" s="105" t="s">
        <v>386</v>
      </c>
      <c r="AK190" s="82" t="s">
        <v>387</v>
      </c>
      <c r="AL190" s="46" t="s">
        <v>14389</v>
      </c>
      <c r="AM190" s="46" t="s">
        <v>14389</v>
      </c>
      <c r="AN190" s="46" t="s">
        <v>14389</v>
      </c>
      <c r="AO190" s="46" t="s">
        <v>14389</v>
      </c>
      <c r="AP190" s="46"/>
      <c r="AQ190" s="46"/>
      <c r="AR190" s="46"/>
      <c r="AT190" s="89" t="s">
        <v>13188</v>
      </c>
    </row>
    <row r="191" spans="1:46" s="89" customFormat="1" ht="16.5" customHeight="1">
      <c r="A191" s="39">
        <v>188</v>
      </c>
      <c r="B191" s="96" t="s">
        <v>40</v>
      </c>
      <c r="C191" s="104" t="s">
        <v>41</v>
      </c>
      <c r="D191" s="104" t="s">
        <v>381</v>
      </c>
      <c r="E191" s="96" t="s">
        <v>32</v>
      </c>
      <c r="F191" s="104" t="s">
        <v>133</v>
      </c>
      <c r="G191" s="77" t="s">
        <v>10687</v>
      </c>
      <c r="H191" s="104">
        <v>270871</v>
      </c>
      <c r="I191" s="59">
        <v>270455</v>
      </c>
      <c r="J191" s="67" t="str">
        <f t="shared" si="2"/>
        <v>Click!</v>
      </c>
      <c r="K191" s="220"/>
      <c r="L191" s="104" t="s">
        <v>33</v>
      </c>
      <c r="M191" s="94">
        <v>100000</v>
      </c>
      <c r="N191" s="169">
        <v>41800</v>
      </c>
      <c r="O191" s="51">
        <v>11704</v>
      </c>
      <c r="P191" s="51">
        <v>88296</v>
      </c>
      <c r="Q191" s="51">
        <v>23408</v>
      </c>
      <c r="R191" s="51">
        <v>76592</v>
      </c>
      <c r="S191" s="51">
        <v>26334</v>
      </c>
      <c r="T191" s="169">
        <v>73666</v>
      </c>
      <c r="U191" s="104" t="s">
        <v>33</v>
      </c>
      <c r="V191" s="104" t="s">
        <v>35</v>
      </c>
      <c r="W191" s="104">
        <v>10</v>
      </c>
      <c r="X191" s="104" t="s">
        <v>36</v>
      </c>
      <c r="Y191" s="104">
        <v>0</v>
      </c>
      <c r="Z191" s="104">
        <v>10</v>
      </c>
      <c r="AA191" s="104">
        <v>50</v>
      </c>
      <c r="AB191" s="104">
        <v>40</v>
      </c>
      <c r="AC191" s="95">
        <v>0.8</v>
      </c>
      <c r="AD191" s="104" t="s">
        <v>37</v>
      </c>
      <c r="AE191" s="104" t="s">
        <v>33</v>
      </c>
      <c r="AF191" s="104" t="s">
        <v>6491</v>
      </c>
      <c r="AG191" s="104" t="s">
        <v>33</v>
      </c>
      <c r="AH191" s="96" t="s">
        <v>34</v>
      </c>
      <c r="AI191" s="105" t="s">
        <v>388</v>
      </c>
      <c r="AJ191" s="2" t="s">
        <v>389</v>
      </c>
      <c r="AK191" s="82" t="s">
        <v>390</v>
      </c>
      <c r="AL191" s="46" t="s">
        <v>14394</v>
      </c>
      <c r="AM191" s="46" t="s">
        <v>14395</v>
      </c>
      <c r="AN191" s="46" t="s">
        <v>14399</v>
      </c>
      <c r="AO191" s="46" t="s">
        <v>14410</v>
      </c>
      <c r="AP191" s="46">
        <v>0.7</v>
      </c>
      <c r="AQ191" s="46">
        <v>0.7</v>
      </c>
      <c r="AR191" s="198" t="s">
        <v>11225</v>
      </c>
      <c r="AT191" s="89" t="s">
        <v>13188</v>
      </c>
    </row>
    <row r="192" spans="1:46" s="89" customFormat="1" ht="16.5" customHeight="1">
      <c r="A192" s="39">
        <v>189</v>
      </c>
      <c r="B192" s="96" t="s">
        <v>40</v>
      </c>
      <c r="C192" s="104" t="s">
        <v>41</v>
      </c>
      <c r="D192" s="104" t="s">
        <v>381</v>
      </c>
      <c r="E192" s="96" t="s">
        <v>32</v>
      </c>
      <c r="F192" s="104" t="s">
        <v>133</v>
      </c>
      <c r="G192" s="111" t="s">
        <v>10688</v>
      </c>
      <c r="H192" s="104">
        <v>268725</v>
      </c>
      <c r="I192" s="93">
        <v>293051</v>
      </c>
      <c r="J192" s="67" t="str">
        <f t="shared" si="2"/>
        <v>Click!</v>
      </c>
      <c r="K192" s="220"/>
      <c r="L192" s="104" t="s">
        <v>33</v>
      </c>
      <c r="M192" s="94">
        <v>80000</v>
      </c>
      <c r="N192" s="169">
        <v>50490</v>
      </c>
      <c r="O192" s="51">
        <v>14137</v>
      </c>
      <c r="P192" s="51">
        <v>65863</v>
      </c>
      <c r="Q192" s="51">
        <v>28274</v>
      </c>
      <c r="R192" s="51">
        <v>51726</v>
      </c>
      <c r="S192" s="51">
        <v>31808</v>
      </c>
      <c r="T192" s="169">
        <v>48192</v>
      </c>
      <c r="U192" s="104" t="s">
        <v>33</v>
      </c>
      <c r="V192" s="104" t="s">
        <v>35</v>
      </c>
      <c r="W192" s="104">
        <v>17</v>
      </c>
      <c r="X192" s="104" t="s">
        <v>36</v>
      </c>
      <c r="Y192" s="104">
        <v>0</v>
      </c>
      <c r="Z192" s="104">
        <v>10</v>
      </c>
      <c r="AA192" s="104">
        <v>90</v>
      </c>
      <c r="AB192" s="104">
        <v>0</v>
      </c>
      <c r="AC192" s="95">
        <v>0.8</v>
      </c>
      <c r="AD192" s="104" t="s">
        <v>37</v>
      </c>
      <c r="AE192" s="104" t="s">
        <v>34</v>
      </c>
      <c r="AF192" s="104" t="s">
        <v>38</v>
      </c>
      <c r="AG192" s="104" t="s">
        <v>34</v>
      </c>
      <c r="AH192" s="96" t="s">
        <v>134</v>
      </c>
      <c r="AI192" s="105" t="s">
        <v>391</v>
      </c>
      <c r="AJ192" s="105" t="s">
        <v>392</v>
      </c>
      <c r="AK192" s="82" t="s">
        <v>393</v>
      </c>
      <c r="AL192" s="46" t="s">
        <v>14394</v>
      </c>
      <c r="AM192" s="46" t="s">
        <v>14395</v>
      </c>
      <c r="AN192" s="46" t="s">
        <v>14392</v>
      </c>
      <c r="AO192" s="46" t="s">
        <v>14393</v>
      </c>
      <c r="AP192" s="46">
        <v>0.7</v>
      </c>
      <c r="AQ192" s="46">
        <v>0.7</v>
      </c>
      <c r="AR192" s="198" t="s">
        <v>11225</v>
      </c>
      <c r="AT192" s="89" t="s">
        <v>13188</v>
      </c>
    </row>
    <row r="193" spans="1:46" s="89" customFormat="1" ht="16.5" customHeight="1">
      <c r="A193" s="39">
        <v>190</v>
      </c>
      <c r="B193" s="96" t="s">
        <v>40</v>
      </c>
      <c r="C193" s="104" t="s">
        <v>41</v>
      </c>
      <c r="D193" s="104" t="s">
        <v>381</v>
      </c>
      <c r="E193" s="96" t="s">
        <v>32</v>
      </c>
      <c r="F193" s="104" t="s">
        <v>65</v>
      </c>
      <c r="G193" s="92" t="s">
        <v>9793</v>
      </c>
      <c r="H193" s="104">
        <v>238120</v>
      </c>
      <c r="I193" s="93">
        <v>305200</v>
      </c>
      <c r="J193" s="67" t="str">
        <f t="shared" si="2"/>
        <v>Click!</v>
      </c>
      <c r="K193" s="220"/>
      <c r="L193" s="104" t="s">
        <v>33</v>
      </c>
      <c r="M193" s="94">
        <v>70000</v>
      </c>
      <c r="N193" s="169">
        <v>0</v>
      </c>
      <c r="O193" s="51">
        <v>0</v>
      </c>
      <c r="P193" s="51">
        <v>70000</v>
      </c>
      <c r="Q193" s="51">
        <v>0</v>
      </c>
      <c r="R193" s="51">
        <v>70000</v>
      </c>
      <c r="S193" s="51">
        <v>0</v>
      </c>
      <c r="T193" s="169">
        <v>70000</v>
      </c>
      <c r="U193" s="104" t="s">
        <v>34</v>
      </c>
      <c r="V193" s="104" t="s">
        <v>35</v>
      </c>
      <c r="W193" s="104">
        <v>10</v>
      </c>
      <c r="X193" s="104" t="s">
        <v>36</v>
      </c>
      <c r="Y193" s="104">
        <v>100</v>
      </c>
      <c r="Z193" s="104">
        <v>0</v>
      </c>
      <c r="AA193" s="104">
        <v>0</v>
      </c>
      <c r="AB193" s="104">
        <v>0</v>
      </c>
      <c r="AC193" s="95">
        <v>0.8</v>
      </c>
      <c r="AD193" s="104" t="s">
        <v>5724</v>
      </c>
      <c r="AE193" s="104" t="s">
        <v>34</v>
      </c>
      <c r="AF193" s="104" t="s">
        <v>38</v>
      </c>
      <c r="AG193" s="104" t="s">
        <v>33</v>
      </c>
      <c r="AH193" s="96" t="s">
        <v>134</v>
      </c>
      <c r="AI193" s="105" t="s">
        <v>394</v>
      </c>
      <c r="AJ193" s="105" t="s">
        <v>395</v>
      </c>
      <c r="AK193" s="82" t="s">
        <v>396</v>
      </c>
      <c r="AL193" s="46" t="s">
        <v>14389</v>
      </c>
      <c r="AM193" s="46" t="s">
        <v>14389</v>
      </c>
      <c r="AN193" s="46" t="s">
        <v>14389</v>
      </c>
      <c r="AO193" s="46" t="s">
        <v>14389</v>
      </c>
      <c r="AP193" s="46"/>
      <c r="AQ193" s="46"/>
      <c r="AR193" s="46"/>
      <c r="AT193" s="89" t="s">
        <v>13188</v>
      </c>
    </row>
    <row r="194" spans="1:46" s="89" customFormat="1" ht="16.5" customHeight="1">
      <c r="A194" s="39">
        <v>191</v>
      </c>
      <c r="B194" s="96" t="s">
        <v>40</v>
      </c>
      <c r="C194" s="104" t="s">
        <v>41</v>
      </c>
      <c r="D194" s="104" t="s">
        <v>381</v>
      </c>
      <c r="E194" s="96" t="s">
        <v>32</v>
      </c>
      <c r="F194" s="104" t="s">
        <v>133</v>
      </c>
      <c r="G194" s="92" t="s">
        <v>10689</v>
      </c>
      <c r="H194" s="104">
        <v>233991</v>
      </c>
      <c r="I194" s="93">
        <v>285530</v>
      </c>
      <c r="J194" s="67" t="str">
        <f t="shared" si="2"/>
        <v>Click!</v>
      </c>
      <c r="K194" s="220"/>
      <c r="L194" s="104" t="s">
        <v>33</v>
      </c>
      <c r="M194" s="94">
        <v>80000</v>
      </c>
      <c r="N194" s="169">
        <v>50490</v>
      </c>
      <c r="O194" s="51">
        <v>14137</v>
      </c>
      <c r="P194" s="51">
        <v>65863</v>
      </c>
      <c r="Q194" s="51">
        <v>28274</v>
      </c>
      <c r="R194" s="51">
        <v>51726</v>
      </c>
      <c r="S194" s="51">
        <v>31808</v>
      </c>
      <c r="T194" s="169">
        <v>48192</v>
      </c>
      <c r="U194" s="104" t="s">
        <v>33</v>
      </c>
      <c r="V194" s="104" t="s">
        <v>35</v>
      </c>
      <c r="W194" s="104">
        <v>17</v>
      </c>
      <c r="X194" s="104" t="s">
        <v>36</v>
      </c>
      <c r="Y194" s="104">
        <v>0</v>
      </c>
      <c r="Z194" s="104">
        <v>10</v>
      </c>
      <c r="AA194" s="104">
        <v>50</v>
      </c>
      <c r="AB194" s="104">
        <v>40</v>
      </c>
      <c r="AC194" s="95">
        <v>0.8</v>
      </c>
      <c r="AD194" s="104" t="s">
        <v>37</v>
      </c>
      <c r="AE194" s="104" t="s">
        <v>34</v>
      </c>
      <c r="AF194" s="104" t="s">
        <v>38</v>
      </c>
      <c r="AG194" s="104" t="s">
        <v>33</v>
      </c>
      <c r="AH194" s="96" t="s">
        <v>34</v>
      </c>
      <c r="AI194" s="105" t="s">
        <v>397</v>
      </c>
      <c r="AJ194" s="105" t="s">
        <v>398</v>
      </c>
      <c r="AK194" s="82" t="s">
        <v>8523</v>
      </c>
      <c r="AL194" s="46" t="s">
        <v>14394</v>
      </c>
      <c r="AM194" s="46" t="s">
        <v>14395</v>
      </c>
      <c r="AN194" s="46" t="s">
        <v>14392</v>
      </c>
      <c r="AO194" s="46" t="s">
        <v>14393</v>
      </c>
      <c r="AP194" s="46">
        <v>0.7</v>
      </c>
      <c r="AQ194" s="46">
        <v>0.7</v>
      </c>
      <c r="AR194" s="198" t="s">
        <v>11225</v>
      </c>
      <c r="AT194" s="89" t="s">
        <v>13188</v>
      </c>
    </row>
    <row r="195" spans="1:46" s="89" customFormat="1" ht="16.5" customHeight="1">
      <c r="A195" s="39">
        <v>192</v>
      </c>
      <c r="B195" s="96" t="s">
        <v>40</v>
      </c>
      <c r="C195" s="104" t="s">
        <v>41</v>
      </c>
      <c r="D195" s="104" t="s">
        <v>381</v>
      </c>
      <c r="E195" s="96" t="s">
        <v>32</v>
      </c>
      <c r="F195" s="97" t="s">
        <v>3932</v>
      </c>
      <c r="G195" s="92" t="s">
        <v>10690</v>
      </c>
      <c r="H195" s="104">
        <v>234334</v>
      </c>
      <c r="I195" s="93">
        <v>270604</v>
      </c>
      <c r="J195" s="67" t="str">
        <f t="shared" si="2"/>
        <v>Click!</v>
      </c>
      <c r="K195" s="220"/>
      <c r="L195" s="104" t="s">
        <v>33</v>
      </c>
      <c r="M195" s="94">
        <v>99000</v>
      </c>
      <c r="N195" s="169">
        <v>0</v>
      </c>
      <c r="O195" s="51">
        <v>0</v>
      </c>
      <c r="P195" s="51">
        <v>99000</v>
      </c>
      <c r="Q195" s="51">
        <v>0</v>
      </c>
      <c r="R195" s="51">
        <v>99000</v>
      </c>
      <c r="S195" s="51">
        <v>0</v>
      </c>
      <c r="T195" s="169">
        <v>99000</v>
      </c>
      <c r="U195" s="104" t="s">
        <v>14286</v>
      </c>
      <c r="V195" s="104" t="s">
        <v>35</v>
      </c>
      <c r="W195" s="104">
        <v>17</v>
      </c>
      <c r="X195" s="104" t="s">
        <v>36</v>
      </c>
      <c r="Y195" s="104">
        <v>0</v>
      </c>
      <c r="Z195" s="104">
        <v>10</v>
      </c>
      <c r="AA195" s="104">
        <v>50</v>
      </c>
      <c r="AB195" s="104">
        <v>40</v>
      </c>
      <c r="AC195" s="95">
        <v>0.8</v>
      </c>
      <c r="AD195" s="104" t="s">
        <v>37</v>
      </c>
      <c r="AE195" s="104" t="s">
        <v>33</v>
      </c>
      <c r="AF195" s="104" t="s">
        <v>399</v>
      </c>
      <c r="AG195" s="104" t="s">
        <v>34</v>
      </c>
      <c r="AH195" s="96" t="s">
        <v>4043</v>
      </c>
      <c r="AI195" s="105" t="s">
        <v>400</v>
      </c>
      <c r="AJ195" s="105" t="s">
        <v>401</v>
      </c>
      <c r="AK195" s="82" t="s">
        <v>402</v>
      </c>
      <c r="AL195" s="46" t="s">
        <v>14389</v>
      </c>
      <c r="AM195" s="46" t="s">
        <v>14389</v>
      </c>
      <c r="AN195" s="46" t="s">
        <v>14389</v>
      </c>
      <c r="AO195" s="46" t="s">
        <v>14389</v>
      </c>
      <c r="AP195" s="46">
        <v>1</v>
      </c>
      <c r="AQ195" s="46">
        <v>1</v>
      </c>
      <c r="AR195" s="198" t="s">
        <v>11225</v>
      </c>
      <c r="AT195" s="89" t="s">
        <v>13188</v>
      </c>
    </row>
    <row r="196" spans="1:46" s="89" customFormat="1" ht="16.5" customHeight="1">
      <c r="A196" s="39">
        <v>193</v>
      </c>
      <c r="B196" s="96" t="s">
        <v>40</v>
      </c>
      <c r="C196" s="104" t="s">
        <v>41</v>
      </c>
      <c r="D196" s="104" t="s">
        <v>381</v>
      </c>
      <c r="E196" s="96" t="s">
        <v>32</v>
      </c>
      <c r="F196" s="104" t="s">
        <v>65</v>
      </c>
      <c r="G196" s="92" t="s">
        <v>9794</v>
      </c>
      <c r="H196" s="104"/>
      <c r="I196" s="93">
        <v>264407</v>
      </c>
      <c r="J196" s="67" t="str">
        <f t="shared" ref="J196:J259" si="3">HYPERLINK("http://samplezone.campus21.co.kr/classpreview.asp?classkey="&amp;I196, "Click!" )</f>
        <v>Click!</v>
      </c>
      <c r="K196" s="220"/>
      <c r="L196" s="104" t="s">
        <v>33</v>
      </c>
      <c r="M196" s="94">
        <v>70000</v>
      </c>
      <c r="N196" s="169">
        <v>0</v>
      </c>
      <c r="O196" s="51">
        <v>0</v>
      </c>
      <c r="P196" s="51">
        <v>70000</v>
      </c>
      <c r="Q196" s="51">
        <v>0</v>
      </c>
      <c r="R196" s="51">
        <v>70000</v>
      </c>
      <c r="S196" s="51">
        <v>0</v>
      </c>
      <c r="T196" s="169">
        <v>70000</v>
      </c>
      <c r="U196" s="104" t="s">
        <v>34</v>
      </c>
      <c r="V196" s="104" t="s">
        <v>35</v>
      </c>
      <c r="W196" s="104">
        <v>4</v>
      </c>
      <c r="X196" s="104" t="s">
        <v>36</v>
      </c>
      <c r="Y196" s="104">
        <v>100</v>
      </c>
      <c r="Z196" s="104">
        <v>0</v>
      </c>
      <c r="AA196" s="104">
        <v>0</v>
      </c>
      <c r="AB196" s="104">
        <v>0</v>
      </c>
      <c r="AC196" s="95">
        <v>0.8</v>
      </c>
      <c r="AD196" s="104" t="s">
        <v>5724</v>
      </c>
      <c r="AE196" s="104" t="s">
        <v>34</v>
      </c>
      <c r="AF196" s="104" t="s">
        <v>38</v>
      </c>
      <c r="AG196" s="104" t="s">
        <v>33</v>
      </c>
      <c r="AH196" s="96" t="s">
        <v>134</v>
      </c>
      <c r="AI196" s="105" t="s">
        <v>5010</v>
      </c>
      <c r="AJ196" s="2" t="s">
        <v>5011</v>
      </c>
      <c r="AK196" s="82" t="s">
        <v>5012</v>
      </c>
      <c r="AL196" s="46" t="s">
        <v>14389</v>
      </c>
      <c r="AM196" s="46" t="s">
        <v>14389</v>
      </c>
      <c r="AN196" s="46" t="s">
        <v>14389</v>
      </c>
      <c r="AO196" s="46" t="s">
        <v>14389</v>
      </c>
      <c r="AP196" s="46">
        <v>1</v>
      </c>
      <c r="AQ196" s="46">
        <v>1</v>
      </c>
      <c r="AR196" s="46"/>
      <c r="AT196" s="89" t="s">
        <v>13188</v>
      </c>
    </row>
    <row r="197" spans="1:46" s="89" customFormat="1" ht="16.5" customHeight="1">
      <c r="A197" s="39">
        <v>194</v>
      </c>
      <c r="B197" s="96" t="s">
        <v>40</v>
      </c>
      <c r="C197" s="104" t="s">
        <v>41</v>
      </c>
      <c r="D197" s="104" t="s">
        <v>381</v>
      </c>
      <c r="E197" s="96" t="s">
        <v>32</v>
      </c>
      <c r="F197" s="104" t="s">
        <v>65</v>
      </c>
      <c r="G197" s="92" t="s">
        <v>9795</v>
      </c>
      <c r="H197" s="104"/>
      <c r="I197" s="93">
        <v>267590</v>
      </c>
      <c r="J197" s="67" t="str">
        <f t="shared" si="3"/>
        <v>Click!</v>
      </c>
      <c r="K197" s="220"/>
      <c r="L197" s="104" t="s">
        <v>33</v>
      </c>
      <c r="M197" s="94">
        <v>70000</v>
      </c>
      <c r="N197" s="169">
        <v>0</v>
      </c>
      <c r="O197" s="51">
        <v>0</v>
      </c>
      <c r="P197" s="51">
        <v>70000</v>
      </c>
      <c r="Q197" s="51">
        <v>0</v>
      </c>
      <c r="R197" s="51">
        <v>70000</v>
      </c>
      <c r="S197" s="51">
        <v>0</v>
      </c>
      <c r="T197" s="169">
        <v>70000</v>
      </c>
      <c r="U197" s="104" t="s">
        <v>34</v>
      </c>
      <c r="V197" s="104" t="s">
        <v>35</v>
      </c>
      <c r="W197" s="104">
        <v>4</v>
      </c>
      <c r="X197" s="104" t="s">
        <v>36</v>
      </c>
      <c r="Y197" s="104">
        <v>100</v>
      </c>
      <c r="Z197" s="104">
        <v>0</v>
      </c>
      <c r="AA197" s="104">
        <v>0</v>
      </c>
      <c r="AB197" s="104">
        <v>0</v>
      </c>
      <c r="AC197" s="95">
        <v>0.8</v>
      </c>
      <c r="AD197" s="104" t="s">
        <v>5724</v>
      </c>
      <c r="AE197" s="104" t="s">
        <v>34</v>
      </c>
      <c r="AF197" s="104" t="s">
        <v>38</v>
      </c>
      <c r="AG197" s="104" t="s">
        <v>33</v>
      </c>
      <c r="AH197" s="96" t="s">
        <v>134</v>
      </c>
      <c r="AI197" s="105" t="s">
        <v>5480</v>
      </c>
      <c r="AJ197" s="2" t="s">
        <v>5481</v>
      </c>
      <c r="AK197" s="82" t="s">
        <v>5482</v>
      </c>
      <c r="AL197" s="46" t="s">
        <v>14389</v>
      </c>
      <c r="AM197" s="46" t="s">
        <v>14389</v>
      </c>
      <c r="AN197" s="46" t="s">
        <v>14389</v>
      </c>
      <c r="AO197" s="46" t="s">
        <v>14389</v>
      </c>
      <c r="AP197" s="46">
        <v>1</v>
      </c>
      <c r="AQ197" s="46">
        <v>1</v>
      </c>
      <c r="AR197" s="46"/>
      <c r="AT197" s="89" t="s">
        <v>13188</v>
      </c>
    </row>
    <row r="198" spans="1:46" s="89" customFormat="1" ht="16.5" customHeight="1">
      <c r="A198" s="39">
        <v>195</v>
      </c>
      <c r="B198" s="96" t="s">
        <v>40</v>
      </c>
      <c r="C198" s="104" t="s">
        <v>41</v>
      </c>
      <c r="D198" s="104" t="s">
        <v>140</v>
      </c>
      <c r="E198" s="96" t="s">
        <v>32</v>
      </c>
      <c r="F198" s="104" t="s">
        <v>65</v>
      </c>
      <c r="G198" s="92" t="s">
        <v>13685</v>
      </c>
      <c r="H198" s="104"/>
      <c r="I198" s="93">
        <v>306861</v>
      </c>
      <c r="J198" s="67" t="str">
        <f t="shared" si="3"/>
        <v>Click!</v>
      </c>
      <c r="K198" s="220"/>
      <c r="L198" s="104" t="s">
        <v>33</v>
      </c>
      <c r="M198" s="94">
        <v>100000</v>
      </c>
      <c r="N198" s="169">
        <v>0</v>
      </c>
      <c r="O198" s="51">
        <v>0</v>
      </c>
      <c r="P198" s="51">
        <v>100000</v>
      </c>
      <c r="Q198" s="51">
        <v>0</v>
      </c>
      <c r="R198" s="51">
        <v>100000</v>
      </c>
      <c r="S198" s="51">
        <v>0</v>
      </c>
      <c r="T198" s="169">
        <v>100000</v>
      </c>
      <c r="U198" s="104" t="s">
        <v>34</v>
      </c>
      <c r="V198" s="104" t="s">
        <v>35</v>
      </c>
      <c r="W198" s="104">
        <v>10</v>
      </c>
      <c r="X198" s="104" t="s">
        <v>36</v>
      </c>
      <c r="Y198" s="104">
        <v>100</v>
      </c>
      <c r="Z198" s="104">
        <v>0</v>
      </c>
      <c r="AA198" s="104">
        <v>0</v>
      </c>
      <c r="AB198" s="104">
        <v>0</v>
      </c>
      <c r="AC198" s="95">
        <v>0.8</v>
      </c>
      <c r="AD198" s="104" t="s">
        <v>5635</v>
      </c>
      <c r="AE198" s="104" t="s">
        <v>33</v>
      </c>
      <c r="AF198" s="104" t="s">
        <v>13596</v>
      </c>
      <c r="AG198" s="104" t="s">
        <v>34</v>
      </c>
      <c r="AH198" s="96" t="s">
        <v>134</v>
      </c>
      <c r="AI198" s="105" t="s">
        <v>13686</v>
      </c>
      <c r="AJ198" s="2" t="s">
        <v>13687</v>
      </c>
      <c r="AK198" s="82" t="s">
        <v>13688</v>
      </c>
      <c r="AL198" s="46" t="s">
        <v>14389</v>
      </c>
      <c r="AM198" s="46" t="s">
        <v>14389</v>
      </c>
      <c r="AN198" s="46" t="s">
        <v>14389</v>
      </c>
      <c r="AO198" s="46" t="s">
        <v>14389</v>
      </c>
      <c r="AP198" s="46">
        <v>1</v>
      </c>
      <c r="AQ198" s="46">
        <v>1</v>
      </c>
      <c r="AR198" s="46"/>
      <c r="AT198" s="89" t="s">
        <v>13689</v>
      </c>
    </row>
    <row r="199" spans="1:46" s="89" customFormat="1" ht="16.5" customHeight="1">
      <c r="A199" s="39">
        <v>196</v>
      </c>
      <c r="B199" s="96" t="s">
        <v>40</v>
      </c>
      <c r="C199" s="104" t="s">
        <v>41</v>
      </c>
      <c r="D199" s="104" t="s">
        <v>140</v>
      </c>
      <c r="E199" s="96" t="s">
        <v>32</v>
      </c>
      <c r="F199" s="104" t="s">
        <v>65</v>
      </c>
      <c r="G199" s="92" t="s">
        <v>13790</v>
      </c>
      <c r="H199" s="104"/>
      <c r="I199" s="93">
        <v>306894</v>
      </c>
      <c r="J199" s="67" t="str">
        <f t="shared" si="3"/>
        <v>Click!</v>
      </c>
      <c r="K199" s="220"/>
      <c r="L199" s="104" t="s">
        <v>33</v>
      </c>
      <c r="M199" s="94">
        <v>80000</v>
      </c>
      <c r="N199" s="169">
        <v>0</v>
      </c>
      <c r="O199" s="51">
        <v>0</v>
      </c>
      <c r="P199" s="51">
        <v>80000</v>
      </c>
      <c r="Q199" s="51">
        <v>0</v>
      </c>
      <c r="R199" s="51">
        <v>80000</v>
      </c>
      <c r="S199" s="51">
        <v>0</v>
      </c>
      <c r="T199" s="169">
        <v>80000</v>
      </c>
      <c r="U199" s="104" t="s">
        <v>34</v>
      </c>
      <c r="V199" s="104" t="s">
        <v>35</v>
      </c>
      <c r="W199" s="104">
        <v>10</v>
      </c>
      <c r="X199" s="104" t="s">
        <v>36</v>
      </c>
      <c r="Y199" s="104">
        <v>100</v>
      </c>
      <c r="Z199" s="104">
        <v>0</v>
      </c>
      <c r="AA199" s="104">
        <v>0</v>
      </c>
      <c r="AB199" s="104">
        <v>0</v>
      </c>
      <c r="AC199" s="95">
        <v>0.8</v>
      </c>
      <c r="AD199" s="104" t="s">
        <v>5635</v>
      </c>
      <c r="AE199" s="104" t="s">
        <v>34</v>
      </c>
      <c r="AF199" s="104" t="s">
        <v>38</v>
      </c>
      <c r="AG199" s="104" t="s">
        <v>33</v>
      </c>
      <c r="AH199" s="96" t="s">
        <v>134</v>
      </c>
      <c r="AI199" s="105" t="s">
        <v>13791</v>
      </c>
      <c r="AJ199" s="2" t="s">
        <v>13792</v>
      </c>
      <c r="AK199" s="82" t="s">
        <v>13793</v>
      </c>
      <c r="AL199" s="46" t="s">
        <v>14389</v>
      </c>
      <c r="AM199" s="46" t="s">
        <v>14389</v>
      </c>
      <c r="AN199" s="46" t="s">
        <v>14389</v>
      </c>
      <c r="AO199" s="46" t="s">
        <v>14389</v>
      </c>
      <c r="AP199" s="46">
        <v>1</v>
      </c>
      <c r="AQ199" s="46">
        <v>1</v>
      </c>
      <c r="AR199" s="46"/>
      <c r="AT199" s="89" t="s">
        <v>13794</v>
      </c>
    </row>
    <row r="200" spans="1:46" s="89" customFormat="1" ht="16.5" customHeight="1">
      <c r="A200" s="39">
        <v>197</v>
      </c>
      <c r="B200" s="96" t="s">
        <v>40</v>
      </c>
      <c r="C200" s="104" t="s">
        <v>41</v>
      </c>
      <c r="D200" s="104" t="s">
        <v>13136</v>
      </c>
      <c r="E200" s="96" t="s">
        <v>32</v>
      </c>
      <c r="F200" s="104" t="s">
        <v>3930</v>
      </c>
      <c r="G200" s="92" t="s">
        <v>13137</v>
      </c>
      <c r="H200" s="104"/>
      <c r="I200" s="93">
        <v>306303</v>
      </c>
      <c r="J200" s="67" t="str">
        <f t="shared" si="3"/>
        <v>Click!</v>
      </c>
      <c r="K200" s="220"/>
      <c r="L200" s="104" t="s">
        <v>33</v>
      </c>
      <c r="M200" s="94">
        <v>80000</v>
      </c>
      <c r="N200" s="169">
        <v>50490</v>
      </c>
      <c r="O200" s="51">
        <v>20196</v>
      </c>
      <c r="P200" s="51">
        <v>59804</v>
      </c>
      <c r="Q200" s="51">
        <v>40392</v>
      </c>
      <c r="R200" s="51">
        <v>39608</v>
      </c>
      <c r="S200" s="51">
        <v>45441</v>
      </c>
      <c r="T200" s="169">
        <v>34559</v>
      </c>
      <c r="U200" s="104" t="s">
        <v>14017</v>
      </c>
      <c r="V200" s="104" t="s">
        <v>35</v>
      </c>
      <c r="W200" s="104">
        <v>17</v>
      </c>
      <c r="X200" s="104" t="s">
        <v>36</v>
      </c>
      <c r="Y200" s="104">
        <v>0</v>
      </c>
      <c r="Z200" s="104">
        <v>10</v>
      </c>
      <c r="AA200" s="104">
        <v>90</v>
      </c>
      <c r="AB200" s="104">
        <v>0</v>
      </c>
      <c r="AC200" s="95">
        <v>0.8</v>
      </c>
      <c r="AD200" s="104" t="s">
        <v>37</v>
      </c>
      <c r="AE200" s="104" t="s">
        <v>34</v>
      </c>
      <c r="AF200" s="104" t="s">
        <v>38</v>
      </c>
      <c r="AG200" s="104" t="s">
        <v>34</v>
      </c>
      <c r="AH200" s="96" t="s">
        <v>34</v>
      </c>
      <c r="AI200" s="105" t="s">
        <v>14018</v>
      </c>
      <c r="AJ200" s="2" t="s">
        <v>13138</v>
      </c>
      <c r="AK200" s="82" t="s">
        <v>14019</v>
      </c>
      <c r="AL200" s="46" t="s">
        <v>14397</v>
      </c>
      <c r="AM200" s="46" t="s">
        <v>14391</v>
      </c>
      <c r="AN200" s="46" t="s">
        <v>14392</v>
      </c>
      <c r="AO200" s="46" t="s">
        <v>14393</v>
      </c>
      <c r="AP200" s="46">
        <v>1</v>
      </c>
      <c r="AQ200" s="46">
        <v>1</v>
      </c>
      <c r="AR200" s="46"/>
      <c r="AT200" s="89" t="s">
        <v>13188</v>
      </c>
    </row>
    <row r="201" spans="1:46" s="89" customFormat="1" ht="16.5" customHeight="1">
      <c r="A201" s="39">
        <v>198</v>
      </c>
      <c r="B201" s="96" t="s">
        <v>40</v>
      </c>
      <c r="C201" s="104" t="s">
        <v>41</v>
      </c>
      <c r="D201" s="104" t="s">
        <v>13136</v>
      </c>
      <c r="E201" s="96" t="s">
        <v>32</v>
      </c>
      <c r="F201" s="104" t="s">
        <v>65</v>
      </c>
      <c r="G201" s="92" t="s">
        <v>12424</v>
      </c>
      <c r="H201" s="104"/>
      <c r="I201" s="93">
        <v>305599</v>
      </c>
      <c r="J201" s="67" t="str">
        <f t="shared" si="3"/>
        <v>Click!</v>
      </c>
      <c r="K201" s="220"/>
      <c r="L201" s="104" t="s">
        <v>33</v>
      </c>
      <c r="M201" s="94">
        <v>100000</v>
      </c>
      <c r="N201" s="169">
        <v>0</v>
      </c>
      <c r="O201" s="51">
        <v>0</v>
      </c>
      <c r="P201" s="51">
        <v>100000</v>
      </c>
      <c r="Q201" s="51">
        <v>0</v>
      </c>
      <c r="R201" s="51">
        <v>100000</v>
      </c>
      <c r="S201" s="51">
        <v>0</v>
      </c>
      <c r="T201" s="169">
        <v>100000</v>
      </c>
      <c r="U201" s="104" t="s">
        <v>34</v>
      </c>
      <c r="V201" s="104" t="s">
        <v>35</v>
      </c>
      <c r="W201" s="104">
        <v>4</v>
      </c>
      <c r="X201" s="104" t="s">
        <v>36</v>
      </c>
      <c r="Y201" s="104">
        <v>100</v>
      </c>
      <c r="Z201" s="104">
        <v>0</v>
      </c>
      <c r="AA201" s="104">
        <v>0</v>
      </c>
      <c r="AB201" s="104">
        <v>0</v>
      </c>
      <c r="AC201" s="95">
        <v>0.8</v>
      </c>
      <c r="AD201" s="104" t="s">
        <v>5635</v>
      </c>
      <c r="AE201" s="104" t="s">
        <v>33</v>
      </c>
      <c r="AF201" s="104" t="s">
        <v>12431</v>
      </c>
      <c r="AG201" s="104" t="s">
        <v>33</v>
      </c>
      <c r="AH201" s="96" t="s">
        <v>134</v>
      </c>
      <c r="AI201" s="105" t="s">
        <v>12558</v>
      </c>
      <c r="AJ201" s="2" t="s">
        <v>12559</v>
      </c>
      <c r="AK201" s="82" t="s">
        <v>12560</v>
      </c>
      <c r="AL201" s="46" t="s">
        <v>14389</v>
      </c>
      <c r="AM201" s="46" t="s">
        <v>14389</v>
      </c>
      <c r="AN201" s="46" t="s">
        <v>14389</v>
      </c>
      <c r="AO201" s="46" t="s">
        <v>14389</v>
      </c>
      <c r="AP201" s="46">
        <v>1</v>
      </c>
      <c r="AQ201" s="46">
        <v>1</v>
      </c>
      <c r="AR201" s="46"/>
      <c r="AT201" s="89" t="s">
        <v>13188</v>
      </c>
    </row>
    <row r="202" spans="1:46" s="89" customFormat="1" ht="16.5" customHeight="1">
      <c r="A202" s="39">
        <v>199</v>
      </c>
      <c r="B202" s="96" t="s">
        <v>40</v>
      </c>
      <c r="C202" s="104" t="s">
        <v>41</v>
      </c>
      <c r="D202" s="104" t="s">
        <v>140</v>
      </c>
      <c r="E202" s="96" t="s">
        <v>32</v>
      </c>
      <c r="F202" s="104" t="s">
        <v>65</v>
      </c>
      <c r="G202" s="92" t="s">
        <v>12426</v>
      </c>
      <c r="H202" s="104"/>
      <c r="I202" s="93">
        <v>305602</v>
      </c>
      <c r="J202" s="67" t="str">
        <f t="shared" si="3"/>
        <v>Click!</v>
      </c>
      <c r="K202" s="220"/>
      <c r="L202" s="104" t="s">
        <v>33</v>
      </c>
      <c r="M202" s="94">
        <v>100000</v>
      </c>
      <c r="N202" s="169">
        <v>0</v>
      </c>
      <c r="O202" s="51">
        <v>0</v>
      </c>
      <c r="P202" s="51">
        <v>100000</v>
      </c>
      <c r="Q202" s="51">
        <v>0</v>
      </c>
      <c r="R202" s="51">
        <v>100000</v>
      </c>
      <c r="S202" s="51">
        <v>0</v>
      </c>
      <c r="T202" s="169">
        <v>100000</v>
      </c>
      <c r="U202" s="104" t="s">
        <v>34</v>
      </c>
      <c r="V202" s="104" t="s">
        <v>35</v>
      </c>
      <c r="W202" s="104">
        <v>5</v>
      </c>
      <c r="X202" s="104" t="s">
        <v>36</v>
      </c>
      <c r="Y202" s="104">
        <v>100</v>
      </c>
      <c r="Z202" s="104">
        <v>0</v>
      </c>
      <c r="AA202" s="104">
        <v>0</v>
      </c>
      <c r="AB202" s="104">
        <v>0</v>
      </c>
      <c r="AC202" s="95">
        <v>0.8</v>
      </c>
      <c r="AD202" s="104" t="s">
        <v>5635</v>
      </c>
      <c r="AE202" s="104" t="s">
        <v>33</v>
      </c>
      <c r="AF202" s="104" t="s">
        <v>12434</v>
      </c>
      <c r="AG202" s="104" t="s">
        <v>33</v>
      </c>
      <c r="AH202" s="96" t="s">
        <v>134</v>
      </c>
      <c r="AI202" s="105" t="s">
        <v>12561</v>
      </c>
      <c r="AJ202" s="2" t="s">
        <v>12562</v>
      </c>
      <c r="AK202" s="82" t="s">
        <v>12563</v>
      </c>
      <c r="AL202" s="46" t="s">
        <v>14389</v>
      </c>
      <c r="AM202" s="46" t="s">
        <v>14389</v>
      </c>
      <c r="AN202" s="46" t="s">
        <v>14389</v>
      </c>
      <c r="AO202" s="46" t="s">
        <v>14389</v>
      </c>
      <c r="AP202" s="46">
        <v>1</v>
      </c>
      <c r="AQ202" s="46">
        <v>1</v>
      </c>
      <c r="AR202" s="46"/>
      <c r="AT202" s="89" t="s">
        <v>13188</v>
      </c>
    </row>
    <row r="203" spans="1:46" s="89" customFormat="1" ht="16.5" customHeight="1">
      <c r="A203" s="39">
        <v>200</v>
      </c>
      <c r="B203" s="96" t="s">
        <v>40</v>
      </c>
      <c r="C203" s="104" t="s">
        <v>41</v>
      </c>
      <c r="D203" s="104" t="s">
        <v>140</v>
      </c>
      <c r="E203" s="96" t="s">
        <v>32</v>
      </c>
      <c r="F203" s="104" t="s">
        <v>65</v>
      </c>
      <c r="G203" s="92" t="s">
        <v>12427</v>
      </c>
      <c r="H203" s="104"/>
      <c r="I203" s="93">
        <v>305603</v>
      </c>
      <c r="J203" s="67" t="str">
        <f t="shared" si="3"/>
        <v>Click!</v>
      </c>
      <c r="K203" s="220"/>
      <c r="L203" s="104" t="s">
        <v>33</v>
      </c>
      <c r="M203" s="94">
        <v>90000</v>
      </c>
      <c r="N203" s="169">
        <v>0</v>
      </c>
      <c r="O203" s="51">
        <v>0</v>
      </c>
      <c r="P203" s="51">
        <v>90000</v>
      </c>
      <c r="Q203" s="51">
        <v>0</v>
      </c>
      <c r="R203" s="51">
        <v>90000</v>
      </c>
      <c r="S203" s="51">
        <v>0</v>
      </c>
      <c r="T203" s="169">
        <v>90000</v>
      </c>
      <c r="U203" s="104" t="s">
        <v>34</v>
      </c>
      <c r="V203" s="104" t="s">
        <v>35</v>
      </c>
      <c r="W203" s="104">
        <v>2</v>
      </c>
      <c r="X203" s="104" t="s">
        <v>36</v>
      </c>
      <c r="Y203" s="104">
        <v>100</v>
      </c>
      <c r="Z203" s="104">
        <v>0</v>
      </c>
      <c r="AA203" s="104">
        <v>0</v>
      </c>
      <c r="AB203" s="104">
        <v>0</v>
      </c>
      <c r="AC203" s="95">
        <v>0.8</v>
      </c>
      <c r="AD203" s="104" t="s">
        <v>5635</v>
      </c>
      <c r="AE203" s="104" t="s">
        <v>33</v>
      </c>
      <c r="AF203" s="104" t="s">
        <v>12435</v>
      </c>
      <c r="AG203" s="104" t="s">
        <v>33</v>
      </c>
      <c r="AH203" s="96" t="s">
        <v>134</v>
      </c>
      <c r="AI203" s="105" t="s">
        <v>12564</v>
      </c>
      <c r="AJ203" s="2" t="s">
        <v>12565</v>
      </c>
      <c r="AK203" s="82" t="s">
        <v>12566</v>
      </c>
      <c r="AL203" s="46" t="s">
        <v>14389</v>
      </c>
      <c r="AM203" s="46" t="s">
        <v>14389</v>
      </c>
      <c r="AN203" s="46" t="s">
        <v>14389</v>
      </c>
      <c r="AO203" s="46" t="s">
        <v>14389</v>
      </c>
      <c r="AP203" s="46">
        <v>1</v>
      </c>
      <c r="AQ203" s="46">
        <v>1</v>
      </c>
      <c r="AR203" s="46"/>
      <c r="AT203" s="89" t="s">
        <v>13188</v>
      </c>
    </row>
    <row r="204" spans="1:46" s="89" customFormat="1" ht="16.5" customHeight="1">
      <c r="A204" s="39">
        <v>201</v>
      </c>
      <c r="B204" s="96" t="s">
        <v>40</v>
      </c>
      <c r="C204" s="104" t="s">
        <v>41</v>
      </c>
      <c r="D204" s="104" t="s">
        <v>140</v>
      </c>
      <c r="E204" s="96" t="s">
        <v>32</v>
      </c>
      <c r="F204" s="104" t="s">
        <v>65</v>
      </c>
      <c r="G204" s="92" t="s">
        <v>12654</v>
      </c>
      <c r="H204" s="104"/>
      <c r="I204" s="93">
        <v>305860</v>
      </c>
      <c r="J204" s="67" t="str">
        <f t="shared" si="3"/>
        <v>Click!</v>
      </c>
      <c r="K204" s="220"/>
      <c r="L204" s="104" t="s">
        <v>33</v>
      </c>
      <c r="M204" s="94">
        <v>60000</v>
      </c>
      <c r="N204" s="169">
        <v>0</v>
      </c>
      <c r="O204" s="51">
        <v>0</v>
      </c>
      <c r="P204" s="51">
        <v>60000</v>
      </c>
      <c r="Q204" s="51">
        <v>0</v>
      </c>
      <c r="R204" s="51">
        <v>60000</v>
      </c>
      <c r="S204" s="51">
        <v>0</v>
      </c>
      <c r="T204" s="169">
        <v>60000</v>
      </c>
      <c r="U204" s="104" t="s">
        <v>34</v>
      </c>
      <c r="V204" s="104" t="s">
        <v>35</v>
      </c>
      <c r="W204" s="104">
        <v>9</v>
      </c>
      <c r="X204" s="104" t="s">
        <v>36</v>
      </c>
      <c r="Y204" s="104">
        <v>0</v>
      </c>
      <c r="Z204" s="104">
        <v>0</v>
      </c>
      <c r="AA204" s="104">
        <v>100</v>
      </c>
      <c r="AB204" s="104">
        <v>0</v>
      </c>
      <c r="AC204" s="95">
        <v>0.8</v>
      </c>
      <c r="AD204" s="104" t="s">
        <v>12655</v>
      </c>
      <c r="AE204" s="104" t="s">
        <v>34</v>
      </c>
      <c r="AF204" s="104" t="s">
        <v>38</v>
      </c>
      <c r="AG204" s="104" t="s">
        <v>33</v>
      </c>
      <c r="AH204" s="96" t="s">
        <v>134</v>
      </c>
      <c r="AI204" s="105" t="s">
        <v>12656</v>
      </c>
      <c r="AJ204" s="2" t="s">
        <v>12657</v>
      </c>
      <c r="AK204" s="82" t="s">
        <v>12658</v>
      </c>
      <c r="AL204" s="46" t="s">
        <v>14389</v>
      </c>
      <c r="AM204" s="46" t="s">
        <v>14389</v>
      </c>
      <c r="AN204" s="46" t="s">
        <v>14389</v>
      </c>
      <c r="AO204" s="46" t="s">
        <v>14389</v>
      </c>
      <c r="AP204" s="46">
        <v>1</v>
      </c>
      <c r="AQ204" s="46">
        <v>1</v>
      </c>
      <c r="AR204" s="46"/>
      <c r="AT204" s="89" t="s">
        <v>13188</v>
      </c>
    </row>
    <row r="205" spans="1:46" s="89" customFormat="1" ht="16.5" customHeight="1">
      <c r="A205" s="39">
        <v>202</v>
      </c>
      <c r="B205" s="96" t="s">
        <v>12557</v>
      </c>
      <c r="C205" s="104" t="s">
        <v>41</v>
      </c>
      <c r="D205" s="104" t="s">
        <v>140</v>
      </c>
      <c r="E205" s="96" t="s">
        <v>32</v>
      </c>
      <c r="F205" s="104" t="s">
        <v>65</v>
      </c>
      <c r="G205" s="92" t="s">
        <v>12044</v>
      </c>
      <c r="H205" s="104">
        <v>298995</v>
      </c>
      <c r="I205" s="93">
        <v>304782</v>
      </c>
      <c r="J205" s="67" t="str">
        <f t="shared" si="3"/>
        <v>Click!</v>
      </c>
      <c r="K205" s="220"/>
      <c r="L205" s="104" t="s">
        <v>33</v>
      </c>
      <c r="M205" s="94">
        <v>100000</v>
      </c>
      <c r="N205" s="169">
        <v>0</v>
      </c>
      <c r="O205" s="51">
        <v>0</v>
      </c>
      <c r="P205" s="51">
        <v>100000</v>
      </c>
      <c r="Q205" s="51">
        <v>0</v>
      </c>
      <c r="R205" s="51">
        <v>100000</v>
      </c>
      <c r="S205" s="51">
        <v>0</v>
      </c>
      <c r="T205" s="169">
        <v>100000</v>
      </c>
      <c r="U205" s="104" t="s">
        <v>34</v>
      </c>
      <c r="V205" s="104" t="s">
        <v>35</v>
      </c>
      <c r="W205" s="104">
        <v>5</v>
      </c>
      <c r="X205" s="104" t="s">
        <v>36</v>
      </c>
      <c r="Y205" s="104">
        <v>100</v>
      </c>
      <c r="Z205" s="104">
        <v>0</v>
      </c>
      <c r="AA205" s="104">
        <v>0</v>
      </c>
      <c r="AB205" s="104">
        <v>0</v>
      </c>
      <c r="AC205" s="95">
        <v>0.8</v>
      </c>
      <c r="AD205" s="104" t="s">
        <v>5635</v>
      </c>
      <c r="AE205" s="104" t="s">
        <v>33</v>
      </c>
      <c r="AF205" s="104" t="s">
        <v>12148</v>
      </c>
      <c r="AG205" s="104" t="s">
        <v>33</v>
      </c>
      <c r="AH205" s="96" t="s">
        <v>134</v>
      </c>
      <c r="AI205" s="105" t="s">
        <v>12045</v>
      </c>
      <c r="AJ205" s="2" t="s">
        <v>12046</v>
      </c>
      <c r="AK205" s="82" t="s">
        <v>12047</v>
      </c>
      <c r="AL205" s="46" t="s">
        <v>14389</v>
      </c>
      <c r="AM205" s="46" t="s">
        <v>14389</v>
      </c>
      <c r="AN205" s="46" t="s">
        <v>14389</v>
      </c>
      <c r="AO205" s="46" t="s">
        <v>14389</v>
      </c>
      <c r="AP205" s="46">
        <v>1</v>
      </c>
      <c r="AQ205" s="46">
        <v>1</v>
      </c>
      <c r="AR205" s="46"/>
      <c r="AT205" s="89" t="s">
        <v>13188</v>
      </c>
    </row>
    <row r="206" spans="1:46" s="89" customFormat="1" ht="16.5" customHeight="1">
      <c r="A206" s="39">
        <v>203</v>
      </c>
      <c r="B206" s="96" t="s">
        <v>40</v>
      </c>
      <c r="C206" s="104" t="s">
        <v>41</v>
      </c>
      <c r="D206" s="104" t="s">
        <v>140</v>
      </c>
      <c r="E206" s="96" t="s">
        <v>32</v>
      </c>
      <c r="F206" s="104" t="s">
        <v>65</v>
      </c>
      <c r="G206" s="92" t="s">
        <v>11834</v>
      </c>
      <c r="H206" s="104"/>
      <c r="I206" s="93">
        <v>296467</v>
      </c>
      <c r="J206" s="67" t="str">
        <f t="shared" si="3"/>
        <v>Click!</v>
      </c>
      <c r="K206" s="220"/>
      <c r="L206" s="104" t="s">
        <v>33</v>
      </c>
      <c r="M206" s="94">
        <v>100000</v>
      </c>
      <c r="N206" s="169">
        <v>0</v>
      </c>
      <c r="O206" s="51">
        <v>0</v>
      </c>
      <c r="P206" s="51">
        <v>100000</v>
      </c>
      <c r="Q206" s="51">
        <v>0</v>
      </c>
      <c r="R206" s="51">
        <v>100000</v>
      </c>
      <c r="S206" s="51">
        <v>0</v>
      </c>
      <c r="T206" s="169">
        <v>100000</v>
      </c>
      <c r="U206" s="104" t="s">
        <v>34</v>
      </c>
      <c r="V206" s="104" t="s">
        <v>35</v>
      </c>
      <c r="W206" s="104">
        <v>10</v>
      </c>
      <c r="X206" s="104" t="s">
        <v>36</v>
      </c>
      <c r="Y206" s="104">
        <v>100</v>
      </c>
      <c r="Z206" s="104">
        <v>0</v>
      </c>
      <c r="AA206" s="104">
        <v>0</v>
      </c>
      <c r="AB206" s="104">
        <v>0</v>
      </c>
      <c r="AC206" s="95">
        <v>0.8</v>
      </c>
      <c r="AD206" s="104" t="s">
        <v>5635</v>
      </c>
      <c r="AE206" s="104" t="s">
        <v>33</v>
      </c>
      <c r="AF206" s="104" t="s">
        <v>11730</v>
      </c>
      <c r="AG206" s="104" t="s">
        <v>34</v>
      </c>
      <c r="AH206" s="96" t="s">
        <v>134</v>
      </c>
      <c r="AI206" s="105" t="s">
        <v>11836</v>
      </c>
      <c r="AJ206" s="2" t="s">
        <v>11835</v>
      </c>
      <c r="AK206" s="82" t="s">
        <v>298</v>
      </c>
      <c r="AL206" s="46" t="s">
        <v>14389</v>
      </c>
      <c r="AM206" s="46" t="s">
        <v>14389</v>
      </c>
      <c r="AN206" s="46" t="s">
        <v>14389</v>
      </c>
      <c r="AO206" s="46" t="s">
        <v>14389</v>
      </c>
      <c r="AP206" s="46">
        <v>1</v>
      </c>
      <c r="AQ206" s="46">
        <v>1</v>
      </c>
      <c r="AR206" s="46"/>
      <c r="AT206" s="89" t="s">
        <v>13188</v>
      </c>
    </row>
    <row r="207" spans="1:46" s="89" customFormat="1" ht="16.5" customHeight="1">
      <c r="A207" s="39">
        <v>204</v>
      </c>
      <c r="B207" s="96" t="s">
        <v>40</v>
      </c>
      <c r="C207" s="104" t="s">
        <v>11220</v>
      </c>
      <c r="D207" s="104" t="s">
        <v>11221</v>
      </c>
      <c r="E207" s="96" t="s">
        <v>32</v>
      </c>
      <c r="F207" s="104" t="s">
        <v>65</v>
      </c>
      <c r="G207" s="92" t="s">
        <v>10164</v>
      </c>
      <c r="H207" s="104"/>
      <c r="I207" s="93">
        <v>246689</v>
      </c>
      <c r="J207" s="67" t="str">
        <f t="shared" si="3"/>
        <v>Click!</v>
      </c>
      <c r="K207" s="220"/>
      <c r="L207" s="104" t="s">
        <v>33</v>
      </c>
      <c r="M207" s="94">
        <v>70000</v>
      </c>
      <c r="N207" s="169">
        <v>0</v>
      </c>
      <c r="O207" s="51">
        <v>0</v>
      </c>
      <c r="P207" s="51">
        <v>70000</v>
      </c>
      <c r="Q207" s="51">
        <v>0</v>
      </c>
      <c r="R207" s="51">
        <v>70000</v>
      </c>
      <c r="S207" s="51">
        <v>0</v>
      </c>
      <c r="T207" s="169">
        <v>70000</v>
      </c>
      <c r="U207" s="104" t="s">
        <v>34</v>
      </c>
      <c r="V207" s="104" t="s">
        <v>35</v>
      </c>
      <c r="W207" s="104">
        <v>3</v>
      </c>
      <c r="X207" s="104" t="s">
        <v>36</v>
      </c>
      <c r="Y207" s="104">
        <v>100</v>
      </c>
      <c r="Z207" s="104">
        <v>0</v>
      </c>
      <c r="AA207" s="104">
        <v>0</v>
      </c>
      <c r="AB207" s="104">
        <v>0</v>
      </c>
      <c r="AC207" s="95">
        <v>0.8</v>
      </c>
      <c r="AD207" s="104" t="s">
        <v>5635</v>
      </c>
      <c r="AE207" s="104" t="s">
        <v>34</v>
      </c>
      <c r="AF207" s="104" t="s">
        <v>38</v>
      </c>
      <c r="AG207" s="104" t="s">
        <v>33</v>
      </c>
      <c r="AH207" s="96" t="s">
        <v>134</v>
      </c>
      <c r="AI207" s="105" t="s">
        <v>3970</v>
      </c>
      <c r="AJ207" s="105" t="s">
        <v>3968</v>
      </c>
      <c r="AK207" s="82" t="s">
        <v>1770</v>
      </c>
      <c r="AL207" s="46" t="s">
        <v>14389</v>
      </c>
      <c r="AM207" s="46" t="s">
        <v>14389</v>
      </c>
      <c r="AN207" s="46" t="s">
        <v>14389</v>
      </c>
      <c r="AO207" s="46" t="s">
        <v>14389</v>
      </c>
      <c r="AP207" s="46">
        <v>1</v>
      </c>
      <c r="AQ207" s="46">
        <v>1</v>
      </c>
      <c r="AR207" s="46"/>
      <c r="AT207" s="89" t="s">
        <v>13188</v>
      </c>
    </row>
    <row r="208" spans="1:46" s="89" customFormat="1" ht="16.5" customHeight="1">
      <c r="A208" s="39">
        <v>205</v>
      </c>
      <c r="B208" s="96" t="s">
        <v>40</v>
      </c>
      <c r="C208" s="104" t="s">
        <v>41</v>
      </c>
      <c r="D208" s="104" t="s">
        <v>140</v>
      </c>
      <c r="E208" s="96" t="s">
        <v>32</v>
      </c>
      <c r="F208" s="104" t="s">
        <v>3932</v>
      </c>
      <c r="G208" s="189" t="s">
        <v>9796</v>
      </c>
      <c r="H208" s="104"/>
      <c r="I208" s="93">
        <v>288396</v>
      </c>
      <c r="J208" s="67" t="str">
        <f t="shared" si="3"/>
        <v>Click!</v>
      </c>
      <c r="K208" s="220"/>
      <c r="L208" s="104" t="s">
        <v>33</v>
      </c>
      <c r="M208" s="94">
        <v>40000</v>
      </c>
      <c r="N208" s="169">
        <v>0</v>
      </c>
      <c r="O208" s="51">
        <v>0</v>
      </c>
      <c r="P208" s="51">
        <v>40000</v>
      </c>
      <c r="Q208" s="51">
        <v>0</v>
      </c>
      <c r="R208" s="51">
        <v>40000</v>
      </c>
      <c r="S208" s="51">
        <v>0</v>
      </c>
      <c r="T208" s="169">
        <v>40000</v>
      </c>
      <c r="U208" s="104" t="s">
        <v>34</v>
      </c>
      <c r="V208" s="104" t="s">
        <v>35</v>
      </c>
      <c r="W208" s="104">
        <v>5</v>
      </c>
      <c r="X208" s="104" t="s">
        <v>36</v>
      </c>
      <c r="Y208" s="104">
        <v>100</v>
      </c>
      <c r="Z208" s="104">
        <v>0</v>
      </c>
      <c r="AA208" s="104">
        <v>0</v>
      </c>
      <c r="AB208" s="104">
        <v>0</v>
      </c>
      <c r="AC208" s="95">
        <v>0.8</v>
      </c>
      <c r="AD208" s="104" t="s">
        <v>141</v>
      </c>
      <c r="AE208" s="104" t="s">
        <v>34</v>
      </c>
      <c r="AF208" s="104" t="s">
        <v>38</v>
      </c>
      <c r="AG208" s="104" t="s">
        <v>34</v>
      </c>
      <c r="AH208" s="96" t="s">
        <v>134</v>
      </c>
      <c r="AI208" s="105" t="s">
        <v>9201</v>
      </c>
      <c r="AJ208" s="105" t="s">
        <v>9202</v>
      </c>
      <c r="AK208" s="82" t="s">
        <v>9203</v>
      </c>
      <c r="AL208" s="46"/>
      <c r="AM208" s="46"/>
      <c r="AN208" s="46"/>
      <c r="AO208" s="46"/>
      <c r="AP208" s="46"/>
      <c r="AQ208" s="46"/>
      <c r="AR208" s="46"/>
      <c r="AT208" s="89" t="s">
        <v>13188</v>
      </c>
    </row>
    <row r="209" spans="1:46" s="89" customFormat="1" ht="16.5" customHeight="1">
      <c r="A209" s="39">
        <v>206</v>
      </c>
      <c r="B209" s="96" t="s">
        <v>40</v>
      </c>
      <c r="C209" s="104" t="s">
        <v>41</v>
      </c>
      <c r="D209" s="104" t="s">
        <v>140</v>
      </c>
      <c r="E209" s="96" t="s">
        <v>32</v>
      </c>
      <c r="F209" s="104" t="s">
        <v>3932</v>
      </c>
      <c r="G209" s="189" t="s">
        <v>9797</v>
      </c>
      <c r="H209" s="104"/>
      <c r="I209" s="93">
        <v>288398</v>
      </c>
      <c r="J209" s="67" t="str">
        <f t="shared" si="3"/>
        <v>Click!</v>
      </c>
      <c r="K209" s="220"/>
      <c r="L209" s="104" t="s">
        <v>33</v>
      </c>
      <c r="M209" s="94">
        <v>40000</v>
      </c>
      <c r="N209" s="169">
        <v>0</v>
      </c>
      <c r="O209" s="51">
        <v>0</v>
      </c>
      <c r="P209" s="51">
        <v>40000</v>
      </c>
      <c r="Q209" s="51">
        <v>0</v>
      </c>
      <c r="R209" s="51">
        <v>40000</v>
      </c>
      <c r="S209" s="51">
        <v>0</v>
      </c>
      <c r="T209" s="169">
        <v>40000</v>
      </c>
      <c r="U209" s="104" t="s">
        <v>34</v>
      </c>
      <c r="V209" s="104" t="s">
        <v>35</v>
      </c>
      <c r="W209" s="104">
        <v>5</v>
      </c>
      <c r="X209" s="104" t="s">
        <v>36</v>
      </c>
      <c r="Y209" s="104">
        <v>100</v>
      </c>
      <c r="Z209" s="104">
        <v>0</v>
      </c>
      <c r="AA209" s="104">
        <v>0</v>
      </c>
      <c r="AB209" s="104">
        <v>0</v>
      </c>
      <c r="AC209" s="95">
        <v>0.8</v>
      </c>
      <c r="AD209" s="104" t="s">
        <v>141</v>
      </c>
      <c r="AE209" s="104" t="s">
        <v>34</v>
      </c>
      <c r="AF209" s="104" t="s">
        <v>38</v>
      </c>
      <c r="AG209" s="104" t="s">
        <v>34</v>
      </c>
      <c r="AH209" s="96" t="s">
        <v>134</v>
      </c>
      <c r="AI209" s="105" t="s">
        <v>9201</v>
      </c>
      <c r="AJ209" s="105" t="s">
        <v>9204</v>
      </c>
      <c r="AK209" s="82" t="s">
        <v>9203</v>
      </c>
      <c r="AL209" s="46"/>
      <c r="AM209" s="46"/>
      <c r="AN209" s="46"/>
      <c r="AO209" s="46"/>
      <c r="AP209" s="46"/>
      <c r="AQ209" s="46"/>
      <c r="AR209" s="46"/>
      <c r="AT209" s="89" t="s">
        <v>13188</v>
      </c>
    </row>
    <row r="210" spans="1:46" s="89" customFormat="1" ht="16.5" customHeight="1">
      <c r="A210" s="39">
        <v>207</v>
      </c>
      <c r="B210" s="96" t="s">
        <v>40</v>
      </c>
      <c r="C210" s="104" t="s">
        <v>41</v>
      </c>
      <c r="D210" s="104" t="s">
        <v>140</v>
      </c>
      <c r="E210" s="96" t="s">
        <v>32</v>
      </c>
      <c r="F210" s="104" t="s">
        <v>3932</v>
      </c>
      <c r="G210" s="189" t="s">
        <v>9798</v>
      </c>
      <c r="H210" s="104"/>
      <c r="I210" s="93">
        <v>288400</v>
      </c>
      <c r="J210" s="67" t="str">
        <f t="shared" si="3"/>
        <v>Click!</v>
      </c>
      <c r="K210" s="220"/>
      <c r="L210" s="104" t="s">
        <v>33</v>
      </c>
      <c r="M210" s="94">
        <v>40000</v>
      </c>
      <c r="N210" s="169">
        <v>0</v>
      </c>
      <c r="O210" s="51">
        <v>0</v>
      </c>
      <c r="P210" s="51">
        <v>40000</v>
      </c>
      <c r="Q210" s="51">
        <v>0</v>
      </c>
      <c r="R210" s="51">
        <v>40000</v>
      </c>
      <c r="S210" s="51">
        <v>0</v>
      </c>
      <c r="T210" s="169">
        <v>40000</v>
      </c>
      <c r="U210" s="104" t="s">
        <v>34</v>
      </c>
      <c r="V210" s="104" t="s">
        <v>35</v>
      </c>
      <c r="W210" s="104">
        <v>5</v>
      </c>
      <c r="X210" s="104" t="s">
        <v>36</v>
      </c>
      <c r="Y210" s="104">
        <v>100</v>
      </c>
      <c r="Z210" s="104">
        <v>0</v>
      </c>
      <c r="AA210" s="104">
        <v>0</v>
      </c>
      <c r="AB210" s="104">
        <v>0</v>
      </c>
      <c r="AC210" s="95">
        <v>0.8</v>
      </c>
      <c r="AD210" s="104" t="s">
        <v>141</v>
      </c>
      <c r="AE210" s="104" t="s">
        <v>34</v>
      </c>
      <c r="AF210" s="104" t="s">
        <v>38</v>
      </c>
      <c r="AG210" s="104" t="s">
        <v>34</v>
      </c>
      <c r="AH210" s="96" t="s">
        <v>134</v>
      </c>
      <c r="AI210" s="105" t="s">
        <v>9201</v>
      </c>
      <c r="AJ210" s="105" t="s">
        <v>9205</v>
      </c>
      <c r="AK210" s="82" t="s">
        <v>9203</v>
      </c>
      <c r="AL210" s="46"/>
      <c r="AM210" s="46"/>
      <c r="AN210" s="46"/>
      <c r="AO210" s="46"/>
      <c r="AP210" s="46"/>
      <c r="AQ210" s="46"/>
      <c r="AR210" s="46"/>
      <c r="AT210" s="89" t="s">
        <v>13188</v>
      </c>
    </row>
    <row r="211" spans="1:46" s="89" customFormat="1" ht="16.5" customHeight="1">
      <c r="A211" s="39">
        <v>208</v>
      </c>
      <c r="B211" s="96" t="s">
        <v>40</v>
      </c>
      <c r="C211" s="104" t="s">
        <v>41</v>
      </c>
      <c r="D211" s="104" t="s">
        <v>140</v>
      </c>
      <c r="E211" s="96" t="s">
        <v>32</v>
      </c>
      <c r="F211" s="104" t="s">
        <v>3932</v>
      </c>
      <c r="G211" s="189" t="s">
        <v>9799</v>
      </c>
      <c r="H211" s="104"/>
      <c r="I211" s="93">
        <v>288401</v>
      </c>
      <c r="J211" s="67" t="str">
        <f t="shared" si="3"/>
        <v>Click!</v>
      </c>
      <c r="K211" s="220"/>
      <c r="L211" s="104" t="s">
        <v>33</v>
      </c>
      <c r="M211" s="94">
        <v>40000</v>
      </c>
      <c r="N211" s="169">
        <v>0</v>
      </c>
      <c r="O211" s="51">
        <v>0</v>
      </c>
      <c r="P211" s="51">
        <v>40000</v>
      </c>
      <c r="Q211" s="51">
        <v>0</v>
      </c>
      <c r="R211" s="51">
        <v>40000</v>
      </c>
      <c r="S211" s="51">
        <v>0</v>
      </c>
      <c r="T211" s="169">
        <v>40000</v>
      </c>
      <c r="U211" s="104" t="s">
        <v>34</v>
      </c>
      <c r="V211" s="104" t="s">
        <v>35</v>
      </c>
      <c r="W211" s="104">
        <v>5</v>
      </c>
      <c r="X211" s="104" t="s">
        <v>36</v>
      </c>
      <c r="Y211" s="104">
        <v>100</v>
      </c>
      <c r="Z211" s="104">
        <v>0</v>
      </c>
      <c r="AA211" s="104">
        <v>0</v>
      </c>
      <c r="AB211" s="104">
        <v>0</v>
      </c>
      <c r="AC211" s="95">
        <v>0.8</v>
      </c>
      <c r="AD211" s="104" t="s">
        <v>141</v>
      </c>
      <c r="AE211" s="104" t="s">
        <v>34</v>
      </c>
      <c r="AF211" s="104" t="s">
        <v>38</v>
      </c>
      <c r="AG211" s="104" t="s">
        <v>34</v>
      </c>
      <c r="AH211" s="96" t="s">
        <v>134</v>
      </c>
      <c r="AI211" s="105" t="s">
        <v>9201</v>
      </c>
      <c r="AJ211" s="105" t="s">
        <v>9206</v>
      </c>
      <c r="AK211" s="82" t="s">
        <v>9203</v>
      </c>
      <c r="AL211" s="46"/>
      <c r="AM211" s="46"/>
      <c r="AN211" s="46"/>
      <c r="AO211" s="46"/>
      <c r="AP211" s="46"/>
      <c r="AQ211" s="46"/>
      <c r="AR211" s="46"/>
      <c r="AT211" s="89" t="s">
        <v>13188</v>
      </c>
    </row>
    <row r="212" spans="1:46" s="89" customFormat="1" ht="16.5" customHeight="1">
      <c r="A212" s="39">
        <v>209</v>
      </c>
      <c r="B212" s="96" t="s">
        <v>40</v>
      </c>
      <c r="C212" s="104" t="s">
        <v>41</v>
      </c>
      <c r="D212" s="104" t="s">
        <v>140</v>
      </c>
      <c r="E212" s="96" t="s">
        <v>32</v>
      </c>
      <c r="F212" s="104" t="s">
        <v>133</v>
      </c>
      <c r="G212" s="92" t="s">
        <v>10691</v>
      </c>
      <c r="H212" s="104">
        <v>268070</v>
      </c>
      <c r="I212" s="93">
        <v>279762</v>
      </c>
      <c r="J212" s="67" t="str">
        <f t="shared" si="3"/>
        <v>Click!</v>
      </c>
      <c r="K212" s="220"/>
      <c r="L212" s="104" t="s">
        <v>33</v>
      </c>
      <c r="M212" s="94">
        <v>90000</v>
      </c>
      <c r="N212" s="169">
        <v>26730</v>
      </c>
      <c r="O212" s="51">
        <v>7484</v>
      </c>
      <c r="P212" s="51">
        <v>82516</v>
      </c>
      <c r="Q212" s="51">
        <v>14968</v>
      </c>
      <c r="R212" s="51">
        <v>75032</v>
      </c>
      <c r="S212" s="51">
        <v>16839</v>
      </c>
      <c r="T212" s="169">
        <v>73161</v>
      </c>
      <c r="U212" s="104" t="s">
        <v>8110</v>
      </c>
      <c r="V212" s="104" t="s">
        <v>35</v>
      </c>
      <c r="W212" s="104">
        <v>9</v>
      </c>
      <c r="X212" s="104" t="s">
        <v>36</v>
      </c>
      <c r="Y212" s="104">
        <v>0</v>
      </c>
      <c r="Z212" s="104">
        <v>10</v>
      </c>
      <c r="AA212" s="104">
        <v>50</v>
      </c>
      <c r="AB212" s="104">
        <v>40</v>
      </c>
      <c r="AC212" s="95">
        <v>0.8</v>
      </c>
      <c r="AD212" s="104" t="s">
        <v>37</v>
      </c>
      <c r="AE212" s="104" t="s">
        <v>34</v>
      </c>
      <c r="AF212" s="104" t="s">
        <v>38</v>
      </c>
      <c r="AG212" s="104" t="s">
        <v>34</v>
      </c>
      <c r="AH212" s="96" t="s">
        <v>8111</v>
      </c>
      <c r="AI212" s="105" t="s">
        <v>8112</v>
      </c>
      <c r="AJ212" s="2" t="s">
        <v>7603</v>
      </c>
      <c r="AK212" s="82" t="s">
        <v>8113</v>
      </c>
      <c r="AL212" s="46" t="s">
        <v>14397</v>
      </c>
      <c r="AM212" s="46" t="s">
        <v>14395</v>
      </c>
      <c r="AN212" s="46" t="s">
        <v>14392</v>
      </c>
      <c r="AO212" s="46" t="s">
        <v>14400</v>
      </c>
      <c r="AP212" s="46">
        <v>0.7</v>
      </c>
      <c r="AQ212" s="46">
        <v>0.7</v>
      </c>
      <c r="AR212" s="198" t="s">
        <v>11227</v>
      </c>
      <c r="AT212" s="89" t="s">
        <v>13188</v>
      </c>
    </row>
    <row r="213" spans="1:46" s="89" customFormat="1" ht="16.5" customHeight="1">
      <c r="A213" s="39">
        <v>210</v>
      </c>
      <c r="B213" s="96" t="s">
        <v>40</v>
      </c>
      <c r="C213" s="104" t="s">
        <v>41</v>
      </c>
      <c r="D213" s="104" t="s">
        <v>140</v>
      </c>
      <c r="E213" s="96" t="s">
        <v>32</v>
      </c>
      <c r="F213" s="104" t="s">
        <v>65</v>
      </c>
      <c r="G213" s="92" t="s">
        <v>9800</v>
      </c>
      <c r="H213" s="104"/>
      <c r="I213" s="93">
        <v>270965</v>
      </c>
      <c r="J213" s="67" t="str">
        <f t="shared" si="3"/>
        <v>Click!</v>
      </c>
      <c r="K213" s="220"/>
      <c r="L213" s="104" t="s">
        <v>33</v>
      </c>
      <c r="M213" s="94">
        <v>90000</v>
      </c>
      <c r="N213" s="169">
        <v>0</v>
      </c>
      <c r="O213" s="51">
        <v>0</v>
      </c>
      <c r="P213" s="51">
        <v>90000</v>
      </c>
      <c r="Q213" s="51">
        <v>0</v>
      </c>
      <c r="R213" s="51">
        <v>90000</v>
      </c>
      <c r="S213" s="51">
        <v>0</v>
      </c>
      <c r="T213" s="169">
        <v>90000</v>
      </c>
      <c r="U213" s="104" t="s">
        <v>6805</v>
      </c>
      <c r="V213" s="104" t="s">
        <v>35</v>
      </c>
      <c r="W213" s="104">
        <v>10</v>
      </c>
      <c r="X213" s="104" t="s">
        <v>36</v>
      </c>
      <c r="Y213" s="104">
        <v>100</v>
      </c>
      <c r="Z213" s="104">
        <v>0</v>
      </c>
      <c r="AA213" s="104">
        <v>0</v>
      </c>
      <c r="AB213" s="104">
        <v>0</v>
      </c>
      <c r="AC213" s="95">
        <v>0.8</v>
      </c>
      <c r="AD213" s="104" t="s">
        <v>5635</v>
      </c>
      <c r="AE213" s="104" t="s">
        <v>33</v>
      </c>
      <c r="AF213" s="104" t="s">
        <v>6770</v>
      </c>
      <c r="AG213" s="104" t="s">
        <v>33</v>
      </c>
      <c r="AH213" s="96" t="s">
        <v>134</v>
      </c>
      <c r="AI213" s="105" t="s">
        <v>6802</v>
      </c>
      <c r="AJ213" s="2" t="s">
        <v>6803</v>
      </c>
      <c r="AK213" s="82" t="s">
        <v>6804</v>
      </c>
      <c r="AL213" s="46" t="s">
        <v>14389</v>
      </c>
      <c r="AM213" s="46" t="s">
        <v>14389</v>
      </c>
      <c r="AN213" s="46" t="s">
        <v>14389</v>
      </c>
      <c r="AO213" s="46" t="s">
        <v>14389</v>
      </c>
      <c r="AP213" s="46">
        <v>1</v>
      </c>
      <c r="AQ213" s="46">
        <v>1</v>
      </c>
      <c r="AR213" s="46"/>
      <c r="AT213" s="89" t="s">
        <v>13188</v>
      </c>
    </row>
    <row r="214" spans="1:46" s="89" customFormat="1" ht="16.5" customHeight="1">
      <c r="A214" s="39">
        <v>211</v>
      </c>
      <c r="B214" s="96" t="s">
        <v>40</v>
      </c>
      <c r="C214" s="104" t="s">
        <v>41</v>
      </c>
      <c r="D214" s="104" t="s">
        <v>140</v>
      </c>
      <c r="E214" s="96" t="s">
        <v>32</v>
      </c>
      <c r="F214" s="104" t="s">
        <v>133</v>
      </c>
      <c r="G214" s="92" t="s">
        <v>10692</v>
      </c>
      <c r="H214" s="104">
        <v>258232</v>
      </c>
      <c r="I214" s="93">
        <v>296420</v>
      </c>
      <c r="J214" s="67" t="str">
        <f t="shared" si="3"/>
        <v>Click!</v>
      </c>
      <c r="K214" s="220"/>
      <c r="L214" s="104" t="s">
        <v>33</v>
      </c>
      <c r="M214" s="94">
        <v>90000</v>
      </c>
      <c r="N214" s="169">
        <v>47520</v>
      </c>
      <c r="O214" s="51">
        <v>13305</v>
      </c>
      <c r="P214" s="51">
        <v>76695</v>
      </c>
      <c r="Q214" s="51">
        <v>26611</v>
      </c>
      <c r="R214" s="51">
        <v>63389</v>
      </c>
      <c r="S214" s="51">
        <v>29937</v>
      </c>
      <c r="T214" s="169">
        <v>60063</v>
      </c>
      <c r="U214" s="104" t="s">
        <v>11897</v>
      </c>
      <c r="V214" s="104" t="s">
        <v>35</v>
      </c>
      <c r="W214" s="104">
        <v>16</v>
      </c>
      <c r="X214" s="104" t="s">
        <v>36</v>
      </c>
      <c r="Y214" s="104">
        <v>0</v>
      </c>
      <c r="Z214" s="104">
        <v>10</v>
      </c>
      <c r="AA214" s="104">
        <v>50</v>
      </c>
      <c r="AB214" s="104">
        <v>40</v>
      </c>
      <c r="AC214" s="95">
        <v>0.8</v>
      </c>
      <c r="AD214" s="104" t="s">
        <v>37</v>
      </c>
      <c r="AE214" s="104" t="s">
        <v>34</v>
      </c>
      <c r="AF214" s="97" t="s">
        <v>6348</v>
      </c>
      <c r="AG214" s="104" t="s">
        <v>33</v>
      </c>
      <c r="AH214" s="96" t="s">
        <v>34</v>
      </c>
      <c r="AI214" s="105" t="s">
        <v>11898</v>
      </c>
      <c r="AJ214" s="105" t="s">
        <v>4793</v>
      </c>
      <c r="AK214" s="82" t="s">
        <v>11899</v>
      </c>
      <c r="AL214" s="46" t="s">
        <v>14397</v>
      </c>
      <c r="AM214" s="46" t="s">
        <v>14395</v>
      </c>
      <c r="AN214" s="46" t="s">
        <v>14392</v>
      </c>
      <c r="AO214" s="46" t="s">
        <v>14411</v>
      </c>
      <c r="AP214" s="46">
        <v>0.7</v>
      </c>
      <c r="AQ214" s="46">
        <v>0.7</v>
      </c>
      <c r="AR214" s="198" t="s">
        <v>11227</v>
      </c>
      <c r="AT214" s="89" t="s">
        <v>13188</v>
      </c>
    </row>
    <row r="215" spans="1:46" s="89" customFormat="1" ht="16.5" customHeight="1">
      <c r="A215" s="39">
        <v>212</v>
      </c>
      <c r="B215" s="96" t="s">
        <v>40</v>
      </c>
      <c r="C215" s="104" t="s">
        <v>41</v>
      </c>
      <c r="D215" s="104" t="s">
        <v>140</v>
      </c>
      <c r="E215" s="96" t="s">
        <v>32</v>
      </c>
      <c r="F215" s="104" t="s">
        <v>5727</v>
      </c>
      <c r="G215" s="92" t="s">
        <v>10693</v>
      </c>
      <c r="H215" s="104"/>
      <c r="I215" s="93">
        <v>258233</v>
      </c>
      <c r="J215" s="67" t="str">
        <f t="shared" si="3"/>
        <v>Click!</v>
      </c>
      <c r="K215" s="220"/>
      <c r="L215" s="104" t="s">
        <v>33</v>
      </c>
      <c r="M215" s="94">
        <v>90000</v>
      </c>
      <c r="N215" s="169">
        <v>71060</v>
      </c>
      <c r="O215" s="51">
        <v>19896</v>
      </c>
      <c r="P215" s="51">
        <v>70104</v>
      </c>
      <c r="Q215" s="51">
        <v>39793</v>
      </c>
      <c r="R215" s="51">
        <v>50207</v>
      </c>
      <c r="S215" s="51">
        <v>44767</v>
      </c>
      <c r="T215" s="169">
        <v>45233</v>
      </c>
      <c r="U215" s="104" t="s">
        <v>5728</v>
      </c>
      <c r="V215" s="104" t="s">
        <v>35</v>
      </c>
      <c r="W215" s="104">
        <v>17</v>
      </c>
      <c r="X215" s="104" t="s">
        <v>36</v>
      </c>
      <c r="Y215" s="104">
        <v>0</v>
      </c>
      <c r="Z215" s="104">
        <v>10</v>
      </c>
      <c r="AA215" s="104">
        <v>50</v>
      </c>
      <c r="AB215" s="104">
        <v>40</v>
      </c>
      <c r="AC215" s="95">
        <v>0.8</v>
      </c>
      <c r="AD215" s="104" t="s">
        <v>37</v>
      </c>
      <c r="AE215" s="104" t="s">
        <v>34</v>
      </c>
      <c r="AF215" s="97" t="s">
        <v>6348</v>
      </c>
      <c r="AG215" s="104" t="s">
        <v>33</v>
      </c>
      <c r="AH215" s="96" t="s">
        <v>134</v>
      </c>
      <c r="AI215" s="105" t="s">
        <v>4789</v>
      </c>
      <c r="AJ215" s="105" t="s">
        <v>4794</v>
      </c>
      <c r="AK215" s="82" t="s">
        <v>4798</v>
      </c>
      <c r="AL215" s="46" t="s">
        <v>14394</v>
      </c>
      <c r="AM215" s="46" t="s">
        <v>14395</v>
      </c>
      <c r="AN215" s="46" t="s">
        <v>14399</v>
      </c>
      <c r="AO215" s="46" t="s">
        <v>14393</v>
      </c>
      <c r="AP215" s="46">
        <v>0.7</v>
      </c>
      <c r="AQ215" s="46">
        <v>0.7</v>
      </c>
      <c r="AR215" s="198" t="s">
        <v>11225</v>
      </c>
      <c r="AT215" s="89" t="s">
        <v>13188</v>
      </c>
    </row>
    <row r="216" spans="1:46" s="89" customFormat="1" ht="16.5" customHeight="1">
      <c r="A216" s="39">
        <v>213</v>
      </c>
      <c r="B216" s="96" t="s">
        <v>40</v>
      </c>
      <c r="C216" s="104" t="s">
        <v>41</v>
      </c>
      <c r="D216" s="104" t="s">
        <v>140</v>
      </c>
      <c r="E216" s="96" t="s">
        <v>32</v>
      </c>
      <c r="F216" s="104" t="s">
        <v>14308</v>
      </c>
      <c r="G216" s="92" t="s">
        <v>10694</v>
      </c>
      <c r="H216" s="104">
        <v>247513</v>
      </c>
      <c r="I216" s="93">
        <v>307638</v>
      </c>
      <c r="J216" s="67" t="str">
        <f t="shared" si="3"/>
        <v>Click!</v>
      </c>
      <c r="K216" s="220"/>
      <c r="L216" s="104" t="s">
        <v>33</v>
      </c>
      <c r="M216" s="94">
        <v>110000</v>
      </c>
      <c r="N216" s="169">
        <v>0</v>
      </c>
      <c r="O216" s="51">
        <v>0</v>
      </c>
      <c r="P216" s="51">
        <v>110000</v>
      </c>
      <c r="Q216" s="51">
        <v>0</v>
      </c>
      <c r="R216" s="51">
        <v>110000</v>
      </c>
      <c r="S216" s="51">
        <v>0</v>
      </c>
      <c r="T216" s="169">
        <v>110000</v>
      </c>
      <c r="U216" s="104" t="s">
        <v>14386</v>
      </c>
      <c r="V216" s="104" t="s">
        <v>35</v>
      </c>
      <c r="W216" s="104">
        <v>19</v>
      </c>
      <c r="X216" s="104" t="s">
        <v>36</v>
      </c>
      <c r="Y216" s="79">
        <v>0</v>
      </c>
      <c r="Z216" s="79">
        <v>10</v>
      </c>
      <c r="AA216" s="79">
        <v>50</v>
      </c>
      <c r="AB216" s="79">
        <v>40</v>
      </c>
      <c r="AC216" s="123">
        <v>0.8</v>
      </c>
      <c r="AD216" s="104" t="s">
        <v>37</v>
      </c>
      <c r="AE216" s="79" t="s">
        <v>34</v>
      </c>
      <c r="AF216" s="97" t="s">
        <v>6348</v>
      </c>
      <c r="AG216" s="79" t="s">
        <v>33</v>
      </c>
      <c r="AH216" s="96" t="s">
        <v>134</v>
      </c>
      <c r="AI216" s="105" t="s">
        <v>4215</v>
      </c>
      <c r="AJ216" s="2" t="s">
        <v>4216</v>
      </c>
      <c r="AK216" s="82" t="s">
        <v>4221</v>
      </c>
      <c r="AL216" s="46" t="s">
        <v>14389</v>
      </c>
      <c r="AM216" s="46" t="s">
        <v>14389</v>
      </c>
      <c r="AN216" s="46" t="s">
        <v>14389</v>
      </c>
      <c r="AO216" s="46" t="s">
        <v>14389</v>
      </c>
      <c r="AP216" s="46">
        <v>1</v>
      </c>
      <c r="AQ216" s="46">
        <v>1</v>
      </c>
      <c r="AR216" s="198" t="s">
        <v>11227</v>
      </c>
      <c r="AT216" s="89" t="s">
        <v>13188</v>
      </c>
    </row>
    <row r="217" spans="1:46" s="89" customFormat="1" ht="16.5" customHeight="1">
      <c r="A217" s="39">
        <v>214</v>
      </c>
      <c r="B217" s="96" t="s">
        <v>40</v>
      </c>
      <c r="C217" s="104" t="s">
        <v>41</v>
      </c>
      <c r="D217" s="104" t="s">
        <v>140</v>
      </c>
      <c r="E217" s="96" t="s">
        <v>32</v>
      </c>
      <c r="F217" s="104" t="s">
        <v>14308</v>
      </c>
      <c r="G217" s="92" t="s">
        <v>10695</v>
      </c>
      <c r="H217" s="104">
        <v>247514</v>
      </c>
      <c r="I217" s="93">
        <v>307639</v>
      </c>
      <c r="J217" s="67" t="str">
        <f t="shared" si="3"/>
        <v>Click!</v>
      </c>
      <c r="K217" s="220"/>
      <c r="L217" s="104" t="s">
        <v>33</v>
      </c>
      <c r="M217" s="94">
        <v>90000</v>
      </c>
      <c r="N217" s="169">
        <v>0</v>
      </c>
      <c r="O217" s="51">
        <v>0</v>
      </c>
      <c r="P217" s="51">
        <v>90000</v>
      </c>
      <c r="Q217" s="51">
        <v>0</v>
      </c>
      <c r="R217" s="51">
        <v>90000</v>
      </c>
      <c r="S217" s="51">
        <v>0</v>
      </c>
      <c r="T217" s="169">
        <v>90000</v>
      </c>
      <c r="U217" s="104" t="s">
        <v>3929</v>
      </c>
      <c r="V217" s="104" t="s">
        <v>35</v>
      </c>
      <c r="W217" s="104">
        <v>18</v>
      </c>
      <c r="X217" s="104" t="s">
        <v>36</v>
      </c>
      <c r="Y217" s="79">
        <v>0</v>
      </c>
      <c r="Z217" s="104">
        <v>10</v>
      </c>
      <c r="AA217" s="104">
        <v>90</v>
      </c>
      <c r="AB217" s="104">
        <v>0</v>
      </c>
      <c r="AC217" s="123">
        <v>0.8</v>
      </c>
      <c r="AD217" s="104" t="s">
        <v>37</v>
      </c>
      <c r="AE217" s="79" t="s">
        <v>34</v>
      </c>
      <c r="AF217" s="97" t="s">
        <v>6348</v>
      </c>
      <c r="AG217" s="79" t="s">
        <v>33</v>
      </c>
      <c r="AH217" s="96" t="s">
        <v>134</v>
      </c>
      <c r="AI217" s="105" t="s">
        <v>4217</v>
      </c>
      <c r="AJ217" s="2" t="s">
        <v>4218</v>
      </c>
      <c r="AK217" s="82" t="s">
        <v>4222</v>
      </c>
      <c r="AL217" s="46" t="s">
        <v>14389</v>
      </c>
      <c r="AM217" s="46" t="s">
        <v>14389</v>
      </c>
      <c r="AN217" s="46" t="s">
        <v>14389</v>
      </c>
      <c r="AO217" s="46" t="s">
        <v>14389</v>
      </c>
      <c r="AP217" s="46">
        <v>1</v>
      </c>
      <c r="AQ217" s="46">
        <v>1</v>
      </c>
      <c r="AR217" s="198" t="s">
        <v>11227</v>
      </c>
      <c r="AT217" s="89" t="s">
        <v>13188</v>
      </c>
    </row>
    <row r="218" spans="1:46" s="89" customFormat="1" ht="16.5" customHeight="1">
      <c r="A218" s="39">
        <v>215</v>
      </c>
      <c r="B218" s="96" t="s">
        <v>40</v>
      </c>
      <c r="C218" s="104" t="s">
        <v>41</v>
      </c>
      <c r="D218" s="104" t="s">
        <v>140</v>
      </c>
      <c r="E218" s="96" t="s">
        <v>32</v>
      </c>
      <c r="F218" s="104" t="s">
        <v>14308</v>
      </c>
      <c r="G218" s="92" t="s">
        <v>10696</v>
      </c>
      <c r="H218" s="104">
        <v>247515</v>
      </c>
      <c r="I218" s="93">
        <v>307640</v>
      </c>
      <c r="J218" s="67" t="str">
        <f t="shared" si="3"/>
        <v>Click!</v>
      </c>
      <c r="K218" s="220"/>
      <c r="L218" s="104" t="s">
        <v>33</v>
      </c>
      <c r="M218" s="94">
        <v>80000</v>
      </c>
      <c r="N218" s="169">
        <v>0</v>
      </c>
      <c r="O218" s="51">
        <v>0</v>
      </c>
      <c r="P218" s="51">
        <v>80000</v>
      </c>
      <c r="Q218" s="51">
        <v>0</v>
      </c>
      <c r="R218" s="51">
        <v>80000</v>
      </c>
      <c r="S218" s="51">
        <v>0</v>
      </c>
      <c r="T218" s="169">
        <v>80000</v>
      </c>
      <c r="U218" s="104" t="s">
        <v>3929</v>
      </c>
      <c r="V218" s="104" t="s">
        <v>35</v>
      </c>
      <c r="W218" s="104">
        <v>17</v>
      </c>
      <c r="X218" s="104" t="s">
        <v>36</v>
      </c>
      <c r="Y218" s="79">
        <v>0</v>
      </c>
      <c r="Z218" s="104">
        <v>10</v>
      </c>
      <c r="AA218" s="104">
        <v>90</v>
      </c>
      <c r="AB218" s="104">
        <v>0</v>
      </c>
      <c r="AC218" s="123">
        <v>0.8</v>
      </c>
      <c r="AD218" s="104" t="s">
        <v>37</v>
      </c>
      <c r="AE218" s="79" t="s">
        <v>34</v>
      </c>
      <c r="AF218" s="97" t="s">
        <v>6348</v>
      </c>
      <c r="AG218" s="79" t="s">
        <v>33</v>
      </c>
      <c r="AH218" s="96" t="s">
        <v>134</v>
      </c>
      <c r="AI218" s="105" t="s">
        <v>4219</v>
      </c>
      <c r="AJ218" s="2" t="s">
        <v>4220</v>
      </c>
      <c r="AK218" s="82" t="s">
        <v>4223</v>
      </c>
      <c r="AL218" s="46" t="s">
        <v>14389</v>
      </c>
      <c r="AM218" s="46" t="s">
        <v>14389</v>
      </c>
      <c r="AN218" s="46" t="s">
        <v>14389</v>
      </c>
      <c r="AO218" s="46" t="s">
        <v>14389</v>
      </c>
      <c r="AP218" s="46">
        <v>1</v>
      </c>
      <c r="AQ218" s="46">
        <v>1</v>
      </c>
      <c r="AR218" s="198" t="s">
        <v>11235</v>
      </c>
      <c r="AT218" s="89" t="s">
        <v>13188</v>
      </c>
    </row>
    <row r="219" spans="1:46" s="89" customFormat="1" ht="16.5" customHeight="1">
      <c r="A219" s="39">
        <v>216</v>
      </c>
      <c r="B219" s="96" t="s">
        <v>40</v>
      </c>
      <c r="C219" s="104" t="s">
        <v>41</v>
      </c>
      <c r="D219" s="104" t="s">
        <v>140</v>
      </c>
      <c r="E219" s="96" t="s">
        <v>32</v>
      </c>
      <c r="F219" s="104" t="s">
        <v>133</v>
      </c>
      <c r="G219" s="77" t="s">
        <v>10697</v>
      </c>
      <c r="H219" s="104">
        <v>236007</v>
      </c>
      <c r="I219" s="59">
        <v>270353</v>
      </c>
      <c r="J219" s="67" t="str">
        <f t="shared" si="3"/>
        <v>Click!</v>
      </c>
      <c r="K219" s="220"/>
      <c r="L219" s="104" t="s">
        <v>33</v>
      </c>
      <c r="M219" s="94">
        <v>100000</v>
      </c>
      <c r="N219" s="169">
        <v>71060</v>
      </c>
      <c r="O219" s="51">
        <v>19896</v>
      </c>
      <c r="P219" s="51">
        <v>80104</v>
      </c>
      <c r="Q219" s="51">
        <v>39793</v>
      </c>
      <c r="R219" s="51">
        <v>60207</v>
      </c>
      <c r="S219" s="51">
        <v>44767</v>
      </c>
      <c r="T219" s="169">
        <v>55233</v>
      </c>
      <c r="U219" s="104" t="s">
        <v>33</v>
      </c>
      <c r="V219" s="104" t="s">
        <v>35</v>
      </c>
      <c r="W219" s="79">
        <v>17</v>
      </c>
      <c r="X219" s="79" t="s">
        <v>36</v>
      </c>
      <c r="Y219" s="79">
        <v>0</v>
      </c>
      <c r="Z219" s="79">
        <v>10</v>
      </c>
      <c r="AA219" s="79">
        <v>50</v>
      </c>
      <c r="AB219" s="79">
        <v>40</v>
      </c>
      <c r="AC219" s="123">
        <v>0.8</v>
      </c>
      <c r="AD219" s="104" t="s">
        <v>37</v>
      </c>
      <c r="AE219" s="79" t="s">
        <v>34</v>
      </c>
      <c r="AF219" s="79" t="s">
        <v>38</v>
      </c>
      <c r="AG219" s="79" t="s">
        <v>33</v>
      </c>
      <c r="AH219" s="96" t="s">
        <v>34</v>
      </c>
      <c r="AI219" s="105" t="s">
        <v>403</v>
      </c>
      <c r="AJ219" s="2" t="s">
        <v>404</v>
      </c>
      <c r="AK219" s="82" t="s">
        <v>405</v>
      </c>
      <c r="AL219" s="46" t="s">
        <v>14397</v>
      </c>
      <c r="AM219" s="46" t="s">
        <v>14395</v>
      </c>
      <c r="AN219" s="46" t="s">
        <v>14399</v>
      </c>
      <c r="AO219" s="46" t="s">
        <v>14393</v>
      </c>
      <c r="AP219" s="46">
        <v>0.7</v>
      </c>
      <c r="AQ219" s="46">
        <v>0.7</v>
      </c>
      <c r="AR219" s="198" t="s">
        <v>11227</v>
      </c>
      <c r="AT219" s="89" t="s">
        <v>13188</v>
      </c>
    </row>
    <row r="220" spans="1:46" s="89" customFormat="1" ht="16.5" customHeight="1">
      <c r="A220" s="39">
        <v>217</v>
      </c>
      <c r="B220" s="96" t="s">
        <v>40</v>
      </c>
      <c r="C220" s="104" t="s">
        <v>41</v>
      </c>
      <c r="D220" s="104" t="s">
        <v>140</v>
      </c>
      <c r="E220" s="96" t="s">
        <v>32</v>
      </c>
      <c r="F220" s="104" t="s">
        <v>3932</v>
      </c>
      <c r="G220" s="92" t="s">
        <v>10698</v>
      </c>
      <c r="H220" s="104">
        <v>270413</v>
      </c>
      <c r="I220" s="93">
        <v>307641</v>
      </c>
      <c r="J220" s="67" t="str">
        <f t="shared" si="3"/>
        <v>Click!</v>
      </c>
      <c r="K220" s="220"/>
      <c r="L220" s="104" t="s">
        <v>33</v>
      </c>
      <c r="M220" s="94">
        <v>80000</v>
      </c>
      <c r="N220" s="169">
        <v>0</v>
      </c>
      <c r="O220" s="51">
        <v>0</v>
      </c>
      <c r="P220" s="51">
        <v>80000</v>
      </c>
      <c r="Q220" s="51">
        <v>0</v>
      </c>
      <c r="R220" s="51">
        <v>80000</v>
      </c>
      <c r="S220" s="51">
        <v>0</v>
      </c>
      <c r="T220" s="169">
        <v>80000</v>
      </c>
      <c r="U220" s="104" t="s">
        <v>11880</v>
      </c>
      <c r="V220" s="104" t="s">
        <v>35</v>
      </c>
      <c r="W220" s="104">
        <v>17</v>
      </c>
      <c r="X220" s="104" t="s">
        <v>36</v>
      </c>
      <c r="Y220" s="104">
        <v>0</v>
      </c>
      <c r="Z220" s="104">
        <v>10</v>
      </c>
      <c r="AA220" s="104">
        <v>90</v>
      </c>
      <c r="AB220" s="104">
        <v>0</v>
      </c>
      <c r="AC220" s="95">
        <v>0.8</v>
      </c>
      <c r="AD220" s="104" t="s">
        <v>37</v>
      </c>
      <c r="AE220" s="104" t="s">
        <v>34</v>
      </c>
      <c r="AF220" s="104" t="s">
        <v>38</v>
      </c>
      <c r="AG220" s="104" t="s">
        <v>34</v>
      </c>
      <c r="AH220" s="96" t="s">
        <v>134</v>
      </c>
      <c r="AI220" s="50" t="s">
        <v>406</v>
      </c>
      <c r="AJ220" s="5" t="s">
        <v>407</v>
      </c>
      <c r="AK220" s="150" t="s">
        <v>408</v>
      </c>
      <c r="AL220" s="46" t="s">
        <v>14389</v>
      </c>
      <c r="AM220" s="46" t="s">
        <v>14389</v>
      </c>
      <c r="AN220" s="46" t="s">
        <v>14389</v>
      </c>
      <c r="AO220" s="46" t="s">
        <v>14389</v>
      </c>
      <c r="AP220" s="46">
        <v>1</v>
      </c>
      <c r="AQ220" s="46">
        <v>1</v>
      </c>
      <c r="AR220" s="198" t="s">
        <v>11227</v>
      </c>
      <c r="AT220" s="89" t="s">
        <v>13188</v>
      </c>
    </row>
    <row r="221" spans="1:46" s="89" customFormat="1" ht="16.5" customHeight="1">
      <c r="A221" s="39">
        <v>218</v>
      </c>
      <c r="B221" s="96" t="s">
        <v>40</v>
      </c>
      <c r="C221" s="104" t="s">
        <v>41</v>
      </c>
      <c r="D221" s="104" t="s">
        <v>140</v>
      </c>
      <c r="E221" s="96" t="s">
        <v>32</v>
      </c>
      <c r="F221" s="104" t="s">
        <v>3932</v>
      </c>
      <c r="G221" s="92" t="s">
        <v>10699</v>
      </c>
      <c r="H221" s="104">
        <v>270414</v>
      </c>
      <c r="I221" s="93">
        <v>307642</v>
      </c>
      <c r="J221" s="67" t="str">
        <f t="shared" si="3"/>
        <v>Click!</v>
      </c>
      <c r="K221" s="220"/>
      <c r="L221" s="104" t="s">
        <v>33</v>
      </c>
      <c r="M221" s="94">
        <v>80000</v>
      </c>
      <c r="N221" s="169">
        <v>0</v>
      </c>
      <c r="O221" s="51">
        <v>0</v>
      </c>
      <c r="P221" s="51">
        <v>80000</v>
      </c>
      <c r="Q221" s="51">
        <v>0</v>
      </c>
      <c r="R221" s="51">
        <v>80000</v>
      </c>
      <c r="S221" s="51">
        <v>0</v>
      </c>
      <c r="T221" s="169">
        <v>80000</v>
      </c>
      <c r="U221" s="104" t="s">
        <v>11880</v>
      </c>
      <c r="V221" s="104" t="s">
        <v>35</v>
      </c>
      <c r="W221" s="104">
        <v>17</v>
      </c>
      <c r="X221" s="104" t="s">
        <v>36</v>
      </c>
      <c r="Y221" s="104">
        <v>0</v>
      </c>
      <c r="Z221" s="104">
        <v>10</v>
      </c>
      <c r="AA221" s="104">
        <v>90</v>
      </c>
      <c r="AB221" s="104">
        <v>0</v>
      </c>
      <c r="AC221" s="95">
        <v>0.8</v>
      </c>
      <c r="AD221" s="104" t="s">
        <v>37</v>
      </c>
      <c r="AE221" s="104" t="s">
        <v>34</v>
      </c>
      <c r="AF221" s="104" t="s">
        <v>38</v>
      </c>
      <c r="AG221" s="104" t="s">
        <v>34</v>
      </c>
      <c r="AH221" s="96" t="s">
        <v>134</v>
      </c>
      <c r="AI221" s="50" t="s">
        <v>409</v>
      </c>
      <c r="AJ221" s="5" t="s">
        <v>410</v>
      </c>
      <c r="AK221" s="150" t="s">
        <v>411</v>
      </c>
      <c r="AL221" s="46" t="s">
        <v>14389</v>
      </c>
      <c r="AM221" s="46" t="s">
        <v>14389</v>
      </c>
      <c r="AN221" s="46" t="s">
        <v>14389</v>
      </c>
      <c r="AO221" s="46" t="s">
        <v>14389</v>
      </c>
      <c r="AP221" s="46">
        <v>1</v>
      </c>
      <c r="AQ221" s="46">
        <v>1</v>
      </c>
      <c r="AR221" s="198" t="s">
        <v>11227</v>
      </c>
      <c r="AT221" s="89" t="s">
        <v>13188</v>
      </c>
    </row>
    <row r="222" spans="1:46" s="89" customFormat="1" ht="16.5" customHeight="1">
      <c r="A222" s="39">
        <v>219</v>
      </c>
      <c r="B222" s="96" t="s">
        <v>40</v>
      </c>
      <c r="C222" s="104" t="s">
        <v>41</v>
      </c>
      <c r="D222" s="104" t="s">
        <v>140</v>
      </c>
      <c r="E222" s="96" t="s">
        <v>32</v>
      </c>
      <c r="F222" s="104" t="s">
        <v>133</v>
      </c>
      <c r="G222" s="92" t="s">
        <v>10700</v>
      </c>
      <c r="H222" s="104">
        <v>237683</v>
      </c>
      <c r="I222" s="93">
        <v>270463</v>
      </c>
      <c r="J222" s="67" t="str">
        <f t="shared" si="3"/>
        <v>Click!</v>
      </c>
      <c r="K222" s="220"/>
      <c r="L222" s="104" t="s">
        <v>33</v>
      </c>
      <c r="M222" s="94">
        <v>100000</v>
      </c>
      <c r="N222" s="169">
        <v>71060</v>
      </c>
      <c r="O222" s="51">
        <v>22739</v>
      </c>
      <c r="P222" s="51">
        <v>77261</v>
      </c>
      <c r="Q222" s="51">
        <v>45478</v>
      </c>
      <c r="R222" s="51">
        <v>54522</v>
      </c>
      <c r="S222" s="51">
        <v>51163</v>
      </c>
      <c r="T222" s="169">
        <v>48837</v>
      </c>
      <c r="U222" s="104" t="s">
        <v>33</v>
      </c>
      <c r="V222" s="104" t="s">
        <v>35</v>
      </c>
      <c r="W222" s="104">
        <v>17</v>
      </c>
      <c r="X222" s="104" t="s">
        <v>36</v>
      </c>
      <c r="Y222" s="104">
        <v>0</v>
      </c>
      <c r="Z222" s="104">
        <v>10</v>
      </c>
      <c r="AA222" s="104">
        <v>50</v>
      </c>
      <c r="AB222" s="104">
        <v>40</v>
      </c>
      <c r="AC222" s="95">
        <v>0.8</v>
      </c>
      <c r="AD222" s="104" t="s">
        <v>37</v>
      </c>
      <c r="AE222" s="104" t="s">
        <v>34</v>
      </c>
      <c r="AF222" s="104" t="s">
        <v>38</v>
      </c>
      <c r="AG222" s="104" t="s">
        <v>34</v>
      </c>
      <c r="AH222" s="96" t="s">
        <v>34</v>
      </c>
      <c r="AI222" s="105" t="s">
        <v>412</v>
      </c>
      <c r="AJ222" s="105" t="s">
        <v>413</v>
      </c>
      <c r="AK222" s="82" t="s">
        <v>414</v>
      </c>
      <c r="AL222" s="46" t="s">
        <v>14397</v>
      </c>
      <c r="AM222" s="46" t="s">
        <v>14399</v>
      </c>
      <c r="AN222" s="46" t="s">
        <v>14399</v>
      </c>
      <c r="AO222" s="46" t="s">
        <v>14393</v>
      </c>
      <c r="AP222" s="46">
        <v>0.8</v>
      </c>
      <c r="AQ222" s="46">
        <v>0.8</v>
      </c>
      <c r="AR222" s="198" t="s">
        <v>11235</v>
      </c>
      <c r="AT222" s="89" t="s">
        <v>13188</v>
      </c>
    </row>
    <row r="223" spans="1:46" s="89" customFormat="1" ht="16.5" customHeight="1">
      <c r="A223" s="39">
        <v>220</v>
      </c>
      <c r="B223" s="96" t="s">
        <v>40</v>
      </c>
      <c r="C223" s="104" t="s">
        <v>41</v>
      </c>
      <c r="D223" s="104" t="s">
        <v>140</v>
      </c>
      <c r="E223" s="96" t="s">
        <v>32</v>
      </c>
      <c r="F223" s="104" t="s">
        <v>65</v>
      </c>
      <c r="G223" s="92" t="s">
        <v>9801</v>
      </c>
      <c r="H223" s="104"/>
      <c r="I223" s="93">
        <v>209984</v>
      </c>
      <c r="J223" s="67" t="str">
        <f t="shared" si="3"/>
        <v>Click!</v>
      </c>
      <c r="K223" s="220"/>
      <c r="L223" s="104" t="s">
        <v>33</v>
      </c>
      <c r="M223" s="94">
        <v>90000</v>
      </c>
      <c r="N223" s="169">
        <v>0</v>
      </c>
      <c r="O223" s="51">
        <v>0</v>
      </c>
      <c r="P223" s="51">
        <v>90000</v>
      </c>
      <c r="Q223" s="51">
        <v>0</v>
      </c>
      <c r="R223" s="51">
        <v>90000</v>
      </c>
      <c r="S223" s="51">
        <v>0</v>
      </c>
      <c r="T223" s="169">
        <v>90000</v>
      </c>
      <c r="U223" s="104" t="s">
        <v>34</v>
      </c>
      <c r="V223" s="104" t="s">
        <v>35</v>
      </c>
      <c r="W223" s="104">
        <v>16</v>
      </c>
      <c r="X223" s="104" t="s">
        <v>36</v>
      </c>
      <c r="Y223" s="104">
        <v>100</v>
      </c>
      <c r="Z223" s="104">
        <v>0</v>
      </c>
      <c r="AA223" s="104">
        <v>0</v>
      </c>
      <c r="AB223" s="104">
        <v>0</v>
      </c>
      <c r="AC223" s="95">
        <v>0.8</v>
      </c>
      <c r="AD223" s="104" t="s">
        <v>5635</v>
      </c>
      <c r="AE223" s="104" t="s">
        <v>34</v>
      </c>
      <c r="AF223" s="104" t="s">
        <v>38</v>
      </c>
      <c r="AG223" s="104" t="s">
        <v>34</v>
      </c>
      <c r="AH223" s="96" t="s">
        <v>134</v>
      </c>
      <c r="AI223" s="105" t="s">
        <v>415</v>
      </c>
      <c r="AJ223" s="105" t="s">
        <v>416</v>
      </c>
      <c r="AK223" s="82" t="s">
        <v>417</v>
      </c>
      <c r="AL223" s="46" t="s">
        <v>14389</v>
      </c>
      <c r="AM223" s="46" t="s">
        <v>14389</v>
      </c>
      <c r="AN223" s="46" t="s">
        <v>14389</v>
      </c>
      <c r="AO223" s="46" t="s">
        <v>14389</v>
      </c>
      <c r="AP223" s="46"/>
      <c r="AQ223" s="46"/>
      <c r="AR223" s="46"/>
      <c r="AT223" s="89" t="s">
        <v>13188</v>
      </c>
    </row>
    <row r="224" spans="1:46" s="89" customFormat="1" ht="16.5" customHeight="1">
      <c r="A224" s="39">
        <v>221</v>
      </c>
      <c r="B224" s="96" t="s">
        <v>40</v>
      </c>
      <c r="C224" s="104" t="s">
        <v>41</v>
      </c>
      <c r="D224" s="104" t="s">
        <v>140</v>
      </c>
      <c r="E224" s="96" t="s">
        <v>32</v>
      </c>
      <c r="F224" s="104" t="s">
        <v>133</v>
      </c>
      <c r="G224" s="92" t="s">
        <v>10701</v>
      </c>
      <c r="H224" s="104">
        <v>237563</v>
      </c>
      <c r="I224" s="93">
        <v>270360</v>
      </c>
      <c r="J224" s="67" t="str">
        <f t="shared" si="3"/>
        <v>Click!</v>
      </c>
      <c r="K224" s="220"/>
      <c r="L224" s="104" t="s">
        <v>33</v>
      </c>
      <c r="M224" s="94">
        <v>50000</v>
      </c>
      <c r="N224" s="169">
        <v>37620</v>
      </c>
      <c r="O224" s="51">
        <v>10533</v>
      </c>
      <c r="P224" s="51">
        <v>39467</v>
      </c>
      <c r="Q224" s="51">
        <v>21067</v>
      </c>
      <c r="R224" s="51">
        <v>28933</v>
      </c>
      <c r="S224" s="51">
        <v>23700</v>
      </c>
      <c r="T224" s="169">
        <v>26300</v>
      </c>
      <c r="U224" s="104" t="s">
        <v>33</v>
      </c>
      <c r="V224" s="104" t="s">
        <v>35</v>
      </c>
      <c r="W224" s="104">
        <v>9</v>
      </c>
      <c r="X224" s="104" t="s">
        <v>36</v>
      </c>
      <c r="Y224" s="104">
        <v>0</v>
      </c>
      <c r="Z224" s="104">
        <v>10</v>
      </c>
      <c r="AA224" s="104">
        <v>50</v>
      </c>
      <c r="AB224" s="104">
        <v>40</v>
      </c>
      <c r="AC224" s="95">
        <v>0.8</v>
      </c>
      <c r="AD224" s="104" t="s">
        <v>37</v>
      </c>
      <c r="AE224" s="104" t="s">
        <v>34</v>
      </c>
      <c r="AF224" s="104" t="s">
        <v>38</v>
      </c>
      <c r="AG224" s="104" t="s">
        <v>34</v>
      </c>
      <c r="AH224" s="96" t="s">
        <v>34</v>
      </c>
      <c r="AI224" s="50" t="s">
        <v>418</v>
      </c>
      <c r="AJ224" s="5" t="s">
        <v>419</v>
      </c>
      <c r="AK224" s="150" t="s">
        <v>420</v>
      </c>
      <c r="AL224" s="46" t="s">
        <v>14397</v>
      </c>
      <c r="AM224" s="46" t="s">
        <v>14395</v>
      </c>
      <c r="AN224" s="46" t="s">
        <v>14399</v>
      </c>
      <c r="AO224" s="46" t="s">
        <v>14400</v>
      </c>
      <c r="AP224" s="46">
        <v>0.7</v>
      </c>
      <c r="AQ224" s="46">
        <v>0.7</v>
      </c>
      <c r="AR224" s="198" t="s">
        <v>11227</v>
      </c>
      <c r="AT224" s="89" t="s">
        <v>13188</v>
      </c>
    </row>
    <row r="225" spans="1:46" s="89" customFormat="1" ht="16.5" customHeight="1">
      <c r="A225" s="39">
        <v>222</v>
      </c>
      <c r="B225" s="96" t="s">
        <v>40</v>
      </c>
      <c r="C225" s="104" t="s">
        <v>41</v>
      </c>
      <c r="D225" s="104" t="s">
        <v>140</v>
      </c>
      <c r="E225" s="96" t="s">
        <v>32</v>
      </c>
      <c r="F225" s="104" t="s">
        <v>3932</v>
      </c>
      <c r="G225" s="92" t="s">
        <v>10702</v>
      </c>
      <c r="H225" s="104">
        <v>285953</v>
      </c>
      <c r="I225" s="93">
        <v>307230</v>
      </c>
      <c r="J225" s="67" t="str">
        <f t="shared" si="3"/>
        <v>Click!</v>
      </c>
      <c r="K225" s="220"/>
      <c r="L225" s="104" t="s">
        <v>33</v>
      </c>
      <c r="M225" s="94">
        <v>80000</v>
      </c>
      <c r="N225" s="169">
        <v>0</v>
      </c>
      <c r="O225" s="51">
        <v>0</v>
      </c>
      <c r="P225" s="51">
        <v>80000</v>
      </c>
      <c r="Q225" s="51">
        <v>0</v>
      </c>
      <c r="R225" s="51">
        <v>80000</v>
      </c>
      <c r="S225" s="51">
        <v>0</v>
      </c>
      <c r="T225" s="169">
        <v>80000</v>
      </c>
      <c r="U225" s="104" t="s">
        <v>11880</v>
      </c>
      <c r="V225" s="104" t="s">
        <v>35</v>
      </c>
      <c r="W225" s="104">
        <v>19</v>
      </c>
      <c r="X225" s="104" t="s">
        <v>36</v>
      </c>
      <c r="Y225" s="104">
        <v>0</v>
      </c>
      <c r="Z225" s="104">
        <v>10</v>
      </c>
      <c r="AA225" s="104">
        <v>90</v>
      </c>
      <c r="AB225" s="104">
        <v>0</v>
      </c>
      <c r="AC225" s="95">
        <v>0.8</v>
      </c>
      <c r="AD225" s="104" t="s">
        <v>37</v>
      </c>
      <c r="AE225" s="104" t="s">
        <v>34</v>
      </c>
      <c r="AF225" s="104" t="s">
        <v>38</v>
      </c>
      <c r="AG225" s="104" t="s">
        <v>34</v>
      </c>
      <c r="AH225" s="96" t="s">
        <v>134</v>
      </c>
      <c r="AI225" s="105" t="s">
        <v>425</v>
      </c>
      <c r="AJ225" s="105" t="s">
        <v>426</v>
      </c>
      <c r="AK225" s="82" t="s">
        <v>427</v>
      </c>
      <c r="AL225" s="46" t="s">
        <v>14389</v>
      </c>
      <c r="AM225" s="46" t="s">
        <v>14389</v>
      </c>
      <c r="AN225" s="46" t="s">
        <v>14389</v>
      </c>
      <c r="AO225" s="46" t="s">
        <v>14389</v>
      </c>
      <c r="AP225" s="46">
        <v>1</v>
      </c>
      <c r="AQ225" s="46">
        <v>1</v>
      </c>
      <c r="AR225" s="198" t="s">
        <v>11227</v>
      </c>
      <c r="AT225" s="89" t="s">
        <v>13188</v>
      </c>
    </row>
    <row r="226" spans="1:46" s="89" customFormat="1" ht="16.5" customHeight="1">
      <c r="A226" s="39">
        <v>223</v>
      </c>
      <c r="B226" s="96" t="s">
        <v>40</v>
      </c>
      <c r="C226" s="104" t="s">
        <v>41</v>
      </c>
      <c r="D226" s="104" t="s">
        <v>140</v>
      </c>
      <c r="E226" s="96" t="s">
        <v>32</v>
      </c>
      <c r="F226" s="104" t="s">
        <v>133</v>
      </c>
      <c r="G226" s="92" t="s">
        <v>10703</v>
      </c>
      <c r="H226" s="104">
        <v>285955</v>
      </c>
      <c r="I226" s="93">
        <v>299916</v>
      </c>
      <c r="J226" s="67" t="str">
        <f t="shared" si="3"/>
        <v>Click!</v>
      </c>
      <c r="K226" s="220"/>
      <c r="L226" s="104" t="s">
        <v>33</v>
      </c>
      <c r="M226" s="94">
        <v>80000</v>
      </c>
      <c r="N226" s="169">
        <v>50490</v>
      </c>
      <c r="O226" s="51">
        <v>14137</v>
      </c>
      <c r="P226" s="51">
        <v>65863</v>
      </c>
      <c r="Q226" s="51">
        <v>28274</v>
      </c>
      <c r="R226" s="51">
        <v>51726</v>
      </c>
      <c r="S226" s="51">
        <v>31808</v>
      </c>
      <c r="T226" s="169">
        <v>48192</v>
      </c>
      <c r="U226" s="104" t="s">
        <v>33</v>
      </c>
      <c r="V226" s="104" t="s">
        <v>35</v>
      </c>
      <c r="W226" s="104">
        <v>17</v>
      </c>
      <c r="X226" s="104" t="s">
        <v>36</v>
      </c>
      <c r="Y226" s="104">
        <v>0</v>
      </c>
      <c r="Z226" s="104">
        <v>10</v>
      </c>
      <c r="AA226" s="104">
        <v>50</v>
      </c>
      <c r="AB226" s="104">
        <v>40</v>
      </c>
      <c r="AC226" s="95">
        <v>0.8</v>
      </c>
      <c r="AD226" s="104" t="s">
        <v>37</v>
      </c>
      <c r="AE226" s="104" t="s">
        <v>34</v>
      </c>
      <c r="AF226" s="104" t="s">
        <v>38</v>
      </c>
      <c r="AG226" s="104" t="s">
        <v>34</v>
      </c>
      <c r="AH226" s="96" t="s">
        <v>34</v>
      </c>
      <c r="AI226" s="105" t="s">
        <v>447</v>
      </c>
      <c r="AJ226" s="105" t="s">
        <v>448</v>
      </c>
      <c r="AK226" s="82" t="s">
        <v>449</v>
      </c>
      <c r="AL226" s="46" t="s">
        <v>14397</v>
      </c>
      <c r="AM226" s="46" t="s">
        <v>14395</v>
      </c>
      <c r="AN226" s="46" t="s">
        <v>14392</v>
      </c>
      <c r="AO226" s="46" t="s">
        <v>14393</v>
      </c>
      <c r="AP226" s="46">
        <v>0.7</v>
      </c>
      <c r="AQ226" s="46">
        <v>0.7</v>
      </c>
      <c r="AR226" s="198" t="s">
        <v>11227</v>
      </c>
      <c r="AT226" s="89" t="s">
        <v>13188</v>
      </c>
    </row>
    <row r="227" spans="1:46" s="89" customFormat="1" ht="16.5" customHeight="1">
      <c r="A227" s="39">
        <v>224</v>
      </c>
      <c r="B227" s="96" t="s">
        <v>40</v>
      </c>
      <c r="C227" s="104" t="s">
        <v>41</v>
      </c>
      <c r="D227" s="104" t="s">
        <v>140</v>
      </c>
      <c r="E227" s="96" t="s">
        <v>32</v>
      </c>
      <c r="F227" s="104" t="s">
        <v>7591</v>
      </c>
      <c r="G227" s="92" t="s">
        <v>6921</v>
      </c>
      <c r="H227" s="104">
        <v>275657</v>
      </c>
      <c r="I227" s="93">
        <v>307107</v>
      </c>
      <c r="J227" s="67" t="str">
        <f t="shared" si="3"/>
        <v>Click!</v>
      </c>
      <c r="K227" s="220"/>
      <c r="L227" s="104" t="s">
        <v>33</v>
      </c>
      <c r="M227" s="94">
        <v>50000</v>
      </c>
      <c r="N227" s="169">
        <v>0</v>
      </c>
      <c r="O227" s="51">
        <v>0</v>
      </c>
      <c r="P227" s="51">
        <v>50000</v>
      </c>
      <c r="Q227" s="51">
        <v>0</v>
      </c>
      <c r="R227" s="51">
        <v>50000</v>
      </c>
      <c r="S227" s="51">
        <v>0</v>
      </c>
      <c r="T227" s="169">
        <v>50000</v>
      </c>
      <c r="U227" s="104" t="s">
        <v>7592</v>
      </c>
      <c r="V227" s="104" t="s">
        <v>35</v>
      </c>
      <c r="W227" s="104">
        <v>8</v>
      </c>
      <c r="X227" s="104" t="s">
        <v>36</v>
      </c>
      <c r="Y227" s="104">
        <v>0</v>
      </c>
      <c r="Z227" s="104">
        <v>10</v>
      </c>
      <c r="AA227" s="104">
        <v>50</v>
      </c>
      <c r="AB227" s="104">
        <v>40</v>
      </c>
      <c r="AC227" s="95">
        <v>0.8</v>
      </c>
      <c r="AD227" s="104" t="s">
        <v>37</v>
      </c>
      <c r="AE227" s="104" t="s">
        <v>34</v>
      </c>
      <c r="AF227" s="104" t="s">
        <v>38</v>
      </c>
      <c r="AG227" s="104" t="s">
        <v>34</v>
      </c>
      <c r="AH227" s="96" t="s">
        <v>134</v>
      </c>
      <c r="AI227" s="105" t="s">
        <v>421</v>
      </c>
      <c r="AJ227" s="105" t="s">
        <v>422</v>
      </c>
      <c r="AK227" s="82" t="s">
        <v>411</v>
      </c>
      <c r="AL227" s="46" t="s">
        <v>14389</v>
      </c>
      <c r="AM227" s="46" t="s">
        <v>14389</v>
      </c>
      <c r="AN227" s="46" t="s">
        <v>14389</v>
      </c>
      <c r="AO227" s="46" t="s">
        <v>14389</v>
      </c>
      <c r="AP227" s="46">
        <v>1</v>
      </c>
      <c r="AQ227" s="46">
        <v>1</v>
      </c>
      <c r="AR227" s="46"/>
      <c r="AT227" s="89" t="s">
        <v>13188</v>
      </c>
    </row>
    <row r="228" spans="1:46" s="89" customFormat="1" ht="16.5" customHeight="1">
      <c r="A228" s="39">
        <v>225</v>
      </c>
      <c r="B228" s="96" t="s">
        <v>40</v>
      </c>
      <c r="C228" s="104" t="s">
        <v>41</v>
      </c>
      <c r="D228" s="104" t="s">
        <v>140</v>
      </c>
      <c r="E228" s="96" t="s">
        <v>32</v>
      </c>
      <c r="F228" s="104" t="s">
        <v>133</v>
      </c>
      <c r="G228" s="92" t="s">
        <v>10704</v>
      </c>
      <c r="H228" s="104">
        <v>237561</v>
      </c>
      <c r="I228" s="93">
        <v>270361</v>
      </c>
      <c r="J228" s="67" t="str">
        <f t="shared" si="3"/>
        <v>Click!</v>
      </c>
      <c r="K228" s="220"/>
      <c r="L228" s="104" t="s">
        <v>33</v>
      </c>
      <c r="M228" s="94">
        <v>50000</v>
      </c>
      <c r="N228" s="169">
        <v>26730</v>
      </c>
      <c r="O228" s="51">
        <v>7484</v>
      </c>
      <c r="P228" s="51">
        <v>42516</v>
      </c>
      <c r="Q228" s="51">
        <v>14968</v>
      </c>
      <c r="R228" s="51">
        <v>35032</v>
      </c>
      <c r="S228" s="51">
        <v>16839</v>
      </c>
      <c r="T228" s="169">
        <v>33161</v>
      </c>
      <c r="U228" s="104" t="s">
        <v>33</v>
      </c>
      <c r="V228" s="104" t="s">
        <v>35</v>
      </c>
      <c r="W228" s="104">
        <v>9</v>
      </c>
      <c r="X228" s="104" t="s">
        <v>36</v>
      </c>
      <c r="Y228" s="104">
        <v>0</v>
      </c>
      <c r="Z228" s="104">
        <v>10</v>
      </c>
      <c r="AA228" s="104">
        <v>50</v>
      </c>
      <c r="AB228" s="104">
        <v>40</v>
      </c>
      <c r="AC228" s="95">
        <v>0.8</v>
      </c>
      <c r="AD228" s="104" t="s">
        <v>37</v>
      </c>
      <c r="AE228" s="104" t="s">
        <v>34</v>
      </c>
      <c r="AF228" s="104" t="s">
        <v>38</v>
      </c>
      <c r="AG228" s="104" t="s">
        <v>34</v>
      </c>
      <c r="AH228" s="96" t="s">
        <v>34</v>
      </c>
      <c r="AI228" s="50" t="s">
        <v>423</v>
      </c>
      <c r="AJ228" s="5" t="s">
        <v>424</v>
      </c>
      <c r="AK228" s="150" t="s">
        <v>411</v>
      </c>
      <c r="AL228" s="46" t="s">
        <v>14397</v>
      </c>
      <c r="AM228" s="46" t="s">
        <v>14395</v>
      </c>
      <c r="AN228" s="46" t="s">
        <v>14392</v>
      </c>
      <c r="AO228" s="46" t="s">
        <v>14400</v>
      </c>
      <c r="AP228" s="46">
        <v>0.7</v>
      </c>
      <c r="AQ228" s="46">
        <v>0.7</v>
      </c>
      <c r="AR228" s="198" t="s">
        <v>11227</v>
      </c>
      <c r="AT228" s="89" t="s">
        <v>13188</v>
      </c>
    </row>
    <row r="229" spans="1:46" s="89" customFormat="1" ht="16.5" customHeight="1">
      <c r="A229" s="39">
        <v>226</v>
      </c>
      <c r="B229" s="96" t="s">
        <v>40</v>
      </c>
      <c r="C229" s="104" t="s">
        <v>41</v>
      </c>
      <c r="D229" s="104" t="s">
        <v>140</v>
      </c>
      <c r="E229" s="96" t="s">
        <v>32</v>
      </c>
      <c r="F229" s="104" t="s">
        <v>133</v>
      </c>
      <c r="G229" s="77" t="s">
        <v>10705</v>
      </c>
      <c r="H229" s="104">
        <v>235543</v>
      </c>
      <c r="I229" s="59">
        <v>270362</v>
      </c>
      <c r="J229" s="67" t="str">
        <f t="shared" si="3"/>
        <v>Click!</v>
      </c>
      <c r="K229" s="220"/>
      <c r="L229" s="104" t="s">
        <v>33</v>
      </c>
      <c r="M229" s="94">
        <v>90000</v>
      </c>
      <c r="N229" s="169">
        <v>71060</v>
      </c>
      <c r="O229" s="51">
        <v>19896</v>
      </c>
      <c r="P229" s="51">
        <v>70104</v>
      </c>
      <c r="Q229" s="51">
        <v>39793</v>
      </c>
      <c r="R229" s="51">
        <v>50207</v>
      </c>
      <c r="S229" s="51">
        <v>44767</v>
      </c>
      <c r="T229" s="169">
        <v>45233</v>
      </c>
      <c r="U229" s="104" t="s">
        <v>33</v>
      </c>
      <c r="V229" s="104" t="s">
        <v>35</v>
      </c>
      <c r="W229" s="104">
        <v>17</v>
      </c>
      <c r="X229" s="104" t="s">
        <v>36</v>
      </c>
      <c r="Y229" s="104">
        <v>0</v>
      </c>
      <c r="Z229" s="104">
        <v>10</v>
      </c>
      <c r="AA229" s="104">
        <v>50</v>
      </c>
      <c r="AB229" s="104">
        <v>40</v>
      </c>
      <c r="AC229" s="95">
        <v>0.8</v>
      </c>
      <c r="AD229" s="104" t="s">
        <v>37</v>
      </c>
      <c r="AE229" s="104" t="s">
        <v>34</v>
      </c>
      <c r="AF229" s="104" t="s">
        <v>38</v>
      </c>
      <c r="AG229" s="104" t="s">
        <v>33</v>
      </c>
      <c r="AH229" s="96" t="s">
        <v>34</v>
      </c>
      <c r="AI229" s="105" t="s">
        <v>428</v>
      </c>
      <c r="AJ229" s="2" t="s">
        <v>429</v>
      </c>
      <c r="AK229" s="82" t="s">
        <v>430</v>
      </c>
      <c r="AL229" s="46" t="s">
        <v>14397</v>
      </c>
      <c r="AM229" s="46" t="s">
        <v>14395</v>
      </c>
      <c r="AN229" s="46" t="s">
        <v>14399</v>
      </c>
      <c r="AO229" s="46" t="s">
        <v>14393</v>
      </c>
      <c r="AP229" s="46">
        <v>0.7</v>
      </c>
      <c r="AQ229" s="46">
        <v>0.7</v>
      </c>
      <c r="AR229" s="198" t="s">
        <v>11227</v>
      </c>
      <c r="AT229" s="89" t="s">
        <v>13188</v>
      </c>
    </row>
    <row r="230" spans="1:46" s="89" customFormat="1" ht="16.5" customHeight="1">
      <c r="A230" s="39">
        <v>227</v>
      </c>
      <c r="B230" s="96" t="s">
        <v>40</v>
      </c>
      <c r="C230" s="104" t="s">
        <v>41</v>
      </c>
      <c r="D230" s="104" t="s">
        <v>140</v>
      </c>
      <c r="E230" s="96" t="s">
        <v>32</v>
      </c>
      <c r="F230" s="104" t="s">
        <v>133</v>
      </c>
      <c r="G230" s="78" t="s">
        <v>10706</v>
      </c>
      <c r="H230" s="56">
        <v>237586</v>
      </c>
      <c r="I230" s="120">
        <v>275658</v>
      </c>
      <c r="J230" s="67" t="str">
        <f t="shared" si="3"/>
        <v>Click!</v>
      </c>
      <c r="K230" s="220"/>
      <c r="L230" s="104" t="s">
        <v>33</v>
      </c>
      <c r="M230" s="101">
        <v>50000</v>
      </c>
      <c r="N230" s="169">
        <v>26730</v>
      </c>
      <c r="O230" s="51">
        <v>8553</v>
      </c>
      <c r="P230" s="51">
        <v>41447</v>
      </c>
      <c r="Q230" s="51">
        <v>17107</v>
      </c>
      <c r="R230" s="51">
        <v>32893</v>
      </c>
      <c r="S230" s="51">
        <v>19245</v>
      </c>
      <c r="T230" s="169">
        <v>30755</v>
      </c>
      <c r="U230" s="104" t="s">
        <v>33</v>
      </c>
      <c r="V230" s="104" t="s">
        <v>35</v>
      </c>
      <c r="W230" s="121">
        <v>9</v>
      </c>
      <c r="X230" s="104" t="s">
        <v>36</v>
      </c>
      <c r="Y230" s="104">
        <v>0</v>
      </c>
      <c r="Z230" s="104">
        <v>10</v>
      </c>
      <c r="AA230" s="121">
        <v>50</v>
      </c>
      <c r="AB230" s="121">
        <v>40</v>
      </c>
      <c r="AC230" s="95">
        <v>0.8</v>
      </c>
      <c r="AD230" s="104" t="s">
        <v>37</v>
      </c>
      <c r="AE230" s="104" t="s">
        <v>34</v>
      </c>
      <c r="AF230" s="104" t="s">
        <v>38</v>
      </c>
      <c r="AG230" s="104" t="s">
        <v>34</v>
      </c>
      <c r="AH230" s="96" t="s">
        <v>34</v>
      </c>
      <c r="AI230" s="105" t="s">
        <v>431</v>
      </c>
      <c r="AJ230" s="105" t="s">
        <v>432</v>
      </c>
      <c r="AK230" s="82" t="s">
        <v>433</v>
      </c>
      <c r="AL230" s="46" t="s">
        <v>14397</v>
      </c>
      <c r="AM230" s="46" t="s">
        <v>14399</v>
      </c>
      <c r="AN230" s="46" t="s">
        <v>14392</v>
      </c>
      <c r="AO230" s="46" t="s">
        <v>14400</v>
      </c>
      <c r="AP230" s="46">
        <v>0.8</v>
      </c>
      <c r="AQ230" s="46">
        <v>0.8</v>
      </c>
      <c r="AR230" s="198" t="s">
        <v>11235</v>
      </c>
      <c r="AT230" s="89" t="s">
        <v>13188</v>
      </c>
    </row>
    <row r="231" spans="1:46" s="89" customFormat="1" ht="16.5" customHeight="1">
      <c r="A231" s="39">
        <v>228</v>
      </c>
      <c r="B231" s="96" t="s">
        <v>40</v>
      </c>
      <c r="C231" s="104" t="s">
        <v>41</v>
      </c>
      <c r="D231" s="104" t="s">
        <v>140</v>
      </c>
      <c r="E231" s="96" t="s">
        <v>32</v>
      </c>
      <c r="F231" s="104" t="s">
        <v>133</v>
      </c>
      <c r="G231" s="92" t="s">
        <v>10707</v>
      </c>
      <c r="H231" s="104">
        <v>237986</v>
      </c>
      <c r="I231" s="93">
        <v>279471</v>
      </c>
      <c r="J231" s="67" t="str">
        <f t="shared" si="3"/>
        <v>Click!</v>
      </c>
      <c r="K231" s="220"/>
      <c r="L231" s="104" t="s">
        <v>33</v>
      </c>
      <c r="M231" s="94">
        <v>100000</v>
      </c>
      <c r="N231" s="169">
        <v>47520</v>
      </c>
      <c r="O231" s="51">
        <v>13305</v>
      </c>
      <c r="P231" s="51">
        <v>86695</v>
      </c>
      <c r="Q231" s="51">
        <v>26611</v>
      </c>
      <c r="R231" s="51">
        <v>73389</v>
      </c>
      <c r="S231" s="51">
        <v>29937</v>
      </c>
      <c r="T231" s="169">
        <v>70063</v>
      </c>
      <c r="U231" s="104" t="s">
        <v>33</v>
      </c>
      <c r="V231" s="104" t="s">
        <v>35</v>
      </c>
      <c r="W231" s="124">
        <v>16</v>
      </c>
      <c r="X231" s="104" t="s">
        <v>36</v>
      </c>
      <c r="Y231" s="104">
        <v>0</v>
      </c>
      <c r="Z231" s="104">
        <v>10</v>
      </c>
      <c r="AA231" s="104">
        <v>90</v>
      </c>
      <c r="AB231" s="104">
        <v>0</v>
      </c>
      <c r="AC231" s="95">
        <v>0.8</v>
      </c>
      <c r="AD231" s="104" t="s">
        <v>37</v>
      </c>
      <c r="AE231" s="104" t="s">
        <v>34</v>
      </c>
      <c r="AF231" s="104" t="s">
        <v>38</v>
      </c>
      <c r="AG231" s="104" t="s">
        <v>33</v>
      </c>
      <c r="AH231" s="96" t="s">
        <v>34</v>
      </c>
      <c r="AI231" s="105" t="s">
        <v>8114</v>
      </c>
      <c r="AJ231" s="105" t="s">
        <v>434</v>
      </c>
      <c r="AK231" s="82" t="s">
        <v>8115</v>
      </c>
      <c r="AL231" s="46" t="s">
        <v>14397</v>
      </c>
      <c r="AM231" s="46" t="s">
        <v>14395</v>
      </c>
      <c r="AN231" s="46" t="s">
        <v>14392</v>
      </c>
      <c r="AO231" s="46" t="s">
        <v>14411</v>
      </c>
      <c r="AP231" s="46">
        <v>0.7</v>
      </c>
      <c r="AQ231" s="46">
        <v>0.7</v>
      </c>
      <c r="AR231" s="198" t="s">
        <v>11227</v>
      </c>
      <c r="AT231" s="89" t="s">
        <v>13188</v>
      </c>
    </row>
    <row r="232" spans="1:46" s="89" customFormat="1" ht="16.5" customHeight="1">
      <c r="A232" s="39">
        <v>229</v>
      </c>
      <c r="B232" s="96" t="s">
        <v>40</v>
      </c>
      <c r="C232" s="104" t="s">
        <v>41</v>
      </c>
      <c r="D232" s="104" t="s">
        <v>140</v>
      </c>
      <c r="E232" s="96" t="s">
        <v>32</v>
      </c>
      <c r="F232" s="104" t="s">
        <v>133</v>
      </c>
      <c r="G232" s="92" t="s">
        <v>10708</v>
      </c>
      <c r="H232" s="104">
        <v>246603</v>
      </c>
      <c r="I232" s="93">
        <v>285546</v>
      </c>
      <c r="J232" s="67" t="str">
        <f t="shared" si="3"/>
        <v>Click!</v>
      </c>
      <c r="K232" s="220"/>
      <c r="L232" s="104" t="s">
        <v>33</v>
      </c>
      <c r="M232" s="94">
        <v>87400</v>
      </c>
      <c r="N232" s="169">
        <v>68310</v>
      </c>
      <c r="O232" s="51">
        <v>19126</v>
      </c>
      <c r="P232" s="51">
        <v>68274</v>
      </c>
      <c r="Q232" s="51">
        <v>38253</v>
      </c>
      <c r="R232" s="51">
        <v>49147</v>
      </c>
      <c r="S232" s="51">
        <v>43035</v>
      </c>
      <c r="T232" s="169">
        <v>44365</v>
      </c>
      <c r="U232" s="104" t="s">
        <v>4044</v>
      </c>
      <c r="V232" s="104" t="s">
        <v>35</v>
      </c>
      <c r="W232" s="104">
        <v>23</v>
      </c>
      <c r="X232" s="104" t="s">
        <v>36</v>
      </c>
      <c r="Y232" s="104">
        <v>0</v>
      </c>
      <c r="Z232" s="104">
        <v>10</v>
      </c>
      <c r="AA232" s="104">
        <v>90</v>
      </c>
      <c r="AB232" s="104">
        <v>0</v>
      </c>
      <c r="AC232" s="95">
        <v>0.8</v>
      </c>
      <c r="AD232" s="104" t="s">
        <v>37</v>
      </c>
      <c r="AE232" s="104" t="s">
        <v>34</v>
      </c>
      <c r="AF232" s="104" t="s">
        <v>38</v>
      </c>
      <c r="AG232" s="104" t="s">
        <v>34</v>
      </c>
      <c r="AH232" s="96" t="s">
        <v>34</v>
      </c>
      <c r="AI232" s="105" t="s">
        <v>8524</v>
      </c>
      <c r="AJ232" s="105" t="s">
        <v>435</v>
      </c>
      <c r="AK232" s="82" t="s">
        <v>436</v>
      </c>
      <c r="AL232" s="46" t="s">
        <v>14397</v>
      </c>
      <c r="AM232" s="46" t="s">
        <v>14395</v>
      </c>
      <c r="AN232" s="46" t="s">
        <v>14392</v>
      </c>
      <c r="AO232" s="46" t="s">
        <v>14403</v>
      </c>
      <c r="AP232" s="46">
        <v>0.7</v>
      </c>
      <c r="AQ232" s="46">
        <v>0.7</v>
      </c>
      <c r="AR232" s="198" t="s">
        <v>11227</v>
      </c>
      <c r="AT232" s="89" t="s">
        <v>13188</v>
      </c>
    </row>
    <row r="233" spans="1:46" s="89" customFormat="1" ht="16.5" customHeight="1">
      <c r="A233" s="39">
        <v>230</v>
      </c>
      <c r="B233" s="96" t="s">
        <v>40</v>
      </c>
      <c r="C233" s="104" t="s">
        <v>41</v>
      </c>
      <c r="D233" s="104" t="s">
        <v>140</v>
      </c>
      <c r="E233" s="96" t="s">
        <v>32</v>
      </c>
      <c r="F233" s="104" t="s">
        <v>133</v>
      </c>
      <c r="G233" s="92" t="s">
        <v>10522</v>
      </c>
      <c r="H233" s="104">
        <v>246604</v>
      </c>
      <c r="I233" s="93">
        <v>306059</v>
      </c>
      <c r="J233" s="67" t="str">
        <f t="shared" si="3"/>
        <v>Click!</v>
      </c>
      <c r="K233" s="220"/>
      <c r="L233" s="104" t="s">
        <v>33</v>
      </c>
      <c r="M233" s="94">
        <v>117100</v>
      </c>
      <c r="N233" s="169">
        <v>80190</v>
      </c>
      <c r="O233" s="51">
        <v>22453</v>
      </c>
      <c r="P233" s="51">
        <v>94647</v>
      </c>
      <c r="Q233" s="51">
        <v>44906</v>
      </c>
      <c r="R233" s="51">
        <v>72194</v>
      </c>
      <c r="S233" s="51">
        <v>50519</v>
      </c>
      <c r="T233" s="169">
        <v>66581</v>
      </c>
      <c r="U233" s="104" t="s">
        <v>4044</v>
      </c>
      <c r="V233" s="104" t="s">
        <v>35</v>
      </c>
      <c r="W233" s="104">
        <v>27</v>
      </c>
      <c r="X233" s="104" t="s">
        <v>36</v>
      </c>
      <c r="Y233" s="104">
        <v>0</v>
      </c>
      <c r="Z233" s="104">
        <v>10</v>
      </c>
      <c r="AA233" s="104">
        <v>90</v>
      </c>
      <c r="AB233" s="104">
        <v>0</v>
      </c>
      <c r="AC233" s="95">
        <v>0.8</v>
      </c>
      <c r="AD233" s="104" t="s">
        <v>37</v>
      </c>
      <c r="AE233" s="104" t="s">
        <v>34</v>
      </c>
      <c r="AF233" s="104" t="s">
        <v>38</v>
      </c>
      <c r="AG233" s="104" t="s">
        <v>34</v>
      </c>
      <c r="AH233" s="96" t="s">
        <v>34</v>
      </c>
      <c r="AI233" s="105" t="s">
        <v>13291</v>
      </c>
      <c r="AJ233" s="105" t="s">
        <v>13292</v>
      </c>
      <c r="AK233" s="82" t="s">
        <v>13293</v>
      </c>
      <c r="AL233" s="46" t="s">
        <v>14397</v>
      </c>
      <c r="AM233" s="46" t="s">
        <v>14395</v>
      </c>
      <c r="AN233" s="46" t="s">
        <v>14392</v>
      </c>
      <c r="AO233" s="46" t="s">
        <v>14404</v>
      </c>
      <c r="AP233" s="46">
        <v>0.7</v>
      </c>
      <c r="AQ233" s="46">
        <v>0.7</v>
      </c>
      <c r="AR233" s="198" t="s">
        <v>11227</v>
      </c>
      <c r="AT233" s="89" t="s">
        <v>13188</v>
      </c>
    </row>
    <row r="234" spans="1:46" s="89" customFormat="1" ht="16.5" customHeight="1">
      <c r="A234" s="39">
        <v>231</v>
      </c>
      <c r="B234" s="96" t="s">
        <v>40</v>
      </c>
      <c r="C234" s="104" t="s">
        <v>41</v>
      </c>
      <c r="D234" s="104" t="s">
        <v>140</v>
      </c>
      <c r="E234" s="96" t="s">
        <v>32</v>
      </c>
      <c r="F234" s="97" t="s">
        <v>5999</v>
      </c>
      <c r="G234" s="111" t="s">
        <v>10709</v>
      </c>
      <c r="H234" s="104">
        <v>233289</v>
      </c>
      <c r="I234" s="93">
        <v>266959</v>
      </c>
      <c r="J234" s="67" t="str">
        <f t="shared" si="3"/>
        <v>Click!</v>
      </c>
      <c r="K234" s="220"/>
      <c r="L234" s="97" t="s">
        <v>6000</v>
      </c>
      <c r="M234" s="94">
        <v>112900</v>
      </c>
      <c r="N234" s="169">
        <v>112860</v>
      </c>
      <c r="O234" s="51">
        <v>31600</v>
      </c>
      <c r="P234" s="51">
        <v>81300</v>
      </c>
      <c r="Q234" s="51">
        <v>63201</v>
      </c>
      <c r="R234" s="51">
        <v>49699</v>
      </c>
      <c r="S234" s="51">
        <v>71101</v>
      </c>
      <c r="T234" s="169">
        <v>41799</v>
      </c>
      <c r="U234" s="104" t="s">
        <v>33</v>
      </c>
      <c r="V234" s="104" t="s">
        <v>35</v>
      </c>
      <c r="W234" s="104">
        <v>27</v>
      </c>
      <c r="X234" s="104" t="s">
        <v>36</v>
      </c>
      <c r="Y234" s="104">
        <v>0</v>
      </c>
      <c r="Z234" s="104">
        <v>10</v>
      </c>
      <c r="AA234" s="104">
        <v>50</v>
      </c>
      <c r="AB234" s="104">
        <v>40</v>
      </c>
      <c r="AC234" s="95">
        <v>0.8</v>
      </c>
      <c r="AD234" s="104" t="s">
        <v>37</v>
      </c>
      <c r="AE234" s="104" t="s">
        <v>34</v>
      </c>
      <c r="AF234" s="104" t="s">
        <v>38</v>
      </c>
      <c r="AG234" s="104" t="s">
        <v>33</v>
      </c>
      <c r="AH234" s="96" t="s">
        <v>12144</v>
      </c>
      <c r="AI234" s="105" t="s">
        <v>437</v>
      </c>
      <c r="AJ234" s="105" t="s">
        <v>438</v>
      </c>
      <c r="AK234" s="82" t="s">
        <v>439</v>
      </c>
      <c r="AL234" s="46" t="s">
        <v>14397</v>
      </c>
      <c r="AM234" s="46" t="s">
        <v>14395</v>
      </c>
      <c r="AN234" s="46" t="s">
        <v>14399</v>
      </c>
      <c r="AO234" s="46" t="s">
        <v>14404</v>
      </c>
      <c r="AP234" s="46">
        <v>0.7</v>
      </c>
      <c r="AQ234" s="46">
        <v>0.7</v>
      </c>
      <c r="AR234" s="198" t="s">
        <v>11227</v>
      </c>
      <c r="AT234" s="89" t="s">
        <v>13188</v>
      </c>
    </row>
    <row r="235" spans="1:46" s="89" customFormat="1" ht="16.5" customHeight="1">
      <c r="A235" s="39">
        <v>232</v>
      </c>
      <c r="B235" s="96" t="s">
        <v>40</v>
      </c>
      <c r="C235" s="104" t="s">
        <v>41</v>
      </c>
      <c r="D235" s="104" t="s">
        <v>140</v>
      </c>
      <c r="E235" s="96" t="s">
        <v>32</v>
      </c>
      <c r="F235" s="104" t="s">
        <v>5727</v>
      </c>
      <c r="G235" s="92" t="s">
        <v>10710</v>
      </c>
      <c r="H235" s="104">
        <v>231327</v>
      </c>
      <c r="I235" s="93">
        <v>264600</v>
      </c>
      <c r="J235" s="67" t="str">
        <f t="shared" si="3"/>
        <v>Click!</v>
      </c>
      <c r="K235" s="220"/>
      <c r="L235" s="104" t="s">
        <v>5728</v>
      </c>
      <c r="M235" s="94">
        <v>92000</v>
      </c>
      <c r="N235" s="169">
        <v>91960</v>
      </c>
      <c r="O235" s="51">
        <v>25748</v>
      </c>
      <c r="P235" s="51">
        <v>66252</v>
      </c>
      <c r="Q235" s="51">
        <v>51497</v>
      </c>
      <c r="R235" s="51">
        <v>40503</v>
      </c>
      <c r="S235" s="51">
        <v>57934</v>
      </c>
      <c r="T235" s="169">
        <v>34066</v>
      </c>
      <c r="U235" s="104" t="s">
        <v>33</v>
      </c>
      <c r="V235" s="104" t="s">
        <v>35</v>
      </c>
      <c r="W235" s="104">
        <v>22</v>
      </c>
      <c r="X235" s="104" t="s">
        <v>36</v>
      </c>
      <c r="Y235" s="104">
        <v>0</v>
      </c>
      <c r="Z235" s="104">
        <v>10</v>
      </c>
      <c r="AA235" s="104">
        <v>50</v>
      </c>
      <c r="AB235" s="104">
        <v>40</v>
      </c>
      <c r="AC235" s="95">
        <v>0.8</v>
      </c>
      <c r="AD235" s="104" t="s">
        <v>37</v>
      </c>
      <c r="AE235" s="104" t="s">
        <v>34</v>
      </c>
      <c r="AF235" s="104" t="s">
        <v>38</v>
      </c>
      <c r="AG235" s="104" t="s">
        <v>34</v>
      </c>
      <c r="AH235" s="96" t="s">
        <v>134</v>
      </c>
      <c r="AI235" s="105" t="s">
        <v>440</v>
      </c>
      <c r="AJ235" s="105" t="s">
        <v>441</v>
      </c>
      <c r="AK235" s="82" t="s">
        <v>442</v>
      </c>
      <c r="AL235" s="46" t="s">
        <v>14397</v>
      </c>
      <c r="AM235" s="46" t="s">
        <v>14395</v>
      </c>
      <c r="AN235" s="46" t="s">
        <v>14399</v>
      </c>
      <c r="AO235" s="46" t="s">
        <v>14412</v>
      </c>
      <c r="AP235" s="46">
        <v>0.7</v>
      </c>
      <c r="AQ235" s="46">
        <v>0.7</v>
      </c>
      <c r="AR235" s="198" t="s">
        <v>11227</v>
      </c>
      <c r="AT235" s="89" t="s">
        <v>13188</v>
      </c>
    </row>
    <row r="236" spans="1:46" s="89" customFormat="1" ht="16.5" customHeight="1">
      <c r="A236" s="39">
        <v>233</v>
      </c>
      <c r="B236" s="96" t="s">
        <v>40</v>
      </c>
      <c r="C236" s="104" t="s">
        <v>41</v>
      </c>
      <c r="D236" s="104" t="s">
        <v>140</v>
      </c>
      <c r="E236" s="96" t="s">
        <v>32</v>
      </c>
      <c r="F236" s="104" t="s">
        <v>14308</v>
      </c>
      <c r="G236" s="92" t="s">
        <v>10523</v>
      </c>
      <c r="H236" s="104">
        <v>247660</v>
      </c>
      <c r="I236" s="93">
        <v>307033</v>
      </c>
      <c r="J236" s="67" t="str">
        <f t="shared" si="3"/>
        <v>Click!</v>
      </c>
      <c r="K236" s="220"/>
      <c r="L236" s="104" t="s">
        <v>34</v>
      </c>
      <c r="M236" s="94">
        <v>80000</v>
      </c>
      <c r="N236" s="169">
        <v>0</v>
      </c>
      <c r="O236" s="51">
        <v>0</v>
      </c>
      <c r="P236" s="51">
        <v>80000</v>
      </c>
      <c r="Q236" s="51">
        <v>0</v>
      </c>
      <c r="R236" s="51">
        <v>80000</v>
      </c>
      <c r="S236" s="51">
        <v>0</v>
      </c>
      <c r="T236" s="169">
        <v>80000</v>
      </c>
      <c r="U236" s="104" t="s">
        <v>3929</v>
      </c>
      <c r="V236" s="104" t="s">
        <v>35</v>
      </c>
      <c r="W236" s="104">
        <v>17</v>
      </c>
      <c r="X236" s="104" t="s">
        <v>36</v>
      </c>
      <c r="Y236" s="104">
        <v>0</v>
      </c>
      <c r="Z236" s="104">
        <v>10</v>
      </c>
      <c r="AA236" s="104">
        <v>50</v>
      </c>
      <c r="AB236" s="104">
        <v>40</v>
      </c>
      <c r="AC236" s="95">
        <v>0.8</v>
      </c>
      <c r="AD236" s="104" t="s">
        <v>37</v>
      </c>
      <c r="AE236" s="104" t="s">
        <v>34</v>
      </c>
      <c r="AF236" s="104" t="s">
        <v>38</v>
      </c>
      <c r="AG236" s="104" t="s">
        <v>34</v>
      </c>
      <c r="AH236" s="96" t="s">
        <v>134</v>
      </c>
      <c r="AI236" s="105" t="s">
        <v>428</v>
      </c>
      <c r="AJ236" s="105" t="s">
        <v>443</v>
      </c>
      <c r="AK236" s="82" t="s">
        <v>444</v>
      </c>
      <c r="AL236" s="46" t="s">
        <v>14389</v>
      </c>
      <c r="AM236" s="46" t="s">
        <v>14389</v>
      </c>
      <c r="AN236" s="46" t="s">
        <v>14389</v>
      </c>
      <c r="AO236" s="46" t="s">
        <v>14389</v>
      </c>
      <c r="AP236" s="46">
        <v>1</v>
      </c>
      <c r="AQ236" s="46">
        <v>1</v>
      </c>
      <c r="AR236" s="198" t="s">
        <v>11227</v>
      </c>
      <c r="AT236" s="89" t="s">
        <v>13188</v>
      </c>
    </row>
    <row r="237" spans="1:46" s="89" customFormat="1" ht="16.5" customHeight="1">
      <c r="A237" s="39">
        <v>234</v>
      </c>
      <c r="B237" s="96" t="s">
        <v>40</v>
      </c>
      <c r="C237" s="104" t="s">
        <v>41</v>
      </c>
      <c r="D237" s="104" t="s">
        <v>140</v>
      </c>
      <c r="E237" s="96" t="s">
        <v>32</v>
      </c>
      <c r="F237" s="104" t="s">
        <v>133</v>
      </c>
      <c r="G237" s="78" t="s">
        <v>10711</v>
      </c>
      <c r="H237" s="56">
        <v>237587</v>
      </c>
      <c r="I237" s="120">
        <v>275659</v>
      </c>
      <c r="J237" s="67" t="str">
        <f t="shared" si="3"/>
        <v>Click!</v>
      </c>
      <c r="K237" s="220"/>
      <c r="L237" s="104" t="s">
        <v>33</v>
      </c>
      <c r="M237" s="101">
        <v>50000</v>
      </c>
      <c r="N237" s="169">
        <v>26730</v>
      </c>
      <c r="O237" s="51">
        <v>7484</v>
      </c>
      <c r="P237" s="51">
        <v>42516</v>
      </c>
      <c r="Q237" s="51">
        <v>14968</v>
      </c>
      <c r="R237" s="51">
        <v>35032</v>
      </c>
      <c r="S237" s="51">
        <v>16839</v>
      </c>
      <c r="T237" s="169">
        <v>33161</v>
      </c>
      <c r="U237" s="104" t="s">
        <v>33</v>
      </c>
      <c r="V237" s="104" t="s">
        <v>35</v>
      </c>
      <c r="W237" s="121">
        <v>9</v>
      </c>
      <c r="X237" s="104" t="s">
        <v>36</v>
      </c>
      <c r="Y237" s="104">
        <v>0</v>
      </c>
      <c r="Z237" s="104">
        <v>10</v>
      </c>
      <c r="AA237" s="121">
        <v>50</v>
      </c>
      <c r="AB237" s="121">
        <v>40</v>
      </c>
      <c r="AC237" s="95">
        <v>0.8</v>
      </c>
      <c r="AD237" s="104" t="s">
        <v>37</v>
      </c>
      <c r="AE237" s="104" t="s">
        <v>34</v>
      </c>
      <c r="AF237" s="104" t="s">
        <v>38</v>
      </c>
      <c r="AG237" s="104" t="s">
        <v>34</v>
      </c>
      <c r="AH237" s="96" t="s">
        <v>34</v>
      </c>
      <c r="AI237" s="105" t="s">
        <v>445</v>
      </c>
      <c r="AJ237" s="105" t="s">
        <v>446</v>
      </c>
      <c r="AK237" s="82" t="s">
        <v>411</v>
      </c>
      <c r="AL237" s="46" t="s">
        <v>14397</v>
      </c>
      <c r="AM237" s="46" t="s">
        <v>14395</v>
      </c>
      <c r="AN237" s="46" t="s">
        <v>14392</v>
      </c>
      <c r="AO237" s="46" t="s">
        <v>14400</v>
      </c>
      <c r="AP237" s="46">
        <v>0.7</v>
      </c>
      <c r="AQ237" s="46">
        <v>0.7</v>
      </c>
      <c r="AR237" s="198" t="s">
        <v>11227</v>
      </c>
      <c r="AT237" s="89" t="s">
        <v>13188</v>
      </c>
    </row>
    <row r="238" spans="1:46" s="89" customFormat="1" ht="16.5" customHeight="1">
      <c r="A238" s="39">
        <v>235</v>
      </c>
      <c r="B238" s="96" t="s">
        <v>40</v>
      </c>
      <c r="C238" s="104" t="s">
        <v>41</v>
      </c>
      <c r="D238" s="104" t="s">
        <v>140</v>
      </c>
      <c r="E238" s="96" t="s">
        <v>59</v>
      </c>
      <c r="F238" s="104" t="s">
        <v>133</v>
      </c>
      <c r="G238" s="92" t="s">
        <v>10712</v>
      </c>
      <c r="H238" s="104">
        <v>219629</v>
      </c>
      <c r="I238" s="93">
        <v>264601</v>
      </c>
      <c r="J238" s="67" t="str">
        <f t="shared" si="3"/>
        <v>Click!</v>
      </c>
      <c r="K238" s="220"/>
      <c r="L238" s="104" t="s">
        <v>33</v>
      </c>
      <c r="M238" s="94">
        <v>100000</v>
      </c>
      <c r="N238" s="169">
        <v>87780</v>
      </c>
      <c r="O238" s="51">
        <v>24578</v>
      </c>
      <c r="P238" s="51">
        <v>75422</v>
      </c>
      <c r="Q238" s="51">
        <v>49156</v>
      </c>
      <c r="R238" s="51">
        <v>50844</v>
      </c>
      <c r="S238" s="51">
        <v>55301</v>
      </c>
      <c r="T238" s="169">
        <v>44699</v>
      </c>
      <c r="U238" s="104" t="s">
        <v>33</v>
      </c>
      <c r="V238" s="104" t="s">
        <v>35</v>
      </c>
      <c r="W238" s="104">
        <v>21</v>
      </c>
      <c r="X238" s="104" t="s">
        <v>36</v>
      </c>
      <c r="Y238" s="104">
        <v>0</v>
      </c>
      <c r="Z238" s="104">
        <v>10</v>
      </c>
      <c r="AA238" s="104">
        <v>50</v>
      </c>
      <c r="AB238" s="104">
        <v>40</v>
      </c>
      <c r="AC238" s="95">
        <v>0.8</v>
      </c>
      <c r="AD238" s="104" t="s">
        <v>37</v>
      </c>
      <c r="AE238" s="104" t="s">
        <v>34</v>
      </c>
      <c r="AF238" s="104" t="s">
        <v>38</v>
      </c>
      <c r="AG238" s="104" t="s">
        <v>33</v>
      </c>
      <c r="AH238" s="96" t="s">
        <v>134</v>
      </c>
      <c r="AI238" s="105" t="s">
        <v>452</v>
      </c>
      <c r="AJ238" s="105" t="s">
        <v>453</v>
      </c>
      <c r="AK238" s="82" t="s">
        <v>454</v>
      </c>
      <c r="AL238" s="46" t="s">
        <v>14397</v>
      </c>
      <c r="AM238" s="46" t="s">
        <v>14395</v>
      </c>
      <c r="AN238" s="46" t="s">
        <v>14399</v>
      </c>
      <c r="AO238" s="46" t="s">
        <v>14401</v>
      </c>
      <c r="AP238" s="46">
        <v>0.7</v>
      </c>
      <c r="AQ238" s="46">
        <v>0.7</v>
      </c>
      <c r="AR238" s="198" t="s">
        <v>11227</v>
      </c>
      <c r="AT238" s="89" t="s">
        <v>13188</v>
      </c>
    </row>
    <row r="239" spans="1:46" s="89" customFormat="1" ht="16.5" customHeight="1">
      <c r="A239" s="39">
        <v>236</v>
      </c>
      <c r="B239" s="96" t="s">
        <v>40</v>
      </c>
      <c r="C239" s="104" t="s">
        <v>41</v>
      </c>
      <c r="D239" s="104" t="s">
        <v>50</v>
      </c>
      <c r="E239" s="96" t="s">
        <v>59</v>
      </c>
      <c r="F239" s="104" t="s">
        <v>65</v>
      </c>
      <c r="G239" s="92" t="s">
        <v>13758</v>
      </c>
      <c r="H239" s="104"/>
      <c r="I239" s="93">
        <v>306881</v>
      </c>
      <c r="J239" s="67" t="str">
        <f t="shared" si="3"/>
        <v>Click!</v>
      </c>
      <c r="K239" s="220"/>
      <c r="L239" s="104" t="s">
        <v>33</v>
      </c>
      <c r="M239" s="159">
        <v>90000</v>
      </c>
      <c r="N239" s="169">
        <v>0</v>
      </c>
      <c r="O239" s="51">
        <v>0</v>
      </c>
      <c r="P239" s="51">
        <v>90000</v>
      </c>
      <c r="Q239" s="51">
        <v>0</v>
      </c>
      <c r="R239" s="51">
        <v>90000</v>
      </c>
      <c r="S239" s="51">
        <v>0</v>
      </c>
      <c r="T239" s="169">
        <v>90000</v>
      </c>
      <c r="U239" s="104" t="s">
        <v>34</v>
      </c>
      <c r="V239" s="104" t="s">
        <v>35</v>
      </c>
      <c r="W239" s="104">
        <v>8</v>
      </c>
      <c r="X239" s="104" t="s">
        <v>36</v>
      </c>
      <c r="Y239" s="104">
        <v>100</v>
      </c>
      <c r="Z239" s="104">
        <v>0</v>
      </c>
      <c r="AA239" s="104">
        <v>0</v>
      </c>
      <c r="AB239" s="104">
        <v>0</v>
      </c>
      <c r="AC239" s="95">
        <v>0.8</v>
      </c>
      <c r="AD239" s="104" t="s">
        <v>5635</v>
      </c>
      <c r="AE239" s="104" t="s">
        <v>34</v>
      </c>
      <c r="AF239" s="104" t="s">
        <v>38</v>
      </c>
      <c r="AG239" s="104" t="s">
        <v>13759</v>
      </c>
      <c r="AH239" s="96" t="s">
        <v>134</v>
      </c>
      <c r="AI239" s="105" t="s">
        <v>13761</v>
      </c>
      <c r="AJ239" s="105" t="s">
        <v>13760</v>
      </c>
      <c r="AK239" s="82" t="s">
        <v>13762</v>
      </c>
      <c r="AL239" s="46"/>
      <c r="AM239" s="46"/>
      <c r="AN239" s="46"/>
      <c r="AO239" s="46"/>
      <c r="AP239" s="46"/>
      <c r="AQ239" s="46"/>
      <c r="AR239" s="198"/>
      <c r="AT239" s="89" t="s">
        <v>13763</v>
      </c>
    </row>
    <row r="240" spans="1:46" s="89" customFormat="1" ht="16.5" customHeight="1">
      <c r="A240" s="39">
        <v>237</v>
      </c>
      <c r="B240" s="96" t="s">
        <v>40</v>
      </c>
      <c r="C240" s="104" t="s">
        <v>13757</v>
      </c>
      <c r="D240" s="104" t="s">
        <v>50</v>
      </c>
      <c r="E240" s="96" t="s">
        <v>32</v>
      </c>
      <c r="F240" s="104" t="s">
        <v>65</v>
      </c>
      <c r="G240" s="92" t="s">
        <v>13483</v>
      </c>
      <c r="H240" s="104"/>
      <c r="I240" s="93">
        <v>306255</v>
      </c>
      <c r="J240" s="67" t="str">
        <f t="shared" si="3"/>
        <v>Click!</v>
      </c>
      <c r="K240" s="220"/>
      <c r="L240" s="104" t="s">
        <v>33</v>
      </c>
      <c r="M240" s="159">
        <v>120000</v>
      </c>
      <c r="N240" s="169">
        <v>0</v>
      </c>
      <c r="O240" s="51">
        <v>0</v>
      </c>
      <c r="P240" s="51">
        <v>120000</v>
      </c>
      <c r="Q240" s="51">
        <v>0</v>
      </c>
      <c r="R240" s="51">
        <v>120000</v>
      </c>
      <c r="S240" s="51">
        <v>0</v>
      </c>
      <c r="T240" s="169">
        <v>120000</v>
      </c>
      <c r="U240" s="104" t="s">
        <v>34</v>
      </c>
      <c r="V240" s="104" t="s">
        <v>35</v>
      </c>
      <c r="W240" s="104">
        <v>28</v>
      </c>
      <c r="X240" s="104" t="s">
        <v>36</v>
      </c>
      <c r="Y240" s="104">
        <v>100</v>
      </c>
      <c r="Z240" s="104">
        <v>0</v>
      </c>
      <c r="AA240" s="104">
        <v>0</v>
      </c>
      <c r="AB240" s="104">
        <v>0</v>
      </c>
      <c r="AC240" s="95">
        <v>0.8</v>
      </c>
      <c r="AD240" s="104" t="s">
        <v>5635</v>
      </c>
      <c r="AE240" s="104" t="s">
        <v>33</v>
      </c>
      <c r="AF240" s="104" t="s">
        <v>13333</v>
      </c>
      <c r="AG240" s="104" t="s">
        <v>34</v>
      </c>
      <c r="AH240" s="96" t="s">
        <v>134</v>
      </c>
      <c r="AI240" s="105" t="s">
        <v>13484</v>
      </c>
      <c r="AJ240" s="105" t="s">
        <v>13485</v>
      </c>
      <c r="AK240" s="82" t="s">
        <v>13486</v>
      </c>
      <c r="AL240" s="46"/>
      <c r="AM240" s="46"/>
      <c r="AN240" s="46"/>
      <c r="AO240" s="46"/>
      <c r="AP240" s="46"/>
      <c r="AQ240" s="46"/>
      <c r="AR240" s="198"/>
      <c r="AT240" s="89" t="s">
        <v>13324</v>
      </c>
    </row>
    <row r="241" spans="1:46" s="89" customFormat="1" ht="16.5" customHeight="1">
      <c r="A241" s="39">
        <v>238</v>
      </c>
      <c r="B241" s="96" t="s">
        <v>40</v>
      </c>
      <c r="C241" s="104" t="s">
        <v>41</v>
      </c>
      <c r="D241" s="104" t="s">
        <v>50</v>
      </c>
      <c r="E241" s="96" t="s">
        <v>59</v>
      </c>
      <c r="F241" s="104" t="s">
        <v>65</v>
      </c>
      <c r="G241" s="92" t="s">
        <v>13372</v>
      </c>
      <c r="H241" s="104"/>
      <c r="I241" s="93">
        <v>306450</v>
      </c>
      <c r="J241" s="67" t="str">
        <f t="shared" si="3"/>
        <v>Click!</v>
      </c>
      <c r="K241" s="220"/>
      <c r="L241" s="104" t="s">
        <v>33</v>
      </c>
      <c r="M241" s="159">
        <v>120000</v>
      </c>
      <c r="N241" s="169">
        <v>0</v>
      </c>
      <c r="O241" s="51">
        <v>0</v>
      </c>
      <c r="P241" s="51">
        <v>120000</v>
      </c>
      <c r="Q241" s="51">
        <v>0</v>
      </c>
      <c r="R241" s="51">
        <v>120000</v>
      </c>
      <c r="S241" s="51">
        <v>0</v>
      </c>
      <c r="T241" s="169">
        <v>120000</v>
      </c>
      <c r="U241" s="104" t="s">
        <v>34</v>
      </c>
      <c r="V241" s="104" t="s">
        <v>35</v>
      </c>
      <c r="W241" s="84">
        <v>12</v>
      </c>
      <c r="X241" s="104" t="s">
        <v>36</v>
      </c>
      <c r="Y241" s="104">
        <v>100</v>
      </c>
      <c r="Z241" s="104">
        <v>0</v>
      </c>
      <c r="AA241" s="104">
        <v>0</v>
      </c>
      <c r="AB241" s="104">
        <v>0</v>
      </c>
      <c r="AC241" s="95">
        <v>0.8</v>
      </c>
      <c r="AD241" s="104" t="s">
        <v>5635</v>
      </c>
      <c r="AE241" s="104" t="s">
        <v>34</v>
      </c>
      <c r="AF241" s="104" t="s">
        <v>38</v>
      </c>
      <c r="AG241" s="104" t="s">
        <v>34</v>
      </c>
      <c r="AH241" s="96" t="s">
        <v>134</v>
      </c>
      <c r="AI241" s="105" t="s">
        <v>13543</v>
      </c>
      <c r="AJ241" s="105" t="s">
        <v>13541</v>
      </c>
      <c r="AK241" s="82" t="s">
        <v>13544</v>
      </c>
      <c r="AL241" s="46"/>
      <c r="AM241" s="46"/>
      <c r="AN241" s="46"/>
      <c r="AO241" s="46"/>
      <c r="AP241" s="46"/>
      <c r="AQ241" s="46"/>
      <c r="AR241" s="198"/>
      <c r="AT241" s="89" t="s">
        <v>13547</v>
      </c>
    </row>
    <row r="242" spans="1:46" s="89" customFormat="1" ht="16.5" customHeight="1">
      <c r="A242" s="39">
        <v>239</v>
      </c>
      <c r="B242" s="96" t="s">
        <v>40</v>
      </c>
      <c r="C242" s="104" t="s">
        <v>41</v>
      </c>
      <c r="D242" s="104" t="s">
        <v>50</v>
      </c>
      <c r="E242" s="96" t="s">
        <v>59</v>
      </c>
      <c r="F242" s="104" t="s">
        <v>65</v>
      </c>
      <c r="G242" s="92" t="s">
        <v>13373</v>
      </c>
      <c r="H242" s="104"/>
      <c r="I242" s="93">
        <v>306451</v>
      </c>
      <c r="J242" s="67" t="str">
        <f t="shared" si="3"/>
        <v>Click!</v>
      </c>
      <c r="K242" s="220"/>
      <c r="L242" s="104" t="s">
        <v>33</v>
      </c>
      <c r="M242" s="159">
        <v>130000</v>
      </c>
      <c r="N242" s="169">
        <v>0</v>
      </c>
      <c r="O242" s="51">
        <v>0</v>
      </c>
      <c r="P242" s="51">
        <v>130000</v>
      </c>
      <c r="Q242" s="51">
        <v>0</v>
      </c>
      <c r="R242" s="51">
        <v>130000</v>
      </c>
      <c r="S242" s="51">
        <v>0</v>
      </c>
      <c r="T242" s="169">
        <v>130000</v>
      </c>
      <c r="U242" s="104" t="s">
        <v>34</v>
      </c>
      <c r="V242" s="104" t="s">
        <v>35</v>
      </c>
      <c r="W242" s="84">
        <v>12</v>
      </c>
      <c r="X242" s="104" t="s">
        <v>36</v>
      </c>
      <c r="Y242" s="104">
        <v>100</v>
      </c>
      <c r="Z242" s="104">
        <v>0</v>
      </c>
      <c r="AA242" s="104">
        <v>0</v>
      </c>
      <c r="AB242" s="104">
        <v>0</v>
      </c>
      <c r="AC242" s="95">
        <v>0.8</v>
      </c>
      <c r="AD242" s="104" t="s">
        <v>5635</v>
      </c>
      <c r="AE242" s="104" t="s">
        <v>34</v>
      </c>
      <c r="AF242" s="104" t="s">
        <v>38</v>
      </c>
      <c r="AG242" s="104" t="s">
        <v>34</v>
      </c>
      <c r="AH242" s="96" t="s">
        <v>134</v>
      </c>
      <c r="AI242" s="105" t="s">
        <v>13545</v>
      </c>
      <c r="AJ242" s="105" t="s">
        <v>13542</v>
      </c>
      <c r="AK242" s="82" t="s">
        <v>13546</v>
      </c>
      <c r="AL242" s="46"/>
      <c r="AM242" s="46"/>
      <c r="AN242" s="46"/>
      <c r="AO242" s="46"/>
      <c r="AP242" s="46"/>
      <c r="AQ242" s="46"/>
      <c r="AR242" s="198"/>
      <c r="AT242" s="89" t="s">
        <v>13324</v>
      </c>
    </row>
    <row r="243" spans="1:46" s="89" customFormat="1" ht="16.5" customHeight="1">
      <c r="A243" s="39">
        <v>240</v>
      </c>
      <c r="B243" s="56" t="s">
        <v>40</v>
      </c>
      <c r="C243" s="56" t="s">
        <v>41</v>
      </c>
      <c r="D243" s="56" t="s">
        <v>50</v>
      </c>
      <c r="E243" s="56" t="s">
        <v>32</v>
      </c>
      <c r="F243" s="97" t="s">
        <v>3932</v>
      </c>
      <c r="G243" s="92" t="s">
        <v>12452</v>
      </c>
      <c r="H243" s="104"/>
      <c r="I243" s="93">
        <v>305784</v>
      </c>
      <c r="J243" s="67" t="str">
        <f t="shared" si="3"/>
        <v>Click!</v>
      </c>
      <c r="K243" s="220"/>
      <c r="L243" s="97" t="s">
        <v>4044</v>
      </c>
      <c r="M243" s="159">
        <v>130000</v>
      </c>
      <c r="N243" s="169">
        <v>0</v>
      </c>
      <c r="O243" s="51">
        <v>0</v>
      </c>
      <c r="P243" s="51">
        <v>130000</v>
      </c>
      <c r="Q243" s="51">
        <v>0</v>
      </c>
      <c r="R243" s="51">
        <v>130000</v>
      </c>
      <c r="S243" s="51">
        <v>0</v>
      </c>
      <c r="T243" s="169">
        <v>130000</v>
      </c>
      <c r="U243" s="104" t="s">
        <v>34</v>
      </c>
      <c r="V243" s="104" t="s">
        <v>35</v>
      </c>
      <c r="W243" s="104">
        <v>17</v>
      </c>
      <c r="X243" s="104" t="s">
        <v>36</v>
      </c>
      <c r="Y243" s="104">
        <v>0</v>
      </c>
      <c r="Z243" s="104">
        <v>0</v>
      </c>
      <c r="AA243" s="104">
        <v>100</v>
      </c>
      <c r="AB243" s="104">
        <v>0</v>
      </c>
      <c r="AC243" s="95">
        <v>0.8</v>
      </c>
      <c r="AD243" s="104" t="s">
        <v>37</v>
      </c>
      <c r="AE243" s="104" t="s">
        <v>33</v>
      </c>
      <c r="AF243" s="104" t="s">
        <v>12468</v>
      </c>
      <c r="AG243" s="104" t="s">
        <v>34</v>
      </c>
      <c r="AH243" s="96" t="s">
        <v>134</v>
      </c>
      <c r="AI243" s="105" t="s">
        <v>12621</v>
      </c>
      <c r="AJ243" s="105" t="s">
        <v>12622</v>
      </c>
      <c r="AK243" s="82" t="s">
        <v>12623</v>
      </c>
      <c r="AL243" s="46"/>
      <c r="AM243" s="46"/>
      <c r="AN243" s="46"/>
      <c r="AO243" s="46"/>
      <c r="AP243" s="46"/>
      <c r="AQ243" s="46"/>
      <c r="AR243" s="46"/>
      <c r="AT243" s="89" t="s">
        <v>13188</v>
      </c>
    </row>
    <row r="244" spans="1:46" s="89" customFormat="1" ht="16.5" customHeight="1">
      <c r="A244" s="39">
        <v>241</v>
      </c>
      <c r="B244" s="56" t="s">
        <v>40</v>
      </c>
      <c r="C244" s="56" t="s">
        <v>41</v>
      </c>
      <c r="D244" s="56" t="s">
        <v>50</v>
      </c>
      <c r="E244" s="56" t="s">
        <v>32</v>
      </c>
      <c r="F244" s="97" t="s">
        <v>3932</v>
      </c>
      <c r="G244" s="92" t="s">
        <v>12458</v>
      </c>
      <c r="H244" s="104"/>
      <c r="I244" s="93">
        <v>305790</v>
      </c>
      <c r="J244" s="67" t="str">
        <f t="shared" si="3"/>
        <v>Click!</v>
      </c>
      <c r="K244" s="220"/>
      <c r="L244" s="97" t="s">
        <v>4044</v>
      </c>
      <c r="M244" s="159">
        <v>198000</v>
      </c>
      <c r="N244" s="169">
        <v>0</v>
      </c>
      <c r="O244" s="51">
        <v>0</v>
      </c>
      <c r="P244" s="51">
        <v>198000</v>
      </c>
      <c r="Q244" s="51">
        <v>0</v>
      </c>
      <c r="R244" s="51">
        <v>198000</v>
      </c>
      <c r="S244" s="51">
        <v>0</v>
      </c>
      <c r="T244" s="169">
        <v>198000</v>
      </c>
      <c r="U244" s="104" t="s">
        <v>34</v>
      </c>
      <c r="V244" s="104" t="s">
        <v>35</v>
      </c>
      <c r="W244" s="104">
        <v>6</v>
      </c>
      <c r="X244" s="104" t="s">
        <v>36</v>
      </c>
      <c r="Y244" s="104">
        <v>100</v>
      </c>
      <c r="Z244" s="104">
        <v>0</v>
      </c>
      <c r="AA244" s="104">
        <v>0</v>
      </c>
      <c r="AB244" s="104">
        <v>0</v>
      </c>
      <c r="AC244" s="95">
        <v>0.8</v>
      </c>
      <c r="AD244" s="104" t="s">
        <v>5635</v>
      </c>
      <c r="AE244" s="104" t="s">
        <v>33</v>
      </c>
      <c r="AF244" s="104" t="s">
        <v>12473</v>
      </c>
      <c r="AG244" s="104" t="s">
        <v>34</v>
      </c>
      <c r="AH244" s="96" t="s">
        <v>134</v>
      </c>
      <c r="AI244" s="105" t="s">
        <v>12624</v>
      </c>
      <c r="AJ244" s="105" t="s">
        <v>12625</v>
      </c>
      <c r="AK244" s="82" t="s">
        <v>12636</v>
      </c>
      <c r="AL244" s="46"/>
      <c r="AM244" s="46"/>
      <c r="AN244" s="46"/>
      <c r="AO244" s="46"/>
      <c r="AP244" s="46"/>
      <c r="AQ244" s="46"/>
      <c r="AR244" s="46"/>
      <c r="AT244" s="89" t="s">
        <v>13188</v>
      </c>
    </row>
    <row r="245" spans="1:46" s="89" customFormat="1" ht="16.5" customHeight="1">
      <c r="A245" s="39">
        <v>242</v>
      </c>
      <c r="B245" s="56" t="s">
        <v>40</v>
      </c>
      <c r="C245" s="56" t="s">
        <v>41</v>
      </c>
      <c r="D245" s="56" t="s">
        <v>50</v>
      </c>
      <c r="E245" s="56" t="s">
        <v>59</v>
      </c>
      <c r="F245" s="97" t="s">
        <v>3932</v>
      </c>
      <c r="G245" s="92" t="s">
        <v>12459</v>
      </c>
      <c r="H245" s="104"/>
      <c r="I245" s="93">
        <v>305791</v>
      </c>
      <c r="J245" s="67" t="str">
        <f t="shared" si="3"/>
        <v>Click!</v>
      </c>
      <c r="K245" s="220"/>
      <c r="L245" s="97" t="s">
        <v>4044</v>
      </c>
      <c r="M245" s="159">
        <v>288000</v>
      </c>
      <c r="N245" s="169">
        <v>0</v>
      </c>
      <c r="O245" s="51">
        <v>0</v>
      </c>
      <c r="P245" s="51">
        <v>288000</v>
      </c>
      <c r="Q245" s="51">
        <v>0</v>
      </c>
      <c r="R245" s="51">
        <v>288000</v>
      </c>
      <c r="S245" s="51">
        <v>0</v>
      </c>
      <c r="T245" s="169">
        <v>288000</v>
      </c>
      <c r="U245" s="104" t="s">
        <v>34</v>
      </c>
      <c r="V245" s="104" t="s">
        <v>35</v>
      </c>
      <c r="W245" s="104">
        <v>6</v>
      </c>
      <c r="X245" s="104" t="s">
        <v>36</v>
      </c>
      <c r="Y245" s="104">
        <v>100</v>
      </c>
      <c r="Z245" s="104">
        <v>0</v>
      </c>
      <c r="AA245" s="104">
        <v>0</v>
      </c>
      <c r="AB245" s="104">
        <v>0</v>
      </c>
      <c r="AC245" s="95">
        <v>0.8</v>
      </c>
      <c r="AD245" s="104" t="s">
        <v>5635</v>
      </c>
      <c r="AE245" s="104" t="s">
        <v>33</v>
      </c>
      <c r="AF245" s="104" t="s">
        <v>12474</v>
      </c>
      <c r="AG245" s="104" t="s">
        <v>34</v>
      </c>
      <c r="AH245" s="96" t="s">
        <v>134</v>
      </c>
      <c r="AI245" s="105" t="s">
        <v>12626</v>
      </c>
      <c r="AJ245" s="105" t="s">
        <v>12627</v>
      </c>
      <c r="AK245" s="82" t="s">
        <v>12637</v>
      </c>
      <c r="AL245" s="46"/>
      <c r="AM245" s="46"/>
      <c r="AN245" s="46"/>
      <c r="AO245" s="46"/>
      <c r="AP245" s="46"/>
      <c r="AQ245" s="46"/>
      <c r="AR245" s="46"/>
      <c r="AT245" s="89" t="s">
        <v>13188</v>
      </c>
    </row>
    <row r="246" spans="1:46" s="89" customFormat="1" ht="16.5" customHeight="1">
      <c r="A246" s="39">
        <v>243</v>
      </c>
      <c r="B246" s="56" t="s">
        <v>40</v>
      </c>
      <c r="C246" s="56" t="s">
        <v>41</v>
      </c>
      <c r="D246" s="56" t="s">
        <v>50</v>
      </c>
      <c r="E246" s="56" t="s">
        <v>59</v>
      </c>
      <c r="F246" s="97" t="s">
        <v>3932</v>
      </c>
      <c r="G246" s="92" t="s">
        <v>12460</v>
      </c>
      <c r="H246" s="104"/>
      <c r="I246" s="93">
        <v>305792</v>
      </c>
      <c r="J246" s="67" t="str">
        <f t="shared" si="3"/>
        <v>Click!</v>
      </c>
      <c r="K246" s="220"/>
      <c r="L246" s="97" t="s">
        <v>4044</v>
      </c>
      <c r="M246" s="159">
        <v>570200</v>
      </c>
      <c r="N246" s="169">
        <v>0</v>
      </c>
      <c r="O246" s="51">
        <v>0</v>
      </c>
      <c r="P246" s="51">
        <v>570200</v>
      </c>
      <c r="Q246" s="51">
        <v>0</v>
      </c>
      <c r="R246" s="51">
        <v>570200</v>
      </c>
      <c r="S246" s="51">
        <v>0</v>
      </c>
      <c r="T246" s="169">
        <v>570200</v>
      </c>
      <c r="U246" s="104" t="s">
        <v>34</v>
      </c>
      <c r="V246" s="104" t="s">
        <v>35</v>
      </c>
      <c r="W246" s="104">
        <v>12</v>
      </c>
      <c r="X246" s="104" t="s">
        <v>36</v>
      </c>
      <c r="Y246" s="104">
        <v>100</v>
      </c>
      <c r="Z246" s="104">
        <v>0</v>
      </c>
      <c r="AA246" s="104">
        <v>0</v>
      </c>
      <c r="AB246" s="104">
        <v>0</v>
      </c>
      <c r="AC246" s="95">
        <v>0.8</v>
      </c>
      <c r="AD246" s="104" t="s">
        <v>5635</v>
      </c>
      <c r="AE246" s="104" t="s">
        <v>33</v>
      </c>
      <c r="AF246" s="104" t="s">
        <v>12475</v>
      </c>
      <c r="AG246" s="104" t="s">
        <v>34</v>
      </c>
      <c r="AH246" s="96" t="s">
        <v>134</v>
      </c>
      <c r="AI246" s="105" t="s">
        <v>12628</v>
      </c>
      <c r="AJ246" s="105" t="s">
        <v>12629</v>
      </c>
      <c r="AK246" s="82" t="s">
        <v>12638</v>
      </c>
      <c r="AL246" s="46"/>
      <c r="AM246" s="46"/>
      <c r="AN246" s="46"/>
      <c r="AO246" s="46"/>
      <c r="AP246" s="46"/>
      <c r="AQ246" s="46"/>
      <c r="AR246" s="46"/>
      <c r="AT246" s="89" t="s">
        <v>13188</v>
      </c>
    </row>
    <row r="247" spans="1:46" s="89" customFormat="1" ht="16.5" customHeight="1">
      <c r="A247" s="39">
        <v>244</v>
      </c>
      <c r="B247" s="56" t="s">
        <v>40</v>
      </c>
      <c r="C247" s="56" t="s">
        <v>41</v>
      </c>
      <c r="D247" s="56" t="s">
        <v>50</v>
      </c>
      <c r="E247" s="56" t="s">
        <v>32</v>
      </c>
      <c r="F247" s="97" t="s">
        <v>3932</v>
      </c>
      <c r="G247" s="92" t="s">
        <v>12461</v>
      </c>
      <c r="H247" s="104"/>
      <c r="I247" s="93">
        <v>305793</v>
      </c>
      <c r="J247" s="67" t="str">
        <f t="shared" si="3"/>
        <v>Click!</v>
      </c>
      <c r="K247" s="220"/>
      <c r="L247" s="97" t="s">
        <v>4044</v>
      </c>
      <c r="M247" s="159">
        <v>288000</v>
      </c>
      <c r="N247" s="169">
        <v>0</v>
      </c>
      <c r="O247" s="51">
        <v>0</v>
      </c>
      <c r="P247" s="51">
        <v>288000</v>
      </c>
      <c r="Q247" s="51">
        <v>0</v>
      </c>
      <c r="R247" s="51">
        <v>288000</v>
      </c>
      <c r="S247" s="51">
        <v>0</v>
      </c>
      <c r="T247" s="169">
        <v>288000</v>
      </c>
      <c r="U247" s="104" t="s">
        <v>34</v>
      </c>
      <c r="V247" s="104" t="s">
        <v>35</v>
      </c>
      <c r="W247" s="104">
        <v>6</v>
      </c>
      <c r="X247" s="104" t="s">
        <v>36</v>
      </c>
      <c r="Y247" s="104">
        <v>100</v>
      </c>
      <c r="Z247" s="104">
        <v>0</v>
      </c>
      <c r="AA247" s="104">
        <v>0</v>
      </c>
      <c r="AB247" s="104">
        <v>0</v>
      </c>
      <c r="AC247" s="95">
        <v>0.8</v>
      </c>
      <c r="AD247" s="104" t="s">
        <v>5635</v>
      </c>
      <c r="AE247" s="104" t="s">
        <v>33</v>
      </c>
      <c r="AF247" s="104" t="s">
        <v>12476</v>
      </c>
      <c r="AG247" s="104" t="s">
        <v>34</v>
      </c>
      <c r="AH247" s="96" t="s">
        <v>134</v>
      </c>
      <c r="AI247" s="105" t="s">
        <v>12630</v>
      </c>
      <c r="AJ247" s="105" t="s">
        <v>12631</v>
      </c>
      <c r="AK247" s="82" t="s">
        <v>12639</v>
      </c>
      <c r="AL247" s="46"/>
      <c r="AM247" s="46"/>
      <c r="AN247" s="46"/>
      <c r="AO247" s="46"/>
      <c r="AP247" s="46"/>
      <c r="AQ247" s="46"/>
      <c r="AR247" s="46"/>
      <c r="AT247" s="89" t="s">
        <v>13188</v>
      </c>
    </row>
    <row r="248" spans="1:46" s="89" customFormat="1" ht="16.5" customHeight="1">
      <c r="A248" s="39">
        <v>245</v>
      </c>
      <c r="B248" s="56" t="s">
        <v>40</v>
      </c>
      <c r="C248" s="56" t="s">
        <v>41</v>
      </c>
      <c r="D248" s="56" t="s">
        <v>50</v>
      </c>
      <c r="E248" s="56" t="s">
        <v>59</v>
      </c>
      <c r="F248" s="97" t="s">
        <v>3932</v>
      </c>
      <c r="G248" s="92" t="s">
        <v>12462</v>
      </c>
      <c r="H248" s="104"/>
      <c r="I248" s="93">
        <v>305794</v>
      </c>
      <c r="J248" s="67" t="str">
        <f t="shared" si="3"/>
        <v>Click!</v>
      </c>
      <c r="K248" s="220"/>
      <c r="L248" s="97" t="s">
        <v>4044</v>
      </c>
      <c r="M248" s="159">
        <v>345600</v>
      </c>
      <c r="N248" s="169">
        <v>0</v>
      </c>
      <c r="O248" s="51">
        <v>0</v>
      </c>
      <c r="P248" s="51">
        <v>345600</v>
      </c>
      <c r="Q248" s="51">
        <v>0</v>
      </c>
      <c r="R248" s="51">
        <v>345600</v>
      </c>
      <c r="S248" s="51">
        <v>0</v>
      </c>
      <c r="T248" s="169">
        <v>345600</v>
      </c>
      <c r="U248" s="104" t="s">
        <v>34</v>
      </c>
      <c r="V248" s="104" t="s">
        <v>35</v>
      </c>
      <c r="W248" s="104">
        <v>6</v>
      </c>
      <c r="X248" s="104" t="s">
        <v>36</v>
      </c>
      <c r="Y248" s="104">
        <v>100</v>
      </c>
      <c r="Z248" s="104">
        <v>0</v>
      </c>
      <c r="AA248" s="104">
        <v>0</v>
      </c>
      <c r="AB248" s="104">
        <v>0</v>
      </c>
      <c r="AC248" s="95">
        <v>0.8</v>
      </c>
      <c r="AD248" s="104" t="s">
        <v>5635</v>
      </c>
      <c r="AE248" s="104" t="s">
        <v>33</v>
      </c>
      <c r="AF248" s="104" t="s">
        <v>12477</v>
      </c>
      <c r="AG248" s="104" t="s">
        <v>34</v>
      </c>
      <c r="AH248" s="96" t="s">
        <v>134</v>
      </c>
      <c r="AI248" s="105" t="s">
        <v>12632</v>
      </c>
      <c r="AJ248" s="105" t="s">
        <v>12633</v>
      </c>
      <c r="AK248" s="82" t="s">
        <v>12639</v>
      </c>
      <c r="AL248" s="46"/>
      <c r="AM248" s="46"/>
      <c r="AN248" s="46"/>
      <c r="AO248" s="46"/>
      <c r="AP248" s="46"/>
      <c r="AQ248" s="46"/>
      <c r="AR248" s="46"/>
      <c r="AT248" s="89" t="s">
        <v>13188</v>
      </c>
    </row>
    <row r="249" spans="1:46" s="89" customFormat="1" ht="16.5" customHeight="1">
      <c r="A249" s="39">
        <v>246</v>
      </c>
      <c r="B249" s="56" t="s">
        <v>40</v>
      </c>
      <c r="C249" s="56" t="s">
        <v>41</v>
      </c>
      <c r="D249" s="56" t="s">
        <v>50</v>
      </c>
      <c r="E249" s="56" t="s">
        <v>32</v>
      </c>
      <c r="F249" s="97" t="s">
        <v>3932</v>
      </c>
      <c r="G249" s="92" t="s">
        <v>460</v>
      </c>
      <c r="H249" s="104"/>
      <c r="I249" s="93">
        <v>305795</v>
      </c>
      <c r="J249" s="67" t="str">
        <f t="shared" si="3"/>
        <v>Click!</v>
      </c>
      <c r="K249" s="220"/>
      <c r="L249" s="97" t="s">
        <v>4044</v>
      </c>
      <c r="M249" s="159">
        <v>180000</v>
      </c>
      <c r="N249" s="169">
        <v>0</v>
      </c>
      <c r="O249" s="51">
        <v>0</v>
      </c>
      <c r="P249" s="51">
        <v>180000</v>
      </c>
      <c r="Q249" s="51">
        <v>0</v>
      </c>
      <c r="R249" s="51">
        <v>180000</v>
      </c>
      <c r="S249" s="51">
        <v>0</v>
      </c>
      <c r="T249" s="169">
        <v>180000</v>
      </c>
      <c r="U249" s="104" t="s">
        <v>34</v>
      </c>
      <c r="V249" s="104" t="s">
        <v>35</v>
      </c>
      <c r="W249" s="104">
        <v>6</v>
      </c>
      <c r="X249" s="104" t="s">
        <v>36</v>
      </c>
      <c r="Y249" s="104">
        <v>100</v>
      </c>
      <c r="Z249" s="104">
        <v>0</v>
      </c>
      <c r="AA249" s="104">
        <v>0</v>
      </c>
      <c r="AB249" s="104">
        <v>0</v>
      </c>
      <c r="AC249" s="95">
        <v>0.8</v>
      </c>
      <c r="AD249" s="104" t="s">
        <v>5635</v>
      </c>
      <c r="AE249" s="104" t="s">
        <v>33</v>
      </c>
      <c r="AF249" s="104" t="s">
        <v>12478</v>
      </c>
      <c r="AG249" s="104" t="s">
        <v>34</v>
      </c>
      <c r="AH249" s="96" t="s">
        <v>134</v>
      </c>
      <c r="AI249" s="105" t="s">
        <v>12634</v>
      </c>
      <c r="AJ249" s="105" t="s">
        <v>12635</v>
      </c>
      <c r="AK249" s="82" t="s">
        <v>12640</v>
      </c>
      <c r="AL249" s="46"/>
      <c r="AM249" s="46"/>
      <c r="AN249" s="46"/>
      <c r="AO249" s="46"/>
      <c r="AP249" s="46"/>
      <c r="AQ249" s="46"/>
      <c r="AR249" s="46"/>
      <c r="AT249" s="89" t="s">
        <v>13188</v>
      </c>
    </row>
    <row r="250" spans="1:46" s="89" customFormat="1" ht="16.5" customHeight="1">
      <c r="A250" s="39">
        <v>247</v>
      </c>
      <c r="B250" s="91" t="s">
        <v>40</v>
      </c>
      <c r="C250" s="83" t="s">
        <v>41</v>
      </c>
      <c r="D250" s="107" t="s">
        <v>5709</v>
      </c>
      <c r="E250" s="91" t="s">
        <v>32</v>
      </c>
      <c r="F250" s="104" t="s">
        <v>3932</v>
      </c>
      <c r="G250" s="92" t="s">
        <v>11718</v>
      </c>
      <c r="H250" s="104"/>
      <c r="I250" s="93">
        <v>296469</v>
      </c>
      <c r="J250" s="67" t="str">
        <f t="shared" si="3"/>
        <v>Click!</v>
      </c>
      <c r="K250" s="220"/>
      <c r="L250" s="97" t="s">
        <v>4044</v>
      </c>
      <c r="M250" s="94">
        <v>80000</v>
      </c>
      <c r="N250" s="169">
        <v>0</v>
      </c>
      <c r="O250" s="51">
        <v>0</v>
      </c>
      <c r="P250" s="51">
        <v>80000</v>
      </c>
      <c r="Q250" s="51">
        <v>0</v>
      </c>
      <c r="R250" s="51">
        <v>80000</v>
      </c>
      <c r="S250" s="51">
        <v>0</v>
      </c>
      <c r="T250" s="169">
        <v>80000</v>
      </c>
      <c r="U250" s="104" t="s">
        <v>34</v>
      </c>
      <c r="V250" s="104" t="s">
        <v>35</v>
      </c>
      <c r="W250" s="104">
        <v>8</v>
      </c>
      <c r="X250" s="104" t="s">
        <v>36</v>
      </c>
      <c r="Y250" s="104">
        <v>100</v>
      </c>
      <c r="Z250" s="104">
        <v>0</v>
      </c>
      <c r="AA250" s="104">
        <v>0</v>
      </c>
      <c r="AB250" s="104">
        <v>0</v>
      </c>
      <c r="AC250" s="95">
        <v>0.8</v>
      </c>
      <c r="AD250" s="104" t="s">
        <v>5635</v>
      </c>
      <c r="AE250" s="104" t="s">
        <v>34</v>
      </c>
      <c r="AF250" s="104" t="s">
        <v>38</v>
      </c>
      <c r="AG250" s="104" t="s">
        <v>34</v>
      </c>
      <c r="AH250" s="96" t="s">
        <v>134</v>
      </c>
      <c r="AI250" s="105" t="s">
        <v>11841</v>
      </c>
      <c r="AJ250" s="105" t="s">
        <v>11840</v>
      </c>
      <c r="AK250" s="82" t="s">
        <v>11842</v>
      </c>
      <c r="AL250" s="46"/>
      <c r="AM250" s="46"/>
      <c r="AN250" s="46"/>
      <c r="AO250" s="46"/>
      <c r="AP250" s="46"/>
      <c r="AQ250" s="46"/>
      <c r="AR250" s="46"/>
      <c r="AT250" s="89" t="s">
        <v>13188</v>
      </c>
    </row>
    <row r="251" spans="1:46" s="89" customFormat="1" ht="16.5" customHeight="1">
      <c r="A251" s="39">
        <v>248</v>
      </c>
      <c r="B251" s="91" t="s">
        <v>40</v>
      </c>
      <c r="C251" s="83" t="s">
        <v>41</v>
      </c>
      <c r="D251" s="107" t="s">
        <v>5709</v>
      </c>
      <c r="E251" s="91" t="s">
        <v>32</v>
      </c>
      <c r="F251" s="104" t="s">
        <v>3932</v>
      </c>
      <c r="G251" s="92" t="s">
        <v>11726</v>
      </c>
      <c r="H251" s="104">
        <v>248128</v>
      </c>
      <c r="I251" s="93">
        <v>296470</v>
      </c>
      <c r="J251" s="67" t="str">
        <f t="shared" si="3"/>
        <v>Click!</v>
      </c>
      <c r="K251" s="220"/>
      <c r="L251" s="97" t="s">
        <v>4044</v>
      </c>
      <c r="M251" s="94">
        <v>140000</v>
      </c>
      <c r="N251" s="169">
        <v>0</v>
      </c>
      <c r="O251" s="51">
        <v>0</v>
      </c>
      <c r="P251" s="51">
        <v>140000</v>
      </c>
      <c r="Q251" s="51">
        <v>0</v>
      </c>
      <c r="R251" s="51">
        <v>140000</v>
      </c>
      <c r="S251" s="51">
        <v>0</v>
      </c>
      <c r="T251" s="169">
        <v>140000</v>
      </c>
      <c r="U251" s="104" t="s">
        <v>34</v>
      </c>
      <c r="V251" s="104" t="s">
        <v>35</v>
      </c>
      <c r="W251" s="104">
        <v>10</v>
      </c>
      <c r="X251" s="104" t="s">
        <v>36</v>
      </c>
      <c r="Y251" s="104">
        <v>100</v>
      </c>
      <c r="Z251" s="104">
        <v>0</v>
      </c>
      <c r="AA251" s="104">
        <v>0</v>
      </c>
      <c r="AB251" s="104">
        <v>0</v>
      </c>
      <c r="AC251" s="95">
        <v>0.8</v>
      </c>
      <c r="AD251" s="104" t="s">
        <v>5635</v>
      </c>
      <c r="AE251" s="104" t="s">
        <v>33</v>
      </c>
      <c r="AF251" s="104" t="s">
        <v>4695</v>
      </c>
      <c r="AG251" s="104" t="s">
        <v>34</v>
      </c>
      <c r="AH251" s="96" t="s">
        <v>134</v>
      </c>
      <c r="AI251" s="105" t="s">
        <v>4717</v>
      </c>
      <c r="AJ251" s="105" t="s">
        <v>4718</v>
      </c>
      <c r="AK251" s="82" t="s">
        <v>4719</v>
      </c>
      <c r="AL251" s="46"/>
      <c r="AM251" s="46"/>
      <c r="AN251" s="46"/>
      <c r="AO251" s="46"/>
      <c r="AP251" s="46"/>
      <c r="AQ251" s="46"/>
      <c r="AR251" s="46"/>
      <c r="AT251" s="89" t="s">
        <v>13188</v>
      </c>
    </row>
    <row r="252" spans="1:46" s="89" customFormat="1" ht="16.5" customHeight="1">
      <c r="A252" s="39">
        <v>249</v>
      </c>
      <c r="B252" s="91" t="s">
        <v>40</v>
      </c>
      <c r="C252" s="83" t="s">
        <v>41</v>
      </c>
      <c r="D252" s="107" t="s">
        <v>5709</v>
      </c>
      <c r="E252" s="91" t="s">
        <v>32</v>
      </c>
      <c r="F252" s="104" t="s">
        <v>3932</v>
      </c>
      <c r="G252" s="92" t="s">
        <v>9108</v>
      </c>
      <c r="H252" s="104">
        <v>292251</v>
      </c>
      <c r="I252" s="93">
        <v>305241</v>
      </c>
      <c r="J252" s="67" t="str">
        <f t="shared" si="3"/>
        <v>Click!</v>
      </c>
      <c r="K252" s="220"/>
      <c r="L252" s="104" t="s">
        <v>33</v>
      </c>
      <c r="M252" s="94">
        <v>180000</v>
      </c>
      <c r="N252" s="169">
        <v>0</v>
      </c>
      <c r="O252" s="51">
        <v>0</v>
      </c>
      <c r="P252" s="51">
        <v>180000</v>
      </c>
      <c r="Q252" s="51">
        <v>0</v>
      </c>
      <c r="R252" s="51">
        <v>180000</v>
      </c>
      <c r="S252" s="51">
        <v>0</v>
      </c>
      <c r="T252" s="169">
        <v>180000</v>
      </c>
      <c r="U252" s="104" t="s">
        <v>34</v>
      </c>
      <c r="V252" s="104" t="s">
        <v>35</v>
      </c>
      <c r="W252" s="104">
        <v>6</v>
      </c>
      <c r="X252" s="104" t="s">
        <v>36</v>
      </c>
      <c r="Y252" s="104">
        <v>100</v>
      </c>
      <c r="Z252" s="104">
        <v>0</v>
      </c>
      <c r="AA252" s="104">
        <v>0</v>
      </c>
      <c r="AB252" s="104">
        <v>0</v>
      </c>
      <c r="AC252" s="95">
        <v>0.8</v>
      </c>
      <c r="AD252" s="104" t="s">
        <v>5635</v>
      </c>
      <c r="AE252" s="104" t="s">
        <v>33</v>
      </c>
      <c r="AF252" s="104" t="s">
        <v>9110</v>
      </c>
      <c r="AG252" s="104" t="s">
        <v>34</v>
      </c>
      <c r="AH252" s="96" t="s">
        <v>134</v>
      </c>
      <c r="AI252" s="105" t="s">
        <v>9155</v>
      </c>
      <c r="AJ252" s="105" t="s">
        <v>9153</v>
      </c>
      <c r="AK252" s="82" t="s">
        <v>9156</v>
      </c>
      <c r="AL252" s="46"/>
      <c r="AM252" s="46"/>
      <c r="AN252" s="46"/>
      <c r="AO252" s="46"/>
      <c r="AP252" s="46"/>
      <c r="AQ252" s="46"/>
      <c r="AR252" s="46"/>
      <c r="AT252" s="89" t="s">
        <v>13188</v>
      </c>
    </row>
    <row r="253" spans="1:46" s="89" customFormat="1" ht="16.5" customHeight="1">
      <c r="A253" s="39">
        <v>250</v>
      </c>
      <c r="B253" s="91" t="s">
        <v>40</v>
      </c>
      <c r="C253" s="83" t="s">
        <v>41</v>
      </c>
      <c r="D253" s="107" t="s">
        <v>5709</v>
      </c>
      <c r="E253" s="91" t="s">
        <v>32</v>
      </c>
      <c r="F253" s="104" t="s">
        <v>3932</v>
      </c>
      <c r="G253" s="92" t="s">
        <v>9109</v>
      </c>
      <c r="H253" s="104">
        <v>292252</v>
      </c>
      <c r="I253" s="93">
        <v>305242</v>
      </c>
      <c r="J253" s="67" t="str">
        <f t="shared" si="3"/>
        <v>Click!</v>
      </c>
      <c r="K253" s="220"/>
      <c r="L253" s="104" t="s">
        <v>33</v>
      </c>
      <c r="M253" s="94">
        <v>216000</v>
      </c>
      <c r="N253" s="169">
        <v>0</v>
      </c>
      <c r="O253" s="51">
        <v>0</v>
      </c>
      <c r="P253" s="51">
        <v>216000</v>
      </c>
      <c r="Q253" s="51">
        <v>0</v>
      </c>
      <c r="R253" s="51">
        <v>216000</v>
      </c>
      <c r="S253" s="51">
        <v>0</v>
      </c>
      <c r="T253" s="169">
        <v>216000</v>
      </c>
      <c r="U253" s="104" t="s">
        <v>34</v>
      </c>
      <c r="V253" s="104" t="s">
        <v>35</v>
      </c>
      <c r="W253" s="104">
        <v>6</v>
      </c>
      <c r="X253" s="104" t="s">
        <v>36</v>
      </c>
      <c r="Y253" s="104">
        <v>100</v>
      </c>
      <c r="Z253" s="104">
        <v>0</v>
      </c>
      <c r="AA253" s="104">
        <v>0</v>
      </c>
      <c r="AB253" s="104">
        <v>0</v>
      </c>
      <c r="AC253" s="95">
        <v>0.8</v>
      </c>
      <c r="AD253" s="104" t="s">
        <v>5635</v>
      </c>
      <c r="AE253" s="104" t="s">
        <v>33</v>
      </c>
      <c r="AF253" s="104" t="s">
        <v>9111</v>
      </c>
      <c r="AG253" s="104" t="s">
        <v>34</v>
      </c>
      <c r="AH253" s="96" t="s">
        <v>134</v>
      </c>
      <c r="AI253" s="105" t="s">
        <v>9157</v>
      </c>
      <c r="AJ253" s="105" t="s">
        <v>9154</v>
      </c>
      <c r="AK253" s="82" t="s">
        <v>9156</v>
      </c>
      <c r="AL253" s="46"/>
      <c r="AM253" s="46"/>
      <c r="AN253" s="46"/>
      <c r="AO253" s="46"/>
      <c r="AP253" s="46"/>
      <c r="AQ253" s="46"/>
      <c r="AR253" s="46"/>
      <c r="AT253" s="89" t="s">
        <v>13188</v>
      </c>
    </row>
    <row r="254" spans="1:46" s="89" customFormat="1" ht="16.5" customHeight="1">
      <c r="A254" s="39">
        <v>251</v>
      </c>
      <c r="B254" s="91" t="s">
        <v>40</v>
      </c>
      <c r="C254" s="83" t="s">
        <v>41</v>
      </c>
      <c r="D254" s="107" t="s">
        <v>5709</v>
      </c>
      <c r="E254" s="91" t="s">
        <v>32</v>
      </c>
      <c r="F254" s="104" t="s">
        <v>3932</v>
      </c>
      <c r="G254" s="92" t="s">
        <v>9802</v>
      </c>
      <c r="H254" s="104"/>
      <c r="I254" s="93">
        <v>279814</v>
      </c>
      <c r="J254" s="67" t="str">
        <f t="shared" si="3"/>
        <v>Click!</v>
      </c>
      <c r="K254" s="220"/>
      <c r="L254" s="104" t="s">
        <v>33</v>
      </c>
      <c r="M254" s="94">
        <v>170000</v>
      </c>
      <c r="N254" s="169">
        <v>0</v>
      </c>
      <c r="O254" s="51">
        <v>0</v>
      </c>
      <c r="P254" s="51">
        <v>170000</v>
      </c>
      <c r="Q254" s="51">
        <v>0</v>
      </c>
      <c r="R254" s="51">
        <v>170000</v>
      </c>
      <c r="S254" s="51">
        <v>0</v>
      </c>
      <c r="T254" s="169">
        <v>170000</v>
      </c>
      <c r="U254" s="104" t="s">
        <v>34</v>
      </c>
      <c r="V254" s="104" t="s">
        <v>35</v>
      </c>
      <c r="W254" s="104">
        <v>15</v>
      </c>
      <c r="X254" s="104" t="s">
        <v>36</v>
      </c>
      <c r="Y254" s="104">
        <v>100</v>
      </c>
      <c r="Z254" s="104">
        <v>0</v>
      </c>
      <c r="AA254" s="104">
        <v>0</v>
      </c>
      <c r="AB254" s="104">
        <v>0</v>
      </c>
      <c r="AC254" s="95">
        <v>0.8</v>
      </c>
      <c r="AD254" s="97" t="s">
        <v>5635</v>
      </c>
      <c r="AE254" s="104" t="s">
        <v>34</v>
      </c>
      <c r="AF254" s="104" t="s">
        <v>38</v>
      </c>
      <c r="AG254" s="104" t="s">
        <v>33</v>
      </c>
      <c r="AH254" s="96" t="s">
        <v>134</v>
      </c>
      <c r="AI254" s="105" t="s">
        <v>7992</v>
      </c>
      <c r="AJ254" s="105" t="s">
        <v>7989</v>
      </c>
      <c r="AK254" s="82" t="s">
        <v>7993</v>
      </c>
      <c r="AL254" s="46"/>
      <c r="AM254" s="46"/>
      <c r="AN254" s="46"/>
      <c r="AO254" s="46"/>
      <c r="AP254" s="46"/>
      <c r="AQ254" s="46"/>
      <c r="AR254" s="46"/>
      <c r="AT254" s="89" t="s">
        <v>13188</v>
      </c>
    </row>
    <row r="255" spans="1:46" s="89" customFormat="1" ht="16.5" customHeight="1">
      <c r="A255" s="39">
        <v>252</v>
      </c>
      <c r="B255" s="91" t="s">
        <v>40</v>
      </c>
      <c r="C255" s="83" t="s">
        <v>41</v>
      </c>
      <c r="D255" s="107" t="s">
        <v>5709</v>
      </c>
      <c r="E255" s="91" t="s">
        <v>32</v>
      </c>
      <c r="F255" s="104" t="s">
        <v>3932</v>
      </c>
      <c r="G255" s="92" t="s">
        <v>9803</v>
      </c>
      <c r="H255" s="104"/>
      <c r="I255" s="93">
        <v>279815</v>
      </c>
      <c r="J255" s="67" t="str">
        <f t="shared" si="3"/>
        <v>Click!</v>
      </c>
      <c r="K255" s="220"/>
      <c r="L255" s="104" t="s">
        <v>33</v>
      </c>
      <c r="M255" s="94">
        <v>150000</v>
      </c>
      <c r="N255" s="169">
        <v>0</v>
      </c>
      <c r="O255" s="51">
        <v>0</v>
      </c>
      <c r="P255" s="51">
        <v>150000</v>
      </c>
      <c r="Q255" s="51">
        <v>0</v>
      </c>
      <c r="R255" s="51">
        <v>150000</v>
      </c>
      <c r="S255" s="51">
        <v>0</v>
      </c>
      <c r="T255" s="169">
        <v>150000</v>
      </c>
      <c r="U255" s="104" t="s">
        <v>34</v>
      </c>
      <c r="V255" s="104" t="s">
        <v>35</v>
      </c>
      <c r="W255" s="104">
        <v>14</v>
      </c>
      <c r="X255" s="104" t="s">
        <v>36</v>
      </c>
      <c r="Y255" s="104">
        <v>100</v>
      </c>
      <c r="Z255" s="104">
        <v>0</v>
      </c>
      <c r="AA255" s="104">
        <v>0</v>
      </c>
      <c r="AB255" s="104">
        <v>0</v>
      </c>
      <c r="AC255" s="95">
        <v>0.8</v>
      </c>
      <c r="AD255" s="97" t="s">
        <v>5635</v>
      </c>
      <c r="AE255" s="104" t="s">
        <v>34</v>
      </c>
      <c r="AF255" s="104" t="s">
        <v>38</v>
      </c>
      <c r="AG255" s="104" t="s">
        <v>33</v>
      </c>
      <c r="AH255" s="96" t="s">
        <v>134</v>
      </c>
      <c r="AI255" s="105" t="s">
        <v>7994</v>
      </c>
      <c r="AJ255" s="105" t="s">
        <v>7990</v>
      </c>
      <c r="AK255" s="82" t="s">
        <v>7995</v>
      </c>
      <c r="AL255" s="46"/>
      <c r="AM255" s="46"/>
      <c r="AN255" s="46"/>
      <c r="AO255" s="46"/>
      <c r="AP255" s="46"/>
      <c r="AQ255" s="46"/>
      <c r="AR255" s="46"/>
      <c r="AT255" s="89" t="s">
        <v>13188</v>
      </c>
    </row>
    <row r="256" spans="1:46" s="89" customFormat="1" ht="16.5" customHeight="1">
      <c r="A256" s="39">
        <v>253</v>
      </c>
      <c r="B256" s="91" t="s">
        <v>40</v>
      </c>
      <c r="C256" s="83" t="s">
        <v>41</v>
      </c>
      <c r="D256" s="107" t="s">
        <v>5709</v>
      </c>
      <c r="E256" s="91" t="s">
        <v>32</v>
      </c>
      <c r="F256" s="104" t="s">
        <v>3932</v>
      </c>
      <c r="G256" s="92" t="s">
        <v>9804</v>
      </c>
      <c r="H256" s="104"/>
      <c r="I256" s="93">
        <v>279816</v>
      </c>
      <c r="J256" s="67" t="str">
        <f t="shared" si="3"/>
        <v>Click!</v>
      </c>
      <c r="K256" s="220"/>
      <c r="L256" s="104" t="s">
        <v>33</v>
      </c>
      <c r="M256" s="94">
        <v>150000</v>
      </c>
      <c r="N256" s="169">
        <v>0</v>
      </c>
      <c r="O256" s="51">
        <v>0</v>
      </c>
      <c r="P256" s="51">
        <v>150000</v>
      </c>
      <c r="Q256" s="51">
        <v>0</v>
      </c>
      <c r="R256" s="51">
        <v>150000</v>
      </c>
      <c r="S256" s="51">
        <v>0</v>
      </c>
      <c r="T256" s="169">
        <v>150000</v>
      </c>
      <c r="U256" s="104" t="s">
        <v>34</v>
      </c>
      <c r="V256" s="104" t="s">
        <v>35</v>
      </c>
      <c r="W256" s="104">
        <v>13</v>
      </c>
      <c r="X256" s="104" t="s">
        <v>36</v>
      </c>
      <c r="Y256" s="104">
        <v>100</v>
      </c>
      <c r="Z256" s="104">
        <v>0</v>
      </c>
      <c r="AA256" s="104">
        <v>0</v>
      </c>
      <c r="AB256" s="104">
        <v>0</v>
      </c>
      <c r="AC256" s="95">
        <v>0.8</v>
      </c>
      <c r="AD256" s="97" t="s">
        <v>5635</v>
      </c>
      <c r="AE256" s="104" t="s">
        <v>34</v>
      </c>
      <c r="AF256" s="104" t="s">
        <v>38</v>
      </c>
      <c r="AG256" s="104" t="s">
        <v>33</v>
      </c>
      <c r="AH256" s="96" t="s">
        <v>134</v>
      </c>
      <c r="AI256" s="105" t="s">
        <v>7996</v>
      </c>
      <c r="AJ256" s="105" t="s">
        <v>7991</v>
      </c>
      <c r="AK256" s="82" t="s">
        <v>7997</v>
      </c>
      <c r="AL256" s="46"/>
      <c r="AM256" s="46"/>
      <c r="AN256" s="46"/>
      <c r="AO256" s="46"/>
      <c r="AP256" s="46"/>
      <c r="AQ256" s="46"/>
      <c r="AR256" s="46"/>
      <c r="AT256" s="89" t="s">
        <v>13188</v>
      </c>
    </row>
    <row r="257" spans="1:46" s="89" customFormat="1" ht="16.5" customHeight="1">
      <c r="A257" s="39">
        <v>254</v>
      </c>
      <c r="B257" s="91" t="s">
        <v>40</v>
      </c>
      <c r="C257" s="83" t="s">
        <v>41</v>
      </c>
      <c r="D257" s="107" t="s">
        <v>5709</v>
      </c>
      <c r="E257" s="91" t="s">
        <v>32</v>
      </c>
      <c r="F257" s="104" t="s">
        <v>3932</v>
      </c>
      <c r="G257" s="92" t="s">
        <v>9805</v>
      </c>
      <c r="H257" s="104"/>
      <c r="I257" s="93">
        <v>270483</v>
      </c>
      <c r="J257" s="67" t="str">
        <f t="shared" si="3"/>
        <v>Click!</v>
      </c>
      <c r="K257" s="220"/>
      <c r="L257" s="104" t="s">
        <v>4044</v>
      </c>
      <c r="M257" s="94">
        <v>176000</v>
      </c>
      <c r="N257" s="169">
        <v>0</v>
      </c>
      <c r="O257" s="51">
        <v>0</v>
      </c>
      <c r="P257" s="51">
        <v>176000</v>
      </c>
      <c r="Q257" s="51">
        <v>0</v>
      </c>
      <c r="R257" s="51">
        <v>176000</v>
      </c>
      <c r="S257" s="51">
        <v>0</v>
      </c>
      <c r="T257" s="169">
        <v>176000</v>
      </c>
      <c r="U257" s="97" t="s">
        <v>3929</v>
      </c>
      <c r="V257" s="104" t="s">
        <v>4100</v>
      </c>
      <c r="W257" s="104">
        <v>14</v>
      </c>
      <c r="X257" s="104" t="s">
        <v>36</v>
      </c>
      <c r="Y257" s="104">
        <v>100</v>
      </c>
      <c r="Z257" s="104">
        <v>0</v>
      </c>
      <c r="AA257" s="104">
        <v>0</v>
      </c>
      <c r="AB257" s="104">
        <v>0</v>
      </c>
      <c r="AC257" s="95">
        <v>0.8</v>
      </c>
      <c r="AD257" s="97" t="s">
        <v>5635</v>
      </c>
      <c r="AE257" s="104" t="s">
        <v>33</v>
      </c>
      <c r="AF257" s="97" t="s">
        <v>6399</v>
      </c>
      <c r="AG257" s="104" t="s">
        <v>34</v>
      </c>
      <c r="AH257" s="104" t="s">
        <v>134</v>
      </c>
      <c r="AI257" s="105" t="s">
        <v>6400</v>
      </c>
      <c r="AJ257" s="2" t="s">
        <v>6401</v>
      </c>
      <c r="AK257" s="82" t="s">
        <v>6402</v>
      </c>
      <c r="AL257" s="46" t="s">
        <v>14389</v>
      </c>
      <c r="AM257" s="46" t="s">
        <v>14389</v>
      </c>
      <c r="AN257" s="46" t="s">
        <v>14389</v>
      </c>
      <c r="AO257" s="46" t="s">
        <v>14389</v>
      </c>
      <c r="AP257" s="46"/>
      <c r="AQ257" s="46"/>
      <c r="AR257" s="46"/>
      <c r="AT257" s="89" t="s">
        <v>13188</v>
      </c>
    </row>
    <row r="258" spans="1:46" s="89" customFormat="1" ht="16.5" customHeight="1">
      <c r="A258" s="39">
        <v>255</v>
      </c>
      <c r="B258" s="91" t="s">
        <v>40</v>
      </c>
      <c r="C258" s="83" t="s">
        <v>41</v>
      </c>
      <c r="D258" s="107" t="s">
        <v>5709</v>
      </c>
      <c r="E258" s="91" t="s">
        <v>32</v>
      </c>
      <c r="F258" s="104" t="s">
        <v>3932</v>
      </c>
      <c r="G258" s="92" t="s">
        <v>9806</v>
      </c>
      <c r="H258" s="104"/>
      <c r="I258" s="93">
        <v>270484</v>
      </c>
      <c r="J258" s="67" t="str">
        <f t="shared" si="3"/>
        <v>Click!</v>
      </c>
      <c r="K258" s="220"/>
      <c r="L258" s="104" t="s">
        <v>4044</v>
      </c>
      <c r="M258" s="94">
        <v>150000</v>
      </c>
      <c r="N258" s="169">
        <v>0</v>
      </c>
      <c r="O258" s="51">
        <v>0</v>
      </c>
      <c r="P258" s="51">
        <v>150000</v>
      </c>
      <c r="Q258" s="51">
        <v>0</v>
      </c>
      <c r="R258" s="51">
        <v>150000</v>
      </c>
      <c r="S258" s="51">
        <v>0</v>
      </c>
      <c r="T258" s="169">
        <v>150000</v>
      </c>
      <c r="U258" s="97" t="s">
        <v>3929</v>
      </c>
      <c r="V258" s="104" t="s">
        <v>4100</v>
      </c>
      <c r="W258" s="104">
        <v>13</v>
      </c>
      <c r="X258" s="104" t="s">
        <v>36</v>
      </c>
      <c r="Y258" s="104">
        <v>100</v>
      </c>
      <c r="Z258" s="104">
        <v>0</v>
      </c>
      <c r="AA258" s="104">
        <v>0</v>
      </c>
      <c r="AB258" s="104">
        <v>0</v>
      </c>
      <c r="AC258" s="95">
        <v>0.8</v>
      </c>
      <c r="AD258" s="97" t="s">
        <v>5635</v>
      </c>
      <c r="AE258" s="104" t="s">
        <v>34</v>
      </c>
      <c r="AF258" s="97" t="s">
        <v>6398</v>
      </c>
      <c r="AG258" s="104" t="s">
        <v>33</v>
      </c>
      <c r="AH258" s="104" t="s">
        <v>134</v>
      </c>
      <c r="AI258" s="105" t="s">
        <v>6403</v>
      </c>
      <c r="AJ258" s="105" t="s">
        <v>6404</v>
      </c>
      <c r="AK258" s="82" t="s">
        <v>6405</v>
      </c>
      <c r="AL258" s="46" t="s">
        <v>14389</v>
      </c>
      <c r="AM258" s="46" t="s">
        <v>14389</v>
      </c>
      <c r="AN258" s="46" t="s">
        <v>14389</v>
      </c>
      <c r="AO258" s="46" t="s">
        <v>14389</v>
      </c>
      <c r="AP258" s="46"/>
      <c r="AQ258" s="46"/>
      <c r="AR258" s="46"/>
      <c r="AT258" s="89" t="s">
        <v>13188</v>
      </c>
    </row>
    <row r="259" spans="1:46" s="89" customFormat="1" ht="16.5" customHeight="1">
      <c r="A259" s="39">
        <v>256</v>
      </c>
      <c r="B259" s="91" t="s">
        <v>40</v>
      </c>
      <c r="C259" s="83" t="s">
        <v>41</v>
      </c>
      <c r="D259" s="107" t="s">
        <v>5709</v>
      </c>
      <c r="E259" s="91" t="s">
        <v>32</v>
      </c>
      <c r="F259" s="104" t="s">
        <v>3932</v>
      </c>
      <c r="G259" s="92" t="s">
        <v>9807</v>
      </c>
      <c r="H259" s="104"/>
      <c r="I259" s="93">
        <v>270485</v>
      </c>
      <c r="J259" s="67" t="str">
        <f t="shared" si="3"/>
        <v>Click!</v>
      </c>
      <c r="K259" s="220"/>
      <c r="L259" s="104" t="s">
        <v>4044</v>
      </c>
      <c r="M259" s="94">
        <v>130000</v>
      </c>
      <c r="N259" s="169">
        <v>0</v>
      </c>
      <c r="O259" s="51">
        <v>0</v>
      </c>
      <c r="P259" s="51">
        <v>130000</v>
      </c>
      <c r="Q259" s="51">
        <v>0</v>
      </c>
      <c r="R259" s="51">
        <v>130000</v>
      </c>
      <c r="S259" s="51">
        <v>0</v>
      </c>
      <c r="T259" s="169">
        <v>130000</v>
      </c>
      <c r="U259" s="97" t="s">
        <v>3929</v>
      </c>
      <c r="V259" s="104" t="s">
        <v>4100</v>
      </c>
      <c r="W259" s="104">
        <v>10</v>
      </c>
      <c r="X259" s="104" t="s">
        <v>36</v>
      </c>
      <c r="Y259" s="104">
        <v>100</v>
      </c>
      <c r="Z259" s="104">
        <v>0</v>
      </c>
      <c r="AA259" s="104">
        <v>0</v>
      </c>
      <c r="AB259" s="104">
        <v>0</v>
      </c>
      <c r="AC259" s="95">
        <v>0.8</v>
      </c>
      <c r="AD259" s="97" t="s">
        <v>5635</v>
      </c>
      <c r="AE259" s="104" t="s">
        <v>34</v>
      </c>
      <c r="AF259" s="97" t="s">
        <v>6398</v>
      </c>
      <c r="AG259" s="104" t="s">
        <v>33</v>
      </c>
      <c r="AH259" s="104" t="s">
        <v>134</v>
      </c>
      <c r="AI259" s="105" t="s">
        <v>6406</v>
      </c>
      <c r="AJ259" s="105" t="s">
        <v>6407</v>
      </c>
      <c r="AK259" s="82" t="s">
        <v>6408</v>
      </c>
      <c r="AL259" s="46" t="s">
        <v>14389</v>
      </c>
      <c r="AM259" s="46" t="s">
        <v>14389</v>
      </c>
      <c r="AN259" s="46" t="s">
        <v>14389</v>
      </c>
      <c r="AO259" s="46" t="s">
        <v>14389</v>
      </c>
      <c r="AP259" s="46"/>
      <c r="AQ259" s="46"/>
      <c r="AR259" s="46"/>
      <c r="AT259" s="89" t="s">
        <v>13188</v>
      </c>
    </row>
    <row r="260" spans="1:46" s="89" customFormat="1" ht="16.5" customHeight="1">
      <c r="A260" s="39">
        <v>257</v>
      </c>
      <c r="B260" s="91" t="s">
        <v>40</v>
      </c>
      <c r="C260" s="83" t="s">
        <v>41</v>
      </c>
      <c r="D260" s="107" t="s">
        <v>5749</v>
      </c>
      <c r="E260" s="91" t="s">
        <v>32</v>
      </c>
      <c r="F260" s="104" t="s">
        <v>5717</v>
      </c>
      <c r="G260" s="112" t="s">
        <v>9808</v>
      </c>
      <c r="H260" s="109"/>
      <c r="I260" s="109">
        <v>268054</v>
      </c>
      <c r="J260" s="67" t="str">
        <f t="shared" ref="J260:J323" si="4">HYPERLINK("http://samplezone.campus21.co.kr/classpreview.asp?classkey="&amp;I260, "Click!" )</f>
        <v>Click!</v>
      </c>
      <c r="K260" s="220"/>
      <c r="L260" s="104" t="s">
        <v>5715</v>
      </c>
      <c r="M260" s="61">
        <v>110000</v>
      </c>
      <c r="N260" s="169">
        <v>0</v>
      </c>
      <c r="O260" s="51">
        <v>0</v>
      </c>
      <c r="P260" s="51">
        <v>110000</v>
      </c>
      <c r="Q260" s="51">
        <v>0</v>
      </c>
      <c r="R260" s="51">
        <v>110000</v>
      </c>
      <c r="S260" s="51">
        <v>0</v>
      </c>
      <c r="T260" s="169">
        <v>110000</v>
      </c>
      <c r="U260" s="97" t="s">
        <v>3929</v>
      </c>
      <c r="V260" s="104" t="s">
        <v>5723</v>
      </c>
      <c r="W260" s="106">
        <v>10</v>
      </c>
      <c r="X260" s="104" t="s">
        <v>36</v>
      </c>
      <c r="Y260" s="104">
        <v>100</v>
      </c>
      <c r="Z260" s="104">
        <v>0</v>
      </c>
      <c r="AA260" s="104">
        <v>0</v>
      </c>
      <c r="AB260" s="104">
        <v>0</v>
      </c>
      <c r="AC260" s="95">
        <v>0.8</v>
      </c>
      <c r="AD260" s="97" t="s">
        <v>5635</v>
      </c>
      <c r="AE260" s="104" t="s">
        <v>5713</v>
      </c>
      <c r="AF260" s="91" t="s">
        <v>5714</v>
      </c>
      <c r="AG260" s="104" t="s">
        <v>33</v>
      </c>
      <c r="AH260" s="104" t="s">
        <v>134</v>
      </c>
      <c r="AI260" s="105" t="s">
        <v>5750</v>
      </c>
      <c r="AJ260" s="105" t="s">
        <v>5751</v>
      </c>
      <c r="AK260" s="82" t="s">
        <v>5752</v>
      </c>
      <c r="AL260" s="46" t="s">
        <v>14389</v>
      </c>
      <c r="AM260" s="46" t="s">
        <v>14389</v>
      </c>
      <c r="AN260" s="46" t="s">
        <v>14389</v>
      </c>
      <c r="AO260" s="46" t="s">
        <v>14389</v>
      </c>
      <c r="AP260" s="46"/>
      <c r="AQ260" s="46"/>
      <c r="AR260" s="46"/>
      <c r="AT260" s="89" t="s">
        <v>13188</v>
      </c>
    </row>
    <row r="261" spans="1:46" s="89" customFormat="1" ht="16.5" customHeight="1">
      <c r="A261" s="39">
        <v>258</v>
      </c>
      <c r="B261" s="96" t="s">
        <v>40</v>
      </c>
      <c r="C261" s="104" t="s">
        <v>41</v>
      </c>
      <c r="D261" s="104" t="s">
        <v>50</v>
      </c>
      <c r="E261" s="96" t="s">
        <v>32</v>
      </c>
      <c r="F261" s="104" t="s">
        <v>65</v>
      </c>
      <c r="G261" s="92" t="s">
        <v>9809</v>
      </c>
      <c r="H261" s="104"/>
      <c r="I261" s="93">
        <v>267838</v>
      </c>
      <c r="J261" s="67" t="str">
        <f t="shared" si="4"/>
        <v>Click!</v>
      </c>
      <c r="K261" s="220"/>
      <c r="L261" s="104" t="s">
        <v>33</v>
      </c>
      <c r="M261" s="94">
        <v>90000</v>
      </c>
      <c r="N261" s="169">
        <v>0</v>
      </c>
      <c r="O261" s="51">
        <v>0</v>
      </c>
      <c r="P261" s="51">
        <v>90000</v>
      </c>
      <c r="Q261" s="51">
        <v>0</v>
      </c>
      <c r="R261" s="51">
        <v>90000</v>
      </c>
      <c r="S261" s="51">
        <v>0</v>
      </c>
      <c r="T261" s="169">
        <v>90000</v>
      </c>
      <c r="U261" s="104" t="s">
        <v>34</v>
      </c>
      <c r="V261" s="104" t="s">
        <v>35</v>
      </c>
      <c r="W261" s="104">
        <v>8</v>
      </c>
      <c r="X261" s="104" t="s">
        <v>36</v>
      </c>
      <c r="Y261" s="104">
        <v>100</v>
      </c>
      <c r="Z261" s="104">
        <v>0</v>
      </c>
      <c r="AA261" s="104">
        <v>0</v>
      </c>
      <c r="AB261" s="104">
        <v>0</v>
      </c>
      <c r="AC261" s="95">
        <v>0.8</v>
      </c>
      <c r="AD261" s="104" t="s">
        <v>5724</v>
      </c>
      <c r="AE261" s="104" t="s">
        <v>34</v>
      </c>
      <c r="AF261" s="104" t="s">
        <v>38</v>
      </c>
      <c r="AG261" s="104" t="s">
        <v>33</v>
      </c>
      <c r="AH261" s="96" t="s">
        <v>134</v>
      </c>
      <c r="AI261" s="105" t="s">
        <v>5647</v>
      </c>
      <c r="AJ261" s="105" t="s">
        <v>5648</v>
      </c>
      <c r="AK261" s="82" t="s">
        <v>5649</v>
      </c>
      <c r="AL261" s="46" t="s">
        <v>14389</v>
      </c>
      <c r="AM261" s="46" t="s">
        <v>14389</v>
      </c>
      <c r="AN261" s="46" t="s">
        <v>14389</v>
      </c>
      <c r="AO261" s="46" t="s">
        <v>14389</v>
      </c>
      <c r="AP261" s="46"/>
      <c r="AQ261" s="46"/>
      <c r="AR261" s="46"/>
      <c r="AT261" s="89" t="s">
        <v>13188</v>
      </c>
    </row>
    <row r="262" spans="1:46" s="89" customFormat="1" ht="16.5" customHeight="1">
      <c r="A262" s="39">
        <v>259</v>
      </c>
      <c r="B262" s="96" t="s">
        <v>40</v>
      </c>
      <c r="C262" s="104" t="s">
        <v>41</v>
      </c>
      <c r="D262" s="104" t="s">
        <v>50</v>
      </c>
      <c r="E262" s="96" t="s">
        <v>32</v>
      </c>
      <c r="F262" s="104" t="s">
        <v>65</v>
      </c>
      <c r="G262" s="92" t="s">
        <v>9810</v>
      </c>
      <c r="H262" s="104"/>
      <c r="I262" s="93">
        <v>267839</v>
      </c>
      <c r="J262" s="67" t="str">
        <f t="shared" si="4"/>
        <v>Click!</v>
      </c>
      <c r="K262" s="220"/>
      <c r="L262" s="104" t="s">
        <v>33</v>
      </c>
      <c r="M262" s="94">
        <v>100000</v>
      </c>
      <c r="N262" s="169">
        <v>0</v>
      </c>
      <c r="O262" s="51">
        <v>0</v>
      </c>
      <c r="P262" s="51">
        <v>100000</v>
      </c>
      <c r="Q262" s="51">
        <v>0</v>
      </c>
      <c r="R262" s="51">
        <v>100000</v>
      </c>
      <c r="S262" s="51">
        <v>0</v>
      </c>
      <c r="T262" s="169">
        <v>100000</v>
      </c>
      <c r="U262" s="104" t="s">
        <v>34</v>
      </c>
      <c r="V262" s="104" t="s">
        <v>35</v>
      </c>
      <c r="W262" s="104">
        <v>8</v>
      </c>
      <c r="X262" s="104" t="s">
        <v>36</v>
      </c>
      <c r="Y262" s="104">
        <v>100</v>
      </c>
      <c r="Z262" s="104">
        <v>0</v>
      </c>
      <c r="AA262" s="104">
        <v>0</v>
      </c>
      <c r="AB262" s="104">
        <v>0</v>
      </c>
      <c r="AC262" s="95">
        <v>0.8</v>
      </c>
      <c r="AD262" s="104" t="s">
        <v>5724</v>
      </c>
      <c r="AE262" s="104" t="s">
        <v>34</v>
      </c>
      <c r="AF262" s="104" t="s">
        <v>38</v>
      </c>
      <c r="AG262" s="104" t="s">
        <v>33</v>
      </c>
      <c r="AH262" s="96" t="s">
        <v>134</v>
      </c>
      <c r="AI262" s="105" t="s">
        <v>5650</v>
      </c>
      <c r="AJ262" s="105" t="s">
        <v>5651</v>
      </c>
      <c r="AK262" s="82" t="s">
        <v>5652</v>
      </c>
      <c r="AL262" s="46" t="s">
        <v>14389</v>
      </c>
      <c r="AM262" s="46" t="s">
        <v>14389</v>
      </c>
      <c r="AN262" s="46" t="s">
        <v>14389</v>
      </c>
      <c r="AO262" s="46" t="s">
        <v>14389</v>
      </c>
      <c r="AP262" s="46"/>
      <c r="AQ262" s="46"/>
      <c r="AR262" s="46"/>
      <c r="AT262" s="89" t="s">
        <v>13188</v>
      </c>
    </row>
    <row r="263" spans="1:46" s="89" customFormat="1" ht="16.5" customHeight="1">
      <c r="A263" s="39">
        <v>260</v>
      </c>
      <c r="B263" s="96" t="s">
        <v>40</v>
      </c>
      <c r="C263" s="104" t="s">
        <v>41</v>
      </c>
      <c r="D263" s="104" t="s">
        <v>50</v>
      </c>
      <c r="E263" s="96" t="s">
        <v>32</v>
      </c>
      <c r="F263" s="104" t="s">
        <v>65</v>
      </c>
      <c r="G263" s="92" t="s">
        <v>9811</v>
      </c>
      <c r="H263" s="104"/>
      <c r="I263" s="93">
        <v>267840</v>
      </c>
      <c r="J263" s="67" t="str">
        <f t="shared" si="4"/>
        <v>Click!</v>
      </c>
      <c r="K263" s="220"/>
      <c r="L263" s="104" t="s">
        <v>33</v>
      </c>
      <c r="M263" s="94">
        <v>150000</v>
      </c>
      <c r="N263" s="169">
        <v>0</v>
      </c>
      <c r="O263" s="51">
        <v>0</v>
      </c>
      <c r="P263" s="51">
        <v>150000</v>
      </c>
      <c r="Q263" s="51">
        <v>0</v>
      </c>
      <c r="R263" s="51">
        <v>150000</v>
      </c>
      <c r="S263" s="51">
        <v>0</v>
      </c>
      <c r="T263" s="169">
        <v>150000</v>
      </c>
      <c r="U263" s="104" t="s">
        <v>34</v>
      </c>
      <c r="V263" s="104" t="s">
        <v>35</v>
      </c>
      <c r="W263" s="104">
        <v>15</v>
      </c>
      <c r="X263" s="104" t="s">
        <v>36</v>
      </c>
      <c r="Y263" s="104">
        <v>100</v>
      </c>
      <c r="Z263" s="104">
        <v>0</v>
      </c>
      <c r="AA263" s="104">
        <v>0</v>
      </c>
      <c r="AB263" s="104">
        <v>0</v>
      </c>
      <c r="AC263" s="95">
        <v>0.8</v>
      </c>
      <c r="AD263" s="104" t="s">
        <v>5724</v>
      </c>
      <c r="AE263" s="104" t="s">
        <v>34</v>
      </c>
      <c r="AF263" s="104" t="s">
        <v>38</v>
      </c>
      <c r="AG263" s="104" t="s">
        <v>33</v>
      </c>
      <c r="AH263" s="96" t="s">
        <v>134</v>
      </c>
      <c r="AI263" s="105" t="s">
        <v>5653</v>
      </c>
      <c r="AJ263" s="2" t="s">
        <v>5654</v>
      </c>
      <c r="AK263" s="82" t="s">
        <v>4970</v>
      </c>
      <c r="AL263" s="46" t="s">
        <v>14389</v>
      </c>
      <c r="AM263" s="46" t="s">
        <v>14389</v>
      </c>
      <c r="AN263" s="46" t="s">
        <v>14389</v>
      </c>
      <c r="AO263" s="46" t="s">
        <v>14389</v>
      </c>
      <c r="AP263" s="46"/>
      <c r="AQ263" s="46"/>
      <c r="AR263" s="46"/>
      <c r="AT263" s="89" t="s">
        <v>13188</v>
      </c>
    </row>
    <row r="264" spans="1:46" s="89" customFormat="1" ht="16.5" customHeight="1">
      <c r="A264" s="39">
        <v>261</v>
      </c>
      <c r="B264" s="96" t="s">
        <v>40</v>
      </c>
      <c r="C264" s="104" t="s">
        <v>41</v>
      </c>
      <c r="D264" s="104" t="s">
        <v>50</v>
      </c>
      <c r="E264" s="96" t="s">
        <v>32</v>
      </c>
      <c r="F264" s="104" t="s">
        <v>65</v>
      </c>
      <c r="G264" s="78" t="s">
        <v>9812</v>
      </c>
      <c r="H264" s="56"/>
      <c r="I264" s="120">
        <v>258458</v>
      </c>
      <c r="J264" s="67" t="str">
        <f t="shared" si="4"/>
        <v>Click!</v>
      </c>
      <c r="K264" s="220"/>
      <c r="L264" s="104" t="s">
        <v>33</v>
      </c>
      <c r="M264" s="94">
        <v>70000</v>
      </c>
      <c r="N264" s="169">
        <v>0</v>
      </c>
      <c r="O264" s="51">
        <v>0</v>
      </c>
      <c r="P264" s="51">
        <v>70000</v>
      </c>
      <c r="Q264" s="51">
        <v>0</v>
      </c>
      <c r="R264" s="51">
        <v>70000</v>
      </c>
      <c r="S264" s="51">
        <v>0</v>
      </c>
      <c r="T264" s="169">
        <v>70000</v>
      </c>
      <c r="U264" s="104" t="s">
        <v>34</v>
      </c>
      <c r="V264" s="104" t="s">
        <v>35</v>
      </c>
      <c r="W264" s="104">
        <v>7</v>
      </c>
      <c r="X264" s="104" t="s">
        <v>36</v>
      </c>
      <c r="Y264" s="104">
        <v>100</v>
      </c>
      <c r="Z264" s="104">
        <v>0</v>
      </c>
      <c r="AA264" s="104">
        <v>0</v>
      </c>
      <c r="AB264" s="104">
        <v>0</v>
      </c>
      <c r="AC264" s="95">
        <v>0.8</v>
      </c>
      <c r="AD264" s="104" t="s">
        <v>5724</v>
      </c>
      <c r="AE264" s="104" t="s">
        <v>34</v>
      </c>
      <c r="AF264" s="104" t="s">
        <v>38</v>
      </c>
      <c r="AG264" s="104" t="s">
        <v>33</v>
      </c>
      <c r="AH264" s="96" t="s">
        <v>134</v>
      </c>
      <c r="AI264" s="105" t="s">
        <v>4964</v>
      </c>
      <c r="AJ264" s="105" t="s">
        <v>4965</v>
      </c>
      <c r="AK264" s="82" t="s">
        <v>4716</v>
      </c>
      <c r="AL264" s="46" t="s">
        <v>14389</v>
      </c>
      <c r="AM264" s="46" t="s">
        <v>14389</v>
      </c>
      <c r="AN264" s="46" t="s">
        <v>14389</v>
      </c>
      <c r="AO264" s="46" t="s">
        <v>14389</v>
      </c>
      <c r="AP264" s="46"/>
      <c r="AQ264" s="46"/>
      <c r="AR264" s="46"/>
      <c r="AT264" s="89" t="s">
        <v>13188</v>
      </c>
    </row>
    <row r="265" spans="1:46" s="89" customFormat="1" ht="16.5" customHeight="1">
      <c r="A265" s="39">
        <v>262</v>
      </c>
      <c r="B265" s="96" t="s">
        <v>40</v>
      </c>
      <c r="C265" s="104" t="s">
        <v>41</v>
      </c>
      <c r="D265" s="104" t="s">
        <v>50</v>
      </c>
      <c r="E265" s="96" t="s">
        <v>32</v>
      </c>
      <c r="F265" s="104" t="s">
        <v>65</v>
      </c>
      <c r="G265" s="78" t="s">
        <v>9813</v>
      </c>
      <c r="H265" s="56"/>
      <c r="I265" s="120">
        <v>258459</v>
      </c>
      <c r="J265" s="67" t="str">
        <f t="shared" si="4"/>
        <v>Click!</v>
      </c>
      <c r="K265" s="220"/>
      <c r="L265" s="104" t="s">
        <v>33</v>
      </c>
      <c r="M265" s="94">
        <v>100000</v>
      </c>
      <c r="N265" s="169">
        <v>0</v>
      </c>
      <c r="O265" s="51">
        <v>0</v>
      </c>
      <c r="P265" s="51">
        <v>100000</v>
      </c>
      <c r="Q265" s="51">
        <v>0</v>
      </c>
      <c r="R265" s="51">
        <v>100000</v>
      </c>
      <c r="S265" s="51">
        <v>0</v>
      </c>
      <c r="T265" s="169">
        <v>100000</v>
      </c>
      <c r="U265" s="104" t="s">
        <v>34</v>
      </c>
      <c r="V265" s="104" t="s">
        <v>35</v>
      </c>
      <c r="W265" s="104">
        <v>10</v>
      </c>
      <c r="X265" s="104" t="s">
        <v>36</v>
      </c>
      <c r="Y265" s="104">
        <v>100</v>
      </c>
      <c r="Z265" s="104">
        <v>0</v>
      </c>
      <c r="AA265" s="104">
        <v>0</v>
      </c>
      <c r="AB265" s="104">
        <v>0</v>
      </c>
      <c r="AC265" s="95">
        <v>0.8</v>
      </c>
      <c r="AD265" s="104" t="s">
        <v>5724</v>
      </c>
      <c r="AE265" s="104" t="s">
        <v>34</v>
      </c>
      <c r="AF265" s="104" t="s">
        <v>38</v>
      </c>
      <c r="AG265" s="104" t="s">
        <v>33</v>
      </c>
      <c r="AH265" s="96" t="s">
        <v>134</v>
      </c>
      <c r="AI265" s="105" t="s">
        <v>4966</v>
      </c>
      <c r="AJ265" s="105" t="s">
        <v>4967</v>
      </c>
      <c r="AK265" s="82" t="s">
        <v>4719</v>
      </c>
      <c r="AL265" s="46" t="s">
        <v>14389</v>
      </c>
      <c r="AM265" s="46" t="s">
        <v>14389</v>
      </c>
      <c r="AN265" s="46" t="s">
        <v>14389</v>
      </c>
      <c r="AO265" s="46" t="s">
        <v>14389</v>
      </c>
      <c r="AP265" s="46"/>
      <c r="AQ265" s="46"/>
      <c r="AR265" s="46"/>
      <c r="AT265" s="89" t="s">
        <v>13188</v>
      </c>
    </row>
    <row r="266" spans="1:46" s="89" customFormat="1" ht="16.5" customHeight="1">
      <c r="A266" s="39">
        <v>263</v>
      </c>
      <c r="B266" s="96" t="s">
        <v>40</v>
      </c>
      <c r="C266" s="104" t="s">
        <v>41</v>
      </c>
      <c r="D266" s="104" t="s">
        <v>50</v>
      </c>
      <c r="E266" s="96" t="s">
        <v>32</v>
      </c>
      <c r="F266" s="104" t="s">
        <v>65</v>
      </c>
      <c r="G266" s="78" t="s">
        <v>9814</v>
      </c>
      <c r="H266" s="56"/>
      <c r="I266" s="120">
        <v>258460</v>
      </c>
      <c r="J266" s="67" t="str">
        <f t="shared" si="4"/>
        <v>Click!</v>
      </c>
      <c r="K266" s="220"/>
      <c r="L266" s="104" t="s">
        <v>33</v>
      </c>
      <c r="M266" s="94">
        <v>160000</v>
      </c>
      <c r="N266" s="169">
        <v>0</v>
      </c>
      <c r="O266" s="51">
        <v>0</v>
      </c>
      <c r="P266" s="51">
        <v>160000</v>
      </c>
      <c r="Q266" s="51">
        <v>0</v>
      </c>
      <c r="R266" s="51">
        <v>160000</v>
      </c>
      <c r="S266" s="51">
        <v>0</v>
      </c>
      <c r="T266" s="169">
        <v>160000</v>
      </c>
      <c r="U266" s="104" t="s">
        <v>34</v>
      </c>
      <c r="V266" s="104" t="s">
        <v>35</v>
      </c>
      <c r="W266" s="104">
        <v>15</v>
      </c>
      <c r="X266" s="104" t="s">
        <v>36</v>
      </c>
      <c r="Y266" s="104">
        <v>100</v>
      </c>
      <c r="Z266" s="104">
        <v>0</v>
      </c>
      <c r="AA266" s="104">
        <v>0</v>
      </c>
      <c r="AB266" s="104">
        <v>0</v>
      </c>
      <c r="AC266" s="95">
        <v>0.8</v>
      </c>
      <c r="AD266" s="104" t="s">
        <v>5724</v>
      </c>
      <c r="AE266" s="104" t="s">
        <v>34</v>
      </c>
      <c r="AF266" s="104" t="s">
        <v>38</v>
      </c>
      <c r="AG266" s="104" t="s">
        <v>33</v>
      </c>
      <c r="AH266" s="96" t="s">
        <v>134</v>
      </c>
      <c r="AI266" s="105" t="s">
        <v>4968</v>
      </c>
      <c r="AJ266" s="105" t="s">
        <v>4969</v>
      </c>
      <c r="AK266" s="82" t="s">
        <v>4970</v>
      </c>
      <c r="AL266" s="46" t="s">
        <v>14389</v>
      </c>
      <c r="AM266" s="46" t="s">
        <v>14389</v>
      </c>
      <c r="AN266" s="46" t="s">
        <v>14389</v>
      </c>
      <c r="AO266" s="46" t="s">
        <v>14389</v>
      </c>
      <c r="AP266" s="46"/>
      <c r="AQ266" s="46"/>
      <c r="AR266" s="46"/>
      <c r="AT266" s="89" t="s">
        <v>13188</v>
      </c>
    </row>
    <row r="267" spans="1:46" s="89" customFormat="1" ht="16.5" customHeight="1">
      <c r="A267" s="39">
        <v>264</v>
      </c>
      <c r="B267" s="96" t="s">
        <v>40</v>
      </c>
      <c r="C267" s="104" t="s">
        <v>41</v>
      </c>
      <c r="D267" s="104" t="s">
        <v>50</v>
      </c>
      <c r="E267" s="96" t="s">
        <v>32</v>
      </c>
      <c r="F267" s="104" t="s">
        <v>65</v>
      </c>
      <c r="G267" s="92" t="s">
        <v>9815</v>
      </c>
      <c r="H267" s="104"/>
      <c r="I267" s="93">
        <v>248123</v>
      </c>
      <c r="J267" s="67" t="str">
        <f t="shared" si="4"/>
        <v>Click!</v>
      </c>
      <c r="K267" s="220"/>
      <c r="L267" s="104" t="s">
        <v>33</v>
      </c>
      <c r="M267" s="94">
        <v>120000</v>
      </c>
      <c r="N267" s="169">
        <v>0</v>
      </c>
      <c r="O267" s="51">
        <v>0</v>
      </c>
      <c r="P267" s="51">
        <v>120000</v>
      </c>
      <c r="Q267" s="51">
        <v>0</v>
      </c>
      <c r="R267" s="51">
        <v>120000</v>
      </c>
      <c r="S267" s="51">
        <v>0</v>
      </c>
      <c r="T267" s="169">
        <v>120000</v>
      </c>
      <c r="U267" s="104" t="s">
        <v>34</v>
      </c>
      <c r="V267" s="104" t="s">
        <v>35</v>
      </c>
      <c r="W267" s="104">
        <v>8</v>
      </c>
      <c r="X267" s="104" t="s">
        <v>36</v>
      </c>
      <c r="Y267" s="104">
        <v>100</v>
      </c>
      <c r="Z267" s="104">
        <v>0</v>
      </c>
      <c r="AA267" s="104">
        <v>0</v>
      </c>
      <c r="AB267" s="104">
        <v>0</v>
      </c>
      <c r="AC267" s="95">
        <v>0.8</v>
      </c>
      <c r="AD267" s="104" t="s">
        <v>5724</v>
      </c>
      <c r="AE267" s="104" t="s">
        <v>33</v>
      </c>
      <c r="AF267" s="104" t="s">
        <v>4692</v>
      </c>
      <c r="AG267" s="104" t="s">
        <v>34</v>
      </c>
      <c r="AH267" s="96" t="s">
        <v>134</v>
      </c>
      <c r="AI267" s="105" t="s">
        <v>4703</v>
      </c>
      <c r="AJ267" s="105" t="s">
        <v>4704</v>
      </c>
      <c r="AK267" s="82" t="s">
        <v>4705</v>
      </c>
      <c r="AL267" s="46" t="s">
        <v>14389</v>
      </c>
      <c r="AM267" s="46" t="s">
        <v>14389</v>
      </c>
      <c r="AN267" s="46" t="s">
        <v>14389</v>
      </c>
      <c r="AO267" s="46" t="s">
        <v>14389</v>
      </c>
      <c r="AP267" s="46"/>
      <c r="AQ267" s="46"/>
      <c r="AR267" s="46"/>
      <c r="AT267" s="89" t="s">
        <v>13188</v>
      </c>
    </row>
    <row r="268" spans="1:46" s="89" customFormat="1" ht="16.5" customHeight="1">
      <c r="A268" s="39">
        <v>265</v>
      </c>
      <c r="B268" s="96" t="s">
        <v>40</v>
      </c>
      <c r="C268" s="104" t="s">
        <v>41</v>
      </c>
      <c r="D268" s="104" t="s">
        <v>50</v>
      </c>
      <c r="E268" s="96" t="s">
        <v>32</v>
      </c>
      <c r="F268" s="104" t="s">
        <v>65</v>
      </c>
      <c r="G268" s="92" t="s">
        <v>9816</v>
      </c>
      <c r="H268" s="104"/>
      <c r="I268" s="93">
        <v>248124</v>
      </c>
      <c r="J268" s="67" t="str">
        <f t="shared" si="4"/>
        <v>Click!</v>
      </c>
      <c r="K268" s="220"/>
      <c r="L268" s="104" t="s">
        <v>33</v>
      </c>
      <c r="M268" s="94">
        <v>90000</v>
      </c>
      <c r="N268" s="169">
        <v>0</v>
      </c>
      <c r="O268" s="51">
        <v>0</v>
      </c>
      <c r="P268" s="51">
        <v>90000</v>
      </c>
      <c r="Q268" s="51">
        <v>0</v>
      </c>
      <c r="R268" s="51">
        <v>90000</v>
      </c>
      <c r="S268" s="51">
        <v>0</v>
      </c>
      <c r="T268" s="169">
        <v>90000</v>
      </c>
      <c r="U268" s="104" t="s">
        <v>34</v>
      </c>
      <c r="V268" s="104" t="s">
        <v>35</v>
      </c>
      <c r="W268" s="104">
        <v>6</v>
      </c>
      <c r="X268" s="104" t="s">
        <v>36</v>
      </c>
      <c r="Y268" s="104">
        <v>100</v>
      </c>
      <c r="Z268" s="104">
        <v>0</v>
      </c>
      <c r="AA268" s="104">
        <v>0</v>
      </c>
      <c r="AB268" s="104">
        <v>0</v>
      </c>
      <c r="AC268" s="95">
        <v>0.8</v>
      </c>
      <c r="AD268" s="104" t="s">
        <v>5724</v>
      </c>
      <c r="AE268" s="104" t="s">
        <v>34</v>
      </c>
      <c r="AF268" s="104" t="s">
        <v>38</v>
      </c>
      <c r="AG268" s="104" t="s">
        <v>33</v>
      </c>
      <c r="AH268" s="96" t="s">
        <v>134</v>
      </c>
      <c r="AI268" s="105" t="s">
        <v>4706</v>
      </c>
      <c r="AJ268" s="105" t="s">
        <v>4707</v>
      </c>
      <c r="AK268" s="82" t="s">
        <v>4708</v>
      </c>
      <c r="AL268" s="46" t="s">
        <v>14389</v>
      </c>
      <c r="AM268" s="46" t="s">
        <v>14389</v>
      </c>
      <c r="AN268" s="46" t="s">
        <v>14389</v>
      </c>
      <c r="AO268" s="46" t="s">
        <v>14389</v>
      </c>
      <c r="AP268" s="46"/>
      <c r="AQ268" s="46"/>
      <c r="AR268" s="46"/>
      <c r="AT268" s="89" t="s">
        <v>13188</v>
      </c>
    </row>
    <row r="269" spans="1:46" s="89" customFormat="1" ht="16.5" customHeight="1">
      <c r="A269" s="39">
        <v>266</v>
      </c>
      <c r="B269" s="96" t="s">
        <v>40</v>
      </c>
      <c r="C269" s="104" t="s">
        <v>41</v>
      </c>
      <c r="D269" s="104" t="s">
        <v>50</v>
      </c>
      <c r="E269" s="96" t="s">
        <v>32</v>
      </c>
      <c r="F269" s="104" t="s">
        <v>65</v>
      </c>
      <c r="G269" s="92" t="s">
        <v>4693</v>
      </c>
      <c r="H269" s="104"/>
      <c r="I269" s="93">
        <v>248125</v>
      </c>
      <c r="J269" s="67" t="str">
        <f t="shared" si="4"/>
        <v>Click!</v>
      </c>
      <c r="K269" s="220"/>
      <c r="L269" s="104" t="s">
        <v>33</v>
      </c>
      <c r="M269" s="94">
        <v>108000</v>
      </c>
      <c r="N269" s="169">
        <v>0</v>
      </c>
      <c r="O269" s="51">
        <v>0</v>
      </c>
      <c r="P269" s="51">
        <v>108000</v>
      </c>
      <c r="Q269" s="51">
        <v>0</v>
      </c>
      <c r="R269" s="51">
        <v>108000</v>
      </c>
      <c r="S269" s="51">
        <v>0</v>
      </c>
      <c r="T269" s="169">
        <v>108000</v>
      </c>
      <c r="U269" s="104" t="s">
        <v>34</v>
      </c>
      <c r="V269" s="104" t="s">
        <v>35</v>
      </c>
      <c r="W269" s="104">
        <v>6</v>
      </c>
      <c r="X269" s="104" t="s">
        <v>36</v>
      </c>
      <c r="Y269" s="104">
        <v>100</v>
      </c>
      <c r="Z269" s="104">
        <v>0</v>
      </c>
      <c r="AA269" s="104">
        <v>0</v>
      </c>
      <c r="AB269" s="104">
        <v>0</v>
      </c>
      <c r="AC269" s="95">
        <v>0.8</v>
      </c>
      <c r="AD269" s="104" t="s">
        <v>5724</v>
      </c>
      <c r="AE269" s="104" t="s">
        <v>33</v>
      </c>
      <c r="AF269" s="104" t="s">
        <v>4693</v>
      </c>
      <c r="AG269" s="104" t="s">
        <v>34</v>
      </c>
      <c r="AH269" s="96" t="s">
        <v>134</v>
      </c>
      <c r="AI269" s="105" t="s">
        <v>4709</v>
      </c>
      <c r="AJ269" s="105" t="s">
        <v>4710</v>
      </c>
      <c r="AK269" s="82" t="s">
        <v>4711</v>
      </c>
      <c r="AL269" s="46" t="s">
        <v>14389</v>
      </c>
      <c r="AM269" s="46" t="s">
        <v>14389</v>
      </c>
      <c r="AN269" s="46" t="s">
        <v>14389</v>
      </c>
      <c r="AO269" s="46" t="s">
        <v>14389</v>
      </c>
      <c r="AP269" s="46"/>
      <c r="AQ269" s="46"/>
      <c r="AR269" s="46"/>
      <c r="AT269" s="89" t="s">
        <v>13188</v>
      </c>
    </row>
    <row r="270" spans="1:46" s="89" customFormat="1" ht="16.5" customHeight="1">
      <c r="A270" s="39">
        <v>267</v>
      </c>
      <c r="B270" s="96" t="s">
        <v>40</v>
      </c>
      <c r="C270" s="104" t="s">
        <v>41</v>
      </c>
      <c r="D270" s="104" t="s">
        <v>50</v>
      </c>
      <c r="E270" s="96" t="s">
        <v>32</v>
      </c>
      <c r="F270" s="104" t="s">
        <v>65</v>
      </c>
      <c r="G270" s="92" t="s">
        <v>9817</v>
      </c>
      <c r="H270" s="104"/>
      <c r="I270" s="93">
        <v>248126</v>
      </c>
      <c r="J270" s="67" t="str">
        <f t="shared" si="4"/>
        <v>Click!</v>
      </c>
      <c r="K270" s="220"/>
      <c r="L270" s="104" t="s">
        <v>33</v>
      </c>
      <c r="M270" s="94">
        <v>55000</v>
      </c>
      <c r="N270" s="169">
        <v>0</v>
      </c>
      <c r="O270" s="51">
        <v>0</v>
      </c>
      <c r="P270" s="51">
        <v>55000</v>
      </c>
      <c r="Q270" s="51">
        <v>0</v>
      </c>
      <c r="R270" s="51">
        <v>55000</v>
      </c>
      <c r="S270" s="51">
        <v>0</v>
      </c>
      <c r="T270" s="169">
        <v>55000</v>
      </c>
      <c r="U270" s="104" t="s">
        <v>34</v>
      </c>
      <c r="V270" s="104" t="s">
        <v>35</v>
      </c>
      <c r="W270" s="104">
        <v>4</v>
      </c>
      <c r="X270" s="104" t="s">
        <v>36</v>
      </c>
      <c r="Y270" s="104">
        <v>100</v>
      </c>
      <c r="Z270" s="104">
        <v>0</v>
      </c>
      <c r="AA270" s="104">
        <v>0</v>
      </c>
      <c r="AB270" s="104">
        <v>0</v>
      </c>
      <c r="AC270" s="95">
        <v>0.8</v>
      </c>
      <c r="AD270" s="104" t="s">
        <v>5724</v>
      </c>
      <c r="AE270" s="104" t="s">
        <v>34</v>
      </c>
      <c r="AF270" s="104" t="s">
        <v>38</v>
      </c>
      <c r="AG270" s="104" t="s">
        <v>33</v>
      </c>
      <c r="AH270" s="96" t="s">
        <v>134</v>
      </c>
      <c r="AI270" s="105" t="s">
        <v>4712</v>
      </c>
      <c r="AJ270" s="105" t="s">
        <v>4713</v>
      </c>
      <c r="AK270" s="82" t="s">
        <v>4711</v>
      </c>
      <c r="AL270" s="46" t="s">
        <v>14389</v>
      </c>
      <c r="AM270" s="46" t="s">
        <v>14389</v>
      </c>
      <c r="AN270" s="46" t="s">
        <v>14389</v>
      </c>
      <c r="AO270" s="46" t="s">
        <v>14389</v>
      </c>
      <c r="AP270" s="46"/>
      <c r="AQ270" s="46"/>
      <c r="AR270" s="46"/>
      <c r="AT270" s="89" t="s">
        <v>13188</v>
      </c>
    </row>
    <row r="271" spans="1:46" s="89" customFormat="1" ht="16.5" customHeight="1">
      <c r="A271" s="39">
        <v>268</v>
      </c>
      <c r="B271" s="96" t="s">
        <v>40</v>
      </c>
      <c r="C271" s="104" t="s">
        <v>41</v>
      </c>
      <c r="D271" s="104" t="s">
        <v>50</v>
      </c>
      <c r="E271" s="96" t="s">
        <v>32</v>
      </c>
      <c r="F271" s="104" t="s">
        <v>65</v>
      </c>
      <c r="G271" s="92" t="s">
        <v>4694</v>
      </c>
      <c r="H271" s="104"/>
      <c r="I271" s="93">
        <v>248127</v>
      </c>
      <c r="J271" s="67" t="str">
        <f t="shared" si="4"/>
        <v>Click!</v>
      </c>
      <c r="K271" s="220"/>
      <c r="L271" s="104" t="s">
        <v>33</v>
      </c>
      <c r="M271" s="94">
        <v>132000</v>
      </c>
      <c r="N271" s="169">
        <v>0</v>
      </c>
      <c r="O271" s="51">
        <v>0</v>
      </c>
      <c r="P271" s="51">
        <v>132000</v>
      </c>
      <c r="Q271" s="51">
        <v>0</v>
      </c>
      <c r="R271" s="51">
        <v>132000</v>
      </c>
      <c r="S271" s="51">
        <v>0</v>
      </c>
      <c r="T271" s="169">
        <v>132000</v>
      </c>
      <c r="U271" s="104" t="s">
        <v>34</v>
      </c>
      <c r="V271" s="104" t="s">
        <v>35</v>
      </c>
      <c r="W271" s="104">
        <v>10</v>
      </c>
      <c r="X271" s="104" t="s">
        <v>36</v>
      </c>
      <c r="Y271" s="104">
        <v>100</v>
      </c>
      <c r="Z271" s="104">
        <v>0</v>
      </c>
      <c r="AA271" s="104">
        <v>0</v>
      </c>
      <c r="AB271" s="104">
        <v>0</v>
      </c>
      <c r="AC271" s="95">
        <v>0.8</v>
      </c>
      <c r="AD271" s="104" t="s">
        <v>5724</v>
      </c>
      <c r="AE271" s="104" t="s">
        <v>33</v>
      </c>
      <c r="AF271" s="104" t="s">
        <v>4694</v>
      </c>
      <c r="AG271" s="104" t="s">
        <v>34</v>
      </c>
      <c r="AH271" s="96" t="s">
        <v>134</v>
      </c>
      <c r="AI271" s="105" t="s">
        <v>4714</v>
      </c>
      <c r="AJ271" s="105" t="s">
        <v>4715</v>
      </c>
      <c r="AK271" s="82" t="s">
        <v>4716</v>
      </c>
      <c r="AL271" s="46" t="s">
        <v>14389</v>
      </c>
      <c r="AM271" s="46" t="s">
        <v>14389</v>
      </c>
      <c r="AN271" s="46" t="s">
        <v>14389</v>
      </c>
      <c r="AO271" s="46" t="s">
        <v>14389</v>
      </c>
      <c r="AP271" s="46"/>
      <c r="AQ271" s="46"/>
      <c r="AR271" s="46"/>
      <c r="AT271" s="89" t="s">
        <v>13188</v>
      </c>
    </row>
    <row r="272" spans="1:46" s="89" customFormat="1" ht="16.5" customHeight="1">
      <c r="A272" s="39">
        <v>269</v>
      </c>
      <c r="B272" s="96" t="s">
        <v>40</v>
      </c>
      <c r="C272" s="104" t="s">
        <v>41</v>
      </c>
      <c r="D272" s="104" t="s">
        <v>50</v>
      </c>
      <c r="E272" s="96" t="s">
        <v>32</v>
      </c>
      <c r="F272" s="104" t="s">
        <v>65</v>
      </c>
      <c r="G272" s="92" t="s">
        <v>4696</v>
      </c>
      <c r="H272" s="104"/>
      <c r="I272" s="93">
        <v>248129</v>
      </c>
      <c r="J272" s="67" t="str">
        <f t="shared" si="4"/>
        <v>Click!</v>
      </c>
      <c r="K272" s="220"/>
      <c r="L272" s="104" t="s">
        <v>33</v>
      </c>
      <c r="M272" s="94">
        <v>80000</v>
      </c>
      <c r="N272" s="169">
        <v>0</v>
      </c>
      <c r="O272" s="51">
        <v>0</v>
      </c>
      <c r="P272" s="51">
        <v>80000</v>
      </c>
      <c r="Q272" s="51">
        <v>0</v>
      </c>
      <c r="R272" s="51">
        <v>80000</v>
      </c>
      <c r="S272" s="51">
        <v>0</v>
      </c>
      <c r="T272" s="169">
        <v>80000</v>
      </c>
      <c r="U272" s="104" t="s">
        <v>34</v>
      </c>
      <c r="V272" s="104" t="s">
        <v>35</v>
      </c>
      <c r="W272" s="104">
        <v>5</v>
      </c>
      <c r="X272" s="104" t="s">
        <v>36</v>
      </c>
      <c r="Y272" s="104">
        <v>100</v>
      </c>
      <c r="Z272" s="104">
        <v>0</v>
      </c>
      <c r="AA272" s="104">
        <v>0</v>
      </c>
      <c r="AB272" s="104">
        <v>0</v>
      </c>
      <c r="AC272" s="95">
        <v>0.8</v>
      </c>
      <c r="AD272" s="104" t="s">
        <v>5724</v>
      </c>
      <c r="AE272" s="104" t="s">
        <v>33</v>
      </c>
      <c r="AF272" s="104" t="s">
        <v>4696</v>
      </c>
      <c r="AG272" s="104" t="s">
        <v>34</v>
      </c>
      <c r="AH272" s="96" t="s">
        <v>134</v>
      </c>
      <c r="AI272" s="105" t="s">
        <v>4720</v>
      </c>
      <c r="AJ272" s="105" t="s">
        <v>4721</v>
      </c>
      <c r="AK272" s="82" t="s">
        <v>4722</v>
      </c>
      <c r="AL272" s="46" t="s">
        <v>14389</v>
      </c>
      <c r="AM272" s="46" t="s">
        <v>14389</v>
      </c>
      <c r="AN272" s="46" t="s">
        <v>14389</v>
      </c>
      <c r="AO272" s="46" t="s">
        <v>14389</v>
      </c>
      <c r="AP272" s="46"/>
      <c r="AQ272" s="46"/>
      <c r="AR272" s="46"/>
      <c r="AT272" s="89" t="s">
        <v>13188</v>
      </c>
    </row>
    <row r="273" spans="1:46" s="89" customFormat="1" ht="16.5" customHeight="1">
      <c r="A273" s="39">
        <v>270</v>
      </c>
      <c r="B273" s="96" t="s">
        <v>40</v>
      </c>
      <c r="C273" s="104" t="s">
        <v>41</v>
      </c>
      <c r="D273" s="104" t="s">
        <v>50</v>
      </c>
      <c r="E273" s="96" t="s">
        <v>32</v>
      </c>
      <c r="F273" s="104" t="s">
        <v>5753</v>
      </c>
      <c r="G273" s="92" t="s">
        <v>9818</v>
      </c>
      <c r="H273" s="104"/>
      <c r="I273" s="93">
        <v>246695</v>
      </c>
      <c r="J273" s="67" t="str">
        <f t="shared" si="4"/>
        <v>Click!</v>
      </c>
      <c r="K273" s="220"/>
      <c r="L273" s="104" t="s">
        <v>33</v>
      </c>
      <c r="M273" s="94">
        <v>245000</v>
      </c>
      <c r="N273" s="169">
        <v>0</v>
      </c>
      <c r="O273" s="51">
        <v>0</v>
      </c>
      <c r="P273" s="51">
        <v>245000</v>
      </c>
      <c r="Q273" s="51">
        <v>0</v>
      </c>
      <c r="R273" s="51">
        <v>245000</v>
      </c>
      <c r="S273" s="51">
        <v>0</v>
      </c>
      <c r="T273" s="169">
        <v>245000</v>
      </c>
      <c r="U273" s="104" t="s">
        <v>34</v>
      </c>
      <c r="V273" s="104" t="s">
        <v>35</v>
      </c>
      <c r="W273" s="104">
        <v>21</v>
      </c>
      <c r="X273" s="104" t="s">
        <v>36</v>
      </c>
      <c r="Y273" s="104">
        <v>100</v>
      </c>
      <c r="Z273" s="104">
        <v>0</v>
      </c>
      <c r="AA273" s="104">
        <v>0</v>
      </c>
      <c r="AB273" s="104">
        <v>0</v>
      </c>
      <c r="AC273" s="95">
        <v>0.8</v>
      </c>
      <c r="AD273" s="104" t="s">
        <v>5724</v>
      </c>
      <c r="AE273" s="104" t="s">
        <v>33</v>
      </c>
      <c r="AF273" s="104" t="s">
        <v>3942</v>
      </c>
      <c r="AG273" s="104" t="s">
        <v>33</v>
      </c>
      <c r="AH273" s="96" t="s">
        <v>134</v>
      </c>
      <c r="AI273" s="105" t="s">
        <v>4010</v>
      </c>
      <c r="AJ273" s="105" t="s">
        <v>4005</v>
      </c>
      <c r="AK273" s="82" t="s">
        <v>4015</v>
      </c>
      <c r="AL273" s="46" t="s">
        <v>14389</v>
      </c>
      <c r="AM273" s="46" t="s">
        <v>14389</v>
      </c>
      <c r="AN273" s="46" t="s">
        <v>14389</v>
      </c>
      <c r="AO273" s="46" t="s">
        <v>14389</v>
      </c>
      <c r="AP273" s="46"/>
      <c r="AQ273" s="46"/>
      <c r="AR273" s="46"/>
      <c r="AT273" s="89" t="s">
        <v>13188</v>
      </c>
    </row>
    <row r="274" spans="1:46" s="89" customFormat="1" ht="16.5" customHeight="1">
      <c r="A274" s="39">
        <v>271</v>
      </c>
      <c r="B274" s="96" t="s">
        <v>40</v>
      </c>
      <c r="C274" s="104" t="s">
        <v>41</v>
      </c>
      <c r="D274" s="104" t="s">
        <v>50</v>
      </c>
      <c r="E274" s="96" t="s">
        <v>32</v>
      </c>
      <c r="F274" s="104" t="s">
        <v>5754</v>
      </c>
      <c r="G274" s="92" t="s">
        <v>9819</v>
      </c>
      <c r="H274" s="104"/>
      <c r="I274" s="93">
        <v>246697</v>
      </c>
      <c r="J274" s="67" t="str">
        <f t="shared" si="4"/>
        <v>Click!</v>
      </c>
      <c r="K274" s="220"/>
      <c r="L274" s="104" t="s">
        <v>33</v>
      </c>
      <c r="M274" s="94">
        <v>152000</v>
      </c>
      <c r="N274" s="169">
        <v>0</v>
      </c>
      <c r="O274" s="51">
        <v>0</v>
      </c>
      <c r="P274" s="51">
        <v>152000</v>
      </c>
      <c r="Q274" s="51">
        <v>0</v>
      </c>
      <c r="R274" s="51">
        <v>152000</v>
      </c>
      <c r="S274" s="51">
        <v>0</v>
      </c>
      <c r="T274" s="169">
        <v>152000</v>
      </c>
      <c r="U274" s="104" t="s">
        <v>34</v>
      </c>
      <c r="V274" s="104" t="s">
        <v>35</v>
      </c>
      <c r="W274" s="104">
        <v>10</v>
      </c>
      <c r="X274" s="104" t="s">
        <v>36</v>
      </c>
      <c r="Y274" s="104">
        <v>100</v>
      </c>
      <c r="Z274" s="104">
        <v>0</v>
      </c>
      <c r="AA274" s="104">
        <v>0</v>
      </c>
      <c r="AB274" s="104">
        <v>0</v>
      </c>
      <c r="AC274" s="95">
        <v>0.8</v>
      </c>
      <c r="AD274" s="104" t="s">
        <v>5724</v>
      </c>
      <c r="AE274" s="104" t="s">
        <v>33</v>
      </c>
      <c r="AF274" s="104" t="s">
        <v>3943</v>
      </c>
      <c r="AG274" s="104" t="s">
        <v>33</v>
      </c>
      <c r="AH274" s="96" t="s">
        <v>134</v>
      </c>
      <c r="AI274" s="105" t="s">
        <v>4011</v>
      </c>
      <c r="AJ274" s="105" t="s">
        <v>4006</v>
      </c>
      <c r="AK274" s="82" t="s">
        <v>4016</v>
      </c>
      <c r="AL274" s="46" t="s">
        <v>14389</v>
      </c>
      <c r="AM274" s="46" t="s">
        <v>14389</v>
      </c>
      <c r="AN274" s="46" t="s">
        <v>14389</v>
      </c>
      <c r="AO274" s="46" t="s">
        <v>14389</v>
      </c>
      <c r="AP274" s="46"/>
      <c r="AQ274" s="46"/>
      <c r="AR274" s="46"/>
      <c r="AT274" s="89" t="s">
        <v>13188</v>
      </c>
    </row>
    <row r="275" spans="1:46" s="89" customFormat="1" ht="16.5" customHeight="1">
      <c r="A275" s="39">
        <v>272</v>
      </c>
      <c r="B275" s="96" t="s">
        <v>40</v>
      </c>
      <c r="C275" s="104" t="s">
        <v>41</v>
      </c>
      <c r="D275" s="104" t="s">
        <v>50</v>
      </c>
      <c r="E275" s="96" t="s">
        <v>32</v>
      </c>
      <c r="F275" s="104" t="s">
        <v>5755</v>
      </c>
      <c r="G275" s="92" t="s">
        <v>3940</v>
      </c>
      <c r="H275" s="104"/>
      <c r="I275" s="93">
        <v>246698</v>
      </c>
      <c r="J275" s="67" t="str">
        <f t="shared" si="4"/>
        <v>Click!</v>
      </c>
      <c r="K275" s="220"/>
      <c r="L275" s="104" t="s">
        <v>33</v>
      </c>
      <c r="M275" s="94">
        <v>200000</v>
      </c>
      <c r="N275" s="169">
        <v>0</v>
      </c>
      <c r="O275" s="51">
        <v>0</v>
      </c>
      <c r="P275" s="51">
        <v>200000</v>
      </c>
      <c r="Q275" s="51">
        <v>0</v>
      </c>
      <c r="R275" s="51">
        <v>200000</v>
      </c>
      <c r="S275" s="51">
        <v>0</v>
      </c>
      <c r="T275" s="169">
        <v>200000</v>
      </c>
      <c r="U275" s="104" t="s">
        <v>34</v>
      </c>
      <c r="V275" s="104" t="s">
        <v>35</v>
      </c>
      <c r="W275" s="104">
        <v>15</v>
      </c>
      <c r="X275" s="104" t="s">
        <v>36</v>
      </c>
      <c r="Y275" s="104">
        <v>100</v>
      </c>
      <c r="Z275" s="104">
        <v>0</v>
      </c>
      <c r="AA275" s="104">
        <v>0</v>
      </c>
      <c r="AB275" s="104">
        <v>0</v>
      </c>
      <c r="AC275" s="95">
        <v>0.8</v>
      </c>
      <c r="AD275" s="104" t="s">
        <v>5724</v>
      </c>
      <c r="AE275" s="104" t="s">
        <v>33</v>
      </c>
      <c r="AF275" s="104" t="s">
        <v>3940</v>
      </c>
      <c r="AG275" s="104" t="s">
        <v>33</v>
      </c>
      <c r="AH275" s="96" t="s">
        <v>134</v>
      </c>
      <c r="AI275" s="105" t="s">
        <v>4012</v>
      </c>
      <c r="AJ275" s="105" t="s">
        <v>4007</v>
      </c>
      <c r="AK275" s="82" t="s">
        <v>4017</v>
      </c>
      <c r="AL275" s="46" t="s">
        <v>14389</v>
      </c>
      <c r="AM275" s="46" t="s">
        <v>14389</v>
      </c>
      <c r="AN275" s="46" t="s">
        <v>14389</v>
      </c>
      <c r="AO275" s="46" t="s">
        <v>14389</v>
      </c>
      <c r="AP275" s="46"/>
      <c r="AQ275" s="46"/>
      <c r="AR275" s="46"/>
      <c r="AT275" s="89" t="s">
        <v>13188</v>
      </c>
    </row>
    <row r="276" spans="1:46" s="89" customFormat="1" ht="16.5" customHeight="1">
      <c r="A276" s="39">
        <v>273</v>
      </c>
      <c r="B276" s="96" t="s">
        <v>40</v>
      </c>
      <c r="C276" s="104" t="s">
        <v>41</v>
      </c>
      <c r="D276" s="104" t="s">
        <v>50</v>
      </c>
      <c r="E276" s="96" t="s">
        <v>32</v>
      </c>
      <c r="F276" s="104" t="s">
        <v>5756</v>
      </c>
      <c r="G276" s="92" t="s">
        <v>9820</v>
      </c>
      <c r="H276" s="104"/>
      <c r="I276" s="93">
        <v>246699</v>
      </c>
      <c r="J276" s="67" t="str">
        <f t="shared" si="4"/>
        <v>Click!</v>
      </c>
      <c r="K276" s="220"/>
      <c r="L276" s="104" t="s">
        <v>33</v>
      </c>
      <c r="M276" s="94">
        <v>118000</v>
      </c>
      <c r="N276" s="169">
        <v>0</v>
      </c>
      <c r="O276" s="51">
        <v>0</v>
      </c>
      <c r="P276" s="51">
        <v>118000</v>
      </c>
      <c r="Q276" s="51">
        <v>0</v>
      </c>
      <c r="R276" s="51">
        <v>118000</v>
      </c>
      <c r="S276" s="51">
        <v>0</v>
      </c>
      <c r="T276" s="169">
        <v>118000</v>
      </c>
      <c r="U276" s="104" t="s">
        <v>34</v>
      </c>
      <c r="V276" s="104" t="s">
        <v>35</v>
      </c>
      <c r="W276" s="104">
        <v>10</v>
      </c>
      <c r="X276" s="104" t="s">
        <v>36</v>
      </c>
      <c r="Y276" s="104">
        <v>100</v>
      </c>
      <c r="Z276" s="104">
        <v>0</v>
      </c>
      <c r="AA276" s="104">
        <v>0</v>
      </c>
      <c r="AB276" s="104">
        <v>0</v>
      </c>
      <c r="AC276" s="95">
        <v>0.8</v>
      </c>
      <c r="AD276" s="104" t="s">
        <v>5724</v>
      </c>
      <c r="AE276" s="104" t="s">
        <v>33</v>
      </c>
      <c r="AF276" s="104" t="s">
        <v>3944</v>
      </c>
      <c r="AG276" s="104" t="s">
        <v>33</v>
      </c>
      <c r="AH276" s="96" t="s">
        <v>134</v>
      </c>
      <c r="AI276" s="105" t="s">
        <v>4013</v>
      </c>
      <c r="AJ276" s="105" t="s">
        <v>4008</v>
      </c>
      <c r="AK276" s="82" t="s">
        <v>4018</v>
      </c>
      <c r="AL276" s="46" t="s">
        <v>14389</v>
      </c>
      <c r="AM276" s="46" t="s">
        <v>14389</v>
      </c>
      <c r="AN276" s="46" t="s">
        <v>14389</v>
      </c>
      <c r="AO276" s="46" t="s">
        <v>14389</v>
      </c>
      <c r="AP276" s="46"/>
      <c r="AQ276" s="46"/>
      <c r="AR276" s="46"/>
      <c r="AT276" s="89" t="s">
        <v>13188</v>
      </c>
    </row>
    <row r="277" spans="1:46" s="89" customFormat="1" ht="16.5" customHeight="1">
      <c r="A277" s="39">
        <v>274</v>
      </c>
      <c r="B277" s="96" t="s">
        <v>40</v>
      </c>
      <c r="C277" s="104" t="s">
        <v>41</v>
      </c>
      <c r="D277" s="104" t="s">
        <v>50</v>
      </c>
      <c r="E277" s="96" t="s">
        <v>32</v>
      </c>
      <c r="F277" s="104" t="s">
        <v>5757</v>
      </c>
      <c r="G277" s="92" t="s">
        <v>3941</v>
      </c>
      <c r="H277" s="104"/>
      <c r="I277" s="93">
        <v>246700</v>
      </c>
      <c r="J277" s="67" t="str">
        <f t="shared" si="4"/>
        <v>Click!</v>
      </c>
      <c r="K277" s="220"/>
      <c r="L277" s="104" t="s">
        <v>33</v>
      </c>
      <c r="M277" s="94">
        <v>110000</v>
      </c>
      <c r="N277" s="169">
        <v>0</v>
      </c>
      <c r="O277" s="51">
        <v>0</v>
      </c>
      <c r="P277" s="51">
        <v>110000</v>
      </c>
      <c r="Q277" s="51">
        <v>0</v>
      </c>
      <c r="R277" s="51">
        <v>110000</v>
      </c>
      <c r="S277" s="51">
        <v>0</v>
      </c>
      <c r="T277" s="169">
        <v>110000</v>
      </c>
      <c r="U277" s="104" t="s">
        <v>34</v>
      </c>
      <c r="V277" s="104" t="s">
        <v>35</v>
      </c>
      <c r="W277" s="104">
        <v>10</v>
      </c>
      <c r="X277" s="104" t="s">
        <v>36</v>
      </c>
      <c r="Y277" s="104">
        <v>100</v>
      </c>
      <c r="Z277" s="104">
        <v>0</v>
      </c>
      <c r="AA277" s="104">
        <v>0</v>
      </c>
      <c r="AB277" s="104">
        <v>0</v>
      </c>
      <c r="AC277" s="95">
        <v>0.8</v>
      </c>
      <c r="AD277" s="104" t="s">
        <v>5724</v>
      </c>
      <c r="AE277" s="104" t="s">
        <v>33</v>
      </c>
      <c r="AF277" s="104" t="s">
        <v>3941</v>
      </c>
      <c r="AG277" s="104" t="s">
        <v>33</v>
      </c>
      <c r="AH277" s="96" t="s">
        <v>134</v>
      </c>
      <c r="AI277" s="105" t="s">
        <v>4014</v>
      </c>
      <c r="AJ277" s="105" t="s">
        <v>4009</v>
      </c>
      <c r="AK277" s="82" t="s">
        <v>4019</v>
      </c>
      <c r="AL277" s="46" t="s">
        <v>14389</v>
      </c>
      <c r="AM277" s="46" t="s">
        <v>14389</v>
      </c>
      <c r="AN277" s="46" t="s">
        <v>14389</v>
      </c>
      <c r="AO277" s="46" t="s">
        <v>14389</v>
      </c>
      <c r="AP277" s="46"/>
      <c r="AQ277" s="46"/>
      <c r="AR277" s="46"/>
      <c r="AT277" s="89" t="s">
        <v>13188</v>
      </c>
    </row>
    <row r="278" spans="1:46" s="89" customFormat="1" ht="16.5" customHeight="1">
      <c r="A278" s="39">
        <v>275</v>
      </c>
      <c r="B278" s="96" t="s">
        <v>40</v>
      </c>
      <c r="C278" s="104" t="s">
        <v>41</v>
      </c>
      <c r="D278" s="104" t="s">
        <v>50</v>
      </c>
      <c r="E278" s="91" t="s">
        <v>32</v>
      </c>
      <c r="F278" s="104" t="s">
        <v>3930</v>
      </c>
      <c r="G278" s="92" t="s">
        <v>10524</v>
      </c>
      <c r="H278" s="104">
        <v>246545</v>
      </c>
      <c r="I278" s="93">
        <v>306060</v>
      </c>
      <c r="J278" s="67" t="str">
        <f t="shared" si="4"/>
        <v>Click!</v>
      </c>
      <c r="K278" s="220"/>
      <c r="L278" s="104" t="s">
        <v>33</v>
      </c>
      <c r="M278" s="94">
        <v>120000</v>
      </c>
      <c r="N278" s="169">
        <v>50490</v>
      </c>
      <c r="O278" s="51">
        <v>20196</v>
      </c>
      <c r="P278" s="51">
        <v>99804</v>
      </c>
      <c r="Q278" s="51">
        <v>40392</v>
      </c>
      <c r="R278" s="51">
        <v>79608</v>
      </c>
      <c r="S278" s="51">
        <v>45441</v>
      </c>
      <c r="T278" s="169">
        <v>74559</v>
      </c>
      <c r="U278" s="104" t="s">
        <v>4044</v>
      </c>
      <c r="V278" s="104" t="s">
        <v>35</v>
      </c>
      <c r="W278" s="104">
        <v>17</v>
      </c>
      <c r="X278" s="104" t="s">
        <v>36</v>
      </c>
      <c r="Y278" s="104">
        <v>0</v>
      </c>
      <c r="Z278" s="104">
        <v>10</v>
      </c>
      <c r="AA278" s="104">
        <v>90</v>
      </c>
      <c r="AB278" s="104">
        <v>0</v>
      </c>
      <c r="AC278" s="95">
        <v>0.8</v>
      </c>
      <c r="AD278" s="104" t="s">
        <v>37</v>
      </c>
      <c r="AE278" s="104" t="s">
        <v>34</v>
      </c>
      <c r="AF278" s="104" t="s">
        <v>38</v>
      </c>
      <c r="AG278" s="104" t="s">
        <v>33</v>
      </c>
      <c r="AH278" s="96" t="s">
        <v>13294</v>
      </c>
      <c r="AI278" s="105" t="s">
        <v>13295</v>
      </c>
      <c r="AJ278" s="105" t="s">
        <v>455</v>
      </c>
      <c r="AK278" s="82" t="s">
        <v>13296</v>
      </c>
      <c r="AL278" s="46" t="s">
        <v>14397</v>
      </c>
      <c r="AM278" s="46" t="s">
        <v>14391</v>
      </c>
      <c r="AN278" s="46" t="s">
        <v>14392</v>
      </c>
      <c r="AO278" s="46" t="s">
        <v>14393</v>
      </c>
      <c r="AP278" s="46">
        <v>1</v>
      </c>
      <c r="AQ278" s="46">
        <v>1</v>
      </c>
      <c r="AR278" s="198" t="s">
        <v>11228</v>
      </c>
      <c r="AT278" s="89" t="s">
        <v>13188</v>
      </c>
    </row>
    <row r="279" spans="1:46" s="89" customFormat="1" ht="16.5" customHeight="1">
      <c r="A279" s="39">
        <v>276</v>
      </c>
      <c r="B279" s="96" t="s">
        <v>40</v>
      </c>
      <c r="C279" s="104" t="s">
        <v>41</v>
      </c>
      <c r="D279" s="104" t="s">
        <v>50</v>
      </c>
      <c r="E279" s="96" t="s">
        <v>32</v>
      </c>
      <c r="F279" s="104" t="s">
        <v>65</v>
      </c>
      <c r="G279" s="92" t="s">
        <v>456</v>
      </c>
      <c r="H279" s="104">
        <v>245645</v>
      </c>
      <c r="I279" s="93">
        <v>305201</v>
      </c>
      <c r="J279" s="67" t="str">
        <f t="shared" si="4"/>
        <v>Click!</v>
      </c>
      <c r="K279" s="220"/>
      <c r="L279" s="104" t="s">
        <v>33</v>
      </c>
      <c r="M279" s="94">
        <v>180000</v>
      </c>
      <c r="N279" s="169">
        <v>0</v>
      </c>
      <c r="O279" s="51">
        <v>0</v>
      </c>
      <c r="P279" s="51">
        <v>180000</v>
      </c>
      <c r="Q279" s="51">
        <v>0</v>
      </c>
      <c r="R279" s="51">
        <v>180000</v>
      </c>
      <c r="S279" s="51">
        <v>0</v>
      </c>
      <c r="T279" s="169">
        <v>180000</v>
      </c>
      <c r="U279" s="104" t="s">
        <v>34</v>
      </c>
      <c r="V279" s="104" t="s">
        <v>35</v>
      </c>
      <c r="W279" s="104">
        <v>8</v>
      </c>
      <c r="X279" s="104" t="s">
        <v>36</v>
      </c>
      <c r="Y279" s="104">
        <v>100</v>
      </c>
      <c r="Z279" s="104">
        <v>0</v>
      </c>
      <c r="AA279" s="104">
        <v>0</v>
      </c>
      <c r="AB279" s="104">
        <v>0</v>
      </c>
      <c r="AC279" s="95">
        <v>0.8</v>
      </c>
      <c r="AD279" s="104" t="s">
        <v>5724</v>
      </c>
      <c r="AE279" s="104" t="s">
        <v>33</v>
      </c>
      <c r="AF279" s="97" t="s">
        <v>6137</v>
      </c>
      <c r="AG279" s="104" t="s">
        <v>34</v>
      </c>
      <c r="AH279" s="96" t="s">
        <v>134</v>
      </c>
      <c r="AI279" s="105" t="s">
        <v>457</v>
      </c>
      <c r="AJ279" s="105" t="s">
        <v>458</v>
      </c>
      <c r="AK279" s="82" t="s">
        <v>459</v>
      </c>
      <c r="AL279" s="46" t="s">
        <v>14389</v>
      </c>
      <c r="AM279" s="46" t="s">
        <v>14389</v>
      </c>
      <c r="AN279" s="46" t="s">
        <v>14389</v>
      </c>
      <c r="AO279" s="46" t="s">
        <v>14389</v>
      </c>
      <c r="AP279" s="46"/>
      <c r="AQ279" s="46"/>
      <c r="AR279" s="46"/>
      <c r="AT279" s="89" t="s">
        <v>13188</v>
      </c>
    </row>
    <row r="280" spans="1:46" s="89" customFormat="1" ht="16.5" customHeight="1">
      <c r="A280" s="39">
        <v>277</v>
      </c>
      <c r="B280" s="96" t="s">
        <v>40</v>
      </c>
      <c r="C280" s="104" t="s">
        <v>41</v>
      </c>
      <c r="D280" s="104" t="s">
        <v>50</v>
      </c>
      <c r="E280" s="96" t="s">
        <v>32</v>
      </c>
      <c r="F280" s="104" t="s">
        <v>65</v>
      </c>
      <c r="G280" s="92" t="s">
        <v>461</v>
      </c>
      <c r="H280" s="104">
        <v>245648</v>
      </c>
      <c r="I280" s="93">
        <v>305203</v>
      </c>
      <c r="J280" s="67" t="str">
        <f t="shared" si="4"/>
        <v>Click!</v>
      </c>
      <c r="K280" s="220"/>
      <c r="L280" s="104" t="s">
        <v>33</v>
      </c>
      <c r="M280" s="94">
        <v>180000</v>
      </c>
      <c r="N280" s="169">
        <v>0</v>
      </c>
      <c r="O280" s="51">
        <v>0</v>
      </c>
      <c r="P280" s="51">
        <v>180000</v>
      </c>
      <c r="Q280" s="51">
        <v>0</v>
      </c>
      <c r="R280" s="51">
        <v>180000</v>
      </c>
      <c r="S280" s="51">
        <v>0</v>
      </c>
      <c r="T280" s="169">
        <v>180000</v>
      </c>
      <c r="U280" s="104" t="s">
        <v>34</v>
      </c>
      <c r="V280" s="104" t="s">
        <v>35</v>
      </c>
      <c r="W280" s="104">
        <v>6</v>
      </c>
      <c r="X280" s="104" t="s">
        <v>36</v>
      </c>
      <c r="Y280" s="104">
        <v>100</v>
      </c>
      <c r="Z280" s="104">
        <v>0</v>
      </c>
      <c r="AA280" s="104">
        <v>0</v>
      </c>
      <c r="AB280" s="104">
        <v>0</v>
      </c>
      <c r="AC280" s="95">
        <v>0.8</v>
      </c>
      <c r="AD280" s="104" t="s">
        <v>5724</v>
      </c>
      <c r="AE280" s="104" t="s">
        <v>33</v>
      </c>
      <c r="AF280" s="97" t="s">
        <v>6138</v>
      </c>
      <c r="AG280" s="104" t="s">
        <v>34</v>
      </c>
      <c r="AH280" s="96" t="s">
        <v>134</v>
      </c>
      <c r="AI280" s="105" t="s">
        <v>462</v>
      </c>
      <c r="AJ280" s="105" t="s">
        <v>463</v>
      </c>
      <c r="AK280" s="82" t="s">
        <v>464</v>
      </c>
      <c r="AL280" s="46" t="s">
        <v>14389</v>
      </c>
      <c r="AM280" s="46" t="s">
        <v>14389</v>
      </c>
      <c r="AN280" s="46" t="s">
        <v>14389</v>
      </c>
      <c r="AO280" s="46" t="s">
        <v>14389</v>
      </c>
      <c r="AP280" s="46"/>
      <c r="AQ280" s="46"/>
      <c r="AR280" s="46"/>
      <c r="AT280" s="89" t="s">
        <v>13188</v>
      </c>
    </row>
    <row r="281" spans="1:46" s="89" customFormat="1" ht="16.5" customHeight="1">
      <c r="A281" s="39">
        <v>278</v>
      </c>
      <c r="B281" s="96" t="s">
        <v>40</v>
      </c>
      <c r="C281" s="104" t="s">
        <v>41</v>
      </c>
      <c r="D281" s="104" t="s">
        <v>50</v>
      </c>
      <c r="E281" s="96" t="s">
        <v>32</v>
      </c>
      <c r="F281" s="104" t="s">
        <v>65</v>
      </c>
      <c r="G281" s="92" t="s">
        <v>13927</v>
      </c>
      <c r="H281" s="104">
        <v>245649</v>
      </c>
      <c r="I281" s="93">
        <v>307104</v>
      </c>
      <c r="J281" s="67" t="str">
        <f t="shared" si="4"/>
        <v>Click!</v>
      </c>
      <c r="K281" s="220"/>
      <c r="L281" s="104" t="s">
        <v>33</v>
      </c>
      <c r="M281" s="94">
        <v>180000</v>
      </c>
      <c r="N281" s="169">
        <v>0</v>
      </c>
      <c r="O281" s="51">
        <v>0</v>
      </c>
      <c r="P281" s="51">
        <v>180000</v>
      </c>
      <c r="Q281" s="51">
        <v>0</v>
      </c>
      <c r="R281" s="51">
        <v>180000</v>
      </c>
      <c r="S281" s="51">
        <v>0</v>
      </c>
      <c r="T281" s="169">
        <v>180000</v>
      </c>
      <c r="U281" s="104" t="s">
        <v>34</v>
      </c>
      <c r="V281" s="104" t="s">
        <v>35</v>
      </c>
      <c r="W281" s="104">
        <v>6</v>
      </c>
      <c r="X281" s="104" t="s">
        <v>36</v>
      </c>
      <c r="Y281" s="104">
        <v>100</v>
      </c>
      <c r="Z281" s="104">
        <v>0</v>
      </c>
      <c r="AA281" s="104">
        <v>0</v>
      </c>
      <c r="AB281" s="104">
        <v>0</v>
      </c>
      <c r="AC281" s="95">
        <v>0.8</v>
      </c>
      <c r="AD281" s="104" t="s">
        <v>5724</v>
      </c>
      <c r="AE281" s="104" t="s">
        <v>33</v>
      </c>
      <c r="AF281" s="97" t="s">
        <v>6139</v>
      </c>
      <c r="AG281" s="104" t="s">
        <v>34</v>
      </c>
      <c r="AH281" s="96" t="s">
        <v>134</v>
      </c>
      <c r="AI281" s="105" t="s">
        <v>465</v>
      </c>
      <c r="AJ281" s="105" t="s">
        <v>466</v>
      </c>
      <c r="AK281" s="82" t="s">
        <v>467</v>
      </c>
      <c r="AL281" s="46" t="s">
        <v>14389</v>
      </c>
      <c r="AM281" s="46" t="s">
        <v>14389</v>
      </c>
      <c r="AN281" s="46" t="s">
        <v>14389</v>
      </c>
      <c r="AO281" s="46" t="s">
        <v>14389</v>
      </c>
      <c r="AP281" s="46"/>
      <c r="AQ281" s="46"/>
      <c r="AR281" s="46"/>
      <c r="AT281" s="89" t="s">
        <v>13188</v>
      </c>
    </row>
    <row r="282" spans="1:46" s="89" customFormat="1" ht="16.5" customHeight="1">
      <c r="A282" s="39">
        <v>279</v>
      </c>
      <c r="B282" s="96" t="s">
        <v>40</v>
      </c>
      <c r="C282" s="104" t="s">
        <v>41</v>
      </c>
      <c r="D282" s="104" t="s">
        <v>50</v>
      </c>
      <c r="E282" s="96" t="s">
        <v>32</v>
      </c>
      <c r="F282" s="104" t="s">
        <v>65</v>
      </c>
      <c r="G282" s="92" t="s">
        <v>468</v>
      </c>
      <c r="H282" s="104">
        <v>245651</v>
      </c>
      <c r="I282" s="93">
        <v>305204</v>
      </c>
      <c r="J282" s="67" t="str">
        <f t="shared" si="4"/>
        <v>Click!</v>
      </c>
      <c r="K282" s="220"/>
      <c r="L282" s="104" t="s">
        <v>33</v>
      </c>
      <c r="M282" s="94">
        <v>180000</v>
      </c>
      <c r="N282" s="169">
        <v>0</v>
      </c>
      <c r="O282" s="51">
        <v>0</v>
      </c>
      <c r="P282" s="51">
        <v>180000</v>
      </c>
      <c r="Q282" s="51">
        <v>0</v>
      </c>
      <c r="R282" s="51">
        <v>180000</v>
      </c>
      <c r="S282" s="51">
        <v>0</v>
      </c>
      <c r="T282" s="169">
        <v>180000</v>
      </c>
      <c r="U282" s="104" t="s">
        <v>34</v>
      </c>
      <c r="V282" s="104" t="s">
        <v>35</v>
      </c>
      <c r="W282" s="104">
        <v>6</v>
      </c>
      <c r="X282" s="104" t="s">
        <v>36</v>
      </c>
      <c r="Y282" s="104">
        <v>100</v>
      </c>
      <c r="Z282" s="104">
        <v>0</v>
      </c>
      <c r="AA282" s="104">
        <v>0</v>
      </c>
      <c r="AB282" s="104">
        <v>0</v>
      </c>
      <c r="AC282" s="95">
        <v>0.8</v>
      </c>
      <c r="AD282" s="104" t="s">
        <v>5724</v>
      </c>
      <c r="AE282" s="104" t="s">
        <v>33</v>
      </c>
      <c r="AF282" s="97" t="s">
        <v>6140</v>
      </c>
      <c r="AG282" s="104" t="s">
        <v>34</v>
      </c>
      <c r="AH282" s="96" t="s">
        <v>134</v>
      </c>
      <c r="AI282" s="105" t="s">
        <v>469</v>
      </c>
      <c r="AJ282" s="105" t="s">
        <v>470</v>
      </c>
      <c r="AK282" s="82" t="s">
        <v>471</v>
      </c>
      <c r="AL282" s="46" t="s">
        <v>14389</v>
      </c>
      <c r="AM282" s="46" t="s">
        <v>14389</v>
      </c>
      <c r="AN282" s="46" t="s">
        <v>14389</v>
      </c>
      <c r="AO282" s="46" t="s">
        <v>14389</v>
      </c>
      <c r="AP282" s="46"/>
      <c r="AQ282" s="46"/>
      <c r="AR282" s="46"/>
      <c r="AT282" s="89" t="s">
        <v>13188</v>
      </c>
    </row>
    <row r="283" spans="1:46" s="89" customFormat="1" ht="16.5" customHeight="1">
      <c r="A283" s="39">
        <v>280</v>
      </c>
      <c r="B283" s="96" t="s">
        <v>40</v>
      </c>
      <c r="C283" s="104" t="s">
        <v>41</v>
      </c>
      <c r="D283" s="104" t="s">
        <v>50</v>
      </c>
      <c r="E283" s="96" t="s">
        <v>32</v>
      </c>
      <c r="F283" s="104" t="s">
        <v>3930</v>
      </c>
      <c r="G283" s="92" t="s">
        <v>10713</v>
      </c>
      <c r="H283" s="104">
        <v>234333</v>
      </c>
      <c r="I283" s="93">
        <v>285923</v>
      </c>
      <c r="J283" s="67" t="str">
        <f t="shared" si="4"/>
        <v>Click!</v>
      </c>
      <c r="K283" s="220"/>
      <c r="L283" s="104" t="s">
        <v>33</v>
      </c>
      <c r="M283" s="94">
        <v>80000</v>
      </c>
      <c r="N283" s="169">
        <v>50490</v>
      </c>
      <c r="O283" s="51">
        <v>20196</v>
      </c>
      <c r="P283" s="51">
        <v>59804</v>
      </c>
      <c r="Q283" s="51">
        <v>40392</v>
      </c>
      <c r="R283" s="51">
        <v>39608</v>
      </c>
      <c r="S283" s="51">
        <v>45441</v>
      </c>
      <c r="T283" s="169">
        <v>34559</v>
      </c>
      <c r="U283" s="104" t="s">
        <v>4044</v>
      </c>
      <c r="V283" s="104" t="s">
        <v>35</v>
      </c>
      <c r="W283" s="104">
        <v>17</v>
      </c>
      <c r="X283" s="104" t="s">
        <v>36</v>
      </c>
      <c r="Y283" s="104">
        <v>0</v>
      </c>
      <c r="Z283" s="104">
        <v>10</v>
      </c>
      <c r="AA283" s="104">
        <v>50</v>
      </c>
      <c r="AB283" s="104">
        <v>40</v>
      </c>
      <c r="AC283" s="95">
        <v>0.8</v>
      </c>
      <c r="AD283" s="104" t="s">
        <v>37</v>
      </c>
      <c r="AE283" s="104" t="s">
        <v>34</v>
      </c>
      <c r="AF283" s="104" t="s">
        <v>38</v>
      </c>
      <c r="AG283" s="104" t="s">
        <v>34</v>
      </c>
      <c r="AH283" s="96" t="s">
        <v>34</v>
      </c>
      <c r="AI283" s="105" t="s">
        <v>9057</v>
      </c>
      <c r="AJ283" s="105" t="s">
        <v>472</v>
      </c>
      <c r="AK283" s="82" t="s">
        <v>473</v>
      </c>
      <c r="AL283" s="46" t="s">
        <v>14397</v>
      </c>
      <c r="AM283" s="46" t="s">
        <v>14391</v>
      </c>
      <c r="AN283" s="46" t="s">
        <v>14392</v>
      </c>
      <c r="AO283" s="46" t="s">
        <v>14393</v>
      </c>
      <c r="AP283" s="46">
        <v>1</v>
      </c>
      <c r="AQ283" s="46">
        <v>1</v>
      </c>
      <c r="AR283" s="198" t="s">
        <v>11236</v>
      </c>
      <c r="AT283" s="89" t="s">
        <v>13188</v>
      </c>
    </row>
    <row r="284" spans="1:46" s="89" customFormat="1" ht="16.5" customHeight="1">
      <c r="A284" s="39">
        <v>281</v>
      </c>
      <c r="B284" s="96" t="s">
        <v>40</v>
      </c>
      <c r="C284" s="104" t="s">
        <v>41</v>
      </c>
      <c r="D284" s="104" t="s">
        <v>50</v>
      </c>
      <c r="E284" s="96" t="s">
        <v>32</v>
      </c>
      <c r="F284" s="104" t="s">
        <v>65</v>
      </c>
      <c r="G284" s="92" t="s">
        <v>474</v>
      </c>
      <c r="H284" s="104">
        <v>6783</v>
      </c>
      <c r="I284" s="93">
        <v>305164</v>
      </c>
      <c r="J284" s="67" t="str">
        <f t="shared" si="4"/>
        <v>Click!</v>
      </c>
      <c r="K284" s="220"/>
      <c r="L284" s="104" t="s">
        <v>33</v>
      </c>
      <c r="M284" s="94">
        <v>580000</v>
      </c>
      <c r="N284" s="169">
        <v>0</v>
      </c>
      <c r="O284" s="51">
        <v>0</v>
      </c>
      <c r="P284" s="51">
        <v>580000</v>
      </c>
      <c r="Q284" s="51">
        <v>0</v>
      </c>
      <c r="R284" s="51">
        <v>580000</v>
      </c>
      <c r="S284" s="51">
        <v>0</v>
      </c>
      <c r="T284" s="169">
        <v>580000</v>
      </c>
      <c r="U284" s="104" t="s">
        <v>34</v>
      </c>
      <c r="V284" s="104" t="s">
        <v>35</v>
      </c>
      <c r="W284" s="104">
        <v>44</v>
      </c>
      <c r="X284" s="104" t="s">
        <v>36</v>
      </c>
      <c r="Y284" s="104">
        <v>100</v>
      </c>
      <c r="Z284" s="104">
        <v>0</v>
      </c>
      <c r="AA284" s="104">
        <v>0</v>
      </c>
      <c r="AB284" s="104">
        <v>0</v>
      </c>
      <c r="AC284" s="95">
        <v>0.8</v>
      </c>
      <c r="AD284" s="104" t="s">
        <v>5724</v>
      </c>
      <c r="AE284" s="104" t="s">
        <v>33</v>
      </c>
      <c r="AF284" s="104" t="s">
        <v>11684</v>
      </c>
      <c r="AG284" s="104" t="s">
        <v>34</v>
      </c>
      <c r="AH284" s="96" t="s">
        <v>134</v>
      </c>
      <c r="AI284" s="105" t="s">
        <v>475</v>
      </c>
      <c r="AJ284" s="105" t="s">
        <v>476</v>
      </c>
      <c r="AK284" s="82" t="s">
        <v>477</v>
      </c>
      <c r="AL284" s="46" t="s">
        <v>14389</v>
      </c>
      <c r="AM284" s="46" t="s">
        <v>14389</v>
      </c>
      <c r="AN284" s="46" t="s">
        <v>14389</v>
      </c>
      <c r="AO284" s="46" t="s">
        <v>14389</v>
      </c>
      <c r="AP284" s="46"/>
      <c r="AQ284" s="46"/>
      <c r="AR284" s="46"/>
      <c r="AT284" s="89" t="s">
        <v>13188</v>
      </c>
    </row>
    <row r="285" spans="1:46" s="89" customFormat="1" ht="16.5" customHeight="1">
      <c r="A285" s="39">
        <v>282</v>
      </c>
      <c r="B285" s="96" t="s">
        <v>40</v>
      </c>
      <c r="C285" s="104" t="s">
        <v>41</v>
      </c>
      <c r="D285" s="104" t="s">
        <v>50</v>
      </c>
      <c r="E285" s="96" t="s">
        <v>59</v>
      </c>
      <c r="F285" s="104" t="s">
        <v>6905</v>
      </c>
      <c r="G285" s="92" t="s">
        <v>10714</v>
      </c>
      <c r="H285" s="104">
        <v>246605</v>
      </c>
      <c r="I285" s="93">
        <v>305206</v>
      </c>
      <c r="J285" s="67" t="str">
        <f t="shared" si="4"/>
        <v>Click!</v>
      </c>
      <c r="K285" s="220"/>
      <c r="L285" s="104" t="s">
        <v>33</v>
      </c>
      <c r="M285" s="94">
        <v>80000</v>
      </c>
      <c r="N285" s="169">
        <v>0</v>
      </c>
      <c r="O285" s="51">
        <v>0</v>
      </c>
      <c r="P285" s="51">
        <v>80000</v>
      </c>
      <c r="Q285" s="51">
        <v>0</v>
      </c>
      <c r="R285" s="51">
        <v>80000</v>
      </c>
      <c r="S285" s="51">
        <v>0</v>
      </c>
      <c r="T285" s="169">
        <v>80000</v>
      </c>
      <c r="U285" s="104" t="s">
        <v>6906</v>
      </c>
      <c r="V285" s="104" t="s">
        <v>35</v>
      </c>
      <c r="W285" s="104">
        <v>17</v>
      </c>
      <c r="X285" s="104" t="s">
        <v>36</v>
      </c>
      <c r="Y285" s="104">
        <v>0</v>
      </c>
      <c r="Z285" s="104">
        <v>10</v>
      </c>
      <c r="AA285" s="104">
        <v>50</v>
      </c>
      <c r="AB285" s="104">
        <v>40</v>
      </c>
      <c r="AC285" s="95">
        <v>0.8</v>
      </c>
      <c r="AD285" s="104" t="s">
        <v>37</v>
      </c>
      <c r="AE285" s="104" t="s">
        <v>34</v>
      </c>
      <c r="AF285" s="104" t="s">
        <v>38</v>
      </c>
      <c r="AG285" s="104" t="s">
        <v>478</v>
      </c>
      <c r="AH285" s="96" t="s">
        <v>134</v>
      </c>
      <c r="AI285" s="105" t="s">
        <v>479</v>
      </c>
      <c r="AJ285" s="105" t="s">
        <v>480</v>
      </c>
      <c r="AK285" s="82" t="s">
        <v>481</v>
      </c>
      <c r="AL285" s="46" t="s">
        <v>14389</v>
      </c>
      <c r="AM285" s="46" t="s">
        <v>14389</v>
      </c>
      <c r="AN285" s="46" t="s">
        <v>14389</v>
      </c>
      <c r="AO285" s="46" t="s">
        <v>14389</v>
      </c>
      <c r="AP285" s="46"/>
      <c r="AQ285" s="46"/>
      <c r="AR285" s="46"/>
      <c r="AT285" s="89" t="s">
        <v>13188</v>
      </c>
    </row>
    <row r="286" spans="1:46" s="89" customFormat="1" ht="16.5" customHeight="1">
      <c r="A286" s="39">
        <v>283</v>
      </c>
      <c r="B286" s="91" t="s">
        <v>40</v>
      </c>
      <c r="C286" s="83" t="s">
        <v>41</v>
      </c>
      <c r="D286" s="107" t="s">
        <v>5709</v>
      </c>
      <c r="E286" s="91" t="s">
        <v>32</v>
      </c>
      <c r="F286" s="104" t="s">
        <v>5631</v>
      </c>
      <c r="G286" s="111" t="s">
        <v>9821</v>
      </c>
      <c r="H286" s="104"/>
      <c r="I286" s="93">
        <v>268526</v>
      </c>
      <c r="J286" s="67" t="str">
        <f t="shared" si="4"/>
        <v>Click!</v>
      </c>
      <c r="K286" s="220"/>
      <c r="L286" s="104" t="s">
        <v>33</v>
      </c>
      <c r="M286" s="94">
        <v>160000</v>
      </c>
      <c r="N286" s="169">
        <v>0</v>
      </c>
      <c r="O286" s="51">
        <v>0</v>
      </c>
      <c r="P286" s="51">
        <v>160000</v>
      </c>
      <c r="Q286" s="51">
        <v>0</v>
      </c>
      <c r="R286" s="51">
        <v>160000</v>
      </c>
      <c r="S286" s="51">
        <v>0</v>
      </c>
      <c r="T286" s="169">
        <v>160000</v>
      </c>
      <c r="U286" s="104" t="s">
        <v>34</v>
      </c>
      <c r="V286" s="104" t="s">
        <v>35</v>
      </c>
      <c r="W286" s="104">
        <v>15</v>
      </c>
      <c r="X286" s="104" t="s">
        <v>36</v>
      </c>
      <c r="Y286" s="104">
        <v>100</v>
      </c>
      <c r="Z286" s="104">
        <v>0</v>
      </c>
      <c r="AA286" s="104">
        <v>0</v>
      </c>
      <c r="AB286" s="104">
        <v>0</v>
      </c>
      <c r="AC286" s="95">
        <v>0.8</v>
      </c>
      <c r="AD286" s="97" t="s">
        <v>5635</v>
      </c>
      <c r="AE286" s="97" t="s">
        <v>5704</v>
      </c>
      <c r="AF286" s="91" t="s">
        <v>5708</v>
      </c>
      <c r="AG286" s="104" t="s">
        <v>33</v>
      </c>
      <c r="AH286" s="96" t="s">
        <v>134</v>
      </c>
      <c r="AI286" s="105" t="s">
        <v>6015</v>
      </c>
      <c r="AJ286" s="105" t="s">
        <v>6016</v>
      </c>
      <c r="AK286" s="82" t="s">
        <v>6017</v>
      </c>
      <c r="AL286" s="46" t="s">
        <v>14389</v>
      </c>
      <c r="AM286" s="46" t="s">
        <v>14389</v>
      </c>
      <c r="AN286" s="46" t="s">
        <v>14389</v>
      </c>
      <c r="AO286" s="46" t="s">
        <v>14389</v>
      </c>
      <c r="AP286" s="46"/>
      <c r="AQ286" s="46"/>
      <c r="AR286" s="46"/>
      <c r="AT286" s="89" t="s">
        <v>13188</v>
      </c>
    </row>
    <row r="287" spans="1:46" s="89" customFormat="1" ht="16.5" customHeight="1">
      <c r="A287" s="39">
        <v>284</v>
      </c>
      <c r="B287" s="96" t="s">
        <v>40</v>
      </c>
      <c r="C287" s="104" t="s">
        <v>41</v>
      </c>
      <c r="D287" s="104" t="s">
        <v>50</v>
      </c>
      <c r="E287" s="96" t="s">
        <v>32</v>
      </c>
      <c r="F287" s="104" t="s">
        <v>3932</v>
      </c>
      <c r="G287" s="92" t="s">
        <v>6079</v>
      </c>
      <c r="H287" s="104"/>
      <c r="I287" s="93">
        <v>268618</v>
      </c>
      <c r="J287" s="67" t="str">
        <f t="shared" si="4"/>
        <v>Click!</v>
      </c>
      <c r="K287" s="220"/>
      <c r="L287" s="104" t="s">
        <v>33</v>
      </c>
      <c r="M287" s="94">
        <v>138000</v>
      </c>
      <c r="N287" s="169">
        <v>0</v>
      </c>
      <c r="O287" s="51">
        <v>0</v>
      </c>
      <c r="P287" s="51">
        <v>138000</v>
      </c>
      <c r="Q287" s="51">
        <v>0</v>
      </c>
      <c r="R287" s="51">
        <v>138000</v>
      </c>
      <c r="S287" s="51">
        <v>0</v>
      </c>
      <c r="T287" s="169">
        <v>138000</v>
      </c>
      <c r="U287" s="97" t="s">
        <v>3929</v>
      </c>
      <c r="V287" s="104" t="s">
        <v>4100</v>
      </c>
      <c r="W287" s="104">
        <v>13</v>
      </c>
      <c r="X287" s="104" t="s">
        <v>36</v>
      </c>
      <c r="Y287" s="104">
        <v>100</v>
      </c>
      <c r="Z287" s="104">
        <v>0</v>
      </c>
      <c r="AA287" s="104">
        <v>0</v>
      </c>
      <c r="AB287" s="104">
        <v>0</v>
      </c>
      <c r="AC287" s="95">
        <v>0.8</v>
      </c>
      <c r="AD287" s="97" t="s">
        <v>5635</v>
      </c>
      <c r="AE287" s="104" t="s">
        <v>33</v>
      </c>
      <c r="AF287" s="104" t="s">
        <v>6079</v>
      </c>
      <c r="AG287" s="104" t="s">
        <v>34</v>
      </c>
      <c r="AH287" s="104" t="s">
        <v>134</v>
      </c>
      <c r="AI287" s="105" t="s">
        <v>6091</v>
      </c>
      <c r="AJ287" s="105" t="s">
        <v>6091</v>
      </c>
      <c r="AK287" s="82" t="s">
        <v>6091</v>
      </c>
      <c r="AL287" s="46" t="s">
        <v>14389</v>
      </c>
      <c r="AM287" s="46" t="s">
        <v>14389</v>
      </c>
      <c r="AN287" s="46" t="s">
        <v>14389</v>
      </c>
      <c r="AO287" s="46" t="s">
        <v>14389</v>
      </c>
      <c r="AP287" s="46"/>
      <c r="AQ287" s="46"/>
      <c r="AR287" s="46"/>
      <c r="AT287" s="89" t="s">
        <v>13188</v>
      </c>
    </row>
    <row r="288" spans="1:46" s="89" customFormat="1" ht="16.5" customHeight="1">
      <c r="A288" s="39">
        <v>285</v>
      </c>
      <c r="B288" s="96" t="s">
        <v>40</v>
      </c>
      <c r="C288" s="104" t="s">
        <v>41</v>
      </c>
      <c r="D288" s="104" t="s">
        <v>50</v>
      </c>
      <c r="E288" s="96" t="s">
        <v>32</v>
      </c>
      <c r="F288" s="104" t="s">
        <v>3932</v>
      </c>
      <c r="G288" s="92" t="s">
        <v>9822</v>
      </c>
      <c r="H288" s="104"/>
      <c r="I288" s="93">
        <v>268619</v>
      </c>
      <c r="J288" s="67" t="str">
        <f t="shared" si="4"/>
        <v>Click!</v>
      </c>
      <c r="K288" s="220"/>
      <c r="L288" s="104" t="s">
        <v>33</v>
      </c>
      <c r="M288" s="94">
        <v>100000</v>
      </c>
      <c r="N288" s="169">
        <v>0</v>
      </c>
      <c r="O288" s="51">
        <v>0</v>
      </c>
      <c r="P288" s="51">
        <v>100000</v>
      </c>
      <c r="Q288" s="51">
        <v>0</v>
      </c>
      <c r="R288" s="51">
        <v>100000</v>
      </c>
      <c r="S288" s="51">
        <v>0</v>
      </c>
      <c r="T288" s="169">
        <v>100000</v>
      </c>
      <c r="U288" s="97" t="s">
        <v>3929</v>
      </c>
      <c r="V288" s="104" t="s">
        <v>4100</v>
      </c>
      <c r="W288" s="104">
        <v>10</v>
      </c>
      <c r="X288" s="104" t="s">
        <v>36</v>
      </c>
      <c r="Y288" s="104">
        <v>100</v>
      </c>
      <c r="Z288" s="104">
        <v>0</v>
      </c>
      <c r="AA288" s="104">
        <v>0</v>
      </c>
      <c r="AB288" s="104">
        <v>0</v>
      </c>
      <c r="AC288" s="95">
        <v>0.8</v>
      </c>
      <c r="AD288" s="97" t="s">
        <v>5635</v>
      </c>
      <c r="AE288" s="104" t="s">
        <v>34</v>
      </c>
      <c r="AF288" s="104" t="s">
        <v>38</v>
      </c>
      <c r="AG288" s="104" t="s">
        <v>34</v>
      </c>
      <c r="AH288" s="104" t="s">
        <v>134</v>
      </c>
      <c r="AI288" s="105" t="s">
        <v>6092</v>
      </c>
      <c r="AJ288" s="105" t="s">
        <v>6093</v>
      </c>
      <c r="AK288" s="82" t="s">
        <v>6094</v>
      </c>
      <c r="AL288" s="46" t="s">
        <v>14389</v>
      </c>
      <c r="AM288" s="46" t="s">
        <v>14389</v>
      </c>
      <c r="AN288" s="46" t="s">
        <v>14389</v>
      </c>
      <c r="AO288" s="46" t="s">
        <v>14389</v>
      </c>
      <c r="AP288" s="46"/>
      <c r="AQ288" s="46"/>
      <c r="AR288" s="46"/>
      <c r="AT288" s="89" t="s">
        <v>13188</v>
      </c>
    </row>
    <row r="289" spans="1:46" s="89" customFormat="1" ht="16.5" customHeight="1">
      <c r="A289" s="39">
        <v>286</v>
      </c>
      <c r="B289" s="96" t="s">
        <v>40</v>
      </c>
      <c r="C289" s="104" t="s">
        <v>41</v>
      </c>
      <c r="D289" s="104" t="s">
        <v>50</v>
      </c>
      <c r="E289" s="96" t="s">
        <v>32</v>
      </c>
      <c r="F289" s="104" t="s">
        <v>3932</v>
      </c>
      <c r="G289" s="92" t="s">
        <v>9823</v>
      </c>
      <c r="H289" s="104"/>
      <c r="I289" s="93">
        <v>268620</v>
      </c>
      <c r="J289" s="67" t="str">
        <f t="shared" si="4"/>
        <v>Click!</v>
      </c>
      <c r="K289" s="220"/>
      <c r="L289" s="104" t="s">
        <v>33</v>
      </c>
      <c r="M289" s="94">
        <v>170000</v>
      </c>
      <c r="N289" s="169">
        <v>0</v>
      </c>
      <c r="O289" s="51">
        <v>0</v>
      </c>
      <c r="P289" s="51">
        <v>170000</v>
      </c>
      <c r="Q289" s="51">
        <v>0</v>
      </c>
      <c r="R289" s="51">
        <v>170000</v>
      </c>
      <c r="S289" s="51">
        <v>0</v>
      </c>
      <c r="T289" s="169">
        <v>170000</v>
      </c>
      <c r="U289" s="97" t="s">
        <v>3929</v>
      </c>
      <c r="V289" s="104" t="s">
        <v>4100</v>
      </c>
      <c r="W289" s="104">
        <v>15</v>
      </c>
      <c r="X289" s="104" t="s">
        <v>36</v>
      </c>
      <c r="Y289" s="104">
        <v>100</v>
      </c>
      <c r="Z289" s="104">
        <v>0</v>
      </c>
      <c r="AA289" s="104">
        <v>0</v>
      </c>
      <c r="AB289" s="104">
        <v>0</v>
      </c>
      <c r="AC289" s="95">
        <v>0.8</v>
      </c>
      <c r="AD289" s="97" t="s">
        <v>5635</v>
      </c>
      <c r="AE289" s="104" t="s">
        <v>34</v>
      </c>
      <c r="AF289" s="104" t="s">
        <v>38</v>
      </c>
      <c r="AG289" s="104" t="s">
        <v>34</v>
      </c>
      <c r="AH289" s="104" t="s">
        <v>134</v>
      </c>
      <c r="AI289" s="105" t="s">
        <v>6095</v>
      </c>
      <c r="AJ289" s="105" t="s">
        <v>6096</v>
      </c>
      <c r="AK289" s="82" t="s">
        <v>6097</v>
      </c>
      <c r="AL289" s="46" t="s">
        <v>14389</v>
      </c>
      <c r="AM289" s="46" t="s">
        <v>14389</v>
      </c>
      <c r="AN289" s="46" t="s">
        <v>14389</v>
      </c>
      <c r="AO289" s="46" t="s">
        <v>14389</v>
      </c>
      <c r="AP289" s="46"/>
      <c r="AQ289" s="46"/>
      <c r="AR289" s="46"/>
      <c r="AT289" s="89" t="s">
        <v>13188</v>
      </c>
    </row>
    <row r="290" spans="1:46" s="89" customFormat="1" ht="16.5" customHeight="1">
      <c r="A290" s="39">
        <v>287</v>
      </c>
      <c r="B290" s="96" t="s">
        <v>40</v>
      </c>
      <c r="C290" s="104" t="s">
        <v>41</v>
      </c>
      <c r="D290" s="104" t="s">
        <v>50</v>
      </c>
      <c r="E290" s="96" t="s">
        <v>32</v>
      </c>
      <c r="F290" s="104" t="s">
        <v>3932</v>
      </c>
      <c r="G290" s="92" t="s">
        <v>6080</v>
      </c>
      <c r="H290" s="104">
        <v>268636</v>
      </c>
      <c r="I290" s="93">
        <v>305218</v>
      </c>
      <c r="J290" s="67" t="str">
        <f t="shared" si="4"/>
        <v>Click!</v>
      </c>
      <c r="K290" s="220"/>
      <c r="L290" s="104" t="s">
        <v>33</v>
      </c>
      <c r="M290" s="94">
        <v>180000</v>
      </c>
      <c r="N290" s="169">
        <v>0</v>
      </c>
      <c r="O290" s="51">
        <v>0</v>
      </c>
      <c r="P290" s="51">
        <v>180000</v>
      </c>
      <c r="Q290" s="51">
        <v>0</v>
      </c>
      <c r="R290" s="51">
        <v>180000</v>
      </c>
      <c r="S290" s="51">
        <v>0</v>
      </c>
      <c r="T290" s="169">
        <v>180000</v>
      </c>
      <c r="U290" s="97" t="s">
        <v>3929</v>
      </c>
      <c r="V290" s="104" t="s">
        <v>4100</v>
      </c>
      <c r="W290" s="104">
        <v>6</v>
      </c>
      <c r="X290" s="104" t="s">
        <v>36</v>
      </c>
      <c r="Y290" s="104">
        <v>100</v>
      </c>
      <c r="Z290" s="104">
        <v>0</v>
      </c>
      <c r="AA290" s="104">
        <v>0</v>
      </c>
      <c r="AB290" s="104">
        <v>0</v>
      </c>
      <c r="AC290" s="95">
        <v>0.8</v>
      </c>
      <c r="AD290" s="97" t="s">
        <v>5635</v>
      </c>
      <c r="AE290" s="104" t="s">
        <v>33</v>
      </c>
      <c r="AF290" s="104" t="s">
        <v>6080</v>
      </c>
      <c r="AG290" s="104" t="s">
        <v>34</v>
      </c>
      <c r="AH290" s="104" t="s">
        <v>134</v>
      </c>
      <c r="AI290" s="105" t="s">
        <v>6098</v>
      </c>
      <c r="AJ290" s="2" t="s">
        <v>6099</v>
      </c>
      <c r="AK290" s="82" t="s">
        <v>6100</v>
      </c>
      <c r="AL290" s="46" t="s">
        <v>14389</v>
      </c>
      <c r="AM290" s="46" t="s">
        <v>14389</v>
      </c>
      <c r="AN290" s="46" t="s">
        <v>14389</v>
      </c>
      <c r="AO290" s="46" t="s">
        <v>14389</v>
      </c>
      <c r="AP290" s="46"/>
      <c r="AQ290" s="46"/>
      <c r="AR290" s="46"/>
      <c r="AT290" s="89" t="s">
        <v>13188</v>
      </c>
    </row>
    <row r="291" spans="1:46" s="89" customFormat="1" ht="16.5" customHeight="1">
      <c r="A291" s="39">
        <v>288</v>
      </c>
      <c r="B291" s="96" t="s">
        <v>40</v>
      </c>
      <c r="C291" s="104" t="s">
        <v>41</v>
      </c>
      <c r="D291" s="104" t="s">
        <v>482</v>
      </c>
      <c r="E291" s="96" t="s">
        <v>32</v>
      </c>
      <c r="F291" s="97" t="s">
        <v>6215</v>
      </c>
      <c r="G291" s="92" t="s">
        <v>10715</v>
      </c>
      <c r="H291" s="104">
        <v>233995</v>
      </c>
      <c r="I291" s="93">
        <v>304907</v>
      </c>
      <c r="J291" s="67" t="str">
        <f t="shared" si="4"/>
        <v>Click!</v>
      </c>
      <c r="K291" s="220"/>
      <c r="L291" s="104" t="s">
        <v>33</v>
      </c>
      <c r="M291" s="94">
        <v>90000</v>
      </c>
      <c r="N291" s="169">
        <v>0</v>
      </c>
      <c r="O291" s="51">
        <v>0</v>
      </c>
      <c r="P291" s="51">
        <v>90000</v>
      </c>
      <c r="Q291" s="51">
        <v>0</v>
      </c>
      <c r="R291" s="51">
        <v>90000</v>
      </c>
      <c r="S291" s="51">
        <v>0</v>
      </c>
      <c r="T291" s="169">
        <v>90000</v>
      </c>
      <c r="U291" s="97" t="s">
        <v>6216</v>
      </c>
      <c r="V291" s="104" t="s">
        <v>35</v>
      </c>
      <c r="W291" s="104">
        <v>18</v>
      </c>
      <c r="X291" s="104" t="s">
        <v>36</v>
      </c>
      <c r="Y291" s="104">
        <v>0</v>
      </c>
      <c r="Z291" s="104">
        <v>10</v>
      </c>
      <c r="AA291" s="104">
        <v>50</v>
      </c>
      <c r="AB291" s="104">
        <v>40</v>
      </c>
      <c r="AC291" s="95">
        <v>0.8</v>
      </c>
      <c r="AD291" s="104" t="s">
        <v>37</v>
      </c>
      <c r="AE291" s="104" t="s">
        <v>34</v>
      </c>
      <c r="AF291" s="104" t="s">
        <v>38</v>
      </c>
      <c r="AG291" s="104" t="s">
        <v>34</v>
      </c>
      <c r="AH291" s="96" t="s">
        <v>134</v>
      </c>
      <c r="AI291" s="105" t="s">
        <v>483</v>
      </c>
      <c r="AJ291" s="105" t="s">
        <v>484</v>
      </c>
      <c r="AK291" s="82" t="s">
        <v>485</v>
      </c>
      <c r="AL291" s="46" t="s">
        <v>14389</v>
      </c>
      <c r="AM291" s="46" t="s">
        <v>14389</v>
      </c>
      <c r="AN291" s="46" t="s">
        <v>14389</v>
      </c>
      <c r="AO291" s="46" t="s">
        <v>14389</v>
      </c>
      <c r="AP291" s="46"/>
      <c r="AQ291" s="46"/>
      <c r="AR291" s="46"/>
      <c r="AT291" s="89" t="s">
        <v>13188</v>
      </c>
    </row>
    <row r="292" spans="1:46" s="89" customFormat="1" ht="16.5" customHeight="1">
      <c r="A292" s="39">
        <v>289</v>
      </c>
      <c r="B292" s="96" t="s">
        <v>40</v>
      </c>
      <c r="C292" s="104" t="s">
        <v>41</v>
      </c>
      <c r="D292" s="104" t="s">
        <v>482</v>
      </c>
      <c r="E292" s="96" t="s">
        <v>32</v>
      </c>
      <c r="F292" s="104" t="s">
        <v>3930</v>
      </c>
      <c r="G292" s="92" t="s">
        <v>13020</v>
      </c>
      <c r="H292" s="104">
        <v>270657</v>
      </c>
      <c r="I292" s="93">
        <v>293052</v>
      </c>
      <c r="J292" s="67" t="str">
        <f t="shared" si="4"/>
        <v>Click!</v>
      </c>
      <c r="K292" s="220"/>
      <c r="L292" s="104" t="s">
        <v>33</v>
      </c>
      <c r="M292" s="94">
        <v>112900</v>
      </c>
      <c r="N292" s="169">
        <v>112860</v>
      </c>
      <c r="O292" s="51">
        <v>36115</v>
      </c>
      <c r="P292" s="51">
        <v>76785</v>
      </c>
      <c r="Q292" s="51">
        <v>72230</v>
      </c>
      <c r="R292" s="51">
        <v>40670</v>
      </c>
      <c r="S292" s="51">
        <v>81259</v>
      </c>
      <c r="T292" s="169">
        <v>31641</v>
      </c>
      <c r="U292" s="104" t="s">
        <v>33</v>
      </c>
      <c r="V292" s="104" t="s">
        <v>35</v>
      </c>
      <c r="W292" s="104">
        <v>27</v>
      </c>
      <c r="X292" s="104" t="s">
        <v>36</v>
      </c>
      <c r="Y292" s="104">
        <v>0</v>
      </c>
      <c r="Z292" s="104">
        <v>10</v>
      </c>
      <c r="AA292" s="104">
        <v>50</v>
      </c>
      <c r="AB292" s="104">
        <v>40</v>
      </c>
      <c r="AC292" s="95">
        <v>0.8</v>
      </c>
      <c r="AD292" s="104" t="s">
        <v>37</v>
      </c>
      <c r="AE292" s="104" t="s">
        <v>34</v>
      </c>
      <c r="AF292" s="104" t="s">
        <v>38</v>
      </c>
      <c r="AG292" s="104" t="s">
        <v>34</v>
      </c>
      <c r="AH292" s="96" t="s">
        <v>34</v>
      </c>
      <c r="AI292" s="105" t="s">
        <v>486</v>
      </c>
      <c r="AJ292" s="105" t="s">
        <v>487</v>
      </c>
      <c r="AK292" s="82" t="s">
        <v>488</v>
      </c>
      <c r="AL292" s="46" t="s">
        <v>14397</v>
      </c>
      <c r="AM292" s="46" t="s">
        <v>14399</v>
      </c>
      <c r="AN292" s="46" t="s">
        <v>14399</v>
      </c>
      <c r="AO292" s="46" t="s">
        <v>14404</v>
      </c>
      <c r="AP292" s="46">
        <v>0.8</v>
      </c>
      <c r="AQ292" s="46">
        <v>0.8</v>
      </c>
      <c r="AR292" s="198" t="s">
        <v>11232</v>
      </c>
      <c r="AT292" s="89" t="s">
        <v>13188</v>
      </c>
    </row>
    <row r="293" spans="1:46" s="89" customFormat="1" ht="16.5" customHeight="1">
      <c r="A293" s="39">
        <v>290</v>
      </c>
      <c r="B293" s="96" t="s">
        <v>40</v>
      </c>
      <c r="C293" s="104" t="s">
        <v>41</v>
      </c>
      <c r="D293" s="104" t="s">
        <v>482</v>
      </c>
      <c r="E293" s="96" t="s">
        <v>32</v>
      </c>
      <c r="F293" s="104" t="s">
        <v>133</v>
      </c>
      <c r="G293" s="92" t="s">
        <v>10716</v>
      </c>
      <c r="H293" s="104">
        <v>267939</v>
      </c>
      <c r="I293" s="93">
        <v>307232</v>
      </c>
      <c r="J293" s="67" t="str">
        <f t="shared" si="4"/>
        <v>Click!</v>
      </c>
      <c r="K293" s="220"/>
      <c r="L293" s="104" t="s">
        <v>33</v>
      </c>
      <c r="M293" s="94">
        <v>90000</v>
      </c>
      <c r="N293" s="169">
        <v>79420</v>
      </c>
      <c r="O293" s="51">
        <v>28591</v>
      </c>
      <c r="P293" s="51">
        <v>61409</v>
      </c>
      <c r="Q293" s="51">
        <v>57182</v>
      </c>
      <c r="R293" s="51">
        <v>32818</v>
      </c>
      <c r="S293" s="51">
        <v>64330</v>
      </c>
      <c r="T293" s="169">
        <v>25670</v>
      </c>
      <c r="U293" s="104" t="s">
        <v>33</v>
      </c>
      <c r="V293" s="104" t="s">
        <v>35</v>
      </c>
      <c r="W293" s="104">
        <v>19</v>
      </c>
      <c r="X293" s="104" t="s">
        <v>36</v>
      </c>
      <c r="Y293" s="104">
        <v>0</v>
      </c>
      <c r="Z293" s="104">
        <v>10</v>
      </c>
      <c r="AA293" s="104">
        <v>50</v>
      </c>
      <c r="AB293" s="104">
        <v>40</v>
      </c>
      <c r="AC293" s="95">
        <v>0.8</v>
      </c>
      <c r="AD293" s="104" t="s">
        <v>37</v>
      </c>
      <c r="AE293" s="104" t="s">
        <v>34</v>
      </c>
      <c r="AF293" s="104" t="s">
        <v>38</v>
      </c>
      <c r="AG293" s="104" t="s">
        <v>34</v>
      </c>
      <c r="AH293" s="96" t="s">
        <v>134</v>
      </c>
      <c r="AI293" s="105" t="s">
        <v>489</v>
      </c>
      <c r="AJ293" s="105" t="s">
        <v>490</v>
      </c>
      <c r="AK293" s="82" t="s">
        <v>491</v>
      </c>
      <c r="AL293" s="46" t="s">
        <v>14397</v>
      </c>
      <c r="AM293" s="46" t="s">
        <v>14399</v>
      </c>
      <c r="AN293" s="46" t="s">
        <v>14399</v>
      </c>
      <c r="AO293" s="46" t="s">
        <v>14405</v>
      </c>
      <c r="AP293" s="46">
        <v>0.9</v>
      </c>
      <c r="AQ293" s="46">
        <v>0.9</v>
      </c>
      <c r="AR293" s="198" t="s">
        <v>11237</v>
      </c>
      <c r="AS293" s="46">
        <v>0.9</v>
      </c>
      <c r="AT293" s="89" t="s">
        <v>13188</v>
      </c>
    </row>
    <row r="294" spans="1:46" s="89" customFormat="1" ht="16.5" customHeight="1">
      <c r="A294" s="39">
        <v>291</v>
      </c>
      <c r="B294" s="96" t="s">
        <v>40</v>
      </c>
      <c r="C294" s="104" t="s">
        <v>41</v>
      </c>
      <c r="D294" s="104" t="s">
        <v>482</v>
      </c>
      <c r="E294" s="96" t="s">
        <v>32</v>
      </c>
      <c r="F294" s="104" t="s">
        <v>65</v>
      </c>
      <c r="G294" s="92" t="s">
        <v>10717</v>
      </c>
      <c r="H294" s="104">
        <v>237569</v>
      </c>
      <c r="I294" s="93">
        <v>307108</v>
      </c>
      <c r="J294" s="67" t="str">
        <f t="shared" si="4"/>
        <v>Click!</v>
      </c>
      <c r="K294" s="220"/>
      <c r="L294" s="104" t="s">
        <v>33</v>
      </c>
      <c r="M294" s="94">
        <v>50000</v>
      </c>
      <c r="N294" s="169">
        <v>0</v>
      </c>
      <c r="O294" s="51">
        <v>0</v>
      </c>
      <c r="P294" s="51">
        <v>50000</v>
      </c>
      <c r="Q294" s="51">
        <v>0</v>
      </c>
      <c r="R294" s="51">
        <v>50000</v>
      </c>
      <c r="S294" s="51">
        <v>0</v>
      </c>
      <c r="T294" s="169">
        <v>50000</v>
      </c>
      <c r="U294" s="104" t="s">
        <v>34</v>
      </c>
      <c r="V294" s="104" t="s">
        <v>35</v>
      </c>
      <c r="W294" s="104">
        <v>7</v>
      </c>
      <c r="X294" s="104" t="s">
        <v>36</v>
      </c>
      <c r="Y294" s="104">
        <v>0</v>
      </c>
      <c r="Z294" s="104">
        <v>10</v>
      </c>
      <c r="AA294" s="104">
        <v>50</v>
      </c>
      <c r="AB294" s="104">
        <v>40</v>
      </c>
      <c r="AC294" s="95">
        <v>0.8</v>
      </c>
      <c r="AD294" s="104" t="s">
        <v>37</v>
      </c>
      <c r="AE294" s="104" t="s">
        <v>34</v>
      </c>
      <c r="AF294" s="104" t="s">
        <v>38</v>
      </c>
      <c r="AG294" s="104" t="s">
        <v>34</v>
      </c>
      <c r="AH294" s="96" t="s">
        <v>134</v>
      </c>
      <c r="AI294" s="105" t="s">
        <v>492</v>
      </c>
      <c r="AJ294" s="105" t="s">
        <v>493</v>
      </c>
      <c r="AK294" s="82" t="s">
        <v>494</v>
      </c>
      <c r="AL294" s="46" t="s">
        <v>14389</v>
      </c>
      <c r="AM294" s="46" t="s">
        <v>14389</v>
      </c>
      <c r="AN294" s="46" t="s">
        <v>14389</v>
      </c>
      <c r="AO294" s="46" t="s">
        <v>14389</v>
      </c>
      <c r="AP294" s="46"/>
      <c r="AQ294" s="46"/>
      <c r="AR294" s="46"/>
      <c r="AT294" s="89" t="s">
        <v>13188</v>
      </c>
    </row>
    <row r="295" spans="1:46" s="89" customFormat="1" ht="16.5" customHeight="1">
      <c r="A295" s="39">
        <v>292</v>
      </c>
      <c r="B295" s="96" t="s">
        <v>40</v>
      </c>
      <c r="C295" s="104" t="s">
        <v>41</v>
      </c>
      <c r="D295" s="104" t="s">
        <v>482</v>
      </c>
      <c r="E295" s="96" t="s">
        <v>32</v>
      </c>
      <c r="F295" s="104" t="s">
        <v>133</v>
      </c>
      <c r="G295" s="78" t="s">
        <v>10718</v>
      </c>
      <c r="H295" s="56">
        <v>237596</v>
      </c>
      <c r="I295" s="120">
        <v>275660</v>
      </c>
      <c r="J295" s="67" t="str">
        <f t="shared" si="4"/>
        <v>Click!</v>
      </c>
      <c r="K295" s="220"/>
      <c r="L295" s="104" t="s">
        <v>33</v>
      </c>
      <c r="M295" s="101">
        <v>50000</v>
      </c>
      <c r="N295" s="169">
        <v>26730</v>
      </c>
      <c r="O295" s="51">
        <v>9622</v>
      </c>
      <c r="P295" s="51">
        <v>40378</v>
      </c>
      <c r="Q295" s="51">
        <v>19245</v>
      </c>
      <c r="R295" s="51">
        <v>30755</v>
      </c>
      <c r="S295" s="51">
        <v>21651</v>
      </c>
      <c r="T295" s="169">
        <v>28349</v>
      </c>
      <c r="U295" s="104" t="s">
        <v>33</v>
      </c>
      <c r="V295" s="104" t="s">
        <v>35</v>
      </c>
      <c r="W295" s="121">
        <v>9</v>
      </c>
      <c r="X295" s="104" t="s">
        <v>36</v>
      </c>
      <c r="Y295" s="104">
        <v>0</v>
      </c>
      <c r="Z295" s="104">
        <v>10</v>
      </c>
      <c r="AA295" s="121">
        <v>50</v>
      </c>
      <c r="AB295" s="121">
        <v>40</v>
      </c>
      <c r="AC295" s="95">
        <v>0.8</v>
      </c>
      <c r="AD295" s="104" t="s">
        <v>37</v>
      </c>
      <c r="AE295" s="104" t="s">
        <v>34</v>
      </c>
      <c r="AF295" s="104" t="s">
        <v>38</v>
      </c>
      <c r="AG295" s="104" t="s">
        <v>34</v>
      </c>
      <c r="AH295" s="96" t="s">
        <v>34</v>
      </c>
      <c r="AI295" s="105" t="s">
        <v>495</v>
      </c>
      <c r="AJ295" s="105" t="s">
        <v>496</v>
      </c>
      <c r="AK295" s="82" t="s">
        <v>497</v>
      </c>
      <c r="AL295" s="46" t="s">
        <v>14397</v>
      </c>
      <c r="AM295" s="46" t="s">
        <v>14399</v>
      </c>
      <c r="AN295" s="46" t="s">
        <v>14392</v>
      </c>
      <c r="AO295" s="46" t="s">
        <v>14400</v>
      </c>
      <c r="AP295" s="46">
        <v>0.9</v>
      </c>
      <c r="AQ295" s="46">
        <v>0.9</v>
      </c>
      <c r="AR295" s="198" t="s">
        <v>11237</v>
      </c>
      <c r="AS295" s="46">
        <v>0.9</v>
      </c>
      <c r="AT295" s="89" t="s">
        <v>13188</v>
      </c>
    </row>
    <row r="296" spans="1:46" s="89" customFormat="1" ht="16.5" customHeight="1">
      <c r="A296" s="39">
        <v>293</v>
      </c>
      <c r="B296" s="96" t="s">
        <v>40</v>
      </c>
      <c r="C296" s="104" t="s">
        <v>41</v>
      </c>
      <c r="D296" s="104" t="s">
        <v>482</v>
      </c>
      <c r="E296" s="96" t="s">
        <v>32</v>
      </c>
      <c r="F296" s="104" t="s">
        <v>7591</v>
      </c>
      <c r="G296" s="92" t="s">
        <v>10525</v>
      </c>
      <c r="H296" s="104">
        <v>239002</v>
      </c>
      <c r="I296" s="93">
        <v>307643</v>
      </c>
      <c r="J296" s="67" t="str">
        <f t="shared" si="4"/>
        <v>Click!</v>
      </c>
      <c r="K296" s="220"/>
      <c r="L296" s="104" t="s">
        <v>14384</v>
      </c>
      <c r="M296" s="51">
        <v>83600</v>
      </c>
      <c r="N296" s="169">
        <v>0</v>
      </c>
      <c r="O296" s="51">
        <v>0</v>
      </c>
      <c r="P296" s="51">
        <v>83600</v>
      </c>
      <c r="Q296" s="51">
        <v>0</v>
      </c>
      <c r="R296" s="51">
        <v>83600</v>
      </c>
      <c r="S296" s="51">
        <v>0</v>
      </c>
      <c r="T296" s="169">
        <v>83600</v>
      </c>
      <c r="U296" s="104" t="s">
        <v>7592</v>
      </c>
      <c r="V296" s="104" t="s">
        <v>35</v>
      </c>
      <c r="W296" s="104">
        <v>22</v>
      </c>
      <c r="X296" s="104" t="s">
        <v>36</v>
      </c>
      <c r="Y296" s="104">
        <v>0</v>
      </c>
      <c r="Z296" s="104">
        <v>10</v>
      </c>
      <c r="AA296" s="104">
        <v>90</v>
      </c>
      <c r="AB296" s="104">
        <v>0</v>
      </c>
      <c r="AC296" s="95">
        <v>0.8</v>
      </c>
      <c r="AD296" s="104" t="s">
        <v>37</v>
      </c>
      <c r="AE296" s="104" t="s">
        <v>34</v>
      </c>
      <c r="AF296" s="104" t="s">
        <v>38</v>
      </c>
      <c r="AG296" s="104" t="s">
        <v>34</v>
      </c>
      <c r="AH296" s="96" t="s">
        <v>134</v>
      </c>
      <c r="AI296" s="105" t="s">
        <v>498</v>
      </c>
      <c r="AJ296" s="105" t="s">
        <v>499</v>
      </c>
      <c r="AK296" s="82" t="s">
        <v>500</v>
      </c>
      <c r="AL296" s="46" t="s">
        <v>14389</v>
      </c>
      <c r="AM296" s="46" t="s">
        <v>14389</v>
      </c>
      <c r="AN296" s="46" t="s">
        <v>14389</v>
      </c>
      <c r="AO296" s="46" t="s">
        <v>14389</v>
      </c>
      <c r="AP296" s="46">
        <v>1</v>
      </c>
      <c r="AQ296" s="46">
        <v>1</v>
      </c>
      <c r="AR296" s="46"/>
      <c r="AT296" s="89" t="s">
        <v>13188</v>
      </c>
    </row>
    <row r="297" spans="1:46" s="89" customFormat="1" ht="16.5" customHeight="1">
      <c r="A297" s="39">
        <v>294</v>
      </c>
      <c r="B297" s="96" t="s">
        <v>40</v>
      </c>
      <c r="C297" s="104" t="s">
        <v>41</v>
      </c>
      <c r="D297" s="104" t="s">
        <v>482</v>
      </c>
      <c r="E297" s="96" t="s">
        <v>32</v>
      </c>
      <c r="F297" s="104" t="s">
        <v>139</v>
      </c>
      <c r="G297" s="92" t="s">
        <v>14385</v>
      </c>
      <c r="H297" s="104">
        <v>258215</v>
      </c>
      <c r="I297" s="93">
        <v>307644</v>
      </c>
      <c r="J297" s="67" t="str">
        <f t="shared" si="4"/>
        <v>Click!</v>
      </c>
      <c r="K297" s="220"/>
      <c r="L297" s="104" t="s">
        <v>4044</v>
      </c>
      <c r="M297" s="51">
        <v>71100</v>
      </c>
      <c r="N297" s="169">
        <v>71060</v>
      </c>
      <c r="O297" s="51">
        <v>22739</v>
      </c>
      <c r="P297" s="51">
        <v>48361</v>
      </c>
      <c r="Q297" s="51">
        <v>45478</v>
      </c>
      <c r="R297" s="51">
        <v>25622</v>
      </c>
      <c r="S297" s="51">
        <v>51163</v>
      </c>
      <c r="T297" s="169">
        <v>19937</v>
      </c>
      <c r="U297" s="104" t="s">
        <v>5734</v>
      </c>
      <c r="V297" s="104" t="s">
        <v>35</v>
      </c>
      <c r="W297" s="104">
        <v>17</v>
      </c>
      <c r="X297" s="104" t="s">
        <v>36</v>
      </c>
      <c r="Y297" s="104">
        <v>0</v>
      </c>
      <c r="Z297" s="104">
        <v>10</v>
      </c>
      <c r="AA297" s="104">
        <v>50</v>
      </c>
      <c r="AB297" s="104">
        <v>40</v>
      </c>
      <c r="AC297" s="95">
        <v>0.8</v>
      </c>
      <c r="AD297" s="104" t="s">
        <v>37</v>
      </c>
      <c r="AE297" s="104" t="s">
        <v>34</v>
      </c>
      <c r="AF297" s="104" t="s">
        <v>38</v>
      </c>
      <c r="AG297" s="104" t="s">
        <v>34</v>
      </c>
      <c r="AH297" s="96" t="s">
        <v>134</v>
      </c>
      <c r="AI297" s="105" t="s">
        <v>501</v>
      </c>
      <c r="AJ297" s="105" t="s">
        <v>502</v>
      </c>
      <c r="AK297" s="82" t="s">
        <v>503</v>
      </c>
      <c r="AL297" s="46" t="s">
        <v>14397</v>
      </c>
      <c r="AM297" s="46" t="s">
        <v>14399</v>
      </c>
      <c r="AN297" s="46" t="s">
        <v>14399</v>
      </c>
      <c r="AO297" s="46" t="s">
        <v>14393</v>
      </c>
      <c r="AP297" s="46">
        <v>0.8</v>
      </c>
      <c r="AQ297" s="46">
        <v>0.8</v>
      </c>
      <c r="AR297" s="198" t="s">
        <v>11232</v>
      </c>
      <c r="AT297" s="89" t="s">
        <v>13188</v>
      </c>
    </row>
    <row r="298" spans="1:46" s="89" customFormat="1" ht="16.5" customHeight="1">
      <c r="A298" s="39">
        <v>295</v>
      </c>
      <c r="B298" s="96" t="s">
        <v>40</v>
      </c>
      <c r="C298" s="104" t="s">
        <v>41</v>
      </c>
      <c r="D298" s="104" t="s">
        <v>482</v>
      </c>
      <c r="E298" s="96" t="s">
        <v>32</v>
      </c>
      <c r="F298" s="104" t="s">
        <v>133</v>
      </c>
      <c r="G298" s="92" t="s">
        <v>10719</v>
      </c>
      <c r="H298" s="104">
        <v>258216</v>
      </c>
      <c r="I298" s="93">
        <v>294520</v>
      </c>
      <c r="J298" s="67" t="str">
        <f t="shared" si="4"/>
        <v>Click!</v>
      </c>
      <c r="K298" s="220"/>
      <c r="L298" s="104" t="s">
        <v>33</v>
      </c>
      <c r="M298" s="94">
        <v>90000</v>
      </c>
      <c r="N298" s="169">
        <v>50490</v>
      </c>
      <c r="O298" s="51">
        <v>14137</v>
      </c>
      <c r="P298" s="51">
        <v>75863</v>
      </c>
      <c r="Q298" s="51">
        <v>28274</v>
      </c>
      <c r="R298" s="51">
        <v>61726</v>
      </c>
      <c r="S298" s="51">
        <v>31808</v>
      </c>
      <c r="T298" s="169">
        <v>58192</v>
      </c>
      <c r="U298" s="104" t="s">
        <v>4044</v>
      </c>
      <c r="V298" s="104" t="s">
        <v>35</v>
      </c>
      <c r="W298" s="104">
        <v>17</v>
      </c>
      <c r="X298" s="104" t="s">
        <v>36</v>
      </c>
      <c r="Y298" s="104">
        <v>0</v>
      </c>
      <c r="Z298" s="104">
        <v>10</v>
      </c>
      <c r="AA298" s="104">
        <v>50</v>
      </c>
      <c r="AB298" s="104">
        <v>40</v>
      </c>
      <c r="AC298" s="95">
        <v>0.8</v>
      </c>
      <c r="AD298" s="104" t="s">
        <v>37</v>
      </c>
      <c r="AE298" s="104" t="s">
        <v>34</v>
      </c>
      <c r="AF298" s="104" t="s">
        <v>38</v>
      </c>
      <c r="AG298" s="104" t="s">
        <v>34</v>
      </c>
      <c r="AH298" s="96" t="s">
        <v>34</v>
      </c>
      <c r="AI298" s="105" t="s">
        <v>11900</v>
      </c>
      <c r="AJ298" s="105" t="s">
        <v>504</v>
      </c>
      <c r="AK298" s="82" t="s">
        <v>505</v>
      </c>
      <c r="AL298" s="46" t="s">
        <v>14397</v>
      </c>
      <c r="AM298" s="46" t="s">
        <v>14395</v>
      </c>
      <c r="AN298" s="46" t="s">
        <v>14392</v>
      </c>
      <c r="AO298" s="46" t="s">
        <v>14393</v>
      </c>
      <c r="AP298" s="46">
        <v>0.7</v>
      </c>
      <c r="AQ298" s="46">
        <v>0.7</v>
      </c>
      <c r="AR298" s="198" t="s">
        <v>11225</v>
      </c>
      <c r="AT298" s="89" t="s">
        <v>13188</v>
      </c>
    </row>
    <row r="299" spans="1:46" s="89" customFormat="1" ht="16.5" customHeight="1">
      <c r="A299" s="39">
        <v>296</v>
      </c>
      <c r="B299" s="96" t="s">
        <v>40</v>
      </c>
      <c r="C299" s="104" t="s">
        <v>41</v>
      </c>
      <c r="D299" s="104" t="s">
        <v>482</v>
      </c>
      <c r="E299" s="96" t="s">
        <v>32</v>
      </c>
      <c r="F299" s="97" t="s">
        <v>3932</v>
      </c>
      <c r="G299" s="92" t="s">
        <v>10720</v>
      </c>
      <c r="H299" s="104">
        <v>237568</v>
      </c>
      <c r="I299" s="93">
        <v>270363</v>
      </c>
      <c r="J299" s="67" t="str">
        <f t="shared" si="4"/>
        <v>Click!</v>
      </c>
      <c r="K299" s="220"/>
      <c r="L299" s="104" t="s">
        <v>33</v>
      </c>
      <c r="M299" s="94">
        <v>50000</v>
      </c>
      <c r="N299" s="169">
        <v>0</v>
      </c>
      <c r="O299" s="51">
        <v>0</v>
      </c>
      <c r="P299" s="51">
        <v>50000</v>
      </c>
      <c r="Q299" s="51">
        <v>0</v>
      </c>
      <c r="R299" s="51">
        <v>50000</v>
      </c>
      <c r="S299" s="51">
        <v>0</v>
      </c>
      <c r="T299" s="169">
        <v>50000</v>
      </c>
      <c r="U299" s="104" t="s">
        <v>14286</v>
      </c>
      <c r="V299" s="104" t="s">
        <v>35</v>
      </c>
      <c r="W299" s="104">
        <v>9</v>
      </c>
      <c r="X299" s="104" t="s">
        <v>36</v>
      </c>
      <c r="Y299" s="104">
        <v>0</v>
      </c>
      <c r="Z299" s="104">
        <v>10</v>
      </c>
      <c r="AA299" s="104">
        <v>50</v>
      </c>
      <c r="AB299" s="104">
        <v>40</v>
      </c>
      <c r="AC299" s="95">
        <v>0.8</v>
      </c>
      <c r="AD299" s="104" t="s">
        <v>37</v>
      </c>
      <c r="AE299" s="104" t="s">
        <v>34</v>
      </c>
      <c r="AF299" s="104" t="s">
        <v>38</v>
      </c>
      <c r="AG299" s="104" t="s">
        <v>34</v>
      </c>
      <c r="AH299" s="96" t="s">
        <v>4043</v>
      </c>
      <c r="AI299" s="50" t="s">
        <v>14283</v>
      </c>
      <c r="AJ299" s="5" t="s">
        <v>14284</v>
      </c>
      <c r="AK299" s="150" t="s">
        <v>506</v>
      </c>
      <c r="AL299" s="46" t="s">
        <v>14389</v>
      </c>
      <c r="AM299" s="46" t="s">
        <v>14389</v>
      </c>
      <c r="AN299" s="46" t="s">
        <v>14389</v>
      </c>
      <c r="AO299" s="46" t="s">
        <v>14389</v>
      </c>
      <c r="AP299" s="46">
        <v>1</v>
      </c>
      <c r="AQ299" s="46">
        <v>1</v>
      </c>
      <c r="AR299" s="198" t="s">
        <v>11232</v>
      </c>
      <c r="AT299" s="89" t="s">
        <v>14285</v>
      </c>
    </row>
    <row r="300" spans="1:46" s="89" customFormat="1" ht="16.5" customHeight="1">
      <c r="A300" s="39">
        <v>297</v>
      </c>
      <c r="B300" s="96" t="s">
        <v>40</v>
      </c>
      <c r="C300" s="104" t="s">
        <v>41</v>
      </c>
      <c r="D300" s="104" t="s">
        <v>482</v>
      </c>
      <c r="E300" s="96" t="s">
        <v>32</v>
      </c>
      <c r="F300" s="97" t="s">
        <v>3932</v>
      </c>
      <c r="G300" s="92" t="s">
        <v>10721</v>
      </c>
      <c r="H300" s="104">
        <v>237567</v>
      </c>
      <c r="I300" s="93">
        <v>275661</v>
      </c>
      <c r="J300" s="67" t="str">
        <f t="shared" si="4"/>
        <v>Click!</v>
      </c>
      <c r="K300" s="220"/>
      <c r="L300" s="104" t="s">
        <v>33</v>
      </c>
      <c r="M300" s="94">
        <v>50000</v>
      </c>
      <c r="N300" s="169">
        <v>0</v>
      </c>
      <c r="O300" s="51">
        <v>0</v>
      </c>
      <c r="P300" s="51">
        <v>50000</v>
      </c>
      <c r="Q300" s="51">
        <v>0</v>
      </c>
      <c r="R300" s="51">
        <v>50000</v>
      </c>
      <c r="S300" s="51">
        <v>0</v>
      </c>
      <c r="T300" s="169">
        <v>50000</v>
      </c>
      <c r="U300" s="104" t="s">
        <v>14286</v>
      </c>
      <c r="V300" s="104" t="s">
        <v>35</v>
      </c>
      <c r="W300" s="104">
        <v>9</v>
      </c>
      <c r="X300" s="104" t="s">
        <v>36</v>
      </c>
      <c r="Y300" s="104">
        <v>0</v>
      </c>
      <c r="Z300" s="104">
        <v>10</v>
      </c>
      <c r="AA300" s="104">
        <v>50</v>
      </c>
      <c r="AB300" s="104">
        <v>40</v>
      </c>
      <c r="AC300" s="95">
        <v>0.8</v>
      </c>
      <c r="AD300" s="104" t="s">
        <v>37</v>
      </c>
      <c r="AE300" s="104" t="s">
        <v>34</v>
      </c>
      <c r="AF300" s="104" t="s">
        <v>38</v>
      </c>
      <c r="AG300" s="104" t="s">
        <v>34</v>
      </c>
      <c r="AH300" s="96" t="s">
        <v>4043</v>
      </c>
      <c r="AI300" s="105" t="s">
        <v>507</v>
      </c>
      <c r="AJ300" s="105" t="s">
        <v>508</v>
      </c>
      <c r="AK300" s="82" t="s">
        <v>509</v>
      </c>
      <c r="AL300" s="46" t="s">
        <v>14389</v>
      </c>
      <c r="AM300" s="46" t="s">
        <v>14389</v>
      </c>
      <c r="AN300" s="46" t="s">
        <v>14389</v>
      </c>
      <c r="AO300" s="46" t="s">
        <v>14389</v>
      </c>
      <c r="AP300" s="46">
        <v>1</v>
      </c>
      <c r="AQ300" s="46">
        <v>1</v>
      </c>
      <c r="AR300" s="198" t="s">
        <v>11237</v>
      </c>
      <c r="AS300" s="46">
        <v>0.9</v>
      </c>
      <c r="AT300" s="89" t="s">
        <v>13188</v>
      </c>
    </row>
    <row r="301" spans="1:46" s="89" customFormat="1" ht="16.5" customHeight="1">
      <c r="A301" s="39">
        <v>298</v>
      </c>
      <c r="B301" s="96" t="s">
        <v>40</v>
      </c>
      <c r="C301" s="104" t="s">
        <v>41</v>
      </c>
      <c r="D301" s="104" t="s">
        <v>510</v>
      </c>
      <c r="E301" s="96" t="s">
        <v>32</v>
      </c>
      <c r="F301" s="104" t="s">
        <v>3932</v>
      </c>
      <c r="G301" s="92" t="s">
        <v>10722</v>
      </c>
      <c r="H301" s="104">
        <v>270415</v>
      </c>
      <c r="I301" s="93">
        <v>307645</v>
      </c>
      <c r="J301" s="67" t="str">
        <f t="shared" si="4"/>
        <v>Click!</v>
      </c>
      <c r="K301" s="220"/>
      <c r="L301" s="104" t="s">
        <v>33</v>
      </c>
      <c r="M301" s="94">
        <v>80000</v>
      </c>
      <c r="N301" s="169">
        <v>0</v>
      </c>
      <c r="O301" s="51">
        <v>0</v>
      </c>
      <c r="P301" s="51">
        <v>80000</v>
      </c>
      <c r="Q301" s="51">
        <v>0</v>
      </c>
      <c r="R301" s="51">
        <v>80000</v>
      </c>
      <c r="S301" s="51">
        <v>0</v>
      </c>
      <c r="T301" s="169">
        <v>80000</v>
      </c>
      <c r="U301" s="104" t="s">
        <v>11880</v>
      </c>
      <c r="V301" s="104" t="s">
        <v>35</v>
      </c>
      <c r="W301" s="104">
        <v>17</v>
      </c>
      <c r="X301" s="104" t="s">
        <v>36</v>
      </c>
      <c r="Y301" s="104">
        <v>0</v>
      </c>
      <c r="Z301" s="104">
        <v>10</v>
      </c>
      <c r="AA301" s="104">
        <v>90</v>
      </c>
      <c r="AB301" s="104">
        <v>0</v>
      </c>
      <c r="AC301" s="95">
        <v>0.8</v>
      </c>
      <c r="AD301" s="104" t="s">
        <v>37</v>
      </c>
      <c r="AE301" s="104" t="s">
        <v>34</v>
      </c>
      <c r="AF301" s="104" t="s">
        <v>38</v>
      </c>
      <c r="AG301" s="104" t="s">
        <v>34</v>
      </c>
      <c r="AH301" s="96" t="s">
        <v>134</v>
      </c>
      <c r="AI301" s="50" t="s">
        <v>511</v>
      </c>
      <c r="AJ301" s="5" t="s">
        <v>512</v>
      </c>
      <c r="AK301" s="150" t="s">
        <v>513</v>
      </c>
      <c r="AL301" s="46" t="s">
        <v>14389</v>
      </c>
      <c r="AM301" s="46" t="s">
        <v>14389</v>
      </c>
      <c r="AN301" s="46" t="s">
        <v>14389</v>
      </c>
      <c r="AO301" s="46" t="s">
        <v>14389</v>
      </c>
      <c r="AP301" s="46">
        <v>0.9</v>
      </c>
      <c r="AQ301" s="46">
        <v>0.9</v>
      </c>
      <c r="AR301" s="198" t="s">
        <v>11233</v>
      </c>
      <c r="AS301" s="46">
        <v>0.9</v>
      </c>
      <c r="AT301" s="89" t="s">
        <v>13188</v>
      </c>
    </row>
    <row r="302" spans="1:46" s="89" customFormat="1" ht="16.5" customHeight="1">
      <c r="A302" s="39">
        <v>299</v>
      </c>
      <c r="B302" s="96" t="s">
        <v>40</v>
      </c>
      <c r="C302" s="104" t="s">
        <v>41</v>
      </c>
      <c r="D302" s="104" t="s">
        <v>510</v>
      </c>
      <c r="E302" s="96" t="s">
        <v>32</v>
      </c>
      <c r="F302" s="104" t="s">
        <v>133</v>
      </c>
      <c r="G302" s="92" t="s">
        <v>10723</v>
      </c>
      <c r="H302" s="104">
        <v>237585</v>
      </c>
      <c r="I302" s="93">
        <v>275662</v>
      </c>
      <c r="J302" s="67" t="str">
        <f t="shared" si="4"/>
        <v>Click!</v>
      </c>
      <c r="K302" s="220"/>
      <c r="L302" s="104" t="s">
        <v>33</v>
      </c>
      <c r="M302" s="94">
        <v>50000</v>
      </c>
      <c r="N302" s="169">
        <v>26730</v>
      </c>
      <c r="O302" s="51">
        <v>9622</v>
      </c>
      <c r="P302" s="51">
        <v>40378</v>
      </c>
      <c r="Q302" s="51">
        <v>19245</v>
      </c>
      <c r="R302" s="51">
        <v>30755</v>
      </c>
      <c r="S302" s="51">
        <v>21651</v>
      </c>
      <c r="T302" s="169">
        <v>28349</v>
      </c>
      <c r="U302" s="104" t="s">
        <v>33</v>
      </c>
      <c r="V302" s="104" t="s">
        <v>35</v>
      </c>
      <c r="W302" s="104">
        <v>9</v>
      </c>
      <c r="X302" s="104" t="s">
        <v>36</v>
      </c>
      <c r="Y302" s="104">
        <v>0</v>
      </c>
      <c r="Z302" s="104">
        <v>10</v>
      </c>
      <c r="AA302" s="104">
        <v>50</v>
      </c>
      <c r="AB302" s="104">
        <v>40</v>
      </c>
      <c r="AC302" s="95">
        <v>0.8</v>
      </c>
      <c r="AD302" s="104" t="s">
        <v>37</v>
      </c>
      <c r="AE302" s="104" t="s">
        <v>34</v>
      </c>
      <c r="AF302" s="104" t="s">
        <v>38</v>
      </c>
      <c r="AG302" s="104" t="s">
        <v>34</v>
      </c>
      <c r="AH302" s="96" t="s">
        <v>34</v>
      </c>
      <c r="AI302" s="105" t="s">
        <v>514</v>
      </c>
      <c r="AJ302" s="105" t="s">
        <v>515</v>
      </c>
      <c r="AK302" s="82" t="s">
        <v>516</v>
      </c>
      <c r="AL302" s="46" t="s">
        <v>14397</v>
      </c>
      <c r="AM302" s="46" t="s">
        <v>14391</v>
      </c>
      <c r="AN302" s="46" t="s">
        <v>14392</v>
      </c>
      <c r="AO302" s="46" t="s">
        <v>14400</v>
      </c>
      <c r="AP302" s="46">
        <v>0.9</v>
      </c>
      <c r="AQ302" s="46">
        <v>0.9</v>
      </c>
      <c r="AR302" s="198" t="s">
        <v>11233</v>
      </c>
      <c r="AS302" s="46">
        <v>0.9</v>
      </c>
      <c r="AT302" s="89" t="s">
        <v>13188</v>
      </c>
    </row>
    <row r="303" spans="1:46" s="89" customFormat="1" ht="16.5" customHeight="1">
      <c r="A303" s="39">
        <v>300</v>
      </c>
      <c r="B303" s="96" t="s">
        <v>40</v>
      </c>
      <c r="C303" s="104" t="s">
        <v>41</v>
      </c>
      <c r="D303" s="104" t="s">
        <v>510</v>
      </c>
      <c r="E303" s="96" t="s">
        <v>32</v>
      </c>
      <c r="F303" s="104" t="s">
        <v>133</v>
      </c>
      <c r="G303" s="78" t="s">
        <v>10724</v>
      </c>
      <c r="H303" s="56">
        <v>237620</v>
      </c>
      <c r="I303" s="120">
        <v>275663</v>
      </c>
      <c r="J303" s="67" t="str">
        <f t="shared" si="4"/>
        <v>Click!</v>
      </c>
      <c r="K303" s="220"/>
      <c r="L303" s="104" t="s">
        <v>33</v>
      </c>
      <c r="M303" s="101">
        <v>50000</v>
      </c>
      <c r="N303" s="169">
        <v>26730</v>
      </c>
      <c r="O303" s="51">
        <v>9622</v>
      </c>
      <c r="P303" s="51">
        <v>40378</v>
      </c>
      <c r="Q303" s="51">
        <v>19245</v>
      </c>
      <c r="R303" s="51">
        <v>30755</v>
      </c>
      <c r="S303" s="51">
        <v>21651</v>
      </c>
      <c r="T303" s="169">
        <v>28349</v>
      </c>
      <c r="U303" s="104" t="s">
        <v>33</v>
      </c>
      <c r="V303" s="104" t="s">
        <v>35</v>
      </c>
      <c r="W303" s="121">
        <v>9</v>
      </c>
      <c r="X303" s="104" t="s">
        <v>36</v>
      </c>
      <c r="Y303" s="104">
        <v>0</v>
      </c>
      <c r="Z303" s="104">
        <v>10</v>
      </c>
      <c r="AA303" s="121">
        <v>50</v>
      </c>
      <c r="AB303" s="121">
        <v>40</v>
      </c>
      <c r="AC303" s="95">
        <v>0.8</v>
      </c>
      <c r="AD303" s="104" t="s">
        <v>37</v>
      </c>
      <c r="AE303" s="104" t="s">
        <v>34</v>
      </c>
      <c r="AF303" s="104" t="s">
        <v>38</v>
      </c>
      <c r="AG303" s="104" t="s">
        <v>34</v>
      </c>
      <c r="AH303" s="96" t="s">
        <v>34</v>
      </c>
      <c r="AI303" s="105" t="s">
        <v>520</v>
      </c>
      <c r="AJ303" s="105" t="s">
        <v>521</v>
      </c>
      <c r="AK303" s="82" t="s">
        <v>522</v>
      </c>
      <c r="AL303" s="46" t="s">
        <v>14397</v>
      </c>
      <c r="AM303" s="46" t="s">
        <v>14391</v>
      </c>
      <c r="AN303" s="46" t="s">
        <v>14392</v>
      </c>
      <c r="AO303" s="46" t="s">
        <v>14400</v>
      </c>
      <c r="AP303" s="46">
        <v>0.9</v>
      </c>
      <c r="AQ303" s="46">
        <v>0.9</v>
      </c>
      <c r="AR303" s="198" t="s">
        <v>11233</v>
      </c>
      <c r="AS303" s="46">
        <v>0.9</v>
      </c>
      <c r="AT303" s="89" t="s">
        <v>13188</v>
      </c>
    </row>
    <row r="304" spans="1:46" s="89" customFormat="1" ht="16.5" customHeight="1">
      <c r="A304" s="39">
        <v>301</v>
      </c>
      <c r="B304" s="96" t="s">
        <v>40</v>
      </c>
      <c r="C304" s="104" t="s">
        <v>41</v>
      </c>
      <c r="D304" s="104" t="s">
        <v>510</v>
      </c>
      <c r="E304" s="96" t="s">
        <v>32</v>
      </c>
      <c r="F304" s="104" t="s">
        <v>133</v>
      </c>
      <c r="G304" s="92" t="s">
        <v>10725</v>
      </c>
      <c r="H304" s="104">
        <v>233731</v>
      </c>
      <c r="I304" s="93">
        <v>267941</v>
      </c>
      <c r="J304" s="67" t="str">
        <f t="shared" si="4"/>
        <v>Click!</v>
      </c>
      <c r="K304" s="220"/>
      <c r="L304" s="104" t="s">
        <v>33</v>
      </c>
      <c r="M304" s="94">
        <v>83600</v>
      </c>
      <c r="N304" s="169">
        <v>83600</v>
      </c>
      <c r="O304" s="51">
        <v>23408</v>
      </c>
      <c r="P304" s="51">
        <v>60192</v>
      </c>
      <c r="Q304" s="51">
        <v>46816</v>
      </c>
      <c r="R304" s="51">
        <v>36784</v>
      </c>
      <c r="S304" s="51">
        <v>52668</v>
      </c>
      <c r="T304" s="169">
        <v>30932</v>
      </c>
      <c r="U304" s="104" t="s">
        <v>33</v>
      </c>
      <c r="V304" s="104" t="s">
        <v>35</v>
      </c>
      <c r="W304" s="104">
        <v>20</v>
      </c>
      <c r="X304" s="104" t="s">
        <v>36</v>
      </c>
      <c r="Y304" s="104">
        <v>0</v>
      </c>
      <c r="Z304" s="104">
        <v>10</v>
      </c>
      <c r="AA304" s="104">
        <v>50</v>
      </c>
      <c r="AB304" s="104">
        <v>40</v>
      </c>
      <c r="AC304" s="95">
        <v>0.8</v>
      </c>
      <c r="AD304" s="104" t="s">
        <v>37</v>
      </c>
      <c r="AE304" s="104" t="s">
        <v>34</v>
      </c>
      <c r="AF304" s="104" t="s">
        <v>38</v>
      </c>
      <c r="AG304" s="104" t="s">
        <v>34</v>
      </c>
      <c r="AH304" s="96" t="s">
        <v>134</v>
      </c>
      <c r="AI304" s="105" t="s">
        <v>517</v>
      </c>
      <c r="AJ304" s="105" t="s">
        <v>518</v>
      </c>
      <c r="AK304" s="82" t="s">
        <v>519</v>
      </c>
      <c r="AL304" s="46" t="s">
        <v>14394</v>
      </c>
      <c r="AM304" s="46" t="s">
        <v>14395</v>
      </c>
      <c r="AN304" s="46" t="s">
        <v>14399</v>
      </c>
      <c r="AO304" s="46" t="s">
        <v>4350</v>
      </c>
      <c r="AP304" s="46">
        <v>0.7</v>
      </c>
      <c r="AQ304" s="46">
        <v>0.7</v>
      </c>
      <c r="AR304" s="198" t="s">
        <v>11225</v>
      </c>
      <c r="AT304" s="89" t="s">
        <v>13188</v>
      </c>
    </row>
    <row r="305" spans="1:46" s="89" customFormat="1" ht="16.5" customHeight="1">
      <c r="A305" s="39">
        <v>302</v>
      </c>
      <c r="B305" s="96" t="s">
        <v>40</v>
      </c>
      <c r="C305" s="104" t="s">
        <v>41</v>
      </c>
      <c r="D305" s="104" t="s">
        <v>523</v>
      </c>
      <c r="E305" s="96" t="s">
        <v>32</v>
      </c>
      <c r="F305" s="104" t="s">
        <v>65</v>
      </c>
      <c r="G305" s="92" t="s">
        <v>13753</v>
      </c>
      <c r="H305" s="104"/>
      <c r="I305" s="93">
        <v>306879</v>
      </c>
      <c r="J305" s="67" t="str">
        <f t="shared" si="4"/>
        <v>Click!</v>
      </c>
      <c r="K305" s="220"/>
      <c r="L305" s="104" t="s">
        <v>33</v>
      </c>
      <c r="M305" s="94">
        <v>60000</v>
      </c>
      <c r="N305" s="169">
        <v>0</v>
      </c>
      <c r="O305" s="51">
        <v>0</v>
      </c>
      <c r="P305" s="51">
        <v>60000</v>
      </c>
      <c r="Q305" s="51">
        <v>0</v>
      </c>
      <c r="R305" s="51">
        <v>60000</v>
      </c>
      <c r="S305" s="51">
        <v>0</v>
      </c>
      <c r="T305" s="169">
        <v>60000</v>
      </c>
      <c r="U305" s="104" t="s">
        <v>34</v>
      </c>
      <c r="V305" s="104" t="s">
        <v>35</v>
      </c>
      <c r="W305" s="104">
        <v>9</v>
      </c>
      <c r="X305" s="104" t="s">
        <v>36</v>
      </c>
      <c r="Y305" s="104">
        <v>0</v>
      </c>
      <c r="Z305" s="104">
        <v>10</v>
      </c>
      <c r="AA305" s="104">
        <v>90</v>
      </c>
      <c r="AB305" s="104">
        <v>0</v>
      </c>
      <c r="AC305" s="95">
        <v>0.8</v>
      </c>
      <c r="AD305" s="104" t="s">
        <v>37</v>
      </c>
      <c r="AE305" s="104" t="s">
        <v>34</v>
      </c>
      <c r="AF305" s="104" t="s">
        <v>38</v>
      </c>
      <c r="AG305" s="104" t="s">
        <v>34</v>
      </c>
      <c r="AH305" s="96" t="s">
        <v>134</v>
      </c>
      <c r="AI305" s="105" t="s">
        <v>13755</v>
      </c>
      <c r="AJ305" s="105" t="s">
        <v>13754</v>
      </c>
      <c r="AK305" s="82" t="s">
        <v>13756</v>
      </c>
      <c r="AL305" s="46"/>
      <c r="AM305" s="46"/>
      <c r="AN305" s="46"/>
      <c r="AO305" s="46"/>
      <c r="AP305" s="46"/>
      <c r="AQ305" s="46"/>
      <c r="AR305" s="198"/>
      <c r="AT305" s="89" t="s">
        <v>13689</v>
      </c>
    </row>
    <row r="306" spans="1:46" s="89" customFormat="1" ht="16.5" customHeight="1">
      <c r="A306" s="39">
        <v>303</v>
      </c>
      <c r="B306" s="96" t="s">
        <v>40</v>
      </c>
      <c r="C306" s="104" t="s">
        <v>13752</v>
      </c>
      <c r="D306" s="104" t="s">
        <v>523</v>
      </c>
      <c r="E306" s="96" t="s">
        <v>32</v>
      </c>
      <c r="F306" s="104" t="s">
        <v>14308</v>
      </c>
      <c r="G306" s="92" t="s">
        <v>10726</v>
      </c>
      <c r="H306" s="104">
        <v>247644</v>
      </c>
      <c r="I306" s="93">
        <v>307646</v>
      </c>
      <c r="J306" s="67" t="str">
        <f t="shared" si="4"/>
        <v>Click!</v>
      </c>
      <c r="K306" s="220"/>
      <c r="L306" s="104" t="s">
        <v>33</v>
      </c>
      <c r="M306" s="101">
        <v>110000</v>
      </c>
      <c r="N306" s="169">
        <v>0</v>
      </c>
      <c r="O306" s="51">
        <v>0</v>
      </c>
      <c r="P306" s="51">
        <v>110000</v>
      </c>
      <c r="Q306" s="51">
        <v>0</v>
      </c>
      <c r="R306" s="51">
        <v>110000</v>
      </c>
      <c r="S306" s="51">
        <v>0</v>
      </c>
      <c r="T306" s="169">
        <v>110000</v>
      </c>
      <c r="U306" s="104" t="s">
        <v>3929</v>
      </c>
      <c r="V306" s="104" t="s">
        <v>35</v>
      </c>
      <c r="W306" s="121">
        <v>17</v>
      </c>
      <c r="X306" s="104" t="s">
        <v>36</v>
      </c>
      <c r="Y306" s="104">
        <v>0</v>
      </c>
      <c r="Z306" s="104">
        <v>10</v>
      </c>
      <c r="AA306" s="121">
        <v>50</v>
      </c>
      <c r="AB306" s="121">
        <v>40</v>
      </c>
      <c r="AC306" s="95">
        <v>0.8</v>
      </c>
      <c r="AD306" s="104" t="s">
        <v>37</v>
      </c>
      <c r="AE306" s="104" t="s">
        <v>34</v>
      </c>
      <c r="AF306" s="97" t="s">
        <v>6348</v>
      </c>
      <c r="AG306" s="104" t="s">
        <v>34</v>
      </c>
      <c r="AH306" s="96" t="s">
        <v>134</v>
      </c>
      <c r="AI306" s="105" t="s">
        <v>4260</v>
      </c>
      <c r="AJ306" s="105" t="s">
        <v>4261</v>
      </c>
      <c r="AK306" s="82" t="s">
        <v>4262</v>
      </c>
      <c r="AL306" s="46" t="s">
        <v>14389</v>
      </c>
      <c r="AM306" s="46" t="s">
        <v>14389</v>
      </c>
      <c r="AN306" s="46" t="s">
        <v>14389</v>
      </c>
      <c r="AO306" s="46" t="s">
        <v>14389</v>
      </c>
      <c r="AP306" s="46">
        <v>1</v>
      </c>
      <c r="AQ306" s="46">
        <v>1</v>
      </c>
      <c r="AR306" s="198" t="s">
        <v>11235</v>
      </c>
      <c r="AT306" s="89" t="s">
        <v>13188</v>
      </c>
    </row>
    <row r="307" spans="1:46" s="89" customFormat="1" ht="16.5" customHeight="1">
      <c r="A307" s="39">
        <v>304</v>
      </c>
      <c r="B307" s="96" t="s">
        <v>40</v>
      </c>
      <c r="C307" s="104" t="s">
        <v>41</v>
      </c>
      <c r="D307" s="104" t="s">
        <v>523</v>
      </c>
      <c r="E307" s="96" t="s">
        <v>32</v>
      </c>
      <c r="F307" s="104" t="s">
        <v>12974</v>
      </c>
      <c r="G307" s="80" t="s">
        <v>10727</v>
      </c>
      <c r="H307" s="104">
        <v>285963</v>
      </c>
      <c r="I307" s="93">
        <v>307191</v>
      </c>
      <c r="J307" s="67" t="str">
        <f t="shared" si="4"/>
        <v>Click!</v>
      </c>
      <c r="K307" s="220"/>
      <c r="L307" s="104" t="s">
        <v>33</v>
      </c>
      <c r="M307" s="94">
        <v>80000</v>
      </c>
      <c r="N307" s="169">
        <v>0</v>
      </c>
      <c r="O307" s="51">
        <v>0</v>
      </c>
      <c r="P307" s="51">
        <v>80000</v>
      </c>
      <c r="Q307" s="51">
        <v>0</v>
      </c>
      <c r="R307" s="51">
        <v>80000</v>
      </c>
      <c r="S307" s="51">
        <v>0</v>
      </c>
      <c r="T307" s="169">
        <v>80000</v>
      </c>
      <c r="U307" s="79" t="s">
        <v>12864</v>
      </c>
      <c r="V307" s="104" t="s">
        <v>35</v>
      </c>
      <c r="W307" s="124">
        <v>16</v>
      </c>
      <c r="X307" s="104" t="s">
        <v>36</v>
      </c>
      <c r="Y307" s="104">
        <v>0</v>
      </c>
      <c r="Z307" s="104">
        <v>10</v>
      </c>
      <c r="AA307" s="104">
        <v>90</v>
      </c>
      <c r="AB307" s="104">
        <v>0</v>
      </c>
      <c r="AC307" s="95">
        <v>0.8</v>
      </c>
      <c r="AD307" s="104" t="s">
        <v>37</v>
      </c>
      <c r="AE307" s="104" t="s">
        <v>34</v>
      </c>
      <c r="AF307" s="104" t="s">
        <v>38</v>
      </c>
      <c r="AG307" s="104" t="s">
        <v>34</v>
      </c>
      <c r="AH307" s="96" t="s">
        <v>134</v>
      </c>
      <c r="AI307" s="105" t="s">
        <v>527</v>
      </c>
      <c r="AJ307" s="105" t="s">
        <v>528</v>
      </c>
      <c r="AK307" s="82" t="s">
        <v>529</v>
      </c>
      <c r="AL307" s="46" t="s">
        <v>14389</v>
      </c>
      <c r="AM307" s="46" t="s">
        <v>14389</v>
      </c>
      <c r="AN307" s="46" t="s">
        <v>14389</v>
      </c>
      <c r="AO307" s="46" t="s">
        <v>14389</v>
      </c>
      <c r="AP307" s="46">
        <v>1</v>
      </c>
      <c r="AQ307" s="46">
        <v>1</v>
      </c>
      <c r="AR307" s="198" t="s">
        <v>11230</v>
      </c>
      <c r="AT307" s="89" t="s">
        <v>13188</v>
      </c>
    </row>
    <row r="308" spans="1:46" s="89" customFormat="1" ht="16.5" customHeight="1">
      <c r="A308" s="39">
        <v>305</v>
      </c>
      <c r="B308" s="96" t="s">
        <v>40</v>
      </c>
      <c r="C308" s="104" t="s">
        <v>41</v>
      </c>
      <c r="D308" s="104" t="s">
        <v>523</v>
      </c>
      <c r="E308" s="96" t="s">
        <v>32</v>
      </c>
      <c r="F308" s="104" t="s">
        <v>133</v>
      </c>
      <c r="G308" s="77" t="s">
        <v>10728</v>
      </c>
      <c r="H308" s="79">
        <v>270467</v>
      </c>
      <c r="I308" s="59">
        <v>293040</v>
      </c>
      <c r="J308" s="67" t="str">
        <f t="shared" si="4"/>
        <v>Click!</v>
      </c>
      <c r="K308" s="220"/>
      <c r="L308" s="104" t="s">
        <v>33</v>
      </c>
      <c r="M308" s="94">
        <v>100000</v>
      </c>
      <c r="N308" s="169">
        <v>71060</v>
      </c>
      <c r="O308" s="51">
        <v>22739</v>
      </c>
      <c r="P308" s="51">
        <v>77261</v>
      </c>
      <c r="Q308" s="51">
        <v>45478</v>
      </c>
      <c r="R308" s="51">
        <v>54522</v>
      </c>
      <c r="S308" s="51">
        <v>51163</v>
      </c>
      <c r="T308" s="169">
        <v>48837</v>
      </c>
      <c r="U308" s="79" t="s">
        <v>33</v>
      </c>
      <c r="V308" s="104" t="s">
        <v>35</v>
      </c>
      <c r="W308" s="79">
        <v>17</v>
      </c>
      <c r="X308" s="79" t="s">
        <v>36</v>
      </c>
      <c r="Y308" s="79">
        <v>0</v>
      </c>
      <c r="Z308" s="79">
        <v>10</v>
      </c>
      <c r="AA308" s="79">
        <v>50</v>
      </c>
      <c r="AB308" s="79">
        <v>40</v>
      </c>
      <c r="AC308" s="123">
        <v>0.8</v>
      </c>
      <c r="AD308" s="104" t="s">
        <v>37</v>
      </c>
      <c r="AE308" s="79" t="s">
        <v>34</v>
      </c>
      <c r="AF308" s="79" t="s">
        <v>38</v>
      </c>
      <c r="AG308" s="79" t="s">
        <v>34</v>
      </c>
      <c r="AH308" s="96" t="s">
        <v>34</v>
      </c>
      <c r="AI308" s="105" t="s">
        <v>525</v>
      </c>
      <c r="AJ308" s="2" t="s">
        <v>524</v>
      </c>
      <c r="AK308" s="82" t="s">
        <v>526</v>
      </c>
      <c r="AL308" s="46" t="s">
        <v>14397</v>
      </c>
      <c r="AM308" s="46" t="s">
        <v>14399</v>
      </c>
      <c r="AN308" s="46" t="s">
        <v>14399</v>
      </c>
      <c r="AO308" s="46" t="s">
        <v>14393</v>
      </c>
      <c r="AP308" s="46">
        <v>0.8</v>
      </c>
      <c r="AQ308" s="46">
        <v>0.8</v>
      </c>
      <c r="AR308" s="198" t="s">
        <v>11235</v>
      </c>
      <c r="AT308" s="89" t="s">
        <v>13188</v>
      </c>
    </row>
    <row r="309" spans="1:46" s="89" customFormat="1" ht="16.5" customHeight="1">
      <c r="A309" s="39">
        <v>306</v>
      </c>
      <c r="B309" s="96" t="s">
        <v>40</v>
      </c>
      <c r="C309" s="104" t="s">
        <v>41</v>
      </c>
      <c r="D309" s="104" t="s">
        <v>523</v>
      </c>
      <c r="E309" s="96" t="s">
        <v>32</v>
      </c>
      <c r="F309" s="104" t="s">
        <v>3932</v>
      </c>
      <c r="G309" s="92" t="s">
        <v>10729</v>
      </c>
      <c r="H309" s="104">
        <v>270416</v>
      </c>
      <c r="I309" s="93">
        <v>307647</v>
      </c>
      <c r="J309" s="67" t="str">
        <f t="shared" si="4"/>
        <v>Click!</v>
      </c>
      <c r="K309" s="220"/>
      <c r="L309" s="104" t="s">
        <v>33</v>
      </c>
      <c r="M309" s="94">
        <v>80000</v>
      </c>
      <c r="N309" s="169">
        <v>0</v>
      </c>
      <c r="O309" s="51">
        <v>0</v>
      </c>
      <c r="P309" s="51">
        <v>80000</v>
      </c>
      <c r="Q309" s="51">
        <v>0</v>
      </c>
      <c r="R309" s="51">
        <v>80000</v>
      </c>
      <c r="S309" s="51">
        <v>0</v>
      </c>
      <c r="T309" s="169">
        <v>80000</v>
      </c>
      <c r="U309" s="104" t="s">
        <v>11880</v>
      </c>
      <c r="V309" s="104" t="s">
        <v>35</v>
      </c>
      <c r="W309" s="104">
        <v>17</v>
      </c>
      <c r="X309" s="104" t="s">
        <v>36</v>
      </c>
      <c r="Y309" s="104">
        <v>0</v>
      </c>
      <c r="Z309" s="104">
        <v>10</v>
      </c>
      <c r="AA309" s="104">
        <v>90</v>
      </c>
      <c r="AB309" s="104">
        <v>0</v>
      </c>
      <c r="AC309" s="95">
        <v>0.8</v>
      </c>
      <c r="AD309" s="104" t="s">
        <v>37</v>
      </c>
      <c r="AE309" s="104" t="s">
        <v>34</v>
      </c>
      <c r="AF309" s="104" t="s">
        <v>38</v>
      </c>
      <c r="AG309" s="104" t="s">
        <v>34</v>
      </c>
      <c r="AH309" s="96" t="s">
        <v>134</v>
      </c>
      <c r="AI309" s="50" t="s">
        <v>530</v>
      </c>
      <c r="AJ309" s="5" t="s">
        <v>531</v>
      </c>
      <c r="AK309" s="150" t="s">
        <v>532</v>
      </c>
      <c r="AL309" s="46" t="s">
        <v>14389</v>
      </c>
      <c r="AM309" s="46" t="s">
        <v>14389</v>
      </c>
      <c r="AN309" s="46" t="s">
        <v>14389</v>
      </c>
      <c r="AO309" s="46" t="s">
        <v>14389</v>
      </c>
      <c r="AP309" s="46">
        <v>1</v>
      </c>
      <c r="AQ309" s="46">
        <v>1</v>
      </c>
      <c r="AR309" s="198" t="s">
        <v>11235</v>
      </c>
      <c r="AT309" s="89" t="s">
        <v>13188</v>
      </c>
    </row>
    <row r="310" spans="1:46" s="89" customFormat="1" ht="16.5" customHeight="1">
      <c r="A310" s="39">
        <v>307</v>
      </c>
      <c r="B310" s="96" t="s">
        <v>40</v>
      </c>
      <c r="C310" s="104" t="s">
        <v>41</v>
      </c>
      <c r="D310" s="104" t="s">
        <v>523</v>
      </c>
      <c r="E310" s="96" t="s">
        <v>32</v>
      </c>
      <c r="F310" s="104" t="s">
        <v>133</v>
      </c>
      <c r="G310" s="92" t="s">
        <v>10730</v>
      </c>
      <c r="H310" s="104">
        <v>237579</v>
      </c>
      <c r="I310" s="93">
        <v>270364</v>
      </c>
      <c r="J310" s="67" t="str">
        <f t="shared" si="4"/>
        <v>Click!</v>
      </c>
      <c r="K310" s="220"/>
      <c r="L310" s="104" t="s">
        <v>33</v>
      </c>
      <c r="M310" s="94">
        <v>50000</v>
      </c>
      <c r="N310" s="169">
        <v>37620</v>
      </c>
      <c r="O310" s="51">
        <v>12038</v>
      </c>
      <c r="P310" s="51">
        <v>37962</v>
      </c>
      <c r="Q310" s="51">
        <v>24076</v>
      </c>
      <c r="R310" s="51">
        <v>25924</v>
      </c>
      <c r="S310" s="51">
        <v>27086</v>
      </c>
      <c r="T310" s="169">
        <v>22914</v>
      </c>
      <c r="U310" s="104" t="s">
        <v>33</v>
      </c>
      <c r="V310" s="104" t="s">
        <v>35</v>
      </c>
      <c r="W310" s="104">
        <v>9</v>
      </c>
      <c r="X310" s="104" t="s">
        <v>36</v>
      </c>
      <c r="Y310" s="104">
        <v>0</v>
      </c>
      <c r="Z310" s="104">
        <v>10</v>
      </c>
      <c r="AA310" s="104">
        <v>50</v>
      </c>
      <c r="AB310" s="104">
        <v>40</v>
      </c>
      <c r="AC310" s="95">
        <v>0.8</v>
      </c>
      <c r="AD310" s="104" t="s">
        <v>37</v>
      </c>
      <c r="AE310" s="104" t="s">
        <v>34</v>
      </c>
      <c r="AF310" s="104" t="s">
        <v>38</v>
      </c>
      <c r="AG310" s="104" t="s">
        <v>34</v>
      </c>
      <c r="AH310" s="96" t="s">
        <v>34</v>
      </c>
      <c r="AI310" s="50" t="s">
        <v>533</v>
      </c>
      <c r="AJ310" s="5" t="s">
        <v>534</v>
      </c>
      <c r="AK310" s="150" t="s">
        <v>535</v>
      </c>
      <c r="AL310" s="46" t="s">
        <v>14397</v>
      </c>
      <c r="AM310" s="46" t="s">
        <v>14399</v>
      </c>
      <c r="AN310" s="46" t="s">
        <v>14399</v>
      </c>
      <c r="AO310" s="46" t="s">
        <v>14400</v>
      </c>
      <c r="AP310" s="46">
        <v>0.8</v>
      </c>
      <c r="AQ310" s="46">
        <v>0.8</v>
      </c>
      <c r="AR310" s="198" t="s">
        <v>11235</v>
      </c>
      <c r="AT310" s="89" t="s">
        <v>13188</v>
      </c>
    </row>
    <row r="311" spans="1:46" s="89" customFormat="1" ht="16.5" customHeight="1">
      <c r="A311" s="39">
        <v>308</v>
      </c>
      <c r="B311" s="96" t="s">
        <v>40</v>
      </c>
      <c r="C311" s="104" t="s">
        <v>41</v>
      </c>
      <c r="D311" s="104" t="s">
        <v>523</v>
      </c>
      <c r="E311" s="96" t="s">
        <v>32</v>
      </c>
      <c r="F311" s="104" t="s">
        <v>133</v>
      </c>
      <c r="G311" s="92" t="s">
        <v>10731</v>
      </c>
      <c r="H311" s="104">
        <v>270618</v>
      </c>
      <c r="I311" s="93">
        <v>306052</v>
      </c>
      <c r="J311" s="67" t="str">
        <f t="shared" si="4"/>
        <v>Click!</v>
      </c>
      <c r="K311" s="220"/>
      <c r="L311" s="104" t="s">
        <v>33</v>
      </c>
      <c r="M311" s="94">
        <v>155000</v>
      </c>
      <c r="N311" s="169">
        <v>71060</v>
      </c>
      <c r="O311" s="51">
        <v>22739</v>
      </c>
      <c r="P311" s="51">
        <v>132261</v>
      </c>
      <c r="Q311" s="51">
        <v>45478</v>
      </c>
      <c r="R311" s="51">
        <v>109522</v>
      </c>
      <c r="S311" s="51">
        <v>51163</v>
      </c>
      <c r="T311" s="169">
        <v>103837</v>
      </c>
      <c r="U311" s="104" t="s">
        <v>33</v>
      </c>
      <c r="V311" s="104" t="s">
        <v>35</v>
      </c>
      <c r="W311" s="104">
        <v>17</v>
      </c>
      <c r="X311" s="104" t="s">
        <v>36</v>
      </c>
      <c r="Y311" s="104">
        <v>0</v>
      </c>
      <c r="Z311" s="104">
        <v>10</v>
      </c>
      <c r="AA311" s="104">
        <v>50</v>
      </c>
      <c r="AB311" s="104">
        <v>40</v>
      </c>
      <c r="AC311" s="95">
        <v>0.8</v>
      </c>
      <c r="AD311" s="104" t="s">
        <v>37</v>
      </c>
      <c r="AE311" s="104" t="s">
        <v>33</v>
      </c>
      <c r="AF311" s="104" t="s">
        <v>12675</v>
      </c>
      <c r="AG311" s="104" t="s">
        <v>34</v>
      </c>
      <c r="AH311" s="96" t="s">
        <v>34</v>
      </c>
      <c r="AI311" s="105" t="s">
        <v>539</v>
      </c>
      <c r="AJ311" s="105" t="s">
        <v>540</v>
      </c>
      <c r="AK311" s="82" t="s">
        <v>541</v>
      </c>
      <c r="AL311" s="46" t="s">
        <v>14397</v>
      </c>
      <c r="AM311" s="46" t="s">
        <v>14399</v>
      </c>
      <c r="AN311" s="46" t="s">
        <v>14399</v>
      </c>
      <c r="AO311" s="46" t="s">
        <v>14393</v>
      </c>
      <c r="AP311" s="46">
        <v>0.8</v>
      </c>
      <c r="AQ311" s="46">
        <v>0.8</v>
      </c>
      <c r="AR311" s="198" t="s">
        <v>11235</v>
      </c>
      <c r="AT311" s="89" t="s">
        <v>13188</v>
      </c>
    </row>
    <row r="312" spans="1:46" s="89" customFormat="1" ht="16.5" customHeight="1">
      <c r="A312" s="39">
        <v>309</v>
      </c>
      <c r="B312" s="96" t="s">
        <v>40</v>
      </c>
      <c r="C312" s="104" t="s">
        <v>41</v>
      </c>
      <c r="D312" s="104" t="s">
        <v>523</v>
      </c>
      <c r="E312" s="96" t="s">
        <v>32</v>
      </c>
      <c r="F312" s="104" t="s">
        <v>3932</v>
      </c>
      <c r="G312" s="92" t="s">
        <v>10732</v>
      </c>
      <c r="H312" s="104">
        <v>279463</v>
      </c>
      <c r="I312" s="93">
        <v>307234</v>
      </c>
      <c r="J312" s="67" t="str">
        <f t="shared" si="4"/>
        <v>Click!</v>
      </c>
      <c r="K312" s="220"/>
      <c r="L312" s="104" t="s">
        <v>33</v>
      </c>
      <c r="M312" s="94">
        <v>80000</v>
      </c>
      <c r="N312" s="169">
        <v>0</v>
      </c>
      <c r="O312" s="51">
        <v>0</v>
      </c>
      <c r="P312" s="51">
        <v>80000</v>
      </c>
      <c r="Q312" s="51">
        <v>0</v>
      </c>
      <c r="R312" s="51">
        <v>80000</v>
      </c>
      <c r="S312" s="51">
        <v>0</v>
      </c>
      <c r="T312" s="169">
        <v>80000</v>
      </c>
      <c r="U312" s="104" t="s">
        <v>11880</v>
      </c>
      <c r="V312" s="104" t="s">
        <v>35</v>
      </c>
      <c r="W312" s="104">
        <v>17</v>
      </c>
      <c r="X312" s="104" t="s">
        <v>36</v>
      </c>
      <c r="Y312" s="104">
        <v>0</v>
      </c>
      <c r="Z312" s="104">
        <v>10</v>
      </c>
      <c r="AA312" s="104">
        <v>90</v>
      </c>
      <c r="AB312" s="104">
        <v>0</v>
      </c>
      <c r="AC312" s="95">
        <v>0.8</v>
      </c>
      <c r="AD312" s="104" t="s">
        <v>37</v>
      </c>
      <c r="AE312" s="104" t="s">
        <v>34</v>
      </c>
      <c r="AF312" s="104" t="s">
        <v>38</v>
      </c>
      <c r="AG312" s="104" t="s">
        <v>478</v>
      </c>
      <c r="AH312" s="96" t="s">
        <v>134</v>
      </c>
      <c r="AI312" s="105" t="s">
        <v>536</v>
      </c>
      <c r="AJ312" s="105" t="s">
        <v>537</v>
      </c>
      <c r="AK312" s="82" t="s">
        <v>538</v>
      </c>
      <c r="AL312" s="46" t="s">
        <v>14389</v>
      </c>
      <c r="AM312" s="46" t="s">
        <v>14389</v>
      </c>
      <c r="AN312" s="46" t="s">
        <v>14389</v>
      </c>
      <c r="AO312" s="46" t="s">
        <v>14389</v>
      </c>
      <c r="AP312" s="46">
        <v>1</v>
      </c>
      <c r="AQ312" s="46">
        <v>1</v>
      </c>
      <c r="AR312" s="198" t="s">
        <v>11235</v>
      </c>
      <c r="AT312" s="89" t="s">
        <v>13188</v>
      </c>
    </row>
    <row r="313" spans="1:46" s="89" customFormat="1" ht="16.5" customHeight="1">
      <c r="A313" s="39">
        <v>310</v>
      </c>
      <c r="B313" s="96" t="s">
        <v>40</v>
      </c>
      <c r="C313" s="104" t="s">
        <v>41</v>
      </c>
      <c r="D313" s="104" t="s">
        <v>523</v>
      </c>
      <c r="E313" s="96" t="s">
        <v>32</v>
      </c>
      <c r="F313" s="104" t="s">
        <v>133</v>
      </c>
      <c r="G313" s="111" t="s">
        <v>10733</v>
      </c>
      <c r="H313" s="104">
        <v>268915</v>
      </c>
      <c r="I313" s="93">
        <v>293061</v>
      </c>
      <c r="J313" s="67" t="str">
        <f t="shared" si="4"/>
        <v>Click!</v>
      </c>
      <c r="K313" s="220"/>
      <c r="L313" s="104" t="s">
        <v>33</v>
      </c>
      <c r="M313" s="94">
        <v>80000</v>
      </c>
      <c r="N313" s="169">
        <v>79420</v>
      </c>
      <c r="O313" s="51">
        <v>25414</v>
      </c>
      <c r="P313" s="51">
        <v>54586</v>
      </c>
      <c r="Q313" s="51">
        <v>50828</v>
      </c>
      <c r="R313" s="51">
        <v>29172</v>
      </c>
      <c r="S313" s="51">
        <v>57182</v>
      </c>
      <c r="T313" s="169">
        <v>22818</v>
      </c>
      <c r="U313" s="104" t="s">
        <v>33</v>
      </c>
      <c r="V313" s="104" t="s">
        <v>35</v>
      </c>
      <c r="W313" s="104">
        <v>19</v>
      </c>
      <c r="X313" s="104" t="s">
        <v>36</v>
      </c>
      <c r="Y313" s="104">
        <v>0</v>
      </c>
      <c r="Z313" s="104">
        <v>10</v>
      </c>
      <c r="AA313" s="104">
        <v>50</v>
      </c>
      <c r="AB313" s="104">
        <v>40</v>
      </c>
      <c r="AC313" s="95">
        <v>0.8</v>
      </c>
      <c r="AD313" s="104" t="s">
        <v>37</v>
      </c>
      <c r="AE313" s="104" t="s">
        <v>34</v>
      </c>
      <c r="AF313" s="104" t="s">
        <v>38</v>
      </c>
      <c r="AG313" s="104" t="s">
        <v>33</v>
      </c>
      <c r="AH313" s="96" t="s">
        <v>34</v>
      </c>
      <c r="AI313" s="105" t="s">
        <v>542</v>
      </c>
      <c r="AJ313" s="105" t="s">
        <v>543</v>
      </c>
      <c r="AK313" s="82" t="s">
        <v>544</v>
      </c>
      <c r="AL313" s="46" t="s">
        <v>14397</v>
      </c>
      <c r="AM313" s="46" t="s">
        <v>14399</v>
      </c>
      <c r="AN313" s="46" t="s">
        <v>14399</v>
      </c>
      <c r="AO313" s="46" t="s">
        <v>14405</v>
      </c>
      <c r="AP313" s="46">
        <v>0.8</v>
      </c>
      <c r="AQ313" s="46">
        <v>0.8</v>
      </c>
      <c r="AR313" s="198" t="s">
        <v>11235</v>
      </c>
      <c r="AT313" s="89" t="s">
        <v>13188</v>
      </c>
    </row>
    <row r="314" spans="1:46" s="89" customFormat="1" ht="16.5" customHeight="1">
      <c r="A314" s="39">
        <v>311</v>
      </c>
      <c r="B314" s="96" t="s">
        <v>40</v>
      </c>
      <c r="C314" s="104" t="s">
        <v>41</v>
      </c>
      <c r="D314" s="104" t="s">
        <v>523</v>
      </c>
      <c r="E314" s="96" t="s">
        <v>32</v>
      </c>
      <c r="F314" s="104" t="s">
        <v>133</v>
      </c>
      <c r="G314" s="111" t="s">
        <v>12296</v>
      </c>
      <c r="H314" s="104">
        <v>268916</v>
      </c>
      <c r="I314" s="93">
        <v>293062</v>
      </c>
      <c r="J314" s="67" t="str">
        <f t="shared" si="4"/>
        <v>Click!</v>
      </c>
      <c r="K314" s="220"/>
      <c r="L314" s="104" t="s">
        <v>33</v>
      </c>
      <c r="M314" s="94">
        <v>96200</v>
      </c>
      <c r="N314" s="169">
        <v>96140</v>
      </c>
      <c r="O314" s="51">
        <v>30764</v>
      </c>
      <c r="P314" s="51">
        <v>65436</v>
      </c>
      <c r="Q314" s="51">
        <v>61529</v>
      </c>
      <c r="R314" s="51">
        <v>34671</v>
      </c>
      <c r="S314" s="51">
        <v>69220</v>
      </c>
      <c r="T314" s="169">
        <v>26980</v>
      </c>
      <c r="U314" s="104" t="s">
        <v>33</v>
      </c>
      <c r="V314" s="104" t="s">
        <v>35</v>
      </c>
      <c r="W314" s="104">
        <v>23</v>
      </c>
      <c r="X314" s="104" t="s">
        <v>36</v>
      </c>
      <c r="Y314" s="104">
        <v>0</v>
      </c>
      <c r="Z314" s="104">
        <v>10</v>
      </c>
      <c r="AA314" s="104">
        <v>50</v>
      </c>
      <c r="AB314" s="104">
        <v>40</v>
      </c>
      <c r="AC314" s="95">
        <v>0.8</v>
      </c>
      <c r="AD314" s="104" t="s">
        <v>37</v>
      </c>
      <c r="AE314" s="104" t="s">
        <v>34</v>
      </c>
      <c r="AF314" s="104" t="s">
        <v>38</v>
      </c>
      <c r="AG314" s="104" t="s">
        <v>34</v>
      </c>
      <c r="AH314" s="96" t="s">
        <v>34</v>
      </c>
      <c r="AI314" s="105" t="s">
        <v>545</v>
      </c>
      <c r="AJ314" s="105" t="s">
        <v>546</v>
      </c>
      <c r="AK314" s="82" t="s">
        <v>547</v>
      </c>
      <c r="AL314" s="46" t="s">
        <v>14397</v>
      </c>
      <c r="AM314" s="46" t="s">
        <v>14399</v>
      </c>
      <c r="AN314" s="46" t="s">
        <v>14399</v>
      </c>
      <c r="AO314" s="46" t="s">
        <v>14403</v>
      </c>
      <c r="AP314" s="46">
        <v>0.8</v>
      </c>
      <c r="AQ314" s="46">
        <v>0.8</v>
      </c>
      <c r="AR314" s="198" t="s">
        <v>11235</v>
      </c>
      <c r="AT314" s="89" t="s">
        <v>13188</v>
      </c>
    </row>
    <row r="315" spans="1:46" s="89" customFormat="1" ht="16.5" customHeight="1">
      <c r="A315" s="39">
        <v>312</v>
      </c>
      <c r="B315" s="96" t="s">
        <v>40</v>
      </c>
      <c r="C315" s="104" t="s">
        <v>41</v>
      </c>
      <c r="D315" s="104" t="s">
        <v>523</v>
      </c>
      <c r="E315" s="96" t="s">
        <v>32</v>
      </c>
      <c r="F315" s="104" t="s">
        <v>12130</v>
      </c>
      <c r="G315" s="92" t="s">
        <v>10734</v>
      </c>
      <c r="H315" s="104">
        <v>278797</v>
      </c>
      <c r="I315" s="93">
        <v>307109</v>
      </c>
      <c r="J315" s="67" t="str">
        <f t="shared" si="4"/>
        <v>Click!</v>
      </c>
      <c r="K315" s="220"/>
      <c r="L315" s="104" t="s">
        <v>33</v>
      </c>
      <c r="M315" s="94">
        <v>50000</v>
      </c>
      <c r="N315" s="169">
        <v>0</v>
      </c>
      <c r="O315" s="51">
        <v>0</v>
      </c>
      <c r="P315" s="51">
        <v>50000</v>
      </c>
      <c r="Q315" s="51">
        <v>0</v>
      </c>
      <c r="R315" s="51">
        <v>50000</v>
      </c>
      <c r="S315" s="51">
        <v>0</v>
      </c>
      <c r="T315" s="169">
        <v>50000</v>
      </c>
      <c r="U315" s="104" t="s">
        <v>12131</v>
      </c>
      <c r="V315" s="104" t="s">
        <v>35</v>
      </c>
      <c r="W315" s="104">
        <v>8</v>
      </c>
      <c r="X315" s="104" t="s">
        <v>36</v>
      </c>
      <c r="Y315" s="104">
        <v>0</v>
      </c>
      <c r="Z315" s="104">
        <v>10</v>
      </c>
      <c r="AA315" s="104">
        <v>50</v>
      </c>
      <c r="AB315" s="104">
        <v>40</v>
      </c>
      <c r="AC315" s="95">
        <v>0.8</v>
      </c>
      <c r="AD315" s="104" t="s">
        <v>37</v>
      </c>
      <c r="AE315" s="104" t="s">
        <v>34</v>
      </c>
      <c r="AF315" s="104" t="s">
        <v>38</v>
      </c>
      <c r="AG315" s="104" t="s">
        <v>34</v>
      </c>
      <c r="AH315" s="96" t="s">
        <v>134</v>
      </c>
      <c r="AI315" s="105" t="s">
        <v>548</v>
      </c>
      <c r="AJ315" s="105" t="s">
        <v>549</v>
      </c>
      <c r="AK315" s="82" t="s">
        <v>550</v>
      </c>
      <c r="AL315" s="46" t="s">
        <v>14389</v>
      </c>
      <c r="AM315" s="46" t="s">
        <v>14389</v>
      </c>
      <c r="AN315" s="46" t="s">
        <v>14389</v>
      </c>
      <c r="AO315" s="46" t="s">
        <v>14389</v>
      </c>
      <c r="AP315" s="46">
        <v>1</v>
      </c>
      <c r="AQ315" s="46">
        <v>1</v>
      </c>
      <c r="AR315" s="198" t="s">
        <v>11238</v>
      </c>
      <c r="AT315" s="89" t="s">
        <v>13188</v>
      </c>
    </row>
    <row r="316" spans="1:46" s="89" customFormat="1" ht="16.5" customHeight="1">
      <c r="A316" s="39">
        <v>313</v>
      </c>
      <c r="B316" s="96" t="s">
        <v>40</v>
      </c>
      <c r="C316" s="104" t="s">
        <v>41</v>
      </c>
      <c r="D316" s="104" t="s">
        <v>523</v>
      </c>
      <c r="E316" s="96" t="s">
        <v>59</v>
      </c>
      <c r="F316" s="104" t="s">
        <v>133</v>
      </c>
      <c r="G316" s="92" t="s">
        <v>10735</v>
      </c>
      <c r="H316" s="104"/>
      <c r="I316" s="93">
        <v>288374</v>
      </c>
      <c r="J316" s="67" t="str">
        <f t="shared" si="4"/>
        <v>Click!</v>
      </c>
      <c r="K316" s="220"/>
      <c r="L316" s="104" t="s">
        <v>33</v>
      </c>
      <c r="M316" s="94">
        <v>50000</v>
      </c>
      <c r="N316" s="169">
        <v>26730</v>
      </c>
      <c r="O316" s="51">
        <v>8553</v>
      </c>
      <c r="P316" s="51">
        <v>41447</v>
      </c>
      <c r="Q316" s="51">
        <v>17107</v>
      </c>
      <c r="R316" s="51">
        <v>32893</v>
      </c>
      <c r="S316" s="51">
        <v>19245</v>
      </c>
      <c r="T316" s="169">
        <v>30755</v>
      </c>
      <c r="U316" s="104" t="s">
        <v>33</v>
      </c>
      <c r="V316" s="104" t="s">
        <v>35</v>
      </c>
      <c r="W316" s="104">
        <v>9</v>
      </c>
      <c r="X316" s="104" t="s">
        <v>36</v>
      </c>
      <c r="Y316" s="104">
        <v>0</v>
      </c>
      <c r="Z316" s="104">
        <v>10</v>
      </c>
      <c r="AA316" s="104">
        <v>90</v>
      </c>
      <c r="AB316" s="104">
        <v>0</v>
      </c>
      <c r="AC316" s="95">
        <v>0.8</v>
      </c>
      <c r="AD316" s="104" t="s">
        <v>37</v>
      </c>
      <c r="AE316" s="104" t="s">
        <v>34</v>
      </c>
      <c r="AF316" s="104" t="s">
        <v>38</v>
      </c>
      <c r="AG316" s="104" t="s">
        <v>33</v>
      </c>
      <c r="AH316" s="96" t="s">
        <v>34</v>
      </c>
      <c r="AI316" s="105" t="s">
        <v>9379</v>
      </c>
      <c r="AJ316" s="105" t="s">
        <v>8795</v>
      </c>
      <c r="AK316" s="82" t="s">
        <v>9380</v>
      </c>
      <c r="AL316" s="46" t="s">
        <v>14397</v>
      </c>
      <c r="AM316" s="46" t="s">
        <v>14399</v>
      </c>
      <c r="AN316" s="46" t="s">
        <v>14392</v>
      </c>
      <c r="AO316" s="46" t="s">
        <v>14400</v>
      </c>
      <c r="AP316" s="46">
        <v>0.8</v>
      </c>
      <c r="AQ316" s="46">
        <v>0.8</v>
      </c>
      <c r="AR316" s="198" t="s">
        <v>11235</v>
      </c>
      <c r="AT316" s="89" t="s">
        <v>13188</v>
      </c>
    </row>
    <row r="317" spans="1:46" s="89" customFormat="1" ht="16.5" customHeight="1">
      <c r="A317" s="39">
        <v>314</v>
      </c>
      <c r="B317" s="96" t="s">
        <v>40</v>
      </c>
      <c r="C317" s="104" t="s">
        <v>41</v>
      </c>
      <c r="D317" s="104" t="s">
        <v>523</v>
      </c>
      <c r="E317" s="96" t="s">
        <v>32</v>
      </c>
      <c r="F317" s="104" t="s">
        <v>14308</v>
      </c>
      <c r="G317" s="92" t="s">
        <v>10526</v>
      </c>
      <c r="H317" s="104">
        <v>210032</v>
      </c>
      <c r="I317" s="93">
        <v>247663</v>
      </c>
      <c r="J317" s="67" t="str">
        <f t="shared" si="4"/>
        <v>Click!</v>
      </c>
      <c r="K317" s="220"/>
      <c r="L317" s="104" t="s">
        <v>34</v>
      </c>
      <c r="M317" s="94">
        <v>120000</v>
      </c>
      <c r="N317" s="169">
        <v>0</v>
      </c>
      <c r="O317" s="51">
        <v>0</v>
      </c>
      <c r="P317" s="51">
        <v>120000</v>
      </c>
      <c r="Q317" s="51">
        <v>0</v>
      </c>
      <c r="R317" s="51">
        <v>120000</v>
      </c>
      <c r="S317" s="51">
        <v>0</v>
      </c>
      <c r="T317" s="169">
        <v>120000</v>
      </c>
      <c r="U317" s="104" t="s">
        <v>3929</v>
      </c>
      <c r="V317" s="104" t="s">
        <v>35</v>
      </c>
      <c r="W317" s="104">
        <v>21</v>
      </c>
      <c r="X317" s="104" t="s">
        <v>36</v>
      </c>
      <c r="Y317" s="104">
        <v>0</v>
      </c>
      <c r="Z317" s="104">
        <v>10</v>
      </c>
      <c r="AA317" s="104">
        <v>50</v>
      </c>
      <c r="AB317" s="104">
        <v>40</v>
      </c>
      <c r="AC317" s="95">
        <v>0.8</v>
      </c>
      <c r="AD317" s="104" t="s">
        <v>37</v>
      </c>
      <c r="AE317" s="104" t="s">
        <v>34</v>
      </c>
      <c r="AF317" s="104" t="s">
        <v>38</v>
      </c>
      <c r="AG317" s="104" t="s">
        <v>34</v>
      </c>
      <c r="AH317" s="96" t="s">
        <v>134</v>
      </c>
      <c r="AI317" s="105" t="s">
        <v>551</v>
      </c>
      <c r="AJ317" s="105" t="s">
        <v>552</v>
      </c>
      <c r="AK317" s="82" t="s">
        <v>553</v>
      </c>
      <c r="AL317" s="46" t="s">
        <v>14389</v>
      </c>
      <c r="AM317" s="46" t="s">
        <v>14389</v>
      </c>
      <c r="AN317" s="46" t="s">
        <v>14389</v>
      </c>
      <c r="AO317" s="46" t="s">
        <v>14389</v>
      </c>
      <c r="AP317" s="46">
        <v>1</v>
      </c>
      <c r="AQ317" s="46">
        <v>1</v>
      </c>
      <c r="AR317" s="198" t="s">
        <v>11235</v>
      </c>
      <c r="AT317" s="89" t="s">
        <v>13188</v>
      </c>
    </row>
    <row r="318" spans="1:46" s="89" customFormat="1" ht="16.5" customHeight="1">
      <c r="A318" s="39">
        <v>315</v>
      </c>
      <c r="B318" s="96" t="s">
        <v>40</v>
      </c>
      <c r="C318" s="104" t="s">
        <v>41</v>
      </c>
      <c r="D318" s="104" t="s">
        <v>523</v>
      </c>
      <c r="E318" s="96" t="s">
        <v>32</v>
      </c>
      <c r="F318" s="97" t="s">
        <v>3932</v>
      </c>
      <c r="G318" s="78" t="s">
        <v>10736</v>
      </c>
      <c r="H318" s="56">
        <v>237610</v>
      </c>
      <c r="I318" s="120">
        <v>275665</v>
      </c>
      <c r="J318" s="67" t="str">
        <f t="shared" si="4"/>
        <v>Click!</v>
      </c>
      <c r="K318" s="220"/>
      <c r="L318" s="104" t="s">
        <v>33</v>
      </c>
      <c r="M318" s="101">
        <v>50000</v>
      </c>
      <c r="N318" s="169">
        <v>0</v>
      </c>
      <c r="O318" s="51">
        <v>0</v>
      </c>
      <c r="P318" s="51">
        <v>50000</v>
      </c>
      <c r="Q318" s="51">
        <v>0</v>
      </c>
      <c r="R318" s="51">
        <v>50000</v>
      </c>
      <c r="S318" s="51">
        <v>0</v>
      </c>
      <c r="T318" s="169">
        <v>50000</v>
      </c>
      <c r="U318" s="104" t="s">
        <v>14286</v>
      </c>
      <c r="V318" s="104" t="s">
        <v>35</v>
      </c>
      <c r="W318" s="121">
        <v>9</v>
      </c>
      <c r="X318" s="104" t="s">
        <v>36</v>
      </c>
      <c r="Y318" s="104">
        <v>0</v>
      </c>
      <c r="Z318" s="104">
        <v>10</v>
      </c>
      <c r="AA318" s="121">
        <v>50</v>
      </c>
      <c r="AB318" s="121">
        <v>40</v>
      </c>
      <c r="AC318" s="95">
        <v>0.8</v>
      </c>
      <c r="AD318" s="104" t="s">
        <v>37</v>
      </c>
      <c r="AE318" s="104" t="s">
        <v>34</v>
      </c>
      <c r="AF318" s="104" t="s">
        <v>38</v>
      </c>
      <c r="AG318" s="104" t="s">
        <v>34</v>
      </c>
      <c r="AH318" s="96" t="s">
        <v>4043</v>
      </c>
      <c r="AI318" s="105" t="s">
        <v>554</v>
      </c>
      <c r="AJ318" s="105" t="s">
        <v>555</v>
      </c>
      <c r="AK318" s="82" t="s">
        <v>556</v>
      </c>
      <c r="AL318" s="46" t="s">
        <v>14389</v>
      </c>
      <c r="AM318" s="46" t="s">
        <v>14389</v>
      </c>
      <c r="AN318" s="46" t="s">
        <v>14389</v>
      </c>
      <c r="AO318" s="46" t="s">
        <v>14389</v>
      </c>
      <c r="AP318" s="46">
        <v>1</v>
      </c>
      <c r="AQ318" s="46">
        <v>1</v>
      </c>
      <c r="AR318" s="198" t="s">
        <v>11230</v>
      </c>
      <c r="AT318" s="89" t="s">
        <v>13188</v>
      </c>
    </row>
    <row r="319" spans="1:46" s="89" customFormat="1" ht="16.5" customHeight="1">
      <c r="A319" s="39">
        <v>316</v>
      </c>
      <c r="B319" s="96" t="s">
        <v>40</v>
      </c>
      <c r="C319" s="104" t="s">
        <v>41</v>
      </c>
      <c r="D319" s="104" t="s">
        <v>523</v>
      </c>
      <c r="E319" s="96" t="s">
        <v>32</v>
      </c>
      <c r="F319" s="104" t="s">
        <v>133</v>
      </c>
      <c r="G319" s="92" t="s">
        <v>10737</v>
      </c>
      <c r="H319" s="104">
        <v>277375</v>
      </c>
      <c r="I319" s="93">
        <v>307648</v>
      </c>
      <c r="J319" s="67" t="str">
        <f t="shared" si="4"/>
        <v>Click!</v>
      </c>
      <c r="K319" s="220"/>
      <c r="L319" s="104" t="s">
        <v>33</v>
      </c>
      <c r="M319" s="94">
        <v>98800</v>
      </c>
      <c r="N319" s="169">
        <v>62370</v>
      </c>
      <c r="O319" s="51">
        <v>19958</v>
      </c>
      <c r="P319" s="51">
        <v>78842</v>
      </c>
      <c r="Q319" s="51">
        <v>39916</v>
      </c>
      <c r="R319" s="51">
        <v>58884</v>
      </c>
      <c r="S319" s="51">
        <v>44906</v>
      </c>
      <c r="T319" s="169">
        <v>53894</v>
      </c>
      <c r="U319" s="104" t="s">
        <v>8116</v>
      </c>
      <c r="V319" s="104" t="s">
        <v>35</v>
      </c>
      <c r="W319" s="104">
        <v>21</v>
      </c>
      <c r="X319" s="104" t="s">
        <v>36</v>
      </c>
      <c r="Y319" s="104">
        <v>0</v>
      </c>
      <c r="Z319" s="104">
        <v>10</v>
      </c>
      <c r="AA319" s="104">
        <v>50</v>
      </c>
      <c r="AB319" s="104">
        <v>40</v>
      </c>
      <c r="AC319" s="95">
        <v>0.8</v>
      </c>
      <c r="AD319" s="104" t="s">
        <v>37</v>
      </c>
      <c r="AE319" s="104" t="s">
        <v>34</v>
      </c>
      <c r="AF319" s="104" t="s">
        <v>38</v>
      </c>
      <c r="AG319" s="104" t="s">
        <v>34</v>
      </c>
      <c r="AH319" s="96" t="s">
        <v>34</v>
      </c>
      <c r="AI319" s="105" t="s">
        <v>8117</v>
      </c>
      <c r="AJ319" s="105" t="s">
        <v>557</v>
      </c>
      <c r="AK319" s="82" t="s">
        <v>558</v>
      </c>
      <c r="AL319" s="46" t="s">
        <v>14397</v>
      </c>
      <c r="AM319" s="46" t="s">
        <v>14399</v>
      </c>
      <c r="AN319" s="46" t="s">
        <v>14392</v>
      </c>
      <c r="AO319" s="46" t="s">
        <v>14401</v>
      </c>
      <c r="AP319" s="46">
        <v>0.8</v>
      </c>
      <c r="AQ319" s="46">
        <v>0.8</v>
      </c>
      <c r="AR319" s="198" t="s">
        <v>11235</v>
      </c>
      <c r="AT319" s="89" t="s">
        <v>13188</v>
      </c>
    </row>
    <row r="320" spans="1:46" s="89" customFormat="1" ht="16.5" customHeight="1">
      <c r="A320" s="39">
        <v>317</v>
      </c>
      <c r="B320" s="96" t="s">
        <v>40</v>
      </c>
      <c r="C320" s="104" t="s">
        <v>41</v>
      </c>
      <c r="D320" s="104" t="s">
        <v>523</v>
      </c>
      <c r="E320" s="96" t="s">
        <v>32</v>
      </c>
      <c r="F320" s="104" t="s">
        <v>13924</v>
      </c>
      <c r="G320" s="92" t="s">
        <v>10738</v>
      </c>
      <c r="H320" s="104">
        <v>209974</v>
      </c>
      <c r="I320" s="93">
        <v>246756</v>
      </c>
      <c r="J320" s="67" t="str">
        <f t="shared" si="4"/>
        <v>Click!</v>
      </c>
      <c r="K320" s="220"/>
      <c r="L320" s="104" t="s">
        <v>33</v>
      </c>
      <c r="M320" s="94">
        <v>80000</v>
      </c>
      <c r="N320" s="169">
        <v>0</v>
      </c>
      <c r="O320" s="51">
        <v>0</v>
      </c>
      <c r="P320" s="51">
        <v>80000</v>
      </c>
      <c r="Q320" s="51">
        <v>0</v>
      </c>
      <c r="R320" s="51">
        <v>80000</v>
      </c>
      <c r="S320" s="51">
        <v>0</v>
      </c>
      <c r="T320" s="169">
        <v>80000</v>
      </c>
      <c r="U320" s="104" t="s">
        <v>13846</v>
      </c>
      <c r="V320" s="104" t="s">
        <v>35</v>
      </c>
      <c r="W320" s="84">
        <v>17</v>
      </c>
      <c r="X320" s="104" t="s">
        <v>36</v>
      </c>
      <c r="Y320" s="104">
        <v>0</v>
      </c>
      <c r="Z320" s="104">
        <v>10</v>
      </c>
      <c r="AA320" s="104">
        <v>50</v>
      </c>
      <c r="AB320" s="104">
        <v>40</v>
      </c>
      <c r="AC320" s="95">
        <v>0.8</v>
      </c>
      <c r="AD320" s="104" t="s">
        <v>37</v>
      </c>
      <c r="AE320" s="104" t="s">
        <v>34</v>
      </c>
      <c r="AF320" s="104" t="s">
        <v>38</v>
      </c>
      <c r="AG320" s="104" t="s">
        <v>34</v>
      </c>
      <c r="AH320" s="96" t="s">
        <v>134</v>
      </c>
      <c r="AI320" s="105" t="s">
        <v>559</v>
      </c>
      <c r="AJ320" s="105" t="s">
        <v>560</v>
      </c>
      <c r="AK320" s="82" t="s">
        <v>561</v>
      </c>
      <c r="AL320" s="46" t="s">
        <v>14389</v>
      </c>
      <c r="AM320" s="46" t="s">
        <v>14389</v>
      </c>
      <c r="AN320" s="46" t="s">
        <v>14389</v>
      </c>
      <c r="AO320" s="46" t="s">
        <v>14389</v>
      </c>
      <c r="AP320" s="46">
        <v>1</v>
      </c>
      <c r="AQ320" s="46">
        <v>1</v>
      </c>
      <c r="AR320" s="198" t="s">
        <v>11235</v>
      </c>
      <c r="AT320" s="89" t="s">
        <v>13188</v>
      </c>
    </row>
    <row r="321" spans="1:46" s="89" customFormat="1" ht="16.5" customHeight="1">
      <c r="A321" s="39">
        <v>318</v>
      </c>
      <c r="B321" s="96" t="s">
        <v>40</v>
      </c>
      <c r="C321" s="104" t="s">
        <v>41</v>
      </c>
      <c r="D321" s="104" t="s">
        <v>523</v>
      </c>
      <c r="E321" s="96" t="s">
        <v>59</v>
      </c>
      <c r="F321" s="104" t="s">
        <v>133</v>
      </c>
      <c r="G321" s="92" t="s">
        <v>10739</v>
      </c>
      <c r="H321" s="104">
        <v>246757</v>
      </c>
      <c r="I321" s="93">
        <v>285911</v>
      </c>
      <c r="J321" s="67" t="str">
        <f t="shared" si="4"/>
        <v>Click!</v>
      </c>
      <c r="K321" s="220"/>
      <c r="L321" s="104" t="s">
        <v>33</v>
      </c>
      <c r="M321" s="94">
        <v>80000</v>
      </c>
      <c r="N321" s="169">
        <v>62370</v>
      </c>
      <c r="O321" s="51">
        <v>19958</v>
      </c>
      <c r="P321" s="51">
        <v>60042</v>
      </c>
      <c r="Q321" s="51">
        <v>39916</v>
      </c>
      <c r="R321" s="51">
        <v>40084</v>
      </c>
      <c r="S321" s="51">
        <v>44906</v>
      </c>
      <c r="T321" s="169">
        <v>35094</v>
      </c>
      <c r="U321" s="104" t="s">
        <v>9058</v>
      </c>
      <c r="V321" s="104" t="s">
        <v>35</v>
      </c>
      <c r="W321" s="104">
        <v>21</v>
      </c>
      <c r="X321" s="104" t="s">
        <v>36</v>
      </c>
      <c r="Y321" s="104">
        <v>0</v>
      </c>
      <c r="Z321" s="104">
        <v>10</v>
      </c>
      <c r="AA321" s="104">
        <v>50</v>
      </c>
      <c r="AB321" s="104">
        <v>40</v>
      </c>
      <c r="AC321" s="95">
        <v>0.8</v>
      </c>
      <c r="AD321" s="104" t="s">
        <v>37</v>
      </c>
      <c r="AE321" s="104" t="s">
        <v>34</v>
      </c>
      <c r="AF321" s="104" t="s">
        <v>38</v>
      </c>
      <c r="AG321" s="104" t="s">
        <v>33</v>
      </c>
      <c r="AH321" s="96" t="s">
        <v>34</v>
      </c>
      <c r="AI321" s="105" t="s">
        <v>562</v>
      </c>
      <c r="AJ321" s="105" t="s">
        <v>563</v>
      </c>
      <c r="AK321" s="82" t="s">
        <v>564</v>
      </c>
      <c r="AL321" s="46" t="s">
        <v>14397</v>
      </c>
      <c r="AM321" s="46" t="s">
        <v>14399</v>
      </c>
      <c r="AN321" s="46" t="s">
        <v>14392</v>
      </c>
      <c r="AO321" s="46" t="s">
        <v>14401</v>
      </c>
      <c r="AP321" s="46">
        <v>0.8</v>
      </c>
      <c r="AQ321" s="46">
        <v>0.8</v>
      </c>
      <c r="AR321" s="198" t="s">
        <v>11235</v>
      </c>
      <c r="AT321" s="89" t="s">
        <v>13188</v>
      </c>
    </row>
    <row r="322" spans="1:46" s="89" customFormat="1" ht="16.5" customHeight="1">
      <c r="A322" s="39">
        <v>319</v>
      </c>
      <c r="B322" s="96" t="s">
        <v>40</v>
      </c>
      <c r="C322" s="104" t="s">
        <v>41</v>
      </c>
      <c r="D322" s="104" t="s">
        <v>523</v>
      </c>
      <c r="E322" s="96" t="s">
        <v>32</v>
      </c>
      <c r="F322" s="104" t="s">
        <v>133</v>
      </c>
      <c r="G322" s="112" t="s">
        <v>10740</v>
      </c>
      <c r="H322" s="104">
        <v>264621</v>
      </c>
      <c r="I322" s="93">
        <v>307235</v>
      </c>
      <c r="J322" s="67" t="str">
        <f t="shared" si="4"/>
        <v>Click!</v>
      </c>
      <c r="K322" s="220"/>
      <c r="L322" s="104" t="s">
        <v>33</v>
      </c>
      <c r="M322" s="94">
        <v>110000</v>
      </c>
      <c r="N322" s="169">
        <v>71060</v>
      </c>
      <c r="O322" s="51">
        <v>22739</v>
      </c>
      <c r="P322" s="51">
        <v>87261</v>
      </c>
      <c r="Q322" s="51">
        <v>45478</v>
      </c>
      <c r="R322" s="51">
        <v>64522</v>
      </c>
      <c r="S322" s="51">
        <v>51163</v>
      </c>
      <c r="T322" s="169">
        <v>58837</v>
      </c>
      <c r="U322" s="104" t="s">
        <v>33</v>
      </c>
      <c r="V322" s="104" t="s">
        <v>35</v>
      </c>
      <c r="W322" s="104">
        <v>17</v>
      </c>
      <c r="X322" s="104" t="s">
        <v>36</v>
      </c>
      <c r="Y322" s="104">
        <v>0</v>
      </c>
      <c r="Z322" s="104">
        <v>10</v>
      </c>
      <c r="AA322" s="104">
        <v>50</v>
      </c>
      <c r="AB322" s="104">
        <v>40</v>
      </c>
      <c r="AC322" s="95">
        <v>0.8</v>
      </c>
      <c r="AD322" s="104" t="s">
        <v>37</v>
      </c>
      <c r="AE322" s="104" t="s">
        <v>5715</v>
      </c>
      <c r="AF322" s="104" t="s">
        <v>5001</v>
      </c>
      <c r="AG322" s="104" t="s">
        <v>5715</v>
      </c>
      <c r="AH322" s="104" t="s">
        <v>134</v>
      </c>
      <c r="AI322" s="4" t="s">
        <v>5758</v>
      </c>
      <c r="AJ322" s="4" t="s">
        <v>5759</v>
      </c>
      <c r="AK322" s="128" t="s">
        <v>5760</v>
      </c>
      <c r="AL322" s="46" t="s">
        <v>14397</v>
      </c>
      <c r="AM322" s="46" t="s">
        <v>14399</v>
      </c>
      <c r="AN322" s="46" t="s">
        <v>14399</v>
      </c>
      <c r="AO322" s="46" t="s">
        <v>14393</v>
      </c>
      <c r="AP322" s="46">
        <v>0.8</v>
      </c>
      <c r="AQ322" s="46">
        <v>0.8</v>
      </c>
      <c r="AR322" s="198" t="s">
        <v>11235</v>
      </c>
      <c r="AT322" s="89" t="s">
        <v>13188</v>
      </c>
    </row>
    <row r="323" spans="1:46" s="89" customFormat="1" ht="16.5" customHeight="1">
      <c r="A323" s="39">
        <v>320</v>
      </c>
      <c r="B323" s="96" t="s">
        <v>40</v>
      </c>
      <c r="C323" s="104" t="s">
        <v>41</v>
      </c>
      <c r="D323" s="104" t="s">
        <v>42</v>
      </c>
      <c r="E323" s="96" t="s">
        <v>12034</v>
      </c>
      <c r="F323" s="104" t="s">
        <v>65</v>
      </c>
      <c r="G323" s="112" t="s">
        <v>12035</v>
      </c>
      <c r="H323" s="104"/>
      <c r="I323" s="93">
        <v>298991</v>
      </c>
      <c r="J323" s="67" t="str">
        <f t="shared" si="4"/>
        <v>Click!</v>
      </c>
      <c r="K323" s="220"/>
      <c r="L323" s="104" t="s">
        <v>33</v>
      </c>
      <c r="M323" s="94">
        <v>100000</v>
      </c>
      <c r="N323" s="169">
        <v>0</v>
      </c>
      <c r="O323" s="51">
        <v>0</v>
      </c>
      <c r="P323" s="51">
        <v>100000</v>
      </c>
      <c r="Q323" s="51">
        <v>0</v>
      </c>
      <c r="R323" s="51">
        <v>100000</v>
      </c>
      <c r="S323" s="51">
        <v>0</v>
      </c>
      <c r="T323" s="169">
        <v>100000</v>
      </c>
      <c r="U323" s="104" t="s">
        <v>34</v>
      </c>
      <c r="V323" s="104" t="s">
        <v>35</v>
      </c>
      <c r="W323" s="104">
        <v>9</v>
      </c>
      <c r="X323" s="104" t="s">
        <v>36</v>
      </c>
      <c r="Y323" s="104">
        <v>100</v>
      </c>
      <c r="Z323" s="104">
        <v>0</v>
      </c>
      <c r="AA323" s="104">
        <v>0</v>
      </c>
      <c r="AB323" s="104">
        <v>0</v>
      </c>
      <c r="AC323" s="95">
        <v>0.8</v>
      </c>
      <c r="AD323" s="104" t="s">
        <v>5635</v>
      </c>
      <c r="AE323" s="104" t="s">
        <v>33</v>
      </c>
      <c r="AF323" s="104" t="s">
        <v>11941</v>
      </c>
      <c r="AG323" s="104" t="s">
        <v>4044</v>
      </c>
      <c r="AH323" s="104" t="s">
        <v>134</v>
      </c>
      <c r="AI323" s="4" t="s">
        <v>12036</v>
      </c>
      <c r="AJ323" s="4" t="s">
        <v>12037</v>
      </c>
      <c r="AK323" s="128" t="s">
        <v>12038</v>
      </c>
      <c r="AL323" s="46"/>
      <c r="AM323" s="46"/>
      <c r="AN323" s="46"/>
      <c r="AO323" s="46"/>
      <c r="AP323" s="46"/>
      <c r="AQ323" s="46"/>
      <c r="AR323" s="198"/>
      <c r="AT323" s="89" t="s">
        <v>13188</v>
      </c>
    </row>
    <row r="324" spans="1:46" s="89" customFormat="1" ht="16.5" customHeight="1">
      <c r="A324" s="39">
        <v>321</v>
      </c>
      <c r="B324" s="96" t="s">
        <v>40</v>
      </c>
      <c r="C324" s="104" t="s">
        <v>41</v>
      </c>
      <c r="D324" s="104" t="s">
        <v>42</v>
      </c>
      <c r="E324" s="96" t="s">
        <v>32</v>
      </c>
      <c r="F324" s="104" t="s">
        <v>65</v>
      </c>
      <c r="G324" s="112" t="s">
        <v>12105</v>
      </c>
      <c r="H324" s="104"/>
      <c r="I324" s="93">
        <v>300430</v>
      </c>
      <c r="J324" s="67" t="str">
        <f t="shared" ref="J324:J387" si="5">HYPERLINK("http://samplezone.campus21.co.kr/classpreview.asp?classkey="&amp;I324, "Click!" )</f>
        <v>Click!</v>
      </c>
      <c r="K324" s="220"/>
      <c r="L324" s="104" t="s">
        <v>33</v>
      </c>
      <c r="M324" s="94">
        <v>200000</v>
      </c>
      <c r="N324" s="169">
        <v>0</v>
      </c>
      <c r="O324" s="51">
        <v>0</v>
      </c>
      <c r="P324" s="51">
        <v>200000</v>
      </c>
      <c r="Q324" s="51">
        <v>0</v>
      </c>
      <c r="R324" s="51">
        <v>200000</v>
      </c>
      <c r="S324" s="51">
        <v>0</v>
      </c>
      <c r="T324" s="169">
        <v>200000</v>
      </c>
      <c r="U324" s="104" t="s">
        <v>34</v>
      </c>
      <c r="V324" s="104" t="s">
        <v>35</v>
      </c>
      <c r="W324" s="104">
        <v>13</v>
      </c>
      <c r="X324" s="104" t="s">
        <v>36</v>
      </c>
      <c r="Y324" s="104">
        <v>100</v>
      </c>
      <c r="Z324" s="104">
        <v>0</v>
      </c>
      <c r="AA324" s="104">
        <v>0</v>
      </c>
      <c r="AB324" s="104">
        <v>0</v>
      </c>
      <c r="AC324" s="95">
        <v>0.8</v>
      </c>
      <c r="AD324" s="104" t="s">
        <v>5635</v>
      </c>
      <c r="AE324" s="104" t="s">
        <v>34</v>
      </c>
      <c r="AF324" s="104" t="s">
        <v>38</v>
      </c>
      <c r="AG324" s="104" t="s">
        <v>33</v>
      </c>
      <c r="AH324" s="104" t="s">
        <v>134</v>
      </c>
      <c r="AI324" s="4" t="s">
        <v>12107</v>
      </c>
      <c r="AJ324" s="4" t="s">
        <v>12106</v>
      </c>
      <c r="AK324" s="128" t="s">
        <v>12108</v>
      </c>
      <c r="AL324" s="46"/>
      <c r="AM324" s="46"/>
      <c r="AN324" s="46"/>
      <c r="AO324" s="46"/>
      <c r="AP324" s="46"/>
      <c r="AQ324" s="46"/>
      <c r="AR324" s="198"/>
      <c r="AT324" s="89" t="s">
        <v>13188</v>
      </c>
    </row>
    <row r="325" spans="1:46" s="89" customFormat="1" ht="16.5" customHeight="1">
      <c r="A325" s="39">
        <v>322</v>
      </c>
      <c r="B325" s="96" t="s">
        <v>40</v>
      </c>
      <c r="C325" s="104" t="s">
        <v>41</v>
      </c>
      <c r="D325" s="104" t="s">
        <v>12104</v>
      </c>
      <c r="E325" s="96" t="s">
        <v>12034</v>
      </c>
      <c r="F325" s="104" t="s">
        <v>133</v>
      </c>
      <c r="G325" s="112" t="s">
        <v>11669</v>
      </c>
      <c r="H325" s="104"/>
      <c r="I325" s="93">
        <v>296444</v>
      </c>
      <c r="J325" s="67" t="str">
        <f t="shared" si="5"/>
        <v>Click!</v>
      </c>
      <c r="K325" s="220"/>
      <c r="L325" s="104" t="s">
        <v>33</v>
      </c>
      <c r="M325" s="94">
        <v>100000</v>
      </c>
      <c r="N325" s="169">
        <v>50490</v>
      </c>
      <c r="O325" s="51">
        <v>16156</v>
      </c>
      <c r="P325" s="51">
        <v>83844</v>
      </c>
      <c r="Q325" s="51">
        <v>32313</v>
      </c>
      <c r="R325" s="51">
        <v>67687</v>
      </c>
      <c r="S325" s="51">
        <v>36352</v>
      </c>
      <c r="T325" s="169">
        <v>63648</v>
      </c>
      <c r="U325" s="104" t="s">
        <v>33</v>
      </c>
      <c r="V325" s="104" t="s">
        <v>35</v>
      </c>
      <c r="W325" s="104">
        <v>17</v>
      </c>
      <c r="X325" s="104" t="s">
        <v>36</v>
      </c>
      <c r="Y325" s="104">
        <v>0</v>
      </c>
      <c r="Z325" s="104">
        <v>10</v>
      </c>
      <c r="AA325" s="104">
        <v>90</v>
      </c>
      <c r="AB325" s="104">
        <v>0</v>
      </c>
      <c r="AC325" s="95">
        <v>0.8</v>
      </c>
      <c r="AD325" s="104" t="s">
        <v>37</v>
      </c>
      <c r="AE325" s="104" t="s">
        <v>33</v>
      </c>
      <c r="AF325" s="104" t="s">
        <v>11676</v>
      </c>
      <c r="AG325" s="104" t="s">
        <v>34</v>
      </c>
      <c r="AH325" s="96" t="s">
        <v>34</v>
      </c>
      <c r="AI325" s="4" t="s">
        <v>11901</v>
      </c>
      <c r="AJ325" s="4" t="s">
        <v>11677</v>
      </c>
      <c r="AK325" s="128" t="s">
        <v>11902</v>
      </c>
      <c r="AL325" s="46" t="s">
        <v>14397</v>
      </c>
      <c r="AM325" s="46" t="s">
        <v>14399</v>
      </c>
      <c r="AN325" s="46" t="s">
        <v>14392</v>
      </c>
      <c r="AO325" s="46" t="s">
        <v>14393</v>
      </c>
      <c r="AP325" s="46">
        <v>0.8</v>
      </c>
      <c r="AQ325" s="46">
        <v>0.8</v>
      </c>
      <c r="AR325" s="198"/>
      <c r="AT325" s="89" t="s">
        <v>13188</v>
      </c>
    </row>
    <row r="326" spans="1:46" s="89" customFormat="1" ht="16.5" customHeight="1">
      <c r="A326" s="39">
        <v>323</v>
      </c>
      <c r="B326" s="96" t="s">
        <v>40</v>
      </c>
      <c r="C326" s="104" t="s">
        <v>41</v>
      </c>
      <c r="D326" s="104" t="s">
        <v>42</v>
      </c>
      <c r="E326" s="96" t="s">
        <v>32</v>
      </c>
      <c r="F326" s="104" t="s">
        <v>133</v>
      </c>
      <c r="G326" s="112" t="s">
        <v>10741</v>
      </c>
      <c r="H326" s="104"/>
      <c r="I326" s="93">
        <v>291496</v>
      </c>
      <c r="J326" s="67" t="str">
        <f t="shared" si="5"/>
        <v>Click!</v>
      </c>
      <c r="K326" s="220"/>
      <c r="L326" s="104" t="s">
        <v>33</v>
      </c>
      <c r="M326" s="94">
        <v>110000</v>
      </c>
      <c r="N326" s="169">
        <v>56430</v>
      </c>
      <c r="O326" s="51">
        <v>22572</v>
      </c>
      <c r="P326" s="51">
        <v>87428</v>
      </c>
      <c r="Q326" s="51">
        <v>45144</v>
      </c>
      <c r="R326" s="51">
        <v>64856</v>
      </c>
      <c r="S326" s="51">
        <v>50787</v>
      </c>
      <c r="T326" s="169">
        <v>59213</v>
      </c>
      <c r="U326" s="104" t="s">
        <v>33</v>
      </c>
      <c r="V326" s="104" t="s">
        <v>35</v>
      </c>
      <c r="W326" s="104">
        <v>19</v>
      </c>
      <c r="X326" s="104" t="s">
        <v>36</v>
      </c>
      <c r="Y326" s="104">
        <v>0</v>
      </c>
      <c r="Z326" s="104">
        <v>10</v>
      </c>
      <c r="AA326" s="104">
        <v>50</v>
      </c>
      <c r="AB326" s="104">
        <v>40</v>
      </c>
      <c r="AC326" s="95">
        <v>0.8</v>
      </c>
      <c r="AD326" s="104" t="s">
        <v>37</v>
      </c>
      <c r="AE326" s="104" t="s">
        <v>34</v>
      </c>
      <c r="AF326" s="104" t="s">
        <v>38</v>
      </c>
      <c r="AG326" s="104" t="s">
        <v>34</v>
      </c>
      <c r="AH326" s="96" t="s">
        <v>34</v>
      </c>
      <c r="AI326" s="4" t="s">
        <v>9405</v>
      </c>
      <c r="AJ326" s="4" t="s">
        <v>8783</v>
      </c>
      <c r="AK326" s="128" t="s">
        <v>9406</v>
      </c>
      <c r="AL326" s="46" t="s">
        <v>14390</v>
      </c>
      <c r="AM326" s="46" t="s">
        <v>14391</v>
      </c>
      <c r="AN326" s="46" t="s">
        <v>14392</v>
      </c>
      <c r="AO326" s="46" t="s">
        <v>14405</v>
      </c>
      <c r="AP326" s="46">
        <v>1</v>
      </c>
      <c r="AQ326" s="46">
        <v>1</v>
      </c>
      <c r="AR326" s="198" t="s">
        <v>11239</v>
      </c>
      <c r="AT326" s="89" t="s">
        <v>13188</v>
      </c>
    </row>
    <row r="327" spans="1:46" s="89" customFormat="1" ht="16.5" customHeight="1">
      <c r="A327" s="39">
        <v>324</v>
      </c>
      <c r="B327" s="63" t="s">
        <v>40</v>
      </c>
      <c r="C327" s="202" t="s">
        <v>41</v>
      </c>
      <c r="D327" s="56" t="s">
        <v>5935</v>
      </c>
      <c r="E327" s="63" t="s">
        <v>32</v>
      </c>
      <c r="F327" s="104" t="s">
        <v>65</v>
      </c>
      <c r="G327" s="112" t="s">
        <v>10742</v>
      </c>
      <c r="H327" s="104"/>
      <c r="I327" s="93">
        <v>270589</v>
      </c>
      <c r="J327" s="67" t="str">
        <f t="shared" si="5"/>
        <v>Click!</v>
      </c>
      <c r="K327" s="220"/>
      <c r="L327" s="104" t="s">
        <v>33</v>
      </c>
      <c r="M327" s="94">
        <v>90000</v>
      </c>
      <c r="N327" s="169">
        <v>0</v>
      </c>
      <c r="O327" s="51">
        <v>0</v>
      </c>
      <c r="P327" s="51">
        <v>90000</v>
      </c>
      <c r="Q327" s="51">
        <v>0</v>
      </c>
      <c r="R327" s="51">
        <v>90000</v>
      </c>
      <c r="S327" s="51">
        <v>0</v>
      </c>
      <c r="T327" s="169">
        <v>90000</v>
      </c>
      <c r="U327" s="104" t="s">
        <v>7693</v>
      </c>
      <c r="V327" s="104" t="s">
        <v>35</v>
      </c>
      <c r="W327" s="104">
        <v>18</v>
      </c>
      <c r="X327" s="104" t="s">
        <v>36</v>
      </c>
      <c r="Y327" s="104">
        <v>0</v>
      </c>
      <c r="Z327" s="104">
        <v>10</v>
      </c>
      <c r="AA327" s="104">
        <v>90</v>
      </c>
      <c r="AB327" s="104">
        <v>0</v>
      </c>
      <c r="AC327" s="95">
        <v>0.8</v>
      </c>
      <c r="AD327" s="104" t="s">
        <v>37</v>
      </c>
      <c r="AE327" s="104" t="s">
        <v>34</v>
      </c>
      <c r="AF327" s="104" t="s">
        <v>38</v>
      </c>
      <c r="AG327" s="104" t="s">
        <v>4044</v>
      </c>
      <c r="AH327" s="104" t="s">
        <v>134</v>
      </c>
      <c r="AI327" s="4" t="s">
        <v>7727</v>
      </c>
      <c r="AJ327" s="4" t="s">
        <v>7728</v>
      </c>
      <c r="AK327" s="128" t="s">
        <v>7729</v>
      </c>
      <c r="AL327" s="46" t="s">
        <v>14389</v>
      </c>
      <c r="AM327" s="46" t="s">
        <v>14389</v>
      </c>
      <c r="AN327" s="46" t="s">
        <v>14389</v>
      </c>
      <c r="AO327" s="46" t="s">
        <v>14389</v>
      </c>
      <c r="AP327" s="46">
        <v>1</v>
      </c>
      <c r="AQ327" s="46">
        <v>1</v>
      </c>
      <c r="AR327" s="46"/>
      <c r="AT327" s="89" t="s">
        <v>13188</v>
      </c>
    </row>
    <row r="328" spans="1:46" s="89" customFormat="1" ht="16.5" customHeight="1">
      <c r="A328" s="39">
        <v>325</v>
      </c>
      <c r="B328" s="63" t="s">
        <v>40</v>
      </c>
      <c r="C328" s="202" t="s">
        <v>41</v>
      </c>
      <c r="D328" s="56" t="s">
        <v>5935</v>
      </c>
      <c r="E328" s="63" t="s">
        <v>32</v>
      </c>
      <c r="F328" s="104" t="s">
        <v>65</v>
      </c>
      <c r="G328" s="112" t="s">
        <v>9824</v>
      </c>
      <c r="H328" s="104">
        <v>279555</v>
      </c>
      <c r="I328" s="93">
        <v>293254</v>
      </c>
      <c r="J328" s="67" t="str">
        <f t="shared" si="5"/>
        <v>Click!</v>
      </c>
      <c r="K328" s="220"/>
      <c r="L328" s="104" t="s">
        <v>33</v>
      </c>
      <c r="M328" s="94">
        <v>26000</v>
      </c>
      <c r="N328" s="169">
        <v>0</v>
      </c>
      <c r="O328" s="51">
        <v>0</v>
      </c>
      <c r="P328" s="51">
        <v>26000</v>
      </c>
      <c r="Q328" s="51">
        <v>0</v>
      </c>
      <c r="R328" s="51">
        <v>26000</v>
      </c>
      <c r="S328" s="51">
        <v>0</v>
      </c>
      <c r="T328" s="169">
        <v>26000</v>
      </c>
      <c r="U328" s="104" t="s">
        <v>3929</v>
      </c>
      <c r="V328" s="104" t="s">
        <v>35</v>
      </c>
      <c r="W328" s="104">
        <v>2</v>
      </c>
      <c r="X328" s="104" t="s">
        <v>36</v>
      </c>
      <c r="Y328" s="104">
        <v>100</v>
      </c>
      <c r="Z328" s="104">
        <v>0</v>
      </c>
      <c r="AA328" s="104">
        <v>0</v>
      </c>
      <c r="AB328" s="104">
        <v>0</v>
      </c>
      <c r="AC328" s="95">
        <v>0.8</v>
      </c>
      <c r="AD328" s="104" t="s">
        <v>5635</v>
      </c>
      <c r="AE328" s="104" t="s">
        <v>34</v>
      </c>
      <c r="AF328" s="104" t="s">
        <v>38</v>
      </c>
      <c r="AG328" s="104" t="s">
        <v>33</v>
      </c>
      <c r="AH328" s="104" t="s">
        <v>134</v>
      </c>
      <c r="AI328" s="4" t="s">
        <v>7794</v>
      </c>
      <c r="AJ328" s="4" t="s">
        <v>7795</v>
      </c>
      <c r="AK328" s="128" t="s">
        <v>7796</v>
      </c>
      <c r="AL328" s="46" t="s">
        <v>14389</v>
      </c>
      <c r="AM328" s="46" t="s">
        <v>14389</v>
      </c>
      <c r="AN328" s="46" t="s">
        <v>14389</v>
      </c>
      <c r="AO328" s="46" t="s">
        <v>14389</v>
      </c>
      <c r="AP328" s="46">
        <v>1</v>
      </c>
      <c r="AQ328" s="46">
        <v>1</v>
      </c>
      <c r="AR328" s="46"/>
      <c r="AT328" s="89" t="s">
        <v>13188</v>
      </c>
    </row>
    <row r="329" spans="1:46" s="89" customFormat="1" ht="16.5" customHeight="1">
      <c r="A329" s="39">
        <v>326</v>
      </c>
      <c r="B329" s="63" t="s">
        <v>40</v>
      </c>
      <c r="C329" s="202" t="s">
        <v>41</v>
      </c>
      <c r="D329" s="56" t="s">
        <v>5935</v>
      </c>
      <c r="E329" s="63" t="s">
        <v>32</v>
      </c>
      <c r="F329" s="104" t="s">
        <v>65</v>
      </c>
      <c r="G329" s="112" t="s">
        <v>9825</v>
      </c>
      <c r="H329" s="104">
        <v>279556</v>
      </c>
      <c r="I329" s="93">
        <v>293255</v>
      </c>
      <c r="J329" s="67" t="str">
        <f t="shared" si="5"/>
        <v>Click!</v>
      </c>
      <c r="K329" s="220"/>
      <c r="L329" s="104" t="s">
        <v>33</v>
      </c>
      <c r="M329" s="94">
        <v>31000</v>
      </c>
      <c r="N329" s="169">
        <v>0</v>
      </c>
      <c r="O329" s="51">
        <v>0</v>
      </c>
      <c r="P329" s="51">
        <v>31000</v>
      </c>
      <c r="Q329" s="51">
        <v>0</v>
      </c>
      <c r="R329" s="51">
        <v>31000</v>
      </c>
      <c r="S329" s="51">
        <v>0</v>
      </c>
      <c r="T329" s="169">
        <v>31000</v>
      </c>
      <c r="U329" s="104" t="s">
        <v>3929</v>
      </c>
      <c r="V329" s="104" t="s">
        <v>35</v>
      </c>
      <c r="W329" s="104">
        <v>2</v>
      </c>
      <c r="X329" s="104" t="s">
        <v>36</v>
      </c>
      <c r="Y329" s="104">
        <v>100</v>
      </c>
      <c r="Z329" s="104">
        <v>0</v>
      </c>
      <c r="AA329" s="104">
        <v>0</v>
      </c>
      <c r="AB329" s="104">
        <v>0</v>
      </c>
      <c r="AC329" s="95">
        <v>0.8</v>
      </c>
      <c r="AD329" s="104" t="s">
        <v>5635</v>
      </c>
      <c r="AE329" s="104" t="s">
        <v>34</v>
      </c>
      <c r="AF329" s="104" t="s">
        <v>38</v>
      </c>
      <c r="AG329" s="104" t="s">
        <v>34</v>
      </c>
      <c r="AH329" s="104" t="s">
        <v>134</v>
      </c>
      <c r="AI329" s="4" t="s">
        <v>7797</v>
      </c>
      <c r="AJ329" s="4" t="s">
        <v>7798</v>
      </c>
      <c r="AK329" s="128" t="s">
        <v>7799</v>
      </c>
      <c r="AL329" s="46" t="s">
        <v>14389</v>
      </c>
      <c r="AM329" s="46" t="s">
        <v>14389</v>
      </c>
      <c r="AN329" s="46" t="s">
        <v>14389</v>
      </c>
      <c r="AO329" s="46" t="s">
        <v>14389</v>
      </c>
      <c r="AP329" s="46">
        <v>1</v>
      </c>
      <c r="AQ329" s="46">
        <v>1</v>
      </c>
      <c r="AR329" s="46"/>
      <c r="AT329" s="89" t="s">
        <v>13188</v>
      </c>
    </row>
    <row r="330" spans="1:46" s="89" customFormat="1" ht="16.5" customHeight="1">
      <c r="A330" s="39">
        <v>327</v>
      </c>
      <c r="B330" s="63" t="s">
        <v>40</v>
      </c>
      <c r="C330" s="202" t="s">
        <v>41</v>
      </c>
      <c r="D330" s="56" t="s">
        <v>5935</v>
      </c>
      <c r="E330" s="63" t="s">
        <v>32</v>
      </c>
      <c r="F330" s="104" t="s">
        <v>65</v>
      </c>
      <c r="G330" s="112" t="s">
        <v>9826</v>
      </c>
      <c r="H330" s="104">
        <v>279557</v>
      </c>
      <c r="I330" s="93">
        <v>293256</v>
      </c>
      <c r="J330" s="67" t="str">
        <f t="shared" si="5"/>
        <v>Click!</v>
      </c>
      <c r="K330" s="220"/>
      <c r="L330" s="104" t="s">
        <v>33</v>
      </c>
      <c r="M330" s="94">
        <v>31000</v>
      </c>
      <c r="N330" s="169">
        <v>0</v>
      </c>
      <c r="O330" s="51">
        <v>0</v>
      </c>
      <c r="P330" s="51">
        <v>31000</v>
      </c>
      <c r="Q330" s="51">
        <v>0</v>
      </c>
      <c r="R330" s="51">
        <v>31000</v>
      </c>
      <c r="S330" s="51">
        <v>0</v>
      </c>
      <c r="T330" s="169">
        <v>31000</v>
      </c>
      <c r="U330" s="104" t="s">
        <v>3929</v>
      </c>
      <c r="V330" s="104" t="s">
        <v>35</v>
      </c>
      <c r="W330" s="104">
        <v>2</v>
      </c>
      <c r="X330" s="104" t="s">
        <v>36</v>
      </c>
      <c r="Y330" s="104">
        <v>100</v>
      </c>
      <c r="Z330" s="104">
        <v>0</v>
      </c>
      <c r="AA330" s="104">
        <v>0</v>
      </c>
      <c r="AB330" s="104">
        <v>0</v>
      </c>
      <c r="AC330" s="95">
        <v>0.8</v>
      </c>
      <c r="AD330" s="104" t="s">
        <v>5635</v>
      </c>
      <c r="AE330" s="104" t="s">
        <v>34</v>
      </c>
      <c r="AF330" s="104" t="s">
        <v>38</v>
      </c>
      <c r="AG330" s="104" t="s">
        <v>34</v>
      </c>
      <c r="AH330" s="104" t="s">
        <v>134</v>
      </c>
      <c r="AI330" s="4" t="s">
        <v>7792</v>
      </c>
      <c r="AJ330" s="4" t="s">
        <v>7800</v>
      </c>
      <c r="AK330" s="128" t="s">
        <v>7793</v>
      </c>
      <c r="AL330" s="46" t="s">
        <v>14389</v>
      </c>
      <c r="AM330" s="46" t="s">
        <v>14389</v>
      </c>
      <c r="AN330" s="46" t="s">
        <v>14389</v>
      </c>
      <c r="AO330" s="46" t="s">
        <v>14389</v>
      </c>
      <c r="AP330" s="46">
        <v>1</v>
      </c>
      <c r="AQ330" s="46">
        <v>1</v>
      </c>
      <c r="AR330" s="46"/>
      <c r="AT330" s="89" t="s">
        <v>13188</v>
      </c>
    </row>
    <row r="331" spans="1:46" s="89" customFormat="1" ht="16.5" customHeight="1">
      <c r="A331" s="39">
        <v>328</v>
      </c>
      <c r="B331" s="96" t="s">
        <v>40</v>
      </c>
      <c r="C331" s="104" t="s">
        <v>41</v>
      </c>
      <c r="D331" s="104" t="s">
        <v>42</v>
      </c>
      <c r="E331" s="96" t="s">
        <v>43</v>
      </c>
      <c r="F331" s="104" t="s">
        <v>13227</v>
      </c>
      <c r="G331" s="92" t="s">
        <v>10527</v>
      </c>
      <c r="H331" s="104"/>
      <c r="I331" s="93">
        <v>246541</v>
      </c>
      <c r="J331" s="67" t="str">
        <f t="shared" si="5"/>
        <v>Click!</v>
      </c>
      <c r="K331" s="220"/>
      <c r="L331" s="104" t="s">
        <v>34</v>
      </c>
      <c r="M331" s="94">
        <v>100000</v>
      </c>
      <c r="N331" s="169">
        <v>0</v>
      </c>
      <c r="O331" s="51">
        <v>0</v>
      </c>
      <c r="P331" s="51">
        <v>100000</v>
      </c>
      <c r="Q331" s="51">
        <v>0</v>
      </c>
      <c r="R331" s="51">
        <v>100000</v>
      </c>
      <c r="S331" s="51">
        <v>0</v>
      </c>
      <c r="T331" s="169">
        <v>100000</v>
      </c>
      <c r="U331" s="104" t="s">
        <v>3929</v>
      </c>
      <c r="V331" s="104" t="s">
        <v>35</v>
      </c>
      <c r="W331" s="104">
        <v>17</v>
      </c>
      <c r="X331" s="104" t="s">
        <v>36</v>
      </c>
      <c r="Y331" s="104">
        <v>0</v>
      </c>
      <c r="Z331" s="104">
        <v>10</v>
      </c>
      <c r="AA331" s="104">
        <v>50</v>
      </c>
      <c r="AB331" s="104">
        <v>40</v>
      </c>
      <c r="AC331" s="95">
        <v>0.8</v>
      </c>
      <c r="AD331" s="104" t="s">
        <v>37</v>
      </c>
      <c r="AE331" s="104" t="s">
        <v>33</v>
      </c>
      <c r="AF331" s="104" t="s">
        <v>45</v>
      </c>
      <c r="AG331" s="104" t="s">
        <v>33</v>
      </c>
      <c r="AH331" s="96" t="s">
        <v>134</v>
      </c>
      <c r="AI331" s="105" t="s">
        <v>565</v>
      </c>
      <c r="AJ331" s="105" t="s">
        <v>566</v>
      </c>
      <c r="AK331" s="82" t="s">
        <v>567</v>
      </c>
      <c r="AL331" s="46" t="s">
        <v>14389</v>
      </c>
      <c r="AM331" s="46" t="s">
        <v>14389</v>
      </c>
      <c r="AN331" s="46" t="s">
        <v>14389</v>
      </c>
      <c r="AO331" s="46" t="s">
        <v>14389</v>
      </c>
      <c r="AP331" s="46">
        <v>1</v>
      </c>
      <c r="AQ331" s="46">
        <v>1</v>
      </c>
      <c r="AR331" s="198" t="s">
        <v>11228</v>
      </c>
      <c r="AT331" s="89" t="s">
        <v>13188</v>
      </c>
    </row>
    <row r="332" spans="1:46" s="89" customFormat="1" ht="16.5" customHeight="1">
      <c r="A332" s="39">
        <v>329</v>
      </c>
      <c r="B332" s="96" t="s">
        <v>40</v>
      </c>
      <c r="C332" s="104" t="s">
        <v>41</v>
      </c>
      <c r="D332" s="104" t="s">
        <v>42</v>
      </c>
      <c r="E332" s="96" t="s">
        <v>32</v>
      </c>
      <c r="F332" s="104" t="s">
        <v>3932</v>
      </c>
      <c r="G332" s="92" t="s">
        <v>10744</v>
      </c>
      <c r="H332" s="104">
        <v>274499</v>
      </c>
      <c r="I332" s="93">
        <v>307649</v>
      </c>
      <c r="J332" s="67" t="str">
        <f t="shared" si="5"/>
        <v>Click!</v>
      </c>
      <c r="K332" s="220"/>
      <c r="L332" s="104" t="s">
        <v>33</v>
      </c>
      <c r="M332" s="94">
        <v>80000</v>
      </c>
      <c r="N332" s="169">
        <v>0</v>
      </c>
      <c r="O332" s="51">
        <v>0</v>
      </c>
      <c r="P332" s="51">
        <v>80000</v>
      </c>
      <c r="Q332" s="51">
        <v>0</v>
      </c>
      <c r="R332" s="51">
        <v>80000</v>
      </c>
      <c r="S332" s="51">
        <v>0</v>
      </c>
      <c r="T332" s="169">
        <v>80000</v>
      </c>
      <c r="U332" s="104" t="s">
        <v>11880</v>
      </c>
      <c r="V332" s="104" t="s">
        <v>35</v>
      </c>
      <c r="W332" s="104">
        <v>17</v>
      </c>
      <c r="X332" s="104" t="s">
        <v>36</v>
      </c>
      <c r="Y332" s="104">
        <v>0</v>
      </c>
      <c r="Z332" s="104">
        <v>10</v>
      </c>
      <c r="AA332" s="104">
        <v>90</v>
      </c>
      <c r="AB332" s="104">
        <v>0</v>
      </c>
      <c r="AC332" s="95">
        <v>0.8</v>
      </c>
      <c r="AD332" s="104" t="s">
        <v>37</v>
      </c>
      <c r="AE332" s="104" t="s">
        <v>34</v>
      </c>
      <c r="AF332" s="104" t="s">
        <v>38</v>
      </c>
      <c r="AG332" s="104" t="s">
        <v>34</v>
      </c>
      <c r="AH332" s="96" t="s">
        <v>134</v>
      </c>
      <c r="AI332" s="50" t="s">
        <v>568</v>
      </c>
      <c r="AJ332" s="5" t="s">
        <v>569</v>
      </c>
      <c r="AK332" s="150" t="s">
        <v>570</v>
      </c>
      <c r="AL332" s="46" t="s">
        <v>14389</v>
      </c>
      <c r="AM332" s="46" t="s">
        <v>14389</v>
      </c>
      <c r="AN332" s="46" t="s">
        <v>14389</v>
      </c>
      <c r="AO332" s="46" t="s">
        <v>14389</v>
      </c>
      <c r="AP332" s="46">
        <v>1</v>
      </c>
      <c r="AQ332" s="46">
        <v>1</v>
      </c>
      <c r="AR332" s="198" t="s">
        <v>11228</v>
      </c>
      <c r="AT332" s="89" t="s">
        <v>13188</v>
      </c>
    </row>
    <row r="333" spans="1:46" s="89" customFormat="1" ht="16.5" customHeight="1">
      <c r="A333" s="39">
        <v>330</v>
      </c>
      <c r="B333" s="96" t="s">
        <v>40</v>
      </c>
      <c r="C333" s="104" t="s">
        <v>41</v>
      </c>
      <c r="D333" s="104" t="s">
        <v>42</v>
      </c>
      <c r="E333" s="96" t="s">
        <v>32</v>
      </c>
      <c r="F333" s="104" t="s">
        <v>3932</v>
      </c>
      <c r="G333" s="92" t="s">
        <v>10745</v>
      </c>
      <c r="H333" s="104">
        <v>270418</v>
      </c>
      <c r="I333" s="93">
        <v>307650</v>
      </c>
      <c r="J333" s="67" t="str">
        <f t="shared" si="5"/>
        <v>Click!</v>
      </c>
      <c r="K333" s="220"/>
      <c r="L333" s="104" t="s">
        <v>33</v>
      </c>
      <c r="M333" s="94">
        <v>80000</v>
      </c>
      <c r="N333" s="169">
        <v>0</v>
      </c>
      <c r="O333" s="51">
        <v>0</v>
      </c>
      <c r="P333" s="51">
        <v>80000</v>
      </c>
      <c r="Q333" s="51">
        <v>0</v>
      </c>
      <c r="R333" s="51">
        <v>80000</v>
      </c>
      <c r="S333" s="51">
        <v>0</v>
      </c>
      <c r="T333" s="169">
        <v>80000</v>
      </c>
      <c r="U333" s="104" t="s">
        <v>11880</v>
      </c>
      <c r="V333" s="104" t="s">
        <v>35</v>
      </c>
      <c r="W333" s="104">
        <v>17</v>
      </c>
      <c r="X333" s="104" t="s">
        <v>36</v>
      </c>
      <c r="Y333" s="104">
        <v>0</v>
      </c>
      <c r="Z333" s="104">
        <v>10</v>
      </c>
      <c r="AA333" s="104">
        <v>90</v>
      </c>
      <c r="AB333" s="104">
        <v>0</v>
      </c>
      <c r="AC333" s="95">
        <v>0.8</v>
      </c>
      <c r="AD333" s="104" t="s">
        <v>37</v>
      </c>
      <c r="AE333" s="104" t="s">
        <v>34</v>
      </c>
      <c r="AF333" s="104" t="s">
        <v>38</v>
      </c>
      <c r="AG333" s="104" t="s">
        <v>34</v>
      </c>
      <c r="AH333" s="96" t="s">
        <v>134</v>
      </c>
      <c r="AI333" s="50" t="s">
        <v>571</v>
      </c>
      <c r="AJ333" s="5" t="s">
        <v>572</v>
      </c>
      <c r="AK333" s="150" t="s">
        <v>573</v>
      </c>
      <c r="AL333" s="46" t="s">
        <v>14389</v>
      </c>
      <c r="AM333" s="46" t="s">
        <v>14389</v>
      </c>
      <c r="AN333" s="46" t="s">
        <v>14389</v>
      </c>
      <c r="AO333" s="46" t="s">
        <v>14389</v>
      </c>
      <c r="AP333" s="46">
        <v>1</v>
      </c>
      <c r="AQ333" s="46">
        <v>1</v>
      </c>
      <c r="AR333" s="198" t="s">
        <v>11239</v>
      </c>
      <c r="AT333" s="89" t="s">
        <v>13188</v>
      </c>
    </row>
    <row r="334" spans="1:46" s="89" customFormat="1" ht="16.5" customHeight="1">
      <c r="A334" s="39">
        <v>331</v>
      </c>
      <c r="B334" s="96" t="s">
        <v>40</v>
      </c>
      <c r="C334" s="104" t="s">
        <v>41</v>
      </c>
      <c r="D334" s="104" t="s">
        <v>42</v>
      </c>
      <c r="E334" s="96" t="s">
        <v>32</v>
      </c>
      <c r="F334" s="104" t="s">
        <v>65</v>
      </c>
      <c r="G334" s="92" t="s">
        <v>574</v>
      </c>
      <c r="H334" s="104">
        <v>206753</v>
      </c>
      <c r="I334" s="93">
        <v>304917</v>
      </c>
      <c r="J334" s="67" t="str">
        <f t="shared" si="5"/>
        <v>Click!</v>
      </c>
      <c r="K334" s="220"/>
      <c r="L334" s="104" t="s">
        <v>12423</v>
      </c>
      <c r="M334" s="94">
        <v>40000</v>
      </c>
      <c r="N334" s="169">
        <v>0</v>
      </c>
      <c r="O334" s="51">
        <v>0</v>
      </c>
      <c r="P334" s="51">
        <v>40000</v>
      </c>
      <c r="Q334" s="51">
        <v>0</v>
      </c>
      <c r="R334" s="51">
        <v>40000</v>
      </c>
      <c r="S334" s="51">
        <v>0</v>
      </c>
      <c r="T334" s="169">
        <v>40000</v>
      </c>
      <c r="U334" s="104" t="s">
        <v>34</v>
      </c>
      <c r="V334" s="104" t="s">
        <v>35</v>
      </c>
      <c r="W334" s="104">
        <v>3</v>
      </c>
      <c r="X334" s="104" t="s">
        <v>36</v>
      </c>
      <c r="Y334" s="104">
        <v>100</v>
      </c>
      <c r="Z334" s="104">
        <v>0</v>
      </c>
      <c r="AA334" s="104">
        <v>0</v>
      </c>
      <c r="AB334" s="104">
        <v>0</v>
      </c>
      <c r="AC334" s="95">
        <v>0.8</v>
      </c>
      <c r="AD334" s="104" t="s">
        <v>5724</v>
      </c>
      <c r="AE334" s="104" t="s">
        <v>34</v>
      </c>
      <c r="AF334" s="104" t="s">
        <v>38</v>
      </c>
      <c r="AG334" s="104" t="s">
        <v>34</v>
      </c>
      <c r="AH334" s="96" t="s">
        <v>134</v>
      </c>
      <c r="AI334" s="105" t="s">
        <v>575</v>
      </c>
      <c r="AJ334" s="105" t="s">
        <v>576</v>
      </c>
      <c r="AK334" s="82" t="s">
        <v>577</v>
      </c>
      <c r="AL334" s="46" t="s">
        <v>14389</v>
      </c>
      <c r="AM334" s="46" t="s">
        <v>14389</v>
      </c>
      <c r="AN334" s="46" t="s">
        <v>14389</v>
      </c>
      <c r="AO334" s="46" t="s">
        <v>14389</v>
      </c>
      <c r="AP334" s="46"/>
      <c r="AQ334" s="46"/>
      <c r="AR334" s="46"/>
      <c r="AT334" s="89" t="s">
        <v>13188</v>
      </c>
    </row>
    <row r="335" spans="1:46" s="89" customFormat="1" ht="16.5" customHeight="1">
      <c r="A335" s="39">
        <v>332</v>
      </c>
      <c r="B335" s="96" t="s">
        <v>40</v>
      </c>
      <c r="C335" s="104" t="s">
        <v>41</v>
      </c>
      <c r="D335" s="104" t="s">
        <v>42</v>
      </c>
      <c r="E335" s="96" t="s">
        <v>32</v>
      </c>
      <c r="F335" s="104" t="s">
        <v>133</v>
      </c>
      <c r="G335" s="92" t="s">
        <v>10747</v>
      </c>
      <c r="H335" s="104">
        <v>233311</v>
      </c>
      <c r="I335" s="93">
        <v>285966</v>
      </c>
      <c r="J335" s="67" t="str">
        <f t="shared" si="5"/>
        <v>Click!</v>
      </c>
      <c r="K335" s="220"/>
      <c r="L335" s="104" t="s">
        <v>33</v>
      </c>
      <c r="M335" s="51">
        <v>121600</v>
      </c>
      <c r="N335" s="169">
        <v>86130</v>
      </c>
      <c r="O335" s="51">
        <v>34452</v>
      </c>
      <c r="P335" s="51">
        <v>87148</v>
      </c>
      <c r="Q335" s="51">
        <v>68904</v>
      </c>
      <c r="R335" s="51">
        <v>52696</v>
      </c>
      <c r="S335" s="51">
        <v>77517</v>
      </c>
      <c r="T335" s="169">
        <v>44083</v>
      </c>
      <c r="U335" s="104" t="s">
        <v>33</v>
      </c>
      <c r="V335" s="104" t="s">
        <v>35</v>
      </c>
      <c r="W335" s="104">
        <v>29</v>
      </c>
      <c r="X335" s="104" t="s">
        <v>36</v>
      </c>
      <c r="Y335" s="104">
        <v>0</v>
      </c>
      <c r="Z335" s="104">
        <v>10</v>
      </c>
      <c r="AA335" s="104">
        <v>90</v>
      </c>
      <c r="AB335" s="104">
        <v>0</v>
      </c>
      <c r="AC335" s="95">
        <v>0.8</v>
      </c>
      <c r="AD335" s="104" t="s">
        <v>37</v>
      </c>
      <c r="AE335" s="104" t="s">
        <v>33</v>
      </c>
      <c r="AF335" s="104" t="s">
        <v>9059</v>
      </c>
      <c r="AG335" s="104" t="s">
        <v>34</v>
      </c>
      <c r="AH335" s="96" t="s">
        <v>34</v>
      </c>
      <c r="AI335" s="105" t="s">
        <v>9060</v>
      </c>
      <c r="AJ335" s="105" t="s">
        <v>590</v>
      </c>
      <c r="AK335" s="82" t="s">
        <v>591</v>
      </c>
      <c r="AL335" s="46" t="s">
        <v>14397</v>
      </c>
      <c r="AM335" s="46" t="s">
        <v>14391</v>
      </c>
      <c r="AN335" s="46" t="s">
        <v>14392</v>
      </c>
      <c r="AO335" s="46" t="s">
        <v>14413</v>
      </c>
      <c r="AP335" s="46">
        <v>1</v>
      </c>
      <c r="AQ335" s="46">
        <v>1</v>
      </c>
      <c r="AR335" s="198" t="s">
        <v>11229</v>
      </c>
      <c r="AT335" s="89" t="s">
        <v>13188</v>
      </c>
    </row>
    <row r="336" spans="1:46" s="89" customFormat="1" ht="16.5" customHeight="1">
      <c r="A336" s="39">
        <v>333</v>
      </c>
      <c r="B336" s="96" t="s">
        <v>40</v>
      </c>
      <c r="C336" s="104" t="s">
        <v>41</v>
      </c>
      <c r="D336" s="104" t="s">
        <v>42</v>
      </c>
      <c r="E336" s="96" t="s">
        <v>32</v>
      </c>
      <c r="F336" s="104" t="s">
        <v>133</v>
      </c>
      <c r="G336" s="92" t="s">
        <v>10748</v>
      </c>
      <c r="H336" s="104">
        <v>237565</v>
      </c>
      <c r="I336" s="93">
        <v>270365</v>
      </c>
      <c r="J336" s="67" t="str">
        <f t="shared" si="5"/>
        <v>Click!</v>
      </c>
      <c r="K336" s="220"/>
      <c r="L336" s="104" t="s">
        <v>33</v>
      </c>
      <c r="M336" s="94">
        <v>50000</v>
      </c>
      <c r="N336" s="169">
        <v>37620</v>
      </c>
      <c r="O336" s="51">
        <v>12038</v>
      </c>
      <c r="P336" s="51">
        <v>37962</v>
      </c>
      <c r="Q336" s="51">
        <v>24076</v>
      </c>
      <c r="R336" s="51">
        <v>25924</v>
      </c>
      <c r="S336" s="51">
        <v>27086</v>
      </c>
      <c r="T336" s="169">
        <v>22914</v>
      </c>
      <c r="U336" s="104" t="s">
        <v>33</v>
      </c>
      <c r="V336" s="104" t="s">
        <v>35</v>
      </c>
      <c r="W336" s="104">
        <v>9</v>
      </c>
      <c r="X336" s="104" t="s">
        <v>36</v>
      </c>
      <c r="Y336" s="104">
        <v>0</v>
      </c>
      <c r="Z336" s="104">
        <v>10</v>
      </c>
      <c r="AA336" s="104">
        <v>50</v>
      </c>
      <c r="AB336" s="104">
        <v>40</v>
      </c>
      <c r="AC336" s="95">
        <v>0.8</v>
      </c>
      <c r="AD336" s="104" t="s">
        <v>37</v>
      </c>
      <c r="AE336" s="104" t="s">
        <v>34</v>
      </c>
      <c r="AF336" s="104" t="s">
        <v>38</v>
      </c>
      <c r="AG336" s="104" t="s">
        <v>34</v>
      </c>
      <c r="AH336" s="96" t="s">
        <v>34</v>
      </c>
      <c r="AI336" s="50" t="s">
        <v>578</v>
      </c>
      <c r="AJ336" s="5" t="s">
        <v>579</v>
      </c>
      <c r="AK336" s="150" t="s">
        <v>580</v>
      </c>
      <c r="AL336" s="46" t="s">
        <v>14397</v>
      </c>
      <c r="AM336" s="46" t="s">
        <v>14399</v>
      </c>
      <c r="AN336" s="46" t="s">
        <v>14399</v>
      </c>
      <c r="AO336" s="46" t="s">
        <v>14400</v>
      </c>
      <c r="AP336" s="46">
        <v>0.8</v>
      </c>
      <c r="AQ336" s="46">
        <v>0.8</v>
      </c>
      <c r="AR336" s="198" t="s">
        <v>11228</v>
      </c>
      <c r="AT336" s="89" t="s">
        <v>13188</v>
      </c>
    </row>
    <row r="337" spans="1:46" s="89" customFormat="1" ht="16.5" customHeight="1">
      <c r="A337" s="39">
        <v>334</v>
      </c>
      <c r="B337" s="96" t="s">
        <v>40</v>
      </c>
      <c r="C337" s="104" t="s">
        <v>41</v>
      </c>
      <c r="D337" s="104" t="s">
        <v>42</v>
      </c>
      <c r="E337" s="96" t="s">
        <v>32</v>
      </c>
      <c r="F337" s="104" t="s">
        <v>133</v>
      </c>
      <c r="G337" s="78" t="s">
        <v>10749</v>
      </c>
      <c r="H337" s="56">
        <v>237594</v>
      </c>
      <c r="I337" s="120">
        <v>275666</v>
      </c>
      <c r="J337" s="67" t="str">
        <f t="shared" si="5"/>
        <v>Click!</v>
      </c>
      <c r="K337" s="220"/>
      <c r="L337" s="104" t="s">
        <v>33</v>
      </c>
      <c r="M337" s="101">
        <v>50000</v>
      </c>
      <c r="N337" s="169">
        <v>26730</v>
      </c>
      <c r="O337" s="51">
        <v>7484</v>
      </c>
      <c r="P337" s="51">
        <v>42516</v>
      </c>
      <c r="Q337" s="51">
        <v>14968</v>
      </c>
      <c r="R337" s="51">
        <v>35032</v>
      </c>
      <c r="S337" s="51">
        <v>16839</v>
      </c>
      <c r="T337" s="169">
        <v>33161</v>
      </c>
      <c r="U337" s="104" t="s">
        <v>33</v>
      </c>
      <c r="V337" s="104" t="s">
        <v>35</v>
      </c>
      <c r="W337" s="121">
        <v>9</v>
      </c>
      <c r="X337" s="104" t="s">
        <v>36</v>
      </c>
      <c r="Y337" s="104">
        <v>0</v>
      </c>
      <c r="Z337" s="104">
        <v>10</v>
      </c>
      <c r="AA337" s="121">
        <v>50</v>
      </c>
      <c r="AB337" s="121">
        <v>40</v>
      </c>
      <c r="AC337" s="95">
        <v>0.8</v>
      </c>
      <c r="AD337" s="104" t="s">
        <v>37</v>
      </c>
      <c r="AE337" s="104" t="s">
        <v>34</v>
      </c>
      <c r="AF337" s="104" t="s">
        <v>38</v>
      </c>
      <c r="AG337" s="104" t="s">
        <v>34</v>
      </c>
      <c r="AH337" s="96" t="s">
        <v>34</v>
      </c>
      <c r="AI337" s="105" t="s">
        <v>581</v>
      </c>
      <c r="AJ337" s="105" t="s">
        <v>582</v>
      </c>
      <c r="AK337" s="82" t="s">
        <v>583</v>
      </c>
      <c r="AL337" s="46" t="s">
        <v>14394</v>
      </c>
      <c r="AM337" s="46" t="s">
        <v>14395</v>
      </c>
      <c r="AN337" s="46" t="s">
        <v>14392</v>
      </c>
      <c r="AO337" s="46" t="s">
        <v>14400</v>
      </c>
      <c r="AP337" s="46">
        <v>0.7</v>
      </c>
      <c r="AQ337" s="46">
        <v>0.7</v>
      </c>
      <c r="AR337" s="198" t="s">
        <v>11225</v>
      </c>
      <c r="AT337" s="89" t="s">
        <v>13188</v>
      </c>
    </row>
    <row r="338" spans="1:46" s="89" customFormat="1" ht="16.5" customHeight="1">
      <c r="A338" s="39">
        <v>335</v>
      </c>
      <c r="B338" s="96" t="s">
        <v>40</v>
      </c>
      <c r="C338" s="104" t="s">
        <v>41</v>
      </c>
      <c r="D338" s="104" t="s">
        <v>42</v>
      </c>
      <c r="E338" s="91" t="s">
        <v>32</v>
      </c>
      <c r="F338" s="104" t="s">
        <v>133</v>
      </c>
      <c r="G338" s="92" t="s">
        <v>10750</v>
      </c>
      <c r="H338" s="104">
        <v>246540</v>
      </c>
      <c r="I338" s="93">
        <v>285509</v>
      </c>
      <c r="J338" s="67" t="str">
        <f t="shared" si="5"/>
        <v>Click!</v>
      </c>
      <c r="K338" s="220"/>
      <c r="L338" s="104" t="s">
        <v>33</v>
      </c>
      <c r="M338" s="94">
        <v>100000</v>
      </c>
      <c r="N338" s="169">
        <v>50490</v>
      </c>
      <c r="O338" s="51">
        <v>16156</v>
      </c>
      <c r="P338" s="51">
        <v>83844</v>
      </c>
      <c r="Q338" s="51">
        <v>32313</v>
      </c>
      <c r="R338" s="51">
        <v>67687</v>
      </c>
      <c r="S338" s="51">
        <v>36352</v>
      </c>
      <c r="T338" s="169">
        <v>63648</v>
      </c>
      <c r="U338" s="104" t="s">
        <v>33</v>
      </c>
      <c r="V338" s="104" t="s">
        <v>35</v>
      </c>
      <c r="W338" s="104">
        <v>17</v>
      </c>
      <c r="X338" s="104" t="s">
        <v>36</v>
      </c>
      <c r="Y338" s="104">
        <v>0</v>
      </c>
      <c r="Z338" s="104">
        <v>10</v>
      </c>
      <c r="AA338" s="104">
        <v>90</v>
      </c>
      <c r="AB338" s="104">
        <v>0</v>
      </c>
      <c r="AC338" s="95">
        <v>0.8</v>
      </c>
      <c r="AD338" s="104" t="s">
        <v>37</v>
      </c>
      <c r="AE338" s="104" t="s">
        <v>33</v>
      </c>
      <c r="AF338" s="104" t="s">
        <v>44</v>
      </c>
      <c r="AG338" s="104" t="s">
        <v>33</v>
      </c>
      <c r="AH338" s="96" t="s">
        <v>34</v>
      </c>
      <c r="AI338" s="105" t="s">
        <v>8525</v>
      </c>
      <c r="AJ338" s="105" t="s">
        <v>7887</v>
      </c>
      <c r="AK338" s="82" t="s">
        <v>8526</v>
      </c>
      <c r="AL338" s="46" t="s">
        <v>14397</v>
      </c>
      <c r="AM338" s="46" t="s">
        <v>14399</v>
      </c>
      <c r="AN338" s="46" t="s">
        <v>14392</v>
      </c>
      <c r="AO338" s="46" t="s">
        <v>14393</v>
      </c>
      <c r="AP338" s="46">
        <v>0.8</v>
      </c>
      <c r="AQ338" s="46">
        <v>0.8</v>
      </c>
      <c r="AR338" s="198" t="s">
        <v>11228</v>
      </c>
      <c r="AT338" s="89" t="s">
        <v>13188</v>
      </c>
    </row>
    <row r="339" spans="1:46" s="89" customFormat="1" ht="16.5" customHeight="1">
      <c r="A339" s="39">
        <v>336</v>
      </c>
      <c r="B339" s="96" t="s">
        <v>40</v>
      </c>
      <c r="C339" s="104" t="s">
        <v>41</v>
      </c>
      <c r="D339" s="104" t="s">
        <v>42</v>
      </c>
      <c r="E339" s="96" t="s">
        <v>59</v>
      </c>
      <c r="F339" s="104" t="s">
        <v>133</v>
      </c>
      <c r="G339" s="92" t="s">
        <v>10751</v>
      </c>
      <c r="H339" s="104">
        <v>246608</v>
      </c>
      <c r="I339" s="93">
        <v>285549</v>
      </c>
      <c r="J339" s="67" t="str">
        <f t="shared" si="5"/>
        <v>Click!</v>
      </c>
      <c r="K339" s="220"/>
      <c r="L339" s="104" t="s">
        <v>33</v>
      </c>
      <c r="M339" s="51">
        <v>87400</v>
      </c>
      <c r="N339" s="169">
        <v>62370</v>
      </c>
      <c r="O339" s="51">
        <v>24948</v>
      </c>
      <c r="P339" s="51">
        <v>62452</v>
      </c>
      <c r="Q339" s="51">
        <v>49896</v>
      </c>
      <c r="R339" s="51">
        <v>37504</v>
      </c>
      <c r="S339" s="51">
        <v>56133</v>
      </c>
      <c r="T339" s="169">
        <v>31267</v>
      </c>
      <c r="U339" s="104" t="s">
        <v>33</v>
      </c>
      <c r="V339" s="104" t="s">
        <v>35</v>
      </c>
      <c r="W339" s="104">
        <v>21</v>
      </c>
      <c r="X339" s="104" t="s">
        <v>36</v>
      </c>
      <c r="Y339" s="104">
        <v>0</v>
      </c>
      <c r="Z339" s="104">
        <v>10</v>
      </c>
      <c r="AA339" s="104">
        <v>90</v>
      </c>
      <c r="AB339" s="104">
        <v>0</v>
      </c>
      <c r="AC339" s="95">
        <v>0.8</v>
      </c>
      <c r="AD339" s="104" t="s">
        <v>37</v>
      </c>
      <c r="AE339" s="104" t="s">
        <v>34</v>
      </c>
      <c r="AF339" s="104" t="s">
        <v>38</v>
      </c>
      <c r="AG339" s="104" t="s">
        <v>33</v>
      </c>
      <c r="AH339" s="96" t="s">
        <v>34</v>
      </c>
      <c r="AI339" s="105" t="s">
        <v>8527</v>
      </c>
      <c r="AJ339" s="105" t="s">
        <v>621</v>
      </c>
      <c r="AK339" s="82" t="s">
        <v>591</v>
      </c>
      <c r="AL339" s="46" t="s">
        <v>14397</v>
      </c>
      <c r="AM339" s="46" t="s">
        <v>14391</v>
      </c>
      <c r="AN339" s="46" t="s">
        <v>14392</v>
      </c>
      <c r="AO339" s="46" t="s">
        <v>14401</v>
      </c>
      <c r="AP339" s="46">
        <v>1</v>
      </c>
      <c r="AQ339" s="46">
        <v>1</v>
      </c>
      <c r="AR339" s="198" t="s">
        <v>11229</v>
      </c>
      <c r="AT339" s="89" t="s">
        <v>13188</v>
      </c>
    </row>
    <row r="340" spans="1:46" s="89" customFormat="1" ht="16.5" customHeight="1">
      <c r="A340" s="39">
        <v>337</v>
      </c>
      <c r="B340" s="96" t="s">
        <v>40</v>
      </c>
      <c r="C340" s="104" t="s">
        <v>41</v>
      </c>
      <c r="D340" s="104" t="s">
        <v>42</v>
      </c>
      <c r="E340" s="96" t="s">
        <v>32</v>
      </c>
      <c r="F340" s="104" t="s">
        <v>133</v>
      </c>
      <c r="G340" s="92" t="s">
        <v>10752</v>
      </c>
      <c r="H340" s="104">
        <v>246560</v>
      </c>
      <c r="I340" s="93">
        <v>277405</v>
      </c>
      <c r="J340" s="67" t="str">
        <f t="shared" si="5"/>
        <v>Click!</v>
      </c>
      <c r="K340" s="220"/>
      <c r="L340" s="104" t="s">
        <v>33</v>
      </c>
      <c r="M340" s="94">
        <v>90000</v>
      </c>
      <c r="N340" s="169">
        <v>50490</v>
      </c>
      <c r="O340" s="51">
        <v>16156</v>
      </c>
      <c r="P340" s="51">
        <v>73844</v>
      </c>
      <c r="Q340" s="51">
        <v>32313</v>
      </c>
      <c r="R340" s="51">
        <v>57687</v>
      </c>
      <c r="S340" s="51">
        <v>36352</v>
      </c>
      <c r="T340" s="169">
        <v>53648</v>
      </c>
      <c r="U340" s="104" t="s">
        <v>33</v>
      </c>
      <c r="V340" s="104" t="s">
        <v>35</v>
      </c>
      <c r="W340" s="104">
        <v>17</v>
      </c>
      <c r="X340" s="104" t="s">
        <v>36</v>
      </c>
      <c r="Y340" s="104">
        <v>0</v>
      </c>
      <c r="Z340" s="104">
        <v>10</v>
      </c>
      <c r="AA340" s="104">
        <v>90</v>
      </c>
      <c r="AB340" s="104">
        <v>0</v>
      </c>
      <c r="AC340" s="95">
        <v>0.8</v>
      </c>
      <c r="AD340" s="104" t="s">
        <v>37</v>
      </c>
      <c r="AE340" s="104" t="s">
        <v>34</v>
      </c>
      <c r="AF340" s="68" t="s">
        <v>38</v>
      </c>
      <c r="AG340" s="104" t="s">
        <v>33</v>
      </c>
      <c r="AH340" s="96" t="s">
        <v>33</v>
      </c>
      <c r="AI340" s="105" t="s">
        <v>8528</v>
      </c>
      <c r="AJ340" s="105" t="s">
        <v>7103</v>
      </c>
      <c r="AK340" s="82" t="s">
        <v>610</v>
      </c>
      <c r="AL340" s="46" t="s">
        <v>14397</v>
      </c>
      <c r="AM340" s="46" t="s">
        <v>14399</v>
      </c>
      <c r="AN340" s="46" t="s">
        <v>14392</v>
      </c>
      <c r="AO340" s="46" t="s">
        <v>14393</v>
      </c>
      <c r="AP340" s="46">
        <v>0.8</v>
      </c>
      <c r="AQ340" s="46">
        <v>0.8</v>
      </c>
      <c r="AR340" s="198" t="s">
        <v>11228</v>
      </c>
      <c r="AT340" s="89" t="s">
        <v>13188</v>
      </c>
    </row>
    <row r="341" spans="1:46" s="89" customFormat="1" ht="16.5" customHeight="1">
      <c r="A341" s="39">
        <v>338</v>
      </c>
      <c r="B341" s="96" t="s">
        <v>40</v>
      </c>
      <c r="C341" s="104" t="s">
        <v>41</v>
      </c>
      <c r="D341" s="104" t="s">
        <v>42</v>
      </c>
      <c r="E341" s="96" t="s">
        <v>32</v>
      </c>
      <c r="F341" s="104" t="s">
        <v>7872</v>
      </c>
      <c r="G341" s="92" t="s">
        <v>7089</v>
      </c>
      <c r="H341" s="104">
        <v>285982</v>
      </c>
      <c r="I341" s="93">
        <v>307110</v>
      </c>
      <c r="J341" s="67" t="str">
        <f t="shared" si="5"/>
        <v>Click!</v>
      </c>
      <c r="K341" s="220"/>
      <c r="L341" s="104" t="s">
        <v>33</v>
      </c>
      <c r="M341" s="94">
        <v>50000</v>
      </c>
      <c r="N341" s="169">
        <v>0</v>
      </c>
      <c r="O341" s="51">
        <v>0</v>
      </c>
      <c r="P341" s="51">
        <v>50000</v>
      </c>
      <c r="Q341" s="51">
        <v>0</v>
      </c>
      <c r="R341" s="51">
        <v>50000</v>
      </c>
      <c r="S341" s="51">
        <v>0</v>
      </c>
      <c r="T341" s="169">
        <v>50000</v>
      </c>
      <c r="U341" s="104" t="s">
        <v>7873</v>
      </c>
      <c r="V341" s="104" t="s">
        <v>35</v>
      </c>
      <c r="W341" s="121">
        <v>8</v>
      </c>
      <c r="X341" s="104" t="s">
        <v>36</v>
      </c>
      <c r="Y341" s="104">
        <v>0</v>
      </c>
      <c r="Z341" s="104">
        <v>10</v>
      </c>
      <c r="AA341" s="104">
        <v>50</v>
      </c>
      <c r="AB341" s="104">
        <v>40</v>
      </c>
      <c r="AC341" s="95">
        <v>0.8</v>
      </c>
      <c r="AD341" s="104" t="s">
        <v>37</v>
      </c>
      <c r="AE341" s="104" t="s">
        <v>34</v>
      </c>
      <c r="AF341" s="104" t="s">
        <v>38</v>
      </c>
      <c r="AG341" s="104" t="s">
        <v>34</v>
      </c>
      <c r="AH341" s="96" t="s">
        <v>134</v>
      </c>
      <c r="AI341" s="105" t="s">
        <v>584</v>
      </c>
      <c r="AJ341" s="105" t="s">
        <v>585</v>
      </c>
      <c r="AK341" s="82" t="s">
        <v>586</v>
      </c>
      <c r="AL341" s="46" t="s">
        <v>14389</v>
      </c>
      <c r="AM341" s="46" t="s">
        <v>14389</v>
      </c>
      <c r="AN341" s="46" t="s">
        <v>14389</v>
      </c>
      <c r="AO341" s="46" t="s">
        <v>14389</v>
      </c>
      <c r="AP341" s="46">
        <v>1</v>
      </c>
      <c r="AQ341" s="46">
        <v>1</v>
      </c>
      <c r="AR341" s="46"/>
      <c r="AT341" s="89" t="s">
        <v>13188</v>
      </c>
    </row>
    <row r="342" spans="1:46" s="89" customFormat="1" ht="16.5" customHeight="1">
      <c r="A342" s="39">
        <v>339</v>
      </c>
      <c r="B342" s="96" t="s">
        <v>40</v>
      </c>
      <c r="C342" s="104" t="s">
        <v>41</v>
      </c>
      <c r="D342" s="104" t="s">
        <v>42</v>
      </c>
      <c r="E342" s="96" t="s">
        <v>32</v>
      </c>
      <c r="F342" s="104" t="s">
        <v>133</v>
      </c>
      <c r="G342" s="77" t="s">
        <v>10753</v>
      </c>
      <c r="H342" s="104">
        <v>235545</v>
      </c>
      <c r="I342" s="59">
        <v>270366</v>
      </c>
      <c r="J342" s="67" t="str">
        <f t="shared" si="5"/>
        <v>Click!</v>
      </c>
      <c r="K342" s="220"/>
      <c r="L342" s="104" t="s">
        <v>33</v>
      </c>
      <c r="M342" s="94">
        <v>90000</v>
      </c>
      <c r="N342" s="169">
        <v>71060</v>
      </c>
      <c r="O342" s="51">
        <v>22739</v>
      </c>
      <c r="P342" s="51">
        <v>67261</v>
      </c>
      <c r="Q342" s="51">
        <v>45478</v>
      </c>
      <c r="R342" s="51">
        <v>44522</v>
      </c>
      <c r="S342" s="51">
        <v>51163</v>
      </c>
      <c r="T342" s="169">
        <v>38837</v>
      </c>
      <c r="U342" s="104" t="s">
        <v>33</v>
      </c>
      <c r="V342" s="104" t="s">
        <v>35</v>
      </c>
      <c r="W342" s="104">
        <v>17</v>
      </c>
      <c r="X342" s="104" t="s">
        <v>36</v>
      </c>
      <c r="Y342" s="104">
        <v>0</v>
      </c>
      <c r="Z342" s="104">
        <v>10</v>
      </c>
      <c r="AA342" s="104">
        <v>50</v>
      </c>
      <c r="AB342" s="104">
        <v>40</v>
      </c>
      <c r="AC342" s="95">
        <v>0.8</v>
      </c>
      <c r="AD342" s="104" t="s">
        <v>37</v>
      </c>
      <c r="AE342" s="104" t="s">
        <v>34</v>
      </c>
      <c r="AF342" s="104" t="s">
        <v>38</v>
      </c>
      <c r="AG342" s="104" t="s">
        <v>33</v>
      </c>
      <c r="AH342" s="96" t="s">
        <v>34</v>
      </c>
      <c r="AI342" s="105" t="s">
        <v>587</v>
      </c>
      <c r="AJ342" s="2" t="s">
        <v>588</v>
      </c>
      <c r="AK342" s="82" t="s">
        <v>589</v>
      </c>
      <c r="AL342" s="46" t="s">
        <v>14397</v>
      </c>
      <c r="AM342" s="46" t="s">
        <v>14399</v>
      </c>
      <c r="AN342" s="46" t="s">
        <v>14399</v>
      </c>
      <c r="AO342" s="46" t="s">
        <v>14393</v>
      </c>
      <c r="AP342" s="46">
        <v>0.8</v>
      </c>
      <c r="AQ342" s="46">
        <v>0.8</v>
      </c>
      <c r="AR342" s="198" t="s">
        <v>11228</v>
      </c>
      <c r="AT342" s="89" t="s">
        <v>13188</v>
      </c>
    </row>
    <row r="343" spans="1:46" s="89" customFormat="1" ht="16.5" customHeight="1">
      <c r="A343" s="39">
        <v>340</v>
      </c>
      <c r="B343" s="96" t="s">
        <v>40</v>
      </c>
      <c r="C343" s="104" t="s">
        <v>41</v>
      </c>
      <c r="D343" s="104" t="s">
        <v>42</v>
      </c>
      <c r="E343" s="96" t="s">
        <v>32</v>
      </c>
      <c r="F343" s="104" t="s">
        <v>65</v>
      </c>
      <c r="G343" s="92" t="s">
        <v>10754</v>
      </c>
      <c r="H343" s="104">
        <v>239004</v>
      </c>
      <c r="I343" s="93">
        <v>275667</v>
      </c>
      <c r="J343" s="67" t="str">
        <f t="shared" si="5"/>
        <v>Click!</v>
      </c>
      <c r="K343" s="220"/>
      <c r="L343" s="104" t="s">
        <v>33</v>
      </c>
      <c r="M343" s="94">
        <v>60000</v>
      </c>
      <c r="N343" s="169">
        <v>0</v>
      </c>
      <c r="O343" s="51">
        <v>0</v>
      </c>
      <c r="P343" s="51">
        <v>60000</v>
      </c>
      <c r="Q343" s="51">
        <v>0</v>
      </c>
      <c r="R343" s="51">
        <v>60000</v>
      </c>
      <c r="S343" s="51">
        <v>0</v>
      </c>
      <c r="T343" s="169">
        <v>60000</v>
      </c>
      <c r="U343" s="104" t="s">
        <v>13594</v>
      </c>
      <c r="V343" s="104" t="s">
        <v>35</v>
      </c>
      <c r="W343" s="104">
        <v>9</v>
      </c>
      <c r="X343" s="104" t="s">
        <v>36</v>
      </c>
      <c r="Y343" s="104">
        <v>0</v>
      </c>
      <c r="Z343" s="104">
        <v>10</v>
      </c>
      <c r="AA343" s="104">
        <v>50</v>
      </c>
      <c r="AB343" s="104">
        <v>40</v>
      </c>
      <c r="AC343" s="95">
        <v>0.8</v>
      </c>
      <c r="AD343" s="104" t="s">
        <v>37</v>
      </c>
      <c r="AE343" s="104" t="s">
        <v>34</v>
      </c>
      <c r="AF343" s="104" t="s">
        <v>38</v>
      </c>
      <c r="AG343" s="104" t="s">
        <v>34</v>
      </c>
      <c r="AH343" s="96" t="s">
        <v>134</v>
      </c>
      <c r="AI343" s="105" t="s">
        <v>592</v>
      </c>
      <c r="AJ343" s="105" t="s">
        <v>593</v>
      </c>
      <c r="AK343" s="82" t="s">
        <v>594</v>
      </c>
      <c r="AL343" s="46" t="s">
        <v>14389</v>
      </c>
      <c r="AM343" s="46" t="s">
        <v>14389</v>
      </c>
      <c r="AN343" s="46" t="s">
        <v>14389</v>
      </c>
      <c r="AO343" s="46" t="s">
        <v>14389</v>
      </c>
      <c r="AP343" s="46">
        <v>1</v>
      </c>
      <c r="AQ343" s="46">
        <v>1</v>
      </c>
      <c r="AR343" s="198" t="s">
        <v>11228</v>
      </c>
      <c r="AT343" s="89" t="s">
        <v>13188</v>
      </c>
    </row>
    <row r="344" spans="1:46" s="89" customFormat="1" ht="16.5" customHeight="1">
      <c r="A344" s="39">
        <v>341</v>
      </c>
      <c r="B344" s="96" t="s">
        <v>40</v>
      </c>
      <c r="C344" s="104" t="s">
        <v>41</v>
      </c>
      <c r="D344" s="104" t="s">
        <v>42</v>
      </c>
      <c r="E344" s="96" t="s">
        <v>32</v>
      </c>
      <c r="F344" s="104" t="s">
        <v>65</v>
      </c>
      <c r="G344" s="77" t="s">
        <v>10755</v>
      </c>
      <c r="H344" s="104">
        <v>236004</v>
      </c>
      <c r="I344" s="59">
        <v>270406</v>
      </c>
      <c r="J344" s="67" t="str">
        <f t="shared" si="5"/>
        <v>Click!</v>
      </c>
      <c r="K344" s="220"/>
      <c r="L344" s="104" t="s">
        <v>33</v>
      </c>
      <c r="M344" s="94">
        <v>60000</v>
      </c>
      <c r="N344" s="169">
        <v>0</v>
      </c>
      <c r="O344" s="51">
        <v>0</v>
      </c>
      <c r="P344" s="51">
        <v>60000</v>
      </c>
      <c r="Q344" s="51">
        <v>0</v>
      </c>
      <c r="R344" s="51">
        <v>60000</v>
      </c>
      <c r="S344" s="51">
        <v>0</v>
      </c>
      <c r="T344" s="169">
        <v>60000</v>
      </c>
      <c r="U344" s="104" t="s">
        <v>13594</v>
      </c>
      <c r="V344" s="104" t="s">
        <v>35</v>
      </c>
      <c r="W344" s="104">
        <v>9</v>
      </c>
      <c r="X344" s="104" t="s">
        <v>36</v>
      </c>
      <c r="Y344" s="104">
        <v>0</v>
      </c>
      <c r="Z344" s="104">
        <v>10</v>
      </c>
      <c r="AA344" s="104">
        <v>50</v>
      </c>
      <c r="AB344" s="104">
        <v>40</v>
      </c>
      <c r="AC344" s="95">
        <v>0.8</v>
      </c>
      <c r="AD344" s="104" t="s">
        <v>37</v>
      </c>
      <c r="AE344" s="104" t="s">
        <v>34</v>
      </c>
      <c r="AF344" s="104" t="s">
        <v>38</v>
      </c>
      <c r="AG344" s="104" t="s">
        <v>33</v>
      </c>
      <c r="AH344" s="96" t="s">
        <v>134</v>
      </c>
      <c r="AI344" s="105" t="s">
        <v>595</v>
      </c>
      <c r="AJ344" s="2" t="s">
        <v>596</v>
      </c>
      <c r="AK344" s="82" t="s">
        <v>597</v>
      </c>
      <c r="AL344" s="46" t="s">
        <v>14389</v>
      </c>
      <c r="AM344" s="46" t="s">
        <v>14389</v>
      </c>
      <c r="AN344" s="46" t="s">
        <v>14389</v>
      </c>
      <c r="AO344" s="46" t="s">
        <v>14389</v>
      </c>
      <c r="AP344" s="46">
        <v>1</v>
      </c>
      <c r="AQ344" s="46">
        <v>1</v>
      </c>
      <c r="AR344" s="198" t="s">
        <v>11229</v>
      </c>
      <c r="AT344" s="89" t="s">
        <v>13188</v>
      </c>
    </row>
    <row r="345" spans="1:46" s="89" customFormat="1" ht="16.5" customHeight="1">
      <c r="A345" s="39">
        <v>342</v>
      </c>
      <c r="B345" s="96" t="s">
        <v>40</v>
      </c>
      <c r="C345" s="104" t="s">
        <v>41</v>
      </c>
      <c r="D345" s="104" t="s">
        <v>42</v>
      </c>
      <c r="E345" s="96" t="s">
        <v>32</v>
      </c>
      <c r="F345" s="104" t="s">
        <v>12130</v>
      </c>
      <c r="G345" s="92" t="s">
        <v>10756</v>
      </c>
      <c r="H345" s="104">
        <v>275701</v>
      </c>
      <c r="I345" s="93">
        <v>307111</v>
      </c>
      <c r="J345" s="67" t="str">
        <f t="shared" si="5"/>
        <v>Click!</v>
      </c>
      <c r="K345" s="220"/>
      <c r="L345" s="104" t="s">
        <v>33</v>
      </c>
      <c r="M345" s="94">
        <v>80000</v>
      </c>
      <c r="N345" s="169">
        <v>0</v>
      </c>
      <c r="O345" s="51">
        <v>0</v>
      </c>
      <c r="P345" s="51">
        <v>80000</v>
      </c>
      <c r="Q345" s="51">
        <v>0</v>
      </c>
      <c r="R345" s="51">
        <v>80000</v>
      </c>
      <c r="S345" s="51">
        <v>0</v>
      </c>
      <c r="T345" s="169">
        <v>80000</v>
      </c>
      <c r="U345" s="104" t="s">
        <v>12131</v>
      </c>
      <c r="V345" s="104" t="s">
        <v>35</v>
      </c>
      <c r="W345" s="104">
        <v>16</v>
      </c>
      <c r="X345" s="104" t="s">
        <v>36</v>
      </c>
      <c r="Y345" s="104">
        <v>0</v>
      </c>
      <c r="Z345" s="104">
        <v>10</v>
      </c>
      <c r="AA345" s="104">
        <v>50</v>
      </c>
      <c r="AB345" s="104">
        <v>40</v>
      </c>
      <c r="AC345" s="95">
        <v>0.8</v>
      </c>
      <c r="AD345" s="104" t="s">
        <v>37</v>
      </c>
      <c r="AE345" s="104" t="s">
        <v>34</v>
      </c>
      <c r="AF345" s="104" t="s">
        <v>38</v>
      </c>
      <c r="AG345" s="104" t="s">
        <v>34</v>
      </c>
      <c r="AH345" s="96" t="s">
        <v>134</v>
      </c>
      <c r="AI345" s="105" t="s">
        <v>598</v>
      </c>
      <c r="AJ345" s="105" t="s">
        <v>599</v>
      </c>
      <c r="AK345" s="82" t="s">
        <v>600</v>
      </c>
      <c r="AL345" s="46" t="s">
        <v>14389</v>
      </c>
      <c r="AM345" s="46" t="s">
        <v>14389</v>
      </c>
      <c r="AN345" s="46" t="s">
        <v>14389</v>
      </c>
      <c r="AO345" s="46" t="s">
        <v>14389</v>
      </c>
      <c r="AP345" s="46">
        <v>1</v>
      </c>
      <c r="AQ345" s="46">
        <v>1</v>
      </c>
      <c r="AR345" s="198" t="s">
        <v>11228</v>
      </c>
      <c r="AT345" s="89" t="s">
        <v>13188</v>
      </c>
    </row>
    <row r="346" spans="1:46" s="89" customFormat="1" ht="16.5" customHeight="1">
      <c r="A346" s="39">
        <v>343</v>
      </c>
      <c r="B346" s="96" t="s">
        <v>40</v>
      </c>
      <c r="C346" s="104" t="s">
        <v>41</v>
      </c>
      <c r="D346" s="104" t="s">
        <v>42</v>
      </c>
      <c r="E346" s="96" t="s">
        <v>32</v>
      </c>
      <c r="F346" s="104" t="s">
        <v>133</v>
      </c>
      <c r="G346" s="92" t="s">
        <v>10757</v>
      </c>
      <c r="H346" s="104">
        <v>247664</v>
      </c>
      <c r="I346" s="93">
        <v>267958</v>
      </c>
      <c r="J346" s="67" t="str">
        <f t="shared" si="5"/>
        <v>Click!</v>
      </c>
      <c r="K346" s="220"/>
      <c r="L346" s="104" t="s">
        <v>33</v>
      </c>
      <c r="M346" s="94">
        <v>110000</v>
      </c>
      <c r="N346" s="169">
        <v>56430</v>
      </c>
      <c r="O346" s="51">
        <v>15800</v>
      </c>
      <c r="P346" s="51">
        <v>94200</v>
      </c>
      <c r="Q346" s="51">
        <v>31600</v>
      </c>
      <c r="R346" s="51">
        <v>78400</v>
      </c>
      <c r="S346" s="51">
        <v>35550</v>
      </c>
      <c r="T346" s="169">
        <v>74450</v>
      </c>
      <c r="U346" s="104" t="s">
        <v>33</v>
      </c>
      <c r="V346" s="104" t="s">
        <v>35</v>
      </c>
      <c r="W346" s="104">
        <v>19</v>
      </c>
      <c r="X346" s="104" t="s">
        <v>36</v>
      </c>
      <c r="Y346" s="104">
        <v>0</v>
      </c>
      <c r="Z346" s="104">
        <v>10</v>
      </c>
      <c r="AA346" s="104">
        <v>50</v>
      </c>
      <c r="AB346" s="104">
        <v>40</v>
      </c>
      <c r="AC346" s="95">
        <v>0.8</v>
      </c>
      <c r="AD346" s="104" t="s">
        <v>37</v>
      </c>
      <c r="AE346" s="104" t="s">
        <v>34</v>
      </c>
      <c r="AF346" s="104" t="s">
        <v>38</v>
      </c>
      <c r="AG346" s="104" t="s">
        <v>33</v>
      </c>
      <c r="AH346" s="96" t="s">
        <v>34</v>
      </c>
      <c r="AI346" s="105" t="s">
        <v>601</v>
      </c>
      <c r="AJ346" s="105" t="s">
        <v>602</v>
      </c>
      <c r="AK346" s="82" t="s">
        <v>603</v>
      </c>
      <c r="AL346" s="46" t="s">
        <v>14397</v>
      </c>
      <c r="AM346" s="46" t="s">
        <v>14395</v>
      </c>
      <c r="AN346" s="46" t="s">
        <v>14392</v>
      </c>
      <c r="AO346" s="46" t="s">
        <v>14405</v>
      </c>
      <c r="AP346" s="46">
        <v>0.7</v>
      </c>
      <c r="AQ346" s="46">
        <v>0.7</v>
      </c>
      <c r="AR346" s="198" t="s">
        <v>11230</v>
      </c>
      <c r="AT346" s="89" t="s">
        <v>13188</v>
      </c>
    </row>
    <row r="347" spans="1:46" s="89" customFormat="1" ht="16.5" customHeight="1">
      <c r="A347" s="39">
        <v>344</v>
      </c>
      <c r="B347" s="96" t="s">
        <v>40</v>
      </c>
      <c r="C347" s="104" t="s">
        <v>41</v>
      </c>
      <c r="D347" s="104" t="s">
        <v>42</v>
      </c>
      <c r="E347" s="96" t="s">
        <v>32</v>
      </c>
      <c r="F347" s="104" t="s">
        <v>14308</v>
      </c>
      <c r="G347" s="92" t="s">
        <v>10758</v>
      </c>
      <c r="H347" s="104">
        <v>247665</v>
      </c>
      <c r="I347" s="93">
        <v>307651</v>
      </c>
      <c r="J347" s="67" t="str">
        <f t="shared" si="5"/>
        <v>Click!</v>
      </c>
      <c r="K347" s="220"/>
      <c r="L347" s="104" t="s">
        <v>33</v>
      </c>
      <c r="M347" s="94">
        <v>120000</v>
      </c>
      <c r="N347" s="169">
        <v>0</v>
      </c>
      <c r="O347" s="51">
        <v>0</v>
      </c>
      <c r="P347" s="51">
        <v>120000</v>
      </c>
      <c r="Q347" s="51">
        <v>0</v>
      </c>
      <c r="R347" s="51">
        <v>120000</v>
      </c>
      <c r="S347" s="51">
        <v>0</v>
      </c>
      <c r="T347" s="169">
        <v>120000</v>
      </c>
      <c r="U347" s="104" t="s">
        <v>3929</v>
      </c>
      <c r="V347" s="104" t="s">
        <v>35</v>
      </c>
      <c r="W347" s="104">
        <v>17</v>
      </c>
      <c r="X347" s="104" t="s">
        <v>36</v>
      </c>
      <c r="Y347" s="104">
        <v>0</v>
      </c>
      <c r="Z347" s="104">
        <v>10</v>
      </c>
      <c r="AA347" s="104">
        <v>50</v>
      </c>
      <c r="AB347" s="104">
        <v>40</v>
      </c>
      <c r="AC347" s="95">
        <v>0.8</v>
      </c>
      <c r="AD347" s="104" t="s">
        <v>37</v>
      </c>
      <c r="AE347" s="104" t="s">
        <v>34</v>
      </c>
      <c r="AF347" s="104" t="s">
        <v>38</v>
      </c>
      <c r="AG347" s="104" t="s">
        <v>34</v>
      </c>
      <c r="AH347" s="96" t="s">
        <v>134</v>
      </c>
      <c r="AI347" s="105" t="s">
        <v>604</v>
      </c>
      <c r="AJ347" s="105" t="s">
        <v>605</v>
      </c>
      <c r="AK347" s="82" t="s">
        <v>606</v>
      </c>
      <c r="AL347" s="46" t="s">
        <v>14389</v>
      </c>
      <c r="AM347" s="46" t="s">
        <v>14389</v>
      </c>
      <c r="AN347" s="46" t="s">
        <v>14389</v>
      </c>
      <c r="AO347" s="46" t="s">
        <v>14389</v>
      </c>
      <c r="AP347" s="46">
        <v>1</v>
      </c>
      <c r="AQ347" s="46">
        <v>1</v>
      </c>
      <c r="AR347" s="198" t="s">
        <v>11240</v>
      </c>
      <c r="AT347" s="89" t="s">
        <v>13188</v>
      </c>
    </row>
    <row r="348" spans="1:46" s="89" customFormat="1" ht="16.5" customHeight="1">
      <c r="A348" s="39">
        <v>345</v>
      </c>
      <c r="B348" s="96" t="s">
        <v>40</v>
      </c>
      <c r="C348" s="104" t="s">
        <v>41</v>
      </c>
      <c r="D348" s="104" t="s">
        <v>42</v>
      </c>
      <c r="E348" s="96" t="s">
        <v>32</v>
      </c>
      <c r="F348" s="104" t="s">
        <v>133</v>
      </c>
      <c r="G348" s="78" t="s">
        <v>10759</v>
      </c>
      <c r="H348" s="56">
        <v>237593</v>
      </c>
      <c r="I348" s="120">
        <v>275668</v>
      </c>
      <c r="J348" s="67" t="str">
        <f t="shared" si="5"/>
        <v>Click!</v>
      </c>
      <c r="K348" s="220"/>
      <c r="L348" s="104" t="s">
        <v>33</v>
      </c>
      <c r="M348" s="101">
        <v>50000</v>
      </c>
      <c r="N348" s="169">
        <v>26730</v>
      </c>
      <c r="O348" s="51">
        <v>10692</v>
      </c>
      <c r="P348" s="51">
        <v>39308</v>
      </c>
      <c r="Q348" s="51">
        <v>21384</v>
      </c>
      <c r="R348" s="51">
        <v>28616</v>
      </c>
      <c r="S348" s="51">
        <v>24057</v>
      </c>
      <c r="T348" s="169">
        <v>25943</v>
      </c>
      <c r="U348" s="104" t="s">
        <v>33</v>
      </c>
      <c r="V348" s="104" t="s">
        <v>35</v>
      </c>
      <c r="W348" s="121">
        <v>9</v>
      </c>
      <c r="X348" s="104" t="s">
        <v>36</v>
      </c>
      <c r="Y348" s="104">
        <v>0</v>
      </c>
      <c r="Z348" s="104">
        <v>10</v>
      </c>
      <c r="AA348" s="121">
        <v>50</v>
      </c>
      <c r="AB348" s="121">
        <v>40</v>
      </c>
      <c r="AC348" s="95">
        <v>0.8</v>
      </c>
      <c r="AD348" s="104" t="s">
        <v>37</v>
      </c>
      <c r="AE348" s="104" t="s">
        <v>34</v>
      </c>
      <c r="AF348" s="104" t="s">
        <v>38</v>
      </c>
      <c r="AG348" s="104" t="s">
        <v>34</v>
      </c>
      <c r="AH348" s="96" t="s">
        <v>33</v>
      </c>
      <c r="AI348" s="105" t="s">
        <v>607</v>
      </c>
      <c r="AJ348" s="105" t="s">
        <v>608</v>
      </c>
      <c r="AK348" s="82" t="s">
        <v>609</v>
      </c>
      <c r="AL348" s="46" t="s">
        <v>14397</v>
      </c>
      <c r="AM348" s="46" t="s">
        <v>14391</v>
      </c>
      <c r="AN348" s="46" t="s">
        <v>14392</v>
      </c>
      <c r="AO348" s="46" t="s">
        <v>14400</v>
      </c>
      <c r="AP348" s="46">
        <v>1</v>
      </c>
      <c r="AQ348" s="46">
        <v>1</v>
      </c>
      <c r="AR348" s="198" t="s">
        <v>11239</v>
      </c>
      <c r="AT348" s="89" t="s">
        <v>13188</v>
      </c>
    </row>
    <row r="349" spans="1:46" s="89" customFormat="1" ht="16.5" customHeight="1">
      <c r="A349" s="39">
        <v>346</v>
      </c>
      <c r="B349" s="96" t="s">
        <v>40</v>
      </c>
      <c r="C349" s="104" t="s">
        <v>41</v>
      </c>
      <c r="D349" s="104" t="s">
        <v>42</v>
      </c>
      <c r="E349" s="96" t="s">
        <v>32</v>
      </c>
      <c r="F349" s="97" t="s">
        <v>3930</v>
      </c>
      <c r="G349" s="111" t="s">
        <v>611</v>
      </c>
      <c r="H349" s="104">
        <v>246607</v>
      </c>
      <c r="I349" s="93">
        <v>267018</v>
      </c>
      <c r="J349" s="67" t="str">
        <f t="shared" si="5"/>
        <v>Click!</v>
      </c>
      <c r="K349" s="220"/>
      <c r="L349" s="97" t="s">
        <v>6000</v>
      </c>
      <c r="M349" s="94">
        <v>100000</v>
      </c>
      <c r="N349" s="169">
        <v>91960</v>
      </c>
      <c r="O349" s="51">
        <v>36784</v>
      </c>
      <c r="P349" s="51">
        <v>63216</v>
      </c>
      <c r="Q349" s="51">
        <v>73568</v>
      </c>
      <c r="R349" s="51">
        <v>26432</v>
      </c>
      <c r="S349" s="51">
        <v>82764</v>
      </c>
      <c r="T349" s="169">
        <v>17236</v>
      </c>
      <c r="U349" s="104" t="s">
        <v>5763</v>
      </c>
      <c r="V349" s="104" t="s">
        <v>35</v>
      </c>
      <c r="W349" s="104">
        <v>22</v>
      </c>
      <c r="X349" s="104" t="s">
        <v>36</v>
      </c>
      <c r="Y349" s="104">
        <v>0</v>
      </c>
      <c r="Z349" s="104">
        <v>10</v>
      </c>
      <c r="AA349" s="104">
        <v>50</v>
      </c>
      <c r="AB349" s="104">
        <v>40</v>
      </c>
      <c r="AC349" s="95">
        <v>0.8</v>
      </c>
      <c r="AD349" s="104" t="s">
        <v>37</v>
      </c>
      <c r="AE349" s="104" t="s">
        <v>33</v>
      </c>
      <c r="AF349" s="104" t="s">
        <v>611</v>
      </c>
      <c r="AG349" s="104" t="s">
        <v>33</v>
      </c>
      <c r="AH349" s="96" t="s">
        <v>12144</v>
      </c>
      <c r="AI349" s="105" t="s">
        <v>612</v>
      </c>
      <c r="AJ349" s="105" t="s">
        <v>613</v>
      </c>
      <c r="AK349" s="82" t="s">
        <v>614</v>
      </c>
      <c r="AL349" s="46" t="s">
        <v>14397</v>
      </c>
      <c r="AM349" s="46" t="s">
        <v>14391</v>
      </c>
      <c r="AN349" s="46" t="s">
        <v>14399</v>
      </c>
      <c r="AO349" s="46" t="s">
        <v>14412</v>
      </c>
      <c r="AP349" s="46">
        <v>1</v>
      </c>
      <c r="AQ349" s="46">
        <v>1</v>
      </c>
      <c r="AR349" s="198" t="s">
        <v>11239</v>
      </c>
      <c r="AT349" s="89" t="s">
        <v>13188</v>
      </c>
    </row>
    <row r="350" spans="1:46" s="89" customFormat="1" ht="16.5" customHeight="1">
      <c r="A350" s="39">
        <v>347</v>
      </c>
      <c r="B350" s="96" t="s">
        <v>40</v>
      </c>
      <c r="C350" s="104" t="s">
        <v>41</v>
      </c>
      <c r="D350" s="104" t="s">
        <v>42</v>
      </c>
      <c r="E350" s="96" t="s">
        <v>32</v>
      </c>
      <c r="F350" s="97" t="s">
        <v>6215</v>
      </c>
      <c r="G350" s="92" t="s">
        <v>10760</v>
      </c>
      <c r="H350" s="104">
        <v>234005</v>
      </c>
      <c r="I350" s="93">
        <v>275702</v>
      </c>
      <c r="J350" s="67" t="str">
        <f t="shared" si="5"/>
        <v>Click!</v>
      </c>
      <c r="K350" s="220"/>
      <c r="L350" s="104" t="s">
        <v>33</v>
      </c>
      <c r="M350" s="94">
        <v>100000</v>
      </c>
      <c r="N350" s="169">
        <v>0</v>
      </c>
      <c r="O350" s="51">
        <v>0</v>
      </c>
      <c r="P350" s="51">
        <v>100000</v>
      </c>
      <c r="Q350" s="51">
        <v>0</v>
      </c>
      <c r="R350" s="51">
        <v>100000</v>
      </c>
      <c r="S350" s="51">
        <v>0</v>
      </c>
      <c r="T350" s="169">
        <v>100000</v>
      </c>
      <c r="U350" s="97" t="s">
        <v>6216</v>
      </c>
      <c r="V350" s="104" t="s">
        <v>35</v>
      </c>
      <c r="W350" s="104">
        <v>27</v>
      </c>
      <c r="X350" s="104" t="s">
        <v>36</v>
      </c>
      <c r="Y350" s="104">
        <v>0</v>
      </c>
      <c r="Z350" s="104">
        <v>10</v>
      </c>
      <c r="AA350" s="104">
        <v>50</v>
      </c>
      <c r="AB350" s="104">
        <v>40</v>
      </c>
      <c r="AC350" s="95">
        <v>0.8</v>
      </c>
      <c r="AD350" s="104" t="s">
        <v>37</v>
      </c>
      <c r="AE350" s="104" t="s">
        <v>34</v>
      </c>
      <c r="AF350" s="104" t="s">
        <v>38</v>
      </c>
      <c r="AG350" s="104" t="s">
        <v>34</v>
      </c>
      <c r="AH350" s="96" t="s">
        <v>134</v>
      </c>
      <c r="AI350" s="105" t="s">
        <v>615</v>
      </c>
      <c r="AJ350" s="105" t="s">
        <v>616</v>
      </c>
      <c r="AK350" s="82" t="s">
        <v>617</v>
      </c>
      <c r="AL350" s="46" t="s">
        <v>14389</v>
      </c>
      <c r="AM350" s="46" t="s">
        <v>14389</v>
      </c>
      <c r="AN350" s="46" t="s">
        <v>14389</v>
      </c>
      <c r="AO350" s="46" t="s">
        <v>14389</v>
      </c>
      <c r="AP350" s="46">
        <v>1</v>
      </c>
      <c r="AQ350" s="46">
        <v>1</v>
      </c>
      <c r="AR350" s="46"/>
      <c r="AT350" s="89" t="s">
        <v>13188</v>
      </c>
    </row>
    <row r="351" spans="1:46" s="89" customFormat="1" ht="16.5" customHeight="1">
      <c r="A351" s="39">
        <v>348</v>
      </c>
      <c r="B351" s="96" t="s">
        <v>40</v>
      </c>
      <c r="C351" s="104" t="s">
        <v>41</v>
      </c>
      <c r="D351" s="104" t="s">
        <v>42</v>
      </c>
      <c r="E351" s="96" t="s">
        <v>32</v>
      </c>
      <c r="F351" s="97" t="s">
        <v>3930</v>
      </c>
      <c r="G351" s="92" t="s">
        <v>10761</v>
      </c>
      <c r="H351" s="104">
        <v>237566</v>
      </c>
      <c r="I351" s="93">
        <v>270367</v>
      </c>
      <c r="J351" s="67" t="str">
        <f t="shared" si="5"/>
        <v>Click!</v>
      </c>
      <c r="K351" s="220"/>
      <c r="L351" s="104" t="s">
        <v>33</v>
      </c>
      <c r="M351" s="94">
        <v>50000</v>
      </c>
      <c r="N351" s="169">
        <v>26730</v>
      </c>
      <c r="O351" s="51">
        <v>10692</v>
      </c>
      <c r="P351" s="51">
        <v>39308</v>
      </c>
      <c r="Q351" s="51">
        <v>21384</v>
      </c>
      <c r="R351" s="51">
        <v>28616</v>
      </c>
      <c r="S351" s="51">
        <v>24057</v>
      </c>
      <c r="T351" s="169">
        <v>25943</v>
      </c>
      <c r="U351" s="104" t="s">
        <v>7447</v>
      </c>
      <c r="V351" s="104" t="s">
        <v>35</v>
      </c>
      <c r="W351" s="104">
        <v>9</v>
      </c>
      <c r="X351" s="104" t="s">
        <v>36</v>
      </c>
      <c r="Y351" s="104">
        <v>0</v>
      </c>
      <c r="Z351" s="104">
        <v>10</v>
      </c>
      <c r="AA351" s="104">
        <v>50</v>
      </c>
      <c r="AB351" s="104">
        <v>40</v>
      </c>
      <c r="AC351" s="95">
        <v>0.8</v>
      </c>
      <c r="AD351" s="104" t="s">
        <v>37</v>
      </c>
      <c r="AE351" s="104" t="s">
        <v>34</v>
      </c>
      <c r="AF351" s="104" t="s">
        <v>38</v>
      </c>
      <c r="AG351" s="104" t="s">
        <v>34</v>
      </c>
      <c r="AH351" s="96" t="s">
        <v>34</v>
      </c>
      <c r="AI351" s="50" t="s">
        <v>618</v>
      </c>
      <c r="AJ351" s="5" t="s">
        <v>619</v>
      </c>
      <c r="AK351" s="150" t="s">
        <v>620</v>
      </c>
      <c r="AL351" s="46" t="s">
        <v>14397</v>
      </c>
      <c r="AM351" s="46" t="s">
        <v>14391</v>
      </c>
      <c r="AN351" s="46" t="s">
        <v>14392</v>
      </c>
      <c r="AO351" s="46" t="s">
        <v>14400</v>
      </c>
      <c r="AP351" s="46">
        <v>1</v>
      </c>
      <c r="AQ351" s="46">
        <v>1</v>
      </c>
      <c r="AR351" s="198" t="s">
        <v>11229</v>
      </c>
      <c r="AT351" s="89" t="s">
        <v>13188</v>
      </c>
    </row>
    <row r="352" spans="1:46" s="89" customFormat="1" ht="16.5" customHeight="1">
      <c r="A352" s="39">
        <v>349</v>
      </c>
      <c r="B352" s="96" t="s">
        <v>40</v>
      </c>
      <c r="C352" s="104" t="s">
        <v>41</v>
      </c>
      <c r="D352" s="104" t="s">
        <v>42</v>
      </c>
      <c r="E352" s="96" t="s">
        <v>32</v>
      </c>
      <c r="F352" s="97" t="s">
        <v>3930</v>
      </c>
      <c r="G352" s="92" t="s">
        <v>13029</v>
      </c>
      <c r="H352" s="104"/>
      <c r="I352" s="93">
        <v>306300</v>
      </c>
      <c r="J352" s="67" t="str">
        <f t="shared" si="5"/>
        <v>Click!</v>
      </c>
      <c r="K352" s="220"/>
      <c r="L352" s="104" t="s">
        <v>33</v>
      </c>
      <c r="M352" s="94">
        <v>60000</v>
      </c>
      <c r="N352" s="169">
        <v>26730</v>
      </c>
      <c r="O352" s="51">
        <v>10692</v>
      </c>
      <c r="P352" s="51">
        <v>49308</v>
      </c>
      <c r="Q352" s="51">
        <v>21384</v>
      </c>
      <c r="R352" s="51">
        <v>38616</v>
      </c>
      <c r="S352" s="51">
        <v>24057</v>
      </c>
      <c r="T352" s="169">
        <v>35943</v>
      </c>
      <c r="U352" s="104" t="s">
        <v>4044</v>
      </c>
      <c r="V352" s="104" t="s">
        <v>35</v>
      </c>
      <c r="W352" s="104">
        <v>9</v>
      </c>
      <c r="X352" s="104" t="s">
        <v>36</v>
      </c>
      <c r="Y352" s="104">
        <v>0</v>
      </c>
      <c r="Z352" s="104">
        <v>10</v>
      </c>
      <c r="AA352" s="104">
        <v>90</v>
      </c>
      <c r="AB352" s="104">
        <v>0</v>
      </c>
      <c r="AC352" s="95">
        <v>0.8</v>
      </c>
      <c r="AD352" s="104" t="s">
        <v>37</v>
      </c>
      <c r="AE352" s="104" t="s">
        <v>34</v>
      </c>
      <c r="AF352" s="104" t="s">
        <v>38</v>
      </c>
      <c r="AG352" s="104" t="s">
        <v>34</v>
      </c>
      <c r="AH352" s="96" t="s">
        <v>34</v>
      </c>
      <c r="AI352" s="105" t="s">
        <v>14020</v>
      </c>
      <c r="AJ352" s="105" t="s">
        <v>13130</v>
      </c>
      <c r="AK352" s="82" t="s">
        <v>13134</v>
      </c>
      <c r="AL352" s="46" t="s">
        <v>14397</v>
      </c>
      <c r="AM352" s="46" t="s">
        <v>14391</v>
      </c>
      <c r="AN352" s="46" t="s">
        <v>14392</v>
      </c>
      <c r="AO352" s="46" t="s">
        <v>14400</v>
      </c>
      <c r="AP352" s="46">
        <v>1</v>
      </c>
      <c r="AQ352" s="46">
        <v>1</v>
      </c>
      <c r="AR352" s="46"/>
      <c r="AT352" s="89" t="s">
        <v>13188</v>
      </c>
    </row>
    <row r="353" spans="1:46" s="89" customFormat="1" ht="16.5" customHeight="1">
      <c r="A353" s="39">
        <v>350</v>
      </c>
      <c r="B353" s="96" t="s">
        <v>40</v>
      </c>
      <c r="C353" s="104" t="s">
        <v>41</v>
      </c>
      <c r="D353" s="104" t="s">
        <v>42</v>
      </c>
      <c r="E353" s="96" t="s">
        <v>32</v>
      </c>
      <c r="F353" s="104" t="s">
        <v>65</v>
      </c>
      <c r="G353" s="92" t="s">
        <v>10746</v>
      </c>
      <c r="H353" s="104">
        <v>293259</v>
      </c>
      <c r="I353" s="93">
        <v>306301</v>
      </c>
      <c r="J353" s="67" t="str">
        <f t="shared" si="5"/>
        <v>Click!</v>
      </c>
      <c r="K353" s="220"/>
      <c r="L353" s="104" t="s">
        <v>13478</v>
      </c>
      <c r="M353" s="94">
        <v>130000</v>
      </c>
      <c r="N353" s="169">
        <v>0</v>
      </c>
      <c r="O353" s="51">
        <v>0</v>
      </c>
      <c r="P353" s="51">
        <v>130000</v>
      </c>
      <c r="Q353" s="51">
        <v>0</v>
      </c>
      <c r="R353" s="51">
        <v>130000</v>
      </c>
      <c r="S353" s="51">
        <v>0</v>
      </c>
      <c r="T353" s="169">
        <v>130000</v>
      </c>
      <c r="U353" s="97" t="s">
        <v>3929</v>
      </c>
      <c r="V353" s="104" t="s">
        <v>35</v>
      </c>
      <c r="W353" s="104">
        <v>33</v>
      </c>
      <c r="X353" s="104" t="s">
        <v>36</v>
      </c>
      <c r="Y353" s="104">
        <v>0</v>
      </c>
      <c r="Z353" s="104">
        <v>10</v>
      </c>
      <c r="AA353" s="104">
        <v>90</v>
      </c>
      <c r="AB353" s="104">
        <v>0</v>
      </c>
      <c r="AC353" s="95">
        <v>0.8</v>
      </c>
      <c r="AD353" s="104" t="s">
        <v>37</v>
      </c>
      <c r="AE353" s="104" t="s">
        <v>34</v>
      </c>
      <c r="AF353" s="104" t="s">
        <v>38</v>
      </c>
      <c r="AG353" s="104" t="s">
        <v>34</v>
      </c>
      <c r="AH353" s="96" t="s">
        <v>134</v>
      </c>
      <c r="AI353" s="105" t="s">
        <v>13135</v>
      </c>
      <c r="AJ353" s="105" t="s">
        <v>13131</v>
      </c>
      <c r="AK353" s="82" t="s">
        <v>12623</v>
      </c>
      <c r="AL353" s="46" t="s">
        <v>14389</v>
      </c>
      <c r="AM353" s="46" t="s">
        <v>14389</v>
      </c>
      <c r="AN353" s="46" t="s">
        <v>14389</v>
      </c>
      <c r="AO353" s="46" t="s">
        <v>14389</v>
      </c>
      <c r="AP353" s="46">
        <v>1</v>
      </c>
      <c r="AQ353" s="46">
        <v>1</v>
      </c>
      <c r="AR353" s="46"/>
      <c r="AT353" s="89" t="s">
        <v>13188</v>
      </c>
    </row>
    <row r="354" spans="1:46" s="89" customFormat="1" ht="16.5" customHeight="1">
      <c r="A354" s="39">
        <v>351</v>
      </c>
      <c r="B354" s="96" t="s">
        <v>40</v>
      </c>
      <c r="C354" s="104" t="s">
        <v>41</v>
      </c>
      <c r="D354" s="104" t="s">
        <v>46</v>
      </c>
      <c r="E354" s="96" t="s">
        <v>32</v>
      </c>
      <c r="F354" s="104" t="s">
        <v>65</v>
      </c>
      <c r="G354" s="92" t="s">
        <v>13601</v>
      </c>
      <c r="H354" s="104"/>
      <c r="I354" s="93">
        <v>306868</v>
      </c>
      <c r="J354" s="67" t="str">
        <f t="shared" si="5"/>
        <v>Click!</v>
      </c>
      <c r="K354" s="220"/>
      <c r="L354" s="104" t="s">
        <v>4044</v>
      </c>
      <c r="M354" s="94">
        <v>110000</v>
      </c>
      <c r="N354" s="169">
        <v>0</v>
      </c>
      <c r="O354" s="51">
        <v>0</v>
      </c>
      <c r="P354" s="51">
        <v>110000</v>
      </c>
      <c r="Q354" s="51">
        <v>0</v>
      </c>
      <c r="R354" s="51">
        <v>110000</v>
      </c>
      <c r="S354" s="51">
        <v>0</v>
      </c>
      <c r="T354" s="169">
        <v>110000</v>
      </c>
      <c r="U354" s="97" t="s">
        <v>3929</v>
      </c>
      <c r="V354" s="104" t="s">
        <v>35</v>
      </c>
      <c r="W354" s="104">
        <v>7</v>
      </c>
      <c r="X354" s="104" t="s">
        <v>36</v>
      </c>
      <c r="Y354" s="104">
        <v>100</v>
      </c>
      <c r="Z354" s="104">
        <v>0</v>
      </c>
      <c r="AA354" s="104">
        <v>0</v>
      </c>
      <c r="AB354" s="104">
        <v>0</v>
      </c>
      <c r="AC354" s="95">
        <v>0.8</v>
      </c>
      <c r="AD354" s="104" t="s">
        <v>5635</v>
      </c>
      <c r="AE354" s="104" t="s">
        <v>33</v>
      </c>
      <c r="AF354" s="104" t="s">
        <v>13608</v>
      </c>
      <c r="AG354" s="104" t="s">
        <v>34</v>
      </c>
      <c r="AH354" s="96" t="s">
        <v>134</v>
      </c>
      <c r="AI354" s="105" t="s">
        <v>13715</v>
      </c>
      <c r="AJ354" s="105" t="s">
        <v>13716</v>
      </c>
      <c r="AK354" s="82" t="s">
        <v>13717</v>
      </c>
      <c r="AL354" s="46" t="s">
        <v>14389</v>
      </c>
      <c r="AM354" s="46" t="s">
        <v>14389</v>
      </c>
      <c r="AN354" s="46" t="s">
        <v>14389</v>
      </c>
      <c r="AO354" s="46" t="s">
        <v>14389</v>
      </c>
      <c r="AP354" s="46">
        <v>1</v>
      </c>
      <c r="AQ354" s="46">
        <v>1</v>
      </c>
      <c r="AR354" s="46"/>
      <c r="AT354" s="89" t="s">
        <v>13724</v>
      </c>
    </row>
    <row r="355" spans="1:46" s="89" customFormat="1" ht="16.5" customHeight="1">
      <c r="A355" s="39">
        <v>352</v>
      </c>
      <c r="B355" s="96" t="s">
        <v>40</v>
      </c>
      <c r="C355" s="104" t="s">
        <v>41</v>
      </c>
      <c r="D355" s="104" t="s">
        <v>46</v>
      </c>
      <c r="E355" s="96" t="s">
        <v>32</v>
      </c>
      <c r="F355" s="104" t="s">
        <v>65</v>
      </c>
      <c r="G355" s="92" t="s">
        <v>13604</v>
      </c>
      <c r="H355" s="104"/>
      <c r="I355" s="93">
        <v>306882</v>
      </c>
      <c r="J355" s="67" t="str">
        <f t="shared" si="5"/>
        <v>Click!</v>
      </c>
      <c r="K355" s="220"/>
      <c r="L355" s="104" t="s">
        <v>4044</v>
      </c>
      <c r="M355" s="94">
        <v>100000</v>
      </c>
      <c r="N355" s="169">
        <v>0</v>
      </c>
      <c r="O355" s="51">
        <v>0</v>
      </c>
      <c r="P355" s="51">
        <v>100000</v>
      </c>
      <c r="Q355" s="51">
        <v>0</v>
      </c>
      <c r="R355" s="51">
        <v>100000</v>
      </c>
      <c r="S355" s="51">
        <v>0</v>
      </c>
      <c r="T355" s="169">
        <v>100000</v>
      </c>
      <c r="U355" s="97" t="s">
        <v>3929</v>
      </c>
      <c r="V355" s="104" t="s">
        <v>35</v>
      </c>
      <c r="W355" s="104">
        <v>17</v>
      </c>
      <c r="X355" s="104" t="s">
        <v>36</v>
      </c>
      <c r="Y355" s="104">
        <v>0</v>
      </c>
      <c r="Z355" s="104">
        <v>10</v>
      </c>
      <c r="AA355" s="104">
        <v>50</v>
      </c>
      <c r="AB355" s="104">
        <v>40</v>
      </c>
      <c r="AC355" s="95">
        <v>0.8</v>
      </c>
      <c r="AD355" s="104" t="s">
        <v>5929</v>
      </c>
      <c r="AE355" s="104" t="s">
        <v>34</v>
      </c>
      <c r="AF355" s="104" t="s">
        <v>38</v>
      </c>
      <c r="AG355" s="104" t="s">
        <v>34</v>
      </c>
      <c r="AH355" s="96" t="s">
        <v>134</v>
      </c>
      <c r="AI355" s="105" t="s">
        <v>13720</v>
      </c>
      <c r="AJ355" s="105" t="s">
        <v>13718</v>
      </c>
      <c r="AK355" s="82" t="s">
        <v>13721</v>
      </c>
      <c r="AL355" s="46" t="s">
        <v>14389</v>
      </c>
      <c r="AM355" s="46" t="s">
        <v>14389</v>
      </c>
      <c r="AN355" s="46" t="s">
        <v>14389</v>
      </c>
      <c r="AO355" s="46" t="s">
        <v>14389</v>
      </c>
      <c r="AP355" s="46">
        <v>1</v>
      </c>
      <c r="AQ355" s="46">
        <v>1</v>
      </c>
      <c r="AR355" s="46"/>
      <c r="AT355" s="89" t="s">
        <v>13689</v>
      </c>
    </row>
    <row r="356" spans="1:46" s="89" customFormat="1" ht="16.5" customHeight="1">
      <c r="A356" s="39">
        <v>353</v>
      </c>
      <c r="B356" s="96" t="s">
        <v>40</v>
      </c>
      <c r="C356" s="104" t="s">
        <v>41</v>
      </c>
      <c r="D356" s="104" t="s">
        <v>46</v>
      </c>
      <c r="E356" s="96" t="s">
        <v>32</v>
      </c>
      <c r="F356" s="104" t="s">
        <v>65</v>
      </c>
      <c r="G356" s="92" t="s">
        <v>13606</v>
      </c>
      <c r="H356" s="104"/>
      <c r="I356" s="93">
        <v>306885</v>
      </c>
      <c r="J356" s="67" t="str">
        <f t="shared" si="5"/>
        <v>Click!</v>
      </c>
      <c r="K356" s="220"/>
      <c r="L356" s="104" t="s">
        <v>4044</v>
      </c>
      <c r="M356" s="94">
        <v>110000</v>
      </c>
      <c r="N356" s="169">
        <v>0</v>
      </c>
      <c r="O356" s="51">
        <v>0</v>
      </c>
      <c r="P356" s="51">
        <v>110000</v>
      </c>
      <c r="Q356" s="51">
        <v>0</v>
      </c>
      <c r="R356" s="51">
        <v>110000</v>
      </c>
      <c r="S356" s="51">
        <v>0</v>
      </c>
      <c r="T356" s="169">
        <v>110000</v>
      </c>
      <c r="U356" s="97" t="s">
        <v>3929</v>
      </c>
      <c r="V356" s="104" t="s">
        <v>35</v>
      </c>
      <c r="W356" s="104">
        <v>9</v>
      </c>
      <c r="X356" s="104" t="s">
        <v>36</v>
      </c>
      <c r="Y356" s="104">
        <v>100</v>
      </c>
      <c r="Z356" s="104">
        <v>0</v>
      </c>
      <c r="AA356" s="104">
        <v>0</v>
      </c>
      <c r="AB356" s="104">
        <v>0</v>
      </c>
      <c r="AC356" s="95">
        <v>0.8</v>
      </c>
      <c r="AD356" s="104" t="s">
        <v>5635</v>
      </c>
      <c r="AE356" s="104" t="s">
        <v>34</v>
      </c>
      <c r="AF356" s="104" t="s">
        <v>38</v>
      </c>
      <c r="AG356" s="104" t="s">
        <v>33</v>
      </c>
      <c r="AH356" s="96" t="s">
        <v>134</v>
      </c>
      <c r="AI356" s="105" t="s">
        <v>13722</v>
      </c>
      <c r="AJ356" s="105" t="s">
        <v>13719</v>
      </c>
      <c r="AK356" s="82" t="s">
        <v>13723</v>
      </c>
      <c r="AL356" s="46" t="s">
        <v>14389</v>
      </c>
      <c r="AM356" s="46" t="s">
        <v>14389</v>
      </c>
      <c r="AN356" s="46" t="s">
        <v>14389</v>
      </c>
      <c r="AO356" s="46" t="s">
        <v>14389</v>
      </c>
      <c r="AP356" s="46">
        <v>1</v>
      </c>
      <c r="AQ356" s="46">
        <v>1</v>
      </c>
      <c r="AR356" s="46"/>
      <c r="AT356" s="89" t="s">
        <v>13725</v>
      </c>
    </row>
    <row r="357" spans="1:46" s="89" customFormat="1" ht="16.5" customHeight="1">
      <c r="A357" s="39">
        <v>354</v>
      </c>
      <c r="B357" s="96" t="s">
        <v>40</v>
      </c>
      <c r="C357" s="104" t="s">
        <v>41</v>
      </c>
      <c r="D357" s="104" t="s">
        <v>46</v>
      </c>
      <c r="E357" s="96" t="s">
        <v>32</v>
      </c>
      <c r="F357" s="104" t="s">
        <v>65</v>
      </c>
      <c r="G357" s="92" t="s">
        <v>13477</v>
      </c>
      <c r="H357" s="104"/>
      <c r="I357" s="93">
        <v>306254</v>
      </c>
      <c r="J357" s="67" t="str">
        <f t="shared" si="5"/>
        <v>Click!</v>
      </c>
      <c r="K357" s="220"/>
      <c r="L357" s="104" t="s">
        <v>13478</v>
      </c>
      <c r="M357" s="94">
        <v>100000</v>
      </c>
      <c r="N357" s="169">
        <v>0</v>
      </c>
      <c r="O357" s="51">
        <v>0</v>
      </c>
      <c r="P357" s="51">
        <v>100000</v>
      </c>
      <c r="Q357" s="51">
        <v>0</v>
      </c>
      <c r="R357" s="51">
        <v>100000</v>
      </c>
      <c r="S357" s="51">
        <v>0</v>
      </c>
      <c r="T357" s="169">
        <v>100000</v>
      </c>
      <c r="U357" s="97" t="s">
        <v>3929</v>
      </c>
      <c r="V357" s="104" t="s">
        <v>35</v>
      </c>
      <c r="W357" s="104">
        <v>9</v>
      </c>
      <c r="X357" s="104" t="s">
        <v>36</v>
      </c>
      <c r="Y357" s="104">
        <v>100</v>
      </c>
      <c r="Z357" s="104">
        <v>0</v>
      </c>
      <c r="AA357" s="104">
        <v>0</v>
      </c>
      <c r="AB357" s="104">
        <v>0</v>
      </c>
      <c r="AC357" s="95">
        <v>0.8</v>
      </c>
      <c r="AD357" s="104" t="s">
        <v>5635</v>
      </c>
      <c r="AE357" s="104" t="s">
        <v>33</v>
      </c>
      <c r="AF357" s="104" t="s">
        <v>13347</v>
      </c>
      <c r="AG357" s="104" t="s">
        <v>34</v>
      </c>
      <c r="AH357" s="96" t="s">
        <v>134</v>
      </c>
      <c r="AI357" s="105" t="s">
        <v>13479</v>
      </c>
      <c r="AJ357" s="105" t="s">
        <v>13480</v>
      </c>
      <c r="AK357" s="82" t="s">
        <v>13481</v>
      </c>
      <c r="AL357" s="46" t="s">
        <v>14389</v>
      </c>
      <c r="AM357" s="46" t="s">
        <v>14389</v>
      </c>
      <c r="AN357" s="46" t="s">
        <v>14389</v>
      </c>
      <c r="AO357" s="46" t="s">
        <v>14389</v>
      </c>
      <c r="AP357" s="46">
        <v>1</v>
      </c>
      <c r="AQ357" s="46">
        <v>1</v>
      </c>
      <c r="AR357" s="46"/>
      <c r="AT357" s="89" t="s">
        <v>13482</v>
      </c>
    </row>
    <row r="358" spans="1:46" s="89" customFormat="1" ht="16.5" customHeight="1">
      <c r="A358" s="39">
        <v>355</v>
      </c>
      <c r="B358" s="96" t="s">
        <v>40</v>
      </c>
      <c r="C358" s="104" t="s">
        <v>41</v>
      </c>
      <c r="D358" s="104" t="s">
        <v>46</v>
      </c>
      <c r="E358" s="96" t="s">
        <v>32</v>
      </c>
      <c r="F358" s="104" t="s">
        <v>65</v>
      </c>
      <c r="G358" s="92" t="s">
        <v>13536</v>
      </c>
      <c r="H358" s="104"/>
      <c r="I358" s="93">
        <v>306449</v>
      </c>
      <c r="J358" s="67" t="str">
        <f t="shared" si="5"/>
        <v>Click!</v>
      </c>
      <c r="K358" s="220"/>
      <c r="L358" s="104" t="s">
        <v>13478</v>
      </c>
      <c r="M358" s="94">
        <v>160000</v>
      </c>
      <c r="N358" s="169">
        <v>0</v>
      </c>
      <c r="O358" s="51">
        <v>0</v>
      </c>
      <c r="P358" s="51">
        <v>160000</v>
      </c>
      <c r="Q358" s="51">
        <v>0</v>
      </c>
      <c r="R358" s="51">
        <v>160000</v>
      </c>
      <c r="S358" s="51">
        <v>0</v>
      </c>
      <c r="T358" s="169">
        <v>160000</v>
      </c>
      <c r="U358" s="97" t="s">
        <v>3929</v>
      </c>
      <c r="V358" s="104" t="s">
        <v>35</v>
      </c>
      <c r="W358" s="104">
        <v>11</v>
      </c>
      <c r="X358" s="104" t="s">
        <v>36</v>
      </c>
      <c r="Y358" s="104">
        <v>100</v>
      </c>
      <c r="Z358" s="104">
        <v>0</v>
      </c>
      <c r="AA358" s="104">
        <v>0</v>
      </c>
      <c r="AB358" s="104">
        <v>0</v>
      </c>
      <c r="AC358" s="95">
        <v>0.8</v>
      </c>
      <c r="AD358" s="104" t="s">
        <v>5635</v>
      </c>
      <c r="AE358" s="104" t="s">
        <v>33</v>
      </c>
      <c r="AF358" s="104" t="s">
        <v>13386</v>
      </c>
      <c r="AG358" s="104" t="s">
        <v>34</v>
      </c>
      <c r="AH358" s="96" t="s">
        <v>134</v>
      </c>
      <c r="AI358" s="105" t="s">
        <v>13537</v>
      </c>
      <c r="AJ358" s="105" t="s">
        <v>13538</v>
      </c>
      <c r="AK358" s="82" t="s">
        <v>13539</v>
      </c>
      <c r="AL358" s="46" t="s">
        <v>14389</v>
      </c>
      <c r="AM358" s="46" t="s">
        <v>14389</v>
      </c>
      <c r="AN358" s="46" t="s">
        <v>14389</v>
      </c>
      <c r="AO358" s="46" t="s">
        <v>14389</v>
      </c>
      <c r="AP358" s="46">
        <v>1</v>
      </c>
      <c r="AQ358" s="46">
        <v>1</v>
      </c>
      <c r="AR358" s="46"/>
      <c r="AT358" s="89" t="s">
        <v>13540</v>
      </c>
    </row>
    <row r="359" spans="1:46" s="89" customFormat="1" ht="16.5" customHeight="1">
      <c r="A359" s="39">
        <v>356</v>
      </c>
      <c r="B359" s="96" t="s">
        <v>40</v>
      </c>
      <c r="C359" s="104" t="s">
        <v>41</v>
      </c>
      <c r="D359" s="104" t="s">
        <v>46</v>
      </c>
      <c r="E359" s="96" t="s">
        <v>32</v>
      </c>
      <c r="F359" s="97" t="s">
        <v>3930</v>
      </c>
      <c r="G359" s="92" t="s">
        <v>13030</v>
      </c>
      <c r="H359" s="104">
        <v>293252</v>
      </c>
      <c r="I359" s="93">
        <v>306302</v>
      </c>
      <c r="J359" s="67" t="str">
        <f t="shared" si="5"/>
        <v>Click!</v>
      </c>
      <c r="K359" s="220"/>
      <c r="L359" s="104" t="s">
        <v>33</v>
      </c>
      <c r="M359" s="94">
        <v>100000</v>
      </c>
      <c r="N359" s="169">
        <v>62370</v>
      </c>
      <c r="O359" s="51">
        <v>17463</v>
      </c>
      <c r="P359" s="51">
        <v>82537</v>
      </c>
      <c r="Q359" s="51">
        <v>34927</v>
      </c>
      <c r="R359" s="51">
        <v>65073</v>
      </c>
      <c r="S359" s="51">
        <v>39293</v>
      </c>
      <c r="T359" s="169">
        <v>60707</v>
      </c>
      <c r="U359" s="97" t="s">
        <v>4044</v>
      </c>
      <c r="V359" s="104" t="s">
        <v>35</v>
      </c>
      <c r="W359" s="104">
        <v>21</v>
      </c>
      <c r="X359" s="104" t="s">
        <v>36</v>
      </c>
      <c r="Y359" s="104">
        <v>0</v>
      </c>
      <c r="Z359" s="104">
        <v>10</v>
      </c>
      <c r="AA359" s="104">
        <v>90</v>
      </c>
      <c r="AB359" s="104">
        <v>0</v>
      </c>
      <c r="AC359" s="95">
        <v>0.8</v>
      </c>
      <c r="AD359" s="104" t="s">
        <v>37</v>
      </c>
      <c r="AE359" s="104" t="s">
        <v>34</v>
      </c>
      <c r="AF359" s="104" t="s">
        <v>38</v>
      </c>
      <c r="AG359" s="104" t="s">
        <v>34</v>
      </c>
      <c r="AH359" s="96" t="s">
        <v>34</v>
      </c>
      <c r="AI359" s="105" t="s">
        <v>13132</v>
      </c>
      <c r="AJ359" s="105" t="s">
        <v>13133</v>
      </c>
      <c r="AK359" s="82" t="s">
        <v>14022</v>
      </c>
      <c r="AL359" s="46" t="s">
        <v>14397</v>
      </c>
      <c r="AM359" s="46" t="s">
        <v>14395</v>
      </c>
      <c r="AN359" s="46" t="s">
        <v>14392</v>
      </c>
      <c r="AO359" s="46" t="s">
        <v>14401</v>
      </c>
      <c r="AP359" s="46">
        <v>0.7</v>
      </c>
      <c r="AQ359" s="46">
        <v>0.7</v>
      </c>
      <c r="AR359" s="46"/>
      <c r="AT359" s="89" t="s">
        <v>13188</v>
      </c>
    </row>
    <row r="360" spans="1:46" s="89" customFormat="1" ht="16.5" customHeight="1">
      <c r="A360" s="39">
        <v>357</v>
      </c>
      <c r="B360" s="96" t="s">
        <v>40</v>
      </c>
      <c r="C360" s="104" t="s">
        <v>41</v>
      </c>
      <c r="D360" s="104" t="s">
        <v>46</v>
      </c>
      <c r="E360" s="96" t="s">
        <v>32</v>
      </c>
      <c r="F360" s="104" t="s">
        <v>65</v>
      </c>
      <c r="G360" s="92" t="s">
        <v>12447</v>
      </c>
      <c r="H360" s="104"/>
      <c r="I360" s="93">
        <v>305779</v>
      </c>
      <c r="J360" s="67" t="str">
        <f t="shared" si="5"/>
        <v>Click!</v>
      </c>
      <c r="K360" s="220"/>
      <c r="L360" s="104" t="s">
        <v>33</v>
      </c>
      <c r="M360" s="159">
        <v>160000</v>
      </c>
      <c r="N360" s="169">
        <v>0</v>
      </c>
      <c r="O360" s="51">
        <v>0</v>
      </c>
      <c r="P360" s="51">
        <v>160000</v>
      </c>
      <c r="Q360" s="51">
        <v>0</v>
      </c>
      <c r="R360" s="51">
        <v>160000</v>
      </c>
      <c r="S360" s="51">
        <v>0</v>
      </c>
      <c r="T360" s="169">
        <v>160000</v>
      </c>
      <c r="U360" s="104" t="s">
        <v>34</v>
      </c>
      <c r="V360" s="104" t="s">
        <v>35</v>
      </c>
      <c r="W360" s="104">
        <v>17</v>
      </c>
      <c r="X360" s="104" t="s">
        <v>36</v>
      </c>
      <c r="Y360" s="104">
        <v>0</v>
      </c>
      <c r="Z360" s="104">
        <v>0</v>
      </c>
      <c r="AA360" s="104">
        <v>100</v>
      </c>
      <c r="AB360" s="104">
        <v>0</v>
      </c>
      <c r="AC360" s="95">
        <v>0.8</v>
      </c>
      <c r="AD360" s="104" t="s">
        <v>37</v>
      </c>
      <c r="AE360" s="104" t="s">
        <v>33</v>
      </c>
      <c r="AF360" s="104" t="s">
        <v>12463</v>
      </c>
      <c r="AG360" s="104" t="s">
        <v>34</v>
      </c>
      <c r="AH360" s="96" t="s">
        <v>134</v>
      </c>
      <c r="AI360" s="105" t="s">
        <v>12598</v>
      </c>
      <c r="AJ360" s="105" t="s">
        <v>12599</v>
      </c>
      <c r="AK360" s="82" t="s">
        <v>12600</v>
      </c>
      <c r="AL360" s="46" t="s">
        <v>14389</v>
      </c>
      <c r="AM360" s="46" t="s">
        <v>14389</v>
      </c>
      <c r="AN360" s="46" t="s">
        <v>14389</v>
      </c>
      <c r="AO360" s="46" t="s">
        <v>14389</v>
      </c>
      <c r="AP360" s="46">
        <v>1</v>
      </c>
      <c r="AQ360" s="46">
        <v>1</v>
      </c>
      <c r="AR360" s="46"/>
      <c r="AT360" s="89" t="s">
        <v>13188</v>
      </c>
    </row>
    <row r="361" spans="1:46" s="89" customFormat="1" ht="16.5" customHeight="1">
      <c r="A361" s="39">
        <v>358</v>
      </c>
      <c r="B361" s="96" t="s">
        <v>40</v>
      </c>
      <c r="C361" s="104" t="s">
        <v>41</v>
      </c>
      <c r="D361" s="104" t="s">
        <v>46</v>
      </c>
      <c r="E361" s="96" t="s">
        <v>32</v>
      </c>
      <c r="F361" s="104" t="s">
        <v>65</v>
      </c>
      <c r="G361" s="92" t="s">
        <v>12448</v>
      </c>
      <c r="H361" s="104"/>
      <c r="I361" s="93">
        <v>305780</v>
      </c>
      <c r="J361" s="67" t="str">
        <f t="shared" si="5"/>
        <v>Click!</v>
      </c>
      <c r="K361" s="220"/>
      <c r="L361" s="104" t="s">
        <v>33</v>
      </c>
      <c r="M361" s="159">
        <v>205000</v>
      </c>
      <c r="N361" s="169">
        <v>0</v>
      </c>
      <c r="O361" s="51">
        <v>0</v>
      </c>
      <c r="P361" s="51">
        <v>205000</v>
      </c>
      <c r="Q361" s="51">
        <v>0</v>
      </c>
      <c r="R361" s="51">
        <v>205000</v>
      </c>
      <c r="S361" s="51">
        <v>0</v>
      </c>
      <c r="T361" s="169">
        <v>205000</v>
      </c>
      <c r="U361" s="104" t="s">
        <v>34</v>
      </c>
      <c r="V361" s="104" t="s">
        <v>35</v>
      </c>
      <c r="W361" s="104">
        <v>16</v>
      </c>
      <c r="X361" s="104" t="s">
        <v>36</v>
      </c>
      <c r="Y361" s="104">
        <v>100</v>
      </c>
      <c r="Z361" s="104">
        <v>0</v>
      </c>
      <c r="AA361" s="104">
        <v>0</v>
      </c>
      <c r="AB361" s="104">
        <v>0</v>
      </c>
      <c r="AC361" s="95">
        <v>0.8</v>
      </c>
      <c r="AD361" s="104" t="s">
        <v>5635</v>
      </c>
      <c r="AE361" s="104" t="s">
        <v>33</v>
      </c>
      <c r="AF361" s="104" t="s">
        <v>12464</v>
      </c>
      <c r="AG361" s="104" t="s">
        <v>34</v>
      </c>
      <c r="AH361" s="96" t="s">
        <v>134</v>
      </c>
      <c r="AI361" s="105" t="s">
        <v>12601</v>
      </c>
      <c r="AJ361" s="105" t="s">
        <v>12602</v>
      </c>
      <c r="AK361" s="82" t="s">
        <v>12603</v>
      </c>
      <c r="AL361" s="46" t="s">
        <v>14389</v>
      </c>
      <c r="AM361" s="46" t="s">
        <v>14389</v>
      </c>
      <c r="AN361" s="46" t="s">
        <v>14389</v>
      </c>
      <c r="AO361" s="46" t="s">
        <v>14389</v>
      </c>
      <c r="AP361" s="46">
        <v>1</v>
      </c>
      <c r="AQ361" s="46">
        <v>1</v>
      </c>
      <c r="AR361" s="46"/>
      <c r="AT361" s="89" t="s">
        <v>13188</v>
      </c>
    </row>
    <row r="362" spans="1:46" s="89" customFormat="1" ht="16.5" customHeight="1">
      <c r="A362" s="39">
        <v>359</v>
      </c>
      <c r="B362" s="96" t="s">
        <v>40</v>
      </c>
      <c r="C362" s="104" t="s">
        <v>41</v>
      </c>
      <c r="D362" s="104" t="s">
        <v>46</v>
      </c>
      <c r="E362" s="96" t="s">
        <v>32</v>
      </c>
      <c r="F362" s="104" t="s">
        <v>65</v>
      </c>
      <c r="G362" s="92" t="s">
        <v>12449</v>
      </c>
      <c r="H362" s="104"/>
      <c r="I362" s="93">
        <v>305781</v>
      </c>
      <c r="J362" s="67" t="str">
        <f t="shared" si="5"/>
        <v>Click!</v>
      </c>
      <c r="K362" s="220"/>
      <c r="L362" s="104" t="s">
        <v>33</v>
      </c>
      <c r="M362" s="159">
        <v>110000</v>
      </c>
      <c r="N362" s="169">
        <v>0</v>
      </c>
      <c r="O362" s="51">
        <v>0</v>
      </c>
      <c r="P362" s="51">
        <v>110000</v>
      </c>
      <c r="Q362" s="51">
        <v>0</v>
      </c>
      <c r="R362" s="51">
        <v>110000</v>
      </c>
      <c r="S362" s="51">
        <v>0</v>
      </c>
      <c r="T362" s="169">
        <v>110000</v>
      </c>
      <c r="U362" s="104" t="s">
        <v>34</v>
      </c>
      <c r="V362" s="104" t="s">
        <v>35</v>
      </c>
      <c r="W362" s="104">
        <v>20</v>
      </c>
      <c r="X362" s="104" t="s">
        <v>36</v>
      </c>
      <c r="Y362" s="104">
        <v>100</v>
      </c>
      <c r="Z362" s="104">
        <v>0</v>
      </c>
      <c r="AA362" s="104">
        <v>0</v>
      </c>
      <c r="AB362" s="104">
        <v>0</v>
      </c>
      <c r="AC362" s="95">
        <v>0.8</v>
      </c>
      <c r="AD362" s="104" t="s">
        <v>5635</v>
      </c>
      <c r="AE362" s="104" t="s">
        <v>33</v>
      </c>
      <c r="AF362" s="104" t="s">
        <v>12465</v>
      </c>
      <c r="AG362" s="104" t="s">
        <v>34</v>
      </c>
      <c r="AH362" s="96" t="s">
        <v>134</v>
      </c>
      <c r="AI362" s="105" t="s">
        <v>12604</v>
      </c>
      <c r="AJ362" s="105" t="s">
        <v>12605</v>
      </c>
      <c r="AK362" s="82" t="s">
        <v>12606</v>
      </c>
      <c r="AL362" s="46" t="s">
        <v>14389</v>
      </c>
      <c r="AM362" s="46" t="s">
        <v>14389</v>
      </c>
      <c r="AN362" s="46" t="s">
        <v>14389</v>
      </c>
      <c r="AO362" s="46" t="s">
        <v>14389</v>
      </c>
      <c r="AP362" s="46">
        <v>1</v>
      </c>
      <c r="AQ362" s="46">
        <v>1</v>
      </c>
      <c r="AR362" s="46"/>
      <c r="AT362" s="89" t="s">
        <v>13188</v>
      </c>
    </row>
    <row r="363" spans="1:46" s="89" customFormat="1" ht="16.5" customHeight="1">
      <c r="A363" s="39">
        <v>360</v>
      </c>
      <c r="B363" s="96" t="s">
        <v>40</v>
      </c>
      <c r="C363" s="104" t="s">
        <v>41</v>
      </c>
      <c r="D363" s="104" t="s">
        <v>46</v>
      </c>
      <c r="E363" s="96" t="s">
        <v>32</v>
      </c>
      <c r="F363" s="104" t="s">
        <v>65</v>
      </c>
      <c r="G363" s="92" t="s">
        <v>12450</v>
      </c>
      <c r="H363" s="104"/>
      <c r="I363" s="93">
        <v>305782</v>
      </c>
      <c r="J363" s="67" t="str">
        <f t="shared" si="5"/>
        <v>Click!</v>
      </c>
      <c r="K363" s="220"/>
      <c r="L363" s="104" t="s">
        <v>33</v>
      </c>
      <c r="M363" s="159">
        <v>162500</v>
      </c>
      <c r="N363" s="169">
        <v>0</v>
      </c>
      <c r="O363" s="51">
        <v>0</v>
      </c>
      <c r="P363" s="51">
        <v>162500</v>
      </c>
      <c r="Q363" s="51">
        <v>0</v>
      </c>
      <c r="R363" s="51">
        <v>162500</v>
      </c>
      <c r="S363" s="51">
        <v>0</v>
      </c>
      <c r="T363" s="169">
        <v>162500</v>
      </c>
      <c r="U363" s="104" t="s">
        <v>34</v>
      </c>
      <c r="V363" s="104" t="s">
        <v>35</v>
      </c>
      <c r="W363" s="104">
        <v>21</v>
      </c>
      <c r="X363" s="104" t="s">
        <v>36</v>
      </c>
      <c r="Y363" s="104">
        <v>100</v>
      </c>
      <c r="Z363" s="104">
        <v>0</v>
      </c>
      <c r="AA363" s="104">
        <v>0</v>
      </c>
      <c r="AB363" s="104">
        <v>0</v>
      </c>
      <c r="AC363" s="95">
        <v>0.8</v>
      </c>
      <c r="AD363" s="104" t="s">
        <v>5635</v>
      </c>
      <c r="AE363" s="104" t="s">
        <v>33</v>
      </c>
      <c r="AF363" s="104" t="s">
        <v>12466</v>
      </c>
      <c r="AG363" s="104" t="s">
        <v>34</v>
      </c>
      <c r="AH363" s="96" t="s">
        <v>134</v>
      </c>
      <c r="AI363" s="105" t="s">
        <v>12607</v>
      </c>
      <c r="AJ363" s="105" t="s">
        <v>12608</v>
      </c>
      <c r="AK363" s="82" t="s">
        <v>12609</v>
      </c>
      <c r="AL363" s="46" t="s">
        <v>14389</v>
      </c>
      <c r="AM363" s="46" t="s">
        <v>14389</v>
      </c>
      <c r="AN363" s="46" t="s">
        <v>14389</v>
      </c>
      <c r="AO363" s="46" t="s">
        <v>14389</v>
      </c>
      <c r="AP363" s="46">
        <v>1</v>
      </c>
      <c r="AQ363" s="46">
        <v>1</v>
      </c>
      <c r="AR363" s="46"/>
      <c r="AT363" s="89" t="s">
        <v>13188</v>
      </c>
    </row>
    <row r="364" spans="1:46" s="89" customFormat="1" ht="16.5" customHeight="1">
      <c r="A364" s="39">
        <v>361</v>
      </c>
      <c r="B364" s="96" t="s">
        <v>40</v>
      </c>
      <c r="C364" s="104" t="s">
        <v>41</v>
      </c>
      <c r="D364" s="104" t="s">
        <v>46</v>
      </c>
      <c r="E364" s="96" t="s">
        <v>32</v>
      </c>
      <c r="F364" s="104" t="s">
        <v>65</v>
      </c>
      <c r="G364" s="92" t="s">
        <v>12451</v>
      </c>
      <c r="H364" s="104"/>
      <c r="I364" s="93">
        <v>305783</v>
      </c>
      <c r="J364" s="67" t="str">
        <f t="shared" si="5"/>
        <v>Click!</v>
      </c>
      <c r="K364" s="220"/>
      <c r="L364" s="104" t="s">
        <v>33</v>
      </c>
      <c r="M364" s="159">
        <v>153000</v>
      </c>
      <c r="N364" s="169">
        <v>0</v>
      </c>
      <c r="O364" s="51">
        <v>0</v>
      </c>
      <c r="P364" s="51">
        <v>153000</v>
      </c>
      <c r="Q364" s="51">
        <v>0</v>
      </c>
      <c r="R364" s="51">
        <v>153000</v>
      </c>
      <c r="S364" s="51">
        <v>0</v>
      </c>
      <c r="T364" s="169">
        <v>153000</v>
      </c>
      <c r="U364" s="104" t="s">
        <v>34</v>
      </c>
      <c r="V364" s="104" t="s">
        <v>35</v>
      </c>
      <c r="W364" s="104">
        <v>17</v>
      </c>
      <c r="X364" s="104" t="s">
        <v>36</v>
      </c>
      <c r="Y364" s="104">
        <v>0</v>
      </c>
      <c r="Z364" s="104">
        <v>0</v>
      </c>
      <c r="AA364" s="104">
        <v>100</v>
      </c>
      <c r="AB364" s="104">
        <v>0</v>
      </c>
      <c r="AC364" s="95">
        <v>0.8</v>
      </c>
      <c r="AD364" s="104" t="s">
        <v>37</v>
      </c>
      <c r="AE364" s="104" t="s">
        <v>33</v>
      </c>
      <c r="AF364" s="104" t="s">
        <v>12467</v>
      </c>
      <c r="AG364" s="104" t="s">
        <v>34</v>
      </c>
      <c r="AH364" s="96" t="s">
        <v>134</v>
      </c>
      <c r="AI364" s="105" t="s">
        <v>12604</v>
      </c>
      <c r="AJ364" s="105" t="s">
        <v>12610</v>
      </c>
      <c r="AK364" s="82" t="s">
        <v>12611</v>
      </c>
      <c r="AL364" s="46" t="s">
        <v>14389</v>
      </c>
      <c r="AM364" s="46" t="s">
        <v>14389</v>
      </c>
      <c r="AN364" s="46" t="s">
        <v>14389</v>
      </c>
      <c r="AO364" s="46" t="s">
        <v>14389</v>
      </c>
      <c r="AP364" s="46">
        <v>1</v>
      </c>
      <c r="AQ364" s="46">
        <v>1</v>
      </c>
      <c r="AR364" s="46"/>
      <c r="AT364" s="89" t="s">
        <v>13188</v>
      </c>
    </row>
    <row r="365" spans="1:46" s="89" customFormat="1" ht="16.5" customHeight="1">
      <c r="A365" s="39">
        <v>362</v>
      </c>
      <c r="B365" s="96" t="s">
        <v>40</v>
      </c>
      <c r="C365" s="104" t="s">
        <v>41</v>
      </c>
      <c r="D365" s="104" t="s">
        <v>46</v>
      </c>
      <c r="E365" s="96" t="s">
        <v>32</v>
      </c>
      <c r="F365" s="104" t="s">
        <v>65</v>
      </c>
      <c r="G365" s="92" t="s">
        <v>12453</v>
      </c>
      <c r="H365" s="104"/>
      <c r="I365" s="93">
        <v>305785</v>
      </c>
      <c r="J365" s="67" t="str">
        <f t="shared" si="5"/>
        <v>Click!</v>
      </c>
      <c r="K365" s="220"/>
      <c r="L365" s="104" t="s">
        <v>33</v>
      </c>
      <c r="M365" s="159">
        <v>205000</v>
      </c>
      <c r="N365" s="169">
        <v>0</v>
      </c>
      <c r="O365" s="51">
        <v>0</v>
      </c>
      <c r="P365" s="51">
        <v>205000</v>
      </c>
      <c r="Q365" s="51">
        <v>0</v>
      </c>
      <c r="R365" s="51">
        <v>205000</v>
      </c>
      <c r="S365" s="51">
        <v>0</v>
      </c>
      <c r="T365" s="169">
        <v>205000</v>
      </c>
      <c r="U365" s="104" t="s">
        <v>34</v>
      </c>
      <c r="V365" s="104" t="s">
        <v>35</v>
      </c>
      <c r="W365" s="104">
        <v>16</v>
      </c>
      <c r="X365" s="104" t="s">
        <v>36</v>
      </c>
      <c r="Y365" s="104">
        <v>100</v>
      </c>
      <c r="Z365" s="104">
        <v>0</v>
      </c>
      <c r="AA365" s="104">
        <v>0</v>
      </c>
      <c r="AB365" s="104">
        <v>0</v>
      </c>
      <c r="AC365" s="95">
        <v>0.8</v>
      </c>
      <c r="AD365" s="104" t="s">
        <v>5635</v>
      </c>
      <c r="AE365" s="104" t="s">
        <v>33</v>
      </c>
      <c r="AF365" s="104" t="s">
        <v>12469</v>
      </c>
      <c r="AG365" s="104" t="s">
        <v>34</v>
      </c>
      <c r="AH365" s="96" t="s">
        <v>134</v>
      </c>
      <c r="AI365" s="105" t="s">
        <v>12612</v>
      </c>
      <c r="AJ365" s="105" t="s">
        <v>12613</v>
      </c>
      <c r="AK365" s="82" t="s">
        <v>12614</v>
      </c>
      <c r="AL365" s="46"/>
      <c r="AM365" s="46"/>
      <c r="AN365" s="46"/>
      <c r="AO365" s="46"/>
      <c r="AP365" s="46"/>
      <c r="AQ365" s="46"/>
      <c r="AR365" s="46"/>
      <c r="AT365" s="89" t="s">
        <v>13188</v>
      </c>
    </row>
    <row r="366" spans="1:46" s="89" customFormat="1" ht="16.5" customHeight="1">
      <c r="A366" s="39">
        <v>363</v>
      </c>
      <c r="B366" s="96" t="s">
        <v>40</v>
      </c>
      <c r="C366" s="104" t="s">
        <v>41</v>
      </c>
      <c r="D366" s="104" t="s">
        <v>46</v>
      </c>
      <c r="E366" s="96" t="s">
        <v>32</v>
      </c>
      <c r="F366" s="104" t="s">
        <v>65</v>
      </c>
      <c r="G366" s="92" t="s">
        <v>12454</v>
      </c>
      <c r="H366" s="104"/>
      <c r="I366" s="93">
        <v>305786</v>
      </c>
      <c r="J366" s="67" t="str">
        <f t="shared" si="5"/>
        <v>Click!</v>
      </c>
      <c r="K366" s="220"/>
      <c r="L366" s="104" t="s">
        <v>33</v>
      </c>
      <c r="M366" s="159">
        <v>195000</v>
      </c>
      <c r="N366" s="169">
        <v>0</v>
      </c>
      <c r="O366" s="51">
        <v>0</v>
      </c>
      <c r="P366" s="51">
        <v>195000</v>
      </c>
      <c r="Q366" s="51">
        <v>0</v>
      </c>
      <c r="R366" s="51">
        <v>195000</v>
      </c>
      <c r="S366" s="51">
        <v>0</v>
      </c>
      <c r="T366" s="169">
        <v>195000</v>
      </c>
      <c r="U366" s="104" t="s">
        <v>34</v>
      </c>
      <c r="V366" s="104" t="s">
        <v>35</v>
      </c>
      <c r="W366" s="104">
        <v>18</v>
      </c>
      <c r="X366" s="104" t="s">
        <v>36</v>
      </c>
      <c r="Y366" s="104">
        <v>100</v>
      </c>
      <c r="Z366" s="104">
        <v>0</v>
      </c>
      <c r="AA366" s="104">
        <v>0</v>
      </c>
      <c r="AB366" s="104">
        <v>0</v>
      </c>
      <c r="AC366" s="95">
        <v>0.8</v>
      </c>
      <c r="AD366" s="104" t="s">
        <v>5635</v>
      </c>
      <c r="AE366" s="104" t="s">
        <v>33</v>
      </c>
      <c r="AF366" s="104" t="s">
        <v>12470</v>
      </c>
      <c r="AG366" s="104" t="s">
        <v>34</v>
      </c>
      <c r="AH366" s="96" t="s">
        <v>134</v>
      </c>
      <c r="AI366" s="105" t="s">
        <v>12615</v>
      </c>
      <c r="AJ366" s="105" t="s">
        <v>12616</v>
      </c>
      <c r="AK366" s="82" t="s">
        <v>5541</v>
      </c>
      <c r="AL366" s="46"/>
      <c r="AM366" s="46"/>
      <c r="AN366" s="46"/>
      <c r="AO366" s="46"/>
      <c r="AP366" s="46"/>
      <c r="AQ366" s="46"/>
      <c r="AR366" s="46"/>
      <c r="AT366" s="89" t="s">
        <v>13188</v>
      </c>
    </row>
    <row r="367" spans="1:46" s="89" customFormat="1" ht="16.5" customHeight="1">
      <c r="A367" s="39">
        <v>364</v>
      </c>
      <c r="B367" s="96" t="s">
        <v>40</v>
      </c>
      <c r="C367" s="104" t="s">
        <v>41</v>
      </c>
      <c r="D367" s="104" t="s">
        <v>46</v>
      </c>
      <c r="E367" s="96" t="s">
        <v>32</v>
      </c>
      <c r="F367" s="104" t="s">
        <v>65</v>
      </c>
      <c r="G367" s="92" t="s">
        <v>12455</v>
      </c>
      <c r="H367" s="104"/>
      <c r="I367" s="93">
        <v>305787</v>
      </c>
      <c r="J367" s="67" t="str">
        <f t="shared" si="5"/>
        <v>Click!</v>
      </c>
      <c r="K367" s="220"/>
      <c r="L367" s="104" t="s">
        <v>33</v>
      </c>
      <c r="M367" s="159">
        <v>148000</v>
      </c>
      <c r="N367" s="169">
        <v>0</v>
      </c>
      <c r="O367" s="51">
        <v>0</v>
      </c>
      <c r="P367" s="51">
        <v>148000</v>
      </c>
      <c r="Q367" s="51">
        <v>0</v>
      </c>
      <c r="R367" s="51">
        <v>148000</v>
      </c>
      <c r="S367" s="51">
        <v>0</v>
      </c>
      <c r="T367" s="169">
        <v>148000</v>
      </c>
      <c r="U367" s="104" t="s">
        <v>34</v>
      </c>
      <c r="V367" s="104" t="s">
        <v>35</v>
      </c>
      <c r="W367" s="104">
        <v>8</v>
      </c>
      <c r="X367" s="104" t="s">
        <v>36</v>
      </c>
      <c r="Y367" s="104">
        <v>100</v>
      </c>
      <c r="Z367" s="104">
        <v>0</v>
      </c>
      <c r="AA367" s="104">
        <v>0</v>
      </c>
      <c r="AB367" s="104">
        <v>0</v>
      </c>
      <c r="AC367" s="95">
        <v>0.8</v>
      </c>
      <c r="AD367" s="104" t="s">
        <v>5635</v>
      </c>
      <c r="AE367" s="104" t="s">
        <v>33</v>
      </c>
      <c r="AF367" s="104" t="s">
        <v>12467</v>
      </c>
      <c r="AG367" s="104" t="s">
        <v>34</v>
      </c>
      <c r="AH367" s="96" t="s">
        <v>134</v>
      </c>
      <c r="AI367" s="105" t="s">
        <v>12604</v>
      </c>
      <c r="AJ367" s="105" t="s">
        <v>12610</v>
      </c>
      <c r="AK367" s="82" t="s">
        <v>12611</v>
      </c>
      <c r="AL367" s="46"/>
      <c r="AM367" s="46"/>
      <c r="AN367" s="46"/>
      <c r="AO367" s="46"/>
      <c r="AP367" s="46"/>
      <c r="AQ367" s="46"/>
      <c r="AR367" s="46"/>
      <c r="AT367" s="89" t="s">
        <v>13188</v>
      </c>
    </row>
    <row r="368" spans="1:46" s="89" customFormat="1" ht="16.5" customHeight="1">
      <c r="A368" s="39">
        <v>365</v>
      </c>
      <c r="B368" s="96" t="s">
        <v>40</v>
      </c>
      <c r="C368" s="104" t="s">
        <v>41</v>
      </c>
      <c r="D368" s="104" t="s">
        <v>46</v>
      </c>
      <c r="E368" s="96" t="s">
        <v>32</v>
      </c>
      <c r="F368" s="104" t="s">
        <v>65</v>
      </c>
      <c r="G368" s="92" t="s">
        <v>12456</v>
      </c>
      <c r="H368" s="104"/>
      <c r="I368" s="93">
        <v>305788</v>
      </c>
      <c r="J368" s="67" t="str">
        <f t="shared" si="5"/>
        <v>Click!</v>
      </c>
      <c r="K368" s="220"/>
      <c r="L368" s="104" t="s">
        <v>33</v>
      </c>
      <c r="M368" s="159">
        <v>160000</v>
      </c>
      <c r="N368" s="169">
        <v>0</v>
      </c>
      <c r="O368" s="51">
        <v>0</v>
      </c>
      <c r="P368" s="51">
        <v>160000</v>
      </c>
      <c r="Q368" s="51">
        <v>0</v>
      </c>
      <c r="R368" s="51">
        <v>160000</v>
      </c>
      <c r="S368" s="51">
        <v>0</v>
      </c>
      <c r="T368" s="169">
        <v>160000</v>
      </c>
      <c r="U368" s="104" t="s">
        <v>34</v>
      </c>
      <c r="V368" s="104" t="s">
        <v>35</v>
      </c>
      <c r="W368" s="104">
        <v>24</v>
      </c>
      <c r="X368" s="104" t="s">
        <v>36</v>
      </c>
      <c r="Y368" s="104">
        <v>100</v>
      </c>
      <c r="Z368" s="104">
        <v>0</v>
      </c>
      <c r="AA368" s="104">
        <v>0</v>
      </c>
      <c r="AB368" s="104">
        <v>0</v>
      </c>
      <c r="AC368" s="95">
        <v>0.8</v>
      </c>
      <c r="AD368" s="104" t="s">
        <v>5635</v>
      </c>
      <c r="AE368" s="104" t="s">
        <v>33</v>
      </c>
      <c r="AF368" s="104" t="s">
        <v>12471</v>
      </c>
      <c r="AG368" s="104" t="s">
        <v>34</v>
      </c>
      <c r="AH368" s="96" t="s">
        <v>134</v>
      </c>
      <c r="AI368" s="105" t="s">
        <v>8118</v>
      </c>
      <c r="AJ368" s="105" t="s">
        <v>12617</v>
      </c>
      <c r="AK368" s="82" t="s">
        <v>12618</v>
      </c>
      <c r="AL368" s="46"/>
      <c r="AM368" s="46"/>
      <c r="AN368" s="46"/>
      <c r="AO368" s="46"/>
      <c r="AP368" s="46"/>
      <c r="AQ368" s="46"/>
      <c r="AR368" s="46"/>
      <c r="AT368" s="89" t="s">
        <v>13188</v>
      </c>
    </row>
    <row r="369" spans="1:46" s="89" customFormat="1" ht="16.5" customHeight="1">
      <c r="A369" s="39">
        <v>366</v>
      </c>
      <c r="B369" s="96" t="s">
        <v>40</v>
      </c>
      <c r="C369" s="104" t="s">
        <v>41</v>
      </c>
      <c r="D369" s="104" t="s">
        <v>46</v>
      </c>
      <c r="E369" s="96" t="s">
        <v>32</v>
      </c>
      <c r="F369" s="104" t="s">
        <v>65</v>
      </c>
      <c r="G369" s="92" t="s">
        <v>12457</v>
      </c>
      <c r="H369" s="104"/>
      <c r="I369" s="93">
        <v>305789</v>
      </c>
      <c r="J369" s="67" t="str">
        <f t="shared" si="5"/>
        <v>Click!</v>
      </c>
      <c r="K369" s="220"/>
      <c r="L369" s="104" t="s">
        <v>33</v>
      </c>
      <c r="M369" s="159">
        <v>160000</v>
      </c>
      <c r="N369" s="169">
        <v>0</v>
      </c>
      <c r="O369" s="51">
        <v>0</v>
      </c>
      <c r="P369" s="51">
        <v>160000</v>
      </c>
      <c r="Q369" s="51">
        <v>0</v>
      </c>
      <c r="R369" s="51">
        <v>160000</v>
      </c>
      <c r="S369" s="51">
        <v>0</v>
      </c>
      <c r="T369" s="169">
        <v>160000</v>
      </c>
      <c r="U369" s="104" t="s">
        <v>34</v>
      </c>
      <c r="V369" s="104" t="s">
        <v>35</v>
      </c>
      <c r="W369" s="104">
        <v>33</v>
      </c>
      <c r="X369" s="104" t="s">
        <v>36</v>
      </c>
      <c r="Y369" s="104">
        <v>100</v>
      </c>
      <c r="Z369" s="104">
        <v>0</v>
      </c>
      <c r="AA369" s="104">
        <v>0</v>
      </c>
      <c r="AB369" s="104">
        <v>0</v>
      </c>
      <c r="AC369" s="95">
        <v>0.8</v>
      </c>
      <c r="AD369" s="104" t="s">
        <v>5635</v>
      </c>
      <c r="AE369" s="104" t="s">
        <v>33</v>
      </c>
      <c r="AF369" s="104" t="s">
        <v>12472</v>
      </c>
      <c r="AG369" s="104" t="s">
        <v>34</v>
      </c>
      <c r="AH369" s="96" t="s">
        <v>134</v>
      </c>
      <c r="AI369" s="105" t="s">
        <v>12619</v>
      </c>
      <c r="AJ369" s="105" t="s">
        <v>12620</v>
      </c>
      <c r="AK369" s="82" t="s">
        <v>12609</v>
      </c>
      <c r="AL369" s="46"/>
      <c r="AM369" s="46"/>
      <c r="AN369" s="46"/>
      <c r="AO369" s="46"/>
      <c r="AP369" s="46"/>
      <c r="AQ369" s="46"/>
      <c r="AR369" s="46"/>
      <c r="AT369" s="89" t="s">
        <v>13188</v>
      </c>
    </row>
    <row r="370" spans="1:46" s="89" customFormat="1" ht="16.5" customHeight="1">
      <c r="A370" s="39">
        <v>367</v>
      </c>
      <c r="B370" s="96" t="s">
        <v>40</v>
      </c>
      <c r="C370" s="104" t="s">
        <v>41</v>
      </c>
      <c r="D370" s="104" t="s">
        <v>12230</v>
      </c>
      <c r="E370" s="96" t="s">
        <v>32</v>
      </c>
      <c r="F370" s="104" t="s">
        <v>65</v>
      </c>
      <c r="G370" s="92" t="s">
        <v>12231</v>
      </c>
      <c r="H370" s="104"/>
      <c r="I370" s="93">
        <v>301365</v>
      </c>
      <c r="J370" s="67" t="str">
        <f t="shared" si="5"/>
        <v>Click!</v>
      </c>
      <c r="K370" s="220"/>
      <c r="L370" s="104" t="s">
        <v>33</v>
      </c>
      <c r="M370" s="94">
        <v>80000</v>
      </c>
      <c r="N370" s="169">
        <v>0</v>
      </c>
      <c r="O370" s="51">
        <v>0</v>
      </c>
      <c r="P370" s="51">
        <v>80000</v>
      </c>
      <c r="Q370" s="51">
        <v>0</v>
      </c>
      <c r="R370" s="51">
        <v>80000</v>
      </c>
      <c r="S370" s="51">
        <v>0</v>
      </c>
      <c r="T370" s="169">
        <v>80000</v>
      </c>
      <c r="U370" s="104" t="s">
        <v>34</v>
      </c>
      <c r="V370" s="104" t="s">
        <v>35</v>
      </c>
      <c r="W370" s="104">
        <v>8</v>
      </c>
      <c r="X370" s="104" t="s">
        <v>36</v>
      </c>
      <c r="Y370" s="104">
        <v>0</v>
      </c>
      <c r="Z370" s="104">
        <v>10</v>
      </c>
      <c r="AA370" s="104">
        <v>50</v>
      </c>
      <c r="AB370" s="104">
        <v>40</v>
      </c>
      <c r="AC370" s="95">
        <v>0.8</v>
      </c>
      <c r="AD370" s="104" t="s">
        <v>37</v>
      </c>
      <c r="AE370" s="104" t="s">
        <v>34</v>
      </c>
      <c r="AF370" s="104" t="s">
        <v>38</v>
      </c>
      <c r="AG370" s="104" t="s">
        <v>34</v>
      </c>
      <c r="AH370" s="96" t="s">
        <v>134</v>
      </c>
      <c r="AI370" s="105" t="s">
        <v>12232</v>
      </c>
      <c r="AJ370" s="105" t="s">
        <v>12233</v>
      </c>
      <c r="AK370" s="82" t="s">
        <v>12234</v>
      </c>
      <c r="AL370" s="46"/>
      <c r="AM370" s="46"/>
      <c r="AN370" s="46"/>
      <c r="AO370" s="46"/>
      <c r="AP370" s="46"/>
      <c r="AQ370" s="46"/>
      <c r="AR370" s="46"/>
      <c r="AT370" s="89" t="s">
        <v>13188</v>
      </c>
    </row>
    <row r="371" spans="1:46" s="89" customFormat="1" ht="16.5" customHeight="1">
      <c r="A371" s="39">
        <v>368</v>
      </c>
      <c r="B371" s="96" t="s">
        <v>40</v>
      </c>
      <c r="C371" s="104" t="s">
        <v>41</v>
      </c>
      <c r="D371" s="104" t="s">
        <v>12230</v>
      </c>
      <c r="E371" s="96" t="s">
        <v>32</v>
      </c>
      <c r="F371" s="104" t="s">
        <v>65</v>
      </c>
      <c r="G371" s="92" t="s">
        <v>11927</v>
      </c>
      <c r="H371" s="104"/>
      <c r="I371" s="93">
        <v>298972</v>
      </c>
      <c r="J371" s="67" t="str">
        <f t="shared" si="5"/>
        <v>Click!</v>
      </c>
      <c r="K371" s="220"/>
      <c r="L371" s="104" t="s">
        <v>33</v>
      </c>
      <c r="M371" s="94">
        <v>110000</v>
      </c>
      <c r="N371" s="169">
        <v>0</v>
      </c>
      <c r="O371" s="51">
        <v>0</v>
      </c>
      <c r="P371" s="51">
        <v>110000</v>
      </c>
      <c r="Q371" s="51">
        <v>0</v>
      </c>
      <c r="R371" s="51">
        <v>110000</v>
      </c>
      <c r="S371" s="51">
        <v>0</v>
      </c>
      <c r="T371" s="169">
        <v>110000</v>
      </c>
      <c r="U371" s="104" t="s">
        <v>34</v>
      </c>
      <c r="V371" s="104" t="s">
        <v>35</v>
      </c>
      <c r="W371" s="104">
        <v>21</v>
      </c>
      <c r="X371" s="104" t="s">
        <v>36</v>
      </c>
      <c r="Y371" s="104">
        <v>0</v>
      </c>
      <c r="Z371" s="104">
        <v>10</v>
      </c>
      <c r="AA371" s="104">
        <v>90</v>
      </c>
      <c r="AB371" s="104">
        <v>0</v>
      </c>
      <c r="AC371" s="95">
        <v>0.8</v>
      </c>
      <c r="AD371" s="104" t="s">
        <v>37</v>
      </c>
      <c r="AE371" s="104" t="s">
        <v>34</v>
      </c>
      <c r="AF371" s="104" t="s">
        <v>38</v>
      </c>
      <c r="AG371" s="104" t="s">
        <v>33</v>
      </c>
      <c r="AH371" s="96" t="s">
        <v>134</v>
      </c>
      <c r="AI371" s="105" t="s">
        <v>12019</v>
      </c>
      <c r="AJ371" s="105" t="s">
        <v>12020</v>
      </c>
      <c r="AK371" s="82" t="s">
        <v>12021</v>
      </c>
      <c r="AL371" s="46"/>
      <c r="AM371" s="46"/>
      <c r="AN371" s="46"/>
      <c r="AO371" s="46"/>
      <c r="AP371" s="46"/>
      <c r="AQ371" s="46"/>
      <c r="AR371" s="46"/>
      <c r="AT371" s="89" t="s">
        <v>13188</v>
      </c>
    </row>
    <row r="372" spans="1:46" s="89" customFormat="1" ht="16.5" customHeight="1">
      <c r="A372" s="39">
        <v>369</v>
      </c>
      <c r="B372" s="96" t="s">
        <v>40</v>
      </c>
      <c r="C372" s="104" t="s">
        <v>41</v>
      </c>
      <c r="D372" s="104" t="s">
        <v>46</v>
      </c>
      <c r="E372" s="96" t="s">
        <v>32</v>
      </c>
      <c r="F372" s="104" t="s">
        <v>65</v>
      </c>
      <c r="G372" s="92" t="s">
        <v>11928</v>
      </c>
      <c r="H372" s="104"/>
      <c r="I372" s="93">
        <v>298973</v>
      </c>
      <c r="J372" s="67" t="str">
        <f t="shared" si="5"/>
        <v>Click!</v>
      </c>
      <c r="K372" s="220"/>
      <c r="L372" s="104" t="s">
        <v>33</v>
      </c>
      <c r="M372" s="94">
        <v>110000</v>
      </c>
      <c r="N372" s="169">
        <v>0</v>
      </c>
      <c r="O372" s="51">
        <v>0</v>
      </c>
      <c r="P372" s="51">
        <v>110000</v>
      </c>
      <c r="Q372" s="51">
        <v>0</v>
      </c>
      <c r="R372" s="51">
        <v>110000</v>
      </c>
      <c r="S372" s="51">
        <v>0</v>
      </c>
      <c r="T372" s="169">
        <v>110000</v>
      </c>
      <c r="U372" s="104" t="s">
        <v>34</v>
      </c>
      <c r="V372" s="104" t="s">
        <v>35</v>
      </c>
      <c r="W372" s="104">
        <v>19</v>
      </c>
      <c r="X372" s="104" t="s">
        <v>36</v>
      </c>
      <c r="Y372" s="104">
        <v>0</v>
      </c>
      <c r="Z372" s="104">
        <v>10</v>
      </c>
      <c r="AA372" s="104">
        <v>90</v>
      </c>
      <c r="AB372" s="104">
        <v>0</v>
      </c>
      <c r="AC372" s="95">
        <v>0.8</v>
      </c>
      <c r="AD372" s="104" t="s">
        <v>37</v>
      </c>
      <c r="AE372" s="104" t="s">
        <v>34</v>
      </c>
      <c r="AF372" s="104" t="s">
        <v>38</v>
      </c>
      <c r="AG372" s="104" t="s">
        <v>33</v>
      </c>
      <c r="AH372" s="96" t="s">
        <v>134</v>
      </c>
      <c r="AI372" s="105" t="s">
        <v>12022</v>
      </c>
      <c r="AJ372" s="105" t="s">
        <v>12023</v>
      </c>
      <c r="AK372" s="82" t="s">
        <v>12021</v>
      </c>
      <c r="AL372" s="46"/>
      <c r="AM372" s="46"/>
      <c r="AN372" s="46"/>
      <c r="AO372" s="46"/>
      <c r="AP372" s="46"/>
      <c r="AQ372" s="46"/>
      <c r="AR372" s="46"/>
      <c r="AT372" s="89" t="s">
        <v>13188</v>
      </c>
    </row>
    <row r="373" spans="1:46" s="89" customFormat="1" ht="16.5" customHeight="1">
      <c r="A373" s="39">
        <v>370</v>
      </c>
      <c r="B373" s="96" t="s">
        <v>40</v>
      </c>
      <c r="C373" s="104" t="s">
        <v>41</v>
      </c>
      <c r="D373" s="104" t="s">
        <v>46</v>
      </c>
      <c r="E373" s="96" t="s">
        <v>32</v>
      </c>
      <c r="F373" s="104" t="s">
        <v>65</v>
      </c>
      <c r="G373" s="92" t="s">
        <v>11929</v>
      </c>
      <c r="H373" s="104"/>
      <c r="I373" s="93">
        <v>298974</v>
      </c>
      <c r="J373" s="67" t="str">
        <f t="shared" si="5"/>
        <v>Click!</v>
      </c>
      <c r="K373" s="220"/>
      <c r="L373" s="104" t="s">
        <v>33</v>
      </c>
      <c r="M373" s="94">
        <v>100000</v>
      </c>
      <c r="N373" s="169">
        <v>0</v>
      </c>
      <c r="O373" s="51">
        <v>0</v>
      </c>
      <c r="P373" s="51">
        <v>100000</v>
      </c>
      <c r="Q373" s="51">
        <v>0</v>
      </c>
      <c r="R373" s="51">
        <v>100000</v>
      </c>
      <c r="S373" s="51">
        <v>0</v>
      </c>
      <c r="T373" s="169">
        <v>100000</v>
      </c>
      <c r="U373" s="104" t="s">
        <v>34</v>
      </c>
      <c r="V373" s="104" t="s">
        <v>35</v>
      </c>
      <c r="W373" s="104">
        <v>17</v>
      </c>
      <c r="X373" s="104" t="s">
        <v>36</v>
      </c>
      <c r="Y373" s="104">
        <v>0</v>
      </c>
      <c r="Z373" s="104">
        <v>10</v>
      </c>
      <c r="AA373" s="104">
        <v>90</v>
      </c>
      <c r="AB373" s="104">
        <v>0</v>
      </c>
      <c r="AC373" s="95">
        <v>0.8</v>
      </c>
      <c r="AD373" s="104" t="s">
        <v>37</v>
      </c>
      <c r="AE373" s="104" t="s">
        <v>34</v>
      </c>
      <c r="AF373" s="104" t="s">
        <v>38</v>
      </c>
      <c r="AG373" s="104" t="s">
        <v>33</v>
      </c>
      <c r="AH373" s="96" t="s">
        <v>134</v>
      </c>
      <c r="AI373" s="105" t="s">
        <v>12024</v>
      </c>
      <c r="AJ373" s="105" t="s">
        <v>12025</v>
      </c>
      <c r="AK373" s="82" t="s">
        <v>12021</v>
      </c>
      <c r="AL373" s="46"/>
      <c r="AM373" s="46"/>
      <c r="AN373" s="46"/>
      <c r="AO373" s="46"/>
      <c r="AP373" s="46"/>
      <c r="AQ373" s="46"/>
      <c r="AR373" s="46"/>
      <c r="AT373" s="89" t="s">
        <v>13188</v>
      </c>
    </row>
    <row r="374" spans="1:46" s="89" customFormat="1" ht="16.5" customHeight="1">
      <c r="A374" s="39">
        <v>371</v>
      </c>
      <c r="B374" s="96" t="s">
        <v>40</v>
      </c>
      <c r="C374" s="104" t="s">
        <v>41</v>
      </c>
      <c r="D374" s="104" t="s">
        <v>12076</v>
      </c>
      <c r="E374" s="96" t="s">
        <v>32</v>
      </c>
      <c r="F374" s="104" t="s">
        <v>65</v>
      </c>
      <c r="G374" s="92" t="s">
        <v>11930</v>
      </c>
      <c r="H374" s="104"/>
      <c r="I374" s="93">
        <v>298975</v>
      </c>
      <c r="J374" s="67" t="str">
        <f t="shared" si="5"/>
        <v>Click!</v>
      </c>
      <c r="K374" s="220"/>
      <c r="L374" s="104" t="s">
        <v>33</v>
      </c>
      <c r="M374" s="94">
        <v>100000</v>
      </c>
      <c r="N374" s="169">
        <v>0</v>
      </c>
      <c r="O374" s="51">
        <v>0</v>
      </c>
      <c r="P374" s="51">
        <v>100000</v>
      </c>
      <c r="Q374" s="51">
        <v>0</v>
      </c>
      <c r="R374" s="51">
        <v>100000</v>
      </c>
      <c r="S374" s="51">
        <v>0</v>
      </c>
      <c r="T374" s="169">
        <v>100000</v>
      </c>
      <c r="U374" s="104" t="s">
        <v>34</v>
      </c>
      <c r="V374" s="104" t="s">
        <v>35</v>
      </c>
      <c r="W374" s="104">
        <v>20</v>
      </c>
      <c r="X374" s="104" t="s">
        <v>36</v>
      </c>
      <c r="Y374" s="104">
        <v>0</v>
      </c>
      <c r="Z374" s="104">
        <v>10</v>
      </c>
      <c r="AA374" s="104">
        <v>90</v>
      </c>
      <c r="AB374" s="104">
        <v>0</v>
      </c>
      <c r="AC374" s="95">
        <v>0.8</v>
      </c>
      <c r="AD374" s="104" t="s">
        <v>37</v>
      </c>
      <c r="AE374" s="104" t="s">
        <v>34</v>
      </c>
      <c r="AF374" s="104" t="s">
        <v>38</v>
      </c>
      <c r="AG374" s="104" t="s">
        <v>33</v>
      </c>
      <c r="AH374" s="96" t="s">
        <v>134</v>
      </c>
      <c r="AI374" s="105" t="s">
        <v>12026</v>
      </c>
      <c r="AJ374" s="105" t="s">
        <v>12027</v>
      </c>
      <c r="AK374" s="82" t="s">
        <v>12028</v>
      </c>
      <c r="AL374" s="46"/>
      <c r="AM374" s="46"/>
      <c r="AN374" s="46"/>
      <c r="AO374" s="46"/>
      <c r="AP374" s="46"/>
      <c r="AQ374" s="46"/>
      <c r="AR374" s="46"/>
      <c r="AT374" s="89" t="s">
        <v>13188</v>
      </c>
    </row>
    <row r="375" spans="1:46" s="89" customFormat="1" ht="16.5" customHeight="1">
      <c r="A375" s="39">
        <v>372</v>
      </c>
      <c r="B375" s="96" t="s">
        <v>12087</v>
      </c>
      <c r="C375" s="104" t="s">
        <v>41</v>
      </c>
      <c r="D375" s="104" t="s">
        <v>46</v>
      </c>
      <c r="E375" s="96" t="s">
        <v>32</v>
      </c>
      <c r="F375" s="104" t="s">
        <v>65</v>
      </c>
      <c r="G375" s="92" t="s">
        <v>12077</v>
      </c>
      <c r="H375" s="104"/>
      <c r="I375" s="93">
        <v>299992</v>
      </c>
      <c r="J375" s="67" t="str">
        <f t="shared" si="5"/>
        <v>Click!</v>
      </c>
      <c r="K375" s="220"/>
      <c r="L375" s="104" t="s">
        <v>33</v>
      </c>
      <c r="M375" s="94">
        <v>102000</v>
      </c>
      <c r="N375" s="169">
        <v>0</v>
      </c>
      <c r="O375" s="51">
        <v>0</v>
      </c>
      <c r="P375" s="51">
        <v>102000</v>
      </c>
      <c r="Q375" s="51">
        <v>0</v>
      </c>
      <c r="R375" s="51">
        <v>102000</v>
      </c>
      <c r="S375" s="51">
        <v>0</v>
      </c>
      <c r="T375" s="169">
        <v>102000</v>
      </c>
      <c r="U375" s="104" t="s">
        <v>34</v>
      </c>
      <c r="V375" s="104" t="s">
        <v>35</v>
      </c>
      <c r="W375" s="104">
        <v>12</v>
      </c>
      <c r="X375" s="104" t="s">
        <v>36</v>
      </c>
      <c r="Y375" s="104">
        <v>100</v>
      </c>
      <c r="Z375" s="104">
        <v>0</v>
      </c>
      <c r="AA375" s="104">
        <v>0</v>
      </c>
      <c r="AB375" s="104">
        <v>0</v>
      </c>
      <c r="AC375" s="95">
        <v>0.8</v>
      </c>
      <c r="AD375" s="104" t="s">
        <v>5635</v>
      </c>
      <c r="AE375" s="104" t="s">
        <v>33</v>
      </c>
      <c r="AF375" s="104" t="s">
        <v>11947</v>
      </c>
      <c r="AG375" s="104" t="s">
        <v>34</v>
      </c>
      <c r="AH375" s="96" t="s">
        <v>134</v>
      </c>
      <c r="AI375" s="105" t="s">
        <v>7599</v>
      </c>
      <c r="AJ375" s="105" t="s">
        <v>12078</v>
      </c>
      <c r="AK375" s="82" t="s">
        <v>7600</v>
      </c>
      <c r="AL375" s="46"/>
      <c r="AM375" s="46"/>
      <c r="AN375" s="46"/>
      <c r="AO375" s="46"/>
      <c r="AP375" s="46"/>
      <c r="AQ375" s="46"/>
      <c r="AR375" s="46"/>
      <c r="AT375" s="89" t="s">
        <v>13188</v>
      </c>
    </row>
    <row r="376" spans="1:46" s="89" customFormat="1" ht="16.5" customHeight="1">
      <c r="A376" s="39">
        <v>373</v>
      </c>
      <c r="B376" s="96" t="s">
        <v>40</v>
      </c>
      <c r="C376" s="104" t="s">
        <v>41</v>
      </c>
      <c r="D376" s="104" t="s">
        <v>46</v>
      </c>
      <c r="E376" s="96" t="s">
        <v>59</v>
      </c>
      <c r="F376" s="104" t="s">
        <v>65</v>
      </c>
      <c r="G376" s="92" t="s">
        <v>12114</v>
      </c>
      <c r="H376" s="104"/>
      <c r="I376" s="93">
        <v>300435</v>
      </c>
      <c r="J376" s="67" t="str">
        <f t="shared" si="5"/>
        <v>Click!</v>
      </c>
      <c r="K376" s="220"/>
      <c r="L376" s="104" t="s">
        <v>33</v>
      </c>
      <c r="M376" s="94">
        <v>170000</v>
      </c>
      <c r="N376" s="169">
        <v>0</v>
      </c>
      <c r="O376" s="51">
        <v>0</v>
      </c>
      <c r="P376" s="51">
        <v>170000</v>
      </c>
      <c r="Q376" s="51">
        <v>0</v>
      </c>
      <c r="R376" s="51">
        <v>170000</v>
      </c>
      <c r="S376" s="51">
        <v>0</v>
      </c>
      <c r="T376" s="169">
        <v>170000</v>
      </c>
      <c r="U376" s="104" t="s">
        <v>34</v>
      </c>
      <c r="V376" s="104" t="s">
        <v>35</v>
      </c>
      <c r="W376" s="104">
        <v>11</v>
      </c>
      <c r="X376" s="104" t="s">
        <v>36</v>
      </c>
      <c r="Y376" s="104">
        <v>100</v>
      </c>
      <c r="Z376" s="104">
        <v>0</v>
      </c>
      <c r="AA376" s="104">
        <v>0</v>
      </c>
      <c r="AB376" s="104">
        <v>0</v>
      </c>
      <c r="AC376" s="95">
        <v>0.8</v>
      </c>
      <c r="AD376" s="104" t="s">
        <v>5635</v>
      </c>
      <c r="AE376" s="104" t="s">
        <v>33</v>
      </c>
      <c r="AF376" s="104" t="s">
        <v>11948</v>
      </c>
      <c r="AG376" s="104" t="s">
        <v>34</v>
      </c>
      <c r="AH376" s="96" t="s">
        <v>134</v>
      </c>
      <c r="AI376" s="105" t="s">
        <v>12116</v>
      </c>
      <c r="AJ376" s="105" t="s">
        <v>12115</v>
      </c>
      <c r="AK376" s="82" t="s">
        <v>12117</v>
      </c>
      <c r="AL376" s="46"/>
      <c r="AM376" s="46"/>
      <c r="AN376" s="46"/>
      <c r="AO376" s="46"/>
      <c r="AP376" s="46"/>
      <c r="AQ376" s="46"/>
      <c r="AR376" s="46"/>
      <c r="AT376" s="89" t="s">
        <v>13188</v>
      </c>
    </row>
    <row r="377" spans="1:46" s="89" customFormat="1" ht="16.5" customHeight="1">
      <c r="A377" s="39">
        <v>374</v>
      </c>
      <c r="B377" s="96" t="s">
        <v>40</v>
      </c>
      <c r="C377" s="104" t="s">
        <v>41</v>
      </c>
      <c r="D377" s="104" t="s">
        <v>46</v>
      </c>
      <c r="E377" s="96" t="s">
        <v>32</v>
      </c>
      <c r="F377" s="104" t="s">
        <v>65</v>
      </c>
      <c r="G377" s="92" t="s">
        <v>11851</v>
      </c>
      <c r="H377" s="104"/>
      <c r="I377" s="93">
        <v>296473</v>
      </c>
      <c r="J377" s="67" t="str">
        <f t="shared" si="5"/>
        <v>Click!</v>
      </c>
      <c r="K377" s="220"/>
      <c r="L377" s="104" t="s">
        <v>33</v>
      </c>
      <c r="M377" s="94">
        <v>199000</v>
      </c>
      <c r="N377" s="169">
        <v>0</v>
      </c>
      <c r="O377" s="51">
        <v>0</v>
      </c>
      <c r="P377" s="51">
        <v>199000</v>
      </c>
      <c r="Q377" s="51">
        <v>0</v>
      </c>
      <c r="R377" s="51">
        <v>199000</v>
      </c>
      <c r="S377" s="51">
        <v>0</v>
      </c>
      <c r="T377" s="169">
        <v>199000</v>
      </c>
      <c r="U377" s="104" t="s">
        <v>34</v>
      </c>
      <c r="V377" s="104" t="s">
        <v>35</v>
      </c>
      <c r="W377" s="104">
        <v>12</v>
      </c>
      <c r="X377" s="104" t="s">
        <v>36</v>
      </c>
      <c r="Y377" s="104">
        <v>100</v>
      </c>
      <c r="Z377" s="104">
        <v>0</v>
      </c>
      <c r="AA377" s="104">
        <v>0</v>
      </c>
      <c r="AB377" s="104">
        <v>0</v>
      </c>
      <c r="AC377" s="95">
        <v>0.8</v>
      </c>
      <c r="AD377" s="104" t="s">
        <v>5635</v>
      </c>
      <c r="AE377" s="104" t="s">
        <v>33</v>
      </c>
      <c r="AF377" s="104" t="s">
        <v>11733</v>
      </c>
      <c r="AG377" s="104" t="s">
        <v>34</v>
      </c>
      <c r="AH377" s="96" t="s">
        <v>134</v>
      </c>
      <c r="AI377" s="105" t="s">
        <v>11852</v>
      </c>
      <c r="AJ377" s="105" t="s">
        <v>11853</v>
      </c>
      <c r="AK377" s="82" t="s">
        <v>11854</v>
      </c>
      <c r="AL377" s="46" t="s">
        <v>14389</v>
      </c>
      <c r="AM377" s="46" t="s">
        <v>14389</v>
      </c>
      <c r="AN377" s="46" t="s">
        <v>14389</v>
      </c>
      <c r="AO377" s="46" t="s">
        <v>14389</v>
      </c>
      <c r="AP377" s="46">
        <v>1</v>
      </c>
      <c r="AQ377" s="46">
        <v>1</v>
      </c>
      <c r="AR377" s="46"/>
      <c r="AT377" s="89" t="s">
        <v>13188</v>
      </c>
    </row>
    <row r="378" spans="1:46" s="89" customFormat="1" ht="16.5" customHeight="1">
      <c r="A378" s="39">
        <v>375</v>
      </c>
      <c r="B378" s="96" t="s">
        <v>40</v>
      </c>
      <c r="C378" s="104" t="s">
        <v>41</v>
      </c>
      <c r="D378" s="104" t="s">
        <v>46</v>
      </c>
      <c r="E378" s="96" t="s">
        <v>32</v>
      </c>
      <c r="F378" s="97" t="s">
        <v>3930</v>
      </c>
      <c r="G378" s="92" t="s">
        <v>8779</v>
      </c>
      <c r="H378" s="104"/>
      <c r="I378" s="93">
        <v>291494</v>
      </c>
      <c r="J378" s="67" t="str">
        <f t="shared" si="5"/>
        <v>Click!</v>
      </c>
      <c r="K378" s="220"/>
      <c r="L378" s="104" t="s">
        <v>33</v>
      </c>
      <c r="M378" s="94">
        <v>80000</v>
      </c>
      <c r="N378" s="169">
        <v>32670</v>
      </c>
      <c r="O378" s="51">
        <v>9147</v>
      </c>
      <c r="P378" s="51">
        <v>70853</v>
      </c>
      <c r="Q378" s="51">
        <v>18295</v>
      </c>
      <c r="R378" s="51">
        <v>61705</v>
      </c>
      <c r="S378" s="51">
        <v>20582</v>
      </c>
      <c r="T378" s="169">
        <v>59418</v>
      </c>
      <c r="U378" s="104" t="s">
        <v>4044</v>
      </c>
      <c r="V378" s="104" t="s">
        <v>35</v>
      </c>
      <c r="W378" s="104">
        <v>11</v>
      </c>
      <c r="X378" s="104" t="s">
        <v>36</v>
      </c>
      <c r="Y378" s="104">
        <v>0</v>
      </c>
      <c r="Z378" s="104">
        <v>10</v>
      </c>
      <c r="AA378" s="104">
        <v>50</v>
      </c>
      <c r="AB378" s="104">
        <v>40</v>
      </c>
      <c r="AC378" s="95">
        <v>0.8</v>
      </c>
      <c r="AD378" s="104" t="s">
        <v>37</v>
      </c>
      <c r="AE378" s="104" t="s">
        <v>34</v>
      </c>
      <c r="AF378" s="104" t="s">
        <v>38</v>
      </c>
      <c r="AG378" s="104" t="s">
        <v>34</v>
      </c>
      <c r="AH378" s="96" t="s">
        <v>34</v>
      </c>
      <c r="AI378" s="105" t="s">
        <v>11903</v>
      </c>
      <c r="AJ378" s="105" t="s">
        <v>11670</v>
      </c>
      <c r="AK378" s="82" t="s">
        <v>11671</v>
      </c>
      <c r="AL378" s="46" t="s">
        <v>14397</v>
      </c>
      <c r="AM378" s="46" t="s">
        <v>14395</v>
      </c>
      <c r="AN378" s="46" t="s">
        <v>14392</v>
      </c>
      <c r="AO378" s="46" t="s">
        <v>14396</v>
      </c>
      <c r="AP378" s="46">
        <v>0.7</v>
      </c>
      <c r="AQ378" s="46">
        <v>0.7</v>
      </c>
      <c r="AR378" s="46"/>
      <c r="AT378" s="89" t="s">
        <v>13188</v>
      </c>
    </row>
    <row r="379" spans="1:46" s="89" customFormat="1" ht="16.5" customHeight="1">
      <c r="A379" s="39">
        <v>376</v>
      </c>
      <c r="B379" s="96" t="s">
        <v>40</v>
      </c>
      <c r="C379" s="104" t="s">
        <v>41</v>
      </c>
      <c r="D379" s="104" t="s">
        <v>46</v>
      </c>
      <c r="E379" s="96" t="s">
        <v>32</v>
      </c>
      <c r="F379" s="97" t="s">
        <v>3930</v>
      </c>
      <c r="G379" s="92" t="s">
        <v>10762</v>
      </c>
      <c r="H379" s="104"/>
      <c r="I379" s="93">
        <v>293005</v>
      </c>
      <c r="J379" s="67" t="str">
        <f t="shared" si="5"/>
        <v>Click!</v>
      </c>
      <c r="K379" s="220"/>
      <c r="L379" s="104" t="s">
        <v>33</v>
      </c>
      <c r="M379" s="94">
        <v>90000</v>
      </c>
      <c r="N379" s="169">
        <v>29700</v>
      </c>
      <c r="O379" s="51">
        <v>9504</v>
      </c>
      <c r="P379" s="51">
        <v>80496</v>
      </c>
      <c r="Q379" s="51">
        <v>19008</v>
      </c>
      <c r="R379" s="51">
        <v>70992</v>
      </c>
      <c r="S379" s="51">
        <v>21384</v>
      </c>
      <c r="T379" s="169">
        <v>68616</v>
      </c>
      <c r="U379" s="104" t="s">
        <v>4044</v>
      </c>
      <c r="V379" s="104" t="s">
        <v>35</v>
      </c>
      <c r="W379" s="104">
        <v>10</v>
      </c>
      <c r="X379" s="104" t="s">
        <v>36</v>
      </c>
      <c r="Y379" s="104">
        <v>0</v>
      </c>
      <c r="Z379" s="104">
        <v>10</v>
      </c>
      <c r="AA379" s="104">
        <v>90</v>
      </c>
      <c r="AB379" s="104">
        <v>0</v>
      </c>
      <c r="AC379" s="95">
        <v>0.8</v>
      </c>
      <c r="AD379" s="104" t="s">
        <v>37</v>
      </c>
      <c r="AE379" s="104" t="s">
        <v>34</v>
      </c>
      <c r="AF379" s="104" t="s">
        <v>38</v>
      </c>
      <c r="AG379" s="104" t="s">
        <v>33</v>
      </c>
      <c r="AH379" s="96" t="s">
        <v>34</v>
      </c>
      <c r="AI379" s="105" t="s">
        <v>11904</v>
      </c>
      <c r="AJ379" s="105" t="s">
        <v>9532</v>
      </c>
      <c r="AK379" s="82" t="s">
        <v>11905</v>
      </c>
      <c r="AL379" s="46" t="s">
        <v>14397</v>
      </c>
      <c r="AM379" s="46" t="s">
        <v>14399</v>
      </c>
      <c r="AN379" s="46" t="s">
        <v>14392</v>
      </c>
      <c r="AO379" s="46" t="s">
        <v>14410</v>
      </c>
      <c r="AP379" s="46">
        <v>0.8</v>
      </c>
      <c r="AQ379" s="46">
        <v>0.8</v>
      </c>
      <c r="AR379" s="46"/>
      <c r="AT379" s="89" t="s">
        <v>13188</v>
      </c>
    </row>
    <row r="380" spans="1:46" s="89" customFormat="1" ht="16.5" customHeight="1">
      <c r="A380" s="39">
        <v>377</v>
      </c>
      <c r="B380" s="96" t="s">
        <v>40</v>
      </c>
      <c r="C380" s="104" t="s">
        <v>41</v>
      </c>
      <c r="D380" s="104" t="s">
        <v>46</v>
      </c>
      <c r="E380" s="96" t="s">
        <v>32</v>
      </c>
      <c r="F380" s="104" t="s">
        <v>65</v>
      </c>
      <c r="G380" s="92" t="s">
        <v>9827</v>
      </c>
      <c r="H380" s="104"/>
      <c r="I380" s="93">
        <v>292290</v>
      </c>
      <c r="J380" s="67" t="str">
        <f t="shared" si="5"/>
        <v>Click!</v>
      </c>
      <c r="K380" s="220"/>
      <c r="L380" s="104" t="s">
        <v>33</v>
      </c>
      <c r="M380" s="94">
        <v>45000</v>
      </c>
      <c r="N380" s="169">
        <v>0</v>
      </c>
      <c r="O380" s="51">
        <v>0</v>
      </c>
      <c r="P380" s="51">
        <v>45000</v>
      </c>
      <c r="Q380" s="51">
        <v>0</v>
      </c>
      <c r="R380" s="51">
        <v>45000</v>
      </c>
      <c r="S380" s="51">
        <v>0</v>
      </c>
      <c r="T380" s="169">
        <v>45000</v>
      </c>
      <c r="U380" s="104" t="s">
        <v>34</v>
      </c>
      <c r="V380" s="104" t="s">
        <v>35</v>
      </c>
      <c r="W380" s="104">
        <v>4</v>
      </c>
      <c r="X380" s="104" t="s">
        <v>36</v>
      </c>
      <c r="Y380" s="104">
        <v>100</v>
      </c>
      <c r="Z380" s="104">
        <v>0</v>
      </c>
      <c r="AA380" s="104">
        <v>0</v>
      </c>
      <c r="AB380" s="104">
        <v>0</v>
      </c>
      <c r="AC380" s="95">
        <v>0.8</v>
      </c>
      <c r="AD380" s="104" t="s">
        <v>5635</v>
      </c>
      <c r="AE380" s="104" t="s">
        <v>34</v>
      </c>
      <c r="AF380" s="104" t="s">
        <v>38</v>
      </c>
      <c r="AG380" s="104" t="s">
        <v>33</v>
      </c>
      <c r="AH380" s="96" t="s">
        <v>134</v>
      </c>
      <c r="AI380" s="105" t="s">
        <v>9158</v>
      </c>
      <c r="AJ380" s="105" t="s">
        <v>9159</v>
      </c>
      <c r="AK380" s="82" t="s">
        <v>9160</v>
      </c>
      <c r="AL380" s="46" t="s">
        <v>14389</v>
      </c>
      <c r="AM380" s="46" t="s">
        <v>14389</v>
      </c>
      <c r="AN380" s="46" t="s">
        <v>14389</v>
      </c>
      <c r="AO380" s="46" t="s">
        <v>14389</v>
      </c>
      <c r="AP380" s="46">
        <v>1</v>
      </c>
      <c r="AQ380" s="46">
        <v>1</v>
      </c>
      <c r="AR380" s="46"/>
      <c r="AT380" s="89" t="s">
        <v>13188</v>
      </c>
    </row>
    <row r="381" spans="1:46" s="89" customFormat="1" ht="16.5" customHeight="1">
      <c r="A381" s="39">
        <v>378</v>
      </c>
      <c r="B381" s="96" t="s">
        <v>40</v>
      </c>
      <c r="C381" s="104" t="s">
        <v>41</v>
      </c>
      <c r="D381" s="104" t="s">
        <v>46</v>
      </c>
      <c r="E381" s="96" t="s">
        <v>32</v>
      </c>
      <c r="F381" s="104" t="s">
        <v>65</v>
      </c>
      <c r="G381" s="92" t="s">
        <v>10763</v>
      </c>
      <c r="H381" s="104"/>
      <c r="I381" s="93">
        <v>288397</v>
      </c>
      <c r="J381" s="67" t="str">
        <f t="shared" si="5"/>
        <v>Click!</v>
      </c>
      <c r="K381" s="220"/>
      <c r="L381" s="104" t="s">
        <v>33</v>
      </c>
      <c r="M381" s="94">
        <v>110000</v>
      </c>
      <c r="N381" s="169">
        <v>0</v>
      </c>
      <c r="O381" s="51">
        <v>0</v>
      </c>
      <c r="P381" s="51">
        <v>110000</v>
      </c>
      <c r="Q381" s="51">
        <v>0</v>
      </c>
      <c r="R381" s="51">
        <v>110000</v>
      </c>
      <c r="S381" s="51">
        <v>0</v>
      </c>
      <c r="T381" s="169">
        <v>110000</v>
      </c>
      <c r="U381" s="104" t="s">
        <v>34</v>
      </c>
      <c r="V381" s="104" t="s">
        <v>35</v>
      </c>
      <c r="W381" s="104">
        <v>16</v>
      </c>
      <c r="X381" s="104" t="s">
        <v>36</v>
      </c>
      <c r="Y381" s="104">
        <v>0</v>
      </c>
      <c r="Z381" s="104">
        <v>10</v>
      </c>
      <c r="AA381" s="104">
        <v>50</v>
      </c>
      <c r="AB381" s="104">
        <v>40</v>
      </c>
      <c r="AC381" s="95">
        <v>0.8</v>
      </c>
      <c r="AD381" s="104" t="s">
        <v>37</v>
      </c>
      <c r="AE381" s="104" t="s">
        <v>34</v>
      </c>
      <c r="AF381" s="104" t="s">
        <v>38</v>
      </c>
      <c r="AG381" s="104" t="s">
        <v>34</v>
      </c>
      <c r="AH381" s="96" t="s">
        <v>134</v>
      </c>
      <c r="AI381" s="105" t="s">
        <v>9198</v>
      </c>
      <c r="AJ381" s="105" t="s">
        <v>9199</v>
      </c>
      <c r="AK381" s="82" t="s">
        <v>9200</v>
      </c>
      <c r="AL381" s="46" t="s">
        <v>14389</v>
      </c>
      <c r="AM381" s="46" t="s">
        <v>14389</v>
      </c>
      <c r="AN381" s="46" t="s">
        <v>14389</v>
      </c>
      <c r="AO381" s="46" t="s">
        <v>14389</v>
      </c>
      <c r="AP381" s="46">
        <v>1</v>
      </c>
      <c r="AQ381" s="46">
        <v>1</v>
      </c>
      <c r="AR381" s="46"/>
      <c r="AT381" s="89" t="s">
        <v>13188</v>
      </c>
    </row>
    <row r="382" spans="1:46" s="89" customFormat="1" ht="16.5" customHeight="1">
      <c r="A382" s="39">
        <v>379</v>
      </c>
      <c r="B382" s="96" t="s">
        <v>40</v>
      </c>
      <c r="C382" s="104" t="s">
        <v>41</v>
      </c>
      <c r="D382" s="104" t="s">
        <v>46</v>
      </c>
      <c r="E382" s="96" t="s">
        <v>32</v>
      </c>
      <c r="F382" s="104" t="s">
        <v>65</v>
      </c>
      <c r="G382" s="92" t="s">
        <v>9828</v>
      </c>
      <c r="H382" s="104"/>
      <c r="I382" s="93">
        <v>288646</v>
      </c>
      <c r="J382" s="67" t="str">
        <f t="shared" si="5"/>
        <v>Click!</v>
      </c>
      <c r="K382" s="220"/>
      <c r="L382" s="104" t="s">
        <v>33</v>
      </c>
      <c r="M382" s="94">
        <v>85000</v>
      </c>
      <c r="N382" s="169">
        <v>0</v>
      </c>
      <c r="O382" s="51">
        <v>0</v>
      </c>
      <c r="P382" s="51">
        <v>85000</v>
      </c>
      <c r="Q382" s="51">
        <v>0</v>
      </c>
      <c r="R382" s="51">
        <v>85000</v>
      </c>
      <c r="S382" s="51">
        <v>0</v>
      </c>
      <c r="T382" s="169">
        <v>85000</v>
      </c>
      <c r="U382" s="104" t="s">
        <v>34</v>
      </c>
      <c r="V382" s="104" t="s">
        <v>35</v>
      </c>
      <c r="W382" s="104">
        <v>3</v>
      </c>
      <c r="X382" s="104" t="s">
        <v>36</v>
      </c>
      <c r="Y382" s="104">
        <v>100</v>
      </c>
      <c r="Z382" s="104">
        <v>0</v>
      </c>
      <c r="AA382" s="104">
        <v>0</v>
      </c>
      <c r="AB382" s="104">
        <v>0</v>
      </c>
      <c r="AC382" s="95">
        <v>0.8</v>
      </c>
      <c r="AD382" s="104" t="s">
        <v>5635</v>
      </c>
      <c r="AE382" s="104" t="s">
        <v>33</v>
      </c>
      <c r="AF382" s="104" t="s">
        <v>8799</v>
      </c>
      <c r="AG382" s="104" t="s">
        <v>34</v>
      </c>
      <c r="AH382" s="96" t="s">
        <v>134</v>
      </c>
      <c r="AI382" s="105" t="s">
        <v>8865</v>
      </c>
      <c r="AJ382" s="105" t="s">
        <v>8866</v>
      </c>
      <c r="AK382" s="82" t="s">
        <v>8867</v>
      </c>
      <c r="AL382" s="46" t="s">
        <v>14389</v>
      </c>
      <c r="AM382" s="46" t="s">
        <v>14389</v>
      </c>
      <c r="AN382" s="46" t="s">
        <v>14389</v>
      </c>
      <c r="AO382" s="46" t="s">
        <v>14389</v>
      </c>
      <c r="AP382" s="46">
        <v>1</v>
      </c>
      <c r="AQ382" s="46">
        <v>1</v>
      </c>
      <c r="AR382" s="46"/>
      <c r="AT382" s="89" t="s">
        <v>13188</v>
      </c>
    </row>
    <row r="383" spans="1:46" s="89" customFormat="1" ht="16.5" customHeight="1">
      <c r="A383" s="39">
        <v>380</v>
      </c>
      <c r="B383" s="56" t="s">
        <v>5719</v>
      </c>
      <c r="C383" s="56" t="s">
        <v>5381</v>
      </c>
      <c r="D383" s="56" t="s">
        <v>5950</v>
      </c>
      <c r="E383" s="56" t="s">
        <v>32</v>
      </c>
      <c r="F383" s="97" t="s">
        <v>3932</v>
      </c>
      <c r="G383" s="92" t="s">
        <v>9829</v>
      </c>
      <c r="H383" s="104"/>
      <c r="I383" s="93">
        <v>285240</v>
      </c>
      <c r="J383" s="67" t="str">
        <f t="shared" si="5"/>
        <v>Click!</v>
      </c>
      <c r="K383" s="220"/>
      <c r="L383" s="104" t="s">
        <v>33</v>
      </c>
      <c r="M383" s="51">
        <v>120000</v>
      </c>
      <c r="N383" s="169">
        <v>0</v>
      </c>
      <c r="O383" s="51">
        <v>0</v>
      </c>
      <c r="P383" s="51">
        <v>120000</v>
      </c>
      <c r="Q383" s="51">
        <v>0</v>
      </c>
      <c r="R383" s="51">
        <v>120000</v>
      </c>
      <c r="S383" s="51">
        <v>0</v>
      </c>
      <c r="T383" s="169">
        <v>120000</v>
      </c>
      <c r="U383" s="104" t="s">
        <v>34</v>
      </c>
      <c r="V383" s="104" t="s">
        <v>35</v>
      </c>
      <c r="W383" s="104">
        <v>14</v>
      </c>
      <c r="X383" s="104" t="s">
        <v>36</v>
      </c>
      <c r="Y383" s="104">
        <v>100</v>
      </c>
      <c r="Z383" s="104">
        <v>0</v>
      </c>
      <c r="AA383" s="104">
        <v>0</v>
      </c>
      <c r="AB383" s="104">
        <v>0</v>
      </c>
      <c r="AC383" s="95">
        <v>0.8</v>
      </c>
      <c r="AD383" s="104" t="s">
        <v>5635</v>
      </c>
      <c r="AE383" s="104" t="s">
        <v>33</v>
      </c>
      <c r="AF383" s="104" t="s">
        <v>8245</v>
      </c>
      <c r="AG383" s="104" t="s">
        <v>34</v>
      </c>
      <c r="AH383" s="96" t="s">
        <v>134</v>
      </c>
      <c r="AI383" s="105" t="s">
        <v>8247</v>
      </c>
      <c r="AJ383" s="105" t="s">
        <v>8246</v>
      </c>
      <c r="AK383" s="82" t="s">
        <v>8248</v>
      </c>
      <c r="AL383" s="46" t="s">
        <v>14389</v>
      </c>
      <c r="AM383" s="46" t="s">
        <v>14389</v>
      </c>
      <c r="AN383" s="46" t="s">
        <v>14389</v>
      </c>
      <c r="AO383" s="46" t="s">
        <v>14389</v>
      </c>
      <c r="AP383" s="46">
        <v>1</v>
      </c>
      <c r="AQ383" s="46">
        <v>1</v>
      </c>
      <c r="AR383" s="46"/>
      <c r="AT383" s="89" t="s">
        <v>13188</v>
      </c>
    </row>
    <row r="384" spans="1:46" s="89" customFormat="1" ht="16.5" customHeight="1">
      <c r="A384" s="39">
        <v>381</v>
      </c>
      <c r="B384" s="56" t="s">
        <v>5719</v>
      </c>
      <c r="C384" s="56" t="s">
        <v>5381</v>
      </c>
      <c r="D384" s="56" t="s">
        <v>5950</v>
      </c>
      <c r="E384" s="56" t="s">
        <v>32</v>
      </c>
      <c r="F384" s="97" t="s">
        <v>3932</v>
      </c>
      <c r="G384" s="92" t="s">
        <v>10764</v>
      </c>
      <c r="H384" s="104">
        <v>279800</v>
      </c>
      <c r="I384" s="93">
        <v>305236</v>
      </c>
      <c r="J384" s="67" t="str">
        <f t="shared" si="5"/>
        <v>Click!</v>
      </c>
      <c r="K384" s="220"/>
      <c r="L384" s="104" t="s">
        <v>33</v>
      </c>
      <c r="M384" s="51">
        <v>200000</v>
      </c>
      <c r="N384" s="169">
        <v>0</v>
      </c>
      <c r="O384" s="51">
        <v>0</v>
      </c>
      <c r="P384" s="51">
        <v>200000</v>
      </c>
      <c r="Q384" s="51">
        <v>0</v>
      </c>
      <c r="R384" s="51">
        <v>200000</v>
      </c>
      <c r="S384" s="51">
        <v>0</v>
      </c>
      <c r="T384" s="169">
        <v>200000</v>
      </c>
      <c r="U384" s="104" t="s">
        <v>34</v>
      </c>
      <c r="V384" s="104" t="s">
        <v>35</v>
      </c>
      <c r="W384" s="104">
        <v>21</v>
      </c>
      <c r="X384" s="104" t="s">
        <v>36</v>
      </c>
      <c r="Y384" s="104">
        <v>0</v>
      </c>
      <c r="Z384" s="104">
        <v>10</v>
      </c>
      <c r="AA384" s="104">
        <v>50</v>
      </c>
      <c r="AB384" s="104">
        <v>40</v>
      </c>
      <c r="AC384" s="95">
        <v>0.8</v>
      </c>
      <c r="AD384" s="104" t="s">
        <v>37</v>
      </c>
      <c r="AE384" s="104" t="s">
        <v>34</v>
      </c>
      <c r="AF384" s="104" t="s">
        <v>38</v>
      </c>
      <c r="AG384" s="104" t="s">
        <v>34</v>
      </c>
      <c r="AH384" s="96" t="s">
        <v>134</v>
      </c>
      <c r="AI384" s="105" t="s">
        <v>7961</v>
      </c>
      <c r="AJ384" s="105" t="s">
        <v>7958</v>
      </c>
      <c r="AK384" s="82" t="s">
        <v>7962</v>
      </c>
      <c r="AL384" s="46" t="s">
        <v>14389</v>
      </c>
      <c r="AM384" s="46" t="s">
        <v>14389</v>
      </c>
      <c r="AN384" s="46" t="s">
        <v>14389</v>
      </c>
      <c r="AO384" s="46" t="s">
        <v>14389</v>
      </c>
      <c r="AP384" s="46">
        <v>1</v>
      </c>
      <c r="AQ384" s="46">
        <v>1</v>
      </c>
      <c r="AR384" s="46"/>
      <c r="AT384" s="89" t="s">
        <v>13188</v>
      </c>
    </row>
    <row r="385" spans="1:46" s="89" customFormat="1" ht="16.5" customHeight="1">
      <c r="A385" s="39">
        <v>382</v>
      </c>
      <c r="B385" s="56" t="s">
        <v>5719</v>
      </c>
      <c r="C385" s="56" t="s">
        <v>5381</v>
      </c>
      <c r="D385" s="56" t="s">
        <v>5950</v>
      </c>
      <c r="E385" s="56" t="s">
        <v>32</v>
      </c>
      <c r="F385" s="97" t="s">
        <v>3932</v>
      </c>
      <c r="G385" s="92" t="s">
        <v>10765</v>
      </c>
      <c r="H385" s="104">
        <v>279801</v>
      </c>
      <c r="I385" s="93">
        <v>305237</v>
      </c>
      <c r="J385" s="67" t="str">
        <f t="shared" si="5"/>
        <v>Click!</v>
      </c>
      <c r="K385" s="220"/>
      <c r="L385" s="104" t="s">
        <v>33</v>
      </c>
      <c r="M385" s="51">
        <v>90000</v>
      </c>
      <c r="N385" s="169">
        <v>0</v>
      </c>
      <c r="O385" s="51">
        <v>0</v>
      </c>
      <c r="P385" s="51">
        <v>90000</v>
      </c>
      <c r="Q385" s="51">
        <v>0</v>
      </c>
      <c r="R385" s="51">
        <v>90000</v>
      </c>
      <c r="S385" s="51">
        <v>0</v>
      </c>
      <c r="T385" s="169">
        <v>90000</v>
      </c>
      <c r="U385" s="104" t="s">
        <v>34</v>
      </c>
      <c r="V385" s="104" t="s">
        <v>35</v>
      </c>
      <c r="W385" s="104">
        <v>9</v>
      </c>
      <c r="X385" s="104" t="s">
        <v>36</v>
      </c>
      <c r="Y385" s="104">
        <v>0</v>
      </c>
      <c r="Z385" s="104">
        <v>10</v>
      </c>
      <c r="AA385" s="104">
        <v>50</v>
      </c>
      <c r="AB385" s="104">
        <v>40</v>
      </c>
      <c r="AC385" s="95">
        <v>0.8</v>
      </c>
      <c r="AD385" s="104" t="s">
        <v>37</v>
      </c>
      <c r="AE385" s="104" t="s">
        <v>34</v>
      </c>
      <c r="AF385" s="104" t="s">
        <v>38</v>
      </c>
      <c r="AG385" s="104" t="s">
        <v>34</v>
      </c>
      <c r="AH385" s="96" t="s">
        <v>134</v>
      </c>
      <c r="AI385" s="105" t="s">
        <v>7961</v>
      </c>
      <c r="AJ385" s="105" t="s">
        <v>7959</v>
      </c>
      <c r="AK385" s="82" t="s">
        <v>7963</v>
      </c>
      <c r="AL385" s="46" t="s">
        <v>14389</v>
      </c>
      <c r="AM385" s="46" t="s">
        <v>14389</v>
      </c>
      <c r="AN385" s="46" t="s">
        <v>14389</v>
      </c>
      <c r="AO385" s="46" t="s">
        <v>14389</v>
      </c>
      <c r="AP385" s="46">
        <v>1</v>
      </c>
      <c r="AQ385" s="46">
        <v>1</v>
      </c>
      <c r="AR385" s="46"/>
      <c r="AT385" s="89" t="s">
        <v>13188</v>
      </c>
    </row>
    <row r="386" spans="1:46" s="89" customFormat="1" ht="16.5" customHeight="1">
      <c r="A386" s="39">
        <v>383</v>
      </c>
      <c r="B386" s="56" t="s">
        <v>5719</v>
      </c>
      <c r="C386" s="56" t="s">
        <v>5381</v>
      </c>
      <c r="D386" s="56" t="s">
        <v>5950</v>
      </c>
      <c r="E386" s="56" t="s">
        <v>32</v>
      </c>
      <c r="F386" s="97" t="s">
        <v>3932</v>
      </c>
      <c r="G386" s="92" t="s">
        <v>10766</v>
      </c>
      <c r="H386" s="104">
        <v>279802</v>
      </c>
      <c r="I386" s="93">
        <v>305238</v>
      </c>
      <c r="J386" s="67" t="str">
        <f t="shared" si="5"/>
        <v>Click!</v>
      </c>
      <c r="K386" s="220"/>
      <c r="L386" s="104" t="s">
        <v>33</v>
      </c>
      <c r="M386" s="51">
        <v>100000</v>
      </c>
      <c r="N386" s="169">
        <v>0</v>
      </c>
      <c r="O386" s="51">
        <v>0</v>
      </c>
      <c r="P386" s="51">
        <v>100000</v>
      </c>
      <c r="Q386" s="51">
        <v>0</v>
      </c>
      <c r="R386" s="51">
        <v>100000</v>
      </c>
      <c r="S386" s="51">
        <v>0</v>
      </c>
      <c r="T386" s="169">
        <v>100000</v>
      </c>
      <c r="U386" s="104" t="s">
        <v>34</v>
      </c>
      <c r="V386" s="104" t="s">
        <v>35</v>
      </c>
      <c r="W386" s="104">
        <v>17</v>
      </c>
      <c r="X386" s="104" t="s">
        <v>36</v>
      </c>
      <c r="Y386" s="104">
        <v>0</v>
      </c>
      <c r="Z386" s="104">
        <v>10</v>
      </c>
      <c r="AA386" s="104">
        <v>50</v>
      </c>
      <c r="AB386" s="104">
        <v>40</v>
      </c>
      <c r="AC386" s="95">
        <v>0.8</v>
      </c>
      <c r="AD386" s="104" t="s">
        <v>37</v>
      </c>
      <c r="AE386" s="104" t="s">
        <v>34</v>
      </c>
      <c r="AF386" s="104" t="s">
        <v>38</v>
      </c>
      <c r="AG386" s="104" t="s">
        <v>34</v>
      </c>
      <c r="AH386" s="96" t="s">
        <v>134</v>
      </c>
      <c r="AI386" s="105" t="s">
        <v>7964</v>
      </c>
      <c r="AJ386" s="105" t="s">
        <v>7960</v>
      </c>
      <c r="AK386" s="82" t="s">
        <v>7965</v>
      </c>
      <c r="AL386" s="46" t="s">
        <v>14389</v>
      </c>
      <c r="AM386" s="46" t="s">
        <v>14389</v>
      </c>
      <c r="AN386" s="46" t="s">
        <v>14389</v>
      </c>
      <c r="AO386" s="46" t="s">
        <v>14389</v>
      </c>
      <c r="AP386" s="46">
        <v>1</v>
      </c>
      <c r="AQ386" s="46">
        <v>1</v>
      </c>
      <c r="AR386" s="46"/>
      <c r="AT386" s="89" t="s">
        <v>13188</v>
      </c>
    </row>
    <row r="387" spans="1:46" s="89" customFormat="1" ht="16.5" customHeight="1">
      <c r="A387" s="39">
        <v>384</v>
      </c>
      <c r="B387" s="56" t="s">
        <v>5719</v>
      </c>
      <c r="C387" s="56" t="s">
        <v>5381</v>
      </c>
      <c r="D387" s="56" t="s">
        <v>5950</v>
      </c>
      <c r="E387" s="56" t="s">
        <v>32</v>
      </c>
      <c r="F387" s="97" t="s">
        <v>3932</v>
      </c>
      <c r="G387" s="92" t="s">
        <v>9830</v>
      </c>
      <c r="H387" s="104">
        <v>279546</v>
      </c>
      <c r="I387" s="93">
        <v>293269</v>
      </c>
      <c r="J387" s="67" t="str">
        <f t="shared" si="5"/>
        <v>Click!</v>
      </c>
      <c r="K387" s="220"/>
      <c r="L387" s="104" t="s">
        <v>33</v>
      </c>
      <c r="M387" s="51">
        <v>82000</v>
      </c>
      <c r="N387" s="169">
        <v>0</v>
      </c>
      <c r="O387" s="51">
        <v>0</v>
      </c>
      <c r="P387" s="51">
        <v>82000</v>
      </c>
      <c r="Q387" s="51">
        <v>0</v>
      </c>
      <c r="R387" s="51">
        <v>82000</v>
      </c>
      <c r="S387" s="51">
        <v>0</v>
      </c>
      <c r="T387" s="169">
        <v>82000</v>
      </c>
      <c r="U387" s="104" t="s">
        <v>34</v>
      </c>
      <c r="V387" s="104" t="s">
        <v>35</v>
      </c>
      <c r="W387" s="104">
        <v>3</v>
      </c>
      <c r="X387" s="104" t="s">
        <v>36</v>
      </c>
      <c r="Y387" s="104">
        <v>100</v>
      </c>
      <c r="Z387" s="104">
        <v>0</v>
      </c>
      <c r="AA387" s="104">
        <v>0</v>
      </c>
      <c r="AB387" s="104">
        <v>0</v>
      </c>
      <c r="AC387" s="95">
        <v>0.8</v>
      </c>
      <c r="AD387" s="104" t="s">
        <v>5635</v>
      </c>
      <c r="AE387" s="104" t="s">
        <v>33</v>
      </c>
      <c r="AF387" s="104" t="s">
        <v>7696</v>
      </c>
      <c r="AG387" s="104" t="s">
        <v>33</v>
      </c>
      <c r="AH387" s="96" t="s">
        <v>134</v>
      </c>
      <c r="AI387" s="105" t="s">
        <v>7786</v>
      </c>
      <c r="AJ387" s="105" t="s">
        <v>7787</v>
      </c>
      <c r="AK387" s="82" t="s">
        <v>7788</v>
      </c>
      <c r="AL387" s="46" t="s">
        <v>14389</v>
      </c>
      <c r="AM387" s="46" t="s">
        <v>14389</v>
      </c>
      <c r="AN387" s="46" t="s">
        <v>14389</v>
      </c>
      <c r="AO387" s="46" t="s">
        <v>14389</v>
      </c>
      <c r="AP387" s="46">
        <v>1</v>
      </c>
      <c r="AQ387" s="46">
        <v>1</v>
      </c>
      <c r="AR387" s="46"/>
      <c r="AT387" s="89" t="s">
        <v>13188</v>
      </c>
    </row>
    <row r="388" spans="1:46" s="89" customFormat="1" ht="16.5" customHeight="1">
      <c r="A388" s="39">
        <v>385</v>
      </c>
      <c r="B388" s="56" t="s">
        <v>5719</v>
      </c>
      <c r="C388" s="56" t="s">
        <v>5381</v>
      </c>
      <c r="D388" s="56" t="s">
        <v>5950</v>
      </c>
      <c r="E388" s="56" t="s">
        <v>32</v>
      </c>
      <c r="F388" s="97" t="s">
        <v>3932</v>
      </c>
      <c r="G388" s="92" t="s">
        <v>9831</v>
      </c>
      <c r="H388" s="104">
        <v>279548</v>
      </c>
      <c r="I388" s="93">
        <v>293271</v>
      </c>
      <c r="J388" s="67" t="str">
        <f t="shared" ref="J388:J451" si="6">HYPERLINK("http://samplezone.campus21.co.kr/classpreview.asp?classkey="&amp;I388, "Click!" )</f>
        <v>Click!</v>
      </c>
      <c r="K388" s="220"/>
      <c r="L388" s="104" t="s">
        <v>33</v>
      </c>
      <c r="M388" s="51">
        <v>61000</v>
      </c>
      <c r="N388" s="169">
        <v>0</v>
      </c>
      <c r="O388" s="51">
        <v>0</v>
      </c>
      <c r="P388" s="51">
        <v>61000</v>
      </c>
      <c r="Q388" s="51">
        <v>0</v>
      </c>
      <c r="R388" s="51">
        <v>61000</v>
      </c>
      <c r="S388" s="51">
        <v>0</v>
      </c>
      <c r="T388" s="169">
        <v>61000</v>
      </c>
      <c r="U388" s="104" t="s">
        <v>34</v>
      </c>
      <c r="V388" s="104" t="s">
        <v>35</v>
      </c>
      <c r="W388" s="104">
        <v>4</v>
      </c>
      <c r="X388" s="104" t="s">
        <v>36</v>
      </c>
      <c r="Y388" s="104">
        <v>100</v>
      </c>
      <c r="Z388" s="104">
        <v>0</v>
      </c>
      <c r="AA388" s="104">
        <v>0</v>
      </c>
      <c r="AB388" s="104">
        <v>0</v>
      </c>
      <c r="AC388" s="95">
        <v>0.8</v>
      </c>
      <c r="AD388" s="104" t="s">
        <v>5635</v>
      </c>
      <c r="AE388" s="104" t="s">
        <v>34</v>
      </c>
      <c r="AF388" s="104" t="s">
        <v>38</v>
      </c>
      <c r="AG388" s="104" t="s">
        <v>33</v>
      </c>
      <c r="AH388" s="96" t="s">
        <v>134</v>
      </c>
      <c r="AI388" s="105" t="s">
        <v>7780</v>
      </c>
      <c r="AJ388" s="105" t="s">
        <v>7789</v>
      </c>
      <c r="AK388" s="82" t="s">
        <v>7781</v>
      </c>
      <c r="AL388" s="46" t="s">
        <v>14389</v>
      </c>
      <c r="AM388" s="46" t="s">
        <v>14389</v>
      </c>
      <c r="AN388" s="46" t="s">
        <v>14389</v>
      </c>
      <c r="AO388" s="46" t="s">
        <v>14389</v>
      </c>
      <c r="AP388" s="46">
        <v>1</v>
      </c>
      <c r="AQ388" s="46">
        <v>1</v>
      </c>
      <c r="AR388" s="46"/>
      <c r="AT388" s="89" t="s">
        <v>13188</v>
      </c>
    </row>
    <row r="389" spans="1:46" s="89" customFormat="1" ht="16.5" customHeight="1">
      <c r="A389" s="39">
        <v>386</v>
      </c>
      <c r="B389" s="56" t="s">
        <v>5719</v>
      </c>
      <c r="C389" s="56" t="s">
        <v>5381</v>
      </c>
      <c r="D389" s="56" t="s">
        <v>5950</v>
      </c>
      <c r="E389" s="56" t="s">
        <v>32</v>
      </c>
      <c r="F389" s="97" t="s">
        <v>3932</v>
      </c>
      <c r="G389" s="92" t="s">
        <v>9832</v>
      </c>
      <c r="H389" s="104">
        <v>293274</v>
      </c>
      <c r="I389" s="93">
        <v>298193</v>
      </c>
      <c r="J389" s="67" t="str">
        <f t="shared" si="6"/>
        <v>Click!</v>
      </c>
      <c r="K389" s="220"/>
      <c r="L389" s="104" t="s">
        <v>33</v>
      </c>
      <c r="M389" s="51">
        <v>134000</v>
      </c>
      <c r="N389" s="169">
        <v>0</v>
      </c>
      <c r="O389" s="51">
        <v>0</v>
      </c>
      <c r="P389" s="51">
        <v>134000</v>
      </c>
      <c r="Q389" s="51">
        <v>0</v>
      </c>
      <c r="R389" s="51">
        <v>134000</v>
      </c>
      <c r="S389" s="51">
        <v>0</v>
      </c>
      <c r="T389" s="169">
        <v>134000</v>
      </c>
      <c r="U389" s="104" t="s">
        <v>34</v>
      </c>
      <c r="V389" s="104" t="s">
        <v>35</v>
      </c>
      <c r="W389" s="104">
        <v>13</v>
      </c>
      <c r="X389" s="104" t="s">
        <v>36</v>
      </c>
      <c r="Y389" s="104">
        <v>100</v>
      </c>
      <c r="Z389" s="104">
        <v>0</v>
      </c>
      <c r="AA389" s="104">
        <v>0</v>
      </c>
      <c r="AB389" s="104">
        <v>0</v>
      </c>
      <c r="AC389" s="95">
        <v>0.8</v>
      </c>
      <c r="AD389" s="104" t="s">
        <v>5635</v>
      </c>
      <c r="AE389" s="104" t="s">
        <v>33</v>
      </c>
      <c r="AF389" s="104" t="s">
        <v>11696</v>
      </c>
      <c r="AG389" s="104" t="s">
        <v>34</v>
      </c>
      <c r="AH389" s="96" t="s">
        <v>134</v>
      </c>
      <c r="AI389" s="105" t="s">
        <v>7790</v>
      </c>
      <c r="AJ389" s="105" t="s">
        <v>7791</v>
      </c>
      <c r="AK389" s="82" t="s">
        <v>7782</v>
      </c>
      <c r="AL389" s="46" t="s">
        <v>14389</v>
      </c>
      <c r="AM389" s="46" t="s">
        <v>14389</v>
      </c>
      <c r="AN389" s="46" t="s">
        <v>14389</v>
      </c>
      <c r="AO389" s="46" t="s">
        <v>14389</v>
      </c>
      <c r="AP389" s="46">
        <v>1</v>
      </c>
      <c r="AQ389" s="46">
        <v>1</v>
      </c>
      <c r="AR389" s="46"/>
      <c r="AT389" s="89" t="s">
        <v>13188</v>
      </c>
    </row>
    <row r="390" spans="1:46" s="89" customFormat="1" ht="16.5" customHeight="1">
      <c r="A390" s="39">
        <v>387</v>
      </c>
      <c r="B390" s="56" t="s">
        <v>5719</v>
      </c>
      <c r="C390" s="56" t="s">
        <v>5381</v>
      </c>
      <c r="D390" s="56" t="s">
        <v>5950</v>
      </c>
      <c r="E390" s="56" t="s">
        <v>32</v>
      </c>
      <c r="F390" s="97" t="s">
        <v>3932</v>
      </c>
      <c r="G390" s="92" t="s">
        <v>9833</v>
      </c>
      <c r="H390" s="104">
        <v>279552</v>
      </c>
      <c r="I390" s="93">
        <v>293275</v>
      </c>
      <c r="J390" s="67" t="str">
        <f t="shared" si="6"/>
        <v>Click!</v>
      </c>
      <c r="K390" s="220"/>
      <c r="L390" s="104" t="s">
        <v>33</v>
      </c>
      <c r="M390" s="51">
        <v>65000</v>
      </c>
      <c r="N390" s="169">
        <v>0</v>
      </c>
      <c r="O390" s="51">
        <v>0</v>
      </c>
      <c r="P390" s="51">
        <v>65000</v>
      </c>
      <c r="Q390" s="51">
        <v>0</v>
      </c>
      <c r="R390" s="51">
        <v>65000</v>
      </c>
      <c r="S390" s="51">
        <v>0</v>
      </c>
      <c r="T390" s="169">
        <v>65000</v>
      </c>
      <c r="U390" s="104" t="s">
        <v>34</v>
      </c>
      <c r="V390" s="104" t="s">
        <v>35</v>
      </c>
      <c r="W390" s="104">
        <v>4</v>
      </c>
      <c r="X390" s="104" t="s">
        <v>36</v>
      </c>
      <c r="Y390" s="104">
        <v>100</v>
      </c>
      <c r="Z390" s="104">
        <v>0</v>
      </c>
      <c r="AA390" s="104">
        <v>0</v>
      </c>
      <c r="AB390" s="104">
        <v>0</v>
      </c>
      <c r="AC390" s="95">
        <v>0.8</v>
      </c>
      <c r="AD390" s="104" t="s">
        <v>5635</v>
      </c>
      <c r="AE390" s="104" t="s">
        <v>34</v>
      </c>
      <c r="AF390" s="104" t="s">
        <v>38</v>
      </c>
      <c r="AG390" s="104" t="s">
        <v>33</v>
      </c>
      <c r="AH390" s="96" t="s">
        <v>134</v>
      </c>
      <c r="AI390" s="105" t="s">
        <v>7783</v>
      </c>
      <c r="AJ390" s="105" t="s">
        <v>7784</v>
      </c>
      <c r="AK390" s="82" t="s">
        <v>7785</v>
      </c>
      <c r="AL390" s="46" t="s">
        <v>14389</v>
      </c>
      <c r="AM390" s="46" t="s">
        <v>14389</v>
      </c>
      <c r="AN390" s="46" t="s">
        <v>14389</v>
      </c>
      <c r="AO390" s="46" t="s">
        <v>14389</v>
      </c>
      <c r="AP390" s="46">
        <v>1</v>
      </c>
      <c r="AQ390" s="46">
        <v>1</v>
      </c>
      <c r="AR390" s="46"/>
      <c r="AT390" s="89" t="s">
        <v>13188</v>
      </c>
    </row>
    <row r="391" spans="1:46" s="89" customFormat="1" ht="16.5" customHeight="1">
      <c r="A391" s="39">
        <v>388</v>
      </c>
      <c r="B391" s="63" t="s">
        <v>40</v>
      </c>
      <c r="C391" s="202" t="s">
        <v>41</v>
      </c>
      <c r="D391" s="56" t="s">
        <v>5950</v>
      </c>
      <c r="E391" s="63" t="s">
        <v>32</v>
      </c>
      <c r="F391" s="97" t="s">
        <v>3930</v>
      </c>
      <c r="G391" s="113" t="s">
        <v>10743</v>
      </c>
      <c r="H391" s="104">
        <v>264623</v>
      </c>
      <c r="I391" s="93">
        <v>301337</v>
      </c>
      <c r="J391" s="67" t="str">
        <f t="shared" si="6"/>
        <v>Click!</v>
      </c>
      <c r="K391" s="220"/>
      <c r="L391" s="104" t="s">
        <v>33</v>
      </c>
      <c r="M391" s="61">
        <v>110000</v>
      </c>
      <c r="N391" s="169">
        <v>71060</v>
      </c>
      <c r="O391" s="51">
        <v>19896</v>
      </c>
      <c r="P391" s="51">
        <v>90104</v>
      </c>
      <c r="Q391" s="51">
        <v>39793</v>
      </c>
      <c r="R391" s="51">
        <v>70207</v>
      </c>
      <c r="S391" s="51">
        <v>44767</v>
      </c>
      <c r="T391" s="169">
        <v>65233</v>
      </c>
      <c r="U391" s="104" t="s">
        <v>33</v>
      </c>
      <c r="V391" s="104" t="s">
        <v>4100</v>
      </c>
      <c r="W391" s="106">
        <v>17</v>
      </c>
      <c r="X391" s="104" t="s">
        <v>36</v>
      </c>
      <c r="Y391" s="104">
        <v>0</v>
      </c>
      <c r="Z391" s="104">
        <v>10</v>
      </c>
      <c r="AA391" s="104">
        <v>50</v>
      </c>
      <c r="AB391" s="104">
        <v>40</v>
      </c>
      <c r="AC391" s="95">
        <v>0.8</v>
      </c>
      <c r="AD391" s="104" t="s">
        <v>37</v>
      </c>
      <c r="AE391" s="104" t="s">
        <v>34</v>
      </c>
      <c r="AF391" s="97" t="s">
        <v>3931</v>
      </c>
      <c r="AG391" s="104" t="s">
        <v>3929</v>
      </c>
      <c r="AH391" s="96" t="s">
        <v>12144</v>
      </c>
      <c r="AI391" s="4" t="s">
        <v>5936</v>
      </c>
      <c r="AJ391" s="4" t="s">
        <v>5937</v>
      </c>
      <c r="AK391" s="128" t="s">
        <v>5938</v>
      </c>
      <c r="AL391" s="46" t="s">
        <v>14397</v>
      </c>
      <c r="AM391" s="46" t="s">
        <v>14395</v>
      </c>
      <c r="AN391" s="46" t="s">
        <v>14399</v>
      </c>
      <c r="AO391" s="46" t="s">
        <v>14393</v>
      </c>
      <c r="AP391" s="46">
        <v>0.7</v>
      </c>
      <c r="AQ391" s="46">
        <v>0.7</v>
      </c>
      <c r="AR391" s="198" t="s">
        <v>11230</v>
      </c>
      <c r="AT391" s="89" t="s">
        <v>13188</v>
      </c>
    </row>
    <row r="392" spans="1:46" s="89" customFormat="1" ht="16.5" customHeight="1">
      <c r="A392" s="39">
        <v>389</v>
      </c>
      <c r="B392" s="56" t="s">
        <v>5719</v>
      </c>
      <c r="C392" s="56" t="s">
        <v>5381</v>
      </c>
      <c r="D392" s="56" t="s">
        <v>5950</v>
      </c>
      <c r="E392" s="56" t="s">
        <v>32</v>
      </c>
      <c r="F392" s="97" t="s">
        <v>3930</v>
      </c>
      <c r="G392" s="92" t="s">
        <v>10767</v>
      </c>
      <c r="H392" s="104">
        <v>270783</v>
      </c>
      <c r="I392" s="93">
        <v>299918</v>
      </c>
      <c r="J392" s="67" t="str">
        <f t="shared" si="6"/>
        <v>Click!</v>
      </c>
      <c r="K392" s="220"/>
      <c r="L392" s="104" t="s">
        <v>33</v>
      </c>
      <c r="M392" s="51">
        <v>110000</v>
      </c>
      <c r="N392" s="169">
        <v>50490</v>
      </c>
      <c r="O392" s="51">
        <v>14137</v>
      </c>
      <c r="P392" s="51">
        <v>95863</v>
      </c>
      <c r="Q392" s="51">
        <v>28274</v>
      </c>
      <c r="R392" s="51">
        <v>81726</v>
      </c>
      <c r="S392" s="51">
        <v>31808</v>
      </c>
      <c r="T392" s="169">
        <v>78192</v>
      </c>
      <c r="U392" s="97" t="s">
        <v>4044</v>
      </c>
      <c r="V392" s="104" t="s">
        <v>35</v>
      </c>
      <c r="W392" s="104">
        <v>17</v>
      </c>
      <c r="X392" s="104" t="s">
        <v>36</v>
      </c>
      <c r="Y392" s="104">
        <v>0</v>
      </c>
      <c r="Z392" s="104">
        <v>10</v>
      </c>
      <c r="AA392" s="104">
        <v>50</v>
      </c>
      <c r="AB392" s="104">
        <v>40</v>
      </c>
      <c r="AC392" s="95">
        <v>0.8</v>
      </c>
      <c r="AD392" s="97" t="s">
        <v>5929</v>
      </c>
      <c r="AE392" s="104" t="s">
        <v>34</v>
      </c>
      <c r="AF392" s="104" t="s">
        <v>38</v>
      </c>
      <c r="AG392" s="104" t="s">
        <v>33</v>
      </c>
      <c r="AH392" s="96" t="s">
        <v>34</v>
      </c>
      <c r="AI392" s="105" t="s">
        <v>7448</v>
      </c>
      <c r="AJ392" s="105" t="s">
        <v>6931</v>
      </c>
      <c r="AK392" s="82" t="s">
        <v>7449</v>
      </c>
      <c r="AL392" s="46" t="s">
        <v>14397</v>
      </c>
      <c r="AM392" s="46" t="s">
        <v>14395</v>
      </c>
      <c r="AN392" s="46" t="s">
        <v>14392</v>
      </c>
      <c r="AO392" s="46" t="s">
        <v>14393</v>
      </c>
      <c r="AP392" s="46">
        <v>0.7</v>
      </c>
      <c r="AQ392" s="46">
        <v>0.7</v>
      </c>
      <c r="AR392" s="198" t="s">
        <v>11230</v>
      </c>
      <c r="AT392" s="89" t="s">
        <v>13188</v>
      </c>
    </row>
    <row r="393" spans="1:46" s="89" customFormat="1" ht="16.5" customHeight="1">
      <c r="A393" s="39">
        <v>390</v>
      </c>
      <c r="B393" s="56" t="s">
        <v>5719</v>
      </c>
      <c r="C393" s="56" t="s">
        <v>5381</v>
      </c>
      <c r="D393" s="56" t="s">
        <v>5950</v>
      </c>
      <c r="E393" s="56" t="s">
        <v>32</v>
      </c>
      <c r="F393" s="97" t="s">
        <v>3932</v>
      </c>
      <c r="G393" s="92" t="s">
        <v>9834</v>
      </c>
      <c r="H393" s="104">
        <v>293278</v>
      </c>
      <c r="I393" s="93">
        <v>305243</v>
      </c>
      <c r="J393" s="67" t="str">
        <f t="shared" si="6"/>
        <v>Click!</v>
      </c>
      <c r="K393" s="220"/>
      <c r="L393" s="104" t="s">
        <v>33</v>
      </c>
      <c r="M393" s="51">
        <v>70000</v>
      </c>
      <c r="N393" s="169">
        <v>0</v>
      </c>
      <c r="O393" s="51">
        <v>0</v>
      </c>
      <c r="P393" s="51">
        <v>70000</v>
      </c>
      <c r="Q393" s="51">
        <v>0</v>
      </c>
      <c r="R393" s="51">
        <v>70000</v>
      </c>
      <c r="S393" s="51">
        <v>0</v>
      </c>
      <c r="T393" s="169">
        <v>70000</v>
      </c>
      <c r="U393" s="104" t="s">
        <v>34</v>
      </c>
      <c r="V393" s="104" t="s">
        <v>35</v>
      </c>
      <c r="W393" s="104">
        <v>13</v>
      </c>
      <c r="X393" s="104" t="s">
        <v>36</v>
      </c>
      <c r="Y393" s="104">
        <v>100</v>
      </c>
      <c r="Z393" s="104">
        <v>0</v>
      </c>
      <c r="AA393" s="104">
        <v>0</v>
      </c>
      <c r="AB393" s="104">
        <v>0</v>
      </c>
      <c r="AC393" s="95">
        <v>0.8</v>
      </c>
      <c r="AD393" s="104" t="s">
        <v>5635</v>
      </c>
      <c r="AE393" s="104" t="s">
        <v>34</v>
      </c>
      <c r="AF393" s="104" t="s">
        <v>38</v>
      </c>
      <c r="AG393" s="104" t="s">
        <v>34</v>
      </c>
      <c r="AH393" s="96" t="s">
        <v>134</v>
      </c>
      <c r="AI393" s="105" t="s">
        <v>6999</v>
      </c>
      <c r="AJ393" s="105" t="s">
        <v>7000</v>
      </c>
      <c r="AK393" s="82" t="s">
        <v>7001</v>
      </c>
      <c r="AL393" s="46" t="s">
        <v>14389</v>
      </c>
      <c r="AM393" s="46" t="s">
        <v>14389</v>
      </c>
      <c r="AN393" s="46" t="s">
        <v>14389</v>
      </c>
      <c r="AO393" s="46" t="s">
        <v>14389</v>
      </c>
      <c r="AP393" s="46">
        <v>1</v>
      </c>
      <c r="AQ393" s="46">
        <v>1</v>
      </c>
      <c r="AR393" s="46"/>
      <c r="AT393" s="89" t="s">
        <v>13188</v>
      </c>
    </row>
    <row r="394" spans="1:46" s="89" customFormat="1" ht="16.5" customHeight="1">
      <c r="A394" s="39">
        <v>391</v>
      </c>
      <c r="B394" s="56" t="s">
        <v>5719</v>
      </c>
      <c r="C394" s="56" t="s">
        <v>5381</v>
      </c>
      <c r="D394" s="56" t="s">
        <v>5950</v>
      </c>
      <c r="E394" s="56" t="s">
        <v>32</v>
      </c>
      <c r="F394" s="104" t="s">
        <v>3932</v>
      </c>
      <c r="G394" s="111" t="s">
        <v>10768</v>
      </c>
      <c r="H394" s="104">
        <v>268535</v>
      </c>
      <c r="I394" s="93">
        <v>306848</v>
      </c>
      <c r="J394" s="67" t="str">
        <f t="shared" si="6"/>
        <v>Click!</v>
      </c>
      <c r="K394" s="220"/>
      <c r="L394" s="97" t="s">
        <v>4044</v>
      </c>
      <c r="M394" s="94">
        <v>100000</v>
      </c>
      <c r="N394" s="169">
        <v>0</v>
      </c>
      <c r="O394" s="51">
        <v>0</v>
      </c>
      <c r="P394" s="51">
        <v>100000</v>
      </c>
      <c r="Q394" s="51">
        <v>0</v>
      </c>
      <c r="R394" s="51">
        <v>100000</v>
      </c>
      <c r="S394" s="51">
        <v>0</v>
      </c>
      <c r="T394" s="169">
        <v>100000</v>
      </c>
      <c r="U394" s="104" t="s">
        <v>3929</v>
      </c>
      <c r="V394" s="104" t="s">
        <v>35</v>
      </c>
      <c r="W394" s="104">
        <v>18</v>
      </c>
      <c r="X394" s="104" t="s">
        <v>36</v>
      </c>
      <c r="Y394" s="104">
        <v>0</v>
      </c>
      <c r="Z394" s="104">
        <v>10</v>
      </c>
      <c r="AA394" s="104">
        <v>50</v>
      </c>
      <c r="AB394" s="104">
        <v>40</v>
      </c>
      <c r="AC394" s="95">
        <v>0.8</v>
      </c>
      <c r="AD394" s="97" t="s">
        <v>5929</v>
      </c>
      <c r="AE394" s="91" t="s">
        <v>34</v>
      </c>
      <c r="AF394" s="104" t="s">
        <v>38</v>
      </c>
      <c r="AG394" s="91" t="s">
        <v>34</v>
      </c>
      <c r="AH394" s="96" t="s">
        <v>34</v>
      </c>
      <c r="AI394" s="105" t="s">
        <v>6073</v>
      </c>
      <c r="AJ394" s="105" t="s">
        <v>6074</v>
      </c>
      <c r="AK394" s="82" t="s">
        <v>6354</v>
      </c>
      <c r="AL394" s="46" t="s">
        <v>14389</v>
      </c>
      <c r="AM394" s="46" t="s">
        <v>14389</v>
      </c>
      <c r="AN394" s="46" t="s">
        <v>14389</v>
      </c>
      <c r="AO394" s="46" t="s">
        <v>14389</v>
      </c>
      <c r="AP394" s="46">
        <v>1</v>
      </c>
      <c r="AQ394" s="46">
        <v>1</v>
      </c>
      <c r="AR394" s="198" t="s">
        <v>11230</v>
      </c>
      <c r="AT394" s="89" t="s">
        <v>13188</v>
      </c>
    </row>
    <row r="395" spans="1:46" s="89" customFormat="1" ht="16.5" customHeight="1">
      <c r="A395" s="39">
        <v>392</v>
      </c>
      <c r="B395" s="56" t="s">
        <v>5719</v>
      </c>
      <c r="C395" s="56" t="s">
        <v>5381</v>
      </c>
      <c r="D395" s="56" t="s">
        <v>5950</v>
      </c>
      <c r="E395" s="56" t="s">
        <v>32</v>
      </c>
      <c r="F395" s="97" t="s">
        <v>6221</v>
      </c>
      <c r="G395" s="111" t="s">
        <v>10769</v>
      </c>
      <c r="H395" s="104">
        <v>268052</v>
      </c>
      <c r="I395" s="93">
        <v>305213</v>
      </c>
      <c r="J395" s="67" t="str">
        <f t="shared" si="6"/>
        <v>Click!</v>
      </c>
      <c r="K395" s="220"/>
      <c r="L395" s="97" t="s">
        <v>6222</v>
      </c>
      <c r="M395" s="94">
        <v>100000</v>
      </c>
      <c r="N395" s="169">
        <v>0</v>
      </c>
      <c r="O395" s="51">
        <v>0</v>
      </c>
      <c r="P395" s="51">
        <v>100000</v>
      </c>
      <c r="Q395" s="51">
        <v>0</v>
      </c>
      <c r="R395" s="51">
        <v>100000</v>
      </c>
      <c r="S395" s="51">
        <v>0</v>
      </c>
      <c r="T395" s="169">
        <v>100000</v>
      </c>
      <c r="U395" s="104" t="s">
        <v>34</v>
      </c>
      <c r="V395" s="104" t="s">
        <v>35</v>
      </c>
      <c r="W395" s="104">
        <v>17</v>
      </c>
      <c r="X395" s="104" t="s">
        <v>36</v>
      </c>
      <c r="Y395" s="104">
        <v>0</v>
      </c>
      <c r="Z395" s="104">
        <v>10</v>
      </c>
      <c r="AA395" s="104">
        <v>90</v>
      </c>
      <c r="AB395" s="104">
        <v>0</v>
      </c>
      <c r="AC395" s="95">
        <v>0.8</v>
      </c>
      <c r="AD395" s="97" t="s">
        <v>5929</v>
      </c>
      <c r="AE395" s="91" t="s">
        <v>34</v>
      </c>
      <c r="AF395" s="104" t="s">
        <v>38</v>
      </c>
      <c r="AG395" s="91" t="s">
        <v>34</v>
      </c>
      <c r="AH395" s="96" t="s">
        <v>134</v>
      </c>
      <c r="AI395" s="105" t="s">
        <v>6223</v>
      </c>
      <c r="AJ395" s="2" t="s">
        <v>6224</v>
      </c>
      <c r="AK395" s="82" t="s">
        <v>6225</v>
      </c>
      <c r="AL395" s="46" t="s">
        <v>14389</v>
      </c>
      <c r="AM395" s="46" t="s">
        <v>14389</v>
      </c>
      <c r="AN395" s="46" t="s">
        <v>14389</v>
      </c>
      <c r="AO395" s="46" t="s">
        <v>14389</v>
      </c>
      <c r="AP395" s="46"/>
      <c r="AQ395" s="46"/>
      <c r="AR395" s="46"/>
      <c r="AT395" s="89" t="s">
        <v>13188</v>
      </c>
    </row>
    <row r="396" spans="1:46" s="89" customFormat="1" ht="16.5" customHeight="1">
      <c r="A396" s="39">
        <v>393</v>
      </c>
      <c r="B396" s="96" t="s">
        <v>40</v>
      </c>
      <c r="C396" s="104" t="s">
        <v>41</v>
      </c>
      <c r="D396" s="104" t="s">
        <v>46</v>
      </c>
      <c r="E396" s="96" t="s">
        <v>32</v>
      </c>
      <c r="F396" s="104" t="s">
        <v>14308</v>
      </c>
      <c r="G396" s="92" t="s">
        <v>8773</v>
      </c>
      <c r="H396" s="104"/>
      <c r="I396" s="93">
        <v>247577</v>
      </c>
      <c r="J396" s="67" t="str">
        <f t="shared" si="6"/>
        <v>Click!</v>
      </c>
      <c r="K396" s="220"/>
      <c r="L396" s="104" t="s">
        <v>5747</v>
      </c>
      <c r="M396" s="94">
        <v>62700</v>
      </c>
      <c r="N396" s="169">
        <v>0</v>
      </c>
      <c r="O396" s="51">
        <v>0</v>
      </c>
      <c r="P396" s="51">
        <v>62700</v>
      </c>
      <c r="Q396" s="51">
        <v>0</v>
      </c>
      <c r="R396" s="51">
        <v>62700</v>
      </c>
      <c r="S396" s="51">
        <v>0</v>
      </c>
      <c r="T396" s="169">
        <v>62700</v>
      </c>
      <c r="U396" s="104" t="s">
        <v>3929</v>
      </c>
      <c r="V396" s="104" t="s">
        <v>35</v>
      </c>
      <c r="W396" s="104">
        <v>15</v>
      </c>
      <c r="X396" s="104" t="s">
        <v>36</v>
      </c>
      <c r="Y396" s="104">
        <v>0</v>
      </c>
      <c r="Z396" s="104">
        <v>10</v>
      </c>
      <c r="AA396" s="104">
        <v>50</v>
      </c>
      <c r="AB396" s="104">
        <v>40</v>
      </c>
      <c r="AC396" s="95">
        <v>0.8</v>
      </c>
      <c r="AD396" s="104" t="s">
        <v>37</v>
      </c>
      <c r="AE396" s="104" t="s">
        <v>34</v>
      </c>
      <c r="AF396" s="97" t="s">
        <v>6348</v>
      </c>
      <c r="AG396" s="104" t="s">
        <v>33</v>
      </c>
      <c r="AH396" s="96" t="s">
        <v>134</v>
      </c>
      <c r="AI396" s="105" t="s">
        <v>4247</v>
      </c>
      <c r="AJ396" s="105" t="s">
        <v>4248</v>
      </c>
      <c r="AK396" s="82" t="s">
        <v>4254</v>
      </c>
      <c r="AL396" s="46" t="s">
        <v>14389</v>
      </c>
      <c r="AM396" s="46" t="s">
        <v>14389</v>
      </c>
      <c r="AN396" s="46" t="s">
        <v>14389</v>
      </c>
      <c r="AO396" s="46" t="s">
        <v>14389</v>
      </c>
      <c r="AP396" s="46">
        <v>1</v>
      </c>
      <c r="AQ396" s="46">
        <v>1</v>
      </c>
      <c r="AR396" s="198" t="s">
        <v>11230</v>
      </c>
      <c r="AT396" s="89" t="s">
        <v>13188</v>
      </c>
    </row>
    <row r="397" spans="1:46" s="89" customFormat="1" ht="16.5" customHeight="1">
      <c r="A397" s="39">
        <v>394</v>
      </c>
      <c r="B397" s="96" t="s">
        <v>40</v>
      </c>
      <c r="C397" s="104" t="s">
        <v>41</v>
      </c>
      <c r="D397" s="104" t="s">
        <v>46</v>
      </c>
      <c r="E397" s="96" t="s">
        <v>32</v>
      </c>
      <c r="F397" s="104" t="s">
        <v>9338</v>
      </c>
      <c r="G397" s="92" t="s">
        <v>8774</v>
      </c>
      <c r="H397" s="104"/>
      <c r="I397" s="93">
        <v>247578</v>
      </c>
      <c r="J397" s="67" t="str">
        <f t="shared" si="6"/>
        <v>Click!</v>
      </c>
      <c r="K397" s="220"/>
      <c r="L397" s="104" t="s">
        <v>5740</v>
      </c>
      <c r="M397" s="94">
        <v>40000</v>
      </c>
      <c r="N397" s="169">
        <v>0</v>
      </c>
      <c r="O397" s="51">
        <v>0</v>
      </c>
      <c r="P397" s="51">
        <v>40000</v>
      </c>
      <c r="Q397" s="51">
        <v>0</v>
      </c>
      <c r="R397" s="51">
        <v>40000</v>
      </c>
      <c r="S397" s="51">
        <v>0</v>
      </c>
      <c r="T397" s="169">
        <v>40000</v>
      </c>
      <c r="U397" s="104" t="s">
        <v>9339</v>
      </c>
      <c r="V397" s="104" t="s">
        <v>35</v>
      </c>
      <c r="W397" s="104">
        <v>10</v>
      </c>
      <c r="X397" s="104" t="s">
        <v>36</v>
      </c>
      <c r="Y397" s="104">
        <v>0</v>
      </c>
      <c r="Z397" s="104">
        <v>10</v>
      </c>
      <c r="AA397" s="104">
        <v>50</v>
      </c>
      <c r="AB397" s="104">
        <v>40</v>
      </c>
      <c r="AC397" s="95">
        <v>0.8</v>
      </c>
      <c r="AD397" s="104" t="s">
        <v>37</v>
      </c>
      <c r="AE397" s="104" t="s">
        <v>34</v>
      </c>
      <c r="AF397" s="97" t="s">
        <v>6348</v>
      </c>
      <c r="AG397" s="104" t="s">
        <v>33</v>
      </c>
      <c r="AH397" s="96" t="s">
        <v>134</v>
      </c>
      <c r="AI397" s="105" t="s">
        <v>4249</v>
      </c>
      <c r="AJ397" s="105" t="s">
        <v>4250</v>
      </c>
      <c r="AK397" s="82" t="s">
        <v>4255</v>
      </c>
      <c r="AL397" s="46" t="s">
        <v>14389</v>
      </c>
      <c r="AM397" s="46" t="s">
        <v>14389</v>
      </c>
      <c r="AN397" s="46" t="s">
        <v>14389</v>
      </c>
      <c r="AO397" s="46" t="s">
        <v>14389</v>
      </c>
      <c r="AP397" s="46">
        <v>1</v>
      </c>
      <c r="AQ397" s="46">
        <v>1</v>
      </c>
      <c r="AR397" s="46"/>
      <c r="AT397" s="89" t="s">
        <v>13188</v>
      </c>
    </row>
    <row r="398" spans="1:46" s="89" customFormat="1" ht="16.5" customHeight="1">
      <c r="A398" s="39">
        <v>395</v>
      </c>
      <c r="B398" s="96" t="s">
        <v>40</v>
      </c>
      <c r="C398" s="104" t="s">
        <v>41</v>
      </c>
      <c r="D398" s="104" t="s">
        <v>46</v>
      </c>
      <c r="E398" s="96" t="s">
        <v>59</v>
      </c>
      <c r="F398" s="104" t="s">
        <v>9338</v>
      </c>
      <c r="G398" s="92" t="s">
        <v>10770</v>
      </c>
      <c r="H398" s="104"/>
      <c r="I398" s="93">
        <v>247579</v>
      </c>
      <c r="J398" s="67" t="str">
        <f t="shared" si="6"/>
        <v>Click!</v>
      </c>
      <c r="K398" s="220"/>
      <c r="L398" s="104" t="s">
        <v>5740</v>
      </c>
      <c r="M398" s="94">
        <v>100000</v>
      </c>
      <c r="N398" s="169">
        <v>0</v>
      </c>
      <c r="O398" s="51">
        <v>0</v>
      </c>
      <c r="P398" s="51">
        <v>100000</v>
      </c>
      <c r="Q398" s="51">
        <v>0</v>
      </c>
      <c r="R398" s="51">
        <v>100000</v>
      </c>
      <c r="S398" s="51">
        <v>0</v>
      </c>
      <c r="T398" s="169">
        <v>100000</v>
      </c>
      <c r="U398" s="104" t="s">
        <v>9339</v>
      </c>
      <c r="V398" s="104" t="s">
        <v>35</v>
      </c>
      <c r="W398" s="104">
        <v>26</v>
      </c>
      <c r="X398" s="104" t="s">
        <v>36</v>
      </c>
      <c r="Y398" s="104">
        <v>0</v>
      </c>
      <c r="Z398" s="104">
        <v>10</v>
      </c>
      <c r="AA398" s="104">
        <v>50</v>
      </c>
      <c r="AB398" s="104">
        <v>40</v>
      </c>
      <c r="AC398" s="95">
        <v>0.8</v>
      </c>
      <c r="AD398" s="104" t="s">
        <v>37</v>
      </c>
      <c r="AE398" s="104" t="s">
        <v>34</v>
      </c>
      <c r="AF398" s="97" t="s">
        <v>6348</v>
      </c>
      <c r="AG398" s="104" t="s">
        <v>33</v>
      </c>
      <c r="AH398" s="96" t="s">
        <v>134</v>
      </c>
      <c r="AI398" s="105" t="s">
        <v>4251</v>
      </c>
      <c r="AJ398" s="105" t="s">
        <v>4252</v>
      </c>
      <c r="AK398" s="82" t="s">
        <v>4256</v>
      </c>
      <c r="AL398" s="46" t="s">
        <v>14389</v>
      </c>
      <c r="AM398" s="46" t="s">
        <v>14389</v>
      </c>
      <c r="AN398" s="46" t="s">
        <v>14389</v>
      </c>
      <c r="AO398" s="46" t="s">
        <v>14389</v>
      </c>
      <c r="AP398" s="46">
        <v>1</v>
      </c>
      <c r="AQ398" s="46">
        <v>1</v>
      </c>
      <c r="AR398" s="46"/>
      <c r="AT398" s="89" t="s">
        <v>13188</v>
      </c>
    </row>
    <row r="399" spans="1:46" s="89" customFormat="1" ht="16.5" customHeight="1">
      <c r="A399" s="39">
        <v>396</v>
      </c>
      <c r="B399" s="96" t="s">
        <v>40</v>
      </c>
      <c r="C399" s="104" t="s">
        <v>41</v>
      </c>
      <c r="D399" s="104" t="s">
        <v>46</v>
      </c>
      <c r="E399" s="96" t="s">
        <v>59</v>
      </c>
      <c r="F399" s="104" t="s">
        <v>9338</v>
      </c>
      <c r="G399" s="92" t="s">
        <v>10771</v>
      </c>
      <c r="H399" s="104"/>
      <c r="I399" s="93">
        <v>247580</v>
      </c>
      <c r="J399" s="67" t="str">
        <f t="shared" si="6"/>
        <v>Click!</v>
      </c>
      <c r="K399" s="220"/>
      <c r="L399" s="104" t="s">
        <v>5764</v>
      </c>
      <c r="M399" s="94">
        <v>121600</v>
      </c>
      <c r="N399" s="169">
        <v>0</v>
      </c>
      <c r="O399" s="51">
        <v>0</v>
      </c>
      <c r="P399" s="51">
        <v>121600</v>
      </c>
      <c r="Q399" s="51">
        <v>0</v>
      </c>
      <c r="R399" s="51">
        <v>121600</v>
      </c>
      <c r="S399" s="51">
        <v>0</v>
      </c>
      <c r="T399" s="169">
        <v>121600</v>
      </c>
      <c r="U399" s="104" t="s">
        <v>9339</v>
      </c>
      <c r="V399" s="104" t="s">
        <v>35</v>
      </c>
      <c r="W399" s="104">
        <v>32</v>
      </c>
      <c r="X399" s="104" t="s">
        <v>36</v>
      </c>
      <c r="Y399" s="104">
        <v>0</v>
      </c>
      <c r="Z399" s="104">
        <v>10</v>
      </c>
      <c r="AA399" s="104">
        <v>50</v>
      </c>
      <c r="AB399" s="104">
        <v>40</v>
      </c>
      <c r="AC399" s="95">
        <v>0.8</v>
      </c>
      <c r="AD399" s="104" t="s">
        <v>37</v>
      </c>
      <c r="AE399" s="104" t="s">
        <v>34</v>
      </c>
      <c r="AF399" s="97" t="s">
        <v>6348</v>
      </c>
      <c r="AG399" s="104" t="s">
        <v>33</v>
      </c>
      <c r="AH399" s="96" t="s">
        <v>134</v>
      </c>
      <c r="AI399" s="105" t="s">
        <v>4251</v>
      </c>
      <c r="AJ399" s="105" t="s">
        <v>4253</v>
      </c>
      <c r="AK399" s="82" t="s">
        <v>4256</v>
      </c>
      <c r="AL399" s="46" t="s">
        <v>14389</v>
      </c>
      <c r="AM399" s="46" t="s">
        <v>14389</v>
      </c>
      <c r="AN399" s="46" t="s">
        <v>14389</v>
      </c>
      <c r="AO399" s="46" t="s">
        <v>14389</v>
      </c>
      <c r="AP399" s="46">
        <v>1</v>
      </c>
      <c r="AQ399" s="46">
        <v>1</v>
      </c>
      <c r="AR399" s="46"/>
      <c r="AT399" s="89" t="s">
        <v>13188</v>
      </c>
    </row>
    <row r="400" spans="1:46" s="89" customFormat="1" ht="16.5" customHeight="1">
      <c r="A400" s="39">
        <v>397</v>
      </c>
      <c r="B400" s="96" t="s">
        <v>40</v>
      </c>
      <c r="C400" s="104" t="s">
        <v>41</v>
      </c>
      <c r="D400" s="104" t="s">
        <v>46</v>
      </c>
      <c r="E400" s="96" t="s">
        <v>32</v>
      </c>
      <c r="F400" s="104" t="s">
        <v>13924</v>
      </c>
      <c r="G400" s="92" t="s">
        <v>10772</v>
      </c>
      <c r="H400" s="104"/>
      <c r="I400" s="93">
        <v>246748</v>
      </c>
      <c r="J400" s="67" t="str">
        <f t="shared" si="6"/>
        <v>Click!</v>
      </c>
      <c r="K400" s="220"/>
      <c r="L400" s="104" t="s">
        <v>33</v>
      </c>
      <c r="M400" s="94">
        <v>121300</v>
      </c>
      <c r="N400" s="169">
        <v>0</v>
      </c>
      <c r="O400" s="51">
        <v>0</v>
      </c>
      <c r="P400" s="51">
        <v>121300</v>
      </c>
      <c r="Q400" s="51">
        <v>0</v>
      </c>
      <c r="R400" s="51">
        <v>121300</v>
      </c>
      <c r="S400" s="51">
        <v>0</v>
      </c>
      <c r="T400" s="169">
        <v>121300</v>
      </c>
      <c r="U400" s="104" t="s">
        <v>13846</v>
      </c>
      <c r="V400" s="104" t="s">
        <v>35</v>
      </c>
      <c r="W400" s="84">
        <v>29</v>
      </c>
      <c r="X400" s="104" t="s">
        <v>36</v>
      </c>
      <c r="Y400" s="104">
        <v>0</v>
      </c>
      <c r="Z400" s="104">
        <v>10</v>
      </c>
      <c r="AA400" s="104">
        <v>50</v>
      </c>
      <c r="AB400" s="104">
        <v>40</v>
      </c>
      <c r="AC400" s="95">
        <v>0.8</v>
      </c>
      <c r="AD400" s="104" t="s">
        <v>37</v>
      </c>
      <c r="AE400" s="104" t="s">
        <v>33</v>
      </c>
      <c r="AF400" s="104" t="s">
        <v>3947</v>
      </c>
      <c r="AG400" s="104" t="s">
        <v>33</v>
      </c>
      <c r="AH400" s="96" t="s">
        <v>134</v>
      </c>
      <c r="AI400" s="105" t="s">
        <v>4040</v>
      </c>
      <c r="AJ400" s="105" t="s">
        <v>4041</v>
      </c>
      <c r="AK400" s="82" t="s">
        <v>4042</v>
      </c>
      <c r="AL400" s="46" t="s">
        <v>14389</v>
      </c>
      <c r="AM400" s="46" t="s">
        <v>14389</v>
      </c>
      <c r="AN400" s="46" t="s">
        <v>14389</v>
      </c>
      <c r="AO400" s="46" t="s">
        <v>14389</v>
      </c>
      <c r="AP400" s="46">
        <v>1</v>
      </c>
      <c r="AQ400" s="46">
        <v>1</v>
      </c>
      <c r="AR400" s="198" t="s">
        <v>11230</v>
      </c>
      <c r="AT400" s="89" t="s">
        <v>13188</v>
      </c>
    </row>
    <row r="401" spans="1:46" s="89" customFormat="1" ht="16.5" customHeight="1">
      <c r="A401" s="39">
        <v>398</v>
      </c>
      <c r="B401" s="96" t="s">
        <v>40</v>
      </c>
      <c r="C401" s="104" t="s">
        <v>41</v>
      </c>
      <c r="D401" s="104" t="s">
        <v>46</v>
      </c>
      <c r="E401" s="96" t="s">
        <v>32</v>
      </c>
      <c r="F401" s="104" t="s">
        <v>13924</v>
      </c>
      <c r="G401" s="92" t="s">
        <v>10773</v>
      </c>
      <c r="H401" s="104">
        <v>246715</v>
      </c>
      <c r="I401" s="93">
        <v>306418</v>
      </c>
      <c r="J401" s="67" t="str">
        <f t="shared" si="6"/>
        <v>Click!</v>
      </c>
      <c r="K401" s="220"/>
      <c r="L401" s="104" t="s">
        <v>33</v>
      </c>
      <c r="M401" s="94">
        <v>80000</v>
      </c>
      <c r="N401" s="169">
        <v>0</v>
      </c>
      <c r="O401" s="51">
        <v>0</v>
      </c>
      <c r="P401" s="51">
        <v>80000</v>
      </c>
      <c r="Q401" s="51">
        <v>0</v>
      </c>
      <c r="R401" s="51">
        <v>80000</v>
      </c>
      <c r="S401" s="51">
        <v>0</v>
      </c>
      <c r="T401" s="169">
        <v>80000</v>
      </c>
      <c r="U401" s="104" t="s">
        <v>13846</v>
      </c>
      <c r="V401" s="104" t="s">
        <v>35</v>
      </c>
      <c r="W401" s="104">
        <v>17</v>
      </c>
      <c r="X401" s="104" t="s">
        <v>36</v>
      </c>
      <c r="Y401" s="104">
        <v>0</v>
      </c>
      <c r="Z401" s="104">
        <v>10</v>
      </c>
      <c r="AA401" s="104">
        <v>50</v>
      </c>
      <c r="AB401" s="104">
        <v>40</v>
      </c>
      <c r="AC401" s="95">
        <v>0.8</v>
      </c>
      <c r="AD401" s="104" t="s">
        <v>37</v>
      </c>
      <c r="AE401" s="104" t="s">
        <v>34</v>
      </c>
      <c r="AF401" s="104" t="s">
        <v>38</v>
      </c>
      <c r="AG401" s="104" t="s">
        <v>33</v>
      </c>
      <c r="AH401" s="96" t="s">
        <v>134</v>
      </c>
      <c r="AI401" s="105" t="s">
        <v>3994</v>
      </c>
      <c r="AJ401" s="105" t="s">
        <v>3990</v>
      </c>
      <c r="AK401" s="82" t="s">
        <v>3996</v>
      </c>
      <c r="AL401" s="46" t="s">
        <v>14389</v>
      </c>
      <c r="AM401" s="46" t="s">
        <v>14389</v>
      </c>
      <c r="AN401" s="46" t="s">
        <v>14389</v>
      </c>
      <c r="AO401" s="46" t="s">
        <v>14389</v>
      </c>
      <c r="AP401" s="46">
        <v>1</v>
      </c>
      <c r="AQ401" s="46">
        <v>1</v>
      </c>
      <c r="AR401" s="198" t="s">
        <v>11241</v>
      </c>
      <c r="AT401" s="89" t="s">
        <v>13188</v>
      </c>
    </row>
    <row r="402" spans="1:46" s="89" customFormat="1" ht="16.5" customHeight="1">
      <c r="A402" s="39">
        <v>399</v>
      </c>
      <c r="B402" s="96" t="s">
        <v>40</v>
      </c>
      <c r="C402" s="104" t="s">
        <v>41</v>
      </c>
      <c r="D402" s="104" t="s">
        <v>46</v>
      </c>
      <c r="E402" s="96" t="s">
        <v>32</v>
      </c>
      <c r="F402" s="104" t="s">
        <v>5729</v>
      </c>
      <c r="G402" s="92" t="s">
        <v>10774</v>
      </c>
      <c r="H402" s="104">
        <v>246717</v>
      </c>
      <c r="I402" s="93">
        <v>270631</v>
      </c>
      <c r="J402" s="67" t="str">
        <f t="shared" si="6"/>
        <v>Click!</v>
      </c>
      <c r="K402" s="220"/>
      <c r="L402" s="104" t="s">
        <v>33</v>
      </c>
      <c r="M402" s="94">
        <v>90000</v>
      </c>
      <c r="N402" s="169">
        <v>71060</v>
      </c>
      <c r="O402" s="51">
        <v>19896</v>
      </c>
      <c r="P402" s="51">
        <v>70104</v>
      </c>
      <c r="Q402" s="51">
        <v>39793</v>
      </c>
      <c r="R402" s="51">
        <v>50207</v>
      </c>
      <c r="S402" s="51">
        <v>44767</v>
      </c>
      <c r="T402" s="169">
        <v>45233</v>
      </c>
      <c r="U402" s="104" t="s">
        <v>5730</v>
      </c>
      <c r="V402" s="104" t="s">
        <v>35</v>
      </c>
      <c r="W402" s="84">
        <v>17</v>
      </c>
      <c r="X402" s="104" t="s">
        <v>36</v>
      </c>
      <c r="Y402" s="104">
        <v>0</v>
      </c>
      <c r="Z402" s="104">
        <v>10</v>
      </c>
      <c r="AA402" s="104">
        <v>50</v>
      </c>
      <c r="AB402" s="104">
        <v>40</v>
      </c>
      <c r="AC402" s="95">
        <v>0.8</v>
      </c>
      <c r="AD402" s="104" t="s">
        <v>37</v>
      </c>
      <c r="AE402" s="104" t="s">
        <v>34</v>
      </c>
      <c r="AF402" s="104" t="s">
        <v>38</v>
      </c>
      <c r="AG402" s="104" t="s">
        <v>33</v>
      </c>
      <c r="AH402" s="96" t="s">
        <v>34</v>
      </c>
      <c r="AI402" s="105" t="s">
        <v>6696</v>
      </c>
      <c r="AJ402" s="105" t="s">
        <v>3991</v>
      </c>
      <c r="AK402" s="82" t="s">
        <v>6697</v>
      </c>
      <c r="AL402" s="46" t="s">
        <v>14397</v>
      </c>
      <c r="AM402" s="46" t="s">
        <v>14395</v>
      </c>
      <c r="AN402" s="46" t="s">
        <v>14399</v>
      </c>
      <c r="AO402" s="46" t="s">
        <v>14393</v>
      </c>
      <c r="AP402" s="46">
        <v>0.7</v>
      </c>
      <c r="AQ402" s="46">
        <v>0.7</v>
      </c>
      <c r="AR402" s="198" t="s">
        <v>11230</v>
      </c>
      <c r="AT402" s="89" t="s">
        <v>13188</v>
      </c>
    </row>
    <row r="403" spans="1:46" s="89" customFormat="1" ht="16.5" customHeight="1">
      <c r="A403" s="39">
        <v>400</v>
      </c>
      <c r="B403" s="96" t="s">
        <v>40</v>
      </c>
      <c r="C403" s="104" t="s">
        <v>41</v>
      </c>
      <c r="D403" s="104" t="s">
        <v>46</v>
      </c>
      <c r="E403" s="96" t="s">
        <v>32</v>
      </c>
      <c r="F403" s="104" t="s">
        <v>3930</v>
      </c>
      <c r="G403" s="92" t="s">
        <v>14047</v>
      </c>
      <c r="H403" s="104">
        <v>246718</v>
      </c>
      <c r="I403" s="93">
        <v>306419</v>
      </c>
      <c r="J403" s="67" t="str">
        <f t="shared" si="6"/>
        <v>Click!</v>
      </c>
      <c r="K403" s="220"/>
      <c r="L403" s="104" t="s">
        <v>33</v>
      </c>
      <c r="M403" s="94">
        <v>90000</v>
      </c>
      <c r="N403" s="169">
        <v>50490</v>
      </c>
      <c r="O403" s="51">
        <v>18176</v>
      </c>
      <c r="P403" s="51">
        <v>71824</v>
      </c>
      <c r="Q403" s="51">
        <v>36352</v>
      </c>
      <c r="R403" s="51">
        <v>53648</v>
      </c>
      <c r="S403" s="51">
        <v>40896</v>
      </c>
      <c r="T403" s="169">
        <v>49104</v>
      </c>
      <c r="U403" s="104" t="s">
        <v>4044</v>
      </c>
      <c r="V403" s="104" t="s">
        <v>35</v>
      </c>
      <c r="W403" s="84">
        <v>17</v>
      </c>
      <c r="X403" s="104" t="s">
        <v>36</v>
      </c>
      <c r="Y403" s="104">
        <v>0</v>
      </c>
      <c r="Z403" s="104">
        <v>10</v>
      </c>
      <c r="AA403" s="104">
        <v>50</v>
      </c>
      <c r="AB403" s="104">
        <v>40</v>
      </c>
      <c r="AC403" s="95">
        <v>0.8</v>
      </c>
      <c r="AD403" s="104" t="s">
        <v>37</v>
      </c>
      <c r="AE403" s="104" t="s">
        <v>34</v>
      </c>
      <c r="AF403" s="104" t="s">
        <v>38</v>
      </c>
      <c r="AG403" s="104" t="s">
        <v>33</v>
      </c>
      <c r="AH403" s="96" t="s">
        <v>34</v>
      </c>
      <c r="AI403" s="105" t="s">
        <v>14021</v>
      </c>
      <c r="AJ403" s="105" t="s">
        <v>3992</v>
      </c>
      <c r="AK403" s="82" t="s">
        <v>3997</v>
      </c>
      <c r="AL403" s="46" t="s">
        <v>14397</v>
      </c>
      <c r="AM403" s="46" t="s">
        <v>14392</v>
      </c>
      <c r="AN403" s="46" t="s">
        <v>14392</v>
      </c>
      <c r="AO403" s="46" t="s">
        <v>14393</v>
      </c>
      <c r="AP403" s="46">
        <v>0.9</v>
      </c>
      <c r="AQ403" s="46">
        <v>0.9</v>
      </c>
      <c r="AR403" s="198" t="s">
        <v>11231</v>
      </c>
      <c r="AT403" s="89" t="s">
        <v>13188</v>
      </c>
    </row>
    <row r="404" spans="1:46" s="89" customFormat="1" ht="16.5" customHeight="1">
      <c r="A404" s="39">
        <v>401</v>
      </c>
      <c r="B404" s="96" t="s">
        <v>40</v>
      </c>
      <c r="C404" s="104" t="s">
        <v>41</v>
      </c>
      <c r="D404" s="104" t="s">
        <v>46</v>
      </c>
      <c r="E404" s="96" t="s">
        <v>32</v>
      </c>
      <c r="F404" s="104" t="s">
        <v>14308</v>
      </c>
      <c r="G404" s="92" t="s">
        <v>10775</v>
      </c>
      <c r="H404" s="104">
        <v>246720</v>
      </c>
      <c r="I404" s="93">
        <v>307037</v>
      </c>
      <c r="J404" s="67" t="str">
        <f t="shared" si="6"/>
        <v>Click!</v>
      </c>
      <c r="K404" s="220"/>
      <c r="L404" s="104" t="s">
        <v>33</v>
      </c>
      <c r="M404" s="94">
        <v>70000</v>
      </c>
      <c r="N404" s="169">
        <v>0</v>
      </c>
      <c r="O404" s="51">
        <v>0</v>
      </c>
      <c r="P404" s="51">
        <v>70000</v>
      </c>
      <c r="Q404" s="51">
        <v>0</v>
      </c>
      <c r="R404" s="51">
        <v>70000</v>
      </c>
      <c r="S404" s="51">
        <v>0</v>
      </c>
      <c r="T404" s="169">
        <v>70000</v>
      </c>
      <c r="U404" s="104" t="s">
        <v>3929</v>
      </c>
      <c r="V404" s="104" t="s">
        <v>35</v>
      </c>
      <c r="W404" s="104">
        <v>11</v>
      </c>
      <c r="X404" s="104" t="s">
        <v>36</v>
      </c>
      <c r="Y404" s="104">
        <v>0</v>
      </c>
      <c r="Z404" s="104">
        <v>10</v>
      </c>
      <c r="AA404" s="104">
        <v>50</v>
      </c>
      <c r="AB404" s="104">
        <v>40</v>
      </c>
      <c r="AC404" s="95">
        <v>0.8</v>
      </c>
      <c r="AD404" s="104" t="s">
        <v>37</v>
      </c>
      <c r="AE404" s="104" t="s">
        <v>34</v>
      </c>
      <c r="AF404" s="104" t="s">
        <v>38</v>
      </c>
      <c r="AG404" s="104" t="s">
        <v>33</v>
      </c>
      <c r="AH404" s="96" t="s">
        <v>134</v>
      </c>
      <c r="AI404" s="105" t="s">
        <v>3995</v>
      </c>
      <c r="AJ404" s="105" t="s">
        <v>3993</v>
      </c>
      <c r="AK404" s="82" t="s">
        <v>3998</v>
      </c>
      <c r="AL404" s="46" t="s">
        <v>14389</v>
      </c>
      <c r="AM404" s="46" t="s">
        <v>14389</v>
      </c>
      <c r="AN404" s="46" t="s">
        <v>14389</v>
      </c>
      <c r="AO404" s="46" t="s">
        <v>14389</v>
      </c>
      <c r="AP404" s="46">
        <v>1</v>
      </c>
      <c r="AQ404" s="46">
        <v>1</v>
      </c>
      <c r="AR404" s="198" t="s">
        <v>11230</v>
      </c>
      <c r="AT404" s="89" t="s">
        <v>13188</v>
      </c>
    </row>
    <row r="405" spans="1:46" s="89" customFormat="1" ht="16.5" customHeight="1">
      <c r="A405" s="39">
        <v>402</v>
      </c>
      <c r="B405" s="96" t="s">
        <v>40</v>
      </c>
      <c r="C405" s="104" t="s">
        <v>41</v>
      </c>
      <c r="D405" s="104" t="s">
        <v>46</v>
      </c>
      <c r="E405" s="96" t="s">
        <v>59</v>
      </c>
      <c r="F405" s="104" t="s">
        <v>5729</v>
      </c>
      <c r="G405" s="92" t="s">
        <v>10776</v>
      </c>
      <c r="H405" s="104">
        <v>246523</v>
      </c>
      <c r="I405" s="93">
        <v>264625</v>
      </c>
      <c r="J405" s="67" t="str">
        <f t="shared" si="6"/>
        <v>Click!</v>
      </c>
      <c r="K405" s="220"/>
      <c r="L405" s="104" t="s">
        <v>33</v>
      </c>
      <c r="M405" s="94">
        <v>121300</v>
      </c>
      <c r="N405" s="169">
        <v>121220</v>
      </c>
      <c r="O405" s="51">
        <v>33941</v>
      </c>
      <c r="P405" s="51">
        <v>87359</v>
      </c>
      <c r="Q405" s="51">
        <v>67883</v>
      </c>
      <c r="R405" s="51">
        <v>53417</v>
      </c>
      <c r="S405" s="51">
        <v>76368</v>
      </c>
      <c r="T405" s="169">
        <v>44932</v>
      </c>
      <c r="U405" s="104" t="s">
        <v>5730</v>
      </c>
      <c r="V405" s="104" t="s">
        <v>35</v>
      </c>
      <c r="W405" s="104">
        <v>29</v>
      </c>
      <c r="X405" s="104" t="s">
        <v>36</v>
      </c>
      <c r="Y405" s="104">
        <v>0</v>
      </c>
      <c r="Z405" s="104">
        <v>10</v>
      </c>
      <c r="AA405" s="104">
        <v>50</v>
      </c>
      <c r="AB405" s="104">
        <v>40</v>
      </c>
      <c r="AC405" s="95">
        <v>0.8</v>
      </c>
      <c r="AD405" s="104" t="s">
        <v>37</v>
      </c>
      <c r="AE405" s="104" t="s">
        <v>33</v>
      </c>
      <c r="AF405" s="104" t="s">
        <v>60</v>
      </c>
      <c r="AG405" s="104" t="s">
        <v>33</v>
      </c>
      <c r="AH405" s="96" t="s">
        <v>134</v>
      </c>
      <c r="AI405" s="105" t="s">
        <v>622</v>
      </c>
      <c r="AJ405" s="105" t="s">
        <v>623</v>
      </c>
      <c r="AK405" s="82" t="s">
        <v>624</v>
      </c>
      <c r="AL405" s="46" t="s">
        <v>14397</v>
      </c>
      <c r="AM405" s="46" t="s">
        <v>14395</v>
      </c>
      <c r="AN405" s="46" t="s">
        <v>14399</v>
      </c>
      <c r="AO405" s="46" t="s">
        <v>14413</v>
      </c>
      <c r="AP405" s="46">
        <v>0.7</v>
      </c>
      <c r="AQ405" s="46">
        <v>0.7</v>
      </c>
      <c r="AR405" s="198" t="s">
        <v>11230</v>
      </c>
      <c r="AT405" s="89" t="s">
        <v>13188</v>
      </c>
    </row>
    <row r="406" spans="1:46" s="89" customFormat="1" ht="16.5" customHeight="1">
      <c r="A406" s="39">
        <v>403</v>
      </c>
      <c r="B406" s="96" t="s">
        <v>40</v>
      </c>
      <c r="C406" s="104" t="s">
        <v>41</v>
      </c>
      <c r="D406" s="104" t="s">
        <v>46</v>
      </c>
      <c r="E406" s="96" t="s">
        <v>32</v>
      </c>
      <c r="F406" s="104" t="s">
        <v>5767</v>
      </c>
      <c r="G406" s="112" t="s">
        <v>10777</v>
      </c>
      <c r="H406" s="104"/>
      <c r="I406" s="93">
        <v>264624</v>
      </c>
      <c r="J406" s="67" t="str">
        <f t="shared" si="6"/>
        <v>Click!</v>
      </c>
      <c r="K406" s="220"/>
      <c r="L406" s="104" t="s">
        <v>33</v>
      </c>
      <c r="M406" s="94">
        <v>100000</v>
      </c>
      <c r="N406" s="169">
        <v>91960</v>
      </c>
      <c r="O406" s="51">
        <v>25748</v>
      </c>
      <c r="P406" s="51">
        <v>74252</v>
      </c>
      <c r="Q406" s="51">
        <v>51497</v>
      </c>
      <c r="R406" s="51">
        <v>48503</v>
      </c>
      <c r="S406" s="51">
        <v>57934</v>
      </c>
      <c r="T406" s="169">
        <v>42066</v>
      </c>
      <c r="U406" s="104" t="s">
        <v>5768</v>
      </c>
      <c r="V406" s="104" t="s">
        <v>35</v>
      </c>
      <c r="W406" s="104">
        <v>22</v>
      </c>
      <c r="X406" s="104" t="s">
        <v>36</v>
      </c>
      <c r="Y406" s="104">
        <v>0</v>
      </c>
      <c r="Z406" s="104">
        <v>10</v>
      </c>
      <c r="AA406" s="104">
        <v>50</v>
      </c>
      <c r="AB406" s="104">
        <v>40</v>
      </c>
      <c r="AC406" s="95">
        <v>0.8</v>
      </c>
      <c r="AD406" s="104" t="s">
        <v>37</v>
      </c>
      <c r="AE406" s="104" t="s">
        <v>5715</v>
      </c>
      <c r="AF406" s="104" t="s">
        <v>5769</v>
      </c>
      <c r="AG406" s="104" t="s">
        <v>5715</v>
      </c>
      <c r="AH406" s="104" t="s">
        <v>134</v>
      </c>
      <c r="AI406" s="4" t="s">
        <v>5770</v>
      </c>
      <c r="AJ406" s="4" t="s">
        <v>5771</v>
      </c>
      <c r="AK406" s="128" t="s">
        <v>5772</v>
      </c>
      <c r="AL406" s="46" t="s">
        <v>14397</v>
      </c>
      <c r="AM406" s="46" t="s">
        <v>14395</v>
      </c>
      <c r="AN406" s="46" t="s">
        <v>14399</v>
      </c>
      <c r="AO406" s="46" t="s">
        <v>14412</v>
      </c>
      <c r="AP406" s="46">
        <v>0.7</v>
      </c>
      <c r="AQ406" s="46">
        <v>0.7</v>
      </c>
      <c r="AR406" s="198" t="s">
        <v>11230</v>
      </c>
      <c r="AT406" s="89" t="s">
        <v>13188</v>
      </c>
    </row>
    <row r="407" spans="1:46" s="89" customFormat="1" ht="16.5" customHeight="1">
      <c r="A407" s="39">
        <v>404</v>
      </c>
      <c r="B407" s="96" t="s">
        <v>40</v>
      </c>
      <c r="C407" s="104" t="s">
        <v>41</v>
      </c>
      <c r="D407" s="104" t="s">
        <v>46</v>
      </c>
      <c r="E407" s="96" t="s">
        <v>32</v>
      </c>
      <c r="F407" s="104" t="s">
        <v>5633</v>
      </c>
      <c r="G407" s="92" t="s">
        <v>10528</v>
      </c>
      <c r="H407" s="104">
        <v>246544</v>
      </c>
      <c r="I407" s="93">
        <v>285513</v>
      </c>
      <c r="J407" s="67" t="str">
        <f t="shared" si="6"/>
        <v>Click!</v>
      </c>
      <c r="K407" s="220"/>
      <c r="L407" s="104" t="s">
        <v>34</v>
      </c>
      <c r="M407" s="94">
        <v>120000</v>
      </c>
      <c r="N407" s="169">
        <v>0</v>
      </c>
      <c r="O407" s="51">
        <v>0</v>
      </c>
      <c r="P407" s="51">
        <v>120000</v>
      </c>
      <c r="Q407" s="51">
        <v>0</v>
      </c>
      <c r="R407" s="51">
        <v>120000</v>
      </c>
      <c r="S407" s="51">
        <v>0</v>
      </c>
      <c r="T407" s="169">
        <v>120000</v>
      </c>
      <c r="U407" s="104" t="s">
        <v>8390</v>
      </c>
      <c r="V407" s="104" t="s">
        <v>35</v>
      </c>
      <c r="W407" s="104">
        <v>17</v>
      </c>
      <c r="X407" s="104" t="s">
        <v>36</v>
      </c>
      <c r="Y407" s="104">
        <v>0</v>
      </c>
      <c r="Z407" s="104">
        <v>10</v>
      </c>
      <c r="AA407" s="104">
        <v>90</v>
      </c>
      <c r="AB407" s="104">
        <v>0</v>
      </c>
      <c r="AC407" s="95">
        <v>0.8</v>
      </c>
      <c r="AD407" s="104" t="s">
        <v>37</v>
      </c>
      <c r="AE407" s="104" t="s">
        <v>33</v>
      </c>
      <c r="AF407" s="104" t="s">
        <v>49</v>
      </c>
      <c r="AG407" s="104" t="s">
        <v>33</v>
      </c>
      <c r="AH407" s="96" t="s">
        <v>134</v>
      </c>
      <c r="AI407" s="105" t="s">
        <v>627</v>
      </c>
      <c r="AJ407" s="105" t="s">
        <v>628</v>
      </c>
      <c r="AK407" s="82" t="s">
        <v>629</v>
      </c>
      <c r="AL407" s="46" t="s">
        <v>14389</v>
      </c>
      <c r="AM407" s="46" t="s">
        <v>14389</v>
      </c>
      <c r="AN407" s="46" t="s">
        <v>14389</v>
      </c>
      <c r="AO407" s="46" t="s">
        <v>14389</v>
      </c>
      <c r="AP407" s="46">
        <v>1</v>
      </c>
      <c r="AQ407" s="46">
        <v>1</v>
      </c>
      <c r="AR407" s="46"/>
      <c r="AT407" s="89" t="s">
        <v>13188</v>
      </c>
    </row>
    <row r="408" spans="1:46" s="89" customFormat="1" ht="16.5" customHeight="1">
      <c r="A408" s="39">
        <v>405</v>
      </c>
      <c r="B408" s="96" t="s">
        <v>40</v>
      </c>
      <c r="C408" s="104" t="s">
        <v>41</v>
      </c>
      <c r="D408" s="104" t="s">
        <v>46</v>
      </c>
      <c r="E408" s="96" t="s">
        <v>32</v>
      </c>
      <c r="F408" s="104" t="s">
        <v>3930</v>
      </c>
      <c r="G408" s="92" t="s">
        <v>10778</v>
      </c>
      <c r="H408" s="104">
        <v>246542</v>
      </c>
      <c r="I408" s="93">
        <v>285511</v>
      </c>
      <c r="J408" s="67" t="str">
        <f t="shared" si="6"/>
        <v>Click!</v>
      </c>
      <c r="K408" s="220"/>
      <c r="L408" s="104" t="s">
        <v>33</v>
      </c>
      <c r="M408" s="94">
        <v>120000</v>
      </c>
      <c r="N408" s="169">
        <v>56430</v>
      </c>
      <c r="O408" s="51">
        <v>15800</v>
      </c>
      <c r="P408" s="51">
        <v>104200</v>
      </c>
      <c r="Q408" s="51">
        <v>31600</v>
      </c>
      <c r="R408" s="51">
        <v>88400</v>
      </c>
      <c r="S408" s="51">
        <v>35550</v>
      </c>
      <c r="T408" s="169">
        <v>84450</v>
      </c>
      <c r="U408" s="104" t="s">
        <v>4044</v>
      </c>
      <c r="V408" s="104" t="s">
        <v>35</v>
      </c>
      <c r="W408" s="104">
        <v>19</v>
      </c>
      <c r="X408" s="104" t="s">
        <v>36</v>
      </c>
      <c r="Y408" s="104">
        <v>0</v>
      </c>
      <c r="Z408" s="104">
        <v>10</v>
      </c>
      <c r="AA408" s="104">
        <v>90</v>
      </c>
      <c r="AB408" s="104">
        <v>0</v>
      </c>
      <c r="AC408" s="95">
        <v>0.8</v>
      </c>
      <c r="AD408" s="104" t="s">
        <v>37</v>
      </c>
      <c r="AE408" s="104" t="s">
        <v>33</v>
      </c>
      <c r="AF408" s="104" t="s">
        <v>47</v>
      </c>
      <c r="AG408" s="104" t="s">
        <v>33</v>
      </c>
      <c r="AH408" s="96" t="s">
        <v>34</v>
      </c>
      <c r="AI408" s="105" t="s">
        <v>8529</v>
      </c>
      <c r="AJ408" s="105" t="s">
        <v>626</v>
      </c>
      <c r="AK408" s="82" t="s">
        <v>8530</v>
      </c>
      <c r="AL408" s="46" t="s">
        <v>14397</v>
      </c>
      <c r="AM408" s="46" t="s">
        <v>14395</v>
      </c>
      <c r="AN408" s="46" t="s">
        <v>14392</v>
      </c>
      <c r="AO408" s="46" t="s">
        <v>14405</v>
      </c>
      <c r="AP408" s="46">
        <v>0.7</v>
      </c>
      <c r="AQ408" s="46">
        <v>0.7</v>
      </c>
      <c r="AR408" s="198" t="s">
        <v>11230</v>
      </c>
      <c r="AT408" s="89" t="s">
        <v>13188</v>
      </c>
    </row>
    <row r="409" spans="1:46" s="89" customFormat="1" ht="16.5" customHeight="1">
      <c r="A409" s="39">
        <v>406</v>
      </c>
      <c r="B409" s="96" t="s">
        <v>40</v>
      </c>
      <c r="C409" s="104" t="s">
        <v>41</v>
      </c>
      <c r="D409" s="104" t="s">
        <v>46</v>
      </c>
      <c r="E409" s="96" t="s">
        <v>32</v>
      </c>
      <c r="F409" s="104" t="s">
        <v>133</v>
      </c>
      <c r="G409" s="92" t="s">
        <v>10779</v>
      </c>
      <c r="H409" s="104">
        <v>246543</v>
      </c>
      <c r="I409" s="93">
        <v>285512</v>
      </c>
      <c r="J409" s="67" t="str">
        <f t="shared" si="6"/>
        <v>Click!</v>
      </c>
      <c r="K409" s="220"/>
      <c r="L409" s="104" t="s">
        <v>33</v>
      </c>
      <c r="M409" s="94">
        <v>120000</v>
      </c>
      <c r="N409" s="169">
        <v>77220</v>
      </c>
      <c r="O409" s="51">
        <v>21621</v>
      </c>
      <c r="P409" s="51">
        <v>98379</v>
      </c>
      <c r="Q409" s="51">
        <v>43243</v>
      </c>
      <c r="R409" s="51">
        <v>76757</v>
      </c>
      <c r="S409" s="51">
        <v>48648</v>
      </c>
      <c r="T409" s="169">
        <v>71352</v>
      </c>
      <c r="U409" s="104" t="s">
        <v>33</v>
      </c>
      <c r="V409" s="104" t="s">
        <v>35</v>
      </c>
      <c r="W409" s="104">
        <v>26</v>
      </c>
      <c r="X409" s="104" t="s">
        <v>36</v>
      </c>
      <c r="Y409" s="104">
        <v>0</v>
      </c>
      <c r="Z409" s="104">
        <v>10</v>
      </c>
      <c r="AA409" s="104">
        <v>90</v>
      </c>
      <c r="AB409" s="104">
        <v>0</v>
      </c>
      <c r="AC409" s="95">
        <v>0.8</v>
      </c>
      <c r="AD409" s="104" t="s">
        <v>37</v>
      </c>
      <c r="AE409" s="104" t="s">
        <v>33</v>
      </c>
      <c r="AF409" s="104" t="s">
        <v>48</v>
      </c>
      <c r="AG409" s="104" t="s">
        <v>33</v>
      </c>
      <c r="AH409" s="96" t="s">
        <v>34</v>
      </c>
      <c r="AI409" s="105" t="s">
        <v>8531</v>
      </c>
      <c r="AJ409" s="105" t="s">
        <v>7888</v>
      </c>
      <c r="AK409" s="82" t="s">
        <v>13297</v>
      </c>
      <c r="AL409" s="46" t="s">
        <v>14397</v>
      </c>
      <c r="AM409" s="46" t="s">
        <v>14395</v>
      </c>
      <c r="AN409" s="46" t="s">
        <v>14392</v>
      </c>
      <c r="AO409" s="46" t="s">
        <v>14414</v>
      </c>
      <c r="AP409" s="46">
        <v>0.7</v>
      </c>
      <c r="AQ409" s="46">
        <v>0.7</v>
      </c>
      <c r="AR409" s="198" t="s">
        <v>11230</v>
      </c>
      <c r="AT409" s="89" t="s">
        <v>13188</v>
      </c>
    </row>
    <row r="410" spans="1:46" s="89" customFormat="1" ht="16.5" customHeight="1">
      <c r="A410" s="39">
        <v>407</v>
      </c>
      <c r="B410" s="96" t="s">
        <v>40</v>
      </c>
      <c r="C410" s="104" t="s">
        <v>41</v>
      </c>
      <c r="D410" s="104" t="s">
        <v>46</v>
      </c>
      <c r="E410" s="96" t="s">
        <v>32</v>
      </c>
      <c r="F410" s="104" t="s">
        <v>133</v>
      </c>
      <c r="G410" s="111" t="s">
        <v>12861</v>
      </c>
      <c r="H410" s="104">
        <v>268551</v>
      </c>
      <c r="I410" s="93">
        <v>306053</v>
      </c>
      <c r="J410" s="67" t="str">
        <f t="shared" si="6"/>
        <v>Click!</v>
      </c>
      <c r="K410" s="220"/>
      <c r="L410" s="104" t="s">
        <v>33</v>
      </c>
      <c r="M410" s="94">
        <v>166400</v>
      </c>
      <c r="N410" s="169">
        <v>112860</v>
      </c>
      <c r="O410" s="51">
        <v>31600</v>
      </c>
      <c r="P410" s="51">
        <v>134800</v>
      </c>
      <c r="Q410" s="51">
        <v>63201</v>
      </c>
      <c r="R410" s="51">
        <v>103199</v>
      </c>
      <c r="S410" s="51">
        <v>71101</v>
      </c>
      <c r="T410" s="169">
        <v>95299</v>
      </c>
      <c r="U410" s="104" t="s">
        <v>33</v>
      </c>
      <c r="V410" s="104" t="s">
        <v>35</v>
      </c>
      <c r="W410" s="104">
        <v>27</v>
      </c>
      <c r="X410" s="104" t="s">
        <v>36</v>
      </c>
      <c r="Y410" s="104">
        <v>0</v>
      </c>
      <c r="Z410" s="104">
        <v>10</v>
      </c>
      <c r="AA410" s="104">
        <v>50</v>
      </c>
      <c r="AB410" s="104">
        <v>40</v>
      </c>
      <c r="AC410" s="95">
        <v>0.8</v>
      </c>
      <c r="AD410" s="104" t="s">
        <v>37</v>
      </c>
      <c r="AE410" s="104" t="s">
        <v>34</v>
      </c>
      <c r="AF410" s="104" t="s">
        <v>38</v>
      </c>
      <c r="AG410" s="104" t="s">
        <v>33</v>
      </c>
      <c r="AH410" s="96" t="s">
        <v>34</v>
      </c>
      <c r="AI410" s="105" t="s">
        <v>13298</v>
      </c>
      <c r="AJ410" s="105" t="s">
        <v>12882</v>
      </c>
      <c r="AK410" s="82" t="s">
        <v>13299</v>
      </c>
      <c r="AL410" s="46" t="s">
        <v>14397</v>
      </c>
      <c r="AM410" s="46" t="s">
        <v>14395</v>
      </c>
      <c r="AN410" s="46" t="s">
        <v>14399</v>
      </c>
      <c r="AO410" s="46" t="s">
        <v>14404</v>
      </c>
      <c r="AP410" s="46">
        <v>0.7</v>
      </c>
      <c r="AQ410" s="46">
        <v>0.7</v>
      </c>
      <c r="AR410" s="198" t="s">
        <v>11241</v>
      </c>
      <c r="AT410" s="89" t="s">
        <v>5711</v>
      </c>
    </row>
    <row r="411" spans="1:46" s="89" customFormat="1" ht="16.5" customHeight="1">
      <c r="A411" s="39">
        <v>408</v>
      </c>
      <c r="B411" s="96" t="s">
        <v>40</v>
      </c>
      <c r="C411" s="104" t="s">
        <v>41</v>
      </c>
      <c r="D411" s="104" t="s">
        <v>46</v>
      </c>
      <c r="E411" s="96" t="s">
        <v>32</v>
      </c>
      <c r="F411" s="104" t="s">
        <v>133</v>
      </c>
      <c r="G411" s="92" t="s">
        <v>10529</v>
      </c>
      <c r="H411" s="104">
        <v>246611</v>
      </c>
      <c r="I411" s="93">
        <v>306061</v>
      </c>
      <c r="J411" s="67" t="str">
        <f t="shared" si="6"/>
        <v>Click!</v>
      </c>
      <c r="K411" s="220"/>
      <c r="L411" s="104" t="s">
        <v>33</v>
      </c>
      <c r="M411" s="94">
        <v>80000</v>
      </c>
      <c r="N411" s="169">
        <v>50490</v>
      </c>
      <c r="O411" s="51">
        <v>14137</v>
      </c>
      <c r="P411" s="51">
        <v>65863</v>
      </c>
      <c r="Q411" s="51">
        <v>28274</v>
      </c>
      <c r="R411" s="51">
        <v>51726</v>
      </c>
      <c r="S411" s="51">
        <v>31808</v>
      </c>
      <c r="T411" s="169">
        <v>48192</v>
      </c>
      <c r="U411" s="104" t="s">
        <v>33</v>
      </c>
      <c r="V411" s="104" t="s">
        <v>35</v>
      </c>
      <c r="W411" s="104">
        <v>17</v>
      </c>
      <c r="X411" s="104" t="s">
        <v>36</v>
      </c>
      <c r="Y411" s="104">
        <v>0</v>
      </c>
      <c r="Z411" s="104">
        <v>10</v>
      </c>
      <c r="AA411" s="104">
        <v>90</v>
      </c>
      <c r="AB411" s="104">
        <v>0</v>
      </c>
      <c r="AC411" s="95">
        <v>0.8</v>
      </c>
      <c r="AD411" s="104" t="s">
        <v>37</v>
      </c>
      <c r="AE411" s="104" t="s">
        <v>34</v>
      </c>
      <c r="AF411" s="104" t="s">
        <v>38</v>
      </c>
      <c r="AG411" s="104" t="s">
        <v>33</v>
      </c>
      <c r="AH411" s="96" t="s">
        <v>34</v>
      </c>
      <c r="AI411" s="105" t="s">
        <v>13300</v>
      </c>
      <c r="AJ411" s="105" t="s">
        <v>13301</v>
      </c>
      <c r="AK411" s="82" t="s">
        <v>650</v>
      </c>
      <c r="AL411" s="46" t="s">
        <v>14397</v>
      </c>
      <c r="AM411" s="46" t="s">
        <v>14395</v>
      </c>
      <c r="AN411" s="46" t="s">
        <v>14392</v>
      </c>
      <c r="AO411" s="46" t="s">
        <v>14393</v>
      </c>
      <c r="AP411" s="46">
        <v>0.7</v>
      </c>
      <c r="AQ411" s="46">
        <v>0.7</v>
      </c>
      <c r="AR411" s="198" t="s">
        <v>11230</v>
      </c>
      <c r="AT411" s="89" t="s">
        <v>5711</v>
      </c>
    </row>
    <row r="412" spans="1:46" s="89" customFormat="1" ht="16.5" customHeight="1">
      <c r="A412" s="39">
        <v>409</v>
      </c>
      <c r="B412" s="96" t="s">
        <v>40</v>
      </c>
      <c r="C412" s="104" t="s">
        <v>41</v>
      </c>
      <c r="D412" s="104" t="s">
        <v>46</v>
      </c>
      <c r="E412" s="96" t="s">
        <v>32</v>
      </c>
      <c r="F412" s="104" t="s">
        <v>3930</v>
      </c>
      <c r="G412" s="92" t="s">
        <v>10780</v>
      </c>
      <c r="H412" s="104">
        <v>246609</v>
      </c>
      <c r="I412" s="93">
        <v>285550</v>
      </c>
      <c r="J412" s="67" t="str">
        <f t="shared" si="6"/>
        <v>Click!</v>
      </c>
      <c r="K412" s="220"/>
      <c r="L412" s="104" t="s">
        <v>33</v>
      </c>
      <c r="M412" s="51">
        <v>121600</v>
      </c>
      <c r="N412" s="169">
        <v>80190</v>
      </c>
      <c r="O412" s="51">
        <v>28868</v>
      </c>
      <c r="P412" s="51">
        <v>92732</v>
      </c>
      <c r="Q412" s="51">
        <v>57736</v>
      </c>
      <c r="R412" s="51">
        <v>63864</v>
      </c>
      <c r="S412" s="51">
        <v>64953</v>
      </c>
      <c r="T412" s="169">
        <v>56647</v>
      </c>
      <c r="U412" s="104" t="s">
        <v>4044</v>
      </c>
      <c r="V412" s="104" t="s">
        <v>35</v>
      </c>
      <c r="W412" s="104">
        <v>27</v>
      </c>
      <c r="X412" s="104" t="s">
        <v>36</v>
      </c>
      <c r="Y412" s="104">
        <v>0</v>
      </c>
      <c r="Z412" s="104">
        <v>10</v>
      </c>
      <c r="AA412" s="104">
        <v>90</v>
      </c>
      <c r="AB412" s="104">
        <v>0</v>
      </c>
      <c r="AC412" s="95">
        <v>0.8</v>
      </c>
      <c r="AD412" s="104" t="s">
        <v>37</v>
      </c>
      <c r="AE412" s="104" t="s">
        <v>34</v>
      </c>
      <c r="AF412" s="104" t="s">
        <v>38</v>
      </c>
      <c r="AG412" s="104" t="s">
        <v>33</v>
      </c>
      <c r="AH412" s="96" t="s">
        <v>34</v>
      </c>
      <c r="AI412" s="105" t="s">
        <v>8532</v>
      </c>
      <c r="AJ412" s="105" t="s">
        <v>640</v>
      </c>
      <c r="AK412" s="82" t="s">
        <v>8533</v>
      </c>
      <c r="AL412" s="46" t="s">
        <v>14397</v>
      </c>
      <c r="AM412" s="46" t="s">
        <v>14392</v>
      </c>
      <c r="AN412" s="46" t="s">
        <v>14392</v>
      </c>
      <c r="AO412" s="46" t="s">
        <v>14404</v>
      </c>
      <c r="AP412" s="46">
        <v>0.9</v>
      </c>
      <c r="AQ412" s="46">
        <v>0.9</v>
      </c>
      <c r="AR412" s="198" t="s">
        <v>11231</v>
      </c>
      <c r="AT412" s="89" t="s">
        <v>13188</v>
      </c>
    </row>
    <row r="413" spans="1:46" s="89" customFormat="1" ht="16.5" customHeight="1">
      <c r="A413" s="39">
        <v>410</v>
      </c>
      <c r="B413" s="96" t="s">
        <v>40</v>
      </c>
      <c r="C413" s="104" t="s">
        <v>41</v>
      </c>
      <c r="D413" s="104" t="s">
        <v>46</v>
      </c>
      <c r="E413" s="96" t="s">
        <v>59</v>
      </c>
      <c r="F413" s="104" t="s">
        <v>3930</v>
      </c>
      <c r="G413" s="92" t="s">
        <v>10781</v>
      </c>
      <c r="H413" s="104">
        <v>246524</v>
      </c>
      <c r="I413" s="93">
        <v>285561</v>
      </c>
      <c r="J413" s="67" t="str">
        <f t="shared" si="6"/>
        <v>Click!</v>
      </c>
      <c r="K413" s="220"/>
      <c r="L413" s="104" t="s">
        <v>33</v>
      </c>
      <c r="M413" s="94">
        <v>110200</v>
      </c>
      <c r="N413" s="169">
        <v>86130</v>
      </c>
      <c r="O413" s="51">
        <v>24116</v>
      </c>
      <c r="P413" s="51">
        <v>86084</v>
      </c>
      <c r="Q413" s="51">
        <v>48232</v>
      </c>
      <c r="R413" s="51">
        <v>61968</v>
      </c>
      <c r="S413" s="51">
        <v>54261</v>
      </c>
      <c r="T413" s="169">
        <v>55939</v>
      </c>
      <c r="U413" s="104" t="s">
        <v>4044</v>
      </c>
      <c r="V413" s="104" t="s">
        <v>35</v>
      </c>
      <c r="W413" s="104">
        <v>29</v>
      </c>
      <c r="X413" s="104" t="s">
        <v>36</v>
      </c>
      <c r="Y413" s="104">
        <v>0</v>
      </c>
      <c r="Z413" s="104">
        <v>10</v>
      </c>
      <c r="AA413" s="104">
        <v>50</v>
      </c>
      <c r="AB413" s="104">
        <v>40</v>
      </c>
      <c r="AC413" s="95">
        <v>0.8</v>
      </c>
      <c r="AD413" s="104" t="s">
        <v>37</v>
      </c>
      <c r="AE413" s="104" t="s">
        <v>33</v>
      </c>
      <c r="AF413" s="104" t="s">
        <v>61</v>
      </c>
      <c r="AG413" s="104" t="s">
        <v>33</v>
      </c>
      <c r="AH413" s="96" t="s">
        <v>34</v>
      </c>
      <c r="AI413" s="105" t="s">
        <v>8534</v>
      </c>
      <c r="AJ413" s="105" t="s">
        <v>625</v>
      </c>
      <c r="AK413" s="82" t="s">
        <v>8535</v>
      </c>
      <c r="AL413" s="46" t="s">
        <v>14390</v>
      </c>
      <c r="AM413" s="46" t="s">
        <v>14395</v>
      </c>
      <c r="AN413" s="46" t="s">
        <v>14392</v>
      </c>
      <c r="AO413" s="46" t="s">
        <v>14413</v>
      </c>
      <c r="AP413" s="46">
        <v>0.7</v>
      </c>
      <c r="AQ413" s="46">
        <v>0.7</v>
      </c>
      <c r="AR413" s="198" t="s">
        <v>11230</v>
      </c>
      <c r="AT413" s="89" t="s">
        <v>13188</v>
      </c>
    </row>
    <row r="414" spans="1:46" s="89" customFormat="1" ht="16.5" customHeight="1">
      <c r="A414" s="39">
        <v>411</v>
      </c>
      <c r="B414" s="96" t="s">
        <v>40</v>
      </c>
      <c r="C414" s="104" t="s">
        <v>41</v>
      </c>
      <c r="D414" s="104" t="s">
        <v>46</v>
      </c>
      <c r="E414" s="96" t="s">
        <v>32</v>
      </c>
      <c r="F414" s="104" t="s">
        <v>3930</v>
      </c>
      <c r="G414" s="92" t="s">
        <v>10782</v>
      </c>
      <c r="H414" s="104"/>
      <c r="I414" s="93">
        <v>285523</v>
      </c>
      <c r="J414" s="67" t="str">
        <f t="shared" si="6"/>
        <v>Click!</v>
      </c>
      <c r="K414" s="220"/>
      <c r="L414" s="104" t="s">
        <v>33</v>
      </c>
      <c r="M414" s="94">
        <v>112900</v>
      </c>
      <c r="N414" s="169">
        <v>112860</v>
      </c>
      <c r="O414" s="51">
        <v>31600</v>
      </c>
      <c r="P414" s="51">
        <v>81300</v>
      </c>
      <c r="Q414" s="51">
        <v>63201</v>
      </c>
      <c r="R414" s="51">
        <v>49699</v>
      </c>
      <c r="S414" s="51">
        <v>71101</v>
      </c>
      <c r="T414" s="169">
        <v>41799</v>
      </c>
      <c r="U414" s="104" t="s">
        <v>4044</v>
      </c>
      <c r="V414" s="104" t="s">
        <v>35</v>
      </c>
      <c r="W414" s="104">
        <v>27</v>
      </c>
      <c r="X414" s="104" t="s">
        <v>36</v>
      </c>
      <c r="Y414" s="104">
        <v>0</v>
      </c>
      <c r="Z414" s="104">
        <v>10</v>
      </c>
      <c r="AA414" s="104">
        <v>50</v>
      </c>
      <c r="AB414" s="104">
        <v>40</v>
      </c>
      <c r="AC414" s="95">
        <v>0.8</v>
      </c>
      <c r="AD414" s="104" t="s">
        <v>37</v>
      </c>
      <c r="AE414" s="104" t="s">
        <v>34</v>
      </c>
      <c r="AF414" s="104" t="s">
        <v>38</v>
      </c>
      <c r="AG414" s="104" t="s">
        <v>33</v>
      </c>
      <c r="AH414" s="96" t="s">
        <v>34</v>
      </c>
      <c r="AI414" s="105" t="s">
        <v>8536</v>
      </c>
      <c r="AJ414" s="105" t="s">
        <v>7891</v>
      </c>
      <c r="AK414" s="82" t="s">
        <v>8537</v>
      </c>
      <c r="AL414" s="46" t="s">
        <v>14390</v>
      </c>
      <c r="AM414" s="46" t="s">
        <v>14395</v>
      </c>
      <c r="AN414" s="46" t="s">
        <v>14399</v>
      </c>
      <c r="AO414" s="46" t="s">
        <v>14404</v>
      </c>
      <c r="AP414" s="46">
        <v>0.7</v>
      </c>
      <c r="AQ414" s="46">
        <v>0.7</v>
      </c>
      <c r="AR414" s="198" t="s">
        <v>11230</v>
      </c>
      <c r="AT414" s="89" t="s">
        <v>13188</v>
      </c>
    </row>
    <row r="415" spans="1:46" s="89" customFormat="1" ht="16.5" customHeight="1">
      <c r="A415" s="39">
        <v>412</v>
      </c>
      <c r="B415" s="96" t="s">
        <v>40</v>
      </c>
      <c r="C415" s="104" t="s">
        <v>41</v>
      </c>
      <c r="D415" s="104" t="s">
        <v>11805</v>
      </c>
      <c r="E415" s="96" t="s">
        <v>32</v>
      </c>
      <c r="F415" s="104" t="s">
        <v>133</v>
      </c>
      <c r="G415" s="78" t="s">
        <v>10783</v>
      </c>
      <c r="H415" s="56">
        <v>237588</v>
      </c>
      <c r="I415" s="120">
        <v>275669</v>
      </c>
      <c r="J415" s="67" t="str">
        <f t="shared" si="6"/>
        <v>Click!</v>
      </c>
      <c r="K415" s="220"/>
      <c r="L415" s="104" t="s">
        <v>33</v>
      </c>
      <c r="M415" s="101">
        <v>80000</v>
      </c>
      <c r="N415" s="169">
        <v>50490</v>
      </c>
      <c r="O415" s="51">
        <v>16156</v>
      </c>
      <c r="P415" s="51">
        <v>63844</v>
      </c>
      <c r="Q415" s="51">
        <v>32313</v>
      </c>
      <c r="R415" s="51">
        <v>47687</v>
      </c>
      <c r="S415" s="51">
        <v>36352</v>
      </c>
      <c r="T415" s="169">
        <v>43648</v>
      </c>
      <c r="U415" s="104" t="s">
        <v>33</v>
      </c>
      <c r="V415" s="104" t="s">
        <v>35</v>
      </c>
      <c r="W415" s="121">
        <v>17</v>
      </c>
      <c r="X415" s="104" t="s">
        <v>36</v>
      </c>
      <c r="Y415" s="104">
        <v>0</v>
      </c>
      <c r="Z415" s="104">
        <v>10</v>
      </c>
      <c r="AA415" s="121">
        <v>50</v>
      </c>
      <c r="AB415" s="121">
        <v>40</v>
      </c>
      <c r="AC415" s="95">
        <v>0.8</v>
      </c>
      <c r="AD415" s="104" t="s">
        <v>37</v>
      </c>
      <c r="AE415" s="104" t="s">
        <v>34</v>
      </c>
      <c r="AF415" s="104" t="s">
        <v>38</v>
      </c>
      <c r="AG415" s="104" t="s">
        <v>34</v>
      </c>
      <c r="AH415" s="96" t="s">
        <v>34</v>
      </c>
      <c r="AI415" s="105" t="s">
        <v>637</v>
      </c>
      <c r="AJ415" s="105" t="s">
        <v>638</v>
      </c>
      <c r="AK415" s="82" t="s">
        <v>639</v>
      </c>
      <c r="AL415" s="46" t="s">
        <v>14397</v>
      </c>
      <c r="AM415" s="46" t="s">
        <v>14399</v>
      </c>
      <c r="AN415" s="46" t="s">
        <v>14392</v>
      </c>
      <c r="AO415" s="46" t="s">
        <v>14393</v>
      </c>
      <c r="AP415" s="46">
        <v>0.8</v>
      </c>
      <c r="AQ415" s="46">
        <v>0.8</v>
      </c>
      <c r="AR415" s="198" t="s">
        <v>11232</v>
      </c>
      <c r="AT415" s="89" t="s">
        <v>13188</v>
      </c>
    </row>
    <row r="416" spans="1:46" s="89" customFormat="1" ht="16.5" customHeight="1">
      <c r="A416" s="39">
        <v>413</v>
      </c>
      <c r="B416" s="96" t="s">
        <v>40</v>
      </c>
      <c r="C416" s="104" t="s">
        <v>41</v>
      </c>
      <c r="D416" s="104" t="s">
        <v>46</v>
      </c>
      <c r="E416" s="96" t="s">
        <v>32</v>
      </c>
      <c r="F416" s="104" t="s">
        <v>133</v>
      </c>
      <c r="G416" s="111" t="s">
        <v>10784</v>
      </c>
      <c r="H416" s="104">
        <v>268671</v>
      </c>
      <c r="I416" s="93">
        <v>306853</v>
      </c>
      <c r="J416" s="67" t="str">
        <f t="shared" si="6"/>
        <v>Click!</v>
      </c>
      <c r="K416" s="220"/>
      <c r="L416" s="104" t="s">
        <v>33</v>
      </c>
      <c r="M416" s="94">
        <v>80000</v>
      </c>
      <c r="N416" s="169">
        <v>79420</v>
      </c>
      <c r="O416" s="51">
        <v>22237</v>
      </c>
      <c r="P416" s="51">
        <v>57763</v>
      </c>
      <c r="Q416" s="51">
        <v>44475</v>
      </c>
      <c r="R416" s="51">
        <v>35525</v>
      </c>
      <c r="S416" s="51">
        <v>50034</v>
      </c>
      <c r="T416" s="169">
        <v>29966</v>
      </c>
      <c r="U416" s="104" t="s">
        <v>33</v>
      </c>
      <c r="V416" s="104" t="s">
        <v>35</v>
      </c>
      <c r="W416" s="104">
        <v>19</v>
      </c>
      <c r="X416" s="104" t="s">
        <v>36</v>
      </c>
      <c r="Y416" s="104">
        <v>0</v>
      </c>
      <c r="Z416" s="104">
        <v>10</v>
      </c>
      <c r="AA416" s="104">
        <v>50</v>
      </c>
      <c r="AB416" s="104">
        <v>40</v>
      </c>
      <c r="AC416" s="95">
        <v>0.8</v>
      </c>
      <c r="AD416" s="104" t="s">
        <v>37</v>
      </c>
      <c r="AE416" s="104" t="s">
        <v>34</v>
      </c>
      <c r="AF416" s="104" t="s">
        <v>38</v>
      </c>
      <c r="AG416" s="104" t="s">
        <v>34</v>
      </c>
      <c r="AH416" s="96" t="s">
        <v>34</v>
      </c>
      <c r="AI416" s="105" t="s">
        <v>641</v>
      </c>
      <c r="AJ416" s="105" t="s">
        <v>642</v>
      </c>
      <c r="AK416" s="82" t="s">
        <v>643</v>
      </c>
      <c r="AL416" s="46" t="s">
        <v>14397</v>
      </c>
      <c r="AM416" s="46" t="s">
        <v>14395</v>
      </c>
      <c r="AN416" s="46" t="s">
        <v>14399</v>
      </c>
      <c r="AO416" s="46" t="s">
        <v>14405</v>
      </c>
      <c r="AP416" s="46">
        <v>0.7</v>
      </c>
      <c r="AQ416" s="46">
        <v>0.7</v>
      </c>
      <c r="AR416" s="198" t="s">
        <v>11230</v>
      </c>
      <c r="AT416" s="89" t="s">
        <v>13188</v>
      </c>
    </row>
    <row r="417" spans="1:46" s="89" customFormat="1" ht="16.5" customHeight="1">
      <c r="A417" s="39">
        <v>414</v>
      </c>
      <c r="B417" s="96" t="s">
        <v>40</v>
      </c>
      <c r="C417" s="104" t="s">
        <v>41</v>
      </c>
      <c r="D417" s="104" t="s">
        <v>46</v>
      </c>
      <c r="E417" s="96" t="s">
        <v>32</v>
      </c>
      <c r="F417" s="104" t="s">
        <v>133</v>
      </c>
      <c r="G417" s="92" t="s">
        <v>10785</v>
      </c>
      <c r="H417" s="104">
        <v>237629</v>
      </c>
      <c r="I417" s="93">
        <v>304823</v>
      </c>
      <c r="J417" s="67" t="str">
        <f t="shared" si="6"/>
        <v>Click!</v>
      </c>
      <c r="K417" s="220"/>
      <c r="L417" s="104" t="s">
        <v>33</v>
      </c>
      <c r="M417" s="94">
        <v>100000</v>
      </c>
      <c r="N417" s="169">
        <v>47520</v>
      </c>
      <c r="O417" s="51">
        <v>13305</v>
      </c>
      <c r="P417" s="51">
        <v>86695</v>
      </c>
      <c r="Q417" s="51">
        <v>26611</v>
      </c>
      <c r="R417" s="51">
        <v>73389</v>
      </c>
      <c r="S417" s="51">
        <v>29937</v>
      </c>
      <c r="T417" s="169">
        <v>70063</v>
      </c>
      <c r="U417" s="104" t="s">
        <v>33</v>
      </c>
      <c r="V417" s="104" t="s">
        <v>35</v>
      </c>
      <c r="W417" s="124">
        <v>16</v>
      </c>
      <c r="X417" s="104" t="s">
        <v>36</v>
      </c>
      <c r="Y417" s="104">
        <v>0</v>
      </c>
      <c r="Z417" s="104">
        <v>10</v>
      </c>
      <c r="AA417" s="104">
        <v>50</v>
      </c>
      <c r="AB417" s="104">
        <v>40</v>
      </c>
      <c r="AC417" s="95">
        <v>0.8</v>
      </c>
      <c r="AD417" s="104" t="s">
        <v>37</v>
      </c>
      <c r="AE417" s="104" t="s">
        <v>34</v>
      </c>
      <c r="AF417" s="104" t="s">
        <v>38</v>
      </c>
      <c r="AG417" s="104" t="s">
        <v>34</v>
      </c>
      <c r="AH417" s="96" t="s">
        <v>34</v>
      </c>
      <c r="AI417" s="105" t="s">
        <v>644</v>
      </c>
      <c r="AJ417" s="105" t="s">
        <v>645</v>
      </c>
      <c r="AK417" s="82" t="s">
        <v>646</v>
      </c>
      <c r="AL417" s="46" t="s">
        <v>14397</v>
      </c>
      <c r="AM417" s="46" t="s">
        <v>14395</v>
      </c>
      <c r="AN417" s="46" t="s">
        <v>14392</v>
      </c>
      <c r="AO417" s="46" t="s">
        <v>14411</v>
      </c>
      <c r="AP417" s="46">
        <v>0.7</v>
      </c>
      <c r="AQ417" s="46">
        <v>0.7</v>
      </c>
      <c r="AR417" s="198"/>
      <c r="AT417" s="89" t="s">
        <v>13188</v>
      </c>
    </row>
    <row r="418" spans="1:46" s="89" customFormat="1" ht="16.5" customHeight="1">
      <c r="A418" s="39">
        <v>415</v>
      </c>
      <c r="B418" s="96" t="s">
        <v>40</v>
      </c>
      <c r="C418" s="104" t="s">
        <v>41</v>
      </c>
      <c r="D418" s="104" t="s">
        <v>46</v>
      </c>
      <c r="E418" s="96" t="s">
        <v>32</v>
      </c>
      <c r="F418" s="104" t="s">
        <v>7591</v>
      </c>
      <c r="G418" s="92" t="s">
        <v>10786</v>
      </c>
      <c r="H418" s="104">
        <v>239005</v>
      </c>
      <c r="I418" s="93">
        <v>275700</v>
      </c>
      <c r="J418" s="67" t="str">
        <f t="shared" si="6"/>
        <v>Click!</v>
      </c>
      <c r="K418" s="220"/>
      <c r="L418" s="104" t="s">
        <v>9731</v>
      </c>
      <c r="M418" s="94">
        <v>80000</v>
      </c>
      <c r="N418" s="169">
        <v>0</v>
      </c>
      <c r="O418" s="51">
        <v>0</v>
      </c>
      <c r="P418" s="51">
        <v>80000</v>
      </c>
      <c r="Q418" s="51">
        <v>0</v>
      </c>
      <c r="R418" s="51">
        <v>80000</v>
      </c>
      <c r="S418" s="51">
        <v>0</v>
      </c>
      <c r="T418" s="169">
        <v>80000</v>
      </c>
      <c r="U418" s="104" t="s">
        <v>7592</v>
      </c>
      <c r="V418" s="104" t="s">
        <v>35</v>
      </c>
      <c r="W418" s="104">
        <v>17</v>
      </c>
      <c r="X418" s="104" t="s">
        <v>36</v>
      </c>
      <c r="Y418" s="104">
        <v>0</v>
      </c>
      <c r="Z418" s="104">
        <v>10</v>
      </c>
      <c r="AA418" s="104">
        <v>90</v>
      </c>
      <c r="AB418" s="104">
        <v>0</v>
      </c>
      <c r="AC418" s="95">
        <v>0.8</v>
      </c>
      <c r="AD418" s="104" t="s">
        <v>37</v>
      </c>
      <c r="AE418" s="104" t="s">
        <v>34</v>
      </c>
      <c r="AF418" s="104" t="s">
        <v>38</v>
      </c>
      <c r="AG418" s="104" t="s">
        <v>33</v>
      </c>
      <c r="AH418" s="96" t="s">
        <v>134</v>
      </c>
      <c r="AI418" s="105" t="s">
        <v>647</v>
      </c>
      <c r="AJ418" s="105" t="s">
        <v>648</v>
      </c>
      <c r="AK418" s="82" t="s">
        <v>649</v>
      </c>
      <c r="AL418" s="46" t="s">
        <v>14389</v>
      </c>
      <c r="AM418" s="46" t="s">
        <v>14389</v>
      </c>
      <c r="AN418" s="46" t="s">
        <v>14389</v>
      </c>
      <c r="AO418" s="46" t="s">
        <v>14389</v>
      </c>
      <c r="AP418" s="46">
        <v>1</v>
      </c>
      <c r="AQ418" s="46">
        <v>1</v>
      </c>
      <c r="AR418" s="46"/>
      <c r="AT418" s="89" t="s">
        <v>13188</v>
      </c>
    </row>
    <row r="419" spans="1:46" s="89" customFormat="1" ht="16.5" customHeight="1">
      <c r="A419" s="39">
        <v>416</v>
      </c>
      <c r="B419" s="96" t="s">
        <v>40</v>
      </c>
      <c r="C419" s="104" t="s">
        <v>41</v>
      </c>
      <c r="D419" s="104" t="s">
        <v>46</v>
      </c>
      <c r="E419" s="96" t="s">
        <v>32</v>
      </c>
      <c r="F419" s="104" t="s">
        <v>133</v>
      </c>
      <c r="G419" s="92" t="s">
        <v>10787</v>
      </c>
      <c r="H419" s="104">
        <v>235245</v>
      </c>
      <c r="I419" s="93">
        <v>269689</v>
      </c>
      <c r="J419" s="67" t="str">
        <f t="shared" si="6"/>
        <v>Click!</v>
      </c>
      <c r="K419" s="220"/>
      <c r="L419" s="104" t="s">
        <v>33</v>
      </c>
      <c r="M419" s="94">
        <v>121300</v>
      </c>
      <c r="N419" s="169">
        <v>121220</v>
      </c>
      <c r="O419" s="51">
        <v>33941</v>
      </c>
      <c r="P419" s="51">
        <v>87359</v>
      </c>
      <c r="Q419" s="51">
        <v>67883</v>
      </c>
      <c r="R419" s="51">
        <v>53417</v>
      </c>
      <c r="S419" s="51">
        <v>76368</v>
      </c>
      <c r="T419" s="169">
        <v>44932</v>
      </c>
      <c r="U419" s="104" t="s">
        <v>33</v>
      </c>
      <c r="V419" s="104" t="s">
        <v>35</v>
      </c>
      <c r="W419" s="104">
        <v>29</v>
      </c>
      <c r="X419" s="104" t="s">
        <v>36</v>
      </c>
      <c r="Y419" s="104">
        <v>0</v>
      </c>
      <c r="Z419" s="104">
        <v>10</v>
      </c>
      <c r="AA419" s="104">
        <v>50</v>
      </c>
      <c r="AB419" s="104">
        <v>40</v>
      </c>
      <c r="AC419" s="95">
        <v>0.8</v>
      </c>
      <c r="AD419" s="104" t="s">
        <v>37</v>
      </c>
      <c r="AE419" s="104" t="s">
        <v>33</v>
      </c>
      <c r="AF419" s="104" t="s">
        <v>651</v>
      </c>
      <c r="AG419" s="104" t="s">
        <v>33</v>
      </c>
      <c r="AH419" s="96" t="s">
        <v>34</v>
      </c>
      <c r="AI419" s="105" t="s">
        <v>652</v>
      </c>
      <c r="AJ419" s="2" t="s">
        <v>653</v>
      </c>
      <c r="AK419" s="82" t="s">
        <v>654</v>
      </c>
      <c r="AL419" s="46" t="s">
        <v>14397</v>
      </c>
      <c r="AM419" s="46" t="s">
        <v>14395</v>
      </c>
      <c r="AN419" s="46" t="s">
        <v>14399</v>
      </c>
      <c r="AO419" s="46" t="s">
        <v>14413</v>
      </c>
      <c r="AP419" s="46">
        <v>0.7</v>
      </c>
      <c r="AQ419" s="46">
        <v>0.7</v>
      </c>
      <c r="AR419" s="198" t="s">
        <v>11230</v>
      </c>
      <c r="AT419" s="89" t="s">
        <v>13188</v>
      </c>
    </row>
    <row r="420" spans="1:46" s="89" customFormat="1" ht="16.5" customHeight="1">
      <c r="A420" s="39">
        <v>417</v>
      </c>
      <c r="B420" s="96" t="s">
        <v>40</v>
      </c>
      <c r="C420" s="104" t="s">
        <v>41</v>
      </c>
      <c r="D420" s="104" t="s">
        <v>46</v>
      </c>
      <c r="E420" s="96" t="s">
        <v>32</v>
      </c>
      <c r="F420" s="104" t="s">
        <v>133</v>
      </c>
      <c r="G420" s="111" t="s">
        <v>10788</v>
      </c>
      <c r="H420" s="104">
        <v>226463</v>
      </c>
      <c r="I420" s="93">
        <v>268552</v>
      </c>
      <c r="J420" s="67" t="str">
        <f t="shared" si="6"/>
        <v>Click!</v>
      </c>
      <c r="K420" s="220"/>
      <c r="L420" s="104" t="s">
        <v>33</v>
      </c>
      <c r="M420" s="94">
        <v>100000</v>
      </c>
      <c r="N420" s="169">
        <v>79420</v>
      </c>
      <c r="O420" s="51">
        <v>22237</v>
      </c>
      <c r="P420" s="51">
        <v>77763</v>
      </c>
      <c r="Q420" s="51">
        <v>44475</v>
      </c>
      <c r="R420" s="51">
        <v>55525</v>
      </c>
      <c r="S420" s="51">
        <v>50034</v>
      </c>
      <c r="T420" s="169">
        <v>49966</v>
      </c>
      <c r="U420" s="104" t="s">
        <v>33</v>
      </c>
      <c r="V420" s="104" t="s">
        <v>35</v>
      </c>
      <c r="W420" s="104">
        <v>19</v>
      </c>
      <c r="X420" s="104" t="s">
        <v>36</v>
      </c>
      <c r="Y420" s="104">
        <v>0</v>
      </c>
      <c r="Z420" s="104">
        <v>10</v>
      </c>
      <c r="AA420" s="104">
        <v>50</v>
      </c>
      <c r="AB420" s="104">
        <v>40</v>
      </c>
      <c r="AC420" s="95">
        <v>0.8</v>
      </c>
      <c r="AD420" s="104" t="s">
        <v>37</v>
      </c>
      <c r="AE420" s="104" t="s">
        <v>34</v>
      </c>
      <c r="AF420" s="104" t="s">
        <v>38</v>
      </c>
      <c r="AG420" s="104" t="s">
        <v>33</v>
      </c>
      <c r="AH420" s="96" t="s">
        <v>134</v>
      </c>
      <c r="AI420" s="105" t="s">
        <v>655</v>
      </c>
      <c r="AJ420" s="105" t="s">
        <v>656</v>
      </c>
      <c r="AK420" s="82" t="s">
        <v>657</v>
      </c>
      <c r="AL420" s="46" t="s">
        <v>14397</v>
      </c>
      <c r="AM420" s="46" t="s">
        <v>14395</v>
      </c>
      <c r="AN420" s="46" t="s">
        <v>14399</v>
      </c>
      <c r="AO420" s="46" t="s">
        <v>14405</v>
      </c>
      <c r="AP420" s="46">
        <v>0.7</v>
      </c>
      <c r="AQ420" s="46">
        <v>0.7</v>
      </c>
      <c r="AR420" s="198" t="s">
        <v>11230</v>
      </c>
      <c r="AT420" s="89" t="s">
        <v>13188</v>
      </c>
    </row>
    <row r="421" spans="1:46" s="89" customFormat="1" ht="16.5" customHeight="1">
      <c r="A421" s="39">
        <v>418</v>
      </c>
      <c r="B421" s="96" t="s">
        <v>40</v>
      </c>
      <c r="C421" s="104" t="s">
        <v>41</v>
      </c>
      <c r="D421" s="104" t="s">
        <v>46</v>
      </c>
      <c r="E421" s="96" t="s">
        <v>32</v>
      </c>
      <c r="F421" s="104" t="s">
        <v>133</v>
      </c>
      <c r="G421" s="92" t="s">
        <v>10789</v>
      </c>
      <c r="H421" s="104">
        <v>234182</v>
      </c>
      <c r="I421" s="93">
        <v>274501</v>
      </c>
      <c r="J421" s="67" t="str">
        <f t="shared" si="6"/>
        <v>Click!</v>
      </c>
      <c r="K421" s="220"/>
      <c r="L421" s="104" t="s">
        <v>33</v>
      </c>
      <c r="M421" s="94">
        <v>80000</v>
      </c>
      <c r="N421" s="169">
        <v>50490</v>
      </c>
      <c r="O421" s="51">
        <v>18176</v>
      </c>
      <c r="P421" s="51">
        <v>61824</v>
      </c>
      <c r="Q421" s="51">
        <v>36352</v>
      </c>
      <c r="R421" s="51">
        <v>43648</v>
      </c>
      <c r="S421" s="51">
        <v>40896</v>
      </c>
      <c r="T421" s="169">
        <v>39104</v>
      </c>
      <c r="U421" s="104" t="s">
        <v>33</v>
      </c>
      <c r="V421" s="104" t="s">
        <v>35</v>
      </c>
      <c r="W421" s="104">
        <v>17</v>
      </c>
      <c r="X421" s="104" t="s">
        <v>36</v>
      </c>
      <c r="Y421" s="104">
        <v>0</v>
      </c>
      <c r="Z421" s="104">
        <v>10</v>
      </c>
      <c r="AA421" s="104">
        <v>50</v>
      </c>
      <c r="AB421" s="104">
        <v>40</v>
      </c>
      <c r="AC421" s="95">
        <v>0.8</v>
      </c>
      <c r="AD421" s="104" t="s">
        <v>37</v>
      </c>
      <c r="AE421" s="104" t="s">
        <v>34</v>
      </c>
      <c r="AF421" s="104" t="s">
        <v>38</v>
      </c>
      <c r="AG421" s="104" t="s">
        <v>33</v>
      </c>
      <c r="AH421" s="96" t="s">
        <v>34</v>
      </c>
      <c r="AI421" s="105" t="s">
        <v>658</v>
      </c>
      <c r="AJ421" s="105" t="s">
        <v>659</v>
      </c>
      <c r="AK421" s="82" t="s">
        <v>660</v>
      </c>
      <c r="AL421" s="46" t="s">
        <v>14397</v>
      </c>
      <c r="AM421" s="46" t="s">
        <v>14392</v>
      </c>
      <c r="AN421" s="46" t="s">
        <v>14392</v>
      </c>
      <c r="AO421" s="46" t="s">
        <v>14393</v>
      </c>
      <c r="AP421" s="46">
        <v>0.9</v>
      </c>
      <c r="AQ421" s="46">
        <v>0.9</v>
      </c>
      <c r="AR421" s="198" t="s">
        <v>11231</v>
      </c>
      <c r="AT421" s="89" t="s">
        <v>13188</v>
      </c>
    </row>
    <row r="422" spans="1:46" s="89" customFormat="1" ht="16.5" customHeight="1">
      <c r="A422" s="39">
        <v>419</v>
      </c>
      <c r="B422" s="96" t="s">
        <v>40</v>
      </c>
      <c r="C422" s="104" t="s">
        <v>41</v>
      </c>
      <c r="D422" s="104" t="s">
        <v>46</v>
      </c>
      <c r="E422" s="96" t="s">
        <v>32</v>
      </c>
      <c r="F422" s="104" t="s">
        <v>133</v>
      </c>
      <c r="G422" s="111" t="s">
        <v>10790</v>
      </c>
      <c r="H422" s="104">
        <v>267944</v>
      </c>
      <c r="I422" s="93">
        <v>304824</v>
      </c>
      <c r="J422" s="67" t="str">
        <f t="shared" si="6"/>
        <v>Click!</v>
      </c>
      <c r="K422" s="220"/>
      <c r="L422" s="104" t="s">
        <v>33</v>
      </c>
      <c r="M422" s="94">
        <v>110000</v>
      </c>
      <c r="N422" s="169">
        <v>71060</v>
      </c>
      <c r="O422" s="51">
        <v>19896</v>
      </c>
      <c r="P422" s="51">
        <v>90104</v>
      </c>
      <c r="Q422" s="51">
        <v>39793</v>
      </c>
      <c r="R422" s="51">
        <v>70207</v>
      </c>
      <c r="S422" s="51">
        <v>44767</v>
      </c>
      <c r="T422" s="169">
        <v>65233</v>
      </c>
      <c r="U422" s="104" t="s">
        <v>33</v>
      </c>
      <c r="V422" s="104" t="s">
        <v>35</v>
      </c>
      <c r="W422" s="104">
        <v>17</v>
      </c>
      <c r="X422" s="104" t="s">
        <v>36</v>
      </c>
      <c r="Y422" s="104">
        <v>0</v>
      </c>
      <c r="Z422" s="104">
        <v>10</v>
      </c>
      <c r="AA422" s="104">
        <v>50</v>
      </c>
      <c r="AB422" s="104">
        <v>40</v>
      </c>
      <c r="AC422" s="95">
        <v>0.8</v>
      </c>
      <c r="AD422" s="104" t="s">
        <v>37</v>
      </c>
      <c r="AE422" s="104" t="s">
        <v>34</v>
      </c>
      <c r="AF422" s="104" t="s">
        <v>38</v>
      </c>
      <c r="AG422" s="104" t="s">
        <v>34</v>
      </c>
      <c r="AH422" s="96" t="s">
        <v>134</v>
      </c>
      <c r="AI422" s="105" t="s">
        <v>665</v>
      </c>
      <c r="AJ422" s="105" t="s">
        <v>666</v>
      </c>
      <c r="AK422" s="82" t="s">
        <v>667</v>
      </c>
      <c r="AL422" s="46" t="s">
        <v>14397</v>
      </c>
      <c r="AM422" s="46" t="s">
        <v>14395</v>
      </c>
      <c r="AN422" s="46" t="s">
        <v>14399</v>
      </c>
      <c r="AO422" s="46" t="s">
        <v>14393</v>
      </c>
      <c r="AP422" s="46">
        <v>0.7</v>
      </c>
      <c r="AQ422" s="46">
        <v>0.7</v>
      </c>
      <c r="AR422" s="198" t="s">
        <v>11230</v>
      </c>
      <c r="AT422" s="89" t="s">
        <v>13188</v>
      </c>
    </row>
    <row r="423" spans="1:46" s="89" customFormat="1" ht="16.5" customHeight="1">
      <c r="A423" s="39">
        <v>420</v>
      </c>
      <c r="B423" s="96" t="s">
        <v>40</v>
      </c>
      <c r="C423" s="104" t="s">
        <v>41</v>
      </c>
      <c r="D423" s="104" t="s">
        <v>46</v>
      </c>
      <c r="E423" s="96" t="s">
        <v>32</v>
      </c>
      <c r="F423" s="104" t="s">
        <v>139</v>
      </c>
      <c r="G423" s="92" t="s">
        <v>10530</v>
      </c>
      <c r="H423" s="104">
        <v>209291</v>
      </c>
      <c r="I423" s="93">
        <v>248319</v>
      </c>
      <c r="J423" s="67" t="str">
        <f t="shared" si="6"/>
        <v>Click!</v>
      </c>
      <c r="K423" s="220"/>
      <c r="L423" s="104" t="s">
        <v>34</v>
      </c>
      <c r="M423" s="94">
        <v>80000</v>
      </c>
      <c r="N423" s="169">
        <v>71060</v>
      </c>
      <c r="O423" s="51">
        <v>19896</v>
      </c>
      <c r="P423" s="51">
        <v>60104</v>
      </c>
      <c r="Q423" s="51">
        <v>39793</v>
      </c>
      <c r="R423" s="51">
        <v>40207</v>
      </c>
      <c r="S423" s="51">
        <v>44767</v>
      </c>
      <c r="T423" s="169">
        <v>35233</v>
      </c>
      <c r="U423" s="104" t="s">
        <v>33</v>
      </c>
      <c r="V423" s="104" t="s">
        <v>35</v>
      </c>
      <c r="W423" s="104">
        <v>17</v>
      </c>
      <c r="X423" s="104" t="s">
        <v>36</v>
      </c>
      <c r="Y423" s="104">
        <v>0</v>
      </c>
      <c r="Z423" s="104">
        <v>10</v>
      </c>
      <c r="AA423" s="104">
        <v>50</v>
      </c>
      <c r="AB423" s="104">
        <v>40</v>
      </c>
      <c r="AC423" s="95">
        <v>0.8</v>
      </c>
      <c r="AD423" s="104" t="s">
        <v>37</v>
      </c>
      <c r="AE423" s="104" t="s">
        <v>34</v>
      </c>
      <c r="AF423" s="104" t="s">
        <v>38</v>
      </c>
      <c r="AG423" s="104" t="s">
        <v>34</v>
      </c>
      <c r="AH423" s="96" t="s">
        <v>134</v>
      </c>
      <c r="AI423" s="105" t="s">
        <v>668</v>
      </c>
      <c r="AJ423" s="105" t="s">
        <v>669</v>
      </c>
      <c r="AK423" s="82" t="s">
        <v>670</v>
      </c>
      <c r="AL423" s="46" t="s">
        <v>14397</v>
      </c>
      <c r="AM423" s="46" t="s">
        <v>14395</v>
      </c>
      <c r="AN423" s="46" t="s">
        <v>14399</v>
      </c>
      <c r="AO423" s="46" t="s">
        <v>14393</v>
      </c>
      <c r="AP423" s="46">
        <v>0.7</v>
      </c>
      <c r="AQ423" s="46">
        <v>0.7</v>
      </c>
      <c r="AR423" s="198" t="s">
        <v>11230</v>
      </c>
      <c r="AT423" s="89" t="s">
        <v>13188</v>
      </c>
    </row>
    <row r="424" spans="1:46" s="89" customFormat="1" ht="16.5" customHeight="1">
      <c r="A424" s="39">
        <v>421</v>
      </c>
      <c r="B424" s="96" t="s">
        <v>40</v>
      </c>
      <c r="C424" s="104" t="s">
        <v>41</v>
      </c>
      <c r="D424" s="104" t="s">
        <v>46</v>
      </c>
      <c r="E424" s="96" t="s">
        <v>32</v>
      </c>
      <c r="F424" s="104" t="s">
        <v>3932</v>
      </c>
      <c r="G424" s="92" t="s">
        <v>10791</v>
      </c>
      <c r="H424" s="104">
        <v>237590</v>
      </c>
      <c r="I424" s="93">
        <v>307112</v>
      </c>
      <c r="J424" s="67" t="str">
        <f t="shared" si="6"/>
        <v>Click!</v>
      </c>
      <c r="K424" s="220"/>
      <c r="L424" s="104" t="s">
        <v>33</v>
      </c>
      <c r="M424" s="94">
        <v>50000</v>
      </c>
      <c r="N424" s="169">
        <v>0</v>
      </c>
      <c r="O424" s="51">
        <v>0</v>
      </c>
      <c r="P424" s="51">
        <v>50000</v>
      </c>
      <c r="Q424" s="51">
        <v>0</v>
      </c>
      <c r="R424" s="51">
        <v>50000</v>
      </c>
      <c r="S424" s="51">
        <v>0</v>
      </c>
      <c r="T424" s="169">
        <v>50000</v>
      </c>
      <c r="U424" s="104" t="s">
        <v>12354</v>
      </c>
      <c r="V424" s="104" t="s">
        <v>35</v>
      </c>
      <c r="W424" s="121">
        <v>8</v>
      </c>
      <c r="X424" s="104" t="s">
        <v>36</v>
      </c>
      <c r="Y424" s="104">
        <v>0</v>
      </c>
      <c r="Z424" s="104">
        <v>10</v>
      </c>
      <c r="AA424" s="104">
        <v>90</v>
      </c>
      <c r="AB424" s="104">
        <v>0</v>
      </c>
      <c r="AC424" s="95">
        <v>0.8</v>
      </c>
      <c r="AD424" s="104" t="s">
        <v>37</v>
      </c>
      <c r="AE424" s="104" t="s">
        <v>34</v>
      </c>
      <c r="AF424" s="104" t="s">
        <v>38</v>
      </c>
      <c r="AG424" s="104" t="s">
        <v>34</v>
      </c>
      <c r="AH424" s="96" t="s">
        <v>134</v>
      </c>
      <c r="AI424" s="105" t="s">
        <v>674</v>
      </c>
      <c r="AJ424" s="105" t="s">
        <v>675</v>
      </c>
      <c r="AK424" s="82" t="s">
        <v>676</v>
      </c>
      <c r="AL424" s="46" t="s">
        <v>14389</v>
      </c>
      <c r="AM424" s="46" t="s">
        <v>14389</v>
      </c>
      <c r="AN424" s="46" t="s">
        <v>14389</v>
      </c>
      <c r="AO424" s="46" t="s">
        <v>14389</v>
      </c>
      <c r="AP424" s="46">
        <v>1</v>
      </c>
      <c r="AQ424" s="46">
        <v>1</v>
      </c>
      <c r="AR424" s="198" t="s">
        <v>11231</v>
      </c>
      <c r="AT424" s="89" t="s">
        <v>13188</v>
      </c>
    </row>
    <row r="425" spans="1:46" s="89" customFormat="1" ht="16.5" customHeight="1">
      <c r="A425" s="39">
        <v>422</v>
      </c>
      <c r="B425" s="96" t="s">
        <v>40</v>
      </c>
      <c r="C425" s="104" t="s">
        <v>41</v>
      </c>
      <c r="D425" s="104" t="s">
        <v>46</v>
      </c>
      <c r="E425" s="96" t="s">
        <v>32</v>
      </c>
      <c r="F425" s="104" t="s">
        <v>133</v>
      </c>
      <c r="G425" s="78" t="s">
        <v>10792</v>
      </c>
      <c r="H425" s="56">
        <v>237589</v>
      </c>
      <c r="I425" s="120">
        <v>275670</v>
      </c>
      <c r="J425" s="67" t="str">
        <f t="shared" si="6"/>
        <v>Click!</v>
      </c>
      <c r="K425" s="220"/>
      <c r="L425" s="104" t="s">
        <v>33</v>
      </c>
      <c r="M425" s="101">
        <v>80000</v>
      </c>
      <c r="N425" s="169">
        <v>50490</v>
      </c>
      <c r="O425" s="51">
        <v>14137</v>
      </c>
      <c r="P425" s="51">
        <v>65863</v>
      </c>
      <c r="Q425" s="51">
        <v>28274</v>
      </c>
      <c r="R425" s="51">
        <v>51726</v>
      </c>
      <c r="S425" s="51">
        <v>31808</v>
      </c>
      <c r="T425" s="169">
        <v>48192</v>
      </c>
      <c r="U425" s="104" t="s">
        <v>33</v>
      </c>
      <c r="V425" s="104" t="s">
        <v>35</v>
      </c>
      <c r="W425" s="121">
        <v>17</v>
      </c>
      <c r="X425" s="104" t="s">
        <v>36</v>
      </c>
      <c r="Y425" s="104">
        <v>0</v>
      </c>
      <c r="Z425" s="104">
        <v>10</v>
      </c>
      <c r="AA425" s="121">
        <v>50</v>
      </c>
      <c r="AB425" s="121">
        <v>40</v>
      </c>
      <c r="AC425" s="95">
        <v>0.8</v>
      </c>
      <c r="AD425" s="104" t="s">
        <v>37</v>
      </c>
      <c r="AE425" s="104" t="s">
        <v>34</v>
      </c>
      <c r="AF425" s="104" t="s">
        <v>38</v>
      </c>
      <c r="AG425" s="104" t="s">
        <v>34</v>
      </c>
      <c r="AH425" s="96" t="s">
        <v>34</v>
      </c>
      <c r="AI425" s="105" t="s">
        <v>677</v>
      </c>
      <c r="AJ425" s="105" t="s">
        <v>678</v>
      </c>
      <c r="AK425" s="82" t="s">
        <v>679</v>
      </c>
      <c r="AL425" s="46" t="s">
        <v>14397</v>
      </c>
      <c r="AM425" s="46" t="s">
        <v>14395</v>
      </c>
      <c r="AN425" s="46" t="s">
        <v>14392</v>
      </c>
      <c r="AO425" s="46" t="s">
        <v>14393</v>
      </c>
      <c r="AP425" s="46">
        <v>0.7</v>
      </c>
      <c r="AQ425" s="46">
        <v>0.7</v>
      </c>
      <c r="AR425" s="198" t="s">
        <v>11230</v>
      </c>
      <c r="AT425" s="89" t="s">
        <v>13188</v>
      </c>
    </row>
    <row r="426" spans="1:46" s="89" customFormat="1" ht="16.5" customHeight="1">
      <c r="A426" s="39">
        <v>423</v>
      </c>
      <c r="B426" s="96" t="s">
        <v>40</v>
      </c>
      <c r="C426" s="104" t="s">
        <v>41</v>
      </c>
      <c r="D426" s="104" t="s">
        <v>46</v>
      </c>
      <c r="E426" s="96" t="s">
        <v>32</v>
      </c>
      <c r="F426" s="104" t="s">
        <v>133</v>
      </c>
      <c r="G426" s="92" t="s">
        <v>3922</v>
      </c>
      <c r="H426" s="104">
        <v>247573</v>
      </c>
      <c r="I426" s="93">
        <v>267889</v>
      </c>
      <c r="J426" s="67" t="str">
        <f t="shared" si="6"/>
        <v>Click!</v>
      </c>
      <c r="K426" s="220"/>
      <c r="L426" s="104" t="s">
        <v>33</v>
      </c>
      <c r="M426" s="94">
        <v>129600</v>
      </c>
      <c r="N426" s="169">
        <v>129580</v>
      </c>
      <c r="O426" s="51">
        <v>36282</v>
      </c>
      <c r="P426" s="51">
        <v>93318</v>
      </c>
      <c r="Q426" s="51">
        <v>72564</v>
      </c>
      <c r="R426" s="51">
        <v>57036</v>
      </c>
      <c r="S426" s="51">
        <v>81635</v>
      </c>
      <c r="T426" s="169">
        <v>47965</v>
      </c>
      <c r="U426" s="104" t="s">
        <v>33</v>
      </c>
      <c r="V426" s="104" t="s">
        <v>35</v>
      </c>
      <c r="W426" s="104">
        <v>31</v>
      </c>
      <c r="X426" s="104" t="s">
        <v>36</v>
      </c>
      <c r="Y426" s="104">
        <v>0</v>
      </c>
      <c r="Z426" s="104">
        <v>10</v>
      </c>
      <c r="AA426" s="104">
        <v>50</v>
      </c>
      <c r="AB426" s="104">
        <v>40</v>
      </c>
      <c r="AC426" s="95">
        <v>0.8</v>
      </c>
      <c r="AD426" s="104" t="s">
        <v>37</v>
      </c>
      <c r="AE426" s="104" t="s">
        <v>5774</v>
      </c>
      <c r="AF426" s="104" t="s">
        <v>5775</v>
      </c>
      <c r="AG426" s="104" t="s">
        <v>33</v>
      </c>
      <c r="AH426" s="96" t="s">
        <v>134</v>
      </c>
      <c r="AI426" s="105" t="s">
        <v>680</v>
      </c>
      <c r="AJ426" s="2" t="s">
        <v>681</v>
      </c>
      <c r="AK426" s="82" t="s">
        <v>682</v>
      </c>
      <c r="AL426" s="46" t="s">
        <v>14397</v>
      </c>
      <c r="AM426" s="46" t="s">
        <v>14395</v>
      </c>
      <c r="AN426" s="46" t="s">
        <v>14399</v>
      </c>
      <c r="AO426" s="46" t="s">
        <v>4349</v>
      </c>
      <c r="AP426" s="46">
        <v>0.7</v>
      </c>
      <c r="AQ426" s="46">
        <v>0.7</v>
      </c>
      <c r="AR426" s="198" t="s">
        <v>11230</v>
      </c>
      <c r="AT426" s="89" t="s">
        <v>13188</v>
      </c>
    </row>
    <row r="427" spans="1:46" s="89" customFormat="1" ht="16.5" customHeight="1">
      <c r="A427" s="39">
        <v>424</v>
      </c>
      <c r="B427" s="96" t="s">
        <v>40</v>
      </c>
      <c r="C427" s="104" t="s">
        <v>41</v>
      </c>
      <c r="D427" s="104" t="s">
        <v>46</v>
      </c>
      <c r="E427" s="96" t="s">
        <v>32</v>
      </c>
      <c r="F427" s="104" t="s">
        <v>133</v>
      </c>
      <c r="G427" s="92" t="s">
        <v>10793</v>
      </c>
      <c r="H427" s="104">
        <v>233994</v>
      </c>
      <c r="I427" s="93">
        <v>285531</v>
      </c>
      <c r="J427" s="67" t="str">
        <f t="shared" si="6"/>
        <v>Click!</v>
      </c>
      <c r="K427" s="220"/>
      <c r="L427" s="104" t="s">
        <v>33</v>
      </c>
      <c r="M427" s="94">
        <v>80000</v>
      </c>
      <c r="N427" s="169">
        <v>50490</v>
      </c>
      <c r="O427" s="51">
        <v>14137</v>
      </c>
      <c r="P427" s="51">
        <v>65863</v>
      </c>
      <c r="Q427" s="51">
        <v>28274</v>
      </c>
      <c r="R427" s="51">
        <v>51726</v>
      </c>
      <c r="S427" s="51">
        <v>31808</v>
      </c>
      <c r="T427" s="169">
        <v>48192</v>
      </c>
      <c r="U427" s="104" t="s">
        <v>33</v>
      </c>
      <c r="V427" s="104" t="s">
        <v>35</v>
      </c>
      <c r="W427" s="104">
        <v>17</v>
      </c>
      <c r="X427" s="104" t="s">
        <v>36</v>
      </c>
      <c r="Y427" s="104">
        <v>0</v>
      </c>
      <c r="Z427" s="104">
        <v>10</v>
      </c>
      <c r="AA427" s="104">
        <v>50</v>
      </c>
      <c r="AB427" s="104">
        <v>40</v>
      </c>
      <c r="AC427" s="95">
        <v>0.8</v>
      </c>
      <c r="AD427" s="104" t="s">
        <v>37</v>
      </c>
      <c r="AE427" s="104" t="s">
        <v>34</v>
      </c>
      <c r="AF427" s="104" t="s">
        <v>38</v>
      </c>
      <c r="AG427" s="104" t="s">
        <v>34</v>
      </c>
      <c r="AH427" s="96" t="s">
        <v>34</v>
      </c>
      <c r="AI427" s="105" t="s">
        <v>683</v>
      </c>
      <c r="AJ427" s="105" t="s">
        <v>684</v>
      </c>
      <c r="AK427" s="82" t="s">
        <v>685</v>
      </c>
      <c r="AL427" s="46" t="s">
        <v>14397</v>
      </c>
      <c r="AM427" s="46" t="s">
        <v>14395</v>
      </c>
      <c r="AN427" s="46" t="s">
        <v>14392</v>
      </c>
      <c r="AO427" s="46" t="s">
        <v>14393</v>
      </c>
      <c r="AP427" s="46">
        <v>0.7</v>
      </c>
      <c r="AQ427" s="46">
        <v>0.7</v>
      </c>
      <c r="AR427" s="198" t="s">
        <v>11230</v>
      </c>
      <c r="AT427" s="89" t="s">
        <v>13188</v>
      </c>
    </row>
    <row r="428" spans="1:46" s="89" customFormat="1" ht="16.5" customHeight="1">
      <c r="A428" s="39">
        <v>425</v>
      </c>
      <c r="B428" s="96" t="s">
        <v>40</v>
      </c>
      <c r="C428" s="104" t="s">
        <v>41</v>
      </c>
      <c r="D428" s="104" t="s">
        <v>46</v>
      </c>
      <c r="E428" s="96" t="s">
        <v>32</v>
      </c>
      <c r="F428" s="104" t="s">
        <v>133</v>
      </c>
      <c r="G428" s="92" t="s">
        <v>10794</v>
      </c>
      <c r="H428" s="104">
        <v>267899</v>
      </c>
      <c r="I428" s="93">
        <v>304848</v>
      </c>
      <c r="J428" s="67" t="str">
        <f t="shared" si="6"/>
        <v>Click!</v>
      </c>
      <c r="K428" s="220"/>
      <c r="L428" s="104" t="s">
        <v>33</v>
      </c>
      <c r="M428" s="94">
        <v>80000</v>
      </c>
      <c r="N428" s="169">
        <v>71060</v>
      </c>
      <c r="O428" s="51">
        <v>19896</v>
      </c>
      <c r="P428" s="51">
        <v>60104</v>
      </c>
      <c r="Q428" s="51">
        <v>39793</v>
      </c>
      <c r="R428" s="51">
        <v>40207</v>
      </c>
      <c r="S428" s="51">
        <v>44767</v>
      </c>
      <c r="T428" s="169">
        <v>35233</v>
      </c>
      <c r="U428" s="104" t="s">
        <v>33</v>
      </c>
      <c r="V428" s="104" t="s">
        <v>35</v>
      </c>
      <c r="W428" s="104">
        <v>17</v>
      </c>
      <c r="X428" s="104" t="s">
        <v>36</v>
      </c>
      <c r="Y428" s="104">
        <v>0</v>
      </c>
      <c r="Z428" s="104">
        <v>10</v>
      </c>
      <c r="AA428" s="104">
        <v>50</v>
      </c>
      <c r="AB428" s="104">
        <v>40</v>
      </c>
      <c r="AC428" s="95">
        <v>0.8</v>
      </c>
      <c r="AD428" s="104" t="s">
        <v>37</v>
      </c>
      <c r="AE428" s="104" t="s">
        <v>34</v>
      </c>
      <c r="AF428" s="104" t="s">
        <v>38</v>
      </c>
      <c r="AG428" s="104" t="s">
        <v>33</v>
      </c>
      <c r="AH428" s="96" t="s">
        <v>134</v>
      </c>
      <c r="AI428" s="105" t="s">
        <v>686</v>
      </c>
      <c r="AJ428" s="105" t="s">
        <v>687</v>
      </c>
      <c r="AK428" s="82" t="s">
        <v>688</v>
      </c>
      <c r="AL428" s="46" t="s">
        <v>14397</v>
      </c>
      <c r="AM428" s="46" t="s">
        <v>14395</v>
      </c>
      <c r="AN428" s="46" t="s">
        <v>14399</v>
      </c>
      <c r="AO428" s="46" t="s">
        <v>14393</v>
      </c>
      <c r="AP428" s="46">
        <v>0.7</v>
      </c>
      <c r="AQ428" s="46">
        <v>0.7</v>
      </c>
      <c r="AR428" s="198" t="s">
        <v>11230</v>
      </c>
      <c r="AT428" s="89" t="s">
        <v>13188</v>
      </c>
    </row>
    <row r="429" spans="1:46" s="89" customFormat="1" ht="16.5" customHeight="1">
      <c r="A429" s="39">
        <v>426</v>
      </c>
      <c r="B429" s="96" t="s">
        <v>40</v>
      </c>
      <c r="C429" s="104" t="s">
        <v>41</v>
      </c>
      <c r="D429" s="104" t="s">
        <v>46</v>
      </c>
      <c r="E429" s="96" t="s">
        <v>32</v>
      </c>
      <c r="F429" s="104" t="s">
        <v>133</v>
      </c>
      <c r="G429" s="92" t="s">
        <v>10795</v>
      </c>
      <c r="H429" s="104">
        <v>264602</v>
      </c>
      <c r="I429" s="93">
        <v>293063</v>
      </c>
      <c r="J429" s="67" t="str">
        <f t="shared" si="6"/>
        <v>Click!</v>
      </c>
      <c r="K429" s="220"/>
      <c r="L429" s="104" t="s">
        <v>33</v>
      </c>
      <c r="M429" s="94">
        <v>80000</v>
      </c>
      <c r="N429" s="169">
        <v>71060</v>
      </c>
      <c r="O429" s="51">
        <v>19896</v>
      </c>
      <c r="P429" s="51">
        <v>60104</v>
      </c>
      <c r="Q429" s="51">
        <v>39793</v>
      </c>
      <c r="R429" s="51">
        <v>40207</v>
      </c>
      <c r="S429" s="51">
        <v>44767</v>
      </c>
      <c r="T429" s="169">
        <v>35233</v>
      </c>
      <c r="U429" s="104" t="s">
        <v>33</v>
      </c>
      <c r="V429" s="104" t="s">
        <v>35</v>
      </c>
      <c r="W429" s="104">
        <v>17</v>
      </c>
      <c r="X429" s="104" t="s">
        <v>36</v>
      </c>
      <c r="Y429" s="104">
        <v>0</v>
      </c>
      <c r="Z429" s="104">
        <v>10</v>
      </c>
      <c r="AA429" s="104">
        <v>50</v>
      </c>
      <c r="AB429" s="104">
        <v>40</v>
      </c>
      <c r="AC429" s="95">
        <v>0.8</v>
      </c>
      <c r="AD429" s="104" t="s">
        <v>37</v>
      </c>
      <c r="AE429" s="104" t="s">
        <v>34</v>
      </c>
      <c r="AF429" s="104" t="s">
        <v>38</v>
      </c>
      <c r="AG429" s="104" t="s">
        <v>34</v>
      </c>
      <c r="AH429" s="96" t="s">
        <v>134</v>
      </c>
      <c r="AI429" s="105" t="s">
        <v>689</v>
      </c>
      <c r="AJ429" s="105" t="s">
        <v>690</v>
      </c>
      <c r="AK429" s="82" t="s">
        <v>691</v>
      </c>
      <c r="AL429" s="46" t="s">
        <v>14397</v>
      </c>
      <c r="AM429" s="46" t="s">
        <v>14395</v>
      </c>
      <c r="AN429" s="46" t="s">
        <v>14399</v>
      </c>
      <c r="AO429" s="46" t="s">
        <v>14393</v>
      </c>
      <c r="AP429" s="46">
        <v>0.7</v>
      </c>
      <c r="AQ429" s="46">
        <v>0.7</v>
      </c>
      <c r="AR429" s="198" t="s">
        <v>11230</v>
      </c>
      <c r="AT429" s="89" t="s">
        <v>13188</v>
      </c>
    </row>
    <row r="430" spans="1:46" s="89" customFormat="1" ht="16.5" customHeight="1">
      <c r="A430" s="39">
        <v>427</v>
      </c>
      <c r="B430" s="96" t="s">
        <v>40</v>
      </c>
      <c r="C430" s="104" t="s">
        <v>41</v>
      </c>
      <c r="D430" s="104" t="s">
        <v>46</v>
      </c>
      <c r="E430" s="96" t="s">
        <v>32</v>
      </c>
      <c r="F430" s="104" t="s">
        <v>133</v>
      </c>
      <c r="G430" s="111" t="s">
        <v>10796</v>
      </c>
      <c r="H430" s="104">
        <v>268553</v>
      </c>
      <c r="I430" s="93">
        <v>277545</v>
      </c>
      <c r="J430" s="67" t="str">
        <f t="shared" si="6"/>
        <v>Click!</v>
      </c>
      <c r="K430" s="220"/>
      <c r="L430" s="104" t="s">
        <v>33</v>
      </c>
      <c r="M430" s="94">
        <v>100000</v>
      </c>
      <c r="N430" s="169">
        <v>65340</v>
      </c>
      <c r="O430" s="51">
        <v>18295</v>
      </c>
      <c r="P430" s="51">
        <v>81705</v>
      </c>
      <c r="Q430" s="51">
        <v>36590</v>
      </c>
      <c r="R430" s="51">
        <v>63410</v>
      </c>
      <c r="S430" s="51">
        <v>41164</v>
      </c>
      <c r="T430" s="169">
        <v>58836</v>
      </c>
      <c r="U430" s="104" t="s">
        <v>33</v>
      </c>
      <c r="V430" s="104" t="s">
        <v>35</v>
      </c>
      <c r="W430" s="104">
        <v>22</v>
      </c>
      <c r="X430" s="104" t="s">
        <v>36</v>
      </c>
      <c r="Y430" s="104">
        <v>0</v>
      </c>
      <c r="Z430" s="104">
        <v>10</v>
      </c>
      <c r="AA430" s="104">
        <v>90</v>
      </c>
      <c r="AB430" s="104">
        <v>0</v>
      </c>
      <c r="AC430" s="95">
        <v>0.8</v>
      </c>
      <c r="AD430" s="104" t="s">
        <v>37</v>
      </c>
      <c r="AE430" s="104" t="s">
        <v>34</v>
      </c>
      <c r="AF430" s="104" t="s">
        <v>38</v>
      </c>
      <c r="AG430" s="104" t="s">
        <v>33</v>
      </c>
      <c r="AH430" s="96" t="s">
        <v>34</v>
      </c>
      <c r="AI430" s="105" t="s">
        <v>7618</v>
      </c>
      <c r="AJ430" s="105" t="s">
        <v>692</v>
      </c>
      <c r="AK430" s="82" t="s">
        <v>7619</v>
      </c>
      <c r="AL430" s="46" t="s">
        <v>14397</v>
      </c>
      <c r="AM430" s="46" t="s">
        <v>14395</v>
      </c>
      <c r="AN430" s="46" t="s">
        <v>14392</v>
      </c>
      <c r="AO430" s="46" t="s">
        <v>14412</v>
      </c>
      <c r="AP430" s="46">
        <v>0.7</v>
      </c>
      <c r="AQ430" s="46">
        <v>0.7</v>
      </c>
      <c r="AR430" s="198" t="s">
        <v>11230</v>
      </c>
      <c r="AT430" s="89" t="s">
        <v>13188</v>
      </c>
    </row>
    <row r="431" spans="1:46" s="89" customFormat="1" ht="16.5" customHeight="1">
      <c r="A431" s="39">
        <v>428</v>
      </c>
      <c r="B431" s="96" t="s">
        <v>40</v>
      </c>
      <c r="C431" s="104" t="s">
        <v>41</v>
      </c>
      <c r="D431" s="104" t="s">
        <v>46</v>
      </c>
      <c r="E431" s="96" t="s">
        <v>32</v>
      </c>
      <c r="F431" s="97" t="s">
        <v>3932</v>
      </c>
      <c r="G431" s="92" t="s">
        <v>10797</v>
      </c>
      <c r="H431" s="104">
        <v>226694</v>
      </c>
      <c r="I431" s="93">
        <v>268878</v>
      </c>
      <c r="J431" s="67" t="str">
        <f t="shared" si="6"/>
        <v>Click!</v>
      </c>
      <c r="K431" s="220"/>
      <c r="L431" s="104" t="s">
        <v>33</v>
      </c>
      <c r="M431" s="94">
        <v>100000</v>
      </c>
      <c r="N431" s="169">
        <v>0</v>
      </c>
      <c r="O431" s="51">
        <v>0</v>
      </c>
      <c r="P431" s="51">
        <v>100000</v>
      </c>
      <c r="Q431" s="51">
        <v>0</v>
      </c>
      <c r="R431" s="51">
        <v>100000</v>
      </c>
      <c r="S431" s="51">
        <v>0</v>
      </c>
      <c r="T431" s="169">
        <v>100000</v>
      </c>
      <c r="U431" s="104" t="s">
        <v>14286</v>
      </c>
      <c r="V431" s="104" t="s">
        <v>35</v>
      </c>
      <c r="W431" s="104">
        <v>17</v>
      </c>
      <c r="X431" s="104" t="s">
        <v>36</v>
      </c>
      <c r="Y431" s="104">
        <v>0</v>
      </c>
      <c r="Z431" s="104">
        <v>10</v>
      </c>
      <c r="AA431" s="104">
        <v>50</v>
      </c>
      <c r="AB431" s="104">
        <v>40</v>
      </c>
      <c r="AC431" s="95">
        <v>0.8</v>
      </c>
      <c r="AD431" s="104" t="s">
        <v>37</v>
      </c>
      <c r="AE431" s="104" t="s">
        <v>34</v>
      </c>
      <c r="AF431" s="104" t="s">
        <v>38</v>
      </c>
      <c r="AG431" s="104" t="s">
        <v>33</v>
      </c>
      <c r="AH431" s="96" t="s">
        <v>4043</v>
      </c>
      <c r="AI431" s="105" t="s">
        <v>693</v>
      </c>
      <c r="AJ431" s="105" t="s">
        <v>6692</v>
      </c>
      <c r="AK431" s="82" t="s">
        <v>694</v>
      </c>
      <c r="AL431" s="46" t="s">
        <v>14389</v>
      </c>
      <c r="AM431" s="46" t="s">
        <v>14389</v>
      </c>
      <c r="AN431" s="46" t="s">
        <v>14389</v>
      </c>
      <c r="AO431" s="46" t="s">
        <v>14389</v>
      </c>
      <c r="AP431" s="46">
        <v>1</v>
      </c>
      <c r="AQ431" s="46">
        <v>1</v>
      </c>
      <c r="AR431" s="198" t="s">
        <v>11230</v>
      </c>
      <c r="AT431" s="89" t="s">
        <v>13188</v>
      </c>
    </row>
    <row r="432" spans="1:46" s="89" customFormat="1" ht="16.5" customHeight="1">
      <c r="A432" s="39">
        <v>429</v>
      </c>
      <c r="B432" s="96" t="s">
        <v>40</v>
      </c>
      <c r="C432" s="104" t="s">
        <v>41</v>
      </c>
      <c r="D432" s="104" t="s">
        <v>46</v>
      </c>
      <c r="E432" s="96" t="s">
        <v>32</v>
      </c>
      <c r="F432" s="104" t="s">
        <v>133</v>
      </c>
      <c r="G432" s="92" t="s">
        <v>10798</v>
      </c>
      <c r="H432" s="104">
        <v>268735</v>
      </c>
      <c r="I432" s="93">
        <v>293065</v>
      </c>
      <c r="J432" s="67" t="str">
        <f t="shared" si="6"/>
        <v>Click!</v>
      </c>
      <c r="K432" s="220"/>
      <c r="L432" s="104" t="s">
        <v>33</v>
      </c>
      <c r="M432" s="94">
        <v>79500</v>
      </c>
      <c r="N432" s="169">
        <v>79420</v>
      </c>
      <c r="O432" s="51">
        <v>22237</v>
      </c>
      <c r="P432" s="51">
        <v>57263</v>
      </c>
      <c r="Q432" s="51">
        <v>44475</v>
      </c>
      <c r="R432" s="51">
        <v>35025</v>
      </c>
      <c r="S432" s="51">
        <v>50034</v>
      </c>
      <c r="T432" s="169">
        <v>29466</v>
      </c>
      <c r="U432" s="104" t="s">
        <v>33</v>
      </c>
      <c r="V432" s="104" t="s">
        <v>35</v>
      </c>
      <c r="W432" s="104">
        <v>19</v>
      </c>
      <c r="X432" s="104" t="s">
        <v>36</v>
      </c>
      <c r="Y432" s="104">
        <v>0</v>
      </c>
      <c r="Z432" s="104">
        <v>10</v>
      </c>
      <c r="AA432" s="104">
        <v>50</v>
      </c>
      <c r="AB432" s="104">
        <v>40</v>
      </c>
      <c r="AC432" s="95">
        <v>0.8</v>
      </c>
      <c r="AD432" s="104" t="s">
        <v>37</v>
      </c>
      <c r="AE432" s="104" t="s">
        <v>34</v>
      </c>
      <c r="AF432" s="104" t="s">
        <v>38</v>
      </c>
      <c r="AG432" s="104" t="s">
        <v>33</v>
      </c>
      <c r="AH432" s="96" t="s">
        <v>34</v>
      </c>
      <c r="AI432" s="105" t="s">
        <v>6693</v>
      </c>
      <c r="AJ432" s="43" t="s">
        <v>6694</v>
      </c>
      <c r="AK432" s="82" t="s">
        <v>6695</v>
      </c>
      <c r="AL432" s="46" t="s">
        <v>14397</v>
      </c>
      <c r="AM432" s="46" t="s">
        <v>14395</v>
      </c>
      <c r="AN432" s="46" t="s">
        <v>14399</v>
      </c>
      <c r="AO432" s="46" t="s">
        <v>14405</v>
      </c>
      <c r="AP432" s="46">
        <v>0.7</v>
      </c>
      <c r="AQ432" s="46">
        <v>0.7</v>
      </c>
      <c r="AR432" s="198" t="s">
        <v>11230</v>
      </c>
      <c r="AT432" s="89" t="s">
        <v>13188</v>
      </c>
    </row>
    <row r="433" spans="1:46" s="89" customFormat="1" ht="16.5" customHeight="1">
      <c r="A433" s="39">
        <v>430</v>
      </c>
      <c r="B433" s="96" t="s">
        <v>40</v>
      </c>
      <c r="C433" s="104" t="s">
        <v>41</v>
      </c>
      <c r="D433" s="104" t="s">
        <v>46</v>
      </c>
      <c r="E433" s="96" t="s">
        <v>32</v>
      </c>
      <c r="F433" s="104" t="s">
        <v>133</v>
      </c>
      <c r="G433" s="92" t="s">
        <v>10799</v>
      </c>
      <c r="H433" s="104">
        <v>227177</v>
      </c>
      <c r="I433" s="93">
        <v>264638</v>
      </c>
      <c r="J433" s="67" t="str">
        <f t="shared" si="6"/>
        <v>Click!</v>
      </c>
      <c r="K433" s="220"/>
      <c r="L433" s="104" t="s">
        <v>33</v>
      </c>
      <c r="M433" s="51">
        <v>71100</v>
      </c>
      <c r="N433" s="169">
        <v>71060</v>
      </c>
      <c r="O433" s="51">
        <v>19896</v>
      </c>
      <c r="P433" s="51">
        <v>51204</v>
      </c>
      <c r="Q433" s="51">
        <v>39793</v>
      </c>
      <c r="R433" s="51">
        <v>31307</v>
      </c>
      <c r="S433" s="51">
        <v>44767</v>
      </c>
      <c r="T433" s="169">
        <v>26333</v>
      </c>
      <c r="U433" s="104" t="s">
        <v>33</v>
      </c>
      <c r="V433" s="104" t="s">
        <v>35</v>
      </c>
      <c r="W433" s="104">
        <v>17</v>
      </c>
      <c r="X433" s="104" t="s">
        <v>36</v>
      </c>
      <c r="Y433" s="104">
        <v>0</v>
      </c>
      <c r="Z433" s="104">
        <v>10</v>
      </c>
      <c r="AA433" s="104">
        <v>50</v>
      </c>
      <c r="AB433" s="104">
        <v>40</v>
      </c>
      <c r="AC433" s="95">
        <v>0.8</v>
      </c>
      <c r="AD433" s="104" t="s">
        <v>37</v>
      </c>
      <c r="AE433" s="104" t="s">
        <v>34</v>
      </c>
      <c r="AF433" s="104" t="s">
        <v>38</v>
      </c>
      <c r="AG433" s="104" t="s">
        <v>34</v>
      </c>
      <c r="AH433" s="96" t="s">
        <v>134</v>
      </c>
      <c r="AI433" s="105" t="s">
        <v>695</v>
      </c>
      <c r="AJ433" s="105" t="s">
        <v>696</v>
      </c>
      <c r="AK433" s="82" t="s">
        <v>697</v>
      </c>
      <c r="AL433" s="46" t="s">
        <v>14397</v>
      </c>
      <c r="AM433" s="46" t="s">
        <v>14395</v>
      </c>
      <c r="AN433" s="46" t="s">
        <v>14399</v>
      </c>
      <c r="AO433" s="46" t="s">
        <v>14393</v>
      </c>
      <c r="AP433" s="46">
        <v>0.7</v>
      </c>
      <c r="AQ433" s="46">
        <v>0.7</v>
      </c>
      <c r="AR433" s="198" t="s">
        <v>11230</v>
      </c>
      <c r="AT433" s="89" t="s">
        <v>13188</v>
      </c>
    </row>
    <row r="434" spans="1:46" s="89" customFormat="1" ht="16.5" customHeight="1">
      <c r="A434" s="39">
        <v>431</v>
      </c>
      <c r="B434" s="96" t="s">
        <v>40</v>
      </c>
      <c r="C434" s="104" t="s">
        <v>41</v>
      </c>
      <c r="D434" s="104" t="s">
        <v>46</v>
      </c>
      <c r="E434" s="96" t="s">
        <v>32</v>
      </c>
      <c r="F434" s="104" t="s">
        <v>5776</v>
      </c>
      <c r="G434" s="92" t="s">
        <v>10800</v>
      </c>
      <c r="H434" s="104">
        <v>246791</v>
      </c>
      <c r="I434" s="93">
        <v>270593</v>
      </c>
      <c r="J434" s="67" t="str">
        <f t="shared" si="6"/>
        <v>Click!</v>
      </c>
      <c r="K434" s="220"/>
      <c r="L434" s="104" t="s">
        <v>33</v>
      </c>
      <c r="M434" s="94">
        <v>100000</v>
      </c>
      <c r="N434" s="169">
        <v>62370</v>
      </c>
      <c r="O434" s="51">
        <v>17463</v>
      </c>
      <c r="P434" s="51">
        <v>82537</v>
      </c>
      <c r="Q434" s="51">
        <v>34927</v>
      </c>
      <c r="R434" s="51">
        <v>65073</v>
      </c>
      <c r="S434" s="51">
        <v>39293</v>
      </c>
      <c r="T434" s="169">
        <v>60707</v>
      </c>
      <c r="U434" s="104" t="s">
        <v>5777</v>
      </c>
      <c r="V434" s="104" t="s">
        <v>35</v>
      </c>
      <c r="W434" s="84" t="s">
        <v>7612</v>
      </c>
      <c r="X434" s="104" t="s">
        <v>36</v>
      </c>
      <c r="Y434" s="104">
        <v>0</v>
      </c>
      <c r="Z434" s="104">
        <v>10</v>
      </c>
      <c r="AA434" s="104">
        <v>50</v>
      </c>
      <c r="AB434" s="104">
        <v>40</v>
      </c>
      <c r="AC434" s="95">
        <v>0.8</v>
      </c>
      <c r="AD434" s="104" t="s">
        <v>37</v>
      </c>
      <c r="AE434" s="104" t="s">
        <v>34</v>
      </c>
      <c r="AF434" s="104" t="s">
        <v>38</v>
      </c>
      <c r="AG434" s="104" t="s">
        <v>33</v>
      </c>
      <c r="AH434" s="96" t="s">
        <v>34</v>
      </c>
      <c r="AI434" s="105" t="s">
        <v>698</v>
      </c>
      <c r="AJ434" s="105" t="s">
        <v>699</v>
      </c>
      <c r="AK434" s="82" t="s">
        <v>700</v>
      </c>
      <c r="AL434" s="46" t="s">
        <v>14397</v>
      </c>
      <c r="AM434" s="46" t="s">
        <v>14395</v>
      </c>
      <c r="AN434" s="46" t="s">
        <v>14392</v>
      </c>
      <c r="AO434" s="46" t="s">
        <v>14401</v>
      </c>
      <c r="AP434" s="46">
        <v>0.7</v>
      </c>
      <c r="AQ434" s="46">
        <v>0.7</v>
      </c>
      <c r="AR434" s="198" t="s">
        <v>11230</v>
      </c>
      <c r="AT434" s="89" t="s">
        <v>13188</v>
      </c>
    </row>
    <row r="435" spans="1:46" s="89" customFormat="1" ht="16.5" customHeight="1">
      <c r="A435" s="39">
        <v>432</v>
      </c>
      <c r="B435" s="96" t="s">
        <v>40</v>
      </c>
      <c r="C435" s="104" t="s">
        <v>41</v>
      </c>
      <c r="D435" s="104" t="s">
        <v>46</v>
      </c>
      <c r="E435" s="96" t="s">
        <v>59</v>
      </c>
      <c r="F435" s="104" t="s">
        <v>133</v>
      </c>
      <c r="G435" s="92" t="s">
        <v>10801</v>
      </c>
      <c r="H435" s="104">
        <v>235246</v>
      </c>
      <c r="I435" s="93">
        <v>269690</v>
      </c>
      <c r="J435" s="67" t="str">
        <f t="shared" si="6"/>
        <v>Click!</v>
      </c>
      <c r="K435" s="220"/>
      <c r="L435" s="104" t="s">
        <v>33</v>
      </c>
      <c r="M435" s="94">
        <v>121300</v>
      </c>
      <c r="N435" s="169">
        <v>121220</v>
      </c>
      <c r="O435" s="51">
        <v>33941</v>
      </c>
      <c r="P435" s="51">
        <v>87359</v>
      </c>
      <c r="Q435" s="51">
        <v>67883</v>
      </c>
      <c r="R435" s="51">
        <v>53417</v>
      </c>
      <c r="S435" s="51">
        <v>76368</v>
      </c>
      <c r="T435" s="169">
        <v>44932</v>
      </c>
      <c r="U435" s="104" t="s">
        <v>33</v>
      </c>
      <c r="V435" s="104" t="s">
        <v>35</v>
      </c>
      <c r="W435" s="104">
        <v>29</v>
      </c>
      <c r="X435" s="104" t="s">
        <v>36</v>
      </c>
      <c r="Y435" s="104">
        <v>0</v>
      </c>
      <c r="Z435" s="104">
        <v>10</v>
      </c>
      <c r="AA435" s="104">
        <v>50</v>
      </c>
      <c r="AB435" s="104">
        <v>40</v>
      </c>
      <c r="AC435" s="95">
        <v>0.8</v>
      </c>
      <c r="AD435" s="104" t="s">
        <v>37</v>
      </c>
      <c r="AE435" s="104" t="s">
        <v>33</v>
      </c>
      <c r="AF435" s="104" t="s">
        <v>701</v>
      </c>
      <c r="AG435" s="104" t="s">
        <v>33</v>
      </c>
      <c r="AH435" s="96" t="s">
        <v>34</v>
      </c>
      <c r="AI435" s="105" t="s">
        <v>652</v>
      </c>
      <c r="AJ435" s="2" t="s">
        <v>702</v>
      </c>
      <c r="AK435" s="82" t="s">
        <v>654</v>
      </c>
      <c r="AL435" s="46" t="s">
        <v>14397</v>
      </c>
      <c r="AM435" s="46" t="s">
        <v>14395</v>
      </c>
      <c r="AN435" s="46" t="s">
        <v>14399</v>
      </c>
      <c r="AO435" s="46" t="s">
        <v>14413</v>
      </c>
      <c r="AP435" s="46">
        <v>0.7</v>
      </c>
      <c r="AQ435" s="46">
        <v>0.7</v>
      </c>
      <c r="AR435" s="198" t="s">
        <v>11230</v>
      </c>
      <c r="AT435" s="89" t="s">
        <v>13188</v>
      </c>
    </row>
    <row r="436" spans="1:46" s="89" customFormat="1" ht="16.5" customHeight="1">
      <c r="A436" s="39">
        <v>433</v>
      </c>
      <c r="B436" s="96" t="s">
        <v>40</v>
      </c>
      <c r="C436" s="104" t="s">
        <v>41</v>
      </c>
      <c r="D436" s="104" t="s">
        <v>46</v>
      </c>
      <c r="E436" s="96" t="s">
        <v>32</v>
      </c>
      <c r="F436" s="104" t="s">
        <v>133</v>
      </c>
      <c r="G436" s="92" t="s">
        <v>10802</v>
      </c>
      <c r="H436" s="104">
        <v>276285</v>
      </c>
      <c r="I436" s="93">
        <v>285917</v>
      </c>
      <c r="J436" s="67" t="str">
        <f t="shared" si="6"/>
        <v>Click!</v>
      </c>
      <c r="K436" s="220"/>
      <c r="L436" s="104" t="s">
        <v>33</v>
      </c>
      <c r="M436" s="51">
        <v>186200</v>
      </c>
      <c r="N436" s="169">
        <v>74250</v>
      </c>
      <c r="O436" s="51">
        <v>20790</v>
      </c>
      <c r="P436" s="51">
        <v>165410</v>
      </c>
      <c r="Q436" s="51">
        <v>41580</v>
      </c>
      <c r="R436" s="51">
        <v>144620</v>
      </c>
      <c r="S436" s="51">
        <v>46777</v>
      </c>
      <c r="T436" s="169">
        <v>139423</v>
      </c>
      <c r="U436" s="104" t="s">
        <v>33</v>
      </c>
      <c r="V436" s="104" t="s">
        <v>35</v>
      </c>
      <c r="W436" s="84">
        <v>25</v>
      </c>
      <c r="X436" s="104" t="s">
        <v>36</v>
      </c>
      <c r="Y436" s="104">
        <v>0</v>
      </c>
      <c r="Z436" s="104">
        <v>10</v>
      </c>
      <c r="AA436" s="104">
        <v>50</v>
      </c>
      <c r="AB436" s="104">
        <v>40</v>
      </c>
      <c r="AC436" s="95">
        <v>0.8</v>
      </c>
      <c r="AD436" s="104" t="s">
        <v>37</v>
      </c>
      <c r="AE436" s="104" t="s">
        <v>34</v>
      </c>
      <c r="AF436" s="104" t="s">
        <v>38</v>
      </c>
      <c r="AG436" s="104" t="s">
        <v>33</v>
      </c>
      <c r="AH436" s="96" t="s">
        <v>34</v>
      </c>
      <c r="AI436" s="105" t="s">
        <v>9062</v>
      </c>
      <c r="AJ436" s="105" t="s">
        <v>630</v>
      </c>
      <c r="AK436" s="82" t="s">
        <v>631</v>
      </c>
      <c r="AL436" s="46" t="s">
        <v>14397</v>
      </c>
      <c r="AM436" s="46" t="s">
        <v>14395</v>
      </c>
      <c r="AN436" s="46" t="s">
        <v>14392</v>
      </c>
      <c r="AO436" s="46" t="s">
        <v>4348</v>
      </c>
      <c r="AP436" s="46">
        <v>0.7</v>
      </c>
      <c r="AQ436" s="46">
        <v>0.7</v>
      </c>
      <c r="AR436" s="198" t="s">
        <v>11230</v>
      </c>
      <c r="AT436" s="89" t="s">
        <v>13188</v>
      </c>
    </row>
    <row r="437" spans="1:46" s="89" customFormat="1" ht="16.5" customHeight="1">
      <c r="A437" s="39">
        <v>434</v>
      </c>
      <c r="B437" s="96" t="s">
        <v>40</v>
      </c>
      <c r="C437" s="104" t="s">
        <v>41</v>
      </c>
      <c r="D437" s="104" t="s">
        <v>46</v>
      </c>
      <c r="E437" s="96" t="s">
        <v>32</v>
      </c>
      <c r="F437" s="104" t="s">
        <v>133</v>
      </c>
      <c r="G437" s="92" t="s">
        <v>10803</v>
      </c>
      <c r="H437" s="104">
        <v>246788</v>
      </c>
      <c r="I437" s="93">
        <v>285918</v>
      </c>
      <c r="J437" s="67" t="str">
        <f t="shared" si="6"/>
        <v>Click!</v>
      </c>
      <c r="K437" s="220"/>
      <c r="L437" s="104" t="s">
        <v>33</v>
      </c>
      <c r="M437" s="51">
        <v>152000</v>
      </c>
      <c r="N437" s="169">
        <v>74250</v>
      </c>
      <c r="O437" s="51">
        <v>20790</v>
      </c>
      <c r="P437" s="51">
        <v>131210</v>
      </c>
      <c r="Q437" s="51">
        <v>41580</v>
      </c>
      <c r="R437" s="51">
        <v>110420</v>
      </c>
      <c r="S437" s="51">
        <v>46777</v>
      </c>
      <c r="T437" s="169">
        <v>105223</v>
      </c>
      <c r="U437" s="104" t="s">
        <v>33</v>
      </c>
      <c r="V437" s="104" t="s">
        <v>35</v>
      </c>
      <c r="W437" s="84">
        <v>25</v>
      </c>
      <c r="X437" s="104" t="s">
        <v>36</v>
      </c>
      <c r="Y437" s="104">
        <v>0</v>
      </c>
      <c r="Z437" s="104">
        <v>10</v>
      </c>
      <c r="AA437" s="104">
        <v>50</v>
      </c>
      <c r="AB437" s="104">
        <v>40</v>
      </c>
      <c r="AC437" s="95">
        <v>0.8</v>
      </c>
      <c r="AD437" s="104" t="s">
        <v>37</v>
      </c>
      <c r="AE437" s="104" t="s">
        <v>34</v>
      </c>
      <c r="AF437" s="104" t="s">
        <v>38</v>
      </c>
      <c r="AG437" s="104" t="s">
        <v>33</v>
      </c>
      <c r="AH437" s="96" t="s">
        <v>34</v>
      </c>
      <c r="AI437" s="105" t="s">
        <v>632</v>
      </c>
      <c r="AJ437" s="105" t="s">
        <v>633</v>
      </c>
      <c r="AK437" s="82" t="s">
        <v>634</v>
      </c>
      <c r="AL437" s="46" t="s">
        <v>14394</v>
      </c>
      <c r="AM437" s="46" t="s">
        <v>14395</v>
      </c>
      <c r="AN437" s="46" t="s">
        <v>14392</v>
      </c>
      <c r="AO437" s="46" t="s">
        <v>4348</v>
      </c>
      <c r="AP437" s="46">
        <v>0.7</v>
      </c>
      <c r="AQ437" s="46">
        <v>0.7</v>
      </c>
      <c r="AR437" s="198" t="s">
        <v>11225</v>
      </c>
      <c r="AT437" s="89" t="s">
        <v>13188</v>
      </c>
    </row>
    <row r="438" spans="1:46" s="89" customFormat="1" ht="16.5" customHeight="1">
      <c r="A438" s="39">
        <v>435</v>
      </c>
      <c r="B438" s="96" t="s">
        <v>40</v>
      </c>
      <c r="C438" s="104" t="s">
        <v>41</v>
      </c>
      <c r="D438" s="104" t="s">
        <v>46</v>
      </c>
      <c r="E438" s="96" t="s">
        <v>32</v>
      </c>
      <c r="F438" s="104" t="s">
        <v>133</v>
      </c>
      <c r="G438" s="92" t="s">
        <v>10804</v>
      </c>
      <c r="H438" s="104">
        <v>246789</v>
      </c>
      <c r="I438" s="93">
        <v>285919</v>
      </c>
      <c r="J438" s="67" t="str">
        <f t="shared" si="6"/>
        <v>Click!</v>
      </c>
      <c r="K438" s="220"/>
      <c r="L438" s="104" t="s">
        <v>33</v>
      </c>
      <c r="M438" s="51">
        <v>114000</v>
      </c>
      <c r="N438" s="169">
        <v>62370</v>
      </c>
      <c r="O438" s="51">
        <v>24948</v>
      </c>
      <c r="P438" s="51">
        <v>89052</v>
      </c>
      <c r="Q438" s="51">
        <v>49896</v>
      </c>
      <c r="R438" s="51">
        <v>64104</v>
      </c>
      <c r="S438" s="51">
        <v>56133</v>
      </c>
      <c r="T438" s="169">
        <v>57867</v>
      </c>
      <c r="U438" s="104" t="s">
        <v>33</v>
      </c>
      <c r="V438" s="104" t="s">
        <v>35</v>
      </c>
      <c r="W438" s="84">
        <v>21</v>
      </c>
      <c r="X438" s="104" t="s">
        <v>36</v>
      </c>
      <c r="Y438" s="104">
        <v>0</v>
      </c>
      <c r="Z438" s="104">
        <v>10</v>
      </c>
      <c r="AA438" s="104">
        <v>50</v>
      </c>
      <c r="AB438" s="104">
        <v>40</v>
      </c>
      <c r="AC438" s="95">
        <v>0.8</v>
      </c>
      <c r="AD438" s="104" t="s">
        <v>37</v>
      </c>
      <c r="AE438" s="104" t="s">
        <v>34</v>
      </c>
      <c r="AF438" s="104" t="s">
        <v>38</v>
      </c>
      <c r="AG438" s="104" t="s">
        <v>33</v>
      </c>
      <c r="AH438" s="96" t="s">
        <v>34</v>
      </c>
      <c r="AI438" s="105" t="s">
        <v>635</v>
      </c>
      <c r="AJ438" s="105" t="s">
        <v>636</v>
      </c>
      <c r="AK438" s="82" t="s">
        <v>634</v>
      </c>
      <c r="AL438" s="46" t="s">
        <v>14397</v>
      </c>
      <c r="AM438" s="46" t="s">
        <v>14391</v>
      </c>
      <c r="AN438" s="46" t="s">
        <v>14392</v>
      </c>
      <c r="AO438" s="46" t="s">
        <v>14401</v>
      </c>
      <c r="AP438" s="46">
        <v>1</v>
      </c>
      <c r="AQ438" s="46">
        <v>1</v>
      </c>
      <c r="AR438" s="198" t="s">
        <v>11242</v>
      </c>
      <c r="AT438" s="89" t="s">
        <v>13188</v>
      </c>
    </row>
    <row r="439" spans="1:46" s="89" customFormat="1" ht="16.5" customHeight="1">
      <c r="A439" s="39">
        <v>436</v>
      </c>
      <c r="B439" s="96" t="s">
        <v>40</v>
      </c>
      <c r="C439" s="104" t="s">
        <v>41</v>
      </c>
      <c r="D439" s="104" t="s">
        <v>46</v>
      </c>
      <c r="E439" s="96" t="s">
        <v>32</v>
      </c>
      <c r="F439" s="104" t="s">
        <v>133</v>
      </c>
      <c r="G439" s="92" t="s">
        <v>10805</v>
      </c>
      <c r="H439" s="104">
        <v>246559</v>
      </c>
      <c r="I439" s="93">
        <v>285967</v>
      </c>
      <c r="J439" s="67" t="str">
        <f t="shared" si="6"/>
        <v>Click!</v>
      </c>
      <c r="K439" s="220"/>
      <c r="L439" s="104" t="s">
        <v>33</v>
      </c>
      <c r="M439" s="94">
        <v>95000</v>
      </c>
      <c r="N439" s="169">
        <v>50490</v>
      </c>
      <c r="O439" s="51">
        <v>14137</v>
      </c>
      <c r="P439" s="51">
        <v>80863</v>
      </c>
      <c r="Q439" s="51">
        <v>28274</v>
      </c>
      <c r="R439" s="51">
        <v>66726</v>
      </c>
      <c r="S439" s="51">
        <v>31808</v>
      </c>
      <c r="T439" s="169">
        <v>63192</v>
      </c>
      <c r="U439" s="104" t="s">
        <v>33</v>
      </c>
      <c r="V439" s="104" t="s">
        <v>35</v>
      </c>
      <c r="W439" s="84">
        <v>17</v>
      </c>
      <c r="X439" s="104" t="s">
        <v>36</v>
      </c>
      <c r="Y439" s="104">
        <v>0</v>
      </c>
      <c r="Z439" s="104">
        <v>10</v>
      </c>
      <c r="AA439" s="104">
        <v>90</v>
      </c>
      <c r="AB439" s="104">
        <v>0</v>
      </c>
      <c r="AC439" s="95">
        <v>0.8</v>
      </c>
      <c r="AD439" s="104" t="s">
        <v>37</v>
      </c>
      <c r="AE439" s="104" t="s">
        <v>33</v>
      </c>
      <c r="AF439" s="104" t="s">
        <v>661</v>
      </c>
      <c r="AG439" s="104" t="s">
        <v>33</v>
      </c>
      <c r="AH439" s="96" t="s">
        <v>34</v>
      </c>
      <c r="AI439" s="105" t="s">
        <v>662</v>
      </c>
      <c r="AJ439" s="105" t="s">
        <v>663</v>
      </c>
      <c r="AK439" s="82" t="s">
        <v>664</v>
      </c>
      <c r="AL439" s="46" t="s">
        <v>14397</v>
      </c>
      <c r="AM439" s="46" t="s">
        <v>14395</v>
      </c>
      <c r="AN439" s="46" t="s">
        <v>14392</v>
      </c>
      <c r="AO439" s="46" t="s">
        <v>14393</v>
      </c>
      <c r="AP439" s="46">
        <v>0.7</v>
      </c>
      <c r="AQ439" s="46">
        <v>0.7</v>
      </c>
      <c r="AR439" s="198" t="s">
        <v>11230</v>
      </c>
      <c r="AT439" s="89" t="s">
        <v>13188</v>
      </c>
    </row>
    <row r="440" spans="1:46" s="89" customFormat="1" ht="16.5" customHeight="1">
      <c r="A440" s="39">
        <v>437</v>
      </c>
      <c r="B440" s="96" t="s">
        <v>40</v>
      </c>
      <c r="C440" s="104" t="s">
        <v>41</v>
      </c>
      <c r="D440" s="104" t="s">
        <v>46</v>
      </c>
      <c r="E440" s="96" t="s">
        <v>32</v>
      </c>
      <c r="F440" s="104" t="s">
        <v>139</v>
      </c>
      <c r="G440" s="92" t="s">
        <v>10531</v>
      </c>
      <c r="H440" s="104">
        <v>246614</v>
      </c>
      <c r="I440" s="93">
        <v>285925</v>
      </c>
      <c r="J440" s="67" t="str">
        <f t="shared" si="6"/>
        <v>Click!</v>
      </c>
      <c r="K440" s="220"/>
      <c r="L440" s="104" t="s">
        <v>9061</v>
      </c>
      <c r="M440" s="94">
        <v>80000</v>
      </c>
      <c r="N440" s="169">
        <v>50490</v>
      </c>
      <c r="O440" s="51">
        <v>18176</v>
      </c>
      <c r="P440" s="51">
        <v>61824</v>
      </c>
      <c r="Q440" s="51">
        <v>36352</v>
      </c>
      <c r="R440" s="51">
        <v>43648</v>
      </c>
      <c r="S440" s="51">
        <v>40896</v>
      </c>
      <c r="T440" s="169">
        <v>39104</v>
      </c>
      <c r="U440" s="104" t="s">
        <v>33</v>
      </c>
      <c r="V440" s="104" t="s">
        <v>35</v>
      </c>
      <c r="W440" s="104">
        <v>17</v>
      </c>
      <c r="X440" s="104" t="s">
        <v>36</v>
      </c>
      <c r="Y440" s="104">
        <v>0</v>
      </c>
      <c r="Z440" s="104">
        <v>10</v>
      </c>
      <c r="AA440" s="104">
        <v>50</v>
      </c>
      <c r="AB440" s="104">
        <v>40</v>
      </c>
      <c r="AC440" s="95">
        <v>0.8</v>
      </c>
      <c r="AD440" s="104" t="s">
        <v>37</v>
      </c>
      <c r="AE440" s="104" t="s">
        <v>34</v>
      </c>
      <c r="AF440" s="104" t="s">
        <v>38</v>
      </c>
      <c r="AG440" s="104" t="s">
        <v>33</v>
      </c>
      <c r="AH440" s="96" t="s">
        <v>34</v>
      </c>
      <c r="AI440" s="105" t="s">
        <v>671</v>
      </c>
      <c r="AJ440" s="105" t="s">
        <v>672</v>
      </c>
      <c r="AK440" s="82" t="s">
        <v>673</v>
      </c>
      <c r="AL440" s="46" t="s">
        <v>14397</v>
      </c>
      <c r="AM440" s="46" t="s">
        <v>14392</v>
      </c>
      <c r="AN440" s="46" t="s">
        <v>14392</v>
      </c>
      <c r="AO440" s="46" t="s">
        <v>14393</v>
      </c>
      <c r="AP440" s="46">
        <v>0.9</v>
      </c>
      <c r="AQ440" s="46">
        <v>0.9</v>
      </c>
      <c r="AR440" s="198" t="s">
        <v>11231</v>
      </c>
      <c r="AT440" s="89" t="s">
        <v>13188</v>
      </c>
    </row>
    <row r="441" spans="1:46" s="89" customFormat="1" ht="16.5" customHeight="1">
      <c r="A441" s="39">
        <v>438</v>
      </c>
      <c r="B441" s="96" t="s">
        <v>40</v>
      </c>
      <c r="C441" s="104" t="s">
        <v>41</v>
      </c>
      <c r="D441" s="104" t="s">
        <v>46</v>
      </c>
      <c r="E441" s="96" t="s">
        <v>59</v>
      </c>
      <c r="F441" s="104" t="s">
        <v>133</v>
      </c>
      <c r="G441" s="92" t="s">
        <v>10806</v>
      </c>
      <c r="H441" s="104">
        <v>234180</v>
      </c>
      <c r="I441" s="93">
        <v>285926</v>
      </c>
      <c r="J441" s="67" t="str">
        <f t="shared" si="6"/>
        <v>Click!</v>
      </c>
      <c r="K441" s="220"/>
      <c r="L441" s="104" t="s">
        <v>33</v>
      </c>
      <c r="M441" s="94">
        <v>80000</v>
      </c>
      <c r="N441" s="169">
        <v>50490</v>
      </c>
      <c r="O441" s="51">
        <v>14137</v>
      </c>
      <c r="P441" s="51">
        <v>65863</v>
      </c>
      <c r="Q441" s="51">
        <v>28274</v>
      </c>
      <c r="R441" s="51">
        <v>51726</v>
      </c>
      <c r="S441" s="51">
        <v>31808</v>
      </c>
      <c r="T441" s="169">
        <v>48192</v>
      </c>
      <c r="U441" s="104" t="s">
        <v>33</v>
      </c>
      <c r="V441" s="104" t="s">
        <v>35</v>
      </c>
      <c r="W441" s="104">
        <v>17</v>
      </c>
      <c r="X441" s="104" t="s">
        <v>36</v>
      </c>
      <c r="Y441" s="104">
        <v>0</v>
      </c>
      <c r="Z441" s="104">
        <v>10</v>
      </c>
      <c r="AA441" s="104">
        <v>50</v>
      </c>
      <c r="AB441" s="104">
        <v>40</v>
      </c>
      <c r="AC441" s="95">
        <v>0.8</v>
      </c>
      <c r="AD441" s="104" t="s">
        <v>37</v>
      </c>
      <c r="AE441" s="104" t="s">
        <v>34</v>
      </c>
      <c r="AF441" s="104" t="s">
        <v>38</v>
      </c>
      <c r="AG441" s="104" t="s">
        <v>34</v>
      </c>
      <c r="AH441" s="96" t="s">
        <v>34</v>
      </c>
      <c r="AI441" s="105" t="s">
        <v>9063</v>
      </c>
      <c r="AJ441" s="105" t="s">
        <v>703</v>
      </c>
      <c r="AK441" s="82" t="s">
        <v>9064</v>
      </c>
      <c r="AL441" s="46" t="s">
        <v>14397</v>
      </c>
      <c r="AM441" s="46" t="s">
        <v>14395</v>
      </c>
      <c r="AN441" s="46" t="s">
        <v>14392</v>
      </c>
      <c r="AO441" s="46" t="s">
        <v>14393</v>
      </c>
      <c r="AP441" s="46">
        <v>0.7</v>
      </c>
      <c r="AQ441" s="46">
        <v>0.7</v>
      </c>
      <c r="AR441" s="198" t="s">
        <v>11230</v>
      </c>
      <c r="AT441" s="89" t="s">
        <v>13188</v>
      </c>
    </row>
    <row r="442" spans="1:46" s="89" customFormat="1" ht="16.5" customHeight="1">
      <c r="A442" s="39">
        <v>439</v>
      </c>
      <c r="B442" s="96" t="s">
        <v>40</v>
      </c>
      <c r="C442" s="104" t="s">
        <v>8653</v>
      </c>
      <c r="D442" s="104" t="s">
        <v>8654</v>
      </c>
      <c r="E442" s="96" t="s">
        <v>32</v>
      </c>
      <c r="F442" s="104" t="s">
        <v>65</v>
      </c>
      <c r="G442" s="92" t="s">
        <v>13169</v>
      </c>
      <c r="H442" s="104"/>
      <c r="I442" s="93">
        <v>306315</v>
      </c>
      <c r="J442" s="67" t="str">
        <f t="shared" si="6"/>
        <v>Click!</v>
      </c>
      <c r="K442" s="220"/>
      <c r="L442" s="104" t="s">
        <v>33</v>
      </c>
      <c r="M442" s="94">
        <v>80000</v>
      </c>
      <c r="N442" s="169">
        <v>0</v>
      </c>
      <c r="O442" s="51">
        <v>0</v>
      </c>
      <c r="P442" s="51">
        <v>80000</v>
      </c>
      <c r="Q442" s="51">
        <v>0</v>
      </c>
      <c r="R442" s="51">
        <v>80000</v>
      </c>
      <c r="S442" s="51">
        <v>0</v>
      </c>
      <c r="T442" s="169">
        <v>80000</v>
      </c>
      <c r="U442" s="104" t="s">
        <v>34</v>
      </c>
      <c r="V442" s="104" t="s">
        <v>35</v>
      </c>
      <c r="W442" s="104">
        <v>10</v>
      </c>
      <c r="X442" s="104" t="s">
        <v>36</v>
      </c>
      <c r="Y442" s="104">
        <v>100</v>
      </c>
      <c r="Z442" s="104">
        <v>0</v>
      </c>
      <c r="AA442" s="104">
        <v>0</v>
      </c>
      <c r="AB442" s="104">
        <v>0</v>
      </c>
      <c r="AC442" s="95">
        <v>0.8</v>
      </c>
      <c r="AD442" s="104" t="s">
        <v>5635</v>
      </c>
      <c r="AE442" s="104" t="s">
        <v>34</v>
      </c>
      <c r="AF442" s="104" t="s">
        <v>38</v>
      </c>
      <c r="AG442" s="104" t="s">
        <v>34</v>
      </c>
      <c r="AH442" s="96" t="s">
        <v>134</v>
      </c>
      <c r="AI442" s="105" t="s">
        <v>13170</v>
      </c>
      <c r="AJ442" s="105" t="s">
        <v>13171</v>
      </c>
      <c r="AK442" s="82" t="s">
        <v>13172</v>
      </c>
      <c r="AL442" s="46"/>
      <c r="AM442" s="46"/>
      <c r="AN442" s="46"/>
      <c r="AO442" s="46"/>
      <c r="AP442" s="46"/>
      <c r="AQ442" s="46"/>
      <c r="AR442" s="198"/>
      <c r="AT442" s="89" t="s">
        <v>13188</v>
      </c>
    </row>
    <row r="443" spans="1:46" s="89" customFormat="1" ht="16.5" customHeight="1">
      <c r="A443" s="39">
        <v>440</v>
      </c>
      <c r="B443" s="96" t="s">
        <v>40</v>
      </c>
      <c r="C443" s="104" t="s">
        <v>7751</v>
      </c>
      <c r="D443" s="104" t="s">
        <v>7752</v>
      </c>
      <c r="E443" s="96" t="s">
        <v>32</v>
      </c>
      <c r="F443" s="104" t="s">
        <v>65</v>
      </c>
      <c r="G443" s="111" t="s">
        <v>12553</v>
      </c>
      <c r="H443" s="104"/>
      <c r="I443" s="93">
        <v>305607</v>
      </c>
      <c r="J443" s="67" t="str">
        <f t="shared" si="6"/>
        <v>Click!</v>
      </c>
      <c r="K443" s="220"/>
      <c r="L443" s="104" t="s">
        <v>33</v>
      </c>
      <c r="M443" s="94">
        <v>119000</v>
      </c>
      <c r="N443" s="169">
        <v>0</v>
      </c>
      <c r="O443" s="51">
        <v>0</v>
      </c>
      <c r="P443" s="51">
        <v>119000</v>
      </c>
      <c r="Q443" s="51">
        <v>0</v>
      </c>
      <c r="R443" s="51">
        <v>119000</v>
      </c>
      <c r="S443" s="51">
        <v>0</v>
      </c>
      <c r="T443" s="169">
        <v>119000</v>
      </c>
      <c r="U443" s="104" t="s">
        <v>34</v>
      </c>
      <c r="V443" s="104" t="s">
        <v>35</v>
      </c>
      <c r="W443" s="124">
        <v>10</v>
      </c>
      <c r="X443" s="104" t="s">
        <v>36</v>
      </c>
      <c r="Y443" s="104">
        <v>100</v>
      </c>
      <c r="Z443" s="104">
        <v>0</v>
      </c>
      <c r="AA443" s="104">
        <v>0</v>
      </c>
      <c r="AB443" s="104">
        <v>0</v>
      </c>
      <c r="AC443" s="95">
        <v>0.8</v>
      </c>
      <c r="AD443" s="104" t="s">
        <v>5635</v>
      </c>
      <c r="AE443" s="104" t="s">
        <v>33</v>
      </c>
      <c r="AF443" s="97" t="s">
        <v>12438</v>
      </c>
      <c r="AG443" s="104" t="s">
        <v>33</v>
      </c>
      <c r="AH443" s="96" t="s">
        <v>134</v>
      </c>
      <c r="AI443" s="105" t="s">
        <v>12554</v>
      </c>
      <c r="AJ443" s="105" t="s">
        <v>12555</v>
      </c>
      <c r="AK443" s="82" t="s">
        <v>12556</v>
      </c>
      <c r="AL443" s="46"/>
      <c r="AM443" s="46"/>
      <c r="AN443" s="46"/>
      <c r="AO443" s="46"/>
      <c r="AP443" s="46"/>
      <c r="AQ443" s="46"/>
      <c r="AR443" s="198"/>
      <c r="AT443" s="89" t="s">
        <v>13188</v>
      </c>
    </row>
    <row r="444" spans="1:46" s="89" customFormat="1" ht="16.5" customHeight="1">
      <c r="A444" s="39">
        <v>441</v>
      </c>
      <c r="B444" s="96" t="s">
        <v>40</v>
      </c>
      <c r="C444" s="104" t="s">
        <v>7751</v>
      </c>
      <c r="D444" s="104" t="s">
        <v>7752</v>
      </c>
      <c r="E444" s="96" t="s">
        <v>32</v>
      </c>
      <c r="F444" s="104" t="s">
        <v>65</v>
      </c>
      <c r="G444" s="92" t="s">
        <v>11837</v>
      </c>
      <c r="H444" s="104"/>
      <c r="I444" s="93">
        <v>296468</v>
      </c>
      <c r="J444" s="67" t="str">
        <f t="shared" si="6"/>
        <v>Click!</v>
      </c>
      <c r="K444" s="220"/>
      <c r="L444" s="104" t="s">
        <v>33</v>
      </c>
      <c r="M444" s="94">
        <v>95000</v>
      </c>
      <c r="N444" s="169">
        <v>0</v>
      </c>
      <c r="O444" s="51">
        <v>0</v>
      </c>
      <c r="P444" s="51">
        <v>95000</v>
      </c>
      <c r="Q444" s="51">
        <v>0</v>
      </c>
      <c r="R444" s="51">
        <v>95000</v>
      </c>
      <c r="S444" s="51">
        <v>0</v>
      </c>
      <c r="T444" s="169">
        <v>95000</v>
      </c>
      <c r="U444" s="104" t="s">
        <v>34</v>
      </c>
      <c r="V444" s="104" t="s">
        <v>35</v>
      </c>
      <c r="W444" s="104">
        <v>12</v>
      </c>
      <c r="X444" s="104" t="s">
        <v>36</v>
      </c>
      <c r="Y444" s="104">
        <v>100</v>
      </c>
      <c r="Z444" s="104">
        <v>0</v>
      </c>
      <c r="AA444" s="104">
        <v>0</v>
      </c>
      <c r="AB444" s="104">
        <v>0</v>
      </c>
      <c r="AC444" s="95">
        <v>0.8</v>
      </c>
      <c r="AD444" s="104" t="s">
        <v>5635</v>
      </c>
      <c r="AE444" s="104" t="s">
        <v>34</v>
      </c>
      <c r="AF444" s="104" t="s">
        <v>38</v>
      </c>
      <c r="AG444" s="104" t="s">
        <v>34</v>
      </c>
      <c r="AH444" s="96" t="s">
        <v>134</v>
      </c>
      <c r="AI444" s="105" t="s">
        <v>11839</v>
      </c>
      <c r="AJ444" s="105" t="s">
        <v>11838</v>
      </c>
      <c r="AK444" s="82" t="s">
        <v>298</v>
      </c>
      <c r="AL444" s="46"/>
      <c r="AM444" s="46"/>
      <c r="AN444" s="46"/>
      <c r="AO444" s="46"/>
      <c r="AP444" s="46"/>
      <c r="AQ444" s="46"/>
      <c r="AR444" s="46"/>
      <c r="AT444" s="89" t="s">
        <v>13188</v>
      </c>
    </row>
    <row r="445" spans="1:46" s="89" customFormat="1" ht="16.5" customHeight="1">
      <c r="A445" s="39">
        <v>442</v>
      </c>
      <c r="B445" s="96" t="s">
        <v>40</v>
      </c>
      <c r="C445" s="104" t="s">
        <v>8653</v>
      </c>
      <c r="D445" s="104" t="s">
        <v>8654</v>
      </c>
      <c r="E445" s="96" t="s">
        <v>32</v>
      </c>
      <c r="F445" s="104" t="s">
        <v>133</v>
      </c>
      <c r="G445" s="78" t="s">
        <v>10807</v>
      </c>
      <c r="H445" s="56"/>
      <c r="I445" s="120">
        <v>290748</v>
      </c>
      <c r="J445" s="67" t="str">
        <f t="shared" si="6"/>
        <v>Click!</v>
      </c>
      <c r="K445" s="220"/>
      <c r="L445" s="104" t="s">
        <v>33</v>
      </c>
      <c r="M445" s="94">
        <v>100000</v>
      </c>
      <c r="N445" s="169">
        <v>29700</v>
      </c>
      <c r="O445" s="51">
        <v>10692</v>
      </c>
      <c r="P445" s="51">
        <v>89308</v>
      </c>
      <c r="Q445" s="51">
        <v>21384</v>
      </c>
      <c r="R445" s="51">
        <v>78616</v>
      </c>
      <c r="S445" s="51">
        <v>24057</v>
      </c>
      <c r="T445" s="169">
        <v>75943</v>
      </c>
      <c r="U445" s="104" t="s">
        <v>33</v>
      </c>
      <c r="V445" s="104" t="s">
        <v>35</v>
      </c>
      <c r="W445" s="104">
        <v>10</v>
      </c>
      <c r="X445" s="104" t="s">
        <v>36</v>
      </c>
      <c r="Y445" s="104">
        <v>0</v>
      </c>
      <c r="Z445" s="104">
        <v>10</v>
      </c>
      <c r="AA445" s="104">
        <v>90</v>
      </c>
      <c r="AB445" s="104">
        <v>0</v>
      </c>
      <c r="AC445" s="95">
        <v>0.8</v>
      </c>
      <c r="AD445" s="104" t="s">
        <v>37</v>
      </c>
      <c r="AE445" s="104" t="s">
        <v>34</v>
      </c>
      <c r="AF445" s="104" t="s">
        <v>38</v>
      </c>
      <c r="AG445" s="104" t="s">
        <v>34</v>
      </c>
      <c r="AH445" s="96" t="s">
        <v>34</v>
      </c>
      <c r="AI445" s="105" t="s">
        <v>9381</v>
      </c>
      <c r="AJ445" s="105" t="s">
        <v>8780</v>
      </c>
      <c r="AK445" s="82" t="s">
        <v>8781</v>
      </c>
      <c r="AL445" s="46" t="s">
        <v>14397</v>
      </c>
      <c r="AM445" s="46" t="s">
        <v>14391</v>
      </c>
      <c r="AN445" s="46" t="s">
        <v>14392</v>
      </c>
      <c r="AO445" s="46" t="s">
        <v>14410</v>
      </c>
      <c r="AP445" s="46">
        <v>0.9</v>
      </c>
      <c r="AQ445" s="46">
        <v>0.9</v>
      </c>
      <c r="AR445" s="198" t="s">
        <v>11233</v>
      </c>
      <c r="AS445" s="46">
        <v>0.9</v>
      </c>
      <c r="AT445" s="89" t="s">
        <v>13188</v>
      </c>
    </row>
    <row r="446" spans="1:46" s="89" customFormat="1" ht="16.5" customHeight="1">
      <c r="A446" s="39">
        <v>443</v>
      </c>
      <c r="B446" s="96" t="s">
        <v>40</v>
      </c>
      <c r="C446" s="104" t="s">
        <v>7751</v>
      </c>
      <c r="D446" s="104" t="s">
        <v>7752</v>
      </c>
      <c r="E446" s="96" t="s">
        <v>32</v>
      </c>
      <c r="F446" s="104" t="s">
        <v>133</v>
      </c>
      <c r="G446" s="92" t="s">
        <v>11136</v>
      </c>
      <c r="H446" s="104">
        <v>246714</v>
      </c>
      <c r="I446" s="93">
        <v>306420</v>
      </c>
      <c r="J446" s="67" t="str">
        <f t="shared" si="6"/>
        <v>Click!</v>
      </c>
      <c r="K446" s="220"/>
      <c r="L446" s="104" t="s">
        <v>33</v>
      </c>
      <c r="M446" s="94">
        <v>100000</v>
      </c>
      <c r="N446" s="169">
        <v>50490</v>
      </c>
      <c r="O446" s="51">
        <v>18176</v>
      </c>
      <c r="P446" s="51">
        <v>81824</v>
      </c>
      <c r="Q446" s="51">
        <v>36352</v>
      </c>
      <c r="R446" s="51">
        <v>63648</v>
      </c>
      <c r="S446" s="51">
        <v>40896</v>
      </c>
      <c r="T446" s="169">
        <v>59104</v>
      </c>
      <c r="U446" s="104" t="s">
        <v>4044</v>
      </c>
      <c r="V446" s="104" t="s">
        <v>35</v>
      </c>
      <c r="W446" s="84">
        <v>17</v>
      </c>
      <c r="X446" s="104" t="s">
        <v>36</v>
      </c>
      <c r="Y446" s="104">
        <v>0</v>
      </c>
      <c r="Z446" s="104">
        <v>10</v>
      </c>
      <c r="AA446" s="104">
        <v>50</v>
      </c>
      <c r="AB446" s="104">
        <v>40</v>
      </c>
      <c r="AC446" s="95">
        <v>0.8</v>
      </c>
      <c r="AD446" s="104" t="s">
        <v>37</v>
      </c>
      <c r="AE446" s="104" t="s">
        <v>34</v>
      </c>
      <c r="AF446" s="104" t="s">
        <v>38</v>
      </c>
      <c r="AG446" s="104" t="s">
        <v>33</v>
      </c>
      <c r="AH446" s="96" t="s">
        <v>34</v>
      </c>
      <c r="AI446" s="105" t="s">
        <v>14009</v>
      </c>
      <c r="AJ446" s="105" t="s">
        <v>3988</v>
      </c>
      <c r="AK446" s="82" t="s">
        <v>14010</v>
      </c>
      <c r="AL446" s="46" t="s">
        <v>14397</v>
      </c>
      <c r="AM446" s="46" t="s">
        <v>14392</v>
      </c>
      <c r="AN446" s="46" t="s">
        <v>14392</v>
      </c>
      <c r="AO446" s="46" t="s">
        <v>14393</v>
      </c>
      <c r="AP446" s="46">
        <v>0.9</v>
      </c>
      <c r="AQ446" s="46">
        <v>0.9</v>
      </c>
      <c r="AR446" s="198" t="s">
        <v>11225</v>
      </c>
      <c r="AT446" s="89" t="s">
        <v>13188</v>
      </c>
    </row>
    <row r="447" spans="1:46" s="89" customFormat="1" ht="16.5" customHeight="1">
      <c r="A447" s="39">
        <v>444</v>
      </c>
      <c r="B447" s="96" t="s">
        <v>40</v>
      </c>
      <c r="C447" s="104" t="s">
        <v>7751</v>
      </c>
      <c r="D447" s="104" t="s">
        <v>7752</v>
      </c>
      <c r="E447" s="96" t="s">
        <v>32</v>
      </c>
      <c r="F447" s="104" t="s">
        <v>65</v>
      </c>
      <c r="G447" s="78" t="s">
        <v>10808</v>
      </c>
      <c r="H447" s="56"/>
      <c r="I447" s="120">
        <v>288389</v>
      </c>
      <c r="J447" s="67" t="str">
        <f t="shared" si="6"/>
        <v>Click!</v>
      </c>
      <c r="K447" s="220"/>
      <c r="L447" s="104" t="s">
        <v>33</v>
      </c>
      <c r="M447" s="94">
        <v>80000</v>
      </c>
      <c r="N447" s="169">
        <v>0</v>
      </c>
      <c r="O447" s="51">
        <v>0</v>
      </c>
      <c r="P447" s="51">
        <v>80000</v>
      </c>
      <c r="Q447" s="51">
        <v>0</v>
      </c>
      <c r="R447" s="51">
        <v>80000</v>
      </c>
      <c r="S447" s="51">
        <v>0</v>
      </c>
      <c r="T447" s="169">
        <v>80000</v>
      </c>
      <c r="U447" s="104" t="s">
        <v>34</v>
      </c>
      <c r="V447" s="104" t="s">
        <v>35</v>
      </c>
      <c r="W447" s="104">
        <v>8</v>
      </c>
      <c r="X447" s="104" t="s">
        <v>36</v>
      </c>
      <c r="Y447" s="104">
        <v>0</v>
      </c>
      <c r="Z447" s="104">
        <v>10</v>
      </c>
      <c r="AA447" s="104">
        <v>50</v>
      </c>
      <c r="AB447" s="104">
        <v>40</v>
      </c>
      <c r="AC447" s="95">
        <v>0.8</v>
      </c>
      <c r="AD447" s="104" t="s">
        <v>37</v>
      </c>
      <c r="AE447" s="104" t="s">
        <v>34</v>
      </c>
      <c r="AF447" s="104" t="s">
        <v>38</v>
      </c>
      <c r="AG447" s="104" t="s">
        <v>33</v>
      </c>
      <c r="AH447" s="96" t="s">
        <v>134</v>
      </c>
      <c r="AI447" s="105" t="s">
        <v>9213</v>
      </c>
      <c r="AJ447" s="105" t="s">
        <v>9214</v>
      </c>
      <c r="AK447" s="82" t="s">
        <v>9215</v>
      </c>
      <c r="AL447" s="46" t="s">
        <v>14389</v>
      </c>
      <c r="AM447" s="46" t="s">
        <v>14389</v>
      </c>
      <c r="AN447" s="46" t="s">
        <v>14389</v>
      </c>
      <c r="AO447" s="46" t="s">
        <v>14389</v>
      </c>
      <c r="AP447" s="46">
        <v>1</v>
      </c>
      <c r="AQ447" s="46">
        <v>1</v>
      </c>
      <c r="AR447" s="46"/>
      <c r="AT447" s="89" t="s">
        <v>13188</v>
      </c>
    </row>
    <row r="448" spans="1:46" s="89" customFormat="1" ht="16.5" customHeight="1">
      <c r="A448" s="39">
        <v>445</v>
      </c>
      <c r="B448" s="96" t="s">
        <v>40</v>
      </c>
      <c r="C448" s="104" t="s">
        <v>7751</v>
      </c>
      <c r="D448" s="104" t="s">
        <v>7752</v>
      </c>
      <c r="E448" s="96" t="s">
        <v>32</v>
      </c>
      <c r="F448" s="104" t="s">
        <v>65</v>
      </c>
      <c r="G448" s="78" t="s">
        <v>9835</v>
      </c>
      <c r="H448" s="56"/>
      <c r="I448" s="120">
        <v>288645</v>
      </c>
      <c r="J448" s="67" t="str">
        <f t="shared" si="6"/>
        <v>Click!</v>
      </c>
      <c r="K448" s="220"/>
      <c r="L448" s="104" t="s">
        <v>33</v>
      </c>
      <c r="M448" s="94">
        <v>70000</v>
      </c>
      <c r="N448" s="169">
        <v>0</v>
      </c>
      <c r="O448" s="51">
        <v>0</v>
      </c>
      <c r="P448" s="51">
        <v>70000</v>
      </c>
      <c r="Q448" s="51">
        <v>0</v>
      </c>
      <c r="R448" s="51">
        <v>70000</v>
      </c>
      <c r="S448" s="51">
        <v>0</v>
      </c>
      <c r="T448" s="169">
        <v>70000</v>
      </c>
      <c r="U448" s="104" t="s">
        <v>34</v>
      </c>
      <c r="V448" s="104" t="s">
        <v>35</v>
      </c>
      <c r="W448" s="104">
        <v>3</v>
      </c>
      <c r="X448" s="104" t="s">
        <v>36</v>
      </c>
      <c r="Y448" s="104">
        <v>100</v>
      </c>
      <c r="Z448" s="104">
        <v>0</v>
      </c>
      <c r="AA448" s="104">
        <v>0</v>
      </c>
      <c r="AB448" s="104">
        <v>0</v>
      </c>
      <c r="AC448" s="95">
        <v>0.8</v>
      </c>
      <c r="AD448" s="104" t="s">
        <v>5635</v>
      </c>
      <c r="AE448" s="104" t="s">
        <v>34</v>
      </c>
      <c r="AF448" s="104" t="s">
        <v>38</v>
      </c>
      <c r="AG448" s="104" t="s">
        <v>34</v>
      </c>
      <c r="AH448" s="96" t="s">
        <v>134</v>
      </c>
      <c r="AI448" s="105" t="s">
        <v>8862</v>
      </c>
      <c r="AJ448" s="105" t="s">
        <v>8863</v>
      </c>
      <c r="AK448" s="82" t="s">
        <v>8864</v>
      </c>
      <c r="AL448" s="46" t="s">
        <v>14389</v>
      </c>
      <c r="AM448" s="46" t="s">
        <v>14389</v>
      </c>
      <c r="AN448" s="46" t="s">
        <v>14389</v>
      </c>
      <c r="AO448" s="46" t="s">
        <v>14389</v>
      </c>
      <c r="AP448" s="46">
        <v>1</v>
      </c>
      <c r="AQ448" s="46">
        <v>1</v>
      </c>
      <c r="AR448" s="46"/>
      <c r="AT448" s="89" t="s">
        <v>13188</v>
      </c>
    </row>
    <row r="449" spans="1:46" s="89" customFormat="1" ht="16.5" customHeight="1">
      <c r="A449" s="39">
        <v>446</v>
      </c>
      <c r="B449" s="96" t="s">
        <v>40</v>
      </c>
      <c r="C449" s="104" t="s">
        <v>7751</v>
      </c>
      <c r="D449" s="104" t="s">
        <v>7752</v>
      </c>
      <c r="E449" s="96" t="s">
        <v>32</v>
      </c>
      <c r="F449" s="104" t="s">
        <v>3932</v>
      </c>
      <c r="G449" s="92" t="s">
        <v>9836</v>
      </c>
      <c r="H449" s="104">
        <v>306558</v>
      </c>
      <c r="I449" s="93">
        <v>307173</v>
      </c>
      <c r="J449" s="67" t="str">
        <f t="shared" si="6"/>
        <v>Click!</v>
      </c>
      <c r="K449" s="220"/>
      <c r="L449" s="104" t="s">
        <v>33</v>
      </c>
      <c r="M449" s="94">
        <v>148000</v>
      </c>
      <c r="N449" s="169">
        <v>0</v>
      </c>
      <c r="O449" s="51">
        <v>0</v>
      </c>
      <c r="P449" s="51">
        <v>148000</v>
      </c>
      <c r="Q449" s="51">
        <v>0</v>
      </c>
      <c r="R449" s="51">
        <v>148000</v>
      </c>
      <c r="S449" s="51">
        <v>0</v>
      </c>
      <c r="T449" s="169">
        <v>148000</v>
      </c>
      <c r="U449" s="104" t="s">
        <v>34</v>
      </c>
      <c r="V449" s="104" t="s">
        <v>35</v>
      </c>
      <c r="W449" s="104">
        <v>17</v>
      </c>
      <c r="X449" s="104" t="s">
        <v>5743</v>
      </c>
      <c r="Y449" s="104">
        <v>100</v>
      </c>
      <c r="Z449" s="104">
        <v>0</v>
      </c>
      <c r="AA449" s="104">
        <v>0</v>
      </c>
      <c r="AB449" s="104">
        <v>0</v>
      </c>
      <c r="AC449" s="95">
        <v>0.8</v>
      </c>
      <c r="AD449" s="104" t="s">
        <v>5635</v>
      </c>
      <c r="AE449" s="104" t="s">
        <v>33</v>
      </c>
      <c r="AF449" s="104" t="s">
        <v>13229</v>
      </c>
      <c r="AG449" s="104" t="s">
        <v>34</v>
      </c>
      <c r="AH449" s="96" t="s">
        <v>134</v>
      </c>
      <c r="AI449" s="105" t="s">
        <v>8886</v>
      </c>
      <c r="AJ449" s="105" t="s">
        <v>8887</v>
      </c>
      <c r="AK449" s="82" t="s">
        <v>8888</v>
      </c>
      <c r="AL449" s="46" t="s">
        <v>14389</v>
      </c>
      <c r="AM449" s="46" t="s">
        <v>14389</v>
      </c>
      <c r="AN449" s="46" t="s">
        <v>14389</v>
      </c>
      <c r="AO449" s="46" t="s">
        <v>14389</v>
      </c>
      <c r="AP449" s="46">
        <v>1</v>
      </c>
      <c r="AQ449" s="46">
        <v>1</v>
      </c>
      <c r="AR449" s="46"/>
      <c r="AT449" s="89" t="s">
        <v>13188</v>
      </c>
    </row>
    <row r="450" spans="1:46" s="89" customFormat="1" ht="16.5" customHeight="1">
      <c r="A450" s="39">
        <v>447</v>
      </c>
      <c r="B450" s="96" t="s">
        <v>40</v>
      </c>
      <c r="C450" s="104" t="s">
        <v>7751</v>
      </c>
      <c r="D450" s="104" t="s">
        <v>7752</v>
      </c>
      <c r="E450" s="96" t="s">
        <v>32</v>
      </c>
      <c r="F450" s="104" t="s">
        <v>65</v>
      </c>
      <c r="G450" s="78" t="s">
        <v>11883</v>
      </c>
      <c r="H450" s="56">
        <v>285606</v>
      </c>
      <c r="I450" s="120">
        <v>299996</v>
      </c>
      <c r="J450" s="67" t="str">
        <f t="shared" si="6"/>
        <v>Click!</v>
      </c>
      <c r="K450" s="220"/>
      <c r="L450" s="104" t="s">
        <v>33</v>
      </c>
      <c r="M450" s="94">
        <v>70000</v>
      </c>
      <c r="N450" s="169">
        <v>0</v>
      </c>
      <c r="O450" s="51">
        <v>0</v>
      </c>
      <c r="P450" s="51">
        <v>70000</v>
      </c>
      <c r="Q450" s="51">
        <v>0</v>
      </c>
      <c r="R450" s="51">
        <v>70000</v>
      </c>
      <c r="S450" s="51">
        <v>0</v>
      </c>
      <c r="T450" s="169">
        <v>70000</v>
      </c>
      <c r="U450" s="104" t="s">
        <v>34</v>
      </c>
      <c r="V450" s="104" t="s">
        <v>35</v>
      </c>
      <c r="W450" s="104">
        <v>6</v>
      </c>
      <c r="X450" s="104" t="s">
        <v>36</v>
      </c>
      <c r="Y450" s="104">
        <v>0</v>
      </c>
      <c r="Z450" s="104">
        <v>0</v>
      </c>
      <c r="AA450" s="104">
        <v>100</v>
      </c>
      <c r="AB450" s="104">
        <v>0</v>
      </c>
      <c r="AC450" s="95">
        <v>0.8</v>
      </c>
      <c r="AD450" s="104" t="s">
        <v>5929</v>
      </c>
      <c r="AE450" s="104" t="s">
        <v>11881</v>
      </c>
      <c r="AF450" s="104" t="s">
        <v>11882</v>
      </c>
      <c r="AG450" s="104" t="s">
        <v>34</v>
      </c>
      <c r="AH450" s="96" t="s">
        <v>134</v>
      </c>
      <c r="AI450" s="105" t="s">
        <v>8580</v>
      </c>
      <c r="AJ450" s="105" t="s">
        <v>8581</v>
      </c>
      <c r="AK450" s="82" t="s">
        <v>8582</v>
      </c>
      <c r="AL450" s="46" t="s">
        <v>14389</v>
      </c>
      <c r="AM450" s="46" t="s">
        <v>14389</v>
      </c>
      <c r="AN450" s="46" t="s">
        <v>14389</v>
      </c>
      <c r="AO450" s="46" t="s">
        <v>14389</v>
      </c>
      <c r="AP450" s="46">
        <v>1</v>
      </c>
      <c r="AQ450" s="46">
        <v>1</v>
      </c>
      <c r="AR450" s="46"/>
      <c r="AT450" s="89" t="s">
        <v>13188</v>
      </c>
    </row>
    <row r="451" spans="1:46" s="89" customFormat="1" ht="16.5" customHeight="1">
      <c r="A451" s="39">
        <v>448</v>
      </c>
      <c r="B451" s="96" t="s">
        <v>40</v>
      </c>
      <c r="C451" s="104" t="s">
        <v>7751</v>
      </c>
      <c r="D451" s="104" t="s">
        <v>7752</v>
      </c>
      <c r="E451" s="96" t="s">
        <v>32</v>
      </c>
      <c r="F451" s="104" t="s">
        <v>65</v>
      </c>
      <c r="G451" s="78" t="s">
        <v>9837</v>
      </c>
      <c r="H451" s="56"/>
      <c r="I451" s="120">
        <v>286042</v>
      </c>
      <c r="J451" s="67" t="str">
        <f t="shared" si="6"/>
        <v>Click!</v>
      </c>
      <c r="K451" s="220"/>
      <c r="L451" s="104" t="s">
        <v>33</v>
      </c>
      <c r="M451" s="94">
        <v>70000</v>
      </c>
      <c r="N451" s="169">
        <v>0</v>
      </c>
      <c r="O451" s="51">
        <v>0</v>
      </c>
      <c r="P451" s="51">
        <v>70000</v>
      </c>
      <c r="Q451" s="51">
        <v>0</v>
      </c>
      <c r="R451" s="51">
        <v>70000</v>
      </c>
      <c r="S451" s="51">
        <v>0</v>
      </c>
      <c r="T451" s="169">
        <v>70000</v>
      </c>
      <c r="U451" s="104" t="s">
        <v>34</v>
      </c>
      <c r="V451" s="104" t="s">
        <v>35</v>
      </c>
      <c r="W451" s="104">
        <v>5</v>
      </c>
      <c r="X451" s="104" t="s">
        <v>36</v>
      </c>
      <c r="Y451" s="104">
        <v>0</v>
      </c>
      <c r="Z451" s="104">
        <v>0</v>
      </c>
      <c r="AA451" s="104">
        <v>100</v>
      </c>
      <c r="AB451" s="104">
        <v>0</v>
      </c>
      <c r="AC451" s="95">
        <v>0.8</v>
      </c>
      <c r="AD451" s="104" t="s">
        <v>5929</v>
      </c>
      <c r="AE451" s="104" t="s">
        <v>34</v>
      </c>
      <c r="AF451" s="104" t="s">
        <v>38</v>
      </c>
      <c r="AG451" s="104" t="s">
        <v>34</v>
      </c>
      <c r="AH451" s="96" t="s">
        <v>134</v>
      </c>
      <c r="AI451" s="105" t="s">
        <v>8583</v>
      </c>
      <c r="AJ451" s="105" t="s">
        <v>8584</v>
      </c>
      <c r="AK451" s="82" t="s">
        <v>8585</v>
      </c>
      <c r="AL451" s="46" t="s">
        <v>14389</v>
      </c>
      <c r="AM451" s="46" t="s">
        <v>14389</v>
      </c>
      <c r="AN451" s="46" t="s">
        <v>14389</v>
      </c>
      <c r="AO451" s="46" t="s">
        <v>14389</v>
      </c>
      <c r="AP451" s="46">
        <v>1</v>
      </c>
      <c r="AQ451" s="46">
        <v>1</v>
      </c>
      <c r="AR451" s="46"/>
      <c r="AT451" s="89" t="s">
        <v>13188</v>
      </c>
    </row>
    <row r="452" spans="1:46" s="89" customFormat="1" ht="16.5" customHeight="1">
      <c r="A452" s="39">
        <v>449</v>
      </c>
      <c r="B452" s="96" t="s">
        <v>40</v>
      </c>
      <c r="C452" s="104" t="s">
        <v>7751</v>
      </c>
      <c r="D452" s="104" t="s">
        <v>7752</v>
      </c>
      <c r="E452" s="96" t="s">
        <v>32</v>
      </c>
      <c r="F452" s="104" t="s">
        <v>65</v>
      </c>
      <c r="G452" s="78" t="s">
        <v>9838</v>
      </c>
      <c r="H452" s="56"/>
      <c r="I452" s="120">
        <v>279192</v>
      </c>
      <c r="J452" s="67" t="str">
        <f t="shared" ref="J452:J515" si="7">HYPERLINK("http://samplezone.campus21.co.kr/classpreview.asp?classkey="&amp;I452, "Click!" )</f>
        <v>Click!</v>
      </c>
      <c r="K452" s="220"/>
      <c r="L452" s="104" t="s">
        <v>33</v>
      </c>
      <c r="M452" s="94">
        <v>90000</v>
      </c>
      <c r="N452" s="169">
        <v>0</v>
      </c>
      <c r="O452" s="51">
        <v>0</v>
      </c>
      <c r="P452" s="51">
        <v>90000</v>
      </c>
      <c r="Q452" s="51">
        <v>0</v>
      </c>
      <c r="R452" s="51">
        <v>90000</v>
      </c>
      <c r="S452" s="51">
        <v>0</v>
      </c>
      <c r="T452" s="169">
        <v>90000</v>
      </c>
      <c r="U452" s="104" t="s">
        <v>34</v>
      </c>
      <c r="V452" s="104" t="s">
        <v>35</v>
      </c>
      <c r="W452" s="104">
        <v>10</v>
      </c>
      <c r="X452" s="104" t="s">
        <v>36</v>
      </c>
      <c r="Y452" s="104">
        <v>0</v>
      </c>
      <c r="Z452" s="104">
        <v>0</v>
      </c>
      <c r="AA452" s="104">
        <v>100</v>
      </c>
      <c r="AB452" s="104">
        <v>0</v>
      </c>
      <c r="AC452" s="95">
        <v>0.8</v>
      </c>
      <c r="AD452" s="104" t="s">
        <v>7753</v>
      </c>
      <c r="AE452" s="104" t="s">
        <v>33</v>
      </c>
      <c r="AF452" s="104" t="s">
        <v>7881</v>
      </c>
      <c r="AG452" s="104" t="s">
        <v>34</v>
      </c>
      <c r="AH452" s="96" t="s">
        <v>134</v>
      </c>
      <c r="AI452" s="105" t="s">
        <v>7754</v>
      </c>
      <c r="AJ452" s="105" t="s">
        <v>7755</v>
      </c>
      <c r="AK452" s="82" t="s">
        <v>7756</v>
      </c>
      <c r="AL452" s="46" t="s">
        <v>14389</v>
      </c>
      <c r="AM452" s="46" t="s">
        <v>14389</v>
      </c>
      <c r="AN452" s="46" t="s">
        <v>14389</v>
      </c>
      <c r="AO452" s="46" t="s">
        <v>14389</v>
      </c>
      <c r="AP452" s="46">
        <v>1</v>
      </c>
      <c r="AQ452" s="46">
        <v>1</v>
      </c>
      <c r="AR452" s="46"/>
      <c r="AT452" s="89" t="s">
        <v>13188</v>
      </c>
    </row>
    <row r="453" spans="1:46" s="89" customFormat="1" ht="16.5" customHeight="1">
      <c r="A453" s="39">
        <v>450</v>
      </c>
      <c r="B453" s="96" t="s">
        <v>40</v>
      </c>
      <c r="C453" s="104" t="s">
        <v>704</v>
      </c>
      <c r="D453" s="104" t="s">
        <v>705</v>
      </c>
      <c r="E453" s="96" t="s">
        <v>732</v>
      </c>
      <c r="F453" s="104" t="s">
        <v>133</v>
      </c>
      <c r="G453" s="78" t="s">
        <v>14048</v>
      </c>
      <c r="H453" s="56"/>
      <c r="I453" s="120">
        <v>306285</v>
      </c>
      <c r="J453" s="67" t="str">
        <f t="shared" si="7"/>
        <v>Click!</v>
      </c>
      <c r="K453" s="220"/>
      <c r="L453" s="104" t="s">
        <v>33</v>
      </c>
      <c r="M453" s="94">
        <v>138000</v>
      </c>
      <c r="N453" s="169">
        <v>50490</v>
      </c>
      <c r="O453" s="51">
        <v>14137</v>
      </c>
      <c r="P453" s="51">
        <v>123863</v>
      </c>
      <c r="Q453" s="51">
        <v>28274</v>
      </c>
      <c r="R453" s="51">
        <v>109726</v>
      </c>
      <c r="S453" s="51">
        <v>31808</v>
      </c>
      <c r="T453" s="169">
        <v>106192</v>
      </c>
      <c r="U453" s="104" t="s">
        <v>14025</v>
      </c>
      <c r="V453" s="104" t="s">
        <v>35</v>
      </c>
      <c r="W453" s="104">
        <v>17</v>
      </c>
      <c r="X453" s="104" t="s">
        <v>36</v>
      </c>
      <c r="Y453" s="104">
        <v>0</v>
      </c>
      <c r="Z453" s="104">
        <v>10</v>
      </c>
      <c r="AA453" s="104">
        <v>50</v>
      </c>
      <c r="AB453" s="104">
        <v>40</v>
      </c>
      <c r="AC453" s="95">
        <v>0.8</v>
      </c>
      <c r="AD453" s="104" t="s">
        <v>37</v>
      </c>
      <c r="AE453" s="104" t="s">
        <v>33</v>
      </c>
      <c r="AF453" s="104" t="s">
        <v>13032</v>
      </c>
      <c r="AG453" s="104" t="s">
        <v>34</v>
      </c>
      <c r="AH453" s="96" t="s">
        <v>34</v>
      </c>
      <c r="AI453" s="105" t="s">
        <v>14026</v>
      </c>
      <c r="AJ453" s="105" t="s">
        <v>13083</v>
      </c>
      <c r="AK453" s="82" t="s">
        <v>14027</v>
      </c>
      <c r="AL453" s="46" t="s">
        <v>14397</v>
      </c>
      <c r="AM453" s="46" t="s">
        <v>14395</v>
      </c>
      <c r="AN453" s="46" t="s">
        <v>14392</v>
      </c>
      <c r="AO453" s="46" t="s">
        <v>14393</v>
      </c>
      <c r="AP453" s="46">
        <v>0.7</v>
      </c>
      <c r="AQ453" s="46">
        <v>0.7</v>
      </c>
      <c r="AR453" s="46"/>
      <c r="AT453" s="89" t="s">
        <v>13188</v>
      </c>
    </row>
    <row r="454" spans="1:46" s="89" customFormat="1" ht="16.5" customHeight="1">
      <c r="A454" s="39">
        <v>451</v>
      </c>
      <c r="B454" s="96" t="s">
        <v>40</v>
      </c>
      <c r="C454" s="104" t="s">
        <v>704</v>
      </c>
      <c r="D454" s="104" t="s">
        <v>13082</v>
      </c>
      <c r="E454" s="96" t="s">
        <v>732</v>
      </c>
      <c r="F454" s="104" t="s">
        <v>65</v>
      </c>
      <c r="G454" s="78" t="s">
        <v>12573</v>
      </c>
      <c r="H454" s="56"/>
      <c r="I454" s="120">
        <v>305605</v>
      </c>
      <c r="J454" s="67" t="str">
        <f t="shared" si="7"/>
        <v>Click!</v>
      </c>
      <c r="K454" s="220"/>
      <c r="L454" s="104" t="s">
        <v>33</v>
      </c>
      <c r="M454" s="94">
        <v>100000</v>
      </c>
      <c r="N454" s="169">
        <v>0</v>
      </c>
      <c r="O454" s="51">
        <v>0</v>
      </c>
      <c r="P454" s="51">
        <v>100000</v>
      </c>
      <c r="Q454" s="51">
        <v>0</v>
      </c>
      <c r="R454" s="51">
        <v>100000</v>
      </c>
      <c r="S454" s="51">
        <v>0</v>
      </c>
      <c r="T454" s="169">
        <v>100000</v>
      </c>
      <c r="U454" s="104" t="s">
        <v>34</v>
      </c>
      <c r="V454" s="104" t="s">
        <v>35</v>
      </c>
      <c r="W454" s="104">
        <v>3</v>
      </c>
      <c r="X454" s="104" t="s">
        <v>5743</v>
      </c>
      <c r="Y454" s="104">
        <v>100</v>
      </c>
      <c r="Z454" s="104">
        <v>0</v>
      </c>
      <c r="AA454" s="104">
        <v>0</v>
      </c>
      <c r="AB454" s="104">
        <v>0</v>
      </c>
      <c r="AC454" s="95">
        <v>0.8</v>
      </c>
      <c r="AD454" s="104" t="s">
        <v>5635</v>
      </c>
      <c r="AE454" s="104" t="s">
        <v>33</v>
      </c>
      <c r="AF454" s="104" t="s">
        <v>12437</v>
      </c>
      <c r="AG454" s="104" t="s">
        <v>33</v>
      </c>
      <c r="AH454" s="96" t="s">
        <v>134</v>
      </c>
      <c r="AI454" s="105" t="s">
        <v>12574</v>
      </c>
      <c r="AJ454" s="105" t="s">
        <v>12575</v>
      </c>
      <c r="AK454" s="82" t="s">
        <v>12576</v>
      </c>
      <c r="AL454" s="46" t="s">
        <v>14389</v>
      </c>
      <c r="AM454" s="46" t="s">
        <v>14389</v>
      </c>
      <c r="AN454" s="46" t="s">
        <v>14389</v>
      </c>
      <c r="AO454" s="46" t="s">
        <v>14389</v>
      </c>
      <c r="AP454" s="46">
        <v>1</v>
      </c>
      <c r="AQ454" s="46">
        <v>1</v>
      </c>
      <c r="AR454" s="46"/>
      <c r="AT454" s="89" t="s">
        <v>13188</v>
      </c>
    </row>
    <row r="455" spans="1:46" s="89" customFormat="1" ht="16.5" customHeight="1">
      <c r="A455" s="39">
        <v>452</v>
      </c>
      <c r="B455" s="96" t="s">
        <v>40</v>
      </c>
      <c r="C455" s="104" t="s">
        <v>704</v>
      </c>
      <c r="D455" s="104" t="s">
        <v>705</v>
      </c>
      <c r="E455" s="96" t="s">
        <v>297</v>
      </c>
      <c r="F455" s="104" t="s">
        <v>65</v>
      </c>
      <c r="G455" s="78" t="s">
        <v>12221</v>
      </c>
      <c r="H455" s="56"/>
      <c r="I455" s="120">
        <v>301362</v>
      </c>
      <c r="J455" s="67" t="str">
        <f t="shared" si="7"/>
        <v>Click!</v>
      </c>
      <c r="K455" s="220"/>
      <c r="L455" s="104" t="s">
        <v>33</v>
      </c>
      <c r="M455" s="94">
        <v>100000</v>
      </c>
      <c r="N455" s="169">
        <v>0</v>
      </c>
      <c r="O455" s="51">
        <v>0</v>
      </c>
      <c r="P455" s="51">
        <v>100000</v>
      </c>
      <c r="Q455" s="51">
        <v>0</v>
      </c>
      <c r="R455" s="51">
        <v>100000</v>
      </c>
      <c r="S455" s="51">
        <v>0</v>
      </c>
      <c r="T455" s="169">
        <v>100000</v>
      </c>
      <c r="U455" s="104" t="s">
        <v>34</v>
      </c>
      <c r="V455" s="104" t="s">
        <v>35</v>
      </c>
      <c r="W455" s="104">
        <v>10</v>
      </c>
      <c r="X455" s="104" t="s">
        <v>36</v>
      </c>
      <c r="Y455" s="104">
        <v>0</v>
      </c>
      <c r="Z455" s="104">
        <v>0</v>
      </c>
      <c r="AA455" s="104">
        <v>100</v>
      </c>
      <c r="AB455" s="104">
        <v>0</v>
      </c>
      <c r="AC455" s="95">
        <v>0.8</v>
      </c>
      <c r="AD455" s="104" t="s">
        <v>5929</v>
      </c>
      <c r="AE455" s="104" t="s">
        <v>34</v>
      </c>
      <c r="AF455" s="104" t="s">
        <v>38</v>
      </c>
      <c r="AG455" s="104" t="s">
        <v>34</v>
      </c>
      <c r="AH455" s="96" t="s">
        <v>134</v>
      </c>
      <c r="AI455" s="105" t="s">
        <v>12222</v>
      </c>
      <c r="AJ455" s="105" t="s">
        <v>12223</v>
      </c>
      <c r="AK455" s="82" t="s">
        <v>12224</v>
      </c>
      <c r="AL455" s="46" t="s">
        <v>14389</v>
      </c>
      <c r="AM455" s="46" t="s">
        <v>14389</v>
      </c>
      <c r="AN455" s="46" t="s">
        <v>14389</v>
      </c>
      <c r="AO455" s="46" t="s">
        <v>14389</v>
      </c>
      <c r="AP455" s="46">
        <v>1</v>
      </c>
      <c r="AQ455" s="46">
        <v>1</v>
      </c>
      <c r="AR455" s="46"/>
      <c r="AT455" s="89" t="s">
        <v>13188</v>
      </c>
    </row>
    <row r="456" spans="1:46" s="89" customFormat="1" ht="16.5" customHeight="1">
      <c r="A456" s="39">
        <v>453</v>
      </c>
      <c r="B456" s="96" t="s">
        <v>40</v>
      </c>
      <c r="C456" s="104" t="s">
        <v>704</v>
      </c>
      <c r="D456" s="104" t="s">
        <v>705</v>
      </c>
      <c r="E456" s="96" t="s">
        <v>732</v>
      </c>
      <c r="F456" s="104" t="s">
        <v>65</v>
      </c>
      <c r="G456" s="78" t="s">
        <v>11701</v>
      </c>
      <c r="H456" s="56"/>
      <c r="I456" s="120">
        <v>294413</v>
      </c>
      <c r="J456" s="67" t="str">
        <f t="shared" si="7"/>
        <v>Click!</v>
      </c>
      <c r="K456" s="220"/>
      <c r="L456" s="104" t="s">
        <v>33</v>
      </c>
      <c r="M456" s="94">
        <v>150000</v>
      </c>
      <c r="N456" s="169">
        <v>0</v>
      </c>
      <c r="O456" s="51">
        <v>0</v>
      </c>
      <c r="P456" s="51">
        <v>150000</v>
      </c>
      <c r="Q456" s="51">
        <v>0</v>
      </c>
      <c r="R456" s="51">
        <v>150000</v>
      </c>
      <c r="S456" s="51">
        <v>0</v>
      </c>
      <c r="T456" s="169">
        <v>150000</v>
      </c>
      <c r="U456" s="104" t="s">
        <v>34</v>
      </c>
      <c r="V456" s="104" t="s">
        <v>35</v>
      </c>
      <c r="W456" s="104">
        <v>20</v>
      </c>
      <c r="X456" s="104" t="s">
        <v>36</v>
      </c>
      <c r="Y456" s="104">
        <v>0</v>
      </c>
      <c r="Z456" s="104">
        <v>0</v>
      </c>
      <c r="AA456" s="104">
        <v>100</v>
      </c>
      <c r="AB456" s="104">
        <v>0</v>
      </c>
      <c r="AC456" s="95">
        <v>0.8</v>
      </c>
      <c r="AD456" s="104" t="s">
        <v>5929</v>
      </c>
      <c r="AE456" s="104" t="s">
        <v>33</v>
      </c>
      <c r="AF456" s="104" t="s">
        <v>11703</v>
      </c>
      <c r="AG456" s="104" t="s">
        <v>34</v>
      </c>
      <c r="AH456" s="96" t="s">
        <v>134</v>
      </c>
      <c r="AI456" s="105" t="s">
        <v>11768</v>
      </c>
      <c r="AJ456" s="105" t="s">
        <v>11769</v>
      </c>
      <c r="AK456" s="82" t="s">
        <v>11772</v>
      </c>
      <c r="AL456" s="46" t="s">
        <v>14389</v>
      </c>
      <c r="AM456" s="46" t="s">
        <v>14389</v>
      </c>
      <c r="AN456" s="46" t="s">
        <v>14389</v>
      </c>
      <c r="AO456" s="46" t="s">
        <v>14389</v>
      </c>
      <c r="AP456" s="46">
        <v>1</v>
      </c>
      <c r="AQ456" s="46">
        <v>1</v>
      </c>
      <c r="AR456" s="46"/>
      <c r="AT456" s="89" t="s">
        <v>13188</v>
      </c>
    </row>
    <row r="457" spans="1:46" s="89" customFormat="1" ht="16.5" customHeight="1">
      <c r="A457" s="39">
        <v>454</v>
      </c>
      <c r="B457" s="96" t="s">
        <v>40</v>
      </c>
      <c r="C457" s="104" t="s">
        <v>704</v>
      </c>
      <c r="D457" s="104" t="s">
        <v>705</v>
      </c>
      <c r="E457" s="96" t="s">
        <v>732</v>
      </c>
      <c r="F457" s="104" t="s">
        <v>65</v>
      </c>
      <c r="G457" s="78" t="s">
        <v>11702</v>
      </c>
      <c r="H457" s="56"/>
      <c r="I457" s="120">
        <v>294407</v>
      </c>
      <c r="J457" s="67" t="str">
        <f t="shared" si="7"/>
        <v>Click!</v>
      </c>
      <c r="K457" s="220"/>
      <c r="L457" s="104" t="s">
        <v>33</v>
      </c>
      <c r="M457" s="94">
        <v>110000</v>
      </c>
      <c r="N457" s="169">
        <v>0</v>
      </c>
      <c r="O457" s="51">
        <v>0</v>
      </c>
      <c r="P457" s="51">
        <v>110000</v>
      </c>
      <c r="Q457" s="51">
        <v>0</v>
      </c>
      <c r="R457" s="51">
        <v>110000</v>
      </c>
      <c r="S457" s="51">
        <v>0</v>
      </c>
      <c r="T457" s="169">
        <v>110000</v>
      </c>
      <c r="U457" s="104" t="s">
        <v>34</v>
      </c>
      <c r="V457" s="104" t="s">
        <v>35</v>
      </c>
      <c r="W457" s="104">
        <v>16</v>
      </c>
      <c r="X457" s="104" t="s">
        <v>36</v>
      </c>
      <c r="Y457" s="104">
        <v>0</v>
      </c>
      <c r="Z457" s="104">
        <v>10</v>
      </c>
      <c r="AA457" s="104">
        <v>50</v>
      </c>
      <c r="AB457" s="104">
        <v>40</v>
      </c>
      <c r="AC457" s="95">
        <v>0.8</v>
      </c>
      <c r="AD457" s="104" t="s">
        <v>5929</v>
      </c>
      <c r="AE457" s="104" t="s">
        <v>33</v>
      </c>
      <c r="AF457" s="104" t="s">
        <v>11704</v>
      </c>
      <c r="AG457" s="104" t="s">
        <v>34</v>
      </c>
      <c r="AH457" s="96" t="s">
        <v>134</v>
      </c>
      <c r="AI457" s="105" t="s">
        <v>11770</v>
      </c>
      <c r="AJ457" s="105" t="s">
        <v>11771</v>
      </c>
      <c r="AK457" s="82" t="s">
        <v>11772</v>
      </c>
      <c r="AL457" s="46" t="s">
        <v>14389</v>
      </c>
      <c r="AM457" s="46" t="s">
        <v>14389</v>
      </c>
      <c r="AN457" s="46" t="s">
        <v>14389</v>
      </c>
      <c r="AO457" s="46" t="s">
        <v>14389</v>
      </c>
      <c r="AP457" s="46">
        <v>1</v>
      </c>
      <c r="AQ457" s="46">
        <v>1</v>
      </c>
      <c r="AR457" s="46"/>
      <c r="AT457" s="89" t="s">
        <v>13188</v>
      </c>
    </row>
    <row r="458" spans="1:46" s="89" customFormat="1" ht="16.5" customHeight="1">
      <c r="A458" s="39">
        <v>455</v>
      </c>
      <c r="B458" s="96" t="s">
        <v>40</v>
      </c>
      <c r="C458" s="104" t="s">
        <v>704</v>
      </c>
      <c r="D458" s="104" t="s">
        <v>705</v>
      </c>
      <c r="E458" s="96" t="s">
        <v>43</v>
      </c>
      <c r="F458" s="104" t="s">
        <v>133</v>
      </c>
      <c r="G458" s="78" t="s">
        <v>10809</v>
      </c>
      <c r="H458" s="56">
        <v>270788</v>
      </c>
      <c r="I458" s="93">
        <v>299919</v>
      </c>
      <c r="J458" s="67" t="str">
        <f t="shared" si="7"/>
        <v>Click!</v>
      </c>
      <c r="K458" s="220"/>
      <c r="L458" s="104" t="s">
        <v>33</v>
      </c>
      <c r="M458" s="94">
        <v>110000</v>
      </c>
      <c r="N458" s="169">
        <v>50490</v>
      </c>
      <c r="O458" s="51">
        <v>14137</v>
      </c>
      <c r="P458" s="51">
        <v>95863</v>
      </c>
      <c r="Q458" s="51">
        <v>28274</v>
      </c>
      <c r="R458" s="51">
        <v>81726</v>
      </c>
      <c r="S458" s="51">
        <v>31808</v>
      </c>
      <c r="T458" s="169">
        <v>78192</v>
      </c>
      <c r="U458" s="104" t="s">
        <v>33</v>
      </c>
      <c r="V458" s="104" t="s">
        <v>35</v>
      </c>
      <c r="W458" s="104">
        <v>17</v>
      </c>
      <c r="X458" s="104" t="s">
        <v>36</v>
      </c>
      <c r="Y458" s="104">
        <v>0</v>
      </c>
      <c r="Z458" s="104">
        <v>10</v>
      </c>
      <c r="AA458" s="104">
        <v>50</v>
      </c>
      <c r="AB458" s="104">
        <v>40</v>
      </c>
      <c r="AC458" s="95">
        <v>0.8</v>
      </c>
      <c r="AD458" s="104" t="s">
        <v>37</v>
      </c>
      <c r="AE458" s="104" t="s">
        <v>34</v>
      </c>
      <c r="AF458" s="104" t="s">
        <v>38</v>
      </c>
      <c r="AG458" s="104" t="s">
        <v>33</v>
      </c>
      <c r="AH458" s="96" t="s">
        <v>34</v>
      </c>
      <c r="AI458" s="105" t="s">
        <v>7450</v>
      </c>
      <c r="AJ458" s="105" t="s">
        <v>6938</v>
      </c>
      <c r="AK458" s="82" t="s">
        <v>7451</v>
      </c>
      <c r="AL458" s="46" t="s">
        <v>14394</v>
      </c>
      <c r="AM458" s="46" t="s">
        <v>14395</v>
      </c>
      <c r="AN458" s="46" t="s">
        <v>14392</v>
      </c>
      <c r="AO458" s="46" t="s">
        <v>14393</v>
      </c>
      <c r="AP458" s="46">
        <v>0.7</v>
      </c>
      <c r="AQ458" s="46">
        <v>0.7</v>
      </c>
      <c r="AR458" s="198" t="s">
        <v>11225</v>
      </c>
      <c r="AT458" s="89" t="s">
        <v>13188</v>
      </c>
    </row>
    <row r="459" spans="1:46" s="89" customFormat="1" ht="16.5" customHeight="1">
      <c r="A459" s="39">
        <v>456</v>
      </c>
      <c r="B459" s="96" t="s">
        <v>40</v>
      </c>
      <c r="C459" s="104" t="s">
        <v>704</v>
      </c>
      <c r="D459" s="104" t="s">
        <v>705</v>
      </c>
      <c r="E459" s="96" t="s">
        <v>732</v>
      </c>
      <c r="F459" s="104" t="s">
        <v>133</v>
      </c>
      <c r="G459" s="78" t="s">
        <v>10810</v>
      </c>
      <c r="H459" s="56"/>
      <c r="I459" s="120">
        <v>291501</v>
      </c>
      <c r="J459" s="67" t="str">
        <f t="shared" si="7"/>
        <v>Click!</v>
      </c>
      <c r="K459" s="220"/>
      <c r="L459" s="104" t="s">
        <v>33</v>
      </c>
      <c r="M459" s="94">
        <v>110000</v>
      </c>
      <c r="N459" s="169">
        <v>44550</v>
      </c>
      <c r="O459" s="51">
        <v>12474</v>
      </c>
      <c r="P459" s="51">
        <v>97526</v>
      </c>
      <c r="Q459" s="51">
        <v>24948</v>
      </c>
      <c r="R459" s="51">
        <v>85052</v>
      </c>
      <c r="S459" s="51">
        <v>28066</v>
      </c>
      <c r="T459" s="169">
        <v>81934</v>
      </c>
      <c r="U459" s="104" t="s">
        <v>33</v>
      </c>
      <c r="V459" s="104" t="s">
        <v>35</v>
      </c>
      <c r="W459" s="104">
        <v>15</v>
      </c>
      <c r="X459" s="104" t="s">
        <v>36</v>
      </c>
      <c r="Y459" s="104">
        <v>0</v>
      </c>
      <c r="Z459" s="104">
        <v>10</v>
      </c>
      <c r="AA459" s="104">
        <v>50</v>
      </c>
      <c r="AB459" s="104">
        <v>40</v>
      </c>
      <c r="AC459" s="95">
        <v>0.8</v>
      </c>
      <c r="AD459" s="104" t="s">
        <v>37</v>
      </c>
      <c r="AE459" s="104" t="s">
        <v>33</v>
      </c>
      <c r="AF459" s="104" t="s">
        <v>9383</v>
      </c>
      <c r="AG459" s="104" t="s">
        <v>34</v>
      </c>
      <c r="AH459" s="96" t="s">
        <v>34</v>
      </c>
      <c r="AI459" s="105" t="s">
        <v>9384</v>
      </c>
      <c r="AJ459" s="105" t="s">
        <v>8788</v>
      </c>
      <c r="AK459" s="82" t="s">
        <v>9385</v>
      </c>
      <c r="AL459" s="46" t="s">
        <v>14394</v>
      </c>
      <c r="AM459" s="46" t="s">
        <v>14395</v>
      </c>
      <c r="AN459" s="46" t="s">
        <v>14392</v>
      </c>
      <c r="AO459" s="46" t="s">
        <v>14409</v>
      </c>
      <c r="AP459" s="46">
        <v>0.7</v>
      </c>
      <c r="AQ459" s="46">
        <v>0.7</v>
      </c>
      <c r="AR459" s="198" t="s">
        <v>11225</v>
      </c>
      <c r="AT459" s="89" t="s">
        <v>13188</v>
      </c>
    </row>
    <row r="460" spans="1:46" s="89" customFormat="1" ht="16.5" customHeight="1">
      <c r="A460" s="39">
        <v>457</v>
      </c>
      <c r="B460" s="96" t="s">
        <v>40</v>
      </c>
      <c r="C460" s="104" t="s">
        <v>704</v>
      </c>
      <c r="D460" s="104" t="s">
        <v>705</v>
      </c>
      <c r="E460" s="96" t="s">
        <v>297</v>
      </c>
      <c r="F460" s="104" t="s">
        <v>9338</v>
      </c>
      <c r="G460" s="92" t="s">
        <v>10811</v>
      </c>
      <c r="H460" s="104">
        <v>246886</v>
      </c>
      <c r="I460" s="93">
        <v>291591</v>
      </c>
      <c r="J460" s="67" t="str">
        <f t="shared" si="7"/>
        <v>Click!</v>
      </c>
      <c r="K460" s="220"/>
      <c r="L460" s="104" t="s">
        <v>33</v>
      </c>
      <c r="M460" s="94">
        <v>120000</v>
      </c>
      <c r="N460" s="169">
        <v>0</v>
      </c>
      <c r="O460" s="51">
        <v>0</v>
      </c>
      <c r="P460" s="51">
        <v>120000</v>
      </c>
      <c r="Q460" s="51">
        <v>0</v>
      </c>
      <c r="R460" s="51">
        <v>120000</v>
      </c>
      <c r="S460" s="51">
        <v>0</v>
      </c>
      <c r="T460" s="169">
        <v>120000</v>
      </c>
      <c r="U460" s="104" t="s">
        <v>9339</v>
      </c>
      <c r="V460" s="104" t="s">
        <v>35</v>
      </c>
      <c r="W460" s="104">
        <v>17</v>
      </c>
      <c r="X460" s="104" t="s">
        <v>36</v>
      </c>
      <c r="Y460" s="104">
        <v>0</v>
      </c>
      <c r="Z460" s="104">
        <v>10</v>
      </c>
      <c r="AA460" s="104">
        <v>90</v>
      </c>
      <c r="AB460" s="104">
        <v>0</v>
      </c>
      <c r="AC460" s="95">
        <v>0.8</v>
      </c>
      <c r="AD460" s="104" t="s">
        <v>37</v>
      </c>
      <c r="AE460" s="104" t="s">
        <v>34</v>
      </c>
      <c r="AF460" s="104" t="s">
        <v>38</v>
      </c>
      <c r="AG460" s="104" t="s">
        <v>33</v>
      </c>
      <c r="AH460" s="96" t="s">
        <v>134</v>
      </c>
      <c r="AI460" s="105" t="s">
        <v>4227</v>
      </c>
      <c r="AJ460" s="105" t="s">
        <v>4228</v>
      </c>
      <c r="AK460" s="82" t="s">
        <v>4231</v>
      </c>
      <c r="AL460" s="46" t="s">
        <v>14389</v>
      </c>
      <c r="AM460" s="46" t="s">
        <v>14389</v>
      </c>
      <c r="AN460" s="46" t="s">
        <v>14389</v>
      </c>
      <c r="AO460" s="46" t="s">
        <v>14389</v>
      </c>
      <c r="AP460" s="46">
        <v>1</v>
      </c>
      <c r="AQ460" s="46">
        <v>1</v>
      </c>
      <c r="AR460" s="46"/>
      <c r="AT460" s="89" t="s">
        <v>13188</v>
      </c>
    </row>
    <row r="461" spans="1:46" s="89" customFormat="1" ht="16.5" customHeight="1">
      <c r="A461" s="39">
        <v>458</v>
      </c>
      <c r="B461" s="96" t="s">
        <v>40</v>
      </c>
      <c r="C461" s="104" t="s">
        <v>704</v>
      </c>
      <c r="D461" s="104" t="s">
        <v>705</v>
      </c>
      <c r="E461" s="96" t="s">
        <v>43</v>
      </c>
      <c r="F461" s="104" t="s">
        <v>133</v>
      </c>
      <c r="G461" s="92" t="s">
        <v>10812</v>
      </c>
      <c r="H461" s="104">
        <v>246887</v>
      </c>
      <c r="I461" s="93">
        <v>291592</v>
      </c>
      <c r="J461" s="67" t="str">
        <f t="shared" si="7"/>
        <v>Click!</v>
      </c>
      <c r="K461" s="220"/>
      <c r="L461" s="104" t="s">
        <v>33</v>
      </c>
      <c r="M461" s="94">
        <v>120000</v>
      </c>
      <c r="N461" s="169">
        <v>50490</v>
      </c>
      <c r="O461" s="51">
        <v>14137</v>
      </c>
      <c r="P461" s="51">
        <v>105863</v>
      </c>
      <c r="Q461" s="51">
        <v>28274</v>
      </c>
      <c r="R461" s="51">
        <v>91726</v>
      </c>
      <c r="S461" s="51">
        <v>31808</v>
      </c>
      <c r="T461" s="169">
        <v>88192</v>
      </c>
      <c r="U461" s="104" t="s">
        <v>33</v>
      </c>
      <c r="V461" s="104" t="s">
        <v>35</v>
      </c>
      <c r="W461" s="104">
        <v>17</v>
      </c>
      <c r="X461" s="104" t="s">
        <v>36</v>
      </c>
      <c r="Y461" s="104">
        <v>0</v>
      </c>
      <c r="Z461" s="104">
        <v>10</v>
      </c>
      <c r="AA461" s="104">
        <v>90</v>
      </c>
      <c r="AB461" s="104">
        <v>0</v>
      </c>
      <c r="AC461" s="95">
        <v>0.8</v>
      </c>
      <c r="AD461" s="104" t="s">
        <v>37</v>
      </c>
      <c r="AE461" s="104" t="s">
        <v>34</v>
      </c>
      <c r="AF461" s="104" t="s">
        <v>38</v>
      </c>
      <c r="AG461" s="104" t="s">
        <v>33</v>
      </c>
      <c r="AH461" s="96" t="s">
        <v>34</v>
      </c>
      <c r="AI461" s="105" t="s">
        <v>4229</v>
      </c>
      <c r="AJ461" s="105" t="s">
        <v>4230</v>
      </c>
      <c r="AK461" s="82" t="s">
        <v>9382</v>
      </c>
      <c r="AL461" s="46" t="s">
        <v>14394</v>
      </c>
      <c r="AM461" s="46" t="s">
        <v>14395</v>
      </c>
      <c r="AN461" s="46" t="s">
        <v>14392</v>
      </c>
      <c r="AO461" s="46" t="s">
        <v>14393</v>
      </c>
      <c r="AP461" s="46">
        <v>0.7</v>
      </c>
      <c r="AQ461" s="46">
        <v>0.7</v>
      </c>
      <c r="AR461" s="198" t="s">
        <v>11225</v>
      </c>
      <c r="AT461" s="89" t="s">
        <v>13188</v>
      </c>
    </row>
    <row r="462" spans="1:46" s="89" customFormat="1" ht="16.5" customHeight="1">
      <c r="A462" s="39">
        <v>459</v>
      </c>
      <c r="B462" s="96" t="s">
        <v>40</v>
      </c>
      <c r="C462" s="104" t="s">
        <v>704</v>
      </c>
      <c r="D462" s="104" t="s">
        <v>705</v>
      </c>
      <c r="E462" s="96" t="s">
        <v>43</v>
      </c>
      <c r="F462" s="104" t="s">
        <v>133</v>
      </c>
      <c r="G462" s="92" t="s">
        <v>10813</v>
      </c>
      <c r="H462" s="104">
        <v>237666</v>
      </c>
      <c r="I462" s="93">
        <v>270419</v>
      </c>
      <c r="J462" s="67" t="str">
        <f t="shared" si="7"/>
        <v>Click!</v>
      </c>
      <c r="K462" s="220"/>
      <c r="L462" s="104" t="s">
        <v>33</v>
      </c>
      <c r="M462" s="94">
        <v>120000</v>
      </c>
      <c r="N462" s="169">
        <v>71060</v>
      </c>
      <c r="O462" s="51">
        <v>19896</v>
      </c>
      <c r="P462" s="51">
        <v>100104</v>
      </c>
      <c r="Q462" s="51">
        <v>39793</v>
      </c>
      <c r="R462" s="51">
        <v>80207</v>
      </c>
      <c r="S462" s="51">
        <v>44767</v>
      </c>
      <c r="T462" s="169">
        <v>75233</v>
      </c>
      <c r="U462" s="104" t="s">
        <v>33</v>
      </c>
      <c r="V462" s="104" t="s">
        <v>35</v>
      </c>
      <c r="W462" s="104">
        <v>17</v>
      </c>
      <c r="X462" s="104" t="s">
        <v>36</v>
      </c>
      <c r="Y462" s="104">
        <v>0</v>
      </c>
      <c r="Z462" s="104">
        <v>10</v>
      </c>
      <c r="AA462" s="104">
        <v>50</v>
      </c>
      <c r="AB462" s="104">
        <v>40</v>
      </c>
      <c r="AC462" s="95">
        <v>0.8</v>
      </c>
      <c r="AD462" s="104" t="s">
        <v>37</v>
      </c>
      <c r="AE462" s="104" t="s">
        <v>34</v>
      </c>
      <c r="AF462" s="104" t="s">
        <v>38</v>
      </c>
      <c r="AG462" s="104" t="s">
        <v>34</v>
      </c>
      <c r="AH462" s="96" t="s">
        <v>34</v>
      </c>
      <c r="AI462" s="50" t="s">
        <v>14302</v>
      </c>
      <c r="AJ462" s="5" t="s">
        <v>14303</v>
      </c>
      <c r="AK462" s="150" t="s">
        <v>14304</v>
      </c>
      <c r="AL462" s="46" t="s">
        <v>14394</v>
      </c>
      <c r="AM462" s="46" t="s">
        <v>14395</v>
      </c>
      <c r="AN462" s="46" t="s">
        <v>14399</v>
      </c>
      <c r="AO462" s="46" t="s">
        <v>14393</v>
      </c>
      <c r="AP462" s="46">
        <v>0.7</v>
      </c>
      <c r="AQ462" s="46">
        <v>0.7</v>
      </c>
      <c r="AR462" s="198" t="s">
        <v>11225</v>
      </c>
      <c r="AT462" s="89" t="s">
        <v>5711</v>
      </c>
    </row>
    <row r="463" spans="1:46" s="89" customFormat="1" ht="16.5" customHeight="1">
      <c r="A463" s="39">
        <v>460</v>
      </c>
      <c r="B463" s="96" t="s">
        <v>40</v>
      </c>
      <c r="C463" s="104" t="s">
        <v>704</v>
      </c>
      <c r="D463" s="104" t="s">
        <v>705</v>
      </c>
      <c r="E463" s="96" t="s">
        <v>43</v>
      </c>
      <c r="F463" s="104" t="s">
        <v>133</v>
      </c>
      <c r="G463" s="92" t="s">
        <v>10814</v>
      </c>
      <c r="H463" s="104">
        <v>237661</v>
      </c>
      <c r="I463" s="93">
        <v>270420</v>
      </c>
      <c r="J463" s="67" t="str">
        <f t="shared" si="7"/>
        <v>Click!</v>
      </c>
      <c r="K463" s="220"/>
      <c r="L463" s="104" t="s">
        <v>33</v>
      </c>
      <c r="M463" s="94">
        <v>120000</v>
      </c>
      <c r="N463" s="169">
        <v>71060</v>
      </c>
      <c r="O463" s="51">
        <v>19896</v>
      </c>
      <c r="P463" s="51">
        <v>100104</v>
      </c>
      <c r="Q463" s="51">
        <v>39793</v>
      </c>
      <c r="R463" s="51">
        <v>80207</v>
      </c>
      <c r="S463" s="51">
        <v>44767</v>
      </c>
      <c r="T463" s="169">
        <v>75233</v>
      </c>
      <c r="U463" s="104" t="s">
        <v>33</v>
      </c>
      <c r="V463" s="104" t="s">
        <v>35</v>
      </c>
      <c r="W463" s="104">
        <v>17</v>
      </c>
      <c r="X463" s="104" t="s">
        <v>36</v>
      </c>
      <c r="Y463" s="104">
        <v>0</v>
      </c>
      <c r="Z463" s="104">
        <v>10</v>
      </c>
      <c r="AA463" s="104">
        <v>50</v>
      </c>
      <c r="AB463" s="104">
        <v>40</v>
      </c>
      <c r="AC463" s="95">
        <v>0.8</v>
      </c>
      <c r="AD463" s="104" t="s">
        <v>37</v>
      </c>
      <c r="AE463" s="104" t="s">
        <v>34</v>
      </c>
      <c r="AF463" s="104" t="s">
        <v>38</v>
      </c>
      <c r="AG463" s="104" t="s">
        <v>34</v>
      </c>
      <c r="AH463" s="96" t="s">
        <v>34</v>
      </c>
      <c r="AI463" s="50" t="s">
        <v>14305</v>
      </c>
      <c r="AJ463" s="5" t="s">
        <v>14306</v>
      </c>
      <c r="AK463" s="150" t="s">
        <v>14307</v>
      </c>
      <c r="AL463" s="46" t="s">
        <v>14394</v>
      </c>
      <c r="AM463" s="46" t="s">
        <v>14395</v>
      </c>
      <c r="AN463" s="46" t="s">
        <v>14399</v>
      </c>
      <c r="AO463" s="46" t="s">
        <v>14393</v>
      </c>
      <c r="AP463" s="46">
        <v>0.7</v>
      </c>
      <c r="AQ463" s="46">
        <v>0.7</v>
      </c>
      <c r="AR463" s="198" t="s">
        <v>11225</v>
      </c>
      <c r="AT463" s="89" t="s">
        <v>5711</v>
      </c>
    </row>
    <row r="464" spans="1:46" s="89" customFormat="1" ht="16.5" customHeight="1">
      <c r="A464" s="39">
        <v>461</v>
      </c>
      <c r="B464" s="96" t="s">
        <v>40</v>
      </c>
      <c r="C464" s="104" t="s">
        <v>704</v>
      </c>
      <c r="D464" s="104" t="s">
        <v>705</v>
      </c>
      <c r="E464" s="96" t="s">
        <v>43</v>
      </c>
      <c r="F464" s="104" t="s">
        <v>133</v>
      </c>
      <c r="G464" s="92" t="s">
        <v>10815</v>
      </c>
      <c r="H464" s="104">
        <v>248320</v>
      </c>
      <c r="I464" s="93">
        <v>293037</v>
      </c>
      <c r="J464" s="67" t="str">
        <f t="shared" si="7"/>
        <v>Click!</v>
      </c>
      <c r="K464" s="220"/>
      <c r="L464" s="104" t="s">
        <v>33</v>
      </c>
      <c r="M464" s="94">
        <v>80000</v>
      </c>
      <c r="N464" s="169">
        <v>71060</v>
      </c>
      <c r="O464" s="51">
        <v>19896</v>
      </c>
      <c r="P464" s="51">
        <v>60104</v>
      </c>
      <c r="Q464" s="51">
        <v>39793</v>
      </c>
      <c r="R464" s="51">
        <v>40207</v>
      </c>
      <c r="S464" s="51">
        <v>44767</v>
      </c>
      <c r="T464" s="169">
        <v>35233</v>
      </c>
      <c r="U464" s="104" t="s">
        <v>33</v>
      </c>
      <c r="V464" s="104" t="s">
        <v>35</v>
      </c>
      <c r="W464" s="104">
        <v>17</v>
      </c>
      <c r="X464" s="104" t="s">
        <v>36</v>
      </c>
      <c r="Y464" s="104">
        <v>0</v>
      </c>
      <c r="Z464" s="104">
        <v>10</v>
      </c>
      <c r="AA464" s="104">
        <v>50</v>
      </c>
      <c r="AB464" s="104">
        <v>40</v>
      </c>
      <c r="AC464" s="95">
        <v>0.8</v>
      </c>
      <c r="AD464" s="104" t="s">
        <v>37</v>
      </c>
      <c r="AE464" s="104" t="s">
        <v>34</v>
      </c>
      <c r="AF464" s="104" t="s">
        <v>38</v>
      </c>
      <c r="AG464" s="104" t="s">
        <v>33</v>
      </c>
      <c r="AH464" s="96" t="s">
        <v>134</v>
      </c>
      <c r="AI464" s="105" t="s">
        <v>706</v>
      </c>
      <c r="AJ464" s="105" t="s">
        <v>707</v>
      </c>
      <c r="AK464" s="82" t="s">
        <v>708</v>
      </c>
      <c r="AL464" s="46" t="s">
        <v>14394</v>
      </c>
      <c r="AM464" s="46" t="s">
        <v>14395</v>
      </c>
      <c r="AN464" s="46" t="s">
        <v>14399</v>
      </c>
      <c r="AO464" s="46" t="s">
        <v>14393</v>
      </c>
      <c r="AP464" s="46">
        <v>0.7</v>
      </c>
      <c r="AQ464" s="46">
        <v>0.7</v>
      </c>
      <c r="AR464" s="198" t="s">
        <v>11225</v>
      </c>
      <c r="AT464" s="89" t="s">
        <v>13188</v>
      </c>
    </row>
    <row r="465" spans="1:46" s="89" customFormat="1" ht="16.5" customHeight="1">
      <c r="A465" s="39">
        <v>462</v>
      </c>
      <c r="B465" s="96" t="s">
        <v>40</v>
      </c>
      <c r="C465" s="104" t="s">
        <v>704</v>
      </c>
      <c r="D465" s="104" t="s">
        <v>705</v>
      </c>
      <c r="E465" s="96" t="s">
        <v>43</v>
      </c>
      <c r="F465" s="104" t="s">
        <v>133</v>
      </c>
      <c r="G465" s="92" t="s">
        <v>10816</v>
      </c>
      <c r="H465" s="104">
        <v>232189</v>
      </c>
      <c r="I465" s="93">
        <v>266895</v>
      </c>
      <c r="J465" s="67" t="str">
        <f t="shared" si="7"/>
        <v>Click!</v>
      </c>
      <c r="K465" s="220"/>
      <c r="L465" s="104" t="s">
        <v>33</v>
      </c>
      <c r="M465" s="94">
        <v>80000</v>
      </c>
      <c r="N465" s="169">
        <v>71060</v>
      </c>
      <c r="O465" s="51">
        <v>19896</v>
      </c>
      <c r="P465" s="51">
        <v>60104</v>
      </c>
      <c r="Q465" s="51">
        <v>39793</v>
      </c>
      <c r="R465" s="51">
        <v>40207</v>
      </c>
      <c r="S465" s="51">
        <v>44767</v>
      </c>
      <c r="T465" s="169">
        <v>35233</v>
      </c>
      <c r="U465" s="104" t="s">
        <v>33</v>
      </c>
      <c r="V465" s="104" t="s">
        <v>35</v>
      </c>
      <c r="W465" s="104">
        <v>17</v>
      </c>
      <c r="X465" s="104" t="s">
        <v>36</v>
      </c>
      <c r="Y465" s="104">
        <v>0</v>
      </c>
      <c r="Z465" s="104">
        <v>10</v>
      </c>
      <c r="AA465" s="104">
        <v>50</v>
      </c>
      <c r="AB465" s="104">
        <v>40</v>
      </c>
      <c r="AC465" s="95">
        <v>0.8</v>
      </c>
      <c r="AD465" s="104" t="s">
        <v>37</v>
      </c>
      <c r="AE465" s="104" t="s">
        <v>34</v>
      </c>
      <c r="AF465" s="104" t="s">
        <v>38</v>
      </c>
      <c r="AG465" s="104" t="s">
        <v>33</v>
      </c>
      <c r="AH465" s="96" t="s">
        <v>12144</v>
      </c>
      <c r="AI465" s="105" t="s">
        <v>709</v>
      </c>
      <c r="AJ465" s="105" t="s">
        <v>710</v>
      </c>
      <c r="AK465" s="82" t="s">
        <v>711</v>
      </c>
      <c r="AL465" s="46" t="s">
        <v>14394</v>
      </c>
      <c r="AM465" s="46" t="s">
        <v>14395</v>
      </c>
      <c r="AN465" s="46" t="s">
        <v>14399</v>
      </c>
      <c r="AO465" s="46" t="s">
        <v>14393</v>
      </c>
      <c r="AP465" s="46">
        <v>0.7</v>
      </c>
      <c r="AQ465" s="46">
        <v>0.7</v>
      </c>
      <c r="AR465" s="198" t="s">
        <v>11225</v>
      </c>
      <c r="AT465" s="89" t="s">
        <v>13188</v>
      </c>
    </row>
    <row r="466" spans="1:46" s="89" customFormat="1" ht="16.5" customHeight="1">
      <c r="A466" s="39">
        <v>463</v>
      </c>
      <c r="B466" s="96" t="s">
        <v>40</v>
      </c>
      <c r="C466" s="104" t="s">
        <v>704</v>
      </c>
      <c r="D466" s="104" t="s">
        <v>705</v>
      </c>
      <c r="E466" s="96" t="s">
        <v>43</v>
      </c>
      <c r="F466" s="104" t="s">
        <v>6905</v>
      </c>
      <c r="G466" s="92" t="s">
        <v>10532</v>
      </c>
      <c r="H466" s="104">
        <v>247669</v>
      </c>
      <c r="I466" s="122">
        <v>305207</v>
      </c>
      <c r="J466" s="67" t="str">
        <f t="shared" si="7"/>
        <v>Click!</v>
      </c>
      <c r="K466" s="220"/>
      <c r="L466" s="104" t="s">
        <v>33</v>
      </c>
      <c r="M466" s="94">
        <v>90000</v>
      </c>
      <c r="N466" s="169">
        <v>0</v>
      </c>
      <c r="O466" s="51">
        <v>0</v>
      </c>
      <c r="P466" s="51">
        <v>90000</v>
      </c>
      <c r="Q466" s="51">
        <v>0</v>
      </c>
      <c r="R466" s="51">
        <v>90000</v>
      </c>
      <c r="S466" s="51">
        <v>0</v>
      </c>
      <c r="T466" s="169">
        <v>90000</v>
      </c>
      <c r="U466" s="104" t="s">
        <v>6906</v>
      </c>
      <c r="V466" s="104" t="s">
        <v>35</v>
      </c>
      <c r="W466" s="104">
        <v>17</v>
      </c>
      <c r="X466" s="104" t="s">
        <v>36</v>
      </c>
      <c r="Y466" s="104">
        <v>0</v>
      </c>
      <c r="Z466" s="104">
        <v>10</v>
      </c>
      <c r="AA466" s="104">
        <v>50</v>
      </c>
      <c r="AB466" s="104">
        <v>40</v>
      </c>
      <c r="AC466" s="95">
        <v>0.8</v>
      </c>
      <c r="AD466" s="104" t="s">
        <v>37</v>
      </c>
      <c r="AE466" s="104" t="s">
        <v>34</v>
      </c>
      <c r="AF466" s="104" t="s">
        <v>38</v>
      </c>
      <c r="AG466" s="104" t="s">
        <v>33</v>
      </c>
      <c r="AH466" s="96" t="s">
        <v>134</v>
      </c>
      <c r="AI466" s="105" t="s">
        <v>712</v>
      </c>
      <c r="AJ466" s="105" t="s">
        <v>713</v>
      </c>
      <c r="AK466" s="82" t="s">
        <v>714</v>
      </c>
      <c r="AL466" s="46" t="s">
        <v>14389</v>
      </c>
      <c r="AM466" s="46" t="s">
        <v>14389</v>
      </c>
      <c r="AN466" s="46" t="s">
        <v>14389</v>
      </c>
      <c r="AO466" s="46" t="s">
        <v>14389</v>
      </c>
      <c r="AP466" s="46"/>
      <c r="AQ466" s="46"/>
      <c r="AR466" s="46"/>
      <c r="AT466" s="89" t="s">
        <v>13188</v>
      </c>
    </row>
    <row r="467" spans="1:46" s="89" customFormat="1" ht="16.5" customHeight="1">
      <c r="A467" s="39">
        <v>464</v>
      </c>
      <c r="B467" s="96" t="s">
        <v>40</v>
      </c>
      <c r="C467" s="104" t="s">
        <v>704</v>
      </c>
      <c r="D467" s="104" t="s">
        <v>705</v>
      </c>
      <c r="E467" s="96" t="s">
        <v>43</v>
      </c>
      <c r="F467" s="104" t="s">
        <v>13924</v>
      </c>
      <c r="G467" s="92" t="s">
        <v>715</v>
      </c>
      <c r="H467" s="104"/>
      <c r="I467" s="93">
        <v>246616</v>
      </c>
      <c r="J467" s="67" t="str">
        <f t="shared" si="7"/>
        <v>Click!</v>
      </c>
      <c r="K467" s="220"/>
      <c r="L467" s="104" t="s">
        <v>34</v>
      </c>
      <c r="M467" s="94">
        <v>112900</v>
      </c>
      <c r="N467" s="169">
        <v>0</v>
      </c>
      <c r="O467" s="51">
        <v>0</v>
      </c>
      <c r="P467" s="51">
        <v>112900</v>
      </c>
      <c r="Q467" s="51">
        <v>0</v>
      </c>
      <c r="R467" s="51">
        <v>112900</v>
      </c>
      <c r="S467" s="51">
        <v>0</v>
      </c>
      <c r="T467" s="169">
        <v>112900</v>
      </c>
      <c r="U467" s="104" t="s">
        <v>13846</v>
      </c>
      <c r="V467" s="104" t="s">
        <v>35</v>
      </c>
      <c r="W467" s="104">
        <v>27</v>
      </c>
      <c r="X467" s="104" t="s">
        <v>36</v>
      </c>
      <c r="Y467" s="104">
        <v>0</v>
      </c>
      <c r="Z467" s="104">
        <v>10</v>
      </c>
      <c r="AA467" s="104">
        <v>50</v>
      </c>
      <c r="AB467" s="104">
        <v>40</v>
      </c>
      <c r="AC467" s="95">
        <v>0.8</v>
      </c>
      <c r="AD467" s="104" t="s">
        <v>37</v>
      </c>
      <c r="AE467" s="104" t="s">
        <v>33</v>
      </c>
      <c r="AF467" s="104" t="s">
        <v>715</v>
      </c>
      <c r="AG467" s="104" t="s">
        <v>34</v>
      </c>
      <c r="AH467" s="96" t="s">
        <v>134</v>
      </c>
      <c r="AI467" s="105" t="s">
        <v>716</v>
      </c>
      <c r="AJ467" s="105" t="s">
        <v>717</v>
      </c>
      <c r="AK467" s="82" t="s">
        <v>718</v>
      </c>
      <c r="AL467" s="46" t="s">
        <v>14389</v>
      </c>
      <c r="AM467" s="46" t="s">
        <v>14389</v>
      </c>
      <c r="AN467" s="46" t="s">
        <v>14389</v>
      </c>
      <c r="AO467" s="46" t="s">
        <v>14389</v>
      </c>
      <c r="AP467" s="46">
        <v>1</v>
      </c>
      <c r="AQ467" s="46">
        <v>1</v>
      </c>
      <c r="AR467" s="198" t="s">
        <v>11225</v>
      </c>
      <c r="AT467" s="89" t="s">
        <v>13188</v>
      </c>
    </row>
    <row r="468" spans="1:46" s="89" customFormat="1" ht="16.5" customHeight="1">
      <c r="A468" s="39">
        <v>465</v>
      </c>
      <c r="B468" s="96" t="s">
        <v>40</v>
      </c>
      <c r="C468" s="104" t="s">
        <v>704</v>
      </c>
      <c r="D468" s="104" t="s">
        <v>705</v>
      </c>
      <c r="E468" s="96" t="s">
        <v>43</v>
      </c>
      <c r="F468" s="104" t="s">
        <v>133</v>
      </c>
      <c r="G468" s="92" t="s">
        <v>10817</v>
      </c>
      <c r="H468" s="104">
        <v>279465</v>
      </c>
      <c r="I468" s="93">
        <v>307652</v>
      </c>
      <c r="J468" s="67" t="str">
        <f t="shared" si="7"/>
        <v>Click!</v>
      </c>
      <c r="K468" s="220"/>
      <c r="L468" s="104" t="s">
        <v>14387</v>
      </c>
      <c r="M468" s="94">
        <v>90000</v>
      </c>
      <c r="N468" s="169">
        <v>71280</v>
      </c>
      <c r="O468" s="51">
        <v>19958</v>
      </c>
      <c r="P468" s="51">
        <v>70042</v>
      </c>
      <c r="Q468" s="51">
        <v>39916</v>
      </c>
      <c r="R468" s="51">
        <v>50084</v>
      </c>
      <c r="S468" s="51">
        <v>44906</v>
      </c>
      <c r="T468" s="169">
        <v>45094</v>
      </c>
      <c r="U468" s="104" t="s">
        <v>33</v>
      </c>
      <c r="V468" s="104" t="s">
        <v>35</v>
      </c>
      <c r="W468" s="104">
        <v>24</v>
      </c>
      <c r="X468" s="104" t="s">
        <v>36</v>
      </c>
      <c r="Y468" s="104">
        <v>0</v>
      </c>
      <c r="Z468" s="104">
        <v>10</v>
      </c>
      <c r="AA468" s="104">
        <v>50</v>
      </c>
      <c r="AB468" s="104">
        <v>40</v>
      </c>
      <c r="AC468" s="95">
        <v>0.8</v>
      </c>
      <c r="AD468" s="104" t="s">
        <v>37</v>
      </c>
      <c r="AE468" s="104" t="s">
        <v>34</v>
      </c>
      <c r="AF468" s="104" t="s">
        <v>38</v>
      </c>
      <c r="AG468" s="104" t="s">
        <v>34</v>
      </c>
      <c r="AH468" s="96" t="s">
        <v>34</v>
      </c>
      <c r="AI468" s="105" t="s">
        <v>8538</v>
      </c>
      <c r="AJ468" s="105" t="s">
        <v>719</v>
      </c>
      <c r="AK468" s="82" t="s">
        <v>958</v>
      </c>
      <c r="AL468" s="46" t="s">
        <v>14394</v>
      </c>
      <c r="AM468" s="46" t="s">
        <v>14395</v>
      </c>
      <c r="AN468" s="46" t="s">
        <v>14392</v>
      </c>
      <c r="AO468" s="46" t="s">
        <v>14415</v>
      </c>
      <c r="AP468" s="46">
        <v>0.7</v>
      </c>
      <c r="AQ468" s="46">
        <v>0.7</v>
      </c>
      <c r="AR468" s="198" t="s">
        <v>11225</v>
      </c>
      <c r="AT468" s="89" t="s">
        <v>13188</v>
      </c>
    </row>
    <row r="469" spans="1:46" s="89" customFormat="1" ht="16.5" customHeight="1">
      <c r="A469" s="39">
        <v>466</v>
      </c>
      <c r="B469" s="96" t="s">
        <v>40</v>
      </c>
      <c r="C469" s="104" t="s">
        <v>704</v>
      </c>
      <c r="D469" s="104" t="s">
        <v>705</v>
      </c>
      <c r="E469" s="96" t="s">
        <v>43</v>
      </c>
      <c r="F469" s="104" t="s">
        <v>65</v>
      </c>
      <c r="G469" s="92" t="s">
        <v>9839</v>
      </c>
      <c r="H469" s="104"/>
      <c r="I469" s="93">
        <v>209818</v>
      </c>
      <c r="J469" s="67" t="str">
        <f t="shared" si="7"/>
        <v>Click!</v>
      </c>
      <c r="K469" s="220"/>
      <c r="L469" s="104" t="s">
        <v>33</v>
      </c>
      <c r="M469" s="94">
        <v>30000</v>
      </c>
      <c r="N469" s="169">
        <v>0</v>
      </c>
      <c r="O469" s="51">
        <v>0</v>
      </c>
      <c r="P469" s="51">
        <v>30000</v>
      </c>
      <c r="Q469" s="51">
        <v>0</v>
      </c>
      <c r="R469" s="51">
        <v>30000</v>
      </c>
      <c r="S469" s="51">
        <v>0</v>
      </c>
      <c r="T469" s="169">
        <v>30000</v>
      </c>
      <c r="U469" s="104" t="s">
        <v>34</v>
      </c>
      <c r="V469" s="104" t="s">
        <v>35</v>
      </c>
      <c r="W469" s="104">
        <v>4</v>
      </c>
      <c r="X469" s="104" t="s">
        <v>36</v>
      </c>
      <c r="Y469" s="104">
        <v>100</v>
      </c>
      <c r="Z469" s="104">
        <v>0</v>
      </c>
      <c r="AA469" s="104">
        <v>0</v>
      </c>
      <c r="AB469" s="104">
        <v>0</v>
      </c>
      <c r="AC469" s="95">
        <v>0.8</v>
      </c>
      <c r="AD469" s="104" t="s">
        <v>5724</v>
      </c>
      <c r="AE469" s="104" t="s">
        <v>34</v>
      </c>
      <c r="AF469" s="104" t="s">
        <v>38</v>
      </c>
      <c r="AG469" s="104" t="s">
        <v>34</v>
      </c>
      <c r="AH469" s="96" t="s">
        <v>134</v>
      </c>
      <c r="AI469" s="105" t="s">
        <v>720</v>
      </c>
      <c r="AJ469" s="105" t="s">
        <v>721</v>
      </c>
      <c r="AK469" s="82" t="s">
        <v>722</v>
      </c>
      <c r="AL469" s="46" t="s">
        <v>14389</v>
      </c>
      <c r="AM469" s="46" t="s">
        <v>14389</v>
      </c>
      <c r="AN469" s="46" t="s">
        <v>14389</v>
      </c>
      <c r="AO469" s="46" t="s">
        <v>14389</v>
      </c>
      <c r="AP469" s="46"/>
      <c r="AQ469" s="46"/>
      <c r="AR469" s="46"/>
      <c r="AT469" s="89" t="s">
        <v>13188</v>
      </c>
    </row>
    <row r="470" spans="1:46" s="89" customFormat="1" ht="16.5" customHeight="1">
      <c r="A470" s="39">
        <v>467</v>
      </c>
      <c r="B470" s="96" t="s">
        <v>40</v>
      </c>
      <c r="C470" s="104" t="s">
        <v>704</v>
      </c>
      <c r="D470" s="104" t="s">
        <v>705</v>
      </c>
      <c r="E470" s="96" t="s">
        <v>43</v>
      </c>
      <c r="F470" s="104" t="s">
        <v>65</v>
      </c>
      <c r="G470" s="92" t="s">
        <v>9840</v>
      </c>
      <c r="H470" s="104"/>
      <c r="I470" s="93">
        <v>209821</v>
      </c>
      <c r="J470" s="67" t="str">
        <f t="shared" si="7"/>
        <v>Click!</v>
      </c>
      <c r="K470" s="220"/>
      <c r="L470" s="104" t="s">
        <v>33</v>
      </c>
      <c r="M470" s="94">
        <v>30000</v>
      </c>
      <c r="N470" s="169">
        <v>0</v>
      </c>
      <c r="O470" s="51">
        <v>0</v>
      </c>
      <c r="P470" s="51">
        <v>30000</v>
      </c>
      <c r="Q470" s="51">
        <v>0</v>
      </c>
      <c r="R470" s="51">
        <v>30000</v>
      </c>
      <c r="S470" s="51">
        <v>0</v>
      </c>
      <c r="T470" s="169">
        <v>30000</v>
      </c>
      <c r="U470" s="104" t="s">
        <v>34</v>
      </c>
      <c r="V470" s="104" t="s">
        <v>35</v>
      </c>
      <c r="W470" s="104">
        <v>4</v>
      </c>
      <c r="X470" s="104" t="s">
        <v>36</v>
      </c>
      <c r="Y470" s="104">
        <v>100</v>
      </c>
      <c r="Z470" s="104">
        <v>0</v>
      </c>
      <c r="AA470" s="104">
        <v>0</v>
      </c>
      <c r="AB470" s="104">
        <v>0</v>
      </c>
      <c r="AC470" s="95">
        <v>0.8</v>
      </c>
      <c r="AD470" s="104" t="s">
        <v>5724</v>
      </c>
      <c r="AE470" s="104" t="s">
        <v>34</v>
      </c>
      <c r="AF470" s="104" t="s">
        <v>38</v>
      </c>
      <c r="AG470" s="104" t="s">
        <v>34</v>
      </c>
      <c r="AH470" s="96" t="s">
        <v>134</v>
      </c>
      <c r="AI470" s="105" t="s">
        <v>723</v>
      </c>
      <c r="AJ470" s="105" t="s">
        <v>724</v>
      </c>
      <c r="AK470" s="82" t="s">
        <v>725</v>
      </c>
      <c r="AL470" s="46" t="s">
        <v>14389</v>
      </c>
      <c r="AM470" s="46" t="s">
        <v>14389</v>
      </c>
      <c r="AN470" s="46" t="s">
        <v>14389</v>
      </c>
      <c r="AO470" s="46" t="s">
        <v>14389</v>
      </c>
      <c r="AP470" s="46"/>
      <c r="AQ470" s="46"/>
      <c r="AR470" s="46"/>
      <c r="AT470" s="89" t="s">
        <v>13188</v>
      </c>
    </row>
    <row r="471" spans="1:46" s="89" customFormat="1" ht="16.5" customHeight="1">
      <c r="A471" s="39">
        <v>468</v>
      </c>
      <c r="B471" s="96" t="s">
        <v>40</v>
      </c>
      <c r="C471" s="104" t="s">
        <v>704</v>
      </c>
      <c r="D471" s="104" t="s">
        <v>705</v>
      </c>
      <c r="E471" s="96" t="s">
        <v>43</v>
      </c>
      <c r="F471" s="104" t="s">
        <v>65</v>
      </c>
      <c r="G471" s="92" t="s">
        <v>9841</v>
      </c>
      <c r="H471" s="104"/>
      <c r="I471" s="93">
        <v>209819</v>
      </c>
      <c r="J471" s="67" t="str">
        <f t="shared" si="7"/>
        <v>Click!</v>
      </c>
      <c r="K471" s="220"/>
      <c r="L471" s="104" t="s">
        <v>33</v>
      </c>
      <c r="M471" s="94">
        <v>30000</v>
      </c>
      <c r="N471" s="169">
        <v>0</v>
      </c>
      <c r="O471" s="51">
        <v>0</v>
      </c>
      <c r="P471" s="51">
        <v>30000</v>
      </c>
      <c r="Q471" s="51">
        <v>0</v>
      </c>
      <c r="R471" s="51">
        <v>30000</v>
      </c>
      <c r="S471" s="51">
        <v>0</v>
      </c>
      <c r="T471" s="169">
        <v>30000</v>
      </c>
      <c r="U471" s="104" t="s">
        <v>34</v>
      </c>
      <c r="V471" s="104" t="s">
        <v>35</v>
      </c>
      <c r="W471" s="104">
        <v>4</v>
      </c>
      <c r="X471" s="104" t="s">
        <v>36</v>
      </c>
      <c r="Y471" s="104">
        <v>100</v>
      </c>
      <c r="Z471" s="104">
        <v>0</v>
      </c>
      <c r="AA471" s="104">
        <v>0</v>
      </c>
      <c r="AB471" s="104">
        <v>0</v>
      </c>
      <c r="AC471" s="95">
        <v>0.8</v>
      </c>
      <c r="AD471" s="104" t="s">
        <v>5724</v>
      </c>
      <c r="AE471" s="104" t="s">
        <v>34</v>
      </c>
      <c r="AF471" s="104" t="s">
        <v>38</v>
      </c>
      <c r="AG471" s="104" t="s">
        <v>34</v>
      </c>
      <c r="AH471" s="96" t="s">
        <v>134</v>
      </c>
      <c r="AI471" s="105" t="s">
        <v>726</v>
      </c>
      <c r="AJ471" s="105" t="s">
        <v>727</v>
      </c>
      <c r="AK471" s="82" t="s">
        <v>728</v>
      </c>
      <c r="AL471" s="46" t="s">
        <v>14389</v>
      </c>
      <c r="AM471" s="46" t="s">
        <v>14389</v>
      </c>
      <c r="AN471" s="46" t="s">
        <v>14389</v>
      </c>
      <c r="AO471" s="46" t="s">
        <v>14389</v>
      </c>
      <c r="AP471" s="46"/>
      <c r="AQ471" s="46"/>
      <c r="AR471" s="46"/>
      <c r="AT471" s="89" t="s">
        <v>13188</v>
      </c>
    </row>
    <row r="472" spans="1:46" s="89" customFormat="1" ht="16.5" customHeight="1">
      <c r="A472" s="39">
        <v>469</v>
      </c>
      <c r="B472" s="96" t="s">
        <v>40</v>
      </c>
      <c r="C472" s="104" t="s">
        <v>704</v>
      </c>
      <c r="D472" s="104" t="s">
        <v>705</v>
      </c>
      <c r="E472" s="96" t="s">
        <v>43</v>
      </c>
      <c r="F472" s="104" t="s">
        <v>65</v>
      </c>
      <c r="G472" s="92" t="s">
        <v>9842</v>
      </c>
      <c r="H472" s="104"/>
      <c r="I472" s="93">
        <v>209820</v>
      </c>
      <c r="J472" s="67" t="str">
        <f t="shared" si="7"/>
        <v>Click!</v>
      </c>
      <c r="K472" s="220"/>
      <c r="L472" s="104" t="s">
        <v>33</v>
      </c>
      <c r="M472" s="94">
        <v>30000</v>
      </c>
      <c r="N472" s="169">
        <v>0</v>
      </c>
      <c r="O472" s="51">
        <v>0</v>
      </c>
      <c r="P472" s="51">
        <v>30000</v>
      </c>
      <c r="Q472" s="51">
        <v>0</v>
      </c>
      <c r="R472" s="51">
        <v>30000</v>
      </c>
      <c r="S472" s="51">
        <v>0</v>
      </c>
      <c r="T472" s="169">
        <v>30000</v>
      </c>
      <c r="U472" s="104" t="s">
        <v>34</v>
      </c>
      <c r="V472" s="104" t="s">
        <v>35</v>
      </c>
      <c r="W472" s="104">
        <v>4</v>
      </c>
      <c r="X472" s="104" t="s">
        <v>36</v>
      </c>
      <c r="Y472" s="104">
        <v>100</v>
      </c>
      <c r="Z472" s="104">
        <v>0</v>
      </c>
      <c r="AA472" s="104">
        <v>0</v>
      </c>
      <c r="AB472" s="104">
        <v>0</v>
      </c>
      <c r="AC472" s="95">
        <v>0.8</v>
      </c>
      <c r="AD472" s="104" t="s">
        <v>5724</v>
      </c>
      <c r="AE472" s="104" t="s">
        <v>34</v>
      </c>
      <c r="AF472" s="104" t="s">
        <v>38</v>
      </c>
      <c r="AG472" s="104" t="s">
        <v>34</v>
      </c>
      <c r="AH472" s="96" t="s">
        <v>134</v>
      </c>
      <c r="AI472" s="105" t="s">
        <v>729</v>
      </c>
      <c r="AJ472" s="105" t="s">
        <v>730</v>
      </c>
      <c r="AK472" s="82" t="s">
        <v>731</v>
      </c>
      <c r="AL472" s="46" t="s">
        <v>14389</v>
      </c>
      <c r="AM472" s="46" t="s">
        <v>14389</v>
      </c>
      <c r="AN472" s="46" t="s">
        <v>14389</v>
      </c>
      <c r="AO472" s="46" t="s">
        <v>14389</v>
      </c>
      <c r="AP472" s="46"/>
      <c r="AQ472" s="46"/>
      <c r="AR472" s="46"/>
      <c r="AT472" s="89" t="s">
        <v>13188</v>
      </c>
    </row>
    <row r="473" spans="1:46" s="89" customFormat="1" ht="16.5" customHeight="1">
      <c r="A473" s="39">
        <v>470</v>
      </c>
      <c r="B473" s="96" t="s">
        <v>40</v>
      </c>
      <c r="C473" s="104" t="s">
        <v>704</v>
      </c>
      <c r="D473" s="104" t="s">
        <v>705</v>
      </c>
      <c r="E473" s="96" t="s">
        <v>732</v>
      </c>
      <c r="F473" s="104" t="s">
        <v>133</v>
      </c>
      <c r="G473" s="92" t="s">
        <v>10818</v>
      </c>
      <c r="H473" s="104">
        <v>268577</v>
      </c>
      <c r="I473" s="93">
        <v>306217</v>
      </c>
      <c r="J473" s="67" t="str">
        <f t="shared" si="7"/>
        <v>Click!</v>
      </c>
      <c r="K473" s="220"/>
      <c r="L473" s="104" t="s">
        <v>33</v>
      </c>
      <c r="M473" s="94">
        <v>100000</v>
      </c>
      <c r="N473" s="169">
        <v>87780</v>
      </c>
      <c r="O473" s="51">
        <v>24578</v>
      </c>
      <c r="P473" s="51">
        <v>75422</v>
      </c>
      <c r="Q473" s="51">
        <v>49156</v>
      </c>
      <c r="R473" s="51">
        <v>50844</v>
      </c>
      <c r="S473" s="51">
        <v>55301</v>
      </c>
      <c r="T473" s="169">
        <v>44699</v>
      </c>
      <c r="U473" s="104" t="s">
        <v>33</v>
      </c>
      <c r="V473" s="104" t="s">
        <v>35</v>
      </c>
      <c r="W473" s="104">
        <v>21</v>
      </c>
      <c r="X473" s="104" t="s">
        <v>36</v>
      </c>
      <c r="Y473" s="104">
        <v>0</v>
      </c>
      <c r="Z473" s="104">
        <v>10</v>
      </c>
      <c r="AA473" s="104">
        <v>50</v>
      </c>
      <c r="AB473" s="104">
        <v>40</v>
      </c>
      <c r="AC473" s="95">
        <v>0.8</v>
      </c>
      <c r="AD473" s="104" t="s">
        <v>37</v>
      </c>
      <c r="AE473" s="104" t="s">
        <v>34</v>
      </c>
      <c r="AF473" s="104" t="s">
        <v>38</v>
      </c>
      <c r="AG473" s="104" t="s">
        <v>34</v>
      </c>
      <c r="AH473" s="96" t="s">
        <v>134</v>
      </c>
      <c r="AI473" s="105" t="s">
        <v>733</v>
      </c>
      <c r="AJ473" s="105" t="s">
        <v>734</v>
      </c>
      <c r="AK473" s="82" t="s">
        <v>735</v>
      </c>
      <c r="AL473" s="46" t="s">
        <v>14394</v>
      </c>
      <c r="AM473" s="46" t="s">
        <v>14395</v>
      </c>
      <c r="AN473" s="46" t="s">
        <v>14399</v>
      </c>
      <c r="AO473" s="46" t="s">
        <v>14401</v>
      </c>
      <c r="AP473" s="46">
        <v>0.7</v>
      </c>
      <c r="AQ473" s="46">
        <v>0.7</v>
      </c>
      <c r="AR473" s="198" t="s">
        <v>11225</v>
      </c>
      <c r="AT473" s="89" t="s">
        <v>13188</v>
      </c>
    </row>
    <row r="474" spans="1:46" s="89" customFormat="1" ht="16.5" customHeight="1">
      <c r="A474" s="39">
        <v>471</v>
      </c>
      <c r="B474" s="96" t="s">
        <v>40</v>
      </c>
      <c r="C474" s="104" t="s">
        <v>704</v>
      </c>
      <c r="D474" s="104" t="s">
        <v>705</v>
      </c>
      <c r="E474" s="96" t="s">
        <v>297</v>
      </c>
      <c r="F474" s="104" t="s">
        <v>65</v>
      </c>
      <c r="G474" s="92" t="s">
        <v>9843</v>
      </c>
      <c r="H474" s="104">
        <v>238337</v>
      </c>
      <c r="I474" s="93">
        <v>304953</v>
      </c>
      <c r="J474" s="67" t="str">
        <f t="shared" si="7"/>
        <v>Click!</v>
      </c>
      <c r="K474" s="220"/>
      <c r="L474" s="104" t="s">
        <v>33</v>
      </c>
      <c r="M474" s="94">
        <v>60000</v>
      </c>
      <c r="N474" s="169">
        <v>0</v>
      </c>
      <c r="O474" s="51">
        <v>0</v>
      </c>
      <c r="P474" s="51">
        <v>60000</v>
      </c>
      <c r="Q474" s="51">
        <v>0</v>
      </c>
      <c r="R474" s="51">
        <v>60000</v>
      </c>
      <c r="S474" s="51">
        <v>0</v>
      </c>
      <c r="T474" s="169">
        <v>60000</v>
      </c>
      <c r="U474" s="104" t="s">
        <v>34</v>
      </c>
      <c r="V474" s="104" t="s">
        <v>35</v>
      </c>
      <c r="W474" s="104">
        <v>5</v>
      </c>
      <c r="X474" s="104" t="s">
        <v>36</v>
      </c>
      <c r="Y474" s="104">
        <v>100</v>
      </c>
      <c r="Z474" s="104">
        <v>0</v>
      </c>
      <c r="AA474" s="104">
        <v>0</v>
      </c>
      <c r="AB474" s="104">
        <v>0</v>
      </c>
      <c r="AC474" s="95">
        <v>0.8</v>
      </c>
      <c r="AD474" s="104" t="s">
        <v>5724</v>
      </c>
      <c r="AE474" s="104" t="s">
        <v>34</v>
      </c>
      <c r="AF474" s="104" t="s">
        <v>38</v>
      </c>
      <c r="AG474" s="104" t="s">
        <v>33</v>
      </c>
      <c r="AH474" s="96" t="s">
        <v>134</v>
      </c>
      <c r="AI474" s="105" t="s">
        <v>736</v>
      </c>
      <c r="AJ474" s="105" t="s">
        <v>737</v>
      </c>
      <c r="AK474" s="82" t="s">
        <v>738</v>
      </c>
      <c r="AL474" s="46" t="s">
        <v>14389</v>
      </c>
      <c r="AM474" s="46" t="s">
        <v>14389</v>
      </c>
      <c r="AN474" s="46" t="s">
        <v>14389</v>
      </c>
      <c r="AO474" s="46" t="s">
        <v>14389</v>
      </c>
      <c r="AP474" s="46"/>
      <c r="AQ474" s="46"/>
      <c r="AR474" s="46"/>
      <c r="AT474" s="89" t="s">
        <v>13188</v>
      </c>
    </row>
    <row r="475" spans="1:46" s="89" customFormat="1" ht="16.5" customHeight="1">
      <c r="A475" s="39">
        <v>472</v>
      </c>
      <c r="B475" s="96" t="s">
        <v>40</v>
      </c>
      <c r="C475" s="104" t="s">
        <v>704</v>
      </c>
      <c r="D475" s="104" t="s">
        <v>705</v>
      </c>
      <c r="E475" s="96" t="s">
        <v>297</v>
      </c>
      <c r="F475" s="104" t="s">
        <v>133</v>
      </c>
      <c r="G475" s="111" t="s">
        <v>10819</v>
      </c>
      <c r="H475" s="104">
        <v>267654</v>
      </c>
      <c r="I475" s="93">
        <v>293066</v>
      </c>
      <c r="J475" s="67" t="str">
        <f t="shared" si="7"/>
        <v>Click!</v>
      </c>
      <c r="K475" s="220"/>
      <c r="L475" s="104" t="s">
        <v>33</v>
      </c>
      <c r="M475" s="94">
        <v>100000</v>
      </c>
      <c r="N475" s="169">
        <v>71060</v>
      </c>
      <c r="O475" s="51">
        <v>19896</v>
      </c>
      <c r="P475" s="51">
        <v>80104</v>
      </c>
      <c r="Q475" s="51">
        <v>39793</v>
      </c>
      <c r="R475" s="51">
        <v>60207</v>
      </c>
      <c r="S475" s="51">
        <v>44767</v>
      </c>
      <c r="T475" s="169">
        <v>55233</v>
      </c>
      <c r="U475" s="104" t="s">
        <v>33</v>
      </c>
      <c r="V475" s="104" t="s">
        <v>35</v>
      </c>
      <c r="W475" s="104">
        <v>17</v>
      </c>
      <c r="X475" s="104" t="s">
        <v>36</v>
      </c>
      <c r="Y475" s="104">
        <v>0</v>
      </c>
      <c r="Z475" s="104">
        <v>10</v>
      </c>
      <c r="AA475" s="104">
        <v>50</v>
      </c>
      <c r="AB475" s="104">
        <v>40</v>
      </c>
      <c r="AC475" s="95">
        <v>0.8</v>
      </c>
      <c r="AD475" s="104" t="s">
        <v>37</v>
      </c>
      <c r="AE475" s="104" t="s">
        <v>34</v>
      </c>
      <c r="AF475" s="104" t="s">
        <v>38</v>
      </c>
      <c r="AG475" s="104" t="s">
        <v>34</v>
      </c>
      <c r="AH475" s="96" t="s">
        <v>12144</v>
      </c>
      <c r="AI475" s="105" t="s">
        <v>739</v>
      </c>
      <c r="AJ475" s="105" t="s">
        <v>740</v>
      </c>
      <c r="AK475" s="82" t="s">
        <v>741</v>
      </c>
      <c r="AL475" s="46" t="s">
        <v>14394</v>
      </c>
      <c r="AM475" s="46" t="s">
        <v>14395</v>
      </c>
      <c r="AN475" s="46" t="s">
        <v>14399</v>
      </c>
      <c r="AO475" s="46" t="s">
        <v>14393</v>
      </c>
      <c r="AP475" s="46">
        <v>0.7</v>
      </c>
      <c r="AQ475" s="46">
        <v>0.7</v>
      </c>
      <c r="AR475" s="198" t="s">
        <v>11225</v>
      </c>
      <c r="AT475" s="89" t="s">
        <v>13188</v>
      </c>
    </row>
    <row r="476" spans="1:46" s="89" customFormat="1" ht="16.5" customHeight="1">
      <c r="A476" s="39">
        <v>473</v>
      </c>
      <c r="B476" s="96" t="s">
        <v>40</v>
      </c>
      <c r="C476" s="104" t="s">
        <v>704</v>
      </c>
      <c r="D476" s="104" t="s">
        <v>705</v>
      </c>
      <c r="E476" s="96" t="s">
        <v>297</v>
      </c>
      <c r="F476" s="104" t="s">
        <v>6905</v>
      </c>
      <c r="G476" s="111" t="s">
        <v>10820</v>
      </c>
      <c r="H476" s="104">
        <v>268578</v>
      </c>
      <c r="I476" s="93">
        <v>304972</v>
      </c>
      <c r="J476" s="67" t="str">
        <f t="shared" si="7"/>
        <v>Click!</v>
      </c>
      <c r="K476" s="220"/>
      <c r="L476" s="104" t="s">
        <v>33</v>
      </c>
      <c r="M476" s="94">
        <v>110000</v>
      </c>
      <c r="N476" s="169">
        <v>0</v>
      </c>
      <c r="O476" s="51">
        <v>0</v>
      </c>
      <c r="P476" s="51">
        <v>110000</v>
      </c>
      <c r="Q476" s="51">
        <v>0</v>
      </c>
      <c r="R476" s="51">
        <v>110000</v>
      </c>
      <c r="S476" s="51">
        <v>0</v>
      </c>
      <c r="T476" s="169">
        <v>110000</v>
      </c>
      <c r="U476" s="104" t="s">
        <v>6906</v>
      </c>
      <c r="V476" s="104" t="s">
        <v>35</v>
      </c>
      <c r="W476" s="104">
        <v>19</v>
      </c>
      <c r="X476" s="104" t="s">
        <v>36</v>
      </c>
      <c r="Y476" s="104">
        <v>0</v>
      </c>
      <c r="Z476" s="104">
        <v>10</v>
      </c>
      <c r="AA476" s="104">
        <v>90</v>
      </c>
      <c r="AB476" s="104">
        <v>0</v>
      </c>
      <c r="AC476" s="95">
        <v>0.8</v>
      </c>
      <c r="AD476" s="104" t="s">
        <v>37</v>
      </c>
      <c r="AE476" s="104" t="s">
        <v>34</v>
      </c>
      <c r="AF476" s="104" t="s">
        <v>38</v>
      </c>
      <c r="AG476" s="104" t="s">
        <v>34</v>
      </c>
      <c r="AH476" s="96" t="s">
        <v>134</v>
      </c>
      <c r="AI476" s="105" t="s">
        <v>742</v>
      </c>
      <c r="AJ476" s="105" t="s">
        <v>743</v>
      </c>
      <c r="AK476" s="82" t="s">
        <v>744</v>
      </c>
      <c r="AL476" s="46" t="s">
        <v>14389</v>
      </c>
      <c r="AM476" s="46" t="s">
        <v>14389</v>
      </c>
      <c r="AN476" s="46" t="s">
        <v>14389</v>
      </c>
      <c r="AO476" s="46" t="s">
        <v>14389</v>
      </c>
      <c r="AP476" s="46"/>
      <c r="AQ476" s="46"/>
      <c r="AR476" s="46"/>
      <c r="AT476" s="89" t="s">
        <v>13188</v>
      </c>
    </row>
    <row r="477" spans="1:46" s="89" customFormat="1" ht="16.5" customHeight="1">
      <c r="A477" s="39">
        <v>474</v>
      </c>
      <c r="B477" s="96" t="s">
        <v>40</v>
      </c>
      <c r="C477" s="104" t="s">
        <v>704</v>
      </c>
      <c r="D477" s="104" t="s">
        <v>705</v>
      </c>
      <c r="E477" s="96" t="s">
        <v>297</v>
      </c>
      <c r="F477" s="104" t="s">
        <v>6905</v>
      </c>
      <c r="G477" s="92" t="s">
        <v>10821</v>
      </c>
      <c r="H477" s="104">
        <v>247670</v>
      </c>
      <c r="I477" s="93">
        <v>305208</v>
      </c>
      <c r="J477" s="67" t="str">
        <f t="shared" si="7"/>
        <v>Click!</v>
      </c>
      <c r="K477" s="220"/>
      <c r="L477" s="104" t="s">
        <v>33</v>
      </c>
      <c r="M477" s="94">
        <v>90000</v>
      </c>
      <c r="N477" s="169">
        <v>0</v>
      </c>
      <c r="O477" s="51">
        <v>0</v>
      </c>
      <c r="P477" s="51">
        <v>90000</v>
      </c>
      <c r="Q477" s="51">
        <v>0</v>
      </c>
      <c r="R477" s="51">
        <v>90000</v>
      </c>
      <c r="S477" s="51">
        <v>0</v>
      </c>
      <c r="T477" s="169">
        <v>90000</v>
      </c>
      <c r="U477" s="104" t="s">
        <v>6906</v>
      </c>
      <c r="V477" s="104" t="s">
        <v>35</v>
      </c>
      <c r="W477" s="104">
        <v>18</v>
      </c>
      <c r="X477" s="104" t="s">
        <v>36</v>
      </c>
      <c r="Y477" s="104">
        <v>0</v>
      </c>
      <c r="Z477" s="104">
        <v>10</v>
      </c>
      <c r="AA477" s="104">
        <v>50</v>
      </c>
      <c r="AB477" s="104">
        <v>40</v>
      </c>
      <c r="AC477" s="95">
        <v>0.8</v>
      </c>
      <c r="AD477" s="104" t="s">
        <v>37</v>
      </c>
      <c r="AE477" s="104" t="s">
        <v>34</v>
      </c>
      <c r="AF477" s="104" t="s">
        <v>38</v>
      </c>
      <c r="AG477" s="104" t="s">
        <v>33</v>
      </c>
      <c r="AH477" s="96" t="s">
        <v>134</v>
      </c>
      <c r="AI477" s="105" t="s">
        <v>745</v>
      </c>
      <c r="AJ477" s="105" t="s">
        <v>746</v>
      </c>
      <c r="AK477" s="82" t="s">
        <v>747</v>
      </c>
      <c r="AL477" s="46" t="s">
        <v>14389</v>
      </c>
      <c r="AM477" s="46" t="s">
        <v>14389</v>
      </c>
      <c r="AN477" s="46" t="s">
        <v>14389</v>
      </c>
      <c r="AO477" s="46" t="s">
        <v>14389</v>
      </c>
      <c r="AP477" s="46"/>
      <c r="AQ477" s="46"/>
      <c r="AR477" s="46"/>
      <c r="AT477" s="89" t="s">
        <v>13188</v>
      </c>
    </row>
    <row r="478" spans="1:46" s="89" customFormat="1" ht="16.5" customHeight="1">
      <c r="A478" s="39">
        <v>475</v>
      </c>
      <c r="B478" s="96" t="s">
        <v>40</v>
      </c>
      <c r="C478" s="104" t="s">
        <v>704</v>
      </c>
      <c r="D478" s="104" t="s">
        <v>705</v>
      </c>
      <c r="E478" s="96" t="s">
        <v>297</v>
      </c>
      <c r="F478" s="104" t="s">
        <v>6905</v>
      </c>
      <c r="G478" s="92" t="s">
        <v>10822</v>
      </c>
      <c r="H478" s="104">
        <v>264865</v>
      </c>
      <c r="I478" s="93">
        <v>293067</v>
      </c>
      <c r="J478" s="67" t="str">
        <f t="shared" si="7"/>
        <v>Click!</v>
      </c>
      <c r="K478" s="220"/>
      <c r="L478" s="104" t="s">
        <v>33</v>
      </c>
      <c r="M478" s="94">
        <v>80000</v>
      </c>
      <c r="N478" s="169">
        <v>0</v>
      </c>
      <c r="O478" s="51">
        <v>0</v>
      </c>
      <c r="P478" s="51">
        <v>80000</v>
      </c>
      <c r="Q478" s="51">
        <v>0</v>
      </c>
      <c r="R478" s="51">
        <v>80000</v>
      </c>
      <c r="S478" s="51">
        <v>0</v>
      </c>
      <c r="T478" s="169">
        <v>80000</v>
      </c>
      <c r="U478" s="104" t="s">
        <v>6906</v>
      </c>
      <c r="V478" s="104" t="s">
        <v>35</v>
      </c>
      <c r="W478" s="104">
        <v>24</v>
      </c>
      <c r="X478" s="104" t="s">
        <v>36</v>
      </c>
      <c r="Y478" s="104">
        <v>0</v>
      </c>
      <c r="Z478" s="104">
        <v>10</v>
      </c>
      <c r="AA478" s="104">
        <v>50</v>
      </c>
      <c r="AB478" s="104">
        <v>40</v>
      </c>
      <c r="AC478" s="95">
        <v>0.8</v>
      </c>
      <c r="AD478" s="104" t="s">
        <v>37</v>
      </c>
      <c r="AE478" s="104" t="s">
        <v>34</v>
      </c>
      <c r="AF478" s="104" t="s">
        <v>38</v>
      </c>
      <c r="AG478" s="104" t="s">
        <v>33</v>
      </c>
      <c r="AH478" s="96" t="s">
        <v>134</v>
      </c>
      <c r="AI478" s="105" t="s">
        <v>748</v>
      </c>
      <c r="AJ478" s="105" t="s">
        <v>749</v>
      </c>
      <c r="AK478" s="82" t="s">
        <v>750</v>
      </c>
      <c r="AL478" s="46" t="s">
        <v>14389</v>
      </c>
      <c r="AM478" s="46" t="s">
        <v>14389</v>
      </c>
      <c r="AN478" s="46" t="s">
        <v>14389</v>
      </c>
      <c r="AO478" s="46" t="s">
        <v>14389</v>
      </c>
      <c r="AP478" s="46"/>
      <c r="AQ478" s="46"/>
      <c r="AR478" s="46"/>
      <c r="AT478" s="89" t="s">
        <v>13188</v>
      </c>
    </row>
    <row r="479" spans="1:46" s="89" customFormat="1" ht="16.5" customHeight="1">
      <c r="A479" s="39">
        <v>476</v>
      </c>
      <c r="B479" s="96" t="s">
        <v>40</v>
      </c>
      <c r="C479" s="104" t="s">
        <v>704</v>
      </c>
      <c r="D479" s="104" t="s">
        <v>705</v>
      </c>
      <c r="E479" s="96" t="s">
        <v>297</v>
      </c>
      <c r="F479" s="104" t="s">
        <v>6905</v>
      </c>
      <c r="G479" s="111" t="s">
        <v>12697</v>
      </c>
      <c r="H479" s="104">
        <v>306198</v>
      </c>
      <c r="I479" s="93">
        <v>293036</v>
      </c>
      <c r="J479" s="67" t="str">
        <f t="shared" si="7"/>
        <v>Click!</v>
      </c>
      <c r="K479" s="220"/>
      <c r="L479" s="104" t="s">
        <v>33</v>
      </c>
      <c r="M479" s="94">
        <v>82700</v>
      </c>
      <c r="N479" s="169">
        <v>0</v>
      </c>
      <c r="O479" s="51">
        <v>0</v>
      </c>
      <c r="P479" s="51">
        <v>82700</v>
      </c>
      <c r="Q479" s="51">
        <v>0</v>
      </c>
      <c r="R479" s="51">
        <v>82700</v>
      </c>
      <c r="S479" s="51">
        <v>0</v>
      </c>
      <c r="T479" s="169">
        <v>82700</v>
      </c>
      <c r="U479" s="104" t="s">
        <v>6906</v>
      </c>
      <c r="V479" s="104" t="s">
        <v>35</v>
      </c>
      <c r="W479" s="104">
        <v>17</v>
      </c>
      <c r="X479" s="104" t="s">
        <v>36</v>
      </c>
      <c r="Y479" s="104">
        <v>0</v>
      </c>
      <c r="Z479" s="104">
        <v>10</v>
      </c>
      <c r="AA479" s="104">
        <v>50</v>
      </c>
      <c r="AB479" s="104">
        <v>40</v>
      </c>
      <c r="AC479" s="95">
        <v>0.8</v>
      </c>
      <c r="AD479" s="104" t="s">
        <v>37</v>
      </c>
      <c r="AE479" s="104" t="s">
        <v>34</v>
      </c>
      <c r="AF479" s="104" t="s">
        <v>38</v>
      </c>
      <c r="AG479" s="104" t="s">
        <v>34</v>
      </c>
      <c r="AH479" s="96" t="s">
        <v>134</v>
      </c>
      <c r="AI479" s="105" t="s">
        <v>751</v>
      </c>
      <c r="AJ479" s="105" t="s">
        <v>752</v>
      </c>
      <c r="AK479" s="82" t="s">
        <v>753</v>
      </c>
      <c r="AL479" s="46" t="s">
        <v>14389</v>
      </c>
      <c r="AM479" s="46" t="s">
        <v>14389</v>
      </c>
      <c r="AN479" s="46" t="s">
        <v>14389</v>
      </c>
      <c r="AO479" s="46" t="s">
        <v>14389</v>
      </c>
      <c r="AP479" s="46"/>
      <c r="AQ479" s="46"/>
      <c r="AR479" s="46"/>
      <c r="AT479" s="89" t="s">
        <v>13188</v>
      </c>
    </row>
    <row r="480" spans="1:46" s="89" customFormat="1" ht="16.5" customHeight="1">
      <c r="A480" s="39">
        <v>477</v>
      </c>
      <c r="B480" s="96" t="s">
        <v>40</v>
      </c>
      <c r="C480" s="104" t="s">
        <v>704</v>
      </c>
      <c r="D480" s="104" t="s">
        <v>705</v>
      </c>
      <c r="E480" s="96" t="s">
        <v>297</v>
      </c>
      <c r="F480" s="104" t="s">
        <v>133</v>
      </c>
      <c r="G480" s="112" t="s">
        <v>10823</v>
      </c>
      <c r="H480" s="104">
        <v>264622</v>
      </c>
      <c r="I480" s="93">
        <v>307239</v>
      </c>
      <c r="J480" s="67" t="str">
        <f t="shared" si="7"/>
        <v>Click!</v>
      </c>
      <c r="K480" s="220"/>
      <c r="L480" s="104" t="s">
        <v>33</v>
      </c>
      <c r="M480" s="94">
        <v>110000</v>
      </c>
      <c r="N480" s="169">
        <v>71060</v>
      </c>
      <c r="O480" s="51">
        <v>19896</v>
      </c>
      <c r="P480" s="51">
        <v>90104</v>
      </c>
      <c r="Q480" s="51">
        <v>39793</v>
      </c>
      <c r="R480" s="51">
        <v>70207</v>
      </c>
      <c r="S480" s="51">
        <v>44767</v>
      </c>
      <c r="T480" s="169">
        <v>65233</v>
      </c>
      <c r="U480" s="104" t="s">
        <v>33</v>
      </c>
      <c r="V480" s="104" t="s">
        <v>35</v>
      </c>
      <c r="W480" s="104">
        <v>17</v>
      </c>
      <c r="X480" s="104" t="s">
        <v>36</v>
      </c>
      <c r="Y480" s="104">
        <v>0</v>
      </c>
      <c r="Z480" s="104">
        <v>10</v>
      </c>
      <c r="AA480" s="104">
        <v>50</v>
      </c>
      <c r="AB480" s="104">
        <v>40</v>
      </c>
      <c r="AC480" s="95">
        <v>0.8</v>
      </c>
      <c r="AD480" s="104" t="s">
        <v>37</v>
      </c>
      <c r="AE480" s="104" t="s">
        <v>34</v>
      </c>
      <c r="AF480" s="104" t="s">
        <v>5714</v>
      </c>
      <c r="AG480" s="104" t="s">
        <v>5713</v>
      </c>
      <c r="AH480" s="104" t="s">
        <v>134</v>
      </c>
      <c r="AI480" s="4" t="s">
        <v>5779</v>
      </c>
      <c r="AJ480" s="4" t="s">
        <v>5780</v>
      </c>
      <c r="AK480" s="128" t="s">
        <v>5781</v>
      </c>
      <c r="AL480" s="46" t="s">
        <v>14394</v>
      </c>
      <c r="AM480" s="46" t="s">
        <v>14395</v>
      </c>
      <c r="AN480" s="46" t="s">
        <v>14399</v>
      </c>
      <c r="AO480" s="46" t="s">
        <v>14393</v>
      </c>
      <c r="AP480" s="46">
        <v>0.7</v>
      </c>
      <c r="AQ480" s="46">
        <v>0.7</v>
      </c>
      <c r="AR480" s="198" t="s">
        <v>11225</v>
      </c>
      <c r="AT480" s="89" t="s">
        <v>13188</v>
      </c>
    </row>
    <row r="481" spans="1:46" s="89" customFormat="1" ht="16.5" customHeight="1">
      <c r="A481" s="39">
        <v>478</v>
      </c>
      <c r="B481" s="96" t="s">
        <v>40</v>
      </c>
      <c r="C481" s="104" t="s">
        <v>704</v>
      </c>
      <c r="D481" s="104" t="s">
        <v>754</v>
      </c>
      <c r="E481" s="96" t="s">
        <v>297</v>
      </c>
      <c r="F481" s="104" t="s">
        <v>3932</v>
      </c>
      <c r="G481" s="112" t="s">
        <v>13691</v>
      </c>
      <c r="H481" s="104"/>
      <c r="I481" s="93">
        <v>306862</v>
      </c>
      <c r="J481" s="67" t="str">
        <f t="shared" si="7"/>
        <v>Click!</v>
      </c>
      <c r="K481" s="220"/>
      <c r="L481" s="104" t="s">
        <v>33</v>
      </c>
      <c r="M481" s="94">
        <v>90000</v>
      </c>
      <c r="N481" s="169">
        <v>0</v>
      </c>
      <c r="O481" s="51">
        <v>0</v>
      </c>
      <c r="P481" s="51">
        <v>90000</v>
      </c>
      <c r="Q481" s="51">
        <v>0</v>
      </c>
      <c r="R481" s="51">
        <v>90000</v>
      </c>
      <c r="S481" s="51">
        <v>0</v>
      </c>
      <c r="T481" s="169">
        <v>90000</v>
      </c>
      <c r="U481" s="104" t="s">
        <v>3929</v>
      </c>
      <c r="V481" s="104" t="s">
        <v>35</v>
      </c>
      <c r="W481" s="104">
        <v>8</v>
      </c>
      <c r="X481" s="104" t="s">
        <v>36</v>
      </c>
      <c r="Y481" s="104">
        <v>100</v>
      </c>
      <c r="Z481" s="104">
        <v>0</v>
      </c>
      <c r="AA481" s="104">
        <v>0</v>
      </c>
      <c r="AB481" s="104">
        <v>0</v>
      </c>
      <c r="AC481" s="95">
        <v>0.8</v>
      </c>
      <c r="AD481" s="104" t="s">
        <v>5635</v>
      </c>
      <c r="AE481" s="104" t="s">
        <v>33</v>
      </c>
      <c r="AF481" s="104" t="s">
        <v>13597</v>
      </c>
      <c r="AG481" s="104" t="s">
        <v>3929</v>
      </c>
      <c r="AH481" s="104" t="s">
        <v>134</v>
      </c>
      <c r="AI481" s="4" t="s">
        <v>13692</v>
      </c>
      <c r="AJ481" s="4" t="s">
        <v>13693</v>
      </c>
      <c r="AK481" s="128" t="s">
        <v>13694</v>
      </c>
      <c r="AL481" s="46" t="s">
        <v>14389</v>
      </c>
      <c r="AM481" s="46" t="s">
        <v>14389</v>
      </c>
      <c r="AN481" s="46" t="s">
        <v>14389</v>
      </c>
      <c r="AO481" s="46" t="s">
        <v>14389</v>
      </c>
      <c r="AP481" s="46">
        <v>1</v>
      </c>
      <c r="AQ481" s="46">
        <v>1</v>
      </c>
      <c r="AR481" s="198"/>
      <c r="AT481" s="89" t="s">
        <v>13689</v>
      </c>
    </row>
    <row r="482" spans="1:46" s="89" customFormat="1" ht="16.5" customHeight="1">
      <c r="A482" s="39">
        <v>479</v>
      </c>
      <c r="B482" s="96" t="s">
        <v>13690</v>
      </c>
      <c r="C482" s="104" t="s">
        <v>704</v>
      </c>
      <c r="D482" s="104" t="s">
        <v>754</v>
      </c>
      <c r="E482" s="96" t="s">
        <v>297</v>
      </c>
      <c r="F482" s="104" t="s">
        <v>3932</v>
      </c>
      <c r="G482" s="112" t="s">
        <v>13043</v>
      </c>
      <c r="H482" s="104"/>
      <c r="I482" s="93">
        <v>306314</v>
      </c>
      <c r="J482" s="67" t="str">
        <f t="shared" si="7"/>
        <v>Click!</v>
      </c>
      <c r="K482" s="220"/>
      <c r="L482" s="104" t="s">
        <v>33</v>
      </c>
      <c r="M482" s="94">
        <v>60000</v>
      </c>
      <c r="N482" s="169">
        <v>0</v>
      </c>
      <c r="O482" s="51">
        <v>0</v>
      </c>
      <c r="P482" s="51">
        <v>60000</v>
      </c>
      <c r="Q482" s="51">
        <v>0</v>
      </c>
      <c r="R482" s="51">
        <v>60000</v>
      </c>
      <c r="S482" s="51">
        <v>0</v>
      </c>
      <c r="T482" s="169">
        <v>60000</v>
      </c>
      <c r="U482" s="104" t="s">
        <v>3929</v>
      </c>
      <c r="V482" s="104" t="s">
        <v>35</v>
      </c>
      <c r="W482" s="104">
        <v>8</v>
      </c>
      <c r="X482" s="104" t="s">
        <v>36</v>
      </c>
      <c r="Y482" s="104">
        <v>100</v>
      </c>
      <c r="Z482" s="104">
        <v>0</v>
      </c>
      <c r="AA482" s="104">
        <v>0</v>
      </c>
      <c r="AB482" s="104">
        <v>0</v>
      </c>
      <c r="AC482" s="95">
        <v>0.8</v>
      </c>
      <c r="AD482" s="104" t="s">
        <v>5635</v>
      </c>
      <c r="AE482" s="104" t="s">
        <v>34</v>
      </c>
      <c r="AF482" s="104" t="s">
        <v>3931</v>
      </c>
      <c r="AG482" s="104" t="s">
        <v>3929</v>
      </c>
      <c r="AH482" s="104" t="s">
        <v>134</v>
      </c>
      <c r="AI482" s="4" t="s">
        <v>13165</v>
      </c>
      <c r="AJ482" s="4" t="s">
        <v>13166</v>
      </c>
      <c r="AK482" s="128" t="s">
        <v>13168</v>
      </c>
      <c r="AL482" s="46" t="s">
        <v>14389</v>
      </c>
      <c r="AM482" s="46" t="s">
        <v>14389</v>
      </c>
      <c r="AN482" s="46" t="s">
        <v>14389</v>
      </c>
      <c r="AO482" s="46" t="s">
        <v>14389</v>
      </c>
      <c r="AP482" s="46">
        <v>1</v>
      </c>
      <c r="AQ482" s="46">
        <v>1</v>
      </c>
      <c r="AR482" s="198"/>
      <c r="AT482" s="89" t="s">
        <v>13188</v>
      </c>
    </row>
    <row r="483" spans="1:46" s="89" customFormat="1" ht="16.5" customHeight="1">
      <c r="A483" s="39">
        <v>480</v>
      </c>
      <c r="B483" s="96" t="s">
        <v>40</v>
      </c>
      <c r="C483" s="104" t="s">
        <v>704</v>
      </c>
      <c r="D483" s="104" t="s">
        <v>754</v>
      </c>
      <c r="E483" s="96" t="s">
        <v>297</v>
      </c>
      <c r="F483" s="104" t="s">
        <v>133</v>
      </c>
      <c r="G483" s="112" t="s">
        <v>13044</v>
      </c>
      <c r="H483" s="104"/>
      <c r="I483" s="93">
        <v>306317</v>
      </c>
      <c r="J483" s="67" t="str">
        <f t="shared" si="7"/>
        <v>Click!</v>
      </c>
      <c r="K483" s="220"/>
      <c r="L483" s="104" t="s">
        <v>33</v>
      </c>
      <c r="M483" s="94">
        <v>100000</v>
      </c>
      <c r="N483" s="169">
        <v>23760</v>
      </c>
      <c r="O483" s="51">
        <v>6652</v>
      </c>
      <c r="P483" s="51">
        <v>93348</v>
      </c>
      <c r="Q483" s="51">
        <v>13305</v>
      </c>
      <c r="R483" s="51">
        <v>86695</v>
      </c>
      <c r="S483" s="51">
        <v>14968</v>
      </c>
      <c r="T483" s="169">
        <v>85032</v>
      </c>
      <c r="U483" s="104" t="s">
        <v>4044</v>
      </c>
      <c r="V483" s="104" t="s">
        <v>35</v>
      </c>
      <c r="W483" s="104">
        <v>8</v>
      </c>
      <c r="X483" s="104" t="s">
        <v>36</v>
      </c>
      <c r="Y483" s="104">
        <v>0</v>
      </c>
      <c r="Z483" s="104">
        <v>10</v>
      </c>
      <c r="AA483" s="104">
        <v>50</v>
      </c>
      <c r="AB483" s="104">
        <v>40</v>
      </c>
      <c r="AC483" s="95">
        <v>0.8</v>
      </c>
      <c r="AD483" s="104" t="s">
        <v>37</v>
      </c>
      <c r="AE483" s="104" t="s">
        <v>34</v>
      </c>
      <c r="AF483" s="104" t="s">
        <v>3931</v>
      </c>
      <c r="AG483" s="104" t="s">
        <v>33</v>
      </c>
      <c r="AH483" s="96" t="s">
        <v>34</v>
      </c>
      <c r="AI483" s="4" t="s">
        <v>14023</v>
      </c>
      <c r="AJ483" s="4" t="s">
        <v>13167</v>
      </c>
      <c r="AK483" s="128" t="s">
        <v>14024</v>
      </c>
      <c r="AL483" s="46" t="s">
        <v>14397</v>
      </c>
      <c r="AM483" s="46" t="s">
        <v>14395</v>
      </c>
      <c r="AN483" s="46" t="s">
        <v>14392</v>
      </c>
      <c r="AO483" s="46" t="s">
        <v>14402</v>
      </c>
      <c r="AP483" s="46">
        <v>0.7</v>
      </c>
      <c r="AQ483" s="46">
        <v>0.7</v>
      </c>
      <c r="AR483" s="198"/>
      <c r="AT483" s="89" t="s">
        <v>13188</v>
      </c>
    </row>
    <row r="484" spans="1:46" s="89" customFormat="1" ht="16.5" customHeight="1">
      <c r="A484" s="39">
        <v>481</v>
      </c>
      <c r="B484" s="96" t="s">
        <v>40</v>
      </c>
      <c r="C484" s="104" t="s">
        <v>704</v>
      </c>
      <c r="D484" s="104" t="s">
        <v>754</v>
      </c>
      <c r="E484" s="91" t="s">
        <v>297</v>
      </c>
      <c r="F484" s="104" t="s">
        <v>3932</v>
      </c>
      <c r="G484" s="112" t="s">
        <v>10824</v>
      </c>
      <c r="H484" s="104"/>
      <c r="I484" s="93">
        <v>293004</v>
      </c>
      <c r="J484" s="67" t="str">
        <f t="shared" si="7"/>
        <v>Click!</v>
      </c>
      <c r="K484" s="220"/>
      <c r="L484" s="104" t="s">
        <v>33</v>
      </c>
      <c r="M484" s="94">
        <v>90000</v>
      </c>
      <c r="N484" s="169">
        <v>0</v>
      </c>
      <c r="O484" s="51">
        <v>0</v>
      </c>
      <c r="P484" s="51">
        <v>90000</v>
      </c>
      <c r="Q484" s="51">
        <v>0</v>
      </c>
      <c r="R484" s="51">
        <v>90000</v>
      </c>
      <c r="S484" s="51">
        <v>0</v>
      </c>
      <c r="T484" s="169">
        <v>90000</v>
      </c>
      <c r="U484" s="104" t="s">
        <v>3929</v>
      </c>
      <c r="V484" s="104" t="s">
        <v>35</v>
      </c>
      <c r="W484" s="104">
        <v>13</v>
      </c>
      <c r="X484" s="104" t="s">
        <v>36</v>
      </c>
      <c r="Y484" s="104">
        <v>0</v>
      </c>
      <c r="Z484" s="104">
        <v>10</v>
      </c>
      <c r="AA484" s="104">
        <v>90</v>
      </c>
      <c r="AB484" s="104">
        <v>0</v>
      </c>
      <c r="AC484" s="95">
        <v>0.8</v>
      </c>
      <c r="AD484" s="104" t="s">
        <v>37</v>
      </c>
      <c r="AE484" s="104" t="s">
        <v>34</v>
      </c>
      <c r="AF484" s="104" t="s">
        <v>3931</v>
      </c>
      <c r="AG484" s="104" t="s">
        <v>33</v>
      </c>
      <c r="AH484" s="104" t="s">
        <v>134</v>
      </c>
      <c r="AI484" s="4" t="s">
        <v>9529</v>
      </c>
      <c r="AJ484" s="4" t="s">
        <v>9530</v>
      </c>
      <c r="AK484" s="128" t="s">
        <v>9531</v>
      </c>
      <c r="AL484" s="46" t="s">
        <v>14389</v>
      </c>
      <c r="AM484" s="46" t="s">
        <v>14389</v>
      </c>
      <c r="AN484" s="46" t="s">
        <v>14389</v>
      </c>
      <c r="AO484" s="46" t="s">
        <v>14389</v>
      </c>
      <c r="AP484" s="46">
        <v>1</v>
      </c>
      <c r="AQ484" s="46">
        <v>1</v>
      </c>
      <c r="AR484" s="46"/>
      <c r="AT484" s="89" t="s">
        <v>13188</v>
      </c>
    </row>
    <row r="485" spans="1:46" s="89" customFormat="1" ht="16.5" customHeight="1">
      <c r="A485" s="39">
        <v>482</v>
      </c>
      <c r="B485" s="91" t="s">
        <v>40</v>
      </c>
      <c r="C485" s="83" t="s">
        <v>704</v>
      </c>
      <c r="D485" s="107" t="s">
        <v>754</v>
      </c>
      <c r="E485" s="91" t="s">
        <v>297</v>
      </c>
      <c r="F485" s="104" t="s">
        <v>3932</v>
      </c>
      <c r="G485" s="112" t="s">
        <v>9844</v>
      </c>
      <c r="H485" s="104"/>
      <c r="I485" s="93">
        <v>285700</v>
      </c>
      <c r="J485" s="67" t="str">
        <f t="shared" si="7"/>
        <v>Click!</v>
      </c>
      <c r="K485" s="220"/>
      <c r="L485" s="104" t="s">
        <v>33</v>
      </c>
      <c r="M485" s="94">
        <v>150000</v>
      </c>
      <c r="N485" s="169">
        <v>0</v>
      </c>
      <c r="O485" s="51">
        <v>0</v>
      </c>
      <c r="P485" s="51">
        <v>150000</v>
      </c>
      <c r="Q485" s="51">
        <v>0</v>
      </c>
      <c r="R485" s="51">
        <v>150000</v>
      </c>
      <c r="S485" s="51">
        <v>0</v>
      </c>
      <c r="T485" s="169">
        <v>150000</v>
      </c>
      <c r="U485" s="104" t="s">
        <v>5704</v>
      </c>
      <c r="V485" s="104" t="s">
        <v>35</v>
      </c>
      <c r="W485" s="104">
        <v>10</v>
      </c>
      <c r="X485" s="104" t="s">
        <v>36</v>
      </c>
      <c r="Y485" s="104">
        <v>100</v>
      </c>
      <c r="Z485" s="104">
        <v>0</v>
      </c>
      <c r="AA485" s="104">
        <v>0</v>
      </c>
      <c r="AB485" s="104">
        <v>0</v>
      </c>
      <c r="AC485" s="95">
        <v>0.8</v>
      </c>
      <c r="AD485" s="104" t="s">
        <v>5635</v>
      </c>
      <c r="AE485" s="104" t="s">
        <v>33</v>
      </c>
      <c r="AF485" s="104" t="s">
        <v>8274</v>
      </c>
      <c r="AG485" s="104" t="s">
        <v>5704</v>
      </c>
      <c r="AH485" s="104" t="s">
        <v>134</v>
      </c>
      <c r="AI485" s="4" t="s">
        <v>8309</v>
      </c>
      <c r="AJ485" s="4" t="s">
        <v>8310</v>
      </c>
      <c r="AK485" s="128" t="s">
        <v>8311</v>
      </c>
      <c r="AL485" s="46" t="s">
        <v>14389</v>
      </c>
      <c r="AM485" s="46" t="s">
        <v>14389</v>
      </c>
      <c r="AN485" s="46" t="s">
        <v>14389</v>
      </c>
      <c r="AO485" s="46" t="s">
        <v>14389</v>
      </c>
      <c r="AP485" s="46">
        <v>1</v>
      </c>
      <c r="AQ485" s="46">
        <v>1</v>
      </c>
      <c r="AR485" s="46"/>
      <c r="AT485" s="89" t="s">
        <v>13188</v>
      </c>
    </row>
    <row r="486" spans="1:46" s="89" customFormat="1" ht="16.5" customHeight="1">
      <c r="A486" s="39">
        <v>483</v>
      </c>
      <c r="B486" s="96" t="s">
        <v>40</v>
      </c>
      <c r="C486" s="104" t="s">
        <v>704</v>
      </c>
      <c r="D486" s="104" t="s">
        <v>754</v>
      </c>
      <c r="E486" s="96" t="s">
        <v>297</v>
      </c>
      <c r="F486" s="104" t="s">
        <v>3932</v>
      </c>
      <c r="G486" s="112" t="s">
        <v>9845</v>
      </c>
      <c r="H486" s="104"/>
      <c r="I486" s="93">
        <v>285701</v>
      </c>
      <c r="J486" s="67" t="str">
        <f t="shared" si="7"/>
        <v>Click!</v>
      </c>
      <c r="K486" s="220"/>
      <c r="L486" s="104" t="s">
        <v>33</v>
      </c>
      <c r="M486" s="94">
        <v>110000</v>
      </c>
      <c r="N486" s="169">
        <v>0</v>
      </c>
      <c r="O486" s="51">
        <v>0</v>
      </c>
      <c r="P486" s="51">
        <v>110000</v>
      </c>
      <c r="Q486" s="51">
        <v>0</v>
      </c>
      <c r="R486" s="51">
        <v>110000</v>
      </c>
      <c r="S486" s="51">
        <v>0</v>
      </c>
      <c r="T486" s="169">
        <v>110000</v>
      </c>
      <c r="U486" s="104" t="s">
        <v>5704</v>
      </c>
      <c r="V486" s="104" t="s">
        <v>35</v>
      </c>
      <c r="W486" s="104">
        <v>10</v>
      </c>
      <c r="X486" s="104" t="s">
        <v>36</v>
      </c>
      <c r="Y486" s="104">
        <v>100</v>
      </c>
      <c r="Z486" s="104">
        <v>0</v>
      </c>
      <c r="AA486" s="104">
        <v>0</v>
      </c>
      <c r="AB486" s="104">
        <v>0</v>
      </c>
      <c r="AC486" s="95">
        <v>0.8</v>
      </c>
      <c r="AD486" s="104" t="s">
        <v>5635</v>
      </c>
      <c r="AE486" s="104" t="s">
        <v>34</v>
      </c>
      <c r="AF486" s="104" t="s">
        <v>38</v>
      </c>
      <c r="AG486" s="104" t="s">
        <v>5704</v>
      </c>
      <c r="AH486" s="104" t="s">
        <v>134</v>
      </c>
      <c r="AI486" s="4" t="s">
        <v>8309</v>
      </c>
      <c r="AJ486" s="4" t="s">
        <v>8310</v>
      </c>
      <c r="AK486" s="128" t="s">
        <v>8311</v>
      </c>
      <c r="AL486" s="46" t="s">
        <v>14389</v>
      </c>
      <c r="AM486" s="46" t="s">
        <v>14389</v>
      </c>
      <c r="AN486" s="46" t="s">
        <v>14389</v>
      </c>
      <c r="AO486" s="46" t="s">
        <v>14389</v>
      </c>
      <c r="AP486" s="46">
        <v>1</v>
      </c>
      <c r="AQ486" s="46">
        <v>1</v>
      </c>
      <c r="AR486" s="46"/>
      <c r="AT486" s="89" t="s">
        <v>13188</v>
      </c>
    </row>
    <row r="487" spans="1:46" s="89" customFormat="1" ht="16.5" customHeight="1">
      <c r="A487" s="39">
        <v>484</v>
      </c>
      <c r="B487" s="96" t="s">
        <v>40</v>
      </c>
      <c r="C487" s="104" t="s">
        <v>704</v>
      </c>
      <c r="D487" s="104" t="s">
        <v>754</v>
      </c>
      <c r="E487" s="96" t="s">
        <v>7601</v>
      </c>
      <c r="F487" s="104" t="s">
        <v>3932</v>
      </c>
      <c r="G487" s="112" t="s">
        <v>10825</v>
      </c>
      <c r="H487" s="104"/>
      <c r="I487" s="93">
        <v>279748</v>
      </c>
      <c r="J487" s="67" t="str">
        <f t="shared" si="7"/>
        <v>Click!</v>
      </c>
      <c r="K487" s="220"/>
      <c r="L487" s="104" t="s">
        <v>33</v>
      </c>
      <c r="M487" s="94">
        <v>170000</v>
      </c>
      <c r="N487" s="169">
        <v>0</v>
      </c>
      <c r="O487" s="51">
        <v>0</v>
      </c>
      <c r="P487" s="51">
        <v>170000</v>
      </c>
      <c r="Q487" s="51">
        <v>0</v>
      </c>
      <c r="R487" s="51">
        <v>170000</v>
      </c>
      <c r="S487" s="51">
        <v>0</v>
      </c>
      <c r="T487" s="169">
        <v>170000</v>
      </c>
      <c r="U487" s="104" t="s">
        <v>3929</v>
      </c>
      <c r="V487" s="104" t="s">
        <v>35</v>
      </c>
      <c r="W487" s="104">
        <v>8</v>
      </c>
      <c r="X487" s="104" t="s">
        <v>36</v>
      </c>
      <c r="Y487" s="104">
        <v>0</v>
      </c>
      <c r="Z487" s="104">
        <v>10</v>
      </c>
      <c r="AA487" s="104">
        <v>90</v>
      </c>
      <c r="AB487" s="104">
        <v>0</v>
      </c>
      <c r="AC487" s="95">
        <v>0.8</v>
      </c>
      <c r="AD487" s="104" t="s">
        <v>37</v>
      </c>
      <c r="AE487" s="104" t="s">
        <v>33</v>
      </c>
      <c r="AF487" s="104" t="s">
        <v>7901</v>
      </c>
      <c r="AG487" s="104" t="s">
        <v>3929</v>
      </c>
      <c r="AH487" s="104" t="s">
        <v>134</v>
      </c>
      <c r="AI487" s="4" t="s">
        <v>8016</v>
      </c>
      <c r="AJ487" s="4" t="s">
        <v>8017</v>
      </c>
      <c r="AK487" s="128" t="s">
        <v>8018</v>
      </c>
      <c r="AL487" s="46" t="s">
        <v>14389</v>
      </c>
      <c r="AM487" s="46" t="s">
        <v>14389</v>
      </c>
      <c r="AN487" s="46" t="s">
        <v>14389</v>
      </c>
      <c r="AO487" s="46" t="s">
        <v>14389</v>
      </c>
      <c r="AP487" s="46">
        <v>1</v>
      </c>
      <c r="AQ487" s="46">
        <v>1</v>
      </c>
      <c r="AR487" s="46"/>
      <c r="AT487" s="89" t="s">
        <v>13188</v>
      </c>
    </row>
    <row r="488" spans="1:46" s="89" customFormat="1" ht="16.5" customHeight="1">
      <c r="A488" s="39">
        <v>485</v>
      </c>
      <c r="B488" s="96" t="s">
        <v>40</v>
      </c>
      <c r="C488" s="104" t="s">
        <v>704</v>
      </c>
      <c r="D488" s="104" t="s">
        <v>754</v>
      </c>
      <c r="E488" s="96" t="s">
        <v>7601</v>
      </c>
      <c r="F488" s="104" t="s">
        <v>3932</v>
      </c>
      <c r="G488" s="112" t="s">
        <v>10826</v>
      </c>
      <c r="H488" s="104">
        <v>277403</v>
      </c>
      <c r="I488" s="93">
        <v>307192</v>
      </c>
      <c r="J488" s="67" t="str">
        <f t="shared" si="7"/>
        <v>Click!</v>
      </c>
      <c r="K488" s="220"/>
      <c r="L488" s="104" t="s">
        <v>33</v>
      </c>
      <c r="M488" s="94">
        <v>80000</v>
      </c>
      <c r="N488" s="169">
        <v>0</v>
      </c>
      <c r="O488" s="51">
        <v>0</v>
      </c>
      <c r="P488" s="51">
        <v>80000</v>
      </c>
      <c r="Q488" s="51">
        <v>0</v>
      </c>
      <c r="R488" s="51">
        <v>80000</v>
      </c>
      <c r="S488" s="51">
        <v>0</v>
      </c>
      <c r="T488" s="169">
        <v>80000</v>
      </c>
      <c r="U488" s="104" t="s">
        <v>34</v>
      </c>
      <c r="V488" s="104" t="s">
        <v>35</v>
      </c>
      <c r="W488" s="104">
        <v>8</v>
      </c>
      <c r="X488" s="104" t="s">
        <v>36</v>
      </c>
      <c r="Y488" s="104">
        <v>0</v>
      </c>
      <c r="Z488" s="104">
        <v>10</v>
      </c>
      <c r="AA488" s="104">
        <v>90</v>
      </c>
      <c r="AB488" s="104">
        <v>0</v>
      </c>
      <c r="AC488" s="95">
        <v>0.8</v>
      </c>
      <c r="AD488" s="104" t="s">
        <v>37</v>
      </c>
      <c r="AE488" s="104" t="s">
        <v>34</v>
      </c>
      <c r="AF488" s="104" t="s">
        <v>38</v>
      </c>
      <c r="AG488" s="104" t="s">
        <v>33</v>
      </c>
      <c r="AH488" s="104" t="s">
        <v>134</v>
      </c>
      <c r="AI488" s="4" t="s">
        <v>7099</v>
      </c>
      <c r="AJ488" s="4" t="s">
        <v>7100</v>
      </c>
      <c r="AK488" s="128" t="s">
        <v>7101</v>
      </c>
      <c r="AL488" s="46" t="s">
        <v>14389</v>
      </c>
      <c r="AM488" s="46" t="s">
        <v>14389</v>
      </c>
      <c r="AN488" s="46" t="s">
        <v>14389</v>
      </c>
      <c r="AO488" s="46" t="s">
        <v>14389</v>
      </c>
      <c r="AP488" s="46">
        <v>1</v>
      </c>
      <c r="AQ488" s="46">
        <v>1</v>
      </c>
      <c r="AR488" s="46"/>
      <c r="AT488" s="89" t="s">
        <v>13188</v>
      </c>
    </row>
    <row r="489" spans="1:46" s="89" customFormat="1" ht="16.5" customHeight="1">
      <c r="A489" s="39">
        <v>486</v>
      </c>
      <c r="B489" s="96" t="s">
        <v>40</v>
      </c>
      <c r="C489" s="104" t="s">
        <v>704</v>
      </c>
      <c r="D489" s="104" t="s">
        <v>754</v>
      </c>
      <c r="E489" s="96" t="s">
        <v>732</v>
      </c>
      <c r="F489" s="104" t="s">
        <v>3932</v>
      </c>
      <c r="G489" s="112" t="s">
        <v>9846</v>
      </c>
      <c r="H489" s="104"/>
      <c r="I489" s="93">
        <v>275436</v>
      </c>
      <c r="J489" s="67" t="str">
        <f t="shared" si="7"/>
        <v>Click!</v>
      </c>
      <c r="K489" s="220"/>
      <c r="L489" s="104" t="s">
        <v>33</v>
      </c>
      <c r="M489" s="94">
        <v>90000</v>
      </c>
      <c r="N489" s="169">
        <v>0</v>
      </c>
      <c r="O489" s="51">
        <v>0</v>
      </c>
      <c r="P489" s="51">
        <v>90000</v>
      </c>
      <c r="Q489" s="51">
        <v>0</v>
      </c>
      <c r="R489" s="51">
        <v>90000</v>
      </c>
      <c r="S489" s="51">
        <v>0</v>
      </c>
      <c r="T489" s="169">
        <v>90000</v>
      </c>
      <c r="U489" s="104" t="s">
        <v>3929</v>
      </c>
      <c r="V489" s="104" t="s">
        <v>35</v>
      </c>
      <c r="W489" s="104">
        <v>8</v>
      </c>
      <c r="X489" s="104" t="s">
        <v>36</v>
      </c>
      <c r="Y489" s="104">
        <v>0</v>
      </c>
      <c r="Z489" s="104">
        <v>0</v>
      </c>
      <c r="AA489" s="104">
        <v>100</v>
      </c>
      <c r="AB489" s="104">
        <v>0</v>
      </c>
      <c r="AC489" s="95">
        <v>0.8</v>
      </c>
      <c r="AD489" s="104" t="s">
        <v>37</v>
      </c>
      <c r="AE489" s="104" t="s">
        <v>33</v>
      </c>
      <c r="AF489" s="104" t="s">
        <v>6970</v>
      </c>
      <c r="AG489" s="104" t="s">
        <v>33</v>
      </c>
      <c r="AH489" s="104" t="s">
        <v>134</v>
      </c>
      <c r="AI489" s="4" t="s">
        <v>6975</v>
      </c>
      <c r="AJ489" s="4" t="s">
        <v>6976</v>
      </c>
      <c r="AK489" s="128" t="s">
        <v>6977</v>
      </c>
      <c r="AL489" s="46" t="s">
        <v>14389</v>
      </c>
      <c r="AM489" s="46" t="s">
        <v>14389</v>
      </c>
      <c r="AN489" s="46" t="s">
        <v>14389</v>
      </c>
      <c r="AO489" s="46" t="s">
        <v>14389</v>
      </c>
      <c r="AP489" s="46">
        <v>1</v>
      </c>
      <c r="AQ489" s="46">
        <v>1</v>
      </c>
      <c r="AR489" s="46"/>
      <c r="AT489" s="89" t="s">
        <v>13188</v>
      </c>
    </row>
    <row r="490" spans="1:46" s="89" customFormat="1" ht="16.5" customHeight="1">
      <c r="A490" s="39">
        <v>487</v>
      </c>
      <c r="B490" s="96" t="s">
        <v>40</v>
      </c>
      <c r="C490" s="104" t="s">
        <v>704</v>
      </c>
      <c r="D490" s="104" t="s">
        <v>754</v>
      </c>
      <c r="E490" s="96" t="s">
        <v>732</v>
      </c>
      <c r="F490" s="104" t="s">
        <v>3932</v>
      </c>
      <c r="G490" s="112" t="s">
        <v>9847</v>
      </c>
      <c r="H490" s="104"/>
      <c r="I490" s="93">
        <v>270793</v>
      </c>
      <c r="J490" s="67" t="str">
        <f t="shared" si="7"/>
        <v>Click!</v>
      </c>
      <c r="K490" s="220"/>
      <c r="L490" s="104" t="s">
        <v>33</v>
      </c>
      <c r="M490" s="94">
        <v>50000</v>
      </c>
      <c r="N490" s="169">
        <v>0</v>
      </c>
      <c r="O490" s="51">
        <v>0</v>
      </c>
      <c r="P490" s="51">
        <v>50000</v>
      </c>
      <c r="Q490" s="51">
        <v>0</v>
      </c>
      <c r="R490" s="51">
        <v>50000</v>
      </c>
      <c r="S490" s="51">
        <v>0</v>
      </c>
      <c r="T490" s="169">
        <v>50000</v>
      </c>
      <c r="U490" s="104" t="s">
        <v>3929</v>
      </c>
      <c r="V490" s="104" t="s">
        <v>4100</v>
      </c>
      <c r="W490" s="104">
        <v>5</v>
      </c>
      <c r="X490" s="104" t="s">
        <v>36</v>
      </c>
      <c r="Y490" s="104">
        <v>100</v>
      </c>
      <c r="Z490" s="104">
        <v>0</v>
      </c>
      <c r="AA490" s="104">
        <v>0</v>
      </c>
      <c r="AB490" s="104">
        <v>0</v>
      </c>
      <c r="AC490" s="95">
        <v>0.8</v>
      </c>
      <c r="AD490" s="104" t="s">
        <v>5635</v>
      </c>
      <c r="AE490" s="104" t="s">
        <v>34</v>
      </c>
      <c r="AF490" s="97" t="s">
        <v>3931</v>
      </c>
      <c r="AG490" s="104" t="s">
        <v>6549</v>
      </c>
      <c r="AH490" s="96" t="s">
        <v>134</v>
      </c>
      <c r="AI490" s="4" t="s">
        <v>6550</v>
      </c>
      <c r="AJ490" s="4" t="s">
        <v>6551</v>
      </c>
      <c r="AK490" s="128" t="s">
        <v>6552</v>
      </c>
      <c r="AL490" s="46" t="s">
        <v>14389</v>
      </c>
      <c r="AM490" s="46" t="s">
        <v>14389</v>
      </c>
      <c r="AN490" s="46" t="s">
        <v>14389</v>
      </c>
      <c r="AO490" s="46" t="s">
        <v>14389</v>
      </c>
      <c r="AP490" s="46">
        <v>1</v>
      </c>
      <c r="AQ490" s="46">
        <v>1</v>
      </c>
      <c r="AR490" s="46"/>
      <c r="AT490" s="89" t="s">
        <v>13188</v>
      </c>
    </row>
    <row r="491" spans="1:46" s="89" customFormat="1" ht="16.5" customHeight="1">
      <c r="A491" s="39">
        <v>488</v>
      </c>
      <c r="B491" s="96" t="s">
        <v>40</v>
      </c>
      <c r="C491" s="104" t="s">
        <v>704</v>
      </c>
      <c r="D491" s="104" t="s">
        <v>754</v>
      </c>
      <c r="E491" s="96" t="s">
        <v>732</v>
      </c>
      <c r="F491" s="104" t="s">
        <v>3932</v>
      </c>
      <c r="G491" s="112" t="s">
        <v>9848</v>
      </c>
      <c r="H491" s="104"/>
      <c r="I491" s="93">
        <v>270794</v>
      </c>
      <c r="J491" s="67" t="str">
        <f t="shared" si="7"/>
        <v>Click!</v>
      </c>
      <c r="K491" s="220"/>
      <c r="L491" s="104" t="s">
        <v>33</v>
      </c>
      <c r="M491" s="94">
        <v>50000</v>
      </c>
      <c r="N491" s="169">
        <v>0</v>
      </c>
      <c r="O491" s="51">
        <v>0</v>
      </c>
      <c r="P491" s="51">
        <v>50000</v>
      </c>
      <c r="Q491" s="51">
        <v>0</v>
      </c>
      <c r="R491" s="51">
        <v>50000</v>
      </c>
      <c r="S491" s="51">
        <v>0</v>
      </c>
      <c r="T491" s="169">
        <v>50000</v>
      </c>
      <c r="U491" s="104" t="s">
        <v>3929</v>
      </c>
      <c r="V491" s="104" t="s">
        <v>4100</v>
      </c>
      <c r="W491" s="104">
        <v>5</v>
      </c>
      <c r="X491" s="104" t="s">
        <v>36</v>
      </c>
      <c r="Y491" s="104">
        <v>100</v>
      </c>
      <c r="Z491" s="104">
        <v>0</v>
      </c>
      <c r="AA491" s="104">
        <v>0</v>
      </c>
      <c r="AB491" s="104">
        <v>0</v>
      </c>
      <c r="AC491" s="95">
        <v>0.8</v>
      </c>
      <c r="AD491" s="104" t="s">
        <v>5635</v>
      </c>
      <c r="AE491" s="104" t="s">
        <v>34</v>
      </c>
      <c r="AF491" s="97" t="s">
        <v>3931</v>
      </c>
      <c r="AG491" s="104" t="s">
        <v>6549</v>
      </c>
      <c r="AH491" s="96" t="s">
        <v>134</v>
      </c>
      <c r="AI491" s="4" t="s">
        <v>6553</v>
      </c>
      <c r="AJ491" s="4" t="s">
        <v>6554</v>
      </c>
      <c r="AK491" s="128" t="s">
        <v>6555</v>
      </c>
      <c r="AL491" s="46" t="s">
        <v>14389</v>
      </c>
      <c r="AM491" s="46" t="s">
        <v>14389</v>
      </c>
      <c r="AN491" s="46" t="s">
        <v>14389</v>
      </c>
      <c r="AO491" s="46" t="s">
        <v>14389</v>
      </c>
      <c r="AP491" s="46">
        <v>1</v>
      </c>
      <c r="AQ491" s="46">
        <v>1</v>
      </c>
      <c r="AR491" s="46"/>
      <c r="AT491" s="89" t="s">
        <v>13188</v>
      </c>
    </row>
    <row r="492" spans="1:46" s="89" customFormat="1" ht="16.5" customHeight="1">
      <c r="A492" s="39">
        <v>489</v>
      </c>
      <c r="B492" s="96" t="s">
        <v>40</v>
      </c>
      <c r="C492" s="104" t="s">
        <v>704</v>
      </c>
      <c r="D492" s="104" t="s">
        <v>754</v>
      </c>
      <c r="E492" s="96" t="s">
        <v>732</v>
      </c>
      <c r="F492" s="104" t="s">
        <v>3932</v>
      </c>
      <c r="G492" s="112" t="s">
        <v>9849</v>
      </c>
      <c r="H492" s="104"/>
      <c r="I492" s="93">
        <v>270795</v>
      </c>
      <c r="J492" s="67" t="str">
        <f t="shared" si="7"/>
        <v>Click!</v>
      </c>
      <c r="K492" s="220"/>
      <c r="L492" s="104" t="s">
        <v>33</v>
      </c>
      <c r="M492" s="94">
        <v>50000</v>
      </c>
      <c r="N492" s="169">
        <v>0</v>
      </c>
      <c r="O492" s="51">
        <v>0</v>
      </c>
      <c r="P492" s="51">
        <v>50000</v>
      </c>
      <c r="Q492" s="51">
        <v>0</v>
      </c>
      <c r="R492" s="51">
        <v>50000</v>
      </c>
      <c r="S492" s="51">
        <v>0</v>
      </c>
      <c r="T492" s="169">
        <v>50000</v>
      </c>
      <c r="U492" s="104" t="s">
        <v>3929</v>
      </c>
      <c r="V492" s="104" t="s">
        <v>4100</v>
      </c>
      <c r="W492" s="104">
        <v>5</v>
      </c>
      <c r="X492" s="104" t="s">
        <v>36</v>
      </c>
      <c r="Y492" s="104">
        <v>100</v>
      </c>
      <c r="Z492" s="104">
        <v>0</v>
      </c>
      <c r="AA492" s="104">
        <v>0</v>
      </c>
      <c r="AB492" s="104">
        <v>0</v>
      </c>
      <c r="AC492" s="95">
        <v>0.8</v>
      </c>
      <c r="AD492" s="104" t="s">
        <v>5635</v>
      </c>
      <c r="AE492" s="104" t="s">
        <v>34</v>
      </c>
      <c r="AF492" s="97" t="s">
        <v>3931</v>
      </c>
      <c r="AG492" s="104" t="s">
        <v>6549</v>
      </c>
      <c r="AH492" s="96" t="s">
        <v>134</v>
      </c>
      <c r="AI492" s="4" t="s">
        <v>6556</v>
      </c>
      <c r="AJ492" s="4" t="s">
        <v>6557</v>
      </c>
      <c r="AK492" s="128" t="s">
        <v>6558</v>
      </c>
      <c r="AL492" s="46" t="s">
        <v>14389</v>
      </c>
      <c r="AM492" s="46" t="s">
        <v>14389</v>
      </c>
      <c r="AN492" s="46" t="s">
        <v>14389</v>
      </c>
      <c r="AO492" s="46" t="s">
        <v>14389</v>
      </c>
      <c r="AP492" s="46">
        <v>1</v>
      </c>
      <c r="AQ492" s="46">
        <v>1</v>
      </c>
      <c r="AR492" s="46"/>
      <c r="AT492" s="89" t="s">
        <v>13188</v>
      </c>
    </row>
    <row r="493" spans="1:46" s="89" customFormat="1" ht="16.5" customHeight="1">
      <c r="A493" s="39">
        <v>490</v>
      </c>
      <c r="B493" s="96" t="s">
        <v>40</v>
      </c>
      <c r="C493" s="104" t="s">
        <v>704</v>
      </c>
      <c r="D493" s="104" t="s">
        <v>754</v>
      </c>
      <c r="E493" s="96" t="s">
        <v>732</v>
      </c>
      <c r="F493" s="104" t="s">
        <v>3932</v>
      </c>
      <c r="G493" s="112" t="s">
        <v>9850</v>
      </c>
      <c r="H493" s="104"/>
      <c r="I493" s="93">
        <v>270796</v>
      </c>
      <c r="J493" s="67" t="str">
        <f t="shared" si="7"/>
        <v>Click!</v>
      </c>
      <c r="K493" s="220"/>
      <c r="L493" s="104" t="s">
        <v>33</v>
      </c>
      <c r="M493" s="94">
        <v>50000</v>
      </c>
      <c r="N493" s="169">
        <v>0</v>
      </c>
      <c r="O493" s="51">
        <v>0</v>
      </c>
      <c r="P493" s="51">
        <v>50000</v>
      </c>
      <c r="Q493" s="51">
        <v>0</v>
      </c>
      <c r="R493" s="51">
        <v>50000</v>
      </c>
      <c r="S493" s="51">
        <v>0</v>
      </c>
      <c r="T493" s="169">
        <v>50000</v>
      </c>
      <c r="U493" s="104" t="s">
        <v>3929</v>
      </c>
      <c r="V493" s="104" t="s">
        <v>4100</v>
      </c>
      <c r="W493" s="104">
        <v>5</v>
      </c>
      <c r="X493" s="104" t="s">
        <v>36</v>
      </c>
      <c r="Y493" s="104">
        <v>100</v>
      </c>
      <c r="Z493" s="104">
        <v>0</v>
      </c>
      <c r="AA493" s="104">
        <v>0</v>
      </c>
      <c r="AB493" s="104">
        <v>0</v>
      </c>
      <c r="AC493" s="95">
        <v>0.8</v>
      </c>
      <c r="AD493" s="104" t="s">
        <v>5635</v>
      </c>
      <c r="AE493" s="104" t="s">
        <v>34</v>
      </c>
      <c r="AF493" s="97" t="s">
        <v>3931</v>
      </c>
      <c r="AG493" s="104" t="s">
        <v>6549</v>
      </c>
      <c r="AH493" s="96" t="s">
        <v>134</v>
      </c>
      <c r="AI493" s="4" t="s">
        <v>6559</v>
      </c>
      <c r="AJ493" s="4" t="s">
        <v>6560</v>
      </c>
      <c r="AK493" s="128" t="s">
        <v>6561</v>
      </c>
      <c r="AL493" s="46" t="s">
        <v>14389</v>
      </c>
      <c r="AM493" s="46" t="s">
        <v>14389</v>
      </c>
      <c r="AN493" s="46" t="s">
        <v>14389</v>
      </c>
      <c r="AO493" s="46" t="s">
        <v>14389</v>
      </c>
      <c r="AP493" s="46">
        <v>1</v>
      </c>
      <c r="AQ493" s="46">
        <v>1</v>
      </c>
      <c r="AR493" s="46"/>
      <c r="AT493" s="89" t="s">
        <v>13188</v>
      </c>
    </row>
    <row r="494" spans="1:46" s="89" customFormat="1" ht="16.5" customHeight="1">
      <c r="A494" s="39">
        <v>491</v>
      </c>
      <c r="B494" s="96" t="s">
        <v>40</v>
      </c>
      <c r="C494" s="104" t="s">
        <v>704</v>
      </c>
      <c r="D494" s="104" t="s">
        <v>754</v>
      </c>
      <c r="E494" s="96" t="s">
        <v>43</v>
      </c>
      <c r="F494" s="104" t="s">
        <v>5778</v>
      </c>
      <c r="G494" s="92" t="s">
        <v>10827</v>
      </c>
      <c r="H494" s="104"/>
      <c r="I494" s="93">
        <v>258453</v>
      </c>
      <c r="J494" s="67" t="str">
        <f t="shared" si="7"/>
        <v>Click!</v>
      </c>
      <c r="K494" s="220"/>
      <c r="L494" s="104" t="s">
        <v>33</v>
      </c>
      <c r="M494" s="94">
        <v>170000</v>
      </c>
      <c r="N494" s="169">
        <v>71060</v>
      </c>
      <c r="O494" s="51">
        <v>19896</v>
      </c>
      <c r="P494" s="51">
        <v>150104</v>
      </c>
      <c r="Q494" s="51">
        <v>39793</v>
      </c>
      <c r="R494" s="51">
        <v>130207</v>
      </c>
      <c r="S494" s="51">
        <v>44767</v>
      </c>
      <c r="T494" s="169">
        <v>125233</v>
      </c>
      <c r="U494" s="104" t="s">
        <v>5703</v>
      </c>
      <c r="V494" s="104" t="s">
        <v>35</v>
      </c>
      <c r="W494" s="104">
        <v>17</v>
      </c>
      <c r="X494" s="104" t="s">
        <v>36</v>
      </c>
      <c r="Y494" s="104">
        <v>0</v>
      </c>
      <c r="Z494" s="104">
        <v>10</v>
      </c>
      <c r="AA494" s="104">
        <v>90</v>
      </c>
      <c r="AB494" s="104">
        <v>0</v>
      </c>
      <c r="AC494" s="95">
        <v>0.8</v>
      </c>
      <c r="AD494" s="104" t="s">
        <v>37</v>
      </c>
      <c r="AE494" s="104" t="s">
        <v>33</v>
      </c>
      <c r="AF494" s="104" t="s">
        <v>4756</v>
      </c>
      <c r="AG494" s="104" t="s">
        <v>34</v>
      </c>
      <c r="AH494" s="96" t="s">
        <v>134</v>
      </c>
      <c r="AI494" s="105" t="s">
        <v>4812</v>
      </c>
      <c r="AJ494" s="105" t="s">
        <v>4816</v>
      </c>
      <c r="AK494" s="82" t="s">
        <v>4819</v>
      </c>
      <c r="AL494" s="46" t="s">
        <v>14394</v>
      </c>
      <c r="AM494" s="46" t="s">
        <v>14395</v>
      </c>
      <c r="AN494" s="46" t="s">
        <v>14399</v>
      </c>
      <c r="AO494" s="46" t="s">
        <v>14393</v>
      </c>
      <c r="AP494" s="46">
        <v>0.7</v>
      </c>
      <c r="AQ494" s="46">
        <v>0.7</v>
      </c>
      <c r="AR494" s="198" t="s">
        <v>11225</v>
      </c>
      <c r="AT494" s="89" t="s">
        <v>13188</v>
      </c>
    </row>
    <row r="495" spans="1:46" s="89" customFormat="1" ht="16.5" customHeight="1">
      <c r="A495" s="39">
        <v>492</v>
      </c>
      <c r="B495" s="91" t="s">
        <v>40</v>
      </c>
      <c r="C495" s="83" t="s">
        <v>704</v>
      </c>
      <c r="D495" s="107" t="s">
        <v>754</v>
      </c>
      <c r="E495" s="91" t="s">
        <v>297</v>
      </c>
      <c r="F495" s="97" t="s">
        <v>3930</v>
      </c>
      <c r="G495" s="112" t="s">
        <v>11268</v>
      </c>
      <c r="H495" s="104">
        <v>297519</v>
      </c>
      <c r="I495" s="93">
        <v>301316</v>
      </c>
      <c r="J495" s="67" t="str">
        <f t="shared" si="7"/>
        <v>Click!</v>
      </c>
      <c r="K495" s="220"/>
      <c r="L495" s="104" t="s">
        <v>33</v>
      </c>
      <c r="M495" s="94">
        <v>100000</v>
      </c>
      <c r="N495" s="169">
        <v>62700</v>
      </c>
      <c r="O495" s="51">
        <v>17556</v>
      </c>
      <c r="P495" s="51">
        <v>82444</v>
      </c>
      <c r="Q495" s="51">
        <v>35112</v>
      </c>
      <c r="R495" s="51">
        <v>64888</v>
      </c>
      <c r="S495" s="51">
        <v>39501</v>
      </c>
      <c r="T495" s="169">
        <v>60499</v>
      </c>
      <c r="U495" s="104" t="s">
        <v>4044</v>
      </c>
      <c r="V495" s="104" t="s">
        <v>35</v>
      </c>
      <c r="W495" s="104">
        <v>15</v>
      </c>
      <c r="X495" s="104" t="s">
        <v>36</v>
      </c>
      <c r="Y495" s="104">
        <v>0</v>
      </c>
      <c r="Z495" s="104">
        <v>10</v>
      </c>
      <c r="AA495" s="104">
        <v>50</v>
      </c>
      <c r="AB495" s="104">
        <v>40</v>
      </c>
      <c r="AC495" s="95">
        <v>0.8</v>
      </c>
      <c r="AD495" s="104" t="s">
        <v>37</v>
      </c>
      <c r="AE495" s="104" t="s">
        <v>11269</v>
      </c>
      <c r="AF495" s="104" t="s">
        <v>5708</v>
      </c>
      <c r="AG495" s="104" t="s">
        <v>33</v>
      </c>
      <c r="AH495" s="96" t="s">
        <v>12144</v>
      </c>
      <c r="AI495" s="105" t="s">
        <v>4790</v>
      </c>
      <c r="AJ495" s="105" t="s">
        <v>4795</v>
      </c>
      <c r="AK495" s="82" t="s">
        <v>4799</v>
      </c>
      <c r="AL495" s="46" t="s">
        <v>14394</v>
      </c>
      <c r="AM495" s="46" t="s">
        <v>14395</v>
      </c>
      <c r="AN495" s="46" t="s">
        <v>14399</v>
      </c>
      <c r="AO495" s="46" t="s">
        <v>14409</v>
      </c>
      <c r="AP495" s="46">
        <v>0.7</v>
      </c>
      <c r="AQ495" s="46">
        <v>0.7</v>
      </c>
      <c r="AR495" s="198" t="s">
        <v>11225</v>
      </c>
      <c r="AT495" s="89" t="s">
        <v>13188</v>
      </c>
    </row>
    <row r="496" spans="1:46" s="89" customFormat="1" ht="16.5" customHeight="1">
      <c r="A496" s="39">
        <v>493</v>
      </c>
      <c r="B496" s="96" t="s">
        <v>40</v>
      </c>
      <c r="C496" s="104" t="s">
        <v>704</v>
      </c>
      <c r="D496" s="104" t="s">
        <v>754</v>
      </c>
      <c r="E496" s="96" t="s">
        <v>297</v>
      </c>
      <c r="F496" s="104" t="s">
        <v>5710</v>
      </c>
      <c r="G496" s="92" t="s">
        <v>9851</v>
      </c>
      <c r="H496" s="104"/>
      <c r="I496" s="93">
        <v>247996</v>
      </c>
      <c r="J496" s="67" t="str">
        <f t="shared" si="7"/>
        <v>Click!</v>
      </c>
      <c r="K496" s="220"/>
      <c r="L496" s="104" t="s">
        <v>33</v>
      </c>
      <c r="M496" s="94">
        <v>90000</v>
      </c>
      <c r="N496" s="169">
        <v>0</v>
      </c>
      <c r="O496" s="51">
        <v>0</v>
      </c>
      <c r="P496" s="51">
        <v>90000</v>
      </c>
      <c r="Q496" s="51">
        <v>0</v>
      </c>
      <c r="R496" s="51">
        <v>90000</v>
      </c>
      <c r="S496" s="51">
        <v>0</v>
      </c>
      <c r="T496" s="169">
        <v>90000</v>
      </c>
      <c r="U496" s="104" t="s">
        <v>5704</v>
      </c>
      <c r="V496" s="104" t="s">
        <v>5705</v>
      </c>
      <c r="W496" s="104">
        <v>10</v>
      </c>
      <c r="X496" s="104" t="s">
        <v>36</v>
      </c>
      <c r="Y496" s="104">
        <v>100</v>
      </c>
      <c r="Z496" s="104">
        <v>0</v>
      </c>
      <c r="AA496" s="104">
        <v>0</v>
      </c>
      <c r="AB496" s="104">
        <v>0</v>
      </c>
      <c r="AC496" s="95">
        <v>0.8</v>
      </c>
      <c r="AD496" s="104" t="s">
        <v>5782</v>
      </c>
      <c r="AE496" s="104" t="s">
        <v>34</v>
      </c>
      <c r="AF496" s="104" t="s">
        <v>5708</v>
      </c>
      <c r="AG496" s="104" t="s">
        <v>34</v>
      </c>
      <c r="AH496" s="96" t="s">
        <v>134</v>
      </c>
      <c r="AI496" s="105" t="s">
        <v>5783</v>
      </c>
      <c r="AJ496" s="105" t="s">
        <v>5784</v>
      </c>
      <c r="AK496" s="82" t="s">
        <v>5785</v>
      </c>
      <c r="AL496" s="46" t="s">
        <v>14389</v>
      </c>
      <c r="AM496" s="46" t="s">
        <v>14389</v>
      </c>
      <c r="AN496" s="46" t="s">
        <v>14389</v>
      </c>
      <c r="AO496" s="46" t="s">
        <v>14389</v>
      </c>
      <c r="AP496" s="46"/>
      <c r="AQ496" s="46"/>
      <c r="AR496" s="46"/>
      <c r="AT496" s="89" t="s">
        <v>13188</v>
      </c>
    </row>
    <row r="497" spans="1:46" s="89" customFormat="1" ht="16.5" customHeight="1">
      <c r="A497" s="39">
        <v>494</v>
      </c>
      <c r="B497" s="96" t="s">
        <v>40</v>
      </c>
      <c r="C497" s="104" t="s">
        <v>704</v>
      </c>
      <c r="D497" s="104" t="s">
        <v>754</v>
      </c>
      <c r="E497" s="96" t="s">
        <v>297</v>
      </c>
      <c r="F497" s="104" t="s">
        <v>6905</v>
      </c>
      <c r="G497" s="92" t="s">
        <v>10828</v>
      </c>
      <c r="H497" s="104">
        <v>247645</v>
      </c>
      <c r="I497" s="93">
        <v>304966</v>
      </c>
      <c r="J497" s="67" t="str">
        <f t="shared" si="7"/>
        <v>Click!</v>
      </c>
      <c r="K497" s="220"/>
      <c r="L497" s="104" t="s">
        <v>33</v>
      </c>
      <c r="M497" s="94">
        <v>70000</v>
      </c>
      <c r="N497" s="169">
        <v>0</v>
      </c>
      <c r="O497" s="51">
        <v>0</v>
      </c>
      <c r="P497" s="51">
        <v>70000</v>
      </c>
      <c r="Q497" s="51">
        <v>0</v>
      </c>
      <c r="R497" s="51">
        <v>70000</v>
      </c>
      <c r="S497" s="51">
        <v>0</v>
      </c>
      <c r="T497" s="169">
        <v>70000</v>
      </c>
      <c r="U497" s="104" t="s">
        <v>6906</v>
      </c>
      <c r="V497" s="104" t="s">
        <v>35</v>
      </c>
      <c r="W497" s="104">
        <v>9</v>
      </c>
      <c r="X497" s="104" t="s">
        <v>36</v>
      </c>
      <c r="Y497" s="104">
        <v>0</v>
      </c>
      <c r="Z497" s="104">
        <v>10</v>
      </c>
      <c r="AA497" s="104">
        <v>90</v>
      </c>
      <c r="AB497" s="104">
        <v>0</v>
      </c>
      <c r="AC497" s="95">
        <v>0.8</v>
      </c>
      <c r="AD497" s="104" t="s">
        <v>37</v>
      </c>
      <c r="AE497" s="104" t="s">
        <v>34</v>
      </c>
      <c r="AF497" s="97" t="s">
        <v>6348</v>
      </c>
      <c r="AG497" s="104" t="s">
        <v>34</v>
      </c>
      <c r="AH497" s="96" t="s">
        <v>134</v>
      </c>
      <c r="AI497" s="105" t="s">
        <v>4263</v>
      </c>
      <c r="AJ497" s="105" t="s">
        <v>4264</v>
      </c>
      <c r="AK497" s="82" t="s">
        <v>4265</v>
      </c>
      <c r="AL497" s="46" t="s">
        <v>14389</v>
      </c>
      <c r="AM497" s="46" t="s">
        <v>14389</v>
      </c>
      <c r="AN497" s="46" t="s">
        <v>14389</v>
      </c>
      <c r="AO497" s="46" t="s">
        <v>14389</v>
      </c>
      <c r="AP497" s="46"/>
      <c r="AQ497" s="46"/>
      <c r="AR497" s="46"/>
      <c r="AT497" s="89" t="s">
        <v>13188</v>
      </c>
    </row>
    <row r="498" spans="1:46" s="89" customFormat="1" ht="16.5" customHeight="1">
      <c r="A498" s="39">
        <v>495</v>
      </c>
      <c r="B498" s="96" t="s">
        <v>40</v>
      </c>
      <c r="C498" s="104" t="s">
        <v>704</v>
      </c>
      <c r="D498" s="104" t="s">
        <v>754</v>
      </c>
      <c r="E498" s="96" t="s">
        <v>13581</v>
      </c>
      <c r="F498" s="97" t="s">
        <v>3930</v>
      </c>
      <c r="G498" s="92" t="s">
        <v>10829</v>
      </c>
      <c r="H498" s="104">
        <v>246889</v>
      </c>
      <c r="I498" s="93">
        <v>291593</v>
      </c>
      <c r="J498" s="67" t="str">
        <f t="shared" si="7"/>
        <v>Click!</v>
      </c>
      <c r="K498" s="220"/>
      <c r="L498" s="104" t="s">
        <v>33</v>
      </c>
      <c r="M498" s="94">
        <v>120000</v>
      </c>
      <c r="N498" s="169">
        <v>50490</v>
      </c>
      <c r="O498" s="51">
        <v>14137</v>
      </c>
      <c r="P498" s="51">
        <v>105863</v>
      </c>
      <c r="Q498" s="51">
        <v>28274</v>
      </c>
      <c r="R498" s="51">
        <v>91726</v>
      </c>
      <c r="S498" s="51">
        <v>31808</v>
      </c>
      <c r="T498" s="169">
        <v>88192</v>
      </c>
      <c r="U498" s="104" t="s">
        <v>33</v>
      </c>
      <c r="V498" s="104" t="s">
        <v>35</v>
      </c>
      <c r="W498" s="104">
        <v>17</v>
      </c>
      <c r="X498" s="104" t="s">
        <v>36</v>
      </c>
      <c r="Y498" s="104">
        <v>0</v>
      </c>
      <c r="Z498" s="104">
        <v>10</v>
      </c>
      <c r="AA498" s="104">
        <v>90</v>
      </c>
      <c r="AB498" s="104">
        <v>0</v>
      </c>
      <c r="AC498" s="95">
        <v>0.8</v>
      </c>
      <c r="AD498" s="104" t="s">
        <v>37</v>
      </c>
      <c r="AE498" s="104" t="s">
        <v>34</v>
      </c>
      <c r="AF498" s="97" t="s">
        <v>6348</v>
      </c>
      <c r="AG498" s="104" t="s">
        <v>33</v>
      </c>
      <c r="AH498" s="96" t="s">
        <v>34</v>
      </c>
      <c r="AI498" s="105" t="s">
        <v>4233</v>
      </c>
      <c r="AJ498" s="105" t="s">
        <v>4234</v>
      </c>
      <c r="AK498" s="82" t="s">
        <v>9386</v>
      </c>
      <c r="AL498" s="46" t="s">
        <v>14394</v>
      </c>
      <c r="AM498" s="46" t="s">
        <v>14395</v>
      </c>
      <c r="AN498" s="46" t="s">
        <v>14392</v>
      </c>
      <c r="AO498" s="46" t="s">
        <v>14393</v>
      </c>
      <c r="AP498" s="46">
        <v>0.7</v>
      </c>
      <c r="AQ498" s="46">
        <v>0.7</v>
      </c>
      <c r="AR498" s="198" t="s">
        <v>11225</v>
      </c>
      <c r="AT498" s="89" t="s">
        <v>13188</v>
      </c>
    </row>
    <row r="499" spans="1:46" s="89" customFormat="1" ht="16.5" customHeight="1">
      <c r="A499" s="39">
        <v>496</v>
      </c>
      <c r="B499" s="96" t="s">
        <v>40</v>
      </c>
      <c r="C499" s="104" t="s">
        <v>704</v>
      </c>
      <c r="D499" s="104" t="s">
        <v>754</v>
      </c>
      <c r="E499" s="96" t="s">
        <v>43</v>
      </c>
      <c r="F499" s="104" t="s">
        <v>65</v>
      </c>
      <c r="G499" s="92" t="s">
        <v>10830</v>
      </c>
      <c r="H499" s="104">
        <v>275698</v>
      </c>
      <c r="I499" s="93">
        <v>299921</v>
      </c>
      <c r="J499" s="67" t="str">
        <f t="shared" si="7"/>
        <v>Click!</v>
      </c>
      <c r="K499" s="220"/>
      <c r="L499" s="104" t="s">
        <v>33</v>
      </c>
      <c r="M499" s="94">
        <v>80000</v>
      </c>
      <c r="N499" s="169">
        <v>0</v>
      </c>
      <c r="O499" s="51">
        <v>0</v>
      </c>
      <c r="P499" s="51">
        <v>80000</v>
      </c>
      <c r="Q499" s="51">
        <v>0</v>
      </c>
      <c r="R499" s="51">
        <v>80000</v>
      </c>
      <c r="S499" s="51">
        <v>0</v>
      </c>
      <c r="T499" s="169">
        <v>80000</v>
      </c>
      <c r="U499" s="104" t="s">
        <v>34</v>
      </c>
      <c r="V499" s="104" t="s">
        <v>35</v>
      </c>
      <c r="W499" s="104">
        <v>17</v>
      </c>
      <c r="X499" s="104" t="s">
        <v>36</v>
      </c>
      <c r="Y499" s="104">
        <v>100</v>
      </c>
      <c r="Z499" s="104">
        <v>0</v>
      </c>
      <c r="AA499" s="104">
        <v>0</v>
      </c>
      <c r="AB499" s="104">
        <v>0</v>
      </c>
      <c r="AC499" s="95">
        <v>0.8</v>
      </c>
      <c r="AD499" s="104" t="s">
        <v>14383</v>
      </c>
      <c r="AE499" s="104" t="s">
        <v>34</v>
      </c>
      <c r="AF499" s="104" t="s">
        <v>38</v>
      </c>
      <c r="AG499" s="104" t="s">
        <v>34</v>
      </c>
      <c r="AH499" s="96" t="s">
        <v>14381</v>
      </c>
      <c r="AI499" s="105" t="s">
        <v>755</v>
      </c>
      <c r="AJ499" s="105" t="s">
        <v>756</v>
      </c>
      <c r="AK499" s="82" t="s">
        <v>757</v>
      </c>
      <c r="AL499" s="46" t="s">
        <v>14389</v>
      </c>
      <c r="AM499" s="46" t="s">
        <v>14389</v>
      </c>
      <c r="AN499" s="46" t="s">
        <v>14389</v>
      </c>
      <c r="AO499" s="46" t="s">
        <v>14389</v>
      </c>
      <c r="AP499" s="46">
        <v>1</v>
      </c>
      <c r="AQ499" s="46">
        <v>1</v>
      </c>
      <c r="AR499" s="198" t="s">
        <v>11225</v>
      </c>
      <c r="AT499" s="89" t="s">
        <v>13188</v>
      </c>
    </row>
    <row r="500" spans="1:46" s="89" customFormat="1" ht="16.5" customHeight="1">
      <c r="A500" s="39">
        <v>497</v>
      </c>
      <c r="B500" s="96" t="s">
        <v>40</v>
      </c>
      <c r="C500" s="104" t="s">
        <v>704</v>
      </c>
      <c r="D500" s="104" t="s">
        <v>754</v>
      </c>
      <c r="E500" s="96" t="s">
        <v>43</v>
      </c>
      <c r="F500" s="104" t="s">
        <v>3932</v>
      </c>
      <c r="G500" s="92" t="s">
        <v>10831</v>
      </c>
      <c r="H500" s="104">
        <v>270421</v>
      </c>
      <c r="I500" s="93">
        <v>307653</v>
      </c>
      <c r="J500" s="67" t="str">
        <f t="shared" si="7"/>
        <v>Click!</v>
      </c>
      <c r="K500" s="220"/>
      <c r="L500" s="104" t="s">
        <v>33</v>
      </c>
      <c r="M500" s="94">
        <v>80000</v>
      </c>
      <c r="N500" s="169">
        <v>0</v>
      </c>
      <c r="O500" s="51">
        <v>0</v>
      </c>
      <c r="P500" s="51">
        <v>80000</v>
      </c>
      <c r="Q500" s="51">
        <v>0</v>
      </c>
      <c r="R500" s="51">
        <v>80000</v>
      </c>
      <c r="S500" s="51">
        <v>0</v>
      </c>
      <c r="T500" s="169">
        <v>80000</v>
      </c>
      <c r="U500" s="104" t="s">
        <v>11880</v>
      </c>
      <c r="V500" s="104" t="s">
        <v>35</v>
      </c>
      <c r="W500" s="104">
        <v>17</v>
      </c>
      <c r="X500" s="104" t="s">
        <v>36</v>
      </c>
      <c r="Y500" s="104">
        <v>0</v>
      </c>
      <c r="Z500" s="104">
        <v>10</v>
      </c>
      <c r="AA500" s="104">
        <v>90</v>
      </c>
      <c r="AB500" s="104">
        <v>0</v>
      </c>
      <c r="AC500" s="95">
        <v>0.8</v>
      </c>
      <c r="AD500" s="104" t="s">
        <v>37</v>
      </c>
      <c r="AE500" s="104" t="s">
        <v>34</v>
      </c>
      <c r="AF500" s="104" t="s">
        <v>38</v>
      </c>
      <c r="AG500" s="104" t="s">
        <v>34</v>
      </c>
      <c r="AH500" s="96" t="s">
        <v>134</v>
      </c>
      <c r="AI500" s="50" t="s">
        <v>6698</v>
      </c>
      <c r="AJ500" s="5" t="s">
        <v>758</v>
      </c>
      <c r="AK500" s="150" t="s">
        <v>759</v>
      </c>
      <c r="AL500" s="46" t="s">
        <v>14389</v>
      </c>
      <c r="AM500" s="46" t="s">
        <v>14389</v>
      </c>
      <c r="AN500" s="46" t="s">
        <v>14389</v>
      </c>
      <c r="AO500" s="46" t="s">
        <v>14389</v>
      </c>
      <c r="AP500" s="46">
        <v>1</v>
      </c>
      <c r="AQ500" s="46">
        <v>1</v>
      </c>
      <c r="AR500" s="198" t="s">
        <v>11225</v>
      </c>
      <c r="AT500" s="89" t="s">
        <v>13188</v>
      </c>
    </row>
    <row r="501" spans="1:46" s="89" customFormat="1" ht="16.5" customHeight="1">
      <c r="A501" s="39">
        <v>498</v>
      </c>
      <c r="B501" s="96" t="s">
        <v>40</v>
      </c>
      <c r="C501" s="104" t="s">
        <v>704</v>
      </c>
      <c r="D501" s="104" t="s">
        <v>754</v>
      </c>
      <c r="E501" s="96" t="s">
        <v>43</v>
      </c>
      <c r="F501" s="104" t="s">
        <v>3932</v>
      </c>
      <c r="G501" s="92" t="s">
        <v>10832</v>
      </c>
      <c r="H501" s="104">
        <v>270423</v>
      </c>
      <c r="I501" s="93">
        <v>307654</v>
      </c>
      <c r="J501" s="67" t="str">
        <f t="shared" si="7"/>
        <v>Click!</v>
      </c>
      <c r="K501" s="220"/>
      <c r="L501" s="104" t="s">
        <v>33</v>
      </c>
      <c r="M501" s="94">
        <v>80000</v>
      </c>
      <c r="N501" s="169">
        <v>0</v>
      </c>
      <c r="O501" s="51">
        <v>0</v>
      </c>
      <c r="P501" s="51">
        <v>80000</v>
      </c>
      <c r="Q501" s="51">
        <v>0</v>
      </c>
      <c r="R501" s="51">
        <v>80000</v>
      </c>
      <c r="S501" s="51">
        <v>0</v>
      </c>
      <c r="T501" s="169">
        <v>80000</v>
      </c>
      <c r="U501" s="104" t="s">
        <v>11880</v>
      </c>
      <c r="V501" s="104" t="s">
        <v>35</v>
      </c>
      <c r="W501" s="104">
        <v>17</v>
      </c>
      <c r="X501" s="104" t="s">
        <v>36</v>
      </c>
      <c r="Y501" s="104">
        <v>0</v>
      </c>
      <c r="Z501" s="104">
        <v>10</v>
      </c>
      <c r="AA501" s="104">
        <v>90</v>
      </c>
      <c r="AB501" s="104">
        <v>0</v>
      </c>
      <c r="AC501" s="95">
        <v>0.8</v>
      </c>
      <c r="AD501" s="104" t="s">
        <v>37</v>
      </c>
      <c r="AE501" s="104" t="s">
        <v>34</v>
      </c>
      <c r="AF501" s="104" t="s">
        <v>38</v>
      </c>
      <c r="AG501" s="104" t="s">
        <v>34</v>
      </c>
      <c r="AH501" s="96" t="s">
        <v>134</v>
      </c>
      <c r="AI501" s="50" t="s">
        <v>6699</v>
      </c>
      <c r="AJ501" s="5" t="s">
        <v>760</v>
      </c>
      <c r="AK501" s="150" t="s">
        <v>6700</v>
      </c>
      <c r="AL501" s="46" t="s">
        <v>14389</v>
      </c>
      <c r="AM501" s="46" t="s">
        <v>14389</v>
      </c>
      <c r="AN501" s="46" t="s">
        <v>14389</v>
      </c>
      <c r="AO501" s="46" t="s">
        <v>14389</v>
      </c>
      <c r="AP501" s="46">
        <v>1</v>
      </c>
      <c r="AQ501" s="46">
        <v>1</v>
      </c>
      <c r="AR501" s="198" t="s">
        <v>11225</v>
      </c>
      <c r="AT501" s="89" t="s">
        <v>13188</v>
      </c>
    </row>
    <row r="502" spans="1:46" s="89" customFormat="1" ht="16.5" customHeight="1">
      <c r="A502" s="39">
        <v>499</v>
      </c>
      <c r="B502" s="96" t="s">
        <v>40</v>
      </c>
      <c r="C502" s="104" t="s">
        <v>704</v>
      </c>
      <c r="D502" s="104" t="s">
        <v>754</v>
      </c>
      <c r="E502" s="96" t="s">
        <v>43</v>
      </c>
      <c r="F502" s="104" t="s">
        <v>3932</v>
      </c>
      <c r="G502" s="92" t="s">
        <v>10833</v>
      </c>
      <c r="H502" s="104">
        <v>270424</v>
      </c>
      <c r="I502" s="93">
        <v>307655</v>
      </c>
      <c r="J502" s="67" t="str">
        <f t="shared" si="7"/>
        <v>Click!</v>
      </c>
      <c r="K502" s="220"/>
      <c r="L502" s="104" t="s">
        <v>33</v>
      </c>
      <c r="M502" s="94">
        <v>80000</v>
      </c>
      <c r="N502" s="169">
        <v>0</v>
      </c>
      <c r="O502" s="51">
        <v>0</v>
      </c>
      <c r="P502" s="51">
        <v>80000</v>
      </c>
      <c r="Q502" s="51">
        <v>0</v>
      </c>
      <c r="R502" s="51">
        <v>80000</v>
      </c>
      <c r="S502" s="51">
        <v>0</v>
      </c>
      <c r="T502" s="169">
        <v>80000</v>
      </c>
      <c r="U502" s="104" t="s">
        <v>11880</v>
      </c>
      <c r="V502" s="104" t="s">
        <v>35</v>
      </c>
      <c r="W502" s="104">
        <v>17</v>
      </c>
      <c r="X502" s="104" t="s">
        <v>36</v>
      </c>
      <c r="Y502" s="104">
        <v>0</v>
      </c>
      <c r="Z502" s="104">
        <v>10</v>
      </c>
      <c r="AA502" s="104">
        <v>90</v>
      </c>
      <c r="AB502" s="104">
        <v>0</v>
      </c>
      <c r="AC502" s="95">
        <v>0.8</v>
      </c>
      <c r="AD502" s="104" t="s">
        <v>37</v>
      </c>
      <c r="AE502" s="104" t="s">
        <v>34</v>
      </c>
      <c r="AF502" s="104" t="s">
        <v>38</v>
      </c>
      <c r="AG502" s="104" t="s">
        <v>34</v>
      </c>
      <c r="AH502" s="96" t="s">
        <v>134</v>
      </c>
      <c r="AI502" s="50" t="s">
        <v>6701</v>
      </c>
      <c r="AJ502" s="5" t="s">
        <v>761</v>
      </c>
      <c r="AK502" s="150" t="s">
        <v>6702</v>
      </c>
      <c r="AL502" s="46" t="s">
        <v>14389</v>
      </c>
      <c r="AM502" s="46" t="s">
        <v>14389</v>
      </c>
      <c r="AN502" s="46" t="s">
        <v>14389</v>
      </c>
      <c r="AO502" s="46" t="s">
        <v>14389</v>
      </c>
      <c r="AP502" s="46">
        <v>1</v>
      </c>
      <c r="AQ502" s="46">
        <v>1</v>
      </c>
      <c r="AR502" s="198" t="s">
        <v>11225</v>
      </c>
      <c r="AT502" s="89" t="s">
        <v>13188</v>
      </c>
    </row>
    <row r="503" spans="1:46" s="89" customFormat="1" ht="16.5" customHeight="1">
      <c r="A503" s="39">
        <v>500</v>
      </c>
      <c r="B503" s="96" t="s">
        <v>40</v>
      </c>
      <c r="C503" s="104" t="s">
        <v>704</v>
      </c>
      <c r="D503" s="104" t="s">
        <v>754</v>
      </c>
      <c r="E503" s="96" t="s">
        <v>43</v>
      </c>
      <c r="F503" s="104" t="s">
        <v>133</v>
      </c>
      <c r="G503" s="92" t="s">
        <v>10834</v>
      </c>
      <c r="H503" s="104">
        <v>267947</v>
      </c>
      <c r="I503" s="93">
        <v>304825</v>
      </c>
      <c r="J503" s="67" t="str">
        <f t="shared" si="7"/>
        <v>Click!</v>
      </c>
      <c r="K503" s="220"/>
      <c r="L503" s="104" t="s">
        <v>33</v>
      </c>
      <c r="M503" s="94">
        <v>110000</v>
      </c>
      <c r="N503" s="169">
        <v>79420</v>
      </c>
      <c r="O503" s="51">
        <v>22237</v>
      </c>
      <c r="P503" s="51">
        <v>87763</v>
      </c>
      <c r="Q503" s="51">
        <v>44475</v>
      </c>
      <c r="R503" s="51">
        <v>65525</v>
      </c>
      <c r="S503" s="51">
        <v>50034</v>
      </c>
      <c r="T503" s="169">
        <v>59966</v>
      </c>
      <c r="U503" s="104" t="s">
        <v>33</v>
      </c>
      <c r="V503" s="104" t="s">
        <v>35</v>
      </c>
      <c r="W503" s="104">
        <v>19</v>
      </c>
      <c r="X503" s="104" t="s">
        <v>36</v>
      </c>
      <c r="Y503" s="104">
        <v>0</v>
      </c>
      <c r="Z503" s="104">
        <v>10</v>
      </c>
      <c r="AA503" s="104">
        <v>50</v>
      </c>
      <c r="AB503" s="104">
        <v>40</v>
      </c>
      <c r="AC503" s="95">
        <v>0.8</v>
      </c>
      <c r="AD503" s="104" t="s">
        <v>37</v>
      </c>
      <c r="AE503" s="104" t="s">
        <v>34</v>
      </c>
      <c r="AF503" s="104" t="s">
        <v>38</v>
      </c>
      <c r="AG503" s="104" t="s">
        <v>33</v>
      </c>
      <c r="AH503" s="96" t="s">
        <v>134</v>
      </c>
      <c r="AI503" s="105" t="s">
        <v>763</v>
      </c>
      <c r="AJ503" s="105" t="s">
        <v>764</v>
      </c>
      <c r="AK503" s="82" t="s">
        <v>765</v>
      </c>
      <c r="AL503" s="46" t="s">
        <v>14394</v>
      </c>
      <c r="AM503" s="46" t="s">
        <v>14395</v>
      </c>
      <c r="AN503" s="46" t="s">
        <v>14399</v>
      </c>
      <c r="AO503" s="46" t="s">
        <v>14405</v>
      </c>
      <c r="AP503" s="46">
        <v>0.7</v>
      </c>
      <c r="AQ503" s="46">
        <v>0.7</v>
      </c>
      <c r="AR503" s="198" t="s">
        <v>11225</v>
      </c>
      <c r="AT503" s="89" t="s">
        <v>13188</v>
      </c>
    </row>
    <row r="504" spans="1:46" s="89" customFormat="1" ht="16.5" customHeight="1">
      <c r="A504" s="39">
        <v>501</v>
      </c>
      <c r="B504" s="96" t="s">
        <v>40</v>
      </c>
      <c r="C504" s="104" t="s">
        <v>704</v>
      </c>
      <c r="D504" s="104" t="s">
        <v>754</v>
      </c>
      <c r="E504" s="96" t="s">
        <v>43</v>
      </c>
      <c r="F504" s="104" t="s">
        <v>6905</v>
      </c>
      <c r="G504" s="92" t="s">
        <v>10835</v>
      </c>
      <c r="H504" s="104">
        <v>306168</v>
      </c>
      <c r="I504" s="93">
        <v>307174</v>
      </c>
      <c r="J504" s="67" t="str">
        <f t="shared" si="7"/>
        <v>Click!</v>
      </c>
      <c r="K504" s="220"/>
      <c r="L504" s="104" t="s">
        <v>33</v>
      </c>
      <c r="M504" s="94">
        <v>100000</v>
      </c>
      <c r="N504" s="169">
        <v>0</v>
      </c>
      <c r="O504" s="51">
        <v>0</v>
      </c>
      <c r="P504" s="51">
        <v>100000</v>
      </c>
      <c r="Q504" s="51">
        <v>0</v>
      </c>
      <c r="R504" s="51">
        <v>100000</v>
      </c>
      <c r="S504" s="51">
        <v>0</v>
      </c>
      <c r="T504" s="169">
        <v>100000</v>
      </c>
      <c r="U504" s="104" t="s">
        <v>6906</v>
      </c>
      <c r="V504" s="104" t="s">
        <v>35</v>
      </c>
      <c r="W504" s="104">
        <v>17</v>
      </c>
      <c r="X504" s="104" t="s">
        <v>36</v>
      </c>
      <c r="Y504" s="104">
        <v>0</v>
      </c>
      <c r="Z504" s="104">
        <v>10</v>
      </c>
      <c r="AA504" s="104">
        <v>50</v>
      </c>
      <c r="AB504" s="104">
        <v>40</v>
      </c>
      <c r="AC504" s="95">
        <v>0.8</v>
      </c>
      <c r="AD504" s="104" t="s">
        <v>37</v>
      </c>
      <c r="AE504" s="104" t="s">
        <v>12694</v>
      </c>
      <c r="AF504" s="104" t="s">
        <v>38</v>
      </c>
      <c r="AG504" s="104" t="s">
        <v>34</v>
      </c>
      <c r="AH504" s="96" t="s">
        <v>134</v>
      </c>
      <c r="AI504" s="105" t="s">
        <v>6703</v>
      </c>
      <c r="AJ504" s="105" t="s">
        <v>766</v>
      </c>
      <c r="AK504" s="82" t="s">
        <v>6704</v>
      </c>
      <c r="AL504" s="46" t="s">
        <v>14389</v>
      </c>
      <c r="AM504" s="46" t="s">
        <v>14389</v>
      </c>
      <c r="AN504" s="46" t="s">
        <v>14389</v>
      </c>
      <c r="AO504" s="46" t="s">
        <v>14389</v>
      </c>
      <c r="AP504" s="46"/>
      <c r="AQ504" s="46"/>
      <c r="AR504" s="46"/>
      <c r="AT504" s="89" t="s">
        <v>13188</v>
      </c>
    </row>
    <row r="505" spans="1:46" s="89" customFormat="1" ht="16.5" customHeight="1">
      <c r="A505" s="39">
        <v>502</v>
      </c>
      <c r="B505" s="96" t="s">
        <v>40</v>
      </c>
      <c r="C505" s="104" t="s">
        <v>704</v>
      </c>
      <c r="D505" s="104" t="s">
        <v>754</v>
      </c>
      <c r="E505" s="96" t="s">
        <v>43</v>
      </c>
      <c r="F505" s="104" t="s">
        <v>133</v>
      </c>
      <c r="G505" s="92" t="s">
        <v>10836</v>
      </c>
      <c r="H505" s="104">
        <v>267919</v>
      </c>
      <c r="I505" s="93">
        <v>304849</v>
      </c>
      <c r="J505" s="67" t="str">
        <f t="shared" si="7"/>
        <v>Click!</v>
      </c>
      <c r="K505" s="220"/>
      <c r="L505" s="104" t="s">
        <v>33</v>
      </c>
      <c r="M505" s="94">
        <v>90000</v>
      </c>
      <c r="N505" s="169">
        <v>71060</v>
      </c>
      <c r="O505" s="51">
        <v>19896</v>
      </c>
      <c r="P505" s="51">
        <v>70104</v>
      </c>
      <c r="Q505" s="51">
        <v>39793</v>
      </c>
      <c r="R505" s="51">
        <v>50207</v>
      </c>
      <c r="S505" s="51">
        <v>44767</v>
      </c>
      <c r="T505" s="169">
        <v>45233</v>
      </c>
      <c r="U505" s="104" t="s">
        <v>33</v>
      </c>
      <c r="V505" s="104" t="s">
        <v>35</v>
      </c>
      <c r="W505" s="104">
        <v>17</v>
      </c>
      <c r="X505" s="104" t="s">
        <v>36</v>
      </c>
      <c r="Y505" s="104">
        <v>0</v>
      </c>
      <c r="Z505" s="104">
        <v>10</v>
      </c>
      <c r="AA505" s="104">
        <v>50</v>
      </c>
      <c r="AB505" s="104">
        <v>40</v>
      </c>
      <c r="AC505" s="95">
        <v>0.8</v>
      </c>
      <c r="AD505" s="104" t="s">
        <v>37</v>
      </c>
      <c r="AE505" s="104" t="s">
        <v>34</v>
      </c>
      <c r="AF505" s="104" t="s">
        <v>38</v>
      </c>
      <c r="AG505" s="104" t="s">
        <v>34</v>
      </c>
      <c r="AH505" s="96" t="s">
        <v>134</v>
      </c>
      <c r="AI505" s="105" t="s">
        <v>768</v>
      </c>
      <c r="AJ505" s="105" t="s">
        <v>769</v>
      </c>
      <c r="AK505" s="82" t="s">
        <v>770</v>
      </c>
      <c r="AL505" s="46" t="s">
        <v>14394</v>
      </c>
      <c r="AM505" s="46" t="s">
        <v>14395</v>
      </c>
      <c r="AN505" s="46" t="s">
        <v>14399</v>
      </c>
      <c r="AO505" s="46" t="s">
        <v>14393</v>
      </c>
      <c r="AP505" s="46">
        <v>0.7</v>
      </c>
      <c r="AQ505" s="46">
        <v>0.7</v>
      </c>
      <c r="AR505" s="198" t="s">
        <v>11225</v>
      </c>
      <c r="AT505" s="89" t="s">
        <v>13188</v>
      </c>
    </row>
    <row r="506" spans="1:46" s="89" customFormat="1" ht="16.5" customHeight="1">
      <c r="A506" s="39">
        <v>503</v>
      </c>
      <c r="B506" s="96" t="s">
        <v>40</v>
      </c>
      <c r="C506" s="104" t="s">
        <v>704</v>
      </c>
      <c r="D506" s="104" t="s">
        <v>754</v>
      </c>
      <c r="E506" s="96" t="s">
        <v>43</v>
      </c>
      <c r="F506" s="104" t="s">
        <v>133</v>
      </c>
      <c r="G506" s="92" t="s">
        <v>10837</v>
      </c>
      <c r="H506" s="104">
        <v>234100</v>
      </c>
      <c r="I506" s="93">
        <v>285979</v>
      </c>
      <c r="J506" s="67" t="str">
        <f t="shared" si="7"/>
        <v>Click!</v>
      </c>
      <c r="K506" s="220"/>
      <c r="L506" s="104" t="s">
        <v>33</v>
      </c>
      <c r="M506" s="94">
        <v>100000</v>
      </c>
      <c r="N506" s="169">
        <v>50490</v>
      </c>
      <c r="O506" s="51">
        <v>14137</v>
      </c>
      <c r="P506" s="51">
        <v>85863</v>
      </c>
      <c r="Q506" s="51">
        <v>28274</v>
      </c>
      <c r="R506" s="51">
        <v>71726</v>
      </c>
      <c r="S506" s="51">
        <v>31808</v>
      </c>
      <c r="T506" s="169">
        <v>68192</v>
      </c>
      <c r="U506" s="104" t="s">
        <v>33</v>
      </c>
      <c r="V506" s="104" t="s">
        <v>35</v>
      </c>
      <c r="W506" s="104">
        <v>17</v>
      </c>
      <c r="X506" s="104" t="s">
        <v>36</v>
      </c>
      <c r="Y506" s="104">
        <v>0</v>
      </c>
      <c r="Z506" s="104">
        <v>10</v>
      </c>
      <c r="AA506" s="104">
        <v>50</v>
      </c>
      <c r="AB506" s="104">
        <v>40</v>
      </c>
      <c r="AC506" s="95">
        <v>0.8</v>
      </c>
      <c r="AD506" s="104" t="s">
        <v>37</v>
      </c>
      <c r="AE506" s="104" t="s">
        <v>34</v>
      </c>
      <c r="AF506" s="104" t="s">
        <v>38</v>
      </c>
      <c r="AG506" s="104" t="s">
        <v>34</v>
      </c>
      <c r="AH506" s="96" t="s">
        <v>34</v>
      </c>
      <c r="AI506" s="105" t="s">
        <v>771</v>
      </c>
      <c r="AJ506" s="105" t="s">
        <v>772</v>
      </c>
      <c r="AK506" s="82" t="s">
        <v>767</v>
      </c>
      <c r="AL506" s="46" t="s">
        <v>14394</v>
      </c>
      <c r="AM506" s="46" t="s">
        <v>14395</v>
      </c>
      <c r="AN506" s="46" t="s">
        <v>14392</v>
      </c>
      <c r="AO506" s="46" t="s">
        <v>14393</v>
      </c>
      <c r="AP506" s="46">
        <v>0.7</v>
      </c>
      <c r="AQ506" s="46">
        <v>0.7</v>
      </c>
      <c r="AR506" s="198" t="s">
        <v>11225</v>
      </c>
      <c r="AT506" s="89" t="s">
        <v>13188</v>
      </c>
    </row>
    <row r="507" spans="1:46" s="89" customFormat="1" ht="16.5" customHeight="1">
      <c r="A507" s="39">
        <v>504</v>
      </c>
      <c r="B507" s="96" t="s">
        <v>40</v>
      </c>
      <c r="C507" s="104" t="s">
        <v>704</v>
      </c>
      <c r="D507" s="104" t="s">
        <v>754</v>
      </c>
      <c r="E507" s="96" t="s">
        <v>43</v>
      </c>
      <c r="F507" s="104" t="s">
        <v>133</v>
      </c>
      <c r="G507" s="92" t="s">
        <v>10838</v>
      </c>
      <c r="H507" s="104">
        <v>267901</v>
      </c>
      <c r="I507" s="93">
        <v>304851</v>
      </c>
      <c r="J507" s="67" t="str">
        <f t="shared" si="7"/>
        <v>Click!</v>
      </c>
      <c r="K507" s="220"/>
      <c r="L507" s="104" t="s">
        <v>33</v>
      </c>
      <c r="M507" s="94">
        <v>80000</v>
      </c>
      <c r="N507" s="169">
        <v>79420</v>
      </c>
      <c r="O507" s="51">
        <v>22237</v>
      </c>
      <c r="P507" s="51">
        <v>57763</v>
      </c>
      <c r="Q507" s="51">
        <v>44475</v>
      </c>
      <c r="R507" s="51">
        <v>35525</v>
      </c>
      <c r="S507" s="51">
        <v>50034</v>
      </c>
      <c r="T507" s="169">
        <v>29966</v>
      </c>
      <c r="U507" s="104" t="s">
        <v>33</v>
      </c>
      <c r="V507" s="104" t="s">
        <v>35</v>
      </c>
      <c r="W507" s="104">
        <v>19</v>
      </c>
      <c r="X507" s="104" t="s">
        <v>36</v>
      </c>
      <c r="Y507" s="104">
        <v>0</v>
      </c>
      <c r="Z507" s="104">
        <v>10</v>
      </c>
      <c r="AA507" s="104">
        <v>50</v>
      </c>
      <c r="AB507" s="104">
        <v>40</v>
      </c>
      <c r="AC507" s="95">
        <v>0.8</v>
      </c>
      <c r="AD507" s="104" t="s">
        <v>37</v>
      </c>
      <c r="AE507" s="104" t="s">
        <v>34</v>
      </c>
      <c r="AF507" s="104" t="s">
        <v>38</v>
      </c>
      <c r="AG507" s="104" t="s">
        <v>33</v>
      </c>
      <c r="AH507" s="96" t="s">
        <v>134</v>
      </c>
      <c r="AI507" s="105" t="s">
        <v>773</v>
      </c>
      <c r="AJ507" s="105" t="s">
        <v>774</v>
      </c>
      <c r="AK507" s="82" t="s">
        <v>775</v>
      </c>
      <c r="AL507" s="46" t="s">
        <v>14394</v>
      </c>
      <c r="AM507" s="46" t="s">
        <v>14395</v>
      </c>
      <c r="AN507" s="46" t="s">
        <v>14399</v>
      </c>
      <c r="AO507" s="46" t="s">
        <v>14405</v>
      </c>
      <c r="AP507" s="46">
        <v>0.7</v>
      </c>
      <c r="AQ507" s="46">
        <v>0.7</v>
      </c>
      <c r="AR507" s="198" t="s">
        <v>11225</v>
      </c>
      <c r="AT507" s="89" t="s">
        <v>13188</v>
      </c>
    </row>
    <row r="508" spans="1:46" s="89" customFormat="1" ht="16.5" customHeight="1">
      <c r="A508" s="39">
        <v>505</v>
      </c>
      <c r="B508" s="96" t="s">
        <v>40</v>
      </c>
      <c r="C508" s="104" t="s">
        <v>704</v>
      </c>
      <c r="D508" s="104" t="s">
        <v>754</v>
      </c>
      <c r="E508" s="96" t="s">
        <v>43</v>
      </c>
      <c r="F508" s="104" t="s">
        <v>65</v>
      </c>
      <c r="G508" s="92" t="s">
        <v>9852</v>
      </c>
      <c r="H508" s="104"/>
      <c r="I508" s="93">
        <v>209985</v>
      </c>
      <c r="J508" s="67" t="str">
        <f t="shared" si="7"/>
        <v>Click!</v>
      </c>
      <c r="K508" s="220"/>
      <c r="L508" s="104" t="s">
        <v>33</v>
      </c>
      <c r="M508" s="94">
        <v>60000</v>
      </c>
      <c r="N508" s="169">
        <v>0</v>
      </c>
      <c r="O508" s="51">
        <v>0</v>
      </c>
      <c r="P508" s="51">
        <v>60000</v>
      </c>
      <c r="Q508" s="51">
        <v>0</v>
      </c>
      <c r="R508" s="51">
        <v>60000</v>
      </c>
      <c r="S508" s="51">
        <v>0</v>
      </c>
      <c r="T508" s="169">
        <v>60000</v>
      </c>
      <c r="U508" s="104" t="s">
        <v>34</v>
      </c>
      <c r="V508" s="104" t="s">
        <v>35</v>
      </c>
      <c r="W508" s="104">
        <v>12</v>
      </c>
      <c r="X508" s="104" t="s">
        <v>36</v>
      </c>
      <c r="Y508" s="104">
        <v>0</v>
      </c>
      <c r="Z508" s="104">
        <v>0</v>
      </c>
      <c r="AA508" s="104">
        <v>100</v>
      </c>
      <c r="AB508" s="104">
        <v>0</v>
      </c>
      <c r="AC508" s="95">
        <v>0.8</v>
      </c>
      <c r="AD508" s="104" t="s">
        <v>37</v>
      </c>
      <c r="AE508" s="104" t="s">
        <v>34</v>
      </c>
      <c r="AF508" s="104" t="s">
        <v>38</v>
      </c>
      <c r="AG508" s="104" t="s">
        <v>34</v>
      </c>
      <c r="AH508" s="96" t="s">
        <v>134</v>
      </c>
      <c r="AI508" s="105" t="s">
        <v>776</v>
      </c>
      <c r="AJ508" s="105" t="s">
        <v>777</v>
      </c>
      <c r="AK508" s="82" t="s">
        <v>778</v>
      </c>
      <c r="AL508" s="46" t="s">
        <v>14389</v>
      </c>
      <c r="AM508" s="46" t="s">
        <v>14389</v>
      </c>
      <c r="AN508" s="46" t="s">
        <v>14389</v>
      </c>
      <c r="AO508" s="46" t="s">
        <v>14389</v>
      </c>
      <c r="AP508" s="46"/>
      <c r="AQ508" s="46"/>
      <c r="AR508" s="46"/>
      <c r="AT508" s="89" t="s">
        <v>13188</v>
      </c>
    </row>
    <row r="509" spans="1:46" s="89" customFormat="1" ht="16.5" customHeight="1">
      <c r="A509" s="39">
        <v>506</v>
      </c>
      <c r="B509" s="96" t="s">
        <v>40</v>
      </c>
      <c r="C509" s="104" t="s">
        <v>704</v>
      </c>
      <c r="D509" s="104" t="s">
        <v>754</v>
      </c>
      <c r="E509" s="96" t="s">
        <v>43</v>
      </c>
      <c r="F509" s="104" t="s">
        <v>133</v>
      </c>
      <c r="G509" s="111" t="s">
        <v>10839</v>
      </c>
      <c r="H509" s="104">
        <v>267902</v>
      </c>
      <c r="I509" s="93">
        <v>304852</v>
      </c>
      <c r="J509" s="67" t="str">
        <f t="shared" si="7"/>
        <v>Click!</v>
      </c>
      <c r="K509" s="220"/>
      <c r="L509" s="104" t="s">
        <v>33</v>
      </c>
      <c r="M509" s="94">
        <v>90000</v>
      </c>
      <c r="N509" s="169">
        <v>71060</v>
      </c>
      <c r="O509" s="51">
        <v>19896</v>
      </c>
      <c r="P509" s="51">
        <v>70104</v>
      </c>
      <c r="Q509" s="51">
        <v>39793</v>
      </c>
      <c r="R509" s="51">
        <v>50207</v>
      </c>
      <c r="S509" s="51">
        <v>44767</v>
      </c>
      <c r="T509" s="169">
        <v>45233</v>
      </c>
      <c r="U509" s="104" t="s">
        <v>33</v>
      </c>
      <c r="V509" s="104" t="s">
        <v>35</v>
      </c>
      <c r="W509" s="104">
        <v>17</v>
      </c>
      <c r="X509" s="104" t="s">
        <v>36</v>
      </c>
      <c r="Y509" s="104">
        <v>0</v>
      </c>
      <c r="Z509" s="104">
        <v>10</v>
      </c>
      <c r="AA509" s="104">
        <v>50</v>
      </c>
      <c r="AB509" s="104">
        <v>40</v>
      </c>
      <c r="AC509" s="95">
        <v>0.8</v>
      </c>
      <c r="AD509" s="104" t="s">
        <v>37</v>
      </c>
      <c r="AE509" s="104" t="s">
        <v>34</v>
      </c>
      <c r="AF509" s="104" t="s">
        <v>38</v>
      </c>
      <c r="AG509" s="104" t="s">
        <v>34</v>
      </c>
      <c r="AH509" s="96" t="s">
        <v>134</v>
      </c>
      <c r="AI509" s="105" t="s">
        <v>779</v>
      </c>
      <c r="AJ509" s="105" t="s">
        <v>780</v>
      </c>
      <c r="AK509" s="82" t="s">
        <v>781</v>
      </c>
      <c r="AL509" s="46" t="s">
        <v>14394</v>
      </c>
      <c r="AM509" s="46" t="s">
        <v>14395</v>
      </c>
      <c r="AN509" s="46" t="s">
        <v>14399</v>
      </c>
      <c r="AO509" s="46" t="s">
        <v>14393</v>
      </c>
      <c r="AP509" s="46">
        <v>0.7</v>
      </c>
      <c r="AQ509" s="46">
        <v>0.7</v>
      </c>
      <c r="AR509" s="198" t="s">
        <v>11225</v>
      </c>
      <c r="AT509" s="89" t="s">
        <v>13188</v>
      </c>
    </row>
    <row r="510" spans="1:46" s="89" customFormat="1" ht="16.5" customHeight="1">
      <c r="A510" s="39">
        <v>507</v>
      </c>
      <c r="B510" s="96" t="s">
        <v>40</v>
      </c>
      <c r="C510" s="104" t="s">
        <v>704</v>
      </c>
      <c r="D510" s="104" t="s">
        <v>754</v>
      </c>
      <c r="E510" s="96" t="s">
        <v>297</v>
      </c>
      <c r="F510" s="104" t="s">
        <v>65</v>
      </c>
      <c r="G510" s="92" t="s">
        <v>9853</v>
      </c>
      <c r="H510" s="104">
        <v>245266</v>
      </c>
      <c r="I510" s="93">
        <v>304957</v>
      </c>
      <c r="J510" s="67" t="str">
        <f t="shared" si="7"/>
        <v>Click!</v>
      </c>
      <c r="K510" s="220"/>
      <c r="L510" s="104" t="s">
        <v>33</v>
      </c>
      <c r="M510" s="94">
        <v>60000</v>
      </c>
      <c r="N510" s="169">
        <v>0</v>
      </c>
      <c r="O510" s="51">
        <v>0</v>
      </c>
      <c r="P510" s="51">
        <v>60000</v>
      </c>
      <c r="Q510" s="51">
        <v>0</v>
      </c>
      <c r="R510" s="51">
        <v>60000</v>
      </c>
      <c r="S510" s="51">
        <v>0</v>
      </c>
      <c r="T510" s="169">
        <v>60000</v>
      </c>
      <c r="U510" s="104" t="s">
        <v>34</v>
      </c>
      <c r="V510" s="104" t="s">
        <v>35</v>
      </c>
      <c r="W510" s="104">
        <v>5</v>
      </c>
      <c r="X510" s="104" t="s">
        <v>36</v>
      </c>
      <c r="Y510" s="104">
        <v>100</v>
      </c>
      <c r="Z510" s="104">
        <v>0</v>
      </c>
      <c r="AA510" s="104">
        <v>0</v>
      </c>
      <c r="AB510" s="104">
        <v>0</v>
      </c>
      <c r="AC510" s="95">
        <v>0.8</v>
      </c>
      <c r="AD510" s="104" t="s">
        <v>5724</v>
      </c>
      <c r="AE510" s="104" t="s">
        <v>34</v>
      </c>
      <c r="AF510" s="104" t="s">
        <v>38</v>
      </c>
      <c r="AG510" s="104" t="s">
        <v>34</v>
      </c>
      <c r="AH510" s="96" t="s">
        <v>134</v>
      </c>
      <c r="AI510" s="4" t="s">
        <v>782</v>
      </c>
      <c r="AJ510" s="4" t="s">
        <v>783</v>
      </c>
      <c r="AK510" s="128" t="s">
        <v>784</v>
      </c>
      <c r="AL510" s="46" t="s">
        <v>14389</v>
      </c>
      <c r="AM510" s="46" t="s">
        <v>14389</v>
      </c>
      <c r="AN510" s="46" t="s">
        <v>14389</v>
      </c>
      <c r="AO510" s="46" t="s">
        <v>14389</v>
      </c>
      <c r="AP510" s="46"/>
      <c r="AQ510" s="46"/>
      <c r="AR510" s="46"/>
      <c r="AT510" s="89" t="s">
        <v>13188</v>
      </c>
    </row>
    <row r="511" spans="1:46" s="89" customFormat="1" ht="16.5" customHeight="1">
      <c r="A511" s="39">
        <v>508</v>
      </c>
      <c r="B511" s="96" t="s">
        <v>40</v>
      </c>
      <c r="C511" s="104" t="s">
        <v>704</v>
      </c>
      <c r="D511" s="104" t="s">
        <v>754</v>
      </c>
      <c r="E511" s="96" t="s">
        <v>297</v>
      </c>
      <c r="F511" s="104" t="s">
        <v>133</v>
      </c>
      <c r="G511" s="77" t="s">
        <v>10840</v>
      </c>
      <c r="H511" s="104">
        <v>270468</v>
      </c>
      <c r="I511" s="59">
        <v>293042</v>
      </c>
      <c r="J511" s="67" t="str">
        <f t="shared" si="7"/>
        <v>Click!</v>
      </c>
      <c r="K511" s="220"/>
      <c r="L511" s="104" t="s">
        <v>33</v>
      </c>
      <c r="M511" s="51">
        <v>80000</v>
      </c>
      <c r="N511" s="169">
        <v>71060</v>
      </c>
      <c r="O511" s="51">
        <v>19896</v>
      </c>
      <c r="P511" s="51">
        <v>60104</v>
      </c>
      <c r="Q511" s="51">
        <v>39793</v>
      </c>
      <c r="R511" s="51">
        <v>40207</v>
      </c>
      <c r="S511" s="51">
        <v>44767</v>
      </c>
      <c r="T511" s="169">
        <v>35233</v>
      </c>
      <c r="U511" s="79" t="s">
        <v>33</v>
      </c>
      <c r="V511" s="104" t="s">
        <v>35</v>
      </c>
      <c r="W511" s="79">
        <v>17</v>
      </c>
      <c r="X511" s="79" t="s">
        <v>36</v>
      </c>
      <c r="Y511" s="79">
        <v>0</v>
      </c>
      <c r="Z511" s="79">
        <v>10</v>
      </c>
      <c r="AA511" s="79">
        <v>50</v>
      </c>
      <c r="AB511" s="79">
        <v>40</v>
      </c>
      <c r="AC511" s="123">
        <v>0.8</v>
      </c>
      <c r="AD511" s="104" t="s">
        <v>37</v>
      </c>
      <c r="AE511" s="79" t="s">
        <v>34</v>
      </c>
      <c r="AF511" s="79" t="s">
        <v>38</v>
      </c>
      <c r="AG511" s="79" t="s">
        <v>33</v>
      </c>
      <c r="AH511" s="96" t="s">
        <v>34</v>
      </c>
      <c r="AI511" s="105" t="s">
        <v>788</v>
      </c>
      <c r="AJ511" s="2" t="s">
        <v>789</v>
      </c>
      <c r="AK511" s="82" t="s">
        <v>790</v>
      </c>
      <c r="AL511" s="46" t="s">
        <v>14394</v>
      </c>
      <c r="AM511" s="46" t="s">
        <v>14395</v>
      </c>
      <c r="AN511" s="46" t="s">
        <v>14399</v>
      </c>
      <c r="AO511" s="46" t="s">
        <v>14393</v>
      </c>
      <c r="AP511" s="46">
        <v>0.7</v>
      </c>
      <c r="AQ511" s="46">
        <v>0.7</v>
      </c>
      <c r="AR511" s="198" t="s">
        <v>11225</v>
      </c>
      <c r="AT511" s="89" t="s">
        <v>13188</v>
      </c>
    </row>
    <row r="512" spans="1:46" s="89" customFormat="1" ht="16.5" customHeight="1">
      <c r="A512" s="39">
        <v>509</v>
      </c>
      <c r="B512" s="96" t="s">
        <v>40</v>
      </c>
      <c r="C512" s="104" t="s">
        <v>704</v>
      </c>
      <c r="D512" s="104" t="s">
        <v>754</v>
      </c>
      <c r="E512" s="96" t="s">
        <v>297</v>
      </c>
      <c r="F512" s="104" t="s">
        <v>133</v>
      </c>
      <c r="G512" s="77" t="s">
        <v>10841</v>
      </c>
      <c r="H512" s="104">
        <v>270469</v>
      </c>
      <c r="I512" s="59">
        <v>293041</v>
      </c>
      <c r="J512" s="67" t="str">
        <f t="shared" si="7"/>
        <v>Click!</v>
      </c>
      <c r="K512" s="220"/>
      <c r="L512" s="104" t="s">
        <v>33</v>
      </c>
      <c r="M512" s="51">
        <v>80000</v>
      </c>
      <c r="N512" s="169">
        <v>79420</v>
      </c>
      <c r="O512" s="51">
        <v>22237</v>
      </c>
      <c r="P512" s="51">
        <v>57763</v>
      </c>
      <c r="Q512" s="51">
        <v>44475</v>
      </c>
      <c r="R512" s="51">
        <v>35525</v>
      </c>
      <c r="S512" s="51">
        <v>50034</v>
      </c>
      <c r="T512" s="169">
        <v>29966</v>
      </c>
      <c r="U512" s="79" t="s">
        <v>33</v>
      </c>
      <c r="V512" s="104" t="s">
        <v>35</v>
      </c>
      <c r="W512" s="79">
        <v>19</v>
      </c>
      <c r="X512" s="79" t="s">
        <v>36</v>
      </c>
      <c r="Y512" s="79">
        <v>0</v>
      </c>
      <c r="Z512" s="79">
        <v>10</v>
      </c>
      <c r="AA512" s="79">
        <v>50</v>
      </c>
      <c r="AB512" s="79">
        <v>40</v>
      </c>
      <c r="AC512" s="123">
        <v>0.8</v>
      </c>
      <c r="AD512" s="104" t="s">
        <v>37</v>
      </c>
      <c r="AE512" s="79" t="s">
        <v>34</v>
      </c>
      <c r="AF512" s="79" t="s">
        <v>38</v>
      </c>
      <c r="AG512" s="79" t="s">
        <v>33</v>
      </c>
      <c r="AH512" s="96" t="s">
        <v>34</v>
      </c>
      <c r="AI512" s="105" t="s">
        <v>791</v>
      </c>
      <c r="AJ512" s="2" t="s">
        <v>792</v>
      </c>
      <c r="AK512" s="82" t="s">
        <v>793</v>
      </c>
      <c r="AL512" s="46" t="s">
        <v>14394</v>
      </c>
      <c r="AM512" s="46" t="s">
        <v>14395</v>
      </c>
      <c r="AN512" s="46" t="s">
        <v>14399</v>
      </c>
      <c r="AO512" s="46" t="s">
        <v>14405</v>
      </c>
      <c r="AP512" s="46">
        <v>0.7</v>
      </c>
      <c r="AQ512" s="46">
        <v>0.7</v>
      </c>
      <c r="AR512" s="198" t="s">
        <v>11225</v>
      </c>
      <c r="AT512" s="89" t="s">
        <v>13188</v>
      </c>
    </row>
    <row r="513" spans="1:46" s="89" customFormat="1" ht="16.5" customHeight="1">
      <c r="A513" s="39">
        <v>510</v>
      </c>
      <c r="B513" s="96" t="s">
        <v>40</v>
      </c>
      <c r="C513" s="104" t="s">
        <v>704</v>
      </c>
      <c r="D513" s="104" t="s">
        <v>754</v>
      </c>
      <c r="E513" s="96" t="s">
        <v>297</v>
      </c>
      <c r="F513" s="104" t="s">
        <v>133</v>
      </c>
      <c r="G513" s="111" t="s">
        <v>10842</v>
      </c>
      <c r="H513" s="104">
        <v>294405</v>
      </c>
      <c r="I513" s="93">
        <v>293031</v>
      </c>
      <c r="J513" s="67" t="str">
        <f t="shared" si="7"/>
        <v>Click!</v>
      </c>
      <c r="K513" s="220"/>
      <c r="L513" s="104" t="s">
        <v>33</v>
      </c>
      <c r="M513" s="94">
        <v>190000</v>
      </c>
      <c r="N513" s="169">
        <v>71060</v>
      </c>
      <c r="O513" s="51">
        <v>19896</v>
      </c>
      <c r="P513" s="51">
        <v>170104</v>
      </c>
      <c r="Q513" s="51">
        <v>39793</v>
      </c>
      <c r="R513" s="51">
        <v>150207</v>
      </c>
      <c r="S513" s="51">
        <v>44767</v>
      </c>
      <c r="T513" s="169">
        <v>145233</v>
      </c>
      <c r="U513" s="104" t="s">
        <v>33</v>
      </c>
      <c r="V513" s="104" t="s">
        <v>35</v>
      </c>
      <c r="W513" s="104">
        <v>17</v>
      </c>
      <c r="X513" s="104" t="s">
        <v>36</v>
      </c>
      <c r="Y513" s="104">
        <v>0</v>
      </c>
      <c r="Z513" s="104">
        <v>10</v>
      </c>
      <c r="AA513" s="104">
        <v>50</v>
      </c>
      <c r="AB513" s="104">
        <v>40</v>
      </c>
      <c r="AC513" s="95">
        <v>0.8</v>
      </c>
      <c r="AD513" s="104" t="s">
        <v>37</v>
      </c>
      <c r="AE513" s="79" t="s">
        <v>9727</v>
      </c>
      <c r="AF513" s="79" t="s">
        <v>12725</v>
      </c>
      <c r="AG513" s="104" t="s">
        <v>33</v>
      </c>
      <c r="AH513" s="96" t="s">
        <v>34</v>
      </c>
      <c r="AI513" s="105" t="s">
        <v>794</v>
      </c>
      <c r="AJ513" s="105" t="s">
        <v>795</v>
      </c>
      <c r="AK513" s="82" t="s">
        <v>796</v>
      </c>
      <c r="AL513" s="46" t="s">
        <v>14394</v>
      </c>
      <c r="AM513" s="46" t="s">
        <v>14395</v>
      </c>
      <c r="AN513" s="46" t="s">
        <v>14399</v>
      </c>
      <c r="AO513" s="46" t="s">
        <v>14393</v>
      </c>
      <c r="AP513" s="46">
        <v>0.7</v>
      </c>
      <c r="AQ513" s="46">
        <v>0.7</v>
      </c>
      <c r="AR513" s="198" t="s">
        <v>11225</v>
      </c>
      <c r="AT513" s="89" t="s">
        <v>13188</v>
      </c>
    </row>
    <row r="514" spans="1:46" s="89" customFormat="1" ht="16.5" customHeight="1">
      <c r="A514" s="39">
        <v>511</v>
      </c>
      <c r="B514" s="96" t="s">
        <v>40</v>
      </c>
      <c r="C514" s="104" t="s">
        <v>704</v>
      </c>
      <c r="D514" s="104" t="s">
        <v>754</v>
      </c>
      <c r="E514" s="96" t="s">
        <v>297</v>
      </c>
      <c r="F514" s="104" t="s">
        <v>65</v>
      </c>
      <c r="G514" s="92" t="s">
        <v>797</v>
      </c>
      <c r="H514" s="104">
        <v>200437</v>
      </c>
      <c r="I514" s="93">
        <v>304916</v>
      </c>
      <c r="J514" s="67" t="str">
        <f t="shared" si="7"/>
        <v>Click!</v>
      </c>
      <c r="K514" s="220"/>
      <c r="L514" s="104" t="s">
        <v>12423</v>
      </c>
      <c r="M514" s="94">
        <v>50000</v>
      </c>
      <c r="N514" s="169">
        <v>0</v>
      </c>
      <c r="O514" s="51">
        <v>0</v>
      </c>
      <c r="P514" s="51">
        <v>50000</v>
      </c>
      <c r="Q514" s="51">
        <v>0</v>
      </c>
      <c r="R514" s="51">
        <v>50000</v>
      </c>
      <c r="S514" s="51">
        <v>0</v>
      </c>
      <c r="T514" s="169">
        <v>50000</v>
      </c>
      <c r="U514" s="104" t="s">
        <v>34</v>
      </c>
      <c r="V514" s="104" t="s">
        <v>35</v>
      </c>
      <c r="W514" s="104">
        <v>7</v>
      </c>
      <c r="X514" s="104" t="s">
        <v>36</v>
      </c>
      <c r="Y514" s="104">
        <v>100</v>
      </c>
      <c r="Z514" s="104">
        <v>0</v>
      </c>
      <c r="AA514" s="104">
        <v>0</v>
      </c>
      <c r="AB514" s="104">
        <v>0</v>
      </c>
      <c r="AC514" s="95">
        <v>0.8</v>
      </c>
      <c r="AD514" s="104" t="s">
        <v>5724</v>
      </c>
      <c r="AE514" s="104" t="s">
        <v>34</v>
      </c>
      <c r="AF514" s="104" t="s">
        <v>38</v>
      </c>
      <c r="AG514" s="104" t="s">
        <v>34</v>
      </c>
      <c r="AH514" s="96" t="s">
        <v>134</v>
      </c>
      <c r="AI514" s="105" t="s">
        <v>798</v>
      </c>
      <c r="AJ514" s="105" t="s">
        <v>799</v>
      </c>
      <c r="AK514" s="82" t="s">
        <v>800</v>
      </c>
      <c r="AL514" s="46" t="s">
        <v>14389</v>
      </c>
      <c r="AM514" s="46" t="s">
        <v>14389</v>
      </c>
      <c r="AN514" s="46" t="s">
        <v>14389</v>
      </c>
      <c r="AO514" s="46" t="s">
        <v>14389</v>
      </c>
      <c r="AP514" s="46"/>
      <c r="AQ514" s="46"/>
      <c r="AR514" s="46"/>
      <c r="AT514" s="89" t="s">
        <v>13188</v>
      </c>
    </row>
    <row r="515" spans="1:46" s="89" customFormat="1" ht="16.5" customHeight="1">
      <c r="A515" s="39">
        <v>512</v>
      </c>
      <c r="B515" s="96" t="s">
        <v>40</v>
      </c>
      <c r="C515" s="104" t="s">
        <v>704</v>
      </c>
      <c r="D515" s="104" t="s">
        <v>754</v>
      </c>
      <c r="E515" s="96" t="s">
        <v>297</v>
      </c>
      <c r="F515" s="104" t="s">
        <v>6905</v>
      </c>
      <c r="G515" s="111" t="s">
        <v>10843</v>
      </c>
      <c r="H515" s="104">
        <v>292238</v>
      </c>
      <c r="I515" s="93">
        <v>293033</v>
      </c>
      <c r="J515" s="67" t="str">
        <f t="shared" si="7"/>
        <v>Click!</v>
      </c>
      <c r="K515" s="220"/>
      <c r="L515" s="104" t="s">
        <v>33</v>
      </c>
      <c r="M515" s="94">
        <v>170000</v>
      </c>
      <c r="N515" s="169">
        <v>0</v>
      </c>
      <c r="O515" s="51">
        <v>0</v>
      </c>
      <c r="P515" s="51">
        <v>170000</v>
      </c>
      <c r="Q515" s="51">
        <v>0</v>
      </c>
      <c r="R515" s="51">
        <v>170000</v>
      </c>
      <c r="S515" s="51">
        <v>0</v>
      </c>
      <c r="T515" s="169">
        <v>170000</v>
      </c>
      <c r="U515" s="104" t="s">
        <v>6906</v>
      </c>
      <c r="V515" s="104" t="s">
        <v>35</v>
      </c>
      <c r="W515" s="104">
        <v>19</v>
      </c>
      <c r="X515" s="104" t="s">
        <v>36</v>
      </c>
      <c r="Y515" s="104">
        <v>0</v>
      </c>
      <c r="Z515" s="104">
        <v>10</v>
      </c>
      <c r="AA515" s="104">
        <v>50</v>
      </c>
      <c r="AB515" s="104">
        <v>40</v>
      </c>
      <c r="AC515" s="95">
        <v>0.8</v>
      </c>
      <c r="AD515" s="104" t="s">
        <v>37</v>
      </c>
      <c r="AE515" s="104" t="s">
        <v>33</v>
      </c>
      <c r="AF515" s="104" t="s">
        <v>801</v>
      </c>
      <c r="AG515" s="104" t="s">
        <v>34</v>
      </c>
      <c r="AH515" s="96" t="s">
        <v>134</v>
      </c>
      <c r="AI515" s="105" t="s">
        <v>785</v>
      </c>
      <c r="AJ515" s="105" t="s">
        <v>786</v>
      </c>
      <c r="AK515" s="82" t="s">
        <v>787</v>
      </c>
      <c r="AL515" s="46" t="s">
        <v>14389</v>
      </c>
      <c r="AM515" s="46" t="s">
        <v>14389</v>
      </c>
      <c r="AN515" s="46" t="s">
        <v>14389</v>
      </c>
      <c r="AO515" s="46" t="s">
        <v>14389</v>
      </c>
      <c r="AP515" s="46"/>
      <c r="AQ515" s="46"/>
      <c r="AR515" s="46"/>
      <c r="AT515" s="89" t="s">
        <v>13188</v>
      </c>
    </row>
    <row r="516" spans="1:46" s="89" customFormat="1" ht="16.5" customHeight="1">
      <c r="A516" s="39">
        <v>513</v>
      </c>
      <c r="B516" s="96" t="s">
        <v>40</v>
      </c>
      <c r="C516" s="104" t="s">
        <v>704</v>
      </c>
      <c r="D516" s="104" t="s">
        <v>754</v>
      </c>
      <c r="E516" s="96" t="s">
        <v>297</v>
      </c>
      <c r="F516" s="104" t="s">
        <v>6905</v>
      </c>
      <c r="G516" s="111" t="s">
        <v>10844</v>
      </c>
      <c r="H516" s="104">
        <v>268420</v>
      </c>
      <c r="I516" s="93">
        <v>307888</v>
      </c>
      <c r="J516" s="67" t="str">
        <f t="shared" ref="J516:J579" si="8">HYPERLINK("http://samplezone.campus21.co.kr/classpreview.asp?classkey="&amp;I516, "Click!" )</f>
        <v>Click!</v>
      </c>
      <c r="K516" s="220"/>
      <c r="L516" s="104" t="s">
        <v>33</v>
      </c>
      <c r="M516" s="94">
        <v>80000</v>
      </c>
      <c r="N516" s="169">
        <v>0</v>
      </c>
      <c r="O516" s="51">
        <v>0</v>
      </c>
      <c r="P516" s="51">
        <v>80000</v>
      </c>
      <c r="Q516" s="51">
        <v>0</v>
      </c>
      <c r="R516" s="51">
        <v>80000</v>
      </c>
      <c r="S516" s="51">
        <v>0</v>
      </c>
      <c r="T516" s="169">
        <v>80000</v>
      </c>
      <c r="U516" s="104" t="s">
        <v>6906</v>
      </c>
      <c r="V516" s="104" t="s">
        <v>35</v>
      </c>
      <c r="W516" s="104">
        <v>19</v>
      </c>
      <c r="X516" s="104" t="s">
        <v>36</v>
      </c>
      <c r="Y516" s="104">
        <v>0</v>
      </c>
      <c r="Z516" s="104">
        <v>10</v>
      </c>
      <c r="AA516" s="104">
        <v>50</v>
      </c>
      <c r="AB516" s="104">
        <v>40</v>
      </c>
      <c r="AC516" s="95">
        <v>0.8</v>
      </c>
      <c r="AD516" s="104" t="s">
        <v>37</v>
      </c>
      <c r="AE516" s="104" t="s">
        <v>34</v>
      </c>
      <c r="AF516" s="104" t="s">
        <v>38</v>
      </c>
      <c r="AG516" s="104" t="s">
        <v>34</v>
      </c>
      <c r="AH516" s="96" t="s">
        <v>134</v>
      </c>
      <c r="AI516" s="105" t="s">
        <v>785</v>
      </c>
      <c r="AJ516" s="105" t="s">
        <v>786</v>
      </c>
      <c r="AK516" s="82" t="s">
        <v>787</v>
      </c>
      <c r="AL516" s="46" t="s">
        <v>14389</v>
      </c>
      <c r="AM516" s="46" t="s">
        <v>14389</v>
      </c>
      <c r="AN516" s="46" t="s">
        <v>14389</v>
      </c>
      <c r="AO516" s="46" t="s">
        <v>14389</v>
      </c>
      <c r="AP516" s="46"/>
      <c r="AQ516" s="46"/>
      <c r="AR516" s="46"/>
      <c r="AT516" s="89" t="s">
        <v>13188</v>
      </c>
    </row>
    <row r="517" spans="1:46" s="89" customFormat="1" ht="16.5" customHeight="1">
      <c r="A517" s="39">
        <v>514</v>
      </c>
      <c r="B517" s="96" t="s">
        <v>40</v>
      </c>
      <c r="C517" s="104" t="s">
        <v>704</v>
      </c>
      <c r="D517" s="104" t="s">
        <v>754</v>
      </c>
      <c r="E517" s="96" t="s">
        <v>297</v>
      </c>
      <c r="F517" s="104" t="s">
        <v>133</v>
      </c>
      <c r="G517" s="92" t="s">
        <v>10845</v>
      </c>
      <c r="H517" s="104">
        <v>237597</v>
      </c>
      <c r="I517" s="93">
        <v>277379</v>
      </c>
      <c r="J517" s="67" t="str">
        <f t="shared" si="8"/>
        <v>Click!</v>
      </c>
      <c r="K517" s="220"/>
      <c r="L517" s="104" t="s">
        <v>33</v>
      </c>
      <c r="M517" s="94">
        <v>50000</v>
      </c>
      <c r="N517" s="169">
        <v>26730</v>
      </c>
      <c r="O517" s="51">
        <v>7484</v>
      </c>
      <c r="P517" s="51">
        <v>42516</v>
      </c>
      <c r="Q517" s="51">
        <v>14968</v>
      </c>
      <c r="R517" s="51">
        <v>35032</v>
      </c>
      <c r="S517" s="51">
        <v>16839</v>
      </c>
      <c r="T517" s="169">
        <v>33161</v>
      </c>
      <c r="U517" s="104" t="s">
        <v>33</v>
      </c>
      <c r="V517" s="104" t="s">
        <v>35</v>
      </c>
      <c r="W517" s="121">
        <v>9</v>
      </c>
      <c r="X517" s="104" t="s">
        <v>36</v>
      </c>
      <c r="Y517" s="104">
        <v>0</v>
      </c>
      <c r="Z517" s="104">
        <v>10</v>
      </c>
      <c r="AA517" s="104">
        <v>50</v>
      </c>
      <c r="AB517" s="104">
        <v>40</v>
      </c>
      <c r="AC517" s="95">
        <v>0.8</v>
      </c>
      <c r="AD517" s="104" t="s">
        <v>37</v>
      </c>
      <c r="AE517" s="104" t="s">
        <v>34</v>
      </c>
      <c r="AF517" s="104" t="s">
        <v>38</v>
      </c>
      <c r="AG517" s="104" t="s">
        <v>34</v>
      </c>
      <c r="AH517" s="96" t="s">
        <v>34</v>
      </c>
      <c r="AI517" s="105" t="s">
        <v>802</v>
      </c>
      <c r="AJ517" s="105" t="s">
        <v>803</v>
      </c>
      <c r="AK517" s="82" t="s">
        <v>804</v>
      </c>
      <c r="AL517" s="46" t="s">
        <v>14394</v>
      </c>
      <c r="AM517" s="46" t="s">
        <v>14395</v>
      </c>
      <c r="AN517" s="46" t="s">
        <v>14392</v>
      </c>
      <c r="AO517" s="46" t="s">
        <v>14400</v>
      </c>
      <c r="AP517" s="46">
        <v>0.7</v>
      </c>
      <c r="AQ517" s="46">
        <v>0.7</v>
      </c>
      <c r="AR517" s="198" t="s">
        <v>11225</v>
      </c>
      <c r="AT517" s="89" t="s">
        <v>13188</v>
      </c>
    </row>
    <row r="518" spans="1:46" s="89" customFormat="1" ht="16.5" customHeight="1">
      <c r="A518" s="39">
        <v>515</v>
      </c>
      <c r="B518" s="96" t="s">
        <v>40</v>
      </c>
      <c r="C518" s="104" t="s">
        <v>704</v>
      </c>
      <c r="D518" s="104" t="s">
        <v>754</v>
      </c>
      <c r="E518" s="96" t="s">
        <v>297</v>
      </c>
      <c r="F518" s="104" t="s">
        <v>133</v>
      </c>
      <c r="G518" s="78" t="s">
        <v>10846</v>
      </c>
      <c r="H518" s="56">
        <v>237599</v>
      </c>
      <c r="I518" s="120">
        <v>275671</v>
      </c>
      <c r="J518" s="67" t="str">
        <f t="shared" si="8"/>
        <v>Click!</v>
      </c>
      <c r="K518" s="220"/>
      <c r="L518" s="104" t="s">
        <v>33</v>
      </c>
      <c r="M518" s="101">
        <v>50000</v>
      </c>
      <c r="N518" s="169">
        <v>26730</v>
      </c>
      <c r="O518" s="51">
        <v>7484</v>
      </c>
      <c r="P518" s="51">
        <v>42516</v>
      </c>
      <c r="Q518" s="51">
        <v>14968</v>
      </c>
      <c r="R518" s="51">
        <v>35032</v>
      </c>
      <c r="S518" s="51">
        <v>16839</v>
      </c>
      <c r="T518" s="169">
        <v>33161</v>
      </c>
      <c r="U518" s="104" t="s">
        <v>33</v>
      </c>
      <c r="V518" s="104" t="s">
        <v>35</v>
      </c>
      <c r="W518" s="121">
        <v>9</v>
      </c>
      <c r="X518" s="104" t="s">
        <v>36</v>
      </c>
      <c r="Y518" s="104">
        <v>0</v>
      </c>
      <c r="Z518" s="104">
        <v>10</v>
      </c>
      <c r="AA518" s="121">
        <v>50</v>
      </c>
      <c r="AB518" s="121">
        <v>40</v>
      </c>
      <c r="AC518" s="95">
        <v>0.8</v>
      </c>
      <c r="AD518" s="104" t="s">
        <v>37</v>
      </c>
      <c r="AE518" s="104" t="s">
        <v>34</v>
      </c>
      <c r="AF518" s="104" t="s">
        <v>38</v>
      </c>
      <c r="AG518" s="104" t="s">
        <v>34</v>
      </c>
      <c r="AH518" s="96" t="s">
        <v>34</v>
      </c>
      <c r="AI518" s="105" t="s">
        <v>805</v>
      </c>
      <c r="AJ518" s="105" t="s">
        <v>806</v>
      </c>
      <c r="AK518" s="82" t="s">
        <v>762</v>
      </c>
      <c r="AL518" s="46" t="s">
        <v>14394</v>
      </c>
      <c r="AM518" s="46" t="s">
        <v>14395</v>
      </c>
      <c r="AN518" s="46" t="s">
        <v>14392</v>
      </c>
      <c r="AO518" s="46" t="s">
        <v>14400</v>
      </c>
      <c r="AP518" s="46">
        <v>0.7</v>
      </c>
      <c r="AQ518" s="46">
        <v>0.7</v>
      </c>
      <c r="AR518" s="198" t="s">
        <v>11225</v>
      </c>
      <c r="AT518" s="89" t="s">
        <v>13188</v>
      </c>
    </row>
    <row r="519" spans="1:46" s="89" customFormat="1" ht="16.5" customHeight="1">
      <c r="A519" s="39">
        <v>516</v>
      </c>
      <c r="B519" s="96" t="s">
        <v>40</v>
      </c>
      <c r="C519" s="104" t="s">
        <v>704</v>
      </c>
      <c r="D519" s="104" t="s">
        <v>754</v>
      </c>
      <c r="E519" s="96" t="s">
        <v>297</v>
      </c>
      <c r="F519" s="97" t="s">
        <v>3932</v>
      </c>
      <c r="G519" s="92" t="s">
        <v>10533</v>
      </c>
      <c r="H519" s="104">
        <v>209334</v>
      </c>
      <c r="I519" s="93">
        <v>248321</v>
      </c>
      <c r="J519" s="67" t="str">
        <f t="shared" si="8"/>
        <v>Click!</v>
      </c>
      <c r="K519" s="220"/>
      <c r="L519" s="104" t="s">
        <v>34</v>
      </c>
      <c r="M519" s="94">
        <v>80000</v>
      </c>
      <c r="N519" s="169">
        <v>0</v>
      </c>
      <c r="O519" s="51">
        <v>0</v>
      </c>
      <c r="P519" s="51">
        <v>80000</v>
      </c>
      <c r="Q519" s="51">
        <v>0</v>
      </c>
      <c r="R519" s="51">
        <v>80000</v>
      </c>
      <c r="S519" s="51">
        <v>0</v>
      </c>
      <c r="T519" s="169">
        <v>80000</v>
      </c>
      <c r="U519" s="104" t="s">
        <v>14286</v>
      </c>
      <c r="V519" s="104" t="s">
        <v>35</v>
      </c>
      <c r="W519" s="104">
        <v>17</v>
      </c>
      <c r="X519" s="104" t="s">
        <v>36</v>
      </c>
      <c r="Y519" s="104">
        <v>0</v>
      </c>
      <c r="Z519" s="104">
        <v>10</v>
      </c>
      <c r="AA519" s="104">
        <v>50</v>
      </c>
      <c r="AB519" s="104">
        <v>40</v>
      </c>
      <c r="AC519" s="95">
        <v>0.8</v>
      </c>
      <c r="AD519" s="104" t="s">
        <v>37</v>
      </c>
      <c r="AE519" s="104" t="s">
        <v>34</v>
      </c>
      <c r="AF519" s="104" t="s">
        <v>38</v>
      </c>
      <c r="AG519" s="104" t="s">
        <v>34</v>
      </c>
      <c r="AH519" s="96" t="s">
        <v>134</v>
      </c>
      <c r="AI519" s="105" t="s">
        <v>807</v>
      </c>
      <c r="AJ519" s="105" t="s">
        <v>808</v>
      </c>
      <c r="AK519" s="82" t="s">
        <v>258</v>
      </c>
      <c r="AL519" s="46" t="s">
        <v>14389</v>
      </c>
      <c r="AM519" s="46" t="s">
        <v>14389</v>
      </c>
      <c r="AN519" s="46" t="s">
        <v>14389</v>
      </c>
      <c r="AO519" s="46" t="s">
        <v>14389</v>
      </c>
      <c r="AP519" s="46">
        <v>1</v>
      </c>
      <c r="AQ519" s="46">
        <v>1</v>
      </c>
      <c r="AR519" s="198" t="s">
        <v>11225</v>
      </c>
      <c r="AT519" s="89" t="s">
        <v>13188</v>
      </c>
    </row>
    <row r="520" spans="1:46" s="89" customFormat="1" ht="16.5" customHeight="1">
      <c r="A520" s="39">
        <v>517</v>
      </c>
      <c r="B520" s="96" t="s">
        <v>40</v>
      </c>
      <c r="C520" s="104" t="s">
        <v>704</v>
      </c>
      <c r="D520" s="104" t="s">
        <v>754</v>
      </c>
      <c r="E520" s="96" t="s">
        <v>297</v>
      </c>
      <c r="F520" s="104" t="s">
        <v>3932</v>
      </c>
      <c r="G520" s="111" t="s">
        <v>10847</v>
      </c>
      <c r="H520" s="104">
        <v>268579</v>
      </c>
      <c r="I520" s="93">
        <v>307240</v>
      </c>
      <c r="J520" s="67" t="str">
        <f t="shared" si="8"/>
        <v>Click!</v>
      </c>
      <c r="K520" s="220"/>
      <c r="L520" s="104" t="s">
        <v>33</v>
      </c>
      <c r="M520" s="94">
        <v>87800</v>
      </c>
      <c r="N520" s="169">
        <v>0</v>
      </c>
      <c r="O520" s="51">
        <v>0</v>
      </c>
      <c r="P520" s="51">
        <v>87800</v>
      </c>
      <c r="Q520" s="51">
        <v>0</v>
      </c>
      <c r="R520" s="51">
        <v>87800</v>
      </c>
      <c r="S520" s="51">
        <v>0</v>
      </c>
      <c r="T520" s="169">
        <v>87800</v>
      </c>
      <c r="U520" s="104" t="s">
        <v>11880</v>
      </c>
      <c r="V520" s="104" t="s">
        <v>35</v>
      </c>
      <c r="W520" s="104">
        <v>21</v>
      </c>
      <c r="X520" s="104" t="s">
        <v>36</v>
      </c>
      <c r="Y520" s="104">
        <v>0</v>
      </c>
      <c r="Z520" s="104">
        <v>10</v>
      </c>
      <c r="AA520" s="104">
        <v>90</v>
      </c>
      <c r="AB520" s="104">
        <v>0</v>
      </c>
      <c r="AC520" s="95">
        <v>0.8</v>
      </c>
      <c r="AD520" s="104" t="s">
        <v>37</v>
      </c>
      <c r="AE520" s="104" t="s">
        <v>34</v>
      </c>
      <c r="AF520" s="104" t="s">
        <v>38</v>
      </c>
      <c r="AG520" s="104" t="s">
        <v>34</v>
      </c>
      <c r="AH520" s="96" t="s">
        <v>134</v>
      </c>
      <c r="AI520" s="105" t="s">
        <v>809</v>
      </c>
      <c r="AJ520" s="105" t="s">
        <v>810</v>
      </c>
      <c r="AK520" s="82" t="s">
        <v>811</v>
      </c>
      <c r="AL520" s="46" t="s">
        <v>14389</v>
      </c>
      <c r="AM520" s="46" t="s">
        <v>14389</v>
      </c>
      <c r="AN520" s="46" t="s">
        <v>14389</v>
      </c>
      <c r="AO520" s="46" t="s">
        <v>14389</v>
      </c>
      <c r="AP520" s="46">
        <v>1</v>
      </c>
      <c r="AQ520" s="46">
        <v>1</v>
      </c>
      <c r="AR520" s="198" t="s">
        <v>11225</v>
      </c>
      <c r="AT520" s="89" t="s">
        <v>13188</v>
      </c>
    </row>
    <row r="521" spans="1:46" s="89" customFormat="1" ht="16.5" customHeight="1">
      <c r="A521" s="39">
        <v>518</v>
      </c>
      <c r="B521" s="96" t="s">
        <v>40</v>
      </c>
      <c r="C521" s="104" t="s">
        <v>704</v>
      </c>
      <c r="D521" s="104" t="s">
        <v>754</v>
      </c>
      <c r="E521" s="96" t="s">
        <v>297</v>
      </c>
      <c r="F521" s="104" t="s">
        <v>133</v>
      </c>
      <c r="G521" s="111" t="s">
        <v>10848</v>
      </c>
      <c r="H521" s="104"/>
      <c r="I521" s="93">
        <v>277408</v>
      </c>
      <c r="J521" s="67" t="str">
        <f t="shared" si="8"/>
        <v>Click!</v>
      </c>
      <c r="K521" s="220"/>
      <c r="L521" s="104" t="s">
        <v>33</v>
      </c>
      <c r="M521" s="94">
        <v>90000</v>
      </c>
      <c r="N521" s="169">
        <v>26730</v>
      </c>
      <c r="O521" s="51">
        <v>7484</v>
      </c>
      <c r="P521" s="51">
        <v>82516</v>
      </c>
      <c r="Q521" s="51">
        <v>14968</v>
      </c>
      <c r="R521" s="51">
        <v>75032</v>
      </c>
      <c r="S521" s="51">
        <v>16839</v>
      </c>
      <c r="T521" s="169">
        <v>73161</v>
      </c>
      <c r="U521" s="104" t="s">
        <v>33</v>
      </c>
      <c r="V521" s="104" t="s">
        <v>35</v>
      </c>
      <c r="W521" s="104">
        <v>9</v>
      </c>
      <c r="X521" s="104" t="s">
        <v>36</v>
      </c>
      <c r="Y521" s="104">
        <v>0</v>
      </c>
      <c r="Z521" s="104">
        <v>10</v>
      </c>
      <c r="AA521" s="104">
        <v>50</v>
      </c>
      <c r="AB521" s="104">
        <v>40</v>
      </c>
      <c r="AC521" s="95">
        <v>0.8</v>
      </c>
      <c r="AD521" s="104" t="s">
        <v>37</v>
      </c>
      <c r="AE521" s="104" t="s">
        <v>33</v>
      </c>
      <c r="AF521" s="104" t="s">
        <v>7105</v>
      </c>
      <c r="AG521" s="104" t="s">
        <v>34</v>
      </c>
      <c r="AH521" s="96" t="s">
        <v>34</v>
      </c>
      <c r="AI521" s="105" t="s">
        <v>8119</v>
      </c>
      <c r="AJ521" s="105" t="s">
        <v>7107</v>
      </c>
      <c r="AK521" s="82" t="s">
        <v>8120</v>
      </c>
      <c r="AL521" s="46" t="s">
        <v>14394</v>
      </c>
      <c r="AM521" s="46" t="s">
        <v>14395</v>
      </c>
      <c r="AN521" s="46" t="s">
        <v>14392</v>
      </c>
      <c r="AO521" s="46" t="s">
        <v>14400</v>
      </c>
      <c r="AP521" s="46">
        <v>0.7</v>
      </c>
      <c r="AQ521" s="46">
        <v>0.7</v>
      </c>
      <c r="AR521" s="198" t="s">
        <v>11225</v>
      </c>
      <c r="AT521" s="89" t="s">
        <v>13188</v>
      </c>
    </row>
    <row r="522" spans="1:46" s="89" customFormat="1" ht="16.5" customHeight="1">
      <c r="A522" s="39">
        <v>519</v>
      </c>
      <c r="B522" s="96" t="s">
        <v>40</v>
      </c>
      <c r="C522" s="104" t="s">
        <v>704</v>
      </c>
      <c r="D522" s="104" t="s">
        <v>754</v>
      </c>
      <c r="E522" s="96" t="s">
        <v>297</v>
      </c>
      <c r="F522" s="104" t="s">
        <v>133</v>
      </c>
      <c r="G522" s="111" t="s">
        <v>10849</v>
      </c>
      <c r="H522" s="104">
        <v>267949</v>
      </c>
      <c r="I522" s="93">
        <v>307656</v>
      </c>
      <c r="J522" s="67" t="str">
        <f t="shared" si="8"/>
        <v>Click!</v>
      </c>
      <c r="K522" s="220"/>
      <c r="L522" s="104" t="s">
        <v>33</v>
      </c>
      <c r="M522" s="94">
        <v>120000</v>
      </c>
      <c r="N522" s="169">
        <v>71060</v>
      </c>
      <c r="O522" s="51">
        <v>19896</v>
      </c>
      <c r="P522" s="51">
        <v>100104</v>
      </c>
      <c r="Q522" s="51">
        <v>39793</v>
      </c>
      <c r="R522" s="51">
        <v>80207</v>
      </c>
      <c r="S522" s="51">
        <v>44767</v>
      </c>
      <c r="T522" s="169">
        <v>75233</v>
      </c>
      <c r="U522" s="104" t="s">
        <v>33</v>
      </c>
      <c r="V522" s="104" t="s">
        <v>35</v>
      </c>
      <c r="W522" s="104">
        <v>17</v>
      </c>
      <c r="X522" s="104" t="s">
        <v>36</v>
      </c>
      <c r="Y522" s="104">
        <v>0</v>
      </c>
      <c r="Z522" s="104">
        <v>10</v>
      </c>
      <c r="AA522" s="104">
        <v>50</v>
      </c>
      <c r="AB522" s="104">
        <v>40</v>
      </c>
      <c r="AC522" s="95">
        <v>0.8</v>
      </c>
      <c r="AD522" s="104" t="s">
        <v>37</v>
      </c>
      <c r="AE522" s="104" t="s">
        <v>34</v>
      </c>
      <c r="AF522" s="104" t="s">
        <v>38</v>
      </c>
      <c r="AG522" s="104" t="s">
        <v>34</v>
      </c>
      <c r="AH522" s="96" t="s">
        <v>134</v>
      </c>
      <c r="AI522" s="105" t="s">
        <v>812</v>
      </c>
      <c r="AJ522" s="105" t="s">
        <v>813</v>
      </c>
      <c r="AK522" s="82" t="s">
        <v>814</v>
      </c>
      <c r="AL522" s="46" t="s">
        <v>14394</v>
      </c>
      <c r="AM522" s="46" t="s">
        <v>14395</v>
      </c>
      <c r="AN522" s="46" t="s">
        <v>14399</v>
      </c>
      <c r="AO522" s="46" t="s">
        <v>14393</v>
      </c>
      <c r="AP522" s="46">
        <v>0.7</v>
      </c>
      <c r="AQ522" s="46">
        <v>0.7</v>
      </c>
      <c r="AR522" s="198" t="s">
        <v>11225</v>
      </c>
      <c r="AT522" s="89" t="s">
        <v>13188</v>
      </c>
    </row>
    <row r="523" spans="1:46" s="89" customFormat="1" ht="16.5" customHeight="1">
      <c r="A523" s="39">
        <v>520</v>
      </c>
      <c r="B523" s="96" t="s">
        <v>40</v>
      </c>
      <c r="C523" s="104" t="s">
        <v>704</v>
      </c>
      <c r="D523" s="104" t="s">
        <v>754</v>
      </c>
      <c r="E523" s="96" t="s">
        <v>297</v>
      </c>
      <c r="F523" s="104" t="s">
        <v>133</v>
      </c>
      <c r="G523" s="92" t="s">
        <v>10850</v>
      </c>
      <c r="H523" s="104">
        <v>266930</v>
      </c>
      <c r="I523" s="93">
        <v>301338</v>
      </c>
      <c r="J523" s="67" t="str">
        <f t="shared" si="8"/>
        <v>Click!</v>
      </c>
      <c r="K523" s="220"/>
      <c r="L523" s="104" t="s">
        <v>33</v>
      </c>
      <c r="M523" s="94">
        <v>100000</v>
      </c>
      <c r="N523" s="169">
        <v>83600</v>
      </c>
      <c r="O523" s="51">
        <v>23408</v>
      </c>
      <c r="P523" s="51">
        <v>76592</v>
      </c>
      <c r="Q523" s="51">
        <v>46816</v>
      </c>
      <c r="R523" s="51">
        <v>53184</v>
      </c>
      <c r="S523" s="51">
        <v>52668</v>
      </c>
      <c r="T523" s="169">
        <v>47332</v>
      </c>
      <c r="U523" s="104" t="s">
        <v>33</v>
      </c>
      <c r="V523" s="104" t="s">
        <v>35</v>
      </c>
      <c r="W523" s="104">
        <v>20</v>
      </c>
      <c r="X523" s="104" t="s">
        <v>36</v>
      </c>
      <c r="Y523" s="104">
        <v>0</v>
      </c>
      <c r="Z523" s="104">
        <v>10</v>
      </c>
      <c r="AA523" s="104">
        <v>50</v>
      </c>
      <c r="AB523" s="104">
        <v>40</v>
      </c>
      <c r="AC523" s="95">
        <v>0.8</v>
      </c>
      <c r="AD523" s="104" t="s">
        <v>37</v>
      </c>
      <c r="AE523" s="104" t="s">
        <v>34</v>
      </c>
      <c r="AF523" s="104" t="s">
        <v>38</v>
      </c>
      <c r="AG523" s="104" t="s">
        <v>34</v>
      </c>
      <c r="AH523" s="96" t="s">
        <v>12144</v>
      </c>
      <c r="AI523" s="105" t="s">
        <v>815</v>
      </c>
      <c r="AJ523" s="105" t="s">
        <v>816</v>
      </c>
      <c r="AK523" s="82" t="s">
        <v>817</v>
      </c>
      <c r="AL523" s="46" t="s">
        <v>14394</v>
      </c>
      <c r="AM523" s="46" t="s">
        <v>14395</v>
      </c>
      <c r="AN523" s="46" t="s">
        <v>14399</v>
      </c>
      <c r="AO523" s="46" t="s">
        <v>4350</v>
      </c>
      <c r="AP523" s="46">
        <v>0.7</v>
      </c>
      <c r="AQ523" s="46">
        <v>0.7</v>
      </c>
      <c r="AR523" s="198" t="s">
        <v>11225</v>
      </c>
      <c r="AT523" s="89" t="s">
        <v>13188</v>
      </c>
    </row>
    <row r="524" spans="1:46" s="89" customFormat="1" ht="16.5" customHeight="1">
      <c r="A524" s="39">
        <v>521</v>
      </c>
      <c r="B524" s="96" t="s">
        <v>40</v>
      </c>
      <c r="C524" s="104" t="s">
        <v>704</v>
      </c>
      <c r="D524" s="104" t="s">
        <v>754</v>
      </c>
      <c r="E524" s="96" t="s">
        <v>297</v>
      </c>
      <c r="F524" s="104" t="s">
        <v>133</v>
      </c>
      <c r="G524" s="111" t="s">
        <v>10851</v>
      </c>
      <c r="H524" s="104">
        <v>268934</v>
      </c>
      <c r="I524" s="93">
        <v>307657</v>
      </c>
      <c r="J524" s="67" t="str">
        <f t="shared" si="8"/>
        <v>Click!</v>
      </c>
      <c r="K524" s="220"/>
      <c r="L524" s="104" t="s">
        <v>33</v>
      </c>
      <c r="M524" s="94">
        <v>100000</v>
      </c>
      <c r="N524" s="169">
        <v>83600</v>
      </c>
      <c r="O524" s="51">
        <v>23408</v>
      </c>
      <c r="P524" s="51">
        <v>76592</v>
      </c>
      <c r="Q524" s="51">
        <v>46816</v>
      </c>
      <c r="R524" s="51">
        <v>53184</v>
      </c>
      <c r="S524" s="51">
        <v>52668</v>
      </c>
      <c r="T524" s="169">
        <v>47332</v>
      </c>
      <c r="U524" s="104" t="s">
        <v>33</v>
      </c>
      <c r="V524" s="104" t="s">
        <v>35</v>
      </c>
      <c r="W524" s="104">
        <v>20</v>
      </c>
      <c r="X524" s="104" t="s">
        <v>36</v>
      </c>
      <c r="Y524" s="104">
        <v>0</v>
      </c>
      <c r="Z524" s="104">
        <v>10</v>
      </c>
      <c r="AA524" s="104">
        <v>50</v>
      </c>
      <c r="AB524" s="104">
        <v>40</v>
      </c>
      <c r="AC524" s="95">
        <v>0.8</v>
      </c>
      <c r="AD524" s="104" t="s">
        <v>37</v>
      </c>
      <c r="AE524" s="104" t="s">
        <v>34</v>
      </c>
      <c r="AF524" s="104" t="s">
        <v>38</v>
      </c>
      <c r="AG524" s="104" t="s">
        <v>34</v>
      </c>
      <c r="AH524" s="96" t="s">
        <v>34</v>
      </c>
      <c r="AI524" s="105" t="s">
        <v>818</v>
      </c>
      <c r="AJ524" s="105" t="s">
        <v>819</v>
      </c>
      <c r="AK524" s="82" t="s">
        <v>820</v>
      </c>
      <c r="AL524" s="46" t="s">
        <v>14394</v>
      </c>
      <c r="AM524" s="46" t="s">
        <v>14395</v>
      </c>
      <c r="AN524" s="46" t="s">
        <v>14399</v>
      </c>
      <c r="AO524" s="46" t="s">
        <v>4350</v>
      </c>
      <c r="AP524" s="46">
        <v>0.7</v>
      </c>
      <c r="AQ524" s="46">
        <v>0.7</v>
      </c>
      <c r="AR524" s="198" t="s">
        <v>11225</v>
      </c>
      <c r="AT524" s="89" t="s">
        <v>13188</v>
      </c>
    </row>
    <row r="525" spans="1:46" s="89" customFormat="1" ht="16.5" customHeight="1">
      <c r="A525" s="39">
        <v>522</v>
      </c>
      <c r="B525" s="96" t="s">
        <v>40</v>
      </c>
      <c r="C525" s="104" t="s">
        <v>704</v>
      </c>
      <c r="D525" s="104" t="s">
        <v>754</v>
      </c>
      <c r="E525" s="96" t="s">
        <v>297</v>
      </c>
      <c r="F525" s="104" t="s">
        <v>133</v>
      </c>
      <c r="G525" s="92" t="s">
        <v>10852</v>
      </c>
      <c r="H525" s="104">
        <v>285540</v>
      </c>
      <c r="I525" s="93">
        <v>299922</v>
      </c>
      <c r="J525" s="67" t="str">
        <f t="shared" si="8"/>
        <v>Click!</v>
      </c>
      <c r="K525" s="220"/>
      <c r="L525" s="104" t="s">
        <v>33</v>
      </c>
      <c r="M525" s="94">
        <v>110000</v>
      </c>
      <c r="N525" s="169">
        <v>50490</v>
      </c>
      <c r="O525" s="51">
        <v>14137</v>
      </c>
      <c r="P525" s="51">
        <v>95863</v>
      </c>
      <c r="Q525" s="51">
        <v>28274</v>
      </c>
      <c r="R525" s="51">
        <v>81726</v>
      </c>
      <c r="S525" s="51">
        <v>31808</v>
      </c>
      <c r="T525" s="169">
        <v>78192</v>
      </c>
      <c r="U525" s="104" t="s">
        <v>33</v>
      </c>
      <c r="V525" s="104" t="s">
        <v>35</v>
      </c>
      <c r="W525" s="104">
        <v>17</v>
      </c>
      <c r="X525" s="104" t="s">
        <v>36</v>
      </c>
      <c r="Y525" s="104">
        <v>0</v>
      </c>
      <c r="Z525" s="104">
        <v>10</v>
      </c>
      <c r="AA525" s="104">
        <v>50</v>
      </c>
      <c r="AB525" s="104">
        <v>40</v>
      </c>
      <c r="AC525" s="95">
        <v>0.8</v>
      </c>
      <c r="AD525" s="104" t="s">
        <v>37</v>
      </c>
      <c r="AE525" s="104" t="s">
        <v>34</v>
      </c>
      <c r="AF525" s="104" t="s">
        <v>38</v>
      </c>
      <c r="AG525" s="104" t="s">
        <v>34</v>
      </c>
      <c r="AH525" s="96" t="s">
        <v>34</v>
      </c>
      <c r="AI525" s="105" t="s">
        <v>8539</v>
      </c>
      <c r="AJ525" s="105" t="s">
        <v>821</v>
      </c>
      <c r="AK525" s="82" t="s">
        <v>8540</v>
      </c>
      <c r="AL525" s="46" t="s">
        <v>14394</v>
      </c>
      <c r="AM525" s="46" t="s">
        <v>14395</v>
      </c>
      <c r="AN525" s="46" t="s">
        <v>14392</v>
      </c>
      <c r="AO525" s="46" t="s">
        <v>14393</v>
      </c>
      <c r="AP525" s="46">
        <v>0.7</v>
      </c>
      <c r="AQ525" s="46">
        <v>0.7</v>
      </c>
      <c r="AR525" s="198" t="s">
        <v>11225</v>
      </c>
      <c r="AT525" s="89" t="s">
        <v>13188</v>
      </c>
    </row>
    <row r="526" spans="1:46" s="89" customFormat="1" ht="16.5" customHeight="1">
      <c r="A526" s="39">
        <v>523</v>
      </c>
      <c r="B526" s="96" t="s">
        <v>40</v>
      </c>
      <c r="C526" s="104" t="s">
        <v>704</v>
      </c>
      <c r="D526" s="104" t="s">
        <v>754</v>
      </c>
      <c r="E526" s="96" t="s">
        <v>297</v>
      </c>
      <c r="F526" s="104" t="s">
        <v>133</v>
      </c>
      <c r="G526" s="111" t="s">
        <v>10853</v>
      </c>
      <c r="H526" s="104">
        <v>267950</v>
      </c>
      <c r="I526" s="93">
        <v>304826</v>
      </c>
      <c r="J526" s="67" t="str">
        <f t="shared" si="8"/>
        <v>Click!</v>
      </c>
      <c r="K526" s="220"/>
      <c r="L526" s="104" t="s">
        <v>33</v>
      </c>
      <c r="M526" s="94">
        <v>120000</v>
      </c>
      <c r="N526" s="169">
        <v>71060</v>
      </c>
      <c r="O526" s="51">
        <v>19896</v>
      </c>
      <c r="P526" s="51">
        <v>100104</v>
      </c>
      <c r="Q526" s="51">
        <v>39793</v>
      </c>
      <c r="R526" s="51">
        <v>80207</v>
      </c>
      <c r="S526" s="51">
        <v>44767</v>
      </c>
      <c r="T526" s="169">
        <v>75233</v>
      </c>
      <c r="U526" s="104" t="s">
        <v>33</v>
      </c>
      <c r="V526" s="104" t="s">
        <v>35</v>
      </c>
      <c r="W526" s="104">
        <v>17</v>
      </c>
      <c r="X526" s="104" t="s">
        <v>36</v>
      </c>
      <c r="Y526" s="104">
        <v>0</v>
      </c>
      <c r="Z526" s="104">
        <v>10</v>
      </c>
      <c r="AA526" s="104">
        <v>50</v>
      </c>
      <c r="AB526" s="104">
        <v>40</v>
      </c>
      <c r="AC526" s="95">
        <v>0.8</v>
      </c>
      <c r="AD526" s="104" t="s">
        <v>37</v>
      </c>
      <c r="AE526" s="104" t="s">
        <v>34</v>
      </c>
      <c r="AF526" s="104" t="s">
        <v>38</v>
      </c>
      <c r="AG526" s="104" t="s">
        <v>34</v>
      </c>
      <c r="AH526" s="96" t="s">
        <v>134</v>
      </c>
      <c r="AI526" s="105" t="s">
        <v>822</v>
      </c>
      <c r="AJ526" s="105" t="s">
        <v>823</v>
      </c>
      <c r="AK526" s="82" t="s">
        <v>824</v>
      </c>
      <c r="AL526" s="46" t="s">
        <v>14394</v>
      </c>
      <c r="AM526" s="46" t="s">
        <v>14395</v>
      </c>
      <c r="AN526" s="46" t="s">
        <v>14399</v>
      </c>
      <c r="AO526" s="46" t="s">
        <v>14393</v>
      </c>
      <c r="AP526" s="46">
        <v>0.7</v>
      </c>
      <c r="AQ526" s="46">
        <v>0.7</v>
      </c>
      <c r="AR526" s="198" t="s">
        <v>11225</v>
      </c>
      <c r="AT526" s="89" t="s">
        <v>13188</v>
      </c>
    </row>
    <row r="527" spans="1:46" s="89" customFormat="1" ht="16.5" customHeight="1">
      <c r="A527" s="39">
        <v>524</v>
      </c>
      <c r="B527" s="96" t="s">
        <v>40</v>
      </c>
      <c r="C527" s="104" t="s">
        <v>704</v>
      </c>
      <c r="D527" s="104" t="s">
        <v>754</v>
      </c>
      <c r="E527" s="96" t="s">
        <v>297</v>
      </c>
      <c r="F527" s="104" t="s">
        <v>133</v>
      </c>
      <c r="G527" s="92" t="s">
        <v>10854</v>
      </c>
      <c r="H527" s="104">
        <v>232228</v>
      </c>
      <c r="I527" s="93">
        <v>277380</v>
      </c>
      <c r="J527" s="67" t="str">
        <f t="shared" si="8"/>
        <v>Click!</v>
      </c>
      <c r="K527" s="220"/>
      <c r="L527" s="104" t="s">
        <v>33</v>
      </c>
      <c r="M527" s="94">
        <v>110000</v>
      </c>
      <c r="N527" s="169">
        <v>56430</v>
      </c>
      <c r="O527" s="51">
        <v>15800</v>
      </c>
      <c r="P527" s="51">
        <v>94200</v>
      </c>
      <c r="Q527" s="51">
        <v>31600</v>
      </c>
      <c r="R527" s="51">
        <v>78400</v>
      </c>
      <c r="S527" s="51">
        <v>35550</v>
      </c>
      <c r="T527" s="169">
        <v>74450</v>
      </c>
      <c r="U527" s="104" t="s">
        <v>33</v>
      </c>
      <c r="V527" s="104" t="s">
        <v>35</v>
      </c>
      <c r="W527" s="104">
        <v>19</v>
      </c>
      <c r="X527" s="104" t="s">
        <v>36</v>
      </c>
      <c r="Y527" s="104">
        <v>0</v>
      </c>
      <c r="Z527" s="104">
        <v>10</v>
      </c>
      <c r="AA527" s="104">
        <v>50</v>
      </c>
      <c r="AB527" s="104">
        <v>40</v>
      </c>
      <c r="AC527" s="95">
        <v>0.8</v>
      </c>
      <c r="AD527" s="104" t="s">
        <v>37</v>
      </c>
      <c r="AE527" s="104" t="s">
        <v>34</v>
      </c>
      <c r="AF527" s="104" t="s">
        <v>38</v>
      </c>
      <c r="AG527" s="104" t="s">
        <v>34</v>
      </c>
      <c r="AH527" s="96" t="s">
        <v>34</v>
      </c>
      <c r="AI527" s="105" t="s">
        <v>825</v>
      </c>
      <c r="AJ527" s="105" t="s">
        <v>826</v>
      </c>
      <c r="AK527" s="82" t="s">
        <v>827</v>
      </c>
      <c r="AL527" s="46" t="s">
        <v>14394</v>
      </c>
      <c r="AM527" s="46" t="s">
        <v>14395</v>
      </c>
      <c r="AN527" s="46" t="s">
        <v>14392</v>
      </c>
      <c r="AO527" s="46" t="s">
        <v>14405</v>
      </c>
      <c r="AP527" s="46">
        <v>0.7</v>
      </c>
      <c r="AQ527" s="46">
        <v>0.7</v>
      </c>
      <c r="AR527" s="198" t="s">
        <v>11225</v>
      </c>
      <c r="AT527" s="89" t="s">
        <v>13188</v>
      </c>
    </row>
    <row r="528" spans="1:46" s="89" customFormat="1" ht="16.5" customHeight="1">
      <c r="A528" s="39">
        <v>525</v>
      </c>
      <c r="B528" s="96" t="s">
        <v>40</v>
      </c>
      <c r="C528" s="104" t="s">
        <v>704</v>
      </c>
      <c r="D528" s="104" t="s">
        <v>754</v>
      </c>
      <c r="E528" s="96" t="s">
        <v>297</v>
      </c>
      <c r="F528" s="104" t="s">
        <v>65</v>
      </c>
      <c r="G528" s="92" t="s">
        <v>9854</v>
      </c>
      <c r="H528" s="104">
        <v>231881</v>
      </c>
      <c r="I528" s="93">
        <v>304938</v>
      </c>
      <c r="J528" s="67" t="str">
        <f t="shared" si="8"/>
        <v>Click!</v>
      </c>
      <c r="K528" s="220"/>
      <c r="L528" s="104" t="s">
        <v>33</v>
      </c>
      <c r="M528" s="94">
        <v>70000</v>
      </c>
      <c r="N528" s="169">
        <v>0</v>
      </c>
      <c r="O528" s="51">
        <v>0</v>
      </c>
      <c r="P528" s="51">
        <v>70000</v>
      </c>
      <c r="Q528" s="51">
        <v>0</v>
      </c>
      <c r="R528" s="51">
        <v>70000</v>
      </c>
      <c r="S528" s="51">
        <v>0</v>
      </c>
      <c r="T528" s="169">
        <v>70000</v>
      </c>
      <c r="U528" s="104" t="s">
        <v>34</v>
      </c>
      <c r="V528" s="104" t="s">
        <v>35</v>
      </c>
      <c r="W528" s="104">
        <v>14</v>
      </c>
      <c r="X528" s="104" t="s">
        <v>36</v>
      </c>
      <c r="Y528" s="104">
        <v>0</v>
      </c>
      <c r="Z528" s="104">
        <v>0</v>
      </c>
      <c r="AA528" s="104">
        <v>100</v>
      </c>
      <c r="AB528" s="104">
        <v>0</v>
      </c>
      <c r="AC528" s="95">
        <v>0.8</v>
      </c>
      <c r="AD528" s="104" t="s">
        <v>37</v>
      </c>
      <c r="AE528" s="104" t="s">
        <v>34</v>
      </c>
      <c r="AF528" s="104" t="s">
        <v>38</v>
      </c>
      <c r="AG528" s="104" t="s">
        <v>34</v>
      </c>
      <c r="AH528" s="96" t="s">
        <v>134</v>
      </c>
      <c r="AI528" s="105" t="s">
        <v>828</v>
      </c>
      <c r="AJ528" s="105" t="s">
        <v>829</v>
      </c>
      <c r="AK528" s="82" t="s">
        <v>830</v>
      </c>
      <c r="AL528" s="46" t="s">
        <v>14389</v>
      </c>
      <c r="AM528" s="46" t="s">
        <v>14389</v>
      </c>
      <c r="AN528" s="46" t="s">
        <v>14389</v>
      </c>
      <c r="AO528" s="46" t="s">
        <v>14389</v>
      </c>
      <c r="AP528" s="46"/>
      <c r="AQ528" s="46"/>
      <c r="AR528" s="46"/>
      <c r="AT528" s="89" t="s">
        <v>13188</v>
      </c>
    </row>
    <row r="529" spans="1:46" s="89" customFormat="1" ht="16.5" customHeight="1">
      <c r="A529" s="39">
        <v>526</v>
      </c>
      <c r="B529" s="96" t="s">
        <v>40</v>
      </c>
      <c r="C529" s="104" t="s">
        <v>704</v>
      </c>
      <c r="D529" s="104" t="s">
        <v>754</v>
      </c>
      <c r="E529" s="96" t="s">
        <v>297</v>
      </c>
      <c r="F529" s="104" t="s">
        <v>65</v>
      </c>
      <c r="G529" s="92" t="s">
        <v>9855</v>
      </c>
      <c r="H529" s="104"/>
      <c r="I529" s="93">
        <v>235952</v>
      </c>
      <c r="J529" s="67" t="str">
        <f t="shared" si="8"/>
        <v>Click!</v>
      </c>
      <c r="K529" s="220"/>
      <c r="L529" s="104" t="s">
        <v>33</v>
      </c>
      <c r="M529" s="94">
        <v>60000</v>
      </c>
      <c r="N529" s="169">
        <v>0</v>
      </c>
      <c r="O529" s="51">
        <v>0</v>
      </c>
      <c r="P529" s="51">
        <v>60000</v>
      </c>
      <c r="Q529" s="51">
        <v>0</v>
      </c>
      <c r="R529" s="51">
        <v>60000</v>
      </c>
      <c r="S529" s="51">
        <v>0</v>
      </c>
      <c r="T529" s="169">
        <v>60000</v>
      </c>
      <c r="U529" s="104" t="s">
        <v>34</v>
      </c>
      <c r="V529" s="104" t="s">
        <v>35</v>
      </c>
      <c r="W529" s="104">
        <v>15</v>
      </c>
      <c r="X529" s="104" t="s">
        <v>36</v>
      </c>
      <c r="Y529" s="104">
        <v>0</v>
      </c>
      <c r="Z529" s="104">
        <v>0</v>
      </c>
      <c r="AA529" s="104">
        <v>100</v>
      </c>
      <c r="AB529" s="104">
        <v>0</v>
      </c>
      <c r="AC529" s="95">
        <v>0.8</v>
      </c>
      <c r="AD529" s="104" t="s">
        <v>37</v>
      </c>
      <c r="AE529" s="104" t="s">
        <v>34</v>
      </c>
      <c r="AF529" s="104" t="s">
        <v>38</v>
      </c>
      <c r="AG529" s="104" t="s">
        <v>34</v>
      </c>
      <c r="AH529" s="96" t="s">
        <v>134</v>
      </c>
      <c r="AI529" s="105" t="s">
        <v>831</v>
      </c>
      <c r="AJ529" s="105" t="s">
        <v>832</v>
      </c>
      <c r="AK529" s="82" t="s">
        <v>833</v>
      </c>
      <c r="AL529" s="46" t="s">
        <v>14389</v>
      </c>
      <c r="AM529" s="46" t="s">
        <v>14389</v>
      </c>
      <c r="AN529" s="46" t="s">
        <v>14389</v>
      </c>
      <c r="AO529" s="46" t="s">
        <v>14389</v>
      </c>
      <c r="AP529" s="46"/>
      <c r="AQ529" s="46"/>
      <c r="AR529" s="46"/>
      <c r="AT529" s="89" t="s">
        <v>13188</v>
      </c>
    </row>
    <row r="530" spans="1:46" s="89" customFormat="1" ht="16.5" customHeight="1">
      <c r="A530" s="39">
        <v>527</v>
      </c>
      <c r="B530" s="96" t="s">
        <v>40</v>
      </c>
      <c r="C530" s="104" t="s">
        <v>704</v>
      </c>
      <c r="D530" s="104" t="s">
        <v>754</v>
      </c>
      <c r="E530" s="96" t="s">
        <v>297</v>
      </c>
      <c r="F530" s="104" t="s">
        <v>3932</v>
      </c>
      <c r="G530" s="92" t="s">
        <v>10855</v>
      </c>
      <c r="H530" s="104">
        <v>237598</v>
      </c>
      <c r="I530" s="93">
        <v>307113</v>
      </c>
      <c r="J530" s="67" t="str">
        <f t="shared" si="8"/>
        <v>Click!</v>
      </c>
      <c r="K530" s="220"/>
      <c r="L530" s="104" t="s">
        <v>33</v>
      </c>
      <c r="M530" s="94">
        <v>50000</v>
      </c>
      <c r="N530" s="169">
        <v>0</v>
      </c>
      <c r="O530" s="51">
        <v>0</v>
      </c>
      <c r="P530" s="51">
        <v>50000</v>
      </c>
      <c r="Q530" s="51">
        <v>0</v>
      </c>
      <c r="R530" s="51">
        <v>50000</v>
      </c>
      <c r="S530" s="51">
        <v>0</v>
      </c>
      <c r="T530" s="169">
        <v>50000</v>
      </c>
      <c r="U530" s="104" t="s">
        <v>12354</v>
      </c>
      <c r="V530" s="104" t="s">
        <v>35</v>
      </c>
      <c r="W530" s="121">
        <v>8</v>
      </c>
      <c r="X530" s="104" t="s">
        <v>36</v>
      </c>
      <c r="Y530" s="104">
        <v>0</v>
      </c>
      <c r="Z530" s="104">
        <v>10</v>
      </c>
      <c r="AA530" s="104">
        <v>50</v>
      </c>
      <c r="AB530" s="104">
        <v>40</v>
      </c>
      <c r="AC530" s="95">
        <v>0.8</v>
      </c>
      <c r="AD530" s="104" t="s">
        <v>37</v>
      </c>
      <c r="AE530" s="104" t="s">
        <v>34</v>
      </c>
      <c r="AF530" s="104" t="s">
        <v>38</v>
      </c>
      <c r="AG530" s="104" t="s">
        <v>34</v>
      </c>
      <c r="AH530" s="96" t="s">
        <v>134</v>
      </c>
      <c r="AI530" s="105" t="s">
        <v>834</v>
      </c>
      <c r="AJ530" s="105" t="s">
        <v>835</v>
      </c>
      <c r="AK530" s="82" t="s">
        <v>836</v>
      </c>
      <c r="AL530" s="46" t="s">
        <v>14389</v>
      </c>
      <c r="AM530" s="46" t="s">
        <v>14389</v>
      </c>
      <c r="AN530" s="46" t="s">
        <v>14389</v>
      </c>
      <c r="AO530" s="46" t="s">
        <v>14389</v>
      </c>
      <c r="AP530" s="46">
        <v>1</v>
      </c>
      <c r="AQ530" s="46">
        <v>1</v>
      </c>
      <c r="AR530" s="198" t="s">
        <v>11225</v>
      </c>
      <c r="AT530" s="89" t="s">
        <v>13188</v>
      </c>
    </row>
    <row r="531" spans="1:46" s="89" customFormat="1" ht="16.5" customHeight="1">
      <c r="A531" s="39">
        <v>528</v>
      </c>
      <c r="B531" s="96" t="s">
        <v>40</v>
      </c>
      <c r="C531" s="104" t="s">
        <v>704</v>
      </c>
      <c r="D531" s="104" t="s">
        <v>754</v>
      </c>
      <c r="E531" s="96" t="s">
        <v>297</v>
      </c>
      <c r="F531" s="104" t="s">
        <v>133</v>
      </c>
      <c r="G531" s="111" t="s">
        <v>10856</v>
      </c>
      <c r="H531" s="104">
        <v>266898</v>
      </c>
      <c r="I531" s="93">
        <v>269780</v>
      </c>
      <c r="J531" s="67" t="str">
        <f t="shared" si="8"/>
        <v>Click!</v>
      </c>
      <c r="K531" s="220"/>
      <c r="L531" s="104" t="s">
        <v>33</v>
      </c>
      <c r="M531" s="94">
        <v>100000</v>
      </c>
      <c r="N531" s="169">
        <v>71060</v>
      </c>
      <c r="O531" s="51">
        <v>19896</v>
      </c>
      <c r="P531" s="51">
        <v>80104</v>
      </c>
      <c r="Q531" s="51">
        <v>39793</v>
      </c>
      <c r="R531" s="51">
        <v>60207</v>
      </c>
      <c r="S531" s="51">
        <v>44767</v>
      </c>
      <c r="T531" s="169">
        <v>55233</v>
      </c>
      <c r="U531" s="104" t="s">
        <v>33</v>
      </c>
      <c r="V531" s="104" t="s">
        <v>35</v>
      </c>
      <c r="W531" s="104">
        <v>17</v>
      </c>
      <c r="X531" s="104" t="s">
        <v>36</v>
      </c>
      <c r="Y531" s="104">
        <v>0</v>
      </c>
      <c r="Z531" s="104">
        <v>10</v>
      </c>
      <c r="AA531" s="104">
        <v>50</v>
      </c>
      <c r="AB531" s="104">
        <v>40</v>
      </c>
      <c r="AC531" s="95">
        <v>0.8</v>
      </c>
      <c r="AD531" s="104" t="s">
        <v>37</v>
      </c>
      <c r="AE531" s="104" t="s">
        <v>34</v>
      </c>
      <c r="AF531" s="104" t="s">
        <v>38</v>
      </c>
      <c r="AG531" s="104" t="s">
        <v>34</v>
      </c>
      <c r="AH531" s="96" t="s">
        <v>12144</v>
      </c>
      <c r="AI531" s="105" t="s">
        <v>837</v>
      </c>
      <c r="AJ531" s="105" t="s">
        <v>838</v>
      </c>
      <c r="AK531" s="82" t="s">
        <v>839</v>
      </c>
      <c r="AL531" s="46" t="s">
        <v>14394</v>
      </c>
      <c r="AM531" s="46" t="s">
        <v>14395</v>
      </c>
      <c r="AN531" s="46" t="s">
        <v>14399</v>
      </c>
      <c r="AO531" s="46" t="s">
        <v>14393</v>
      </c>
      <c r="AP531" s="46">
        <v>0.7</v>
      </c>
      <c r="AQ531" s="46">
        <v>0.7</v>
      </c>
      <c r="AR531" s="198" t="s">
        <v>11225</v>
      </c>
      <c r="AT531" s="89" t="s">
        <v>13188</v>
      </c>
    </row>
    <row r="532" spans="1:46" s="89" customFormat="1" ht="16.5" customHeight="1">
      <c r="A532" s="39">
        <v>529</v>
      </c>
      <c r="B532" s="96" t="s">
        <v>40</v>
      </c>
      <c r="C532" s="104" t="s">
        <v>704</v>
      </c>
      <c r="D532" s="104" t="s">
        <v>754</v>
      </c>
      <c r="E532" s="96" t="s">
        <v>297</v>
      </c>
      <c r="F532" s="104" t="s">
        <v>133</v>
      </c>
      <c r="G532" s="92" t="s">
        <v>10857</v>
      </c>
      <c r="H532" s="104">
        <v>275672</v>
      </c>
      <c r="I532" s="93">
        <v>299923</v>
      </c>
      <c r="J532" s="67" t="str">
        <f t="shared" si="8"/>
        <v>Click!</v>
      </c>
      <c r="K532" s="220"/>
      <c r="L532" s="104" t="s">
        <v>33</v>
      </c>
      <c r="M532" s="94">
        <v>100000</v>
      </c>
      <c r="N532" s="169">
        <v>56430</v>
      </c>
      <c r="O532" s="51">
        <v>15800</v>
      </c>
      <c r="P532" s="51">
        <v>84200</v>
      </c>
      <c r="Q532" s="51">
        <v>31600</v>
      </c>
      <c r="R532" s="51">
        <v>68400</v>
      </c>
      <c r="S532" s="51">
        <v>35550</v>
      </c>
      <c r="T532" s="169">
        <v>64450</v>
      </c>
      <c r="U532" s="104" t="s">
        <v>33</v>
      </c>
      <c r="V532" s="104" t="s">
        <v>35</v>
      </c>
      <c r="W532" s="104">
        <v>19</v>
      </c>
      <c r="X532" s="104" t="s">
        <v>36</v>
      </c>
      <c r="Y532" s="104">
        <v>0</v>
      </c>
      <c r="Z532" s="104">
        <v>10</v>
      </c>
      <c r="AA532" s="104">
        <v>50</v>
      </c>
      <c r="AB532" s="104">
        <v>40</v>
      </c>
      <c r="AC532" s="95">
        <v>0.8</v>
      </c>
      <c r="AD532" s="104" t="s">
        <v>37</v>
      </c>
      <c r="AE532" s="104" t="s">
        <v>34</v>
      </c>
      <c r="AF532" s="104" t="s">
        <v>38</v>
      </c>
      <c r="AG532" s="104" t="s">
        <v>34</v>
      </c>
      <c r="AH532" s="96" t="s">
        <v>34</v>
      </c>
      <c r="AI532" s="105" t="s">
        <v>840</v>
      </c>
      <c r="AJ532" s="105" t="s">
        <v>841</v>
      </c>
      <c r="AK532" s="82" t="s">
        <v>827</v>
      </c>
      <c r="AL532" s="46" t="s">
        <v>14394</v>
      </c>
      <c r="AM532" s="46" t="s">
        <v>14395</v>
      </c>
      <c r="AN532" s="46" t="s">
        <v>14392</v>
      </c>
      <c r="AO532" s="46" t="s">
        <v>14405</v>
      </c>
      <c r="AP532" s="46">
        <v>0.7</v>
      </c>
      <c r="AQ532" s="46">
        <v>0.7</v>
      </c>
      <c r="AR532" s="198" t="s">
        <v>11225</v>
      </c>
      <c r="AT532" s="89" t="s">
        <v>13188</v>
      </c>
    </row>
    <row r="533" spans="1:46" s="89" customFormat="1" ht="16.5" customHeight="1">
      <c r="A533" s="39">
        <v>530</v>
      </c>
      <c r="B533" s="96" t="s">
        <v>40</v>
      </c>
      <c r="C533" s="104" t="s">
        <v>704</v>
      </c>
      <c r="D533" s="104" t="s">
        <v>754</v>
      </c>
      <c r="E533" s="96" t="s">
        <v>297</v>
      </c>
      <c r="F533" s="104" t="s">
        <v>6905</v>
      </c>
      <c r="G533" s="92" t="s">
        <v>10858</v>
      </c>
      <c r="H533" s="104">
        <v>232192</v>
      </c>
      <c r="I533" s="93">
        <v>266899</v>
      </c>
      <c r="J533" s="67" t="str">
        <f t="shared" si="8"/>
        <v>Click!</v>
      </c>
      <c r="K533" s="220"/>
      <c r="L533" s="104" t="s">
        <v>33</v>
      </c>
      <c r="M533" s="94">
        <v>100000</v>
      </c>
      <c r="N533" s="169">
        <v>0</v>
      </c>
      <c r="O533" s="51">
        <v>0</v>
      </c>
      <c r="P533" s="51">
        <v>100000</v>
      </c>
      <c r="Q533" s="51">
        <v>0</v>
      </c>
      <c r="R533" s="51">
        <v>100000</v>
      </c>
      <c r="S533" s="51">
        <v>0</v>
      </c>
      <c r="T533" s="169">
        <v>100000</v>
      </c>
      <c r="U533" s="104" t="s">
        <v>6906</v>
      </c>
      <c r="V533" s="104" t="s">
        <v>35</v>
      </c>
      <c r="W533" s="104">
        <v>19</v>
      </c>
      <c r="X533" s="104" t="s">
        <v>36</v>
      </c>
      <c r="Y533" s="104">
        <v>0</v>
      </c>
      <c r="Z533" s="104">
        <v>10</v>
      </c>
      <c r="AA533" s="104">
        <v>50</v>
      </c>
      <c r="AB533" s="104">
        <v>40</v>
      </c>
      <c r="AC533" s="95">
        <v>0.8</v>
      </c>
      <c r="AD533" s="104" t="s">
        <v>37</v>
      </c>
      <c r="AE533" s="104" t="s">
        <v>34</v>
      </c>
      <c r="AF533" s="104" t="s">
        <v>38</v>
      </c>
      <c r="AG533" s="104" t="s">
        <v>34</v>
      </c>
      <c r="AH533" s="96" t="s">
        <v>134</v>
      </c>
      <c r="AI533" s="105" t="s">
        <v>842</v>
      </c>
      <c r="AJ533" s="105" t="s">
        <v>843</v>
      </c>
      <c r="AK533" s="82" t="s">
        <v>844</v>
      </c>
      <c r="AL533" s="46" t="s">
        <v>14389</v>
      </c>
      <c r="AM533" s="46" t="s">
        <v>14389</v>
      </c>
      <c r="AN533" s="46" t="s">
        <v>14389</v>
      </c>
      <c r="AO533" s="46" t="s">
        <v>14389</v>
      </c>
      <c r="AP533" s="46"/>
      <c r="AQ533" s="46"/>
      <c r="AR533" s="46"/>
      <c r="AT533" s="89" t="s">
        <v>13188</v>
      </c>
    </row>
    <row r="534" spans="1:46" s="89" customFormat="1" ht="16.5" customHeight="1">
      <c r="A534" s="39">
        <v>531</v>
      </c>
      <c r="B534" s="96" t="s">
        <v>40</v>
      </c>
      <c r="C534" s="104" t="s">
        <v>704</v>
      </c>
      <c r="D534" s="104" t="s">
        <v>754</v>
      </c>
      <c r="E534" s="96" t="s">
        <v>297</v>
      </c>
      <c r="F534" s="104" t="s">
        <v>12130</v>
      </c>
      <c r="G534" s="112" t="s">
        <v>10859</v>
      </c>
      <c r="H534" s="104">
        <v>264620</v>
      </c>
      <c r="I534" s="93">
        <v>307194</v>
      </c>
      <c r="J534" s="67" t="str">
        <f t="shared" si="8"/>
        <v>Click!</v>
      </c>
      <c r="K534" s="220"/>
      <c r="L534" s="104" t="s">
        <v>5703</v>
      </c>
      <c r="M534" s="94">
        <v>150000</v>
      </c>
      <c r="N534" s="169">
        <v>0</v>
      </c>
      <c r="O534" s="51">
        <v>0</v>
      </c>
      <c r="P534" s="51">
        <v>150000</v>
      </c>
      <c r="Q534" s="51">
        <v>0</v>
      </c>
      <c r="R534" s="51">
        <v>150000</v>
      </c>
      <c r="S534" s="51">
        <v>0</v>
      </c>
      <c r="T534" s="169">
        <v>150000</v>
      </c>
      <c r="U534" s="104" t="s">
        <v>12131</v>
      </c>
      <c r="V534" s="104" t="s">
        <v>35</v>
      </c>
      <c r="W534" s="104">
        <v>17</v>
      </c>
      <c r="X534" s="104" t="s">
        <v>36</v>
      </c>
      <c r="Y534" s="104">
        <v>0</v>
      </c>
      <c r="Z534" s="104">
        <v>10</v>
      </c>
      <c r="AA534" s="104">
        <v>90</v>
      </c>
      <c r="AB534" s="104">
        <v>0</v>
      </c>
      <c r="AC534" s="95">
        <v>0.8</v>
      </c>
      <c r="AD534" s="104" t="s">
        <v>37</v>
      </c>
      <c r="AE534" s="104" t="s">
        <v>5715</v>
      </c>
      <c r="AF534" s="104" t="s">
        <v>5002</v>
      </c>
      <c r="AG534" s="104" t="s">
        <v>5715</v>
      </c>
      <c r="AH534" s="104" t="s">
        <v>134</v>
      </c>
      <c r="AI534" s="4" t="s">
        <v>5786</v>
      </c>
      <c r="AJ534" s="4" t="s">
        <v>5787</v>
      </c>
      <c r="AK534" s="128" t="s">
        <v>5788</v>
      </c>
      <c r="AL534" s="46" t="s">
        <v>14389</v>
      </c>
      <c r="AM534" s="46" t="s">
        <v>14389</v>
      </c>
      <c r="AN534" s="46" t="s">
        <v>14389</v>
      </c>
      <c r="AO534" s="46" t="s">
        <v>14389</v>
      </c>
      <c r="AP534" s="46">
        <v>1</v>
      </c>
      <c r="AQ534" s="46">
        <v>1</v>
      </c>
      <c r="AR534" s="198" t="s">
        <v>11225</v>
      </c>
      <c r="AT534" s="89" t="s">
        <v>13188</v>
      </c>
    </row>
    <row r="535" spans="1:46" s="89" customFormat="1" ht="16.5" customHeight="1">
      <c r="A535" s="39">
        <v>532</v>
      </c>
      <c r="B535" s="96" t="s">
        <v>40</v>
      </c>
      <c r="C535" s="104" t="s">
        <v>704</v>
      </c>
      <c r="D535" s="104" t="s">
        <v>754</v>
      </c>
      <c r="E535" s="96" t="s">
        <v>297</v>
      </c>
      <c r="F535" s="104" t="s">
        <v>5710</v>
      </c>
      <c r="G535" s="112" t="s">
        <v>9856</v>
      </c>
      <c r="H535" s="104"/>
      <c r="I535" s="93">
        <v>267580</v>
      </c>
      <c r="J535" s="67" t="str">
        <f t="shared" si="8"/>
        <v>Click!</v>
      </c>
      <c r="K535" s="220"/>
      <c r="L535" s="104" t="s">
        <v>33</v>
      </c>
      <c r="M535" s="94">
        <v>60000</v>
      </c>
      <c r="N535" s="169">
        <v>0</v>
      </c>
      <c r="O535" s="51">
        <v>0</v>
      </c>
      <c r="P535" s="51">
        <v>60000</v>
      </c>
      <c r="Q535" s="51">
        <v>0</v>
      </c>
      <c r="R535" s="51">
        <v>60000</v>
      </c>
      <c r="S535" s="51">
        <v>0</v>
      </c>
      <c r="T535" s="169">
        <v>60000</v>
      </c>
      <c r="U535" s="104" t="s">
        <v>34</v>
      </c>
      <c r="V535" s="104" t="s">
        <v>35</v>
      </c>
      <c r="W535" s="104">
        <v>3</v>
      </c>
      <c r="X535" s="104" t="s">
        <v>36</v>
      </c>
      <c r="Y535" s="104">
        <v>100</v>
      </c>
      <c r="Z535" s="104">
        <v>0</v>
      </c>
      <c r="AA535" s="104">
        <v>0</v>
      </c>
      <c r="AB535" s="104">
        <v>0</v>
      </c>
      <c r="AC535" s="95">
        <v>0.8</v>
      </c>
      <c r="AD535" s="104" t="s">
        <v>5724</v>
      </c>
      <c r="AE535" s="104" t="s">
        <v>34</v>
      </c>
      <c r="AF535" s="104" t="s">
        <v>5714</v>
      </c>
      <c r="AG535" s="104" t="s">
        <v>33</v>
      </c>
      <c r="AH535" s="96" t="s">
        <v>134</v>
      </c>
      <c r="AI535" s="4" t="s">
        <v>5508</v>
      </c>
      <c r="AJ535" s="4" t="s">
        <v>5509</v>
      </c>
      <c r="AK535" s="128" t="s">
        <v>5510</v>
      </c>
      <c r="AL535" s="46" t="s">
        <v>14389</v>
      </c>
      <c r="AM535" s="46" t="s">
        <v>14389</v>
      </c>
      <c r="AN535" s="46" t="s">
        <v>14389</v>
      </c>
      <c r="AO535" s="46" t="s">
        <v>14389</v>
      </c>
      <c r="AP535" s="46"/>
      <c r="AQ535" s="46"/>
      <c r="AR535" s="46"/>
      <c r="AT535" s="89" t="s">
        <v>13188</v>
      </c>
    </row>
    <row r="536" spans="1:46" s="89" customFormat="1" ht="16.5" customHeight="1">
      <c r="A536" s="39">
        <v>533</v>
      </c>
      <c r="B536" s="96" t="s">
        <v>40</v>
      </c>
      <c r="C536" s="104" t="s">
        <v>704</v>
      </c>
      <c r="D536" s="104" t="s">
        <v>754</v>
      </c>
      <c r="E536" s="96" t="s">
        <v>297</v>
      </c>
      <c r="F536" s="104" t="s">
        <v>5710</v>
      </c>
      <c r="G536" s="112" t="s">
        <v>9857</v>
      </c>
      <c r="H536" s="104"/>
      <c r="I536" s="93">
        <v>267581</v>
      </c>
      <c r="J536" s="67" t="str">
        <f t="shared" si="8"/>
        <v>Click!</v>
      </c>
      <c r="K536" s="220"/>
      <c r="L536" s="104" t="s">
        <v>33</v>
      </c>
      <c r="M536" s="94">
        <v>80000</v>
      </c>
      <c r="N536" s="169">
        <v>0</v>
      </c>
      <c r="O536" s="51">
        <v>0</v>
      </c>
      <c r="P536" s="51">
        <v>80000</v>
      </c>
      <c r="Q536" s="51">
        <v>0</v>
      </c>
      <c r="R536" s="51">
        <v>80000</v>
      </c>
      <c r="S536" s="51">
        <v>0</v>
      </c>
      <c r="T536" s="169">
        <v>80000</v>
      </c>
      <c r="U536" s="104" t="s">
        <v>34</v>
      </c>
      <c r="V536" s="104" t="s">
        <v>35</v>
      </c>
      <c r="W536" s="104">
        <v>5</v>
      </c>
      <c r="X536" s="104" t="s">
        <v>36</v>
      </c>
      <c r="Y536" s="104">
        <v>100</v>
      </c>
      <c r="Z536" s="104">
        <v>0</v>
      </c>
      <c r="AA536" s="104">
        <v>0</v>
      </c>
      <c r="AB536" s="104">
        <v>0</v>
      </c>
      <c r="AC536" s="95">
        <v>0.8</v>
      </c>
      <c r="AD536" s="104" t="s">
        <v>5724</v>
      </c>
      <c r="AE536" s="104" t="s">
        <v>34</v>
      </c>
      <c r="AF536" s="104" t="s">
        <v>5714</v>
      </c>
      <c r="AG536" s="104" t="s">
        <v>33</v>
      </c>
      <c r="AH536" s="96" t="s">
        <v>134</v>
      </c>
      <c r="AI536" s="4" t="s">
        <v>5511</v>
      </c>
      <c r="AJ536" s="1" t="s">
        <v>5512</v>
      </c>
      <c r="AK536" s="128" t="s">
        <v>5513</v>
      </c>
      <c r="AL536" s="46" t="s">
        <v>14389</v>
      </c>
      <c r="AM536" s="46" t="s">
        <v>14389</v>
      </c>
      <c r="AN536" s="46" t="s">
        <v>14389</v>
      </c>
      <c r="AO536" s="46" t="s">
        <v>14389</v>
      </c>
      <c r="AP536" s="46"/>
      <c r="AQ536" s="46"/>
      <c r="AR536" s="46"/>
      <c r="AT536" s="89" t="s">
        <v>13188</v>
      </c>
    </row>
    <row r="537" spans="1:46" s="89" customFormat="1" ht="16.5" customHeight="1">
      <c r="A537" s="39">
        <v>534</v>
      </c>
      <c r="B537" s="96" t="s">
        <v>40</v>
      </c>
      <c r="C537" s="104" t="s">
        <v>704</v>
      </c>
      <c r="D537" s="104" t="s">
        <v>754</v>
      </c>
      <c r="E537" s="96" t="s">
        <v>297</v>
      </c>
      <c r="F537" s="104" t="s">
        <v>5710</v>
      </c>
      <c r="G537" s="112" t="s">
        <v>9858</v>
      </c>
      <c r="H537" s="104"/>
      <c r="I537" s="93">
        <v>267582</v>
      </c>
      <c r="J537" s="67" t="str">
        <f t="shared" si="8"/>
        <v>Click!</v>
      </c>
      <c r="K537" s="220"/>
      <c r="L537" s="104" t="s">
        <v>33</v>
      </c>
      <c r="M537" s="94">
        <v>90000</v>
      </c>
      <c r="N537" s="169">
        <v>0</v>
      </c>
      <c r="O537" s="51">
        <v>0</v>
      </c>
      <c r="P537" s="51">
        <v>90000</v>
      </c>
      <c r="Q537" s="51">
        <v>0</v>
      </c>
      <c r="R537" s="51">
        <v>90000</v>
      </c>
      <c r="S537" s="51">
        <v>0</v>
      </c>
      <c r="T537" s="169">
        <v>90000</v>
      </c>
      <c r="U537" s="104" t="s">
        <v>34</v>
      </c>
      <c r="V537" s="104" t="s">
        <v>35</v>
      </c>
      <c r="W537" s="104">
        <v>6</v>
      </c>
      <c r="X537" s="104" t="s">
        <v>36</v>
      </c>
      <c r="Y537" s="104">
        <v>100</v>
      </c>
      <c r="Z537" s="104">
        <v>0</v>
      </c>
      <c r="AA537" s="104">
        <v>0</v>
      </c>
      <c r="AB537" s="104">
        <v>0</v>
      </c>
      <c r="AC537" s="95">
        <v>0.8</v>
      </c>
      <c r="AD537" s="104" t="s">
        <v>5635</v>
      </c>
      <c r="AE537" s="104" t="s">
        <v>34</v>
      </c>
      <c r="AF537" s="104" t="s">
        <v>3931</v>
      </c>
      <c r="AG537" s="104" t="s">
        <v>33</v>
      </c>
      <c r="AH537" s="96" t="s">
        <v>134</v>
      </c>
      <c r="AI537" s="4" t="s">
        <v>5511</v>
      </c>
      <c r="AJ537" s="1" t="s">
        <v>5514</v>
      </c>
      <c r="AK537" s="128" t="s">
        <v>5513</v>
      </c>
      <c r="AL537" s="46" t="s">
        <v>14389</v>
      </c>
      <c r="AM537" s="46" t="s">
        <v>14389</v>
      </c>
      <c r="AN537" s="46" t="s">
        <v>14389</v>
      </c>
      <c r="AO537" s="46" t="s">
        <v>14389</v>
      </c>
      <c r="AP537" s="46"/>
      <c r="AQ537" s="46"/>
      <c r="AR537" s="46"/>
      <c r="AT537" s="89" t="s">
        <v>13188</v>
      </c>
    </row>
    <row r="538" spans="1:46" s="89" customFormat="1" ht="16.5" customHeight="1">
      <c r="A538" s="39">
        <v>535</v>
      </c>
      <c r="B538" s="96" t="s">
        <v>40</v>
      </c>
      <c r="C538" s="104" t="s">
        <v>704</v>
      </c>
      <c r="D538" s="104" t="s">
        <v>754</v>
      </c>
      <c r="E538" s="96" t="s">
        <v>297</v>
      </c>
      <c r="F538" s="104" t="s">
        <v>5710</v>
      </c>
      <c r="G538" s="112" t="s">
        <v>9859</v>
      </c>
      <c r="H538" s="104"/>
      <c r="I538" s="93">
        <v>267583</v>
      </c>
      <c r="J538" s="67" t="str">
        <f t="shared" si="8"/>
        <v>Click!</v>
      </c>
      <c r="K538" s="220"/>
      <c r="L538" s="104" t="s">
        <v>33</v>
      </c>
      <c r="M538" s="94">
        <v>80000</v>
      </c>
      <c r="N538" s="169">
        <v>0</v>
      </c>
      <c r="O538" s="51">
        <v>0</v>
      </c>
      <c r="P538" s="51">
        <v>80000</v>
      </c>
      <c r="Q538" s="51">
        <v>0</v>
      </c>
      <c r="R538" s="51">
        <v>80000</v>
      </c>
      <c r="S538" s="51">
        <v>0</v>
      </c>
      <c r="T538" s="169">
        <v>80000</v>
      </c>
      <c r="U538" s="104" t="s">
        <v>34</v>
      </c>
      <c r="V538" s="104" t="s">
        <v>35</v>
      </c>
      <c r="W538" s="104">
        <v>5</v>
      </c>
      <c r="X538" s="104" t="s">
        <v>36</v>
      </c>
      <c r="Y538" s="104">
        <v>100</v>
      </c>
      <c r="Z538" s="104">
        <v>0</v>
      </c>
      <c r="AA538" s="104">
        <v>0</v>
      </c>
      <c r="AB538" s="104">
        <v>0</v>
      </c>
      <c r="AC538" s="95">
        <v>0.8</v>
      </c>
      <c r="AD538" s="104" t="s">
        <v>5724</v>
      </c>
      <c r="AE538" s="104" t="s">
        <v>34</v>
      </c>
      <c r="AF538" s="104" t="s">
        <v>5714</v>
      </c>
      <c r="AG538" s="104" t="s">
        <v>33</v>
      </c>
      <c r="AH538" s="96" t="s">
        <v>134</v>
      </c>
      <c r="AI538" s="4" t="s">
        <v>5515</v>
      </c>
      <c r="AJ538" s="1" t="s">
        <v>5516</v>
      </c>
      <c r="AK538" s="128" t="s">
        <v>5510</v>
      </c>
      <c r="AL538" s="46" t="s">
        <v>14389</v>
      </c>
      <c r="AM538" s="46" t="s">
        <v>14389</v>
      </c>
      <c r="AN538" s="46" t="s">
        <v>14389</v>
      </c>
      <c r="AO538" s="46" t="s">
        <v>14389</v>
      </c>
      <c r="AP538" s="46"/>
      <c r="AQ538" s="46"/>
      <c r="AR538" s="46"/>
      <c r="AT538" s="89" t="s">
        <v>13188</v>
      </c>
    </row>
    <row r="539" spans="1:46" s="89" customFormat="1" ht="16.5" customHeight="1">
      <c r="A539" s="39">
        <v>536</v>
      </c>
      <c r="B539" s="96" t="s">
        <v>40</v>
      </c>
      <c r="C539" s="104" t="s">
        <v>704</v>
      </c>
      <c r="D539" s="104" t="s">
        <v>754</v>
      </c>
      <c r="E539" s="96" t="s">
        <v>297</v>
      </c>
      <c r="F539" s="104" t="s">
        <v>5710</v>
      </c>
      <c r="G539" s="112" t="s">
        <v>9860</v>
      </c>
      <c r="H539" s="104"/>
      <c r="I539" s="93">
        <v>267584</v>
      </c>
      <c r="J539" s="67" t="str">
        <f t="shared" si="8"/>
        <v>Click!</v>
      </c>
      <c r="K539" s="220"/>
      <c r="L539" s="104" t="s">
        <v>33</v>
      </c>
      <c r="M539" s="94">
        <v>80000</v>
      </c>
      <c r="N539" s="169">
        <v>0</v>
      </c>
      <c r="O539" s="51">
        <v>0</v>
      </c>
      <c r="P539" s="51">
        <v>80000</v>
      </c>
      <c r="Q539" s="51">
        <v>0</v>
      </c>
      <c r="R539" s="51">
        <v>80000</v>
      </c>
      <c r="S539" s="51">
        <v>0</v>
      </c>
      <c r="T539" s="169">
        <v>80000</v>
      </c>
      <c r="U539" s="104" t="s">
        <v>34</v>
      </c>
      <c r="V539" s="104" t="s">
        <v>35</v>
      </c>
      <c r="W539" s="104">
        <v>5</v>
      </c>
      <c r="X539" s="104" t="s">
        <v>36</v>
      </c>
      <c r="Y539" s="104">
        <v>100</v>
      </c>
      <c r="Z539" s="104">
        <v>0</v>
      </c>
      <c r="AA539" s="104">
        <v>0</v>
      </c>
      <c r="AB539" s="104">
        <v>0</v>
      </c>
      <c r="AC539" s="95">
        <v>0.8</v>
      </c>
      <c r="AD539" s="104" t="s">
        <v>5724</v>
      </c>
      <c r="AE539" s="104" t="s">
        <v>34</v>
      </c>
      <c r="AF539" s="104" t="s">
        <v>5714</v>
      </c>
      <c r="AG539" s="104" t="s">
        <v>33</v>
      </c>
      <c r="AH539" s="96" t="s">
        <v>134</v>
      </c>
      <c r="AI539" s="4" t="s">
        <v>5517</v>
      </c>
      <c r="AJ539" s="1" t="s">
        <v>5518</v>
      </c>
      <c r="AK539" s="128" t="s">
        <v>5510</v>
      </c>
      <c r="AL539" s="46" t="s">
        <v>14389</v>
      </c>
      <c r="AM539" s="46" t="s">
        <v>14389</v>
      </c>
      <c r="AN539" s="46" t="s">
        <v>14389</v>
      </c>
      <c r="AO539" s="46" t="s">
        <v>14389</v>
      </c>
      <c r="AP539" s="46"/>
      <c r="AQ539" s="46"/>
      <c r="AR539" s="46"/>
      <c r="AT539" s="89" t="s">
        <v>13188</v>
      </c>
    </row>
    <row r="540" spans="1:46" s="89" customFormat="1" ht="16.5" customHeight="1">
      <c r="A540" s="39">
        <v>537</v>
      </c>
      <c r="B540" s="96" t="s">
        <v>40</v>
      </c>
      <c r="C540" s="104" t="s">
        <v>704</v>
      </c>
      <c r="D540" s="104" t="s">
        <v>754</v>
      </c>
      <c r="E540" s="96" t="s">
        <v>297</v>
      </c>
      <c r="F540" s="104" t="s">
        <v>5710</v>
      </c>
      <c r="G540" s="112" t="s">
        <v>9861</v>
      </c>
      <c r="H540" s="104"/>
      <c r="I540" s="93">
        <v>267585</v>
      </c>
      <c r="J540" s="67" t="str">
        <f t="shared" si="8"/>
        <v>Click!</v>
      </c>
      <c r="K540" s="220"/>
      <c r="L540" s="104" t="s">
        <v>33</v>
      </c>
      <c r="M540" s="94">
        <v>100000</v>
      </c>
      <c r="N540" s="169">
        <v>0</v>
      </c>
      <c r="O540" s="51">
        <v>0</v>
      </c>
      <c r="P540" s="51">
        <v>100000</v>
      </c>
      <c r="Q540" s="51">
        <v>0</v>
      </c>
      <c r="R540" s="51">
        <v>100000</v>
      </c>
      <c r="S540" s="51">
        <v>0</v>
      </c>
      <c r="T540" s="169">
        <v>100000</v>
      </c>
      <c r="U540" s="104" t="s">
        <v>34</v>
      </c>
      <c r="V540" s="104" t="s">
        <v>35</v>
      </c>
      <c r="W540" s="104">
        <v>7</v>
      </c>
      <c r="X540" s="104" t="s">
        <v>36</v>
      </c>
      <c r="Y540" s="104">
        <v>100</v>
      </c>
      <c r="Z540" s="104">
        <v>0</v>
      </c>
      <c r="AA540" s="104">
        <v>0</v>
      </c>
      <c r="AB540" s="104">
        <v>0</v>
      </c>
      <c r="AC540" s="95">
        <v>0.8</v>
      </c>
      <c r="AD540" s="104" t="s">
        <v>5724</v>
      </c>
      <c r="AE540" s="104" t="s">
        <v>34</v>
      </c>
      <c r="AF540" s="104" t="s">
        <v>5714</v>
      </c>
      <c r="AG540" s="104" t="s">
        <v>34</v>
      </c>
      <c r="AH540" s="96" t="s">
        <v>134</v>
      </c>
      <c r="AI540" s="4" t="s">
        <v>5519</v>
      </c>
      <c r="AJ540" s="1" t="s">
        <v>5520</v>
      </c>
      <c r="AK540" s="128" t="s">
        <v>5521</v>
      </c>
      <c r="AL540" s="46" t="s">
        <v>14389</v>
      </c>
      <c r="AM540" s="46" t="s">
        <v>14389</v>
      </c>
      <c r="AN540" s="46" t="s">
        <v>14389</v>
      </c>
      <c r="AO540" s="46" t="s">
        <v>14389</v>
      </c>
      <c r="AP540" s="46"/>
      <c r="AQ540" s="46"/>
      <c r="AR540" s="46"/>
      <c r="AT540" s="89" t="s">
        <v>13188</v>
      </c>
    </row>
    <row r="541" spans="1:46" s="89" customFormat="1" ht="16.5" customHeight="1">
      <c r="A541" s="39">
        <v>538</v>
      </c>
      <c r="B541" s="69" t="s">
        <v>40</v>
      </c>
      <c r="C541" s="85" t="s">
        <v>5721</v>
      </c>
      <c r="D541" s="56" t="s">
        <v>5951</v>
      </c>
      <c r="E541" s="63" t="s">
        <v>297</v>
      </c>
      <c r="F541" s="97" t="s">
        <v>3930</v>
      </c>
      <c r="G541" s="113" t="s">
        <v>10860</v>
      </c>
      <c r="H541" s="104">
        <v>268254</v>
      </c>
      <c r="I541" s="109">
        <v>292246</v>
      </c>
      <c r="J541" s="67" t="str">
        <f t="shared" si="8"/>
        <v>Click!</v>
      </c>
      <c r="K541" s="220"/>
      <c r="L541" s="104" t="s">
        <v>4044</v>
      </c>
      <c r="M541" s="94">
        <v>150000</v>
      </c>
      <c r="N541" s="169">
        <v>71060</v>
      </c>
      <c r="O541" s="51">
        <v>19896</v>
      </c>
      <c r="P541" s="51">
        <v>130104</v>
      </c>
      <c r="Q541" s="51">
        <v>39793</v>
      </c>
      <c r="R541" s="51">
        <v>110207</v>
      </c>
      <c r="S541" s="51">
        <v>44767</v>
      </c>
      <c r="T541" s="169">
        <v>105233</v>
      </c>
      <c r="U541" s="97" t="s">
        <v>4044</v>
      </c>
      <c r="V541" s="104" t="s">
        <v>35</v>
      </c>
      <c r="W541" s="104">
        <v>17</v>
      </c>
      <c r="X541" s="104" t="s">
        <v>36</v>
      </c>
      <c r="Y541" s="91">
        <v>0</v>
      </c>
      <c r="Z541" s="104">
        <v>10</v>
      </c>
      <c r="AA541" s="104">
        <v>50</v>
      </c>
      <c r="AB541" s="104">
        <v>40</v>
      </c>
      <c r="AC541" s="95">
        <v>0.8</v>
      </c>
      <c r="AD541" s="104" t="s">
        <v>37</v>
      </c>
      <c r="AE541" s="91" t="s">
        <v>33</v>
      </c>
      <c r="AF541" s="107" t="s">
        <v>5952</v>
      </c>
      <c r="AG541" s="91" t="s">
        <v>175</v>
      </c>
      <c r="AH541" s="96" t="s">
        <v>134</v>
      </c>
      <c r="AI541" s="4" t="s">
        <v>5953</v>
      </c>
      <c r="AJ541" s="4" t="s">
        <v>5954</v>
      </c>
      <c r="AK541" s="128" t="s">
        <v>5955</v>
      </c>
      <c r="AL541" s="46" t="s">
        <v>14394</v>
      </c>
      <c r="AM541" s="46" t="s">
        <v>14395</v>
      </c>
      <c r="AN541" s="46" t="s">
        <v>14399</v>
      </c>
      <c r="AO541" s="46" t="s">
        <v>14393</v>
      </c>
      <c r="AP541" s="46">
        <v>0.7</v>
      </c>
      <c r="AQ541" s="46">
        <v>0.7</v>
      </c>
      <c r="AR541" s="198" t="s">
        <v>11225</v>
      </c>
      <c r="AT541" s="89" t="s">
        <v>13188</v>
      </c>
    </row>
    <row r="542" spans="1:46" s="89" customFormat="1" ht="16.5" customHeight="1">
      <c r="A542" s="39">
        <v>539</v>
      </c>
      <c r="B542" s="69" t="s">
        <v>40</v>
      </c>
      <c r="C542" s="85" t="s">
        <v>5721</v>
      </c>
      <c r="D542" s="56" t="s">
        <v>5951</v>
      </c>
      <c r="E542" s="63" t="s">
        <v>297</v>
      </c>
      <c r="F542" s="97" t="s">
        <v>3930</v>
      </c>
      <c r="G542" s="113" t="s">
        <v>12415</v>
      </c>
      <c r="H542" s="104">
        <v>268639</v>
      </c>
      <c r="I542" s="109">
        <v>305916</v>
      </c>
      <c r="J542" s="67" t="str">
        <f t="shared" si="8"/>
        <v>Click!</v>
      </c>
      <c r="K542" s="220"/>
      <c r="L542" s="104" t="s">
        <v>4044</v>
      </c>
      <c r="M542" s="51">
        <v>71100</v>
      </c>
      <c r="N542" s="169">
        <v>71060</v>
      </c>
      <c r="O542" s="51">
        <v>19896</v>
      </c>
      <c r="P542" s="51">
        <v>51204</v>
      </c>
      <c r="Q542" s="51">
        <v>39793</v>
      </c>
      <c r="R542" s="51">
        <v>31307</v>
      </c>
      <c r="S542" s="51">
        <v>44767</v>
      </c>
      <c r="T542" s="169">
        <v>26333</v>
      </c>
      <c r="U542" s="97" t="s">
        <v>4044</v>
      </c>
      <c r="V542" s="104" t="s">
        <v>35</v>
      </c>
      <c r="W542" s="104">
        <v>17</v>
      </c>
      <c r="X542" s="104" t="s">
        <v>36</v>
      </c>
      <c r="Y542" s="91">
        <v>0</v>
      </c>
      <c r="Z542" s="104">
        <v>10</v>
      </c>
      <c r="AA542" s="104">
        <v>50</v>
      </c>
      <c r="AB542" s="104">
        <v>40</v>
      </c>
      <c r="AC542" s="95">
        <v>0.8</v>
      </c>
      <c r="AD542" s="104" t="s">
        <v>37</v>
      </c>
      <c r="AE542" s="91" t="s">
        <v>6351</v>
      </c>
      <c r="AF542" s="104" t="s">
        <v>38</v>
      </c>
      <c r="AG542" s="104" t="s">
        <v>34</v>
      </c>
      <c r="AH542" s="96" t="s">
        <v>134</v>
      </c>
      <c r="AI542" s="4" t="s">
        <v>5953</v>
      </c>
      <c r="AJ542" s="4" t="s">
        <v>5954</v>
      </c>
      <c r="AK542" s="128" t="s">
        <v>5955</v>
      </c>
      <c r="AL542" s="46" t="s">
        <v>14394</v>
      </c>
      <c r="AM542" s="46" t="s">
        <v>14395</v>
      </c>
      <c r="AN542" s="46" t="s">
        <v>14399</v>
      </c>
      <c r="AO542" s="46" t="s">
        <v>14393</v>
      </c>
      <c r="AP542" s="46">
        <v>0.7</v>
      </c>
      <c r="AQ542" s="46">
        <v>0.7</v>
      </c>
      <c r="AR542" s="198" t="s">
        <v>11225</v>
      </c>
      <c r="AT542" s="89" t="s">
        <v>13188</v>
      </c>
    </row>
    <row r="543" spans="1:46" s="89" customFormat="1" ht="16.5" customHeight="1">
      <c r="A543" s="39">
        <v>540</v>
      </c>
      <c r="B543" s="69" t="s">
        <v>40</v>
      </c>
      <c r="C543" s="56" t="s">
        <v>704</v>
      </c>
      <c r="D543" s="104" t="s">
        <v>754</v>
      </c>
      <c r="E543" s="63" t="s">
        <v>297</v>
      </c>
      <c r="F543" s="97" t="s">
        <v>3930</v>
      </c>
      <c r="G543" s="113" t="s">
        <v>10861</v>
      </c>
      <c r="H543" s="104">
        <v>306837</v>
      </c>
      <c r="I543" s="93">
        <v>304853</v>
      </c>
      <c r="J543" s="67" t="str">
        <f t="shared" si="8"/>
        <v>Click!</v>
      </c>
      <c r="K543" s="220"/>
      <c r="L543" s="104" t="s">
        <v>4044</v>
      </c>
      <c r="M543" s="61">
        <v>101600</v>
      </c>
      <c r="N543" s="169">
        <v>71060</v>
      </c>
      <c r="O543" s="51">
        <v>19896</v>
      </c>
      <c r="P543" s="51">
        <v>81704</v>
      </c>
      <c r="Q543" s="51">
        <v>39793</v>
      </c>
      <c r="R543" s="51">
        <v>61807</v>
      </c>
      <c r="S543" s="51">
        <v>44767</v>
      </c>
      <c r="T543" s="169">
        <v>56833</v>
      </c>
      <c r="U543" s="97" t="s">
        <v>4044</v>
      </c>
      <c r="V543" s="104" t="s">
        <v>4100</v>
      </c>
      <c r="W543" s="106">
        <v>17</v>
      </c>
      <c r="X543" s="104" t="s">
        <v>36</v>
      </c>
      <c r="Y543" s="104">
        <v>0</v>
      </c>
      <c r="Z543" s="91">
        <v>10</v>
      </c>
      <c r="AA543" s="91">
        <v>50</v>
      </c>
      <c r="AB543" s="91">
        <v>40</v>
      </c>
      <c r="AC543" s="95">
        <v>0.8</v>
      </c>
      <c r="AD543" s="104" t="s">
        <v>37</v>
      </c>
      <c r="AE543" s="91" t="s">
        <v>3929</v>
      </c>
      <c r="AF543" s="104" t="s">
        <v>38</v>
      </c>
      <c r="AG543" s="104" t="s">
        <v>4044</v>
      </c>
      <c r="AH543" s="104" t="s">
        <v>134</v>
      </c>
      <c r="AI543" s="4" t="s">
        <v>5962</v>
      </c>
      <c r="AJ543" s="4" t="s">
        <v>5963</v>
      </c>
      <c r="AK543" s="128" t="s">
        <v>5964</v>
      </c>
      <c r="AL543" s="46" t="s">
        <v>14394</v>
      </c>
      <c r="AM543" s="46" t="s">
        <v>14395</v>
      </c>
      <c r="AN543" s="46" t="s">
        <v>14399</v>
      </c>
      <c r="AO543" s="46" t="s">
        <v>14393</v>
      </c>
      <c r="AP543" s="46">
        <v>0.7</v>
      </c>
      <c r="AQ543" s="46">
        <v>0.7</v>
      </c>
      <c r="AR543" s="198" t="s">
        <v>11225</v>
      </c>
      <c r="AT543" s="89" t="s">
        <v>13188</v>
      </c>
    </row>
    <row r="544" spans="1:46" s="89" customFormat="1" ht="16.5" customHeight="1">
      <c r="A544" s="39">
        <v>541</v>
      </c>
      <c r="B544" s="91" t="s">
        <v>40</v>
      </c>
      <c r="C544" s="83" t="s">
        <v>704</v>
      </c>
      <c r="D544" s="107" t="s">
        <v>754</v>
      </c>
      <c r="E544" s="91" t="s">
        <v>297</v>
      </c>
      <c r="F544" s="97" t="s">
        <v>5726</v>
      </c>
      <c r="G544" s="112" t="s">
        <v>10534</v>
      </c>
      <c r="H544" s="109"/>
      <c r="I544" s="109">
        <v>268056</v>
      </c>
      <c r="J544" s="67" t="str">
        <f t="shared" si="8"/>
        <v>Click!</v>
      </c>
      <c r="K544" s="220"/>
      <c r="L544" s="97" t="s">
        <v>3929</v>
      </c>
      <c r="M544" s="61">
        <v>170000</v>
      </c>
      <c r="N544" s="169">
        <v>47520</v>
      </c>
      <c r="O544" s="51">
        <v>13305</v>
      </c>
      <c r="P544" s="51">
        <v>156695</v>
      </c>
      <c r="Q544" s="51">
        <v>26611</v>
      </c>
      <c r="R544" s="51">
        <v>143389</v>
      </c>
      <c r="S544" s="51">
        <v>29937</v>
      </c>
      <c r="T544" s="169">
        <v>140063</v>
      </c>
      <c r="U544" s="97" t="s">
        <v>4044</v>
      </c>
      <c r="V544" s="97" t="s">
        <v>35</v>
      </c>
      <c r="W544" s="106">
        <v>16</v>
      </c>
      <c r="X544" s="97" t="s">
        <v>5743</v>
      </c>
      <c r="Y544" s="104">
        <v>0</v>
      </c>
      <c r="Z544" s="91">
        <v>10</v>
      </c>
      <c r="AA544" s="104">
        <v>90</v>
      </c>
      <c r="AB544" s="104">
        <v>0</v>
      </c>
      <c r="AC544" s="95">
        <v>0.8</v>
      </c>
      <c r="AD544" s="97" t="s">
        <v>37</v>
      </c>
      <c r="AE544" s="97" t="s">
        <v>4044</v>
      </c>
      <c r="AF544" s="107" t="s">
        <v>6072</v>
      </c>
      <c r="AG544" s="104" t="s">
        <v>34</v>
      </c>
      <c r="AH544" s="104" t="s">
        <v>134</v>
      </c>
      <c r="AI544" s="4" t="s">
        <v>6076</v>
      </c>
      <c r="AJ544" s="4" t="s">
        <v>6077</v>
      </c>
      <c r="AK544" s="128" t="s">
        <v>6078</v>
      </c>
      <c r="AL544" s="46" t="s">
        <v>14394</v>
      </c>
      <c r="AM544" s="46" t="s">
        <v>14395</v>
      </c>
      <c r="AN544" s="46" t="s">
        <v>14392</v>
      </c>
      <c r="AO544" s="46" t="s">
        <v>14411</v>
      </c>
      <c r="AP544" s="46">
        <v>0.7</v>
      </c>
      <c r="AQ544" s="46">
        <v>0.7</v>
      </c>
      <c r="AR544" s="198" t="s">
        <v>11225</v>
      </c>
      <c r="AT544" s="89" t="s">
        <v>13188</v>
      </c>
    </row>
    <row r="545" spans="1:46" s="89" customFormat="1" ht="16.5" customHeight="1">
      <c r="A545" s="39">
        <v>542</v>
      </c>
      <c r="B545" s="91" t="s">
        <v>40</v>
      </c>
      <c r="C545" s="83" t="s">
        <v>704</v>
      </c>
      <c r="D545" s="107" t="s">
        <v>754</v>
      </c>
      <c r="E545" s="91" t="s">
        <v>297</v>
      </c>
      <c r="F545" s="97" t="s">
        <v>5726</v>
      </c>
      <c r="G545" s="112" t="s">
        <v>10535</v>
      </c>
      <c r="H545" s="109"/>
      <c r="I545" s="109">
        <v>270492</v>
      </c>
      <c r="J545" s="67" t="str">
        <f t="shared" si="8"/>
        <v>Click!</v>
      </c>
      <c r="K545" s="220"/>
      <c r="L545" s="97" t="s">
        <v>3929</v>
      </c>
      <c r="M545" s="61">
        <v>100000</v>
      </c>
      <c r="N545" s="169">
        <v>47520</v>
      </c>
      <c r="O545" s="51">
        <v>13305</v>
      </c>
      <c r="P545" s="51">
        <v>86695</v>
      </c>
      <c r="Q545" s="51">
        <v>26611</v>
      </c>
      <c r="R545" s="51">
        <v>73389</v>
      </c>
      <c r="S545" s="51">
        <v>29937</v>
      </c>
      <c r="T545" s="169">
        <v>70063</v>
      </c>
      <c r="U545" s="97" t="s">
        <v>4044</v>
      </c>
      <c r="V545" s="97" t="s">
        <v>35</v>
      </c>
      <c r="W545" s="106">
        <v>16</v>
      </c>
      <c r="X545" s="97" t="s">
        <v>5743</v>
      </c>
      <c r="Y545" s="104">
        <v>0</v>
      </c>
      <c r="Z545" s="91">
        <v>10</v>
      </c>
      <c r="AA545" s="104">
        <v>90</v>
      </c>
      <c r="AB545" s="104">
        <v>0</v>
      </c>
      <c r="AC545" s="95">
        <v>0.8</v>
      </c>
      <c r="AD545" s="97" t="s">
        <v>37</v>
      </c>
      <c r="AE545" s="97" t="s">
        <v>3929</v>
      </c>
      <c r="AF545" s="107" t="s">
        <v>6243</v>
      </c>
      <c r="AG545" s="104" t="s">
        <v>34</v>
      </c>
      <c r="AH545" s="104" t="s">
        <v>134</v>
      </c>
      <c r="AI545" s="4" t="s">
        <v>6076</v>
      </c>
      <c r="AJ545" s="4" t="s">
        <v>6077</v>
      </c>
      <c r="AK545" s="128" t="s">
        <v>6078</v>
      </c>
      <c r="AL545" s="46" t="s">
        <v>14394</v>
      </c>
      <c r="AM545" s="46" t="s">
        <v>14395</v>
      </c>
      <c r="AN545" s="46" t="s">
        <v>14392</v>
      </c>
      <c r="AO545" s="46" t="s">
        <v>14411</v>
      </c>
      <c r="AP545" s="46">
        <v>0.7</v>
      </c>
      <c r="AQ545" s="46">
        <v>0.7</v>
      </c>
      <c r="AR545" s="198" t="s">
        <v>11225</v>
      </c>
      <c r="AT545" s="89" t="s">
        <v>13188</v>
      </c>
    </row>
    <row r="546" spans="1:46" s="89" customFormat="1" ht="16.5" customHeight="1">
      <c r="A546" s="39">
        <v>543</v>
      </c>
      <c r="B546" s="91" t="s">
        <v>40</v>
      </c>
      <c r="C546" s="83" t="s">
        <v>704</v>
      </c>
      <c r="D546" s="107" t="s">
        <v>845</v>
      </c>
      <c r="E546" s="91" t="s">
        <v>297</v>
      </c>
      <c r="F546" s="97" t="s">
        <v>3930</v>
      </c>
      <c r="G546" s="112" t="s">
        <v>13084</v>
      </c>
      <c r="H546" s="109"/>
      <c r="I546" s="109">
        <v>306286</v>
      </c>
      <c r="J546" s="67" t="str">
        <f t="shared" si="8"/>
        <v>Click!</v>
      </c>
      <c r="K546" s="220"/>
      <c r="L546" s="104" t="s">
        <v>4044</v>
      </c>
      <c r="M546" s="61">
        <v>60000</v>
      </c>
      <c r="N546" s="169">
        <v>26730</v>
      </c>
      <c r="O546" s="51">
        <v>7484</v>
      </c>
      <c r="P546" s="51">
        <v>52516</v>
      </c>
      <c r="Q546" s="51">
        <v>14968</v>
      </c>
      <c r="R546" s="51">
        <v>45032</v>
      </c>
      <c r="S546" s="51">
        <v>16839</v>
      </c>
      <c r="T546" s="169">
        <v>43161</v>
      </c>
      <c r="U546" s="97" t="s">
        <v>4044</v>
      </c>
      <c r="V546" s="104" t="s">
        <v>35</v>
      </c>
      <c r="W546" s="106">
        <v>9</v>
      </c>
      <c r="X546" s="104" t="s">
        <v>36</v>
      </c>
      <c r="Y546" s="104">
        <v>0</v>
      </c>
      <c r="Z546" s="91">
        <v>10</v>
      </c>
      <c r="AA546" s="91">
        <v>90</v>
      </c>
      <c r="AB546" s="91">
        <v>0</v>
      </c>
      <c r="AC546" s="95">
        <v>0.8</v>
      </c>
      <c r="AD546" s="104" t="s">
        <v>37</v>
      </c>
      <c r="AE546" s="97" t="s">
        <v>3929</v>
      </c>
      <c r="AF546" s="107" t="s">
        <v>3931</v>
      </c>
      <c r="AG546" s="104" t="s">
        <v>34</v>
      </c>
      <c r="AH546" s="104" t="s">
        <v>34</v>
      </c>
      <c r="AI546" s="4" t="s">
        <v>14028</v>
      </c>
      <c r="AJ546" s="4" t="s">
        <v>13085</v>
      </c>
      <c r="AK546" s="128" t="s">
        <v>13086</v>
      </c>
      <c r="AL546" s="46" t="s">
        <v>14397</v>
      </c>
      <c r="AM546" s="46" t="s">
        <v>14395</v>
      </c>
      <c r="AN546" s="46" t="s">
        <v>14392</v>
      </c>
      <c r="AO546" s="46" t="s">
        <v>14400</v>
      </c>
      <c r="AP546" s="46">
        <v>0.7</v>
      </c>
      <c r="AQ546" s="46">
        <v>0.7</v>
      </c>
      <c r="AR546" s="198"/>
      <c r="AT546" s="89" t="s">
        <v>13188</v>
      </c>
    </row>
    <row r="547" spans="1:46" s="89" customFormat="1" ht="16.5" customHeight="1">
      <c r="A547" s="39">
        <v>544</v>
      </c>
      <c r="B547" s="91" t="s">
        <v>40</v>
      </c>
      <c r="C547" s="83" t="s">
        <v>704</v>
      </c>
      <c r="D547" s="107" t="s">
        <v>845</v>
      </c>
      <c r="E547" s="91" t="s">
        <v>297</v>
      </c>
      <c r="F547" s="104" t="s">
        <v>3932</v>
      </c>
      <c r="G547" s="112" t="s">
        <v>12641</v>
      </c>
      <c r="H547" s="109"/>
      <c r="I547" s="109">
        <v>305857</v>
      </c>
      <c r="J547" s="67" t="str">
        <f t="shared" si="8"/>
        <v>Click!</v>
      </c>
      <c r="K547" s="220"/>
      <c r="L547" s="104" t="s">
        <v>4044</v>
      </c>
      <c r="M547" s="61">
        <v>70000</v>
      </c>
      <c r="N547" s="169">
        <v>0</v>
      </c>
      <c r="O547" s="51">
        <v>0</v>
      </c>
      <c r="P547" s="51">
        <v>70000</v>
      </c>
      <c r="Q547" s="51">
        <v>0</v>
      </c>
      <c r="R547" s="51">
        <v>70000</v>
      </c>
      <c r="S547" s="51">
        <v>0</v>
      </c>
      <c r="T547" s="169">
        <v>70000</v>
      </c>
      <c r="U547" s="104" t="s">
        <v>34</v>
      </c>
      <c r="V547" s="104" t="s">
        <v>35</v>
      </c>
      <c r="W547" s="106">
        <v>9</v>
      </c>
      <c r="X547" s="97" t="s">
        <v>5743</v>
      </c>
      <c r="Y547" s="104">
        <v>0</v>
      </c>
      <c r="Z547" s="91">
        <v>0</v>
      </c>
      <c r="AA547" s="104">
        <v>100</v>
      </c>
      <c r="AB547" s="104">
        <v>0</v>
      </c>
      <c r="AC547" s="95">
        <v>0.8</v>
      </c>
      <c r="AD547" s="97" t="s">
        <v>37</v>
      </c>
      <c r="AE547" s="97" t="s">
        <v>3929</v>
      </c>
      <c r="AF547" s="107" t="s">
        <v>3931</v>
      </c>
      <c r="AG547" s="104" t="s">
        <v>34</v>
      </c>
      <c r="AH547" s="104" t="s">
        <v>134</v>
      </c>
      <c r="AI547" s="4" t="s">
        <v>12642</v>
      </c>
      <c r="AJ547" s="4" t="s">
        <v>12643</v>
      </c>
      <c r="AK547" s="128" t="s">
        <v>9732</v>
      </c>
      <c r="AL547" s="46" t="s">
        <v>14389</v>
      </c>
      <c r="AM547" s="46" t="s">
        <v>14389</v>
      </c>
      <c r="AN547" s="46" t="s">
        <v>14389</v>
      </c>
      <c r="AO547" s="46" t="s">
        <v>14389</v>
      </c>
      <c r="AP547" s="46">
        <v>1</v>
      </c>
      <c r="AQ547" s="46">
        <v>1</v>
      </c>
      <c r="AR547" s="198"/>
      <c r="AT547" s="89" t="s">
        <v>13188</v>
      </c>
    </row>
    <row r="548" spans="1:46" s="89" customFormat="1" ht="16.5" customHeight="1">
      <c r="A548" s="39">
        <v>545</v>
      </c>
      <c r="B548" s="91" t="s">
        <v>40</v>
      </c>
      <c r="C548" s="83" t="s">
        <v>704</v>
      </c>
      <c r="D548" s="107" t="s">
        <v>845</v>
      </c>
      <c r="E548" s="91" t="s">
        <v>297</v>
      </c>
      <c r="F548" s="97" t="s">
        <v>3930</v>
      </c>
      <c r="G548" s="112" t="s">
        <v>10862</v>
      </c>
      <c r="H548" s="109"/>
      <c r="I548" s="109">
        <v>268536</v>
      </c>
      <c r="J548" s="67" t="str">
        <f t="shared" si="8"/>
        <v>Click!</v>
      </c>
      <c r="K548" s="220"/>
      <c r="L548" s="104" t="s">
        <v>4044</v>
      </c>
      <c r="M548" s="61">
        <v>185000</v>
      </c>
      <c r="N548" s="169">
        <v>50490</v>
      </c>
      <c r="O548" s="51">
        <v>14137</v>
      </c>
      <c r="P548" s="51">
        <v>170863</v>
      </c>
      <c r="Q548" s="51">
        <v>28274</v>
      </c>
      <c r="R548" s="51">
        <v>156726</v>
      </c>
      <c r="S548" s="51">
        <v>31808</v>
      </c>
      <c r="T548" s="169">
        <v>153192</v>
      </c>
      <c r="U548" s="97" t="s">
        <v>4044</v>
      </c>
      <c r="V548" s="97" t="s">
        <v>35</v>
      </c>
      <c r="W548" s="106">
        <v>17</v>
      </c>
      <c r="X548" s="97" t="s">
        <v>5743</v>
      </c>
      <c r="Y548" s="104">
        <v>0</v>
      </c>
      <c r="Z548" s="91">
        <v>10</v>
      </c>
      <c r="AA548" s="104">
        <v>90</v>
      </c>
      <c r="AB548" s="104">
        <v>0</v>
      </c>
      <c r="AC548" s="95">
        <v>0.8</v>
      </c>
      <c r="AD548" s="97" t="s">
        <v>37</v>
      </c>
      <c r="AE548" s="97" t="s">
        <v>33</v>
      </c>
      <c r="AF548" s="107" t="s">
        <v>6070</v>
      </c>
      <c r="AG548" s="104" t="s">
        <v>34</v>
      </c>
      <c r="AH548" s="96" t="s">
        <v>34</v>
      </c>
      <c r="AI548" s="4" t="s">
        <v>8121</v>
      </c>
      <c r="AJ548" s="4" t="s">
        <v>6075</v>
      </c>
      <c r="AK548" s="128" t="s">
        <v>8122</v>
      </c>
      <c r="AL548" s="46" t="s">
        <v>14394</v>
      </c>
      <c r="AM548" s="46" t="s">
        <v>14395</v>
      </c>
      <c r="AN548" s="46" t="s">
        <v>14392</v>
      </c>
      <c r="AO548" s="46" t="s">
        <v>14393</v>
      </c>
      <c r="AP548" s="46">
        <v>0.7</v>
      </c>
      <c r="AQ548" s="46">
        <v>0.7</v>
      </c>
      <c r="AR548" s="198" t="s">
        <v>11225</v>
      </c>
      <c r="AT548" s="89" t="s">
        <v>13188</v>
      </c>
    </row>
    <row r="549" spans="1:46" s="89" customFormat="1" ht="16.5" customHeight="1">
      <c r="A549" s="39">
        <v>546</v>
      </c>
      <c r="B549" s="91" t="s">
        <v>40</v>
      </c>
      <c r="C549" s="83" t="s">
        <v>704</v>
      </c>
      <c r="D549" s="107" t="s">
        <v>845</v>
      </c>
      <c r="E549" s="91" t="s">
        <v>297</v>
      </c>
      <c r="F549" s="97" t="s">
        <v>3930</v>
      </c>
      <c r="G549" s="112" t="s">
        <v>10863</v>
      </c>
      <c r="H549" s="91">
        <v>270786</v>
      </c>
      <c r="I549" s="93">
        <v>299924</v>
      </c>
      <c r="J549" s="67" t="str">
        <f t="shared" si="8"/>
        <v>Click!</v>
      </c>
      <c r="K549" s="220"/>
      <c r="L549" s="104" t="s">
        <v>4044</v>
      </c>
      <c r="M549" s="61">
        <v>80000</v>
      </c>
      <c r="N549" s="169">
        <v>26730</v>
      </c>
      <c r="O549" s="51">
        <v>7484</v>
      </c>
      <c r="P549" s="51">
        <v>72516</v>
      </c>
      <c r="Q549" s="51">
        <v>14968</v>
      </c>
      <c r="R549" s="51">
        <v>65032</v>
      </c>
      <c r="S549" s="51">
        <v>16839</v>
      </c>
      <c r="T549" s="169">
        <v>63161</v>
      </c>
      <c r="U549" s="104" t="s">
        <v>33</v>
      </c>
      <c r="V549" s="104" t="s">
        <v>35</v>
      </c>
      <c r="W549" s="106">
        <v>9</v>
      </c>
      <c r="X549" s="97" t="s">
        <v>36</v>
      </c>
      <c r="Y549" s="104">
        <v>0</v>
      </c>
      <c r="Z549" s="91">
        <v>10</v>
      </c>
      <c r="AA549" s="104">
        <v>50</v>
      </c>
      <c r="AB549" s="104">
        <v>40</v>
      </c>
      <c r="AC549" s="95">
        <v>0.8</v>
      </c>
      <c r="AD549" s="97" t="s">
        <v>37</v>
      </c>
      <c r="AE549" s="97" t="s">
        <v>34</v>
      </c>
      <c r="AF549" s="107" t="s">
        <v>38</v>
      </c>
      <c r="AG549" s="104" t="s">
        <v>33</v>
      </c>
      <c r="AH549" s="96" t="s">
        <v>34</v>
      </c>
      <c r="AI549" s="4" t="s">
        <v>7452</v>
      </c>
      <c r="AJ549" s="4" t="s">
        <v>6936</v>
      </c>
      <c r="AK549" s="128" t="s">
        <v>7453</v>
      </c>
      <c r="AL549" s="46" t="s">
        <v>14394</v>
      </c>
      <c r="AM549" s="46" t="s">
        <v>14395</v>
      </c>
      <c r="AN549" s="46" t="s">
        <v>14392</v>
      </c>
      <c r="AO549" s="46" t="s">
        <v>14400</v>
      </c>
      <c r="AP549" s="46">
        <v>0.7</v>
      </c>
      <c r="AQ549" s="46">
        <v>0.7</v>
      </c>
      <c r="AR549" s="198" t="s">
        <v>11225</v>
      </c>
      <c r="AT549" s="89" t="s">
        <v>13188</v>
      </c>
    </row>
    <row r="550" spans="1:46" s="89" customFormat="1" ht="16.5" customHeight="1">
      <c r="A550" s="39">
        <v>547</v>
      </c>
      <c r="B550" s="91" t="s">
        <v>40</v>
      </c>
      <c r="C550" s="83" t="s">
        <v>704</v>
      </c>
      <c r="D550" s="107" t="s">
        <v>845</v>
      </c>
      <c r="E550" s="91" t="s">
        <v>297</v>
      </c>
      <c r="F550" s="104" t="s">
        <v>65</v>
      </c>
      <c r="G550" s="112" t="s">
        <v>9862</v>
      </c>
      <c r="H550" s="109"/>
      <c r="I550" s="109">
        <v>275771</v>
      </c>
      <c r="J550" s="67" t="str">
        <f t="shared" si="8"/>
        <v>Click!</v>
      </c>
      <c r="K550" s="220"/>
      <c r="L550" s="104" t="s">
        <v>4044</v>
      </c>
      <c r="M550" s="61">
        <v>90000</v>
      </c>
      <c r="N550" s="169">
        <v>0</v>
      </c>
      <c r="O550" s="51">
        <v>0</v>
      </c>
      <c r="P550" s="51">
        <v>90000</v>
      </c>
      <c r="Q550" s="51">
        <v>0</v>
      </c>
      <c r="R550" s="51">
        <v>90000</v>
      </c>
      <c r="S550" s="51">
        <v>0</v>
      </c>
      <c r="T550" s="169">
        <v>90000</v>
      </c>
      <c r="U550" s="104" t="s">
        <v>34</v>
      </c>
      <c r="V550" s="104" t="s">
        <v>35</v>
      </c>
      <c r="W550" s="106">
        <v>17</v>
      </c>
      <c r="X550" s="97" t="s">
        <v>5743</v>
      </c>
      <c r="Y550" s="104">
        <v>0</v>
      </c>
      <c r="Z550" s="91">
        <v>0</v>
      </c>
      <c r="AA550" s="104">
        <v>100</v>
      </c>
      <c r="AB550" s="104">
        <v>0</v>
      </c>
      <c r="AC550" s="95">
        <v>0.8</v>
      </c>
      <c r="AD550" s="97" t="s">
        <v>37</v>
      </c>
      <c r="AE550" s="97" t="s">
        <v>8270</v>
      </c>
      <c r="AF550" s="107" t="s">
        <v>8271</v>
      </c>
      <c r="AG550" s="104" t="s">
        <v>34</v>
      </c>
      <c r="AH550" s="104" t="s">
        <v>134</v>
      </c>
      <c r="AI550" s="4" t="s">
        <v>7005</v>
      </c>
      <c r="AJ550" s="4" t="s">
        <v>7006</v>
      </c>
      <c r="AK550" s="128" t="s">
        <v>7007</v>
      </c>
      <c r="AL550" s="46" t="s">
        <v>14389</v>
      </c>
      <c r="AM550" s="46" t="s">
        <v>14389</v>
      </c>
      <c r="AN550" s="46" t="s">
        <v>14389</v>
      </c>
      <c r="AO550" s="46" t="s">
        <v>14389</v>
      </c>
      <c r="AP550" s="46">
        <v>1</v>
      </c>
      <c r="AQ550" s="46">
        <v>1</v>
      </c>
      <c r="AR550" s="46"/>
      <c r="AT550" s="89" t="s">
        <v>13188</v>
      </c>
    </row>
    <row r="551" spans="1:46" s="89" customFormat="1" ht="16.5" customHeight="1">
      <c r="A551" s="39">
        <v>548</v>
      </c>
      <c r="B551" s="96" t="s">
        <v>40</v>
      </c>
      <c r="C551" s="104" t="s">
        <v>704</v>
      </c>
      <c r="D551" s="104" t="s">
        <v>845</v>
      </c>
      <c r="E551" s="96" t="s">
        <v>297</v>
      </c>
      <c r="F551" s="104" t="s">
        <v>65</v>
      </c>
      <c r="G551" s="112" t="s">
        <v>10864</v>
      </c>
      <c r="H551" s="109"/>
      <c r="I551" s="109">
        <v>270923</v>
      </c>
      <c r="J551" s="67" t="str">
        <f t="shared" si="8"/>
        <v>Click!</v>
      </c>
      <c r="K551" s="220"/>
      <c r="L551" s="104" t="s">
        <v>4044</v>
      </c>
      <c r="M551" s="61">
        <v>100000</v>
      </c>
      <c r="N551" s="169">
        <v>0</v>
      </c>
      <c r="O551" s="51">
        <v>0</v>
      </c>
      <c r="P551" s="51">
        <v>100000</v>
      </c>
      <c r="Q551" s="51">
        <v>0</v>
      </c>
      <c r="R551" s="51">
        <v>100000</v>
      </c>
      <c r="S551" s="51">
        <v>0</v>
      </c>
      <c r="T551" s="169">
        <v>100000</v>
      </c>
      <c r="U551" s="104" t="s">
        <v>34</v>
      </c>
      <c r="V551" s="104" t="s">
        <v>35</v>
      </c>
      <c r="W551" s="106">
        <v>14</v>
      </c>
      <c r="X551" s="97" t="s">
        <v>5743</v>
      </c>
      <c r="Y551" s="104">
        <v>0</v>
      </c>
      <c r="Z551" s="91">
        <v>10</v>
      </c>
      <c r="AA551" s="104">
        <v>90</v>
      </c>
      <c r="AB551" s="104">
        <v>0</v>
      </c>
      <c r="AC551" s="95">
        <v>0.8</v>
      </c>
      <c r="AD551" s="97" t="s">
        <v>37</v>
      </c>
      <c r="AE551" s="97" t="s">
        <v>4044</v>
      </c>
      <c r="AF551" s="107" t="s">
        <v>6915</v>
      </c>
      <c r="AG551" s="104" t="s">
        <v>34</v>
      </c>
      <c r="AH551" s="104" t="s">
        <v>134</v>
      </c>
      <c r="AI551" s="4" t="s">
        <v>6916</v>
      </c>
      <c r="AJ551" s="4" t="s">
        <v>6917</v>
      </c>
      <c r="AK551" s="128" t="s">
        <v>6918</v>
      </c>
      <c r="AL551" s="46" t="s">
        <v>14389</v>
      </c>
      <c r="AM551" s="46" t="s">
        <v>14389</v>
      </c>
      <c r="AN551" s="46" t="s">
        <v>14389</v>
      </c>
      <c r="AO551" s="46" t="s">
        <v>14389</v>
      </c>
      <c r="AP551" s="46">
        <v>1</v>
      </c>
      <c r="AQ551" s="46">
        <v>1</v>
      </c>
      <c r="AR551" s="46"/>
      <c r="AT551" s="89" t="s">
        <v>13188</v>
      </c>
    </row>
    <row r="552" spans="1:46" s="89" customFormat="1" ht="16.5" customHeight="1">
      <c r="A552" s="39">
        <v>549</v>
      </c>
      <c r="B552" s="96" t="s">
        <v>40</v>
      </c>
      <c r="C552" s="104" t="s">
        <v>704</v>
      </c>
      <c r="D552" s="104" t="s">
        <v>845</v>
      </c>
      <c r="E552" s="96" t="s">
        <v>297</v>
      </c>
      <c r="F552" s="104" t="s">
        <v>65</v>
      </c>
      <c r="G552" s="112" t="s">
        <v>9863</v>
      </c>
      <c r="H552" s="109"/>
      <c r="I552" s="109">
        <v>268678</v>
      </c>
      <c r="J552" s="67" t="str">
        <f t="shared" si="8"/>
        <v>Click!</v>
      </c>
      <c r="K552" s="220" t="s">
        <v>33</v>
      </c>
      <c r="L552" s="104" t="s">
        <v>4044</v>
      </c>
      <c r="M552" s="61">
        <v>72000</v>
      </c>
      <c r="N552" s="169">
        <v>0</v>
      </c>
      <c r="O552" s="51">
        <v>0</v>
      </c>
      <c r="P552" s="51">
        <v>72000</v>
      </c>
      <c r="Q552" s="51">
        <v>0</v>
      </c>
      <c r="R552" s="51">
        <v>72000</v>
      </c>
      <c r="S552" s="51">
        <v>0</v>
      </c>
      <c r="T552" s="169">
        <v>72000</v>
      </c>
      <c r="U552" s="104" t="s">
        <v>34</v>
      </c>
      <c r="V552" s="104" t="s">
        <v>35</v>
      </c>
      <c r="W552" s="106">
        <v>15</v>
      </c>
      <c r="X552" s="97" t="s">
        <v>5743</v>
      </c>
      <c r="Y552" s="104">
        <v>100</v>
      </c>
      <c r="Z552" s="91">
        <v>0</v>
      </c>
      <c r="AA552" s="104">
        <v>0</v>
      </c>
      <c r="AB552" s="104">
        <v>0</v>
      </c>
      <c r="AC552" s="95">
        <v>0.8</v>
      </c>
      <c r="AD552" s="97" t="s">
        <v>6367</v>
      </c>
      <c r="AE552" s="97" t="s">
        <v>33</v>
      </c>
      <c r="AF552" s="107" t="s">
        <v>6436</v>
      </c>
      <c r="AG552" s="104" t="s">
        <v>34</v>
      </c>
      <c r="AH552" s="104" t="s">
        <v>134</v>
      </c>
      <c r="AI552" s="4" t="s">
        <v>6437</v>
      </c>
      <c r="AJ552" s="1" t="s">
        <v>6438</v>
      </c>
      <c r="AK552" s="128" t="s">
        <v>6439</v>
      </c>
      <c r="AL552" s="46" t="s">
        <v>14389</v>
      </c>
      <c r="AM552" s="46" t="s">
        <v>14389</v>
      </c>
      <c r="AN552" s="46" t="s">
        <v>14389</v>
      </c>
      <c r="AO552" s="46" t="s">
        <v>14389</v>
      </c>
      <c r="AP552" s="46">
        <v>1</v>
      </c>
      <c r="AQ552" s="46">
        <v>1</v>
      </c>
      <c r="AR552" s="46"/>
      <c r="AT552" s="89" t="s">
        <v>13188</v>
      </c>
    </row>
    <row r="553" spans="1:46" s="89" customFormat="1" ht="16.5" customHeight="1">
      <c r="A553" s="39">
        <v>550</v>
      </c>
      <c r="B553" s="96" t="s">
        <v>40</v>
      </c>
      <c r="C553" s="104" t="s">
        <v>704</v>
      </c>
      <c r="D553" s="104" t="s">
        <v>845</v>
      </c>
      <c r="E553" s="96" t="s">
        <v>297</v>
      </c>
      <c r="F553" s="104" t="s">
        <v>65</v>
      </c>
      <c r="G553" s="112" t="s">
        <v>9864</v>
      </c>
      <c r="H553" s="109"/>
      <c r="I553" s="109">
        <v>268679</v>
      </c>
      <c r="J553" s="67" t="str">
        <f t="shared" si="8"/>
        <v>Click!</v>
      </c>
      <c r="K553" s="220" t="s">
        <v>33</v>
      </c>
      <c r="L553" s="104" t="s">
        <v>4044</v>
      </c>
      <c r="M553" s="61">
        <v>75000</v>
      </c>
      <c r="N553" s="169">
        <v>0</v>
      </c>
      <c r="O553" s="51">
        <v>0</v>
      </c>
      <c r="P553" s="51">
        <v>75000</v>
      </c>
      <c r="Q553" s="51">
        <v>0</v>
      </c>
      <c r="R553" s="51">
        <v>75000</v>
      </c>
      <c r="S553" s="51">
        <v>0</v>
      </c>
      <c r="T553" s="169">
        <v>75000</v>
      </c>
      <c r="U553" s="104" t="s">
        <v>34</v>
      </c>
      <c r="V553" s="104" t="s">
        <v>35</v>
      </c>
      <c r="W553" s="106">
        <v>15</v>
      </c>
      <c r="X553" s="97" t="s">
        <v>5743</v>
      </c>
      <c r="Y553" s="104">
        <v>100</v>
      </c>
      <c r="Z553" s="91">
        <v>0</v>
      </c>
      <c r="AA553" s="104">
        <v>0</v>
      </c>
      <c r="AB553" s="104">
        <v>0</v>
      </c>
      <c r="AC553" s="95">
        <v>0.8</v>
      </c>
      <c r="AD553" s="97" t="s">
        <v>6367</v>
      </c>
      <c r="AE553" s="97" t="s">
        <v>33</v>
      </c>
      <c r="AF553" s="107" t="s">
        <v>6370</v>
      </c>
      <c r="AG553" s="104" t="s">
        <v>34</v>
      </c>
      <c r="AH553" s="104" t="s">
        <v>134</v>
      </c>
      <c r="AI553" s="4" t="s">
        <v>6437</v>
      </c>
      <c r="AJ553" s="1" t="s">
        <v>6440</v>
      </c>
      <c r="AK553" s="128" t="s">
        <v>6439</v>
      </c>
      <c r="AL553" s="46" t="s">
        <v>14389</v>
      </c>
      <c r="AM553" s="46" t="s">
        <v>14389</v>
      </c>
      <c r="AN553" s="46" t="s">
        <v>14389</v>
      </c>
      <c r="AO553" s="46" t="s">
        <v>14389</v>
      </c>
      <c r="AP553" s="46">
        <v>1</v>
      </c>
      <c r="AQ553" s="46">
        <v>1</v>
      </c>
      <c r="AR553" s="46"/>
      <c r="AT553" s="89" t="s">
        <v>13188</v>
      </c>
    </row>
    <row r="554" spans="1:46" s="89" customFormat="1" ht="16.5" customHeight="1">
      <c r="A554" s="39">
        <v>551</v>
      </c>
      <c r="B554" s="96" t="s">
        <v>40</v>
      </c>
      <c r="C554" s="104" t="s">
        <v>704</v>
      </c>
      <c r="D554" s="104" t="s">
        <v>845</v>
      </c>
      <c r="E554" s="96" t="s">
        <v>297</v>
      </c>
      <c r="F554" s="104" t="s">
        <v>133</v>
      </c>
      <c r="G554" s="92" t="s">
        <v>10865</v>
      </c>
      <c r="H554" s="104">
        <v>246888</v>
      </c>
      <c r="I554" s="93">
        <v>291594</v>
      </c>
      <c r="J554" s="67" t="str">
        <f t="shared" si="8"/>
        <v>Click!</v>
      </c>
      <c r="K554" s="220"/>
      <c r="L554" s="104" t="s">
        <v>4044</v>
      </c>
      <c r="M554" s="94">
        <v>120000</v>
      </c>
      <c r="N554" s="169">
        <v>50490</v>
      </c>
      <c r="O554" s="51">
        <v>14137</v>
      </c>
      <c r="P554" s="51">
        <v>105863</v>
      </c>
      <c r="Q554" s="51">
        <v>28274</v>
      </c>
      <c r="R554" s="51">
        <v>91726</v>
      </c>
      <c r="S554" s="51">
        <v>31808</v>
      </c>
      <c r="T554" s="169">
        <v>88192</v>
      </c>
      <c r="U554" s="104" t="s">
        <v>4044</v>
      </c>
      <c r="V554" s="104" t="s">
        <v>35</v>
      </c>
      <c r="W554" s="104">
        <v>17</v>
      </c>
      <c r="X554" s="104" t="s">
        <v>36</v>
      </c>
      <c r="Y554" s="104">
        <v>0</v>
      </c>
      <c r="Z554" s="104">
        <v>10</v>
      </c>
      <c r="AA554" s="104">
        <v>90</v>
      </c>
      <c r="AB554" s="104">
        <v>0</v>
      </c>
      <c r="AC554" s="95">
        <v>0.8</v>
      </c>
      <c r="AD554" s="104" t="s">
        <v>37</v>
      </c>
      <c r="AE554" s="104" t="s">
        <v>34</v>
      </c>
      <c r="AF554" s="104" t="s">
        <v>38</v>
      </c>
      <c r="AG554" s="97" t="s">
        <v>6063</v>
      </c>
      <c r="AH554" s="96" t="s">
        <v>34</v>
      </c>
      <c r="AI554" s="105" t="s">
        <v>9387</v>
      </c>
      <c r="AJ554" s="105" t="s">
        <v>4232</v>
      </c>
      <c r="AK554" s="82" t="s">
        <v>9388</v>
      </c>
      <c r="AL554" s="46" t="s">
        <v>14394</v>
      </c>
      <c r="AM554" s="46" t="s">
        <v>14395</v>
      </c>
      <c r="AN554" s="46" t="s">
        <v>14392</v>
      </c>
      <c r="AO554" s="46" t="s">
        <v>14393</v>
      </c>
      <c r="AP554" s="46">
        <v>0.7</v>
      </c>
      <c r="AQ554" s="46">
        <v>0.7</v>
      </c>
      <c r="AR554" s="198" t="s">
        <v>11225</v>
      </c>
      <c r="AT554" s="89" t="s">
        <v>13188</v>
      </c>
    </row>
    <row r="555" spans="1:46" s="89" customFormat="1" ht="16.5" customHeight="1">
      <c r="A555" s="39">
        <v>552</v>
      </c>
      <c r="B555" s="96" t="s">
        <v>40</v>
      </c>
      <c r="C555" s="104" t="s">
        <v>704</v>
      </c>
      <c r="D555" s="104" t="s">
        <v>845</v>
      </c>
      <c r="E555" s="96" t="s">
        <v>43</v>
      </c>
      <c r="F555" s="104" t="s">
        <v>65</v>
      </c>
      <c r="G555" s="92" t="s">
        <v>10866</v>
      </c>
      <c r="H555" s="104">
        <v>275695</v>
      </c>
      <c r="I555" s="93">
        <v>299925</v>
      </c>
      <c r="J555" s="67" t="str">
        <f t="shared" si="8"/>
        <v>Click!</v>
      </c>
      <c r="K555" s="220"/>
      <c r="L555" s="104" t="s">
        <v>33</v>
      </c>
      <c r="M555" s="94">
        <v>80000</v>
      </c>
      <c r="N555" s="169">
        <v>0</v>
      </c>
      <c r="O555" s="51">
        <v>0</v>
      </c>
      <c r="P555" s="51">
        <v>80000</v>
      </c>
      <c r="Q555" s="51">
        <v>0</v>
      </c>
      <c r="R555" s="51">
        <v>80000</v>
      </c>
      <c r="S555" s="51">
        <v>0</v>
      </c>
      <c r="T555" s="169">
        <v>80000</v>
      </c>
      <c r="U555" s="104" t="s">
        <v>14382</v>
      </c>
      <c r="V555" s="104" t="s">
        <v>35</v>
      </c>
      <c r="W555" s="104">
        <v>16</v>
      </c>
      <c r="X555" s="104" t="s">
        <v>36</v>
      </c>
      <c r="Y555" s="104">
        <v>100</v>
      </c>
      <c r="Z555" s="104">
        <v>0</v>
      </c>
      <c r="AA555" s="104">
        <v>0</v>
      </c>
      <c r="AB555" s="104">
        <v>0</v>
      </c>
      <c r="AC555" s="95">
        <v>0.8</v>
      </c>
      <c r="AD555" s="104" t="s">
        <v>14383</v>
      </c>
      <c r="AE555" s="104" t="s">
        <v>34</v>
      </c>
      <c r="AF555" s="104" t="s">
        <v>38</v>
      </c>
      <c r="AG555" s="104" t="s">
        <v>34</v>
      </c>
      <c r="AH555" s="96" t="s">
        <v>134</v>
      </c>
      <c r="AI555" s="105" t="s">
        <v>846</v>
      </c>
      <c r="AJ555" s="105" t="s">
        <v>847</v>
      </c>
      <c r="AK555" s="82" t="s">
        <v>848</v>
      </c>
      <c r="AL555" s="46" t="s">
        <v>14389</v>
      </c>
      <c r="AM555" s="46" t="s">
        <v>14389</v>
      </c>
      <c r="AN555" s="46" t="s">
        <v>14389</v>
      </c>
      <c r="AO555" s="46" t="s">
        <v>14389</v>
      </c>
      <c r="AP555" s="46">
        <v>1</v>
      </c>
      <c r="AQ555" s="46">
        <v>1</v>
      </c>
      <c r="AR555" s="198" t="s">
        <v>11225</v>
      </c>
      <c r="AT555" s="89" t="s">
        <v>13188</v>
      </c>
    </row>
    <row r="556" spans="1:46" s="89" customFormat="1" ht="16.5" customHeight="1">
      <c r="A556" s="39">
        <v>553</v>
      </c>
      <c r="B556" s="96" t="s">
        <v>40</v>
      </c>
      <c r="C556" s="104" t="s">
        <v>704</v>
      </c>
      <c r="D556" s="104" t="s">
        <v>845</v>
      </c>
      <c r="E556" s="96" t="s">
        <v>43</v>
      </c>
      <c r="F556" s="104" t="s">
        <v>3932</v>
      </c>
      <c r="G556" s="92" t="s">
        <v>10867</v>
      </c>
      <c r="H556" s="104">
        <v>270426</v>
      </c>
      <c r="I556" s="93">
        <v>307659</v>
      </c>
      <c r="J556" s="67" t="str">
        <f t="shared" si="8"/>
        <v>Click!</v>
      </c>
      <c r="K556" s="220"/>
      <c r="L556" s="104" t="s">
        <v>33</v>
      </c>
      <c r="M556" s="94">
        <v>80000</v>
      </c>
      <c r="N556" s="169">
        <v>0</v>
      </c>
      <c r="O556" s="51">
        <v>0</v>
      </c>
      <c r="P556" s="51">
        <v>80000</v>
      </c>
      <c r="Q556" s="51">
        <v>0</v>
      </c>
      <c r="R556" s="51">
        <v>80000</v>
      </c>
      <c r="S556" s="51">
        <v>0</v>
      </c>
      <c r="T556" s="169">
        <v>80000</v>
      </c>
      <c r="U556" s="104" t="s">
        <v>11880</v>
      </c>
      <c r="V556" s="104" t="s">
        <v>35</v>
      </c>
      <c r="W556" s="104">
        <v>17</v>
      </c>
      <c r="X556" s="104" t="s">
        <v>36</v>
      </c>
      <c r="Y556" s="104">
        <v>0</v>
      </c>
      <c r="Z556" s="104">
        <v>10</v>
      </c>
      <c r="AA556" s="104">
        <v>90</v>
      </c>
      <c r="AB556" s="104">
        <v>0</v>
      </c>
      <c r="AC556" s="95">
        <v>0.8</v>
      </c>
      <c r="AD556" s="104" t="s">
        <v>37</v>
      </c>
      <c r="AE556" s="104" t="s">
        <v>34</v>
      </c>
      <c r="AF556" s="104" t="s">
        <v>38</v>
      </c>
      <c r="AG556" s="104" t="s">
        <v>34</v>
      </c>
      <c r="AH556" s="96" t="s">
        <v>134</v>
      </c>
      <c r="AI556" s="50" t="s">
        <v>6705</v>
      </c>
      <c r="AJ556" s="5" t="s">
        <v>849</v>
      </c>
      <c r="AK556" s="150" t="s">
        <v>6706</v>
      </c>
      <c r="AL556" s="46" t="s">
        <v>14389</v>
      </c>
      <c r="AM556" s="46" t="s">
        <v>14389</v>
      </c>
      <c r="AN556" s="46" t="s">
        <v>14389</v>
      </c>
      <c r="AO556" s="46" t="s">
        <v>14389</v>
      </c>
      <c r="AP556" s="46">
        <v>1</v>
      </c>
      <c r="AQ556" s="46">
        <v>1</v>
      </c>
      <c r="AR556" s="198" t="s">
        <v>11225</v>
      </c>
      <c r="AT556" s="89" t="s">
        <v>13188</v>
      </c>
    </row>
    <row r="557" spans="1:46" s="89" customFormat="1" ht="16.5" customHeight="1">
      <c r="A557" s="39">
        <v>554</v>
      </c>
      <c r="B557" s="96" t="s">
        <v>40</v>
      </c>
      <c r="C557" s="104" t="s">
        <v>704</v>
      </c>
      <c r="D557" s="104" t="s">
        <v>845</v>
      </c>
      <c r="E557" s="96" t="s">
        <v>43</v>
      </c>
      <c r="F557" s="104" t="s">
        <v>133</v>
      </c>
      <c r="G557" s="111" t="s">
        <v>10868</v>
      </c>
      <c r="H557" s="104">
        <v>267951</v>
      </c>
      <c r="I557" s="93">
        <v>304827</v>
      </c>
      <c r="J557" s="67" t="str">
        <f t="shared" si="8"/>
        <v>Click!</v>
      </c>
      <c r="K557" s="220"/>
      <c r="L557" s="104" t="s">
        <v>33</v>
      </c>
      <c r="M557" s="94">
        <v>110000</v>
      </c>
      <c r="N557" s="169">
        <v>71060</v>
      </c>
      <c r="O557" s="51">
        <v>19896</v>
      </c>
      <c r="P557" s="51">
        <v>90104</v>
      </c>
      <c r="Q557" s="51">
        <v>39793</v>
      </c>
      <c r="R557" s="51">
        <v>70207</v>
      </c>
      <c r="S557" s="51">
        <v>44767</v>
      </c>
      <c r="T557" s="169">
        <v>65233</v>
      </c>
      <c r="U557" s="104" t="s">
        <v>33</v>
      </c>
      <c r="V557" s="104" t="s">
        <v>35</v>
      </c>
      <c r="W557" s="104">
        <v>17</v>
      </c>
      <c r="X557" s="104" t="s">
        <v>36</v>
      </c>
      <c r="Y557" s="104">
        <v>0</v>
      </c>
      <c r="Z557" s="104">
        <v>10</v>
      </c>
      <c r="AA557" s="104">
        <v>50</v>
      </c>
      <c r="AB557" s="104">
        <v>40</v>
      </c>
      <c r="AC557" s="95">
        <v>0.8</v>
      </c>
      <c r="AD557" s="104" t="s">
        <v>37</v>
      </c>
      <c r="AE557" s="104" t="s">
        <v>34</v>
      </c>
      <c r="AF557" s="104" t="s">
        <v>38</v>
      </c>
      <c r="AG557" s="104" t="s">
        <v>34</v>
      </c>
      <c r="AH557" s="96" t="s">
        <v>134</v>
      </c>
      <c r="AI557" s="105" t="s">
        <v>853</v>
      </c>
      <c r="AJ557" s="105" t="s">
        <v>854</v>
      </c>
      <c r="AK557" s="82" t="s">
        <v>855</v>
      </c>
      <c r="AL557" s="46" t="s">
        <v>14394</v>
      </c>
      <c r="AM557" s="46" t="s">
        <v>14395</v>
      </c>
      <c r="AN557" s="46" t="s">
        <v>14399</v>
      </c>
      <c r="AO557" s="46" t="s">
        <v>14393</v>
      </c>
      <c r="AP557" s="46">
        <v>0.7</v>
      </c>
      <c r="AQ557" s="46">
        <v>0.7</v>
      </c>
      <c r="AR557" s="198" t="s">
        <v>11225</v>
      </c>
      <c r="AT557" s="89" t="s">
        <v>13188</v>
      </c>
    </row>
    <row r="558" spans="1:46" s="89" customFormat="1" ht="16.5" customHeight="1">
      <c r="A558" s="39">
        <v>555</v>
      </c>
      <c r="B558" s="96" t="s">
        <v>40</v>
      </c>
      <c r="C558" s="104" t="s">
        <v>704</v>
      </c>
      <c r="D558" s="104" t="s">
        <v>845</v>
      </c>
      <c r="E558" s="96" t="s">
        <v>297</v>
      </c>
      <c r="F558" s="104" t="s">
        <v>65</v>
      </c>
      <c r="G558" s="92" t="s">
        <v>9865</v>
      </c>
      <c r="H558" s="104">
        <v>237578</v>
      </c>
      <c r="I558" s="93">
        <v>307114</v>
      </c>
      <c r="J558" s="67" t="str">
        <f t="shared" si="8"/>
        <v>Click!</v>
      </c>
      <c r="K558" s="220"/>
      <c r="L558" s="104" t="s">
        <v>33</v>
      </c>
      <c r="M558" s="94">
        <v>20000</v>
      </c>
      <c r="N558" s="169">
        <v>0</v>
      </c>
      <c r="O558" s="51">
        <v>0</v>
      </c>
      <c r="P558" s="51">
        <v>20000</v>
      </c>
      <c r="Q558" s="51">
        <v>0</v>
      </c>
      <c r="R558" s="51">
        <v>20000</v>
      </c>
      <c r="S558" s="51">
        <v>0</v>
      </c>
      <c r="T558" s="169">
        <v>20000</v>
      </c>
      <c r="U558" s="104" t="s">
        <v>34</v>
      </c>
      <c r="V558" s="104" t="s">
        <v>35</v>
      </c>
      <c r="W558" s="104">
        <v>8</v>
      </c>
      <c r="X558" s="104" t="s">
        <v>36</v>
      </c>
      <c r="Y558" s="104">
        <v>100</v>
      </c>
      <c r="Z558" s="104">
        <v>0</v>
      </c>
      <c r="AA558" s="104">
        <v>0</v>
      </c>
      <c r="AB558" s="104">
        <v>0</v>
      </c>
      <c r="AC558" s="95">
        <v>0.8</v>
      </c>
      <c r="AD558" s="104" t="s">
        <v>5724</v>
      </c>
      <c r="AE558" s="104" t="s">
        <v>34</v>
      </c>
      <c r="AF558" s="104" t="s">
        <v>38</v>
      </c>
      <c r="AG558" s="104" t="s">
        <v>34</v>
      </c>
      <c r="AH558" s="96" t="s">
        <v>134</v>
      </c>
      <c r="AI558" s="105" t="s">
        <v>856</v>
      </c>
      <c r="AJ558" s="105" t="s">
        <v>857</v>
      </c>
      <c r="AK558" s="82" t="s">
        <v>858</v>
      </c>
      <c r="AL558" s="46" t="s">
        <v>14389</v>
      </c>
      <c r="AM558" s="46" t="s">
        <v>14389</v>
      </c>
      <c r="AN558" s="46" t="s">
        <v>14389</v>
      </c>
      <c r="AO558" s="46" t="s">
        <v>14389</v>
      </c>
      <c r="AP558" s="46"/>
      <c r="AQ558" s="46"/>
      <c r="AR558" s="46"/>
      <c r="AT558" s="89" t="s">
        <v>13188</v>
      </c>
    </row>
    <row r="559" spans="1:46" s="89" customFormat="1" ht="16.5" customHeight="1">
      <c r="A559" s="39">
        <v>556</v>
      </c>
      <c r="B559" s="96" t="s">
        <v>40</v>
      </c>
      <c r="C559" s="104" t="s">
        <v>704</v>
      </c>
      <c r="D559" s="104" t="s">
        <v>845</v>
      </c>
      <c r="E559" s="96" t="s">
        <v>297</v>
      </c>
      <c r="F559" s="104" t="s">
        <v>133</v>
      </c>
      <c r="G559" s="92" t="s">
        <v>10869</v>
      </c>
      <c r="H559" s="104">
        <v>237571</v>
      </c>
      <c r="I559" s="93">
        <v>275674</v>
      </c>
      <c r="J559" s="67" t="str">
        <f t="shared" si="8"/>
        <v>Click!</v>
      </c>
      <c r="K559" s="220"/>
      <c r="L559" s="104" t="s">
        <v>33</v>
      </c>
      <c r="M559" s="94">
        <v>50000</v>
      </c>
      <c r="N559" s="169">
        <v>26730</v>
      </c>
      <c r="O559" s="51">
        <v>7484</v>
      </c>
      <c r="P559" s="51">
        <v>42516</v>
      </c>
      <c r="Q559" s="51">
        <v>14968</v>
      </c>
      <c r="R559" s="51">
        <v>35032</v>
      </c>
      <c r="S559" s="51">
        <v>16839</v>
      </c>
      <c r="T559" s="169">
        <v>33161</v>
      </c>
      <c r="U559" s="104" t="s">
        <v>4044</v>
      </c>
      <c r="V559" s="104" t="s">
        <v>35</v>
      </c>
      <c r="W559" s="104">
        <v>9</v>
      </c>
      <c r="X559" s="104" t="s">
        <v>36</v>
      </c>
      <c r="Y559" s="104">
        <v>0</v>
      </c>
      <c r="Z559" s="104">
        <v>10</v>
      </c>
      <c r="AA559" s="104">
        <v>50</v>
      </c>
      <c r="AB559" s="104">
        <v>40</v>
      </c>
      <c r="AC559" s="95">
        <v>0.8</v>
      </c>
      <c r="AD559" s="104" t="s">
        <v>37</v>
      </c>
      <c r="AE559" s="104" t="s">
        <v>34</v>
      </c>
      <c r="AF559" s="104" t="s">
        <v>38</v>
      </c>
      <c r="AG559" s="104" t="s">
        <v>34</v>
      </c>
      <c r="AH559" s="96" t="s">
        <v>34</v>
      </c>
      <c r="AI559" s="105" t="s">
        <v>859</v>
      </c>
      <c r="AJ559" s="105" t="s">
        <v>860</v>
      </c>
      <c r="AK559" s="82" t="s">
        <v>861</v>
      </c>
      <c r="AL559" s="46" t="s">
        <v>14394</v>
      </c>
      <c r="AM559" s="46" t="s">
        <v>14395</v>
      </c>
      <c r="AN559" s="46" t="s">
        <v>14392</v>
      </c>
      <c r="AO559" s="46" t="s">
        <v>14400</v>
      </c>
      <c r="AP559" s="46">
        <v>0.7</v>
      </c>
      <c r="AQ559" s="46">
        <v>0.7</v>
      </c>
      <c r="AR559" s="198" t="s">
        <v>11225</v>
      </c>
      <c r="AT559" s="89" t="s">
        <v>13188</v>
      </c>
    </row>
    <row r="560" spans="1:46" s="89" customFormat="1" ht="16.5" customHeight="1">
      <c r="A560" s="39">
        <v>557</v>
      </c>
      <c r="B560" s="96" t="s">
        <v>40</v>
      </c>
      <c r="C560" s="104" t="s">
        <v>704</v>
      </c>
      <c r="D560" s="104" t="s">
        <v>845</v>
      </c>
      <c r="E560" s="96" t="s">
        <v>297</v>
      </c>
      <c r="F560" s="104" t="s">
        <v>65</v>
      </c>
      <c r="G560" s="92" t="s">
        <v>9866</v>
      </c>
      <c r="H560" s="104">
        <v>237573</v>
      </c>
      <c r="I560" s="93">
        <v>307115</v>
      </c>
      <c r="J560" s="67" t="str">
        <f t="shared" si="8"/>
        <v>Click!</v>
      </c>
      <c r="K560" s="220"/>
      <c r="L560" s="104" t="s">
        <v>33</v>
      </c>
      <c r="M560" s="94">
        <v>20000</v>
      </c>
      <c r="N560" s="169">
        <v>0</v>
      </c>
      <c r="O560" s="51">
        <v>0</v>
      </c>
      <c r="P560" s="51">
        <v>20000</v>
      </c>
      <c r="Q560" s="51">
        <v>0</v>
      </c>
      <c r="R560" s="51">
        <v>20000</v>
      </c>
      <c r="S560" s="51">
        <v>0</v>
      </c>
      <c r="T560" s="169">
        <v>20000</v>
      </c>
      <c r="U560" s="104" t="s">
        <v>34</v>
      </c>
      <c r="V560" s="104" t="s">
        <v>35</v>
      </c>
      <c r="W560" s="104">
        <v>8</v>
      </c>
      <c r="X560" s="104" t="s">
        <v>36</v>
      </c>
      <c r="Y560" s="104">
        <v>100</v>
      </c>
      <c r="Z560" s="104">
        <v>0</v>
      </c>
      <c r="AA560" s="104">
        <v>0</v>
      </c>
      <c r="AB560" s="104">
        <v>0</v>
      </c>
      <c r="AC560" s="95">
        <v>0.8</v>
      </c>
      <c r="AD560" s="104" t="s">
        <v>5724</v>
      </c>
      <c r="AE560" s="104" t="s">
        <v>34</v>
      </c>
      <c r="AF560" s="104" t="s">
        <v>38</v>
      </c>
      <c r="AG560" s="104" t="s">
        <v>34</v>
      </c>
      <c r="AH560" s="96" t="s">
        <v>134</v>
      </c>
      <c r="AI560" s="105" t="s">
        <v>862</v>
      </c>
      <c r="AJ560" s="105" t="s">
        <v>863</v>
      </c>
      <c r="AK560" s="82" t="s">
        <v>858</v>
      </c>
      <c r="AL560" s="46" t="s">
        <v>14389</v>
      </c>
      <c r="AM560" s="46" t="s">
        <v>14389</v>
      </c>
      <c r="AN560" s="46" t="s">
        <v>14389</v>
      </c>
      <c r="AO560" s="46" t="s">
        <v>14389</v>
      </c>
      <c r="AP560" s="46"/>
      <c r="AQ560" s="46"/>
      <c r="AR560" s="46"/>
      <c r="AT560" s="89" t="s">
        <v>13188</v>
      </c>
    </row>
    <row r="561" spans="1:46" s="89" customFormat="1" ht="16.5" customHeight="1">
      <c r="A561" s="39">
        <v>558</v>
      </c>
      <c r="B561" s="96" t="s">
        <v>40</v>
      </c>
      <c r="C561" s="104" t="s">
        <v>704</v>
      </c>
      <c r="D561" s="104" t="s">
        <v>845</v>
      </c>
      <c r="E561" s="96" t="s">
        <v>297</v>
      </c>
      <c r="F561" s="104" t="s">
        <v>65</v>
      </c>
      <c r="G561" s="92" t="s">
        <v>13593</v>
      </c>
      <c r="H561" s="104">
        <v>231717</v>
      </c>
      <c r="I561" s="93">
        <v>307208</v>
      </c>
      <c r="J561" s="67" t="str">
        <f t="shared" si="8"/>
        <v>Click!</v>
      </c>
      <c r="K561" s="220"/>
      <c r="L561" s="104" t="s">
        <v>33</v>
      </c>
      <c r="M561" s="94">
        <v>77000</v>
      </c>
      <c r="N561" s="169">
        <v>0</v>
      </c>
      <c r="O561" s="51">
        <v>0</v>
      </c>
      <c r="P561" s="51">
        <v>77000</v>
      </c>
      <c r="Q561" s="51">
        <v>0</v>
      </c>
      <c r="R561" s="51">
        <v>77000</v>
      </c>
      <c r="S561" s="51">
        <v>0</v>
      </c>
      <c r="T561" s="169">
        <v>77000</v>
      </c>
      <c r="U561" s="104" t="s">
        <v>34</v>
      </c>
      <c r="V561" s="104" t="s">
        <v>35</v>
      </c>
      <c r="W561" s="104">
        <v>3</v>
      </c>
      <c r="X561" s="104" t="s">
        <v>36</v>
      </c>
      <c r="Y561" s="104">
        <v>100</v>
      </c>
      <c r="Z561" s="104">
        <v>0</v>
      </c>
      <c r="AA561" s="104">
        <v>0</v>
      </c>
      <c r="AB561" s="104">
        <v>0</v>
      </c>
      <c r="AC561" s="95">
        <v>0.8</v>
      </c>
      <c r="AD561" s="104" t="s">
        <v>5724</v>
      </c>
      <c r="AE561" s="104" t="s">
        <v>33</v>
      </c>
      <c r="AF561" s="97" t="s">
        <v>6489</v>
      </c>
      <c r="AG561" s="104" t="s">
        <v>33</v>
      </c>
      <c r="AH561" s="96" t="s">
        <v>134</v>
      </c>
      <c r="AI561" s="105" t="s">
        <v>864</v>
      </c>
      <c r="AJ561" s="105" t="s">
        <v>865</v>
      </c>
      <c r="AK561" s="82" t="s">
        <v>866</v>
      </c>
      <c r="AL561" s="46" t="s">
        <v>14389</v>
      </c>
      <c r="AM561" s="46" t="s">
        <v>14389</v>
      </c>
      <c r="AN561" s="46" t="s">
        <v>14389</v>
      </c>
      <c r="AO561" s="46" t="s">
        <v>14389</v>
      </c>
      <c r="AP561" s="46"/>
      <c r="AQ561" s="46"/>
      <c r="AR561" s="46"/>
      <c r="AT561" s="89" t="s">
        <v>13188</v>
      </c>
    </row>
    <row r="562" spans="1:46" s="89" customFormat="1" ht="16.5" customHeight="1">
      <c r="A562" s="39">
        <v>559</v>
      </c>
      <c r="B562" s="96" t="s">
        <v>40</v>
      </c>
      <c r="C562" s="104" t="s">
        <v>704</v>
      </c>
      <c r="D562" s="104" t="s">
        <v>845</v>
      </c>
      <c r="E562" s="96" t="s">
        <v>297</v>
      </c>
      <c r="F562" s="104" t="s">
        <v>65</v>
      </c>
      <c r="G562" s="92" t="s">
        <v>9867</v>
      </c>
      <c r="H562" s="104">
        <v>237574</v>
      </c>
      <c r="I562" s="93">
        <v>307116</v>
      </c>
      <c r="J562" s="67" t="str">
        <f t="shared" si="8"/>
        <v>Click!</v>
      </c>
      <c r="K562" s="220"/>
      <c r="L562" s="104" t="s">
        <v>33</v>
      </c>
      <c r="M562" s="94">
        <v>20000</v>
      </c>
      <c r="N562" s="169">
        <v>0</v>
      </c>
      <c r="O562" s="51">
        <v>0</v>
      </c>
      <c r="P562" s="51">
        <v>20000</v>
      </c>
      <c r="Q562" s="51">
        <v>0</v>
      </c>
      <c r="R562" s="51">
        <v>20000</v>
      </c>
      <c r="S562" s="51">
        <v>0</v>
      </c>
      <c r="T562" s="169">
        <v>20000</v>
      </c>
      <c r="U562" s="104" t="s">
        <v>34</v>
      </c>
      <c r="V562" s="104" t="s">
        <v>35</v>
      </c>
      <c r="W562" s="104">
        <v>8</v>
      </c>
      <c r="X562" s="104" t="s">
        <v>36</v>
      </c>
      <c r="Y562" s="104">
        <v>100</v>
      </c>
      <c r="Z562" s="104">
        <v>0</v>
      </c>
      <c r="AA562" s="104">
        <v>0</v>
      </c>
      <c r="AB562" s="104">
        <v>0</v>
      </c>
      <c r="AC562" s="95">
        <v>0.8</v>
      </c>
      <c r="AD562" s="104" t="s">
        <v>5724</v>
      </c>
      <c r="AE562" s="104" t="s">
        <v>34</v>
      </c>
      <c r="AF562" s="104" t="s">
        <v>38</v>
      </c>
      <c r="AG562" s="104" t="s">
        <v>34</v>
      </c>
      <c r="AH562" s="96" t="s">
        <v>134</v>
      </c>
      <c r="AI562" s="105" t="s">
        <v>867</v>
      </c>
      <c r="AJ562" s="105" t="s">
        <v>868</v>
      </c>
      <c r="AK562" s="82" t="s">
        <v>858</v>
      </c>
      <c r="AL562" s="46" t="s">
        <v>14389</v>
      </c>
      <c r="AM562" s="46" t="s">
        <v>14389</v>
      </c>
      <c r="AN562" s="46" t="s">
        <v>14389</v>
      </c>
      <c r="AO562" s="46" t="s">
        <v>14389</v>
      </c>
      <c r="AP562" s="46"/>
      <c r="AQ562" s="46"/>
      <c r="AR562" s="46"/>
      <c r="AT562" s="89" t="s">
        <v>13188</v>
      </c>
    </row>
    <row r="563" spans="1:46" s="89" customFormat="1" ht="16.5" customHeight="1">
      <c r="A563" s="39">
        <v>560</v>
      </c>
      <c r="B563" s="96" t="s">
        <v>40</v>
      </c>
      <c r="C563" s="104" t="s">
        <v>704</v>
      </c>
      <c r="D563" s="104" t="s">
        <v>845</v>
      </c>
      <c r="E563" s="96" t="s">
        <v>297</v>
      </c>
      <c r="F563" s="104" t="s">
        <v>7591</v>
      </c>
      <c r="G563" s="92" t="s">
        <v>10870</v>
      </c>
      <c r="H563" s="104">
        <v>237572</v>
      </c>
      <c r="I563" s="93">
        <v>307117</v>
      </c>
      <c r="J563" s="67" t="str">
        <f t="shared" si="8"/>
        <v>Click!</v>
      </c>
      <c r="K563" s="220"/>
      <c r="L563" s="104" t="s">
        <v>33</v>
      </c>
      <c r="M563" s="94">
        <v>50000</v>
      </c>
      <c r="N563" s="169">
        <v>0</v>
      </c>
      <c r="O563" s="51">
        <v>0</v>
      </c>
      <c r="P563" s="51">
        <v>50000</v>
      </c>
      <c r="Q563" s="51">
        <v>0</v>
      </c>
      <c r="R563" s="51">
        <v>50000</v>
      </c>
      <c r="S563" s="51">
        <v>0</v>
      </c>
      <c r="T563" s="169">
        <v>50000</v>
      </c>
      <c r="U563" s="104" t="s">
        <v>7592</v>
      </c>
      <c r="V563" s="104" t="s">
        <v>35</v>
      </c>
      <c r="W563" s="104">
        <v>8</v>
      </c>
      <c r="X563" s="104" t="s">
        <v>36</v>
      </c>
      <c r="Y563" s="104">
        <v>0</v>
      </c>
      <c r="Z563" s="104">
        <v>10</v>
      </c>
      <c r="AA563" s="104">
        <v>50</v>
      </c>
      <c r="AB563" s="104">
        <v>40</v>
      </c>
      <c r="AC563" s="95">
        <v>0.8</v>
      </c>
      <c r="AD563" s="104" t="s">
        <v>37</v>
      </c>
      <c r="AE563" s="104" t="s">
        <v>34</v>
      </c>
      <c r="AF563" s="104" t="s">
        <v>38</v>
      </c>
      <c r="AG563" s="104" t="s">
        <v>34</v>
      </c>
      <c r="AH563" s="96" t="s">
        <v>134</v>
      </c>
      <c r="AI563" s="105" t="s">
        <v>869</v>
      </c>
      <c r="AJ563" s="105" t="s">
        <v>870</v>
      </c>
      <c r="AK563" s="82" t="s">
        <v>871</v>
      </c>
      <c r="AL563" s="46" t="s">
        <v>14389</v>
      </c>
      <c r="AM563" s="46" t="s">
        <v>14389</v>
      </c>
      <c r="AN563" s="46" t="s">
        <v>14389</v>
      </c>
      <c r="AO563" s="46" t="s">
        <v>14389</v>
      </c>
      <c r="AP563" s="46">
        <v>1</v>
      </c>
      <c r="AQ563" s="46">
        <v>1</v>
      </c>
      <c r="AR563" s="46"/>
      <c r="AT563" s="89" t="s">
        <v>13188</v>
      </c>
    </row>
    <row r="564" spans="1:46" s="89" customFormat="1" ht="16.5" customHeight="1">
      <c r="A564" s="39">
        <v>561</v>
      </c>
      <c r="B564" s="96" t="s">
        <v>40</v>
      </c>
      <c r="C564" s="104" t="s">
        <v>704</v>
      </c>
      <c r="D564" s="104" t="s">
        <v>845</v>
      </c>
      <c r="E564" s="96" t="s">
        <v>297</v>
      </c>
      <c r="F564" s="97" t="s">
        <v>3932</v>
      </c>
      <c r="G564" s="92" t="s">
        <v>10871</v>
      </c>
      <c r="H564" s="104">
        <v>234202</v>
      </c>
      <c r="I564" s="93">
        <v>268887</v>
      </c>
      <c r="J564" s="67" t="str">
        <f t="shared" si="8"/>
        <v>Click!</v>
      </c>
      <c r="K564" s="220"/>
      <c r="L564" s="104" t="s">
        <v>33</v>
      </c>
      <c r="M564" s="94">
        <v>80000</v>
      </c>
      <c r="N564" s="169">
        <v>0</v>
      </c>
      <c r="O564" s="51">
        <v>0</v>
      </c>
      <c r="P564" s="51">
        <v>80000</v>
      </c>
      <c r="Q564" s="51">
        <v>0</v>
      </c>
      <c r="R564" s="51">
        <v>80000</v>
      </c>
      <c r="S564" s="51">
        <v>0</v>
      </c>
      <c r="T564" s="169">
        <v>80000</v>
      </c>
      <c r="U564" s="104" t="s">
        <v>14286</v>
      </c>
      <c r="V564" s="104" t="s">
        <v>35</v>
      </c>
      <c r="W564" s="104">
        <v>17</v>
      </c>
      <c r="X564" s="104" t="s">
        <v>36</v>
      </c>
      <c r="Y564" s="104">
        <v>0</v>
      </c>
      <c r="Z564" s="104">
        <v>10</v>
      </c>
      <c r="AA564" s="104">
        <v>50</v>
      </c>
      <c r="AB564" s="104">
        <v>40</v>
      </c>
      <c r="AC564" s="95">
        <v>0.8</v>
      </c>
      <c r="AD564" s="104" t="s">
        <v>37</v>
      </c>
      <c r="AE564" s="104" t="s">
        <v>34</v>
      </c>
      <c r="AF564" s="104" t="s">
        <v>38</v>
      </c>
      <c r="AG564" s="104" t="s">
        <v>34</v>
      </c>
      <c r="AH564" s="96" t="s">
        <v>4043</v>
      </c>
      <c r="AI564" s="105" t="s">
        <v>872</v>
      </c>
      <c r="AJ564" s="105" t="s">
        <v>873</v>
      </c>
      <c r="AK564" s="82" t="s">
        <v>874</v>
      </c>
      <c r="AL564" s="46" t="s">
        <v>14389</v>
      </c>
      <c r="AM564" s="46" t="s">
        <v>14389</v>
      </c>
      <c r="AN564" s="46" t="s">
        <v>14389</v>
      </c>
      <c r="AO564" s="46" t="s">
        <v>14389</v>
      </c>
      <c r="AP564" s="46">
        <v>1</v>
      </c>
      <c r="AQ564" s="46">
        <v>1</v>
      </c>
      <c r="AR564" s="198" t="s">
        <v>11225</v>
      </c>
      <c r="AT564" s="89" t="s">
        <v>13188</v>
      </c>
    </row>
    <row r="565" spans="1:46" s="89" customFormat="1" ht="16.5" customHeight="1">
      <c r="A565" s="39">
        <v>562</v>
      </c>
      <c r="B565" s="96" t="s">
        <v>40</v>
      </c>
      <c r="C565" s="104" t="s">
        <v>704</v>
      </c>
      <c r="D565" s="104" t="s">
        <v>845</v>
      </c>
      <c r="E565" s="96" t="s">
        <v>297</v>
      </c>
      <c r="F565" s="97" t="s">
        <v>3932</v>
      </c>
      <c r="G565" s="92" t="s">
        <v>10872</v>
      </c>
      <c r="H565" s="104">
        <v>234200</v>
      </c>
      <c r="I565" s="93">
        <v>268888</v>
      </c>
      <c r="J565" s="67" t="str">
        <f t="shared" si="8"/>
        <v>Click!</v>
      </c>
      <c r="K565" s="220"/>
      <c r="L565" s="104" t="s">
        <v>33</v>
      </c>
      <c r="M565" s="94">
        <v>80000</v>
      </c>
      <c r="N565" s="169">
        <v>0</v>
      </c>
      <c r="O565" s="51">
        <v>0</v>
      </c>
      <c r="P565" s="51">
        <v>80000</v>
      </c>
      <c r="Q565" s="51">
        <v>0</v>
      </c>
      <c r="R565" s="51">
        <v>80000</v>
      </c>
      <c r="S565" s="51">
        <v>0</v>
      </c>
      <c r="T565" s="169">
        <v>80000</v>
      </c>
      <c r="U565" s="104" t="s">
        <v>14286</v>
      </c>
      <c r="V565" s="104" t="s">
        <v>35</v>
      </c>
      <c r="W565" s="104">
        <v>17</v>
      </c>
      <c r="X565" s="104" t="s">
        <v>36</v>
      </c>
      <c r="Y565" s="104">
        <v>0</v>
      </c>
      <c r="Z565" s="104">
        <v>10</v>
      </c>
      <c r="AA565" s="104">
        <v>50</v>
      </c>
      <c r="AB565" s="104">
        <v>40</v>
      </c>
      <c r="AC565" s="95">
        <v>0.8</v>
      </c>
      <c r="AD565" s="104" t="s">
        <v>37</v>
      </c>
      <c r="AE565" s="104" t="s">
        <v>34</v>
      </c>
      <c r="AF565" s="104" t="s">
        <v>38</v>
      </c>
      <c r="AG565" s="104" t="s">
        <v>34</v>
      </c>
      <c r="AH565" s="96" t="s">
        <v>4043</v>
      </c>
      <c r="AI565" s="105" t="s">
        <v>875</v>
      </c>
      <c r="AJ565" s="105" t="s">
        <v>876</v>
      </c>
      <c r="AK565" s="82" t="s">
        <v>877</v>
      </c>
      <c r="AL565" s="46" t="s">
        <v>14389</v>
      </c>
      <c r="AM565" s="46" t="s">
        <v>14389</v>
      </c>
      <c r="AN565" s="46" t="s">
        <v>14389</v>
      </c>
      <c r="AO565" s="46" t="s">
        <v>14389</v>
      </c>
      <c r="AP565" s="46">
        <v>1</v>
      </c>
      <c r="AQ565" s="46">
        <v>1</v>
      </c>
      <c r="AR565" s="198" t="s">
        <v>11225</v>
      </c>
      <c r="AT565" s="89" t="s">
        <v>13188</v>
      </c>
    </row>
    <row r="566" spans="1:46" s="89" customFormat="1" ht="16.5" customHeight="1">
      <c r="A566" s="39">
        <v>563</v>
      </c>
      <c r="B566" s="96" t="s">
        <v>40</v>
      </c>
      <c r="C566" s="104" t="s">
        <v>704</v>
      </c>
      <c r="D566" s="104" t="s">
        <v>845</v>
      </c>
      <c r="E566" s="96" t="s">
        <v>297</v>
      </c>
      <c r="F566" s="104" t="s">
        <v>133</v>
      </c>
      <c r="G566" s="92" t="s">
        <v>10873</v>
      </c>
      <c r="H566" s="104">
        <v>226701</v>
      </c>
      <c r="I566" s="93">
        <v>268886</v>
      </c>
      <c r="J566" s="67" t="str">
        <f t="shared" si="8"/>
        <v>Click!</v>
      </c>
      <c r="K566" s="220"/>
      <c r="L566" s="104" t="s">
        <v>33</v>
      </c>
      <c r="M566" s="94">
        <v>90000</v>
      </c>
      <c r="N566" s="169">
        <v>71060</v>
      </c>
      <c r="O566" s="51">
        <v>19896</v>
      </c>
      <c r="P566" s="51">
        <v>70104</v>
      </c>
      <c r="Q566" s="51">
        <v>39793</v>
      </c>
      <c r="R566" s="51">
        <v>50207</v>
      </c>
      <c r="S566" s="51">
        <v>44767</v>
      </c>
      <c r="T566" s="169">
        <v>45233</v>
      </c>
      <c r="U566" s="104" t="s">
        <v>33</v>
      </c>
      <c r="V566" s="104" t="s">
        <v>35</v>
      </c>
      <c r="W566" s="104">
        <v>17</v>
      </c>
      <c r="X566" s="104" t="s">
        <v>36</v>
      </c>
      <c r="Y566" s="104">
        <v>0</v>
      </c>
      <c r="Z566" s="104">
        <v>10</v>
      </c>
      <c r="AA566" s="104">
        <v>50</v>
      </c>
      <c r="AB566" s="104">
        <v>40</v>
      </c>
      <c r="AC566" s="95">
        <v>0.8</v>
      </c>
      <c r="AD566" s="104" t="s">
        <v>37</v>
      </c>
      <c r="AE566" s="104" t="s">
        <v>34</v>
      </c>
      <c r="AF566" s="104" t="s">
        <v>38</v>
      </c>
      <c r="AG566" s="104" t="s">
        <v>34</v>
      </c>
      <c r="AH566" s="96" t="s">
        <v>34</v>
      </c>
      <c r="AI566" s="105" t="s">
        <v>878</v>
      </c>
      <c r="AJ566" s="105" t="s">
        <v>879</v>
      </c>
      <c r="AK566" s="82" t="s">
        <v>880</v>
      </c>
      <c r="AL566" s="46" t="s">
        <v>14394</v>
      </c>
      <c r="AM566" s="46" t="s">
        <v>14395</v>
      </c>
      <c r="AN566" s="46" t="s">
        <v>14399</v>
      </c>
      <c r="AO566" s="46" t="s">
        <v>14393</v>
      </c>
      <c r="AP566" s="46">
        <v>0.7</v>
      </c>
      <c r="AQ566" s="46">
        <v>0.7</v>
      </c>
      <c r="AR566" s="198" t="s">
        <v>11225</v>
      </c>
      <c r="AT566" s="89" t="s">
        <v>13188</v>
      </c>
    </row>
    <row r="567" spans="1:46" s="89" customFormat="1" ht="16.5" customHeight="1">
      <c r="A567" s="39">
        <v>564</v>
      </c>
      <c r="B567" s="96" t="s">
        <v>40</v>
      </c>
      <c r="C567" s="104" t="s">
        <v>704</v>
      </c>
      <c r="D567" s="104" t="s">
        <v>845</v>
      </c>
      <c r="E567" s="96" t="s">
        <v>297</v>
      </c>
      <c r="F567" s="104" t="s">
        <v>65</v>
      </c>
      <c r="G567" s="92" t="s">
        <v>9868</v>
      </c>
      <c r="H567" s="104">
        <v>237575</v>
      </c>
      <c r="I567" s="93">
        <v>307118</v>
      </c>
      <c r="J567" s="67" t="str">
        <f t="shared" si="8"/>
        <v>Click!</v>
      </c>
      <c r="K567" s="220"/>
      <c r="L567" s="104" t="s">
        <v>33</v>
      </c>
      <c r="M567" s="94">
        <v>20000</v>
      </c>
      <c r="N567" s="169">
        <v>0</v>
      </c>
      <c r="O567" s="51">
        <v>0</v>
      </c>
      <c r="P567" s="51">
        <v>20000</v>
      </c>
      <c r="Q567" s="51">
        <v>0</v>
      </c>
      <c r="R567" s="51">
        <v>20000</v>
      </c>
      <c r="S567" s="51">
        <v>0</v>
      </c>
      <c r="T567" s="169">
        <v>20000</v>
      </c>
      <c r="U567" s="104" t="s">
        <v>34</v>
      </c>
      <c r="V567" s="104" t="s">
        <v>35</v>
      </c>
      <c r="W567" s="104">
        <v>8</v>
      </c>
      <c r="X567" s="104" t="s">
        <v>36</v>
      </c>
      <c r="Y567" s="104">
        <v>100</v>
      </c>
      <c r="Z567" s="104">
        <v>0</v>
      </c>
      <c r="AA567" s="104">
        <v>0</v>
      </c>
      <c r="AB567" s="104">
        <v>0</v>
      </c>
      <c r="AC567" s="95">
        <v>0.8</v>
      </c>
      <c r="AD567" s="104" t="s">
        <v>5724</v>
      </c>
      <c r="AE567" s="104" t="s">
        <v>34</v>
      </c>
      <c r="AF567" s="104" t="s">
        <v>38</v>
      </c>
      <c r="AG567" s="104" t="s">
        <v>34</v>
      </c>
      <c r="AH567" s="96" t="s">
        <v>134</v>
      </c>
      <c r="AI567" s="105" t="s">
        <v>881</v>
      </c>
      <c r="AJ567" s="105" t="s">
        <v>882</v>
      </c>
      <c r="AK567" s="82" t="s">
        <v>858</v>
      </c>
      <c r="AL567" s="46" t="s">
        <v>14389</v>
      </c>
      <c r="AM567" s="46" t="s">
        <v>14389</v>
      </c>
      <c r="AN567" s="46" t="s">
        <v>14389</v>
      </c>
      <c r="AO567" s="46" t="s">
        <v>14389</v>
      </c>
      <c r="AP567" s="46"/>
      <c r="AQ567" s="46"/>
      <c r="AR567" s="46"/>
      <c r="AT567" s="89" t="s">
        <v>13188</v>
      </c>
    </row>
    <row r="568" spans="1:46" s="89" customFormat="1" ht="16.5" customHeight="1">
      <c r="A568" s="39">
        <v>565</v>
      </c>
      <c r="B568" s="96" t="s">
        <v>40</v>
      </c>
      <c r="C568" s="104" t="s">
        <v>704</v>
      </c>
      <c r="D568" s="104" t="s">
        <v>845</v>
      </c>
      <c r="E568" s="96" t="s">
        <v>297</v>
      </c>
      <c r="F568" s="104" t="s">
        <v>65</v>
      </c>
      <c r="G568" s="92" t="s">
        <v>9869</v>
      </c>
      <c r="H568" s="104">
        <v>237577</v>
      </c>
      <c r="I568" s="93">
        <v>307119</v>
      </c>
      <c r="J568" s="67" t="str">
        <f t="shared" si="8"/>
        <v>Click!</v>
      </c>
      <c r="K568" s="220"/>
      <c r="L568" s="104" t="s">
        <v>33</v>
      </c>
      <c r="M568" s="94">
        <v>20000</v>
      </c>
      <c r="N568" s="169">
        <v>0</v>
      </c>
      <c r="O568" s="51">
        <v>0</v>
      </c>
      <c r="P568" s="51">
        <v>20000</v>
      </c>
      <c r="Q568" s="51">
        <v>0</v>
      </c>
      <c r="R568" s="51">
        <v>20000</v>
      </c>
      <c r="S568" s="51">
        <v>0</v>
      </c>
      <c r="T568" s="169">
        <v>20000</v>
      </c>
      <c r="U568" s="104" t="s">
        <v>34</v>
      </c>
      <c r="V568" s="104" t="s">
        <v>35</v>
      </c>
      <c r="W568" s="104">
        <v>8</v>
      </c>
      <c r="X568" s="104" t="s">
        <v>36</v>
      </c>
      <c r="Y568" s="104">
        <v>100</v>
      </c>
      <c r="Z568" s="104">
        <v>0</v>
      </c>
      <c r="AA568" s="104">
        <v>0</v>
      </c>
      <c r="AB568" s="104">
        <v>0</v>
      </c>
      <c r="AC568" s="95">
        <v>0.8</v>
      </c>
      <c r="AD568" s="104" t="s">
        <v>5724</v>
      </c>
      <c r="AE568" s="104" t="s">
        <v>34</v>
      </c>
      <c r="AF568" s="104" t="s">
        <v>38</v>
      </c>
      <c r="AG568" s="104" t="s">
        <v>34</v>
      </c>
      <c r="AH568" s="96" t="s">
        <v>134</v>
      </c>
      <c r="AI568" s="105" t="s">
        <v>883</v>
      </c>
      <c r="AJ568" s="105" t="s">
        <v>884</v>
      </c>
      <c r="AK568" s="82" t="s">
        <v>858</v>
      </c>
      <c r="AL568" s="46" t="s">
        <v>14389</v>
      </c>
      <c r="AM568" s="46" t="s">
        <v>14389</v>
      </c>
      <c r="AN568" s="46" t="s">
        <v>14389</v>
      </c>
      <c r="AO568" s="46" t="s">
        <v>14389</v>
      </c>
      <c r="AP568" s="46"/>
      <c r="AQ568" s="46"/>
      <c r="AR568" s="46"/>
      <c r="AT568" s="89" t="s">
        <v>13188</v>
      </c>
    </row>
    <row r="569" spans="1:46" s="89" customFormat="1" ht="16.5" customHeight="1">
      <c r="A569" s="39">
        <v>566</v>
      </c>
      <c r="B569" s="96" t="s">
        <v>40</v>
      </c>
      <c r="C569" s="104" t="s">
        <v>704</v>
      </c>
      <c r="D569" s="104" t="s">
        <v>845</v>
      </c>
      <c r="E569" s="96" t="s">
        <v>297</v>
      </c>
      <c r="F569" s="104" t="s">
        <v>65</v>
      </c>
      <c r="G569" s="92" t="s">
        <v>9870</v>
      </c>
      <c r="H569" s="104">
        <v>237576</v>
      </c>
      <c r="I569" s="93">
        <v>307120</v>
      </c>
      <c r="J569" s="67" t="str">
        <f t="shared" si="8"/>
        <v>Click!</v>
      </c>
      <c r="K569" s="220"/>
      <c r="L569" s="104" t="s">
        <v>33</v>
      </c>
      <c r="M569" s="94">
        <v>20000</v>
      </c>
      <c r="N569" s="169">
        <v>0</v>
      </c>
      <c r="O569" s="51">
        <v>0</v>
      </c>
      <c r="P569" s="51">
        <v>20000</v>
      </c>
      <c r="Q569" s="51">
        <v>0</v>
      </c>
      <c r="R569" s="51">
        <v>20000</v>
      </c>
      <c r="S569" s="51">
        <v>0</v>
      </c>
      <c r="T569" s="169">
        <v>20000</v>
      </c>
      <c r="U569" s="104" t="s">
        <v>34</v>
      </c>
      <c r="V569" s="104" t="s">
        <v>35</v>
      </c>
      <c r="W569" s="104">
        <v>8</v>
      </c>
      <c r="X569" s="104" t="s">
        <v>36</v>
      </c>
      <c r="Y569" s="104">
        <v>100</v>
      </c>
      <c r="Z569" s="104">
        <v>0</v>
      </c>
      <c r="AA569" s="104">
        <v>0</v>
      </c>
      <c r="AB569" s="104">
        <v>0</v>
      </c>
      <c r="AC569" s="95">
        <v>0.8</v>
      </c>
      <c r="AD569" s="104" t="s">
        <v>5724</v>
      </c>
      <c r="AE569" s="104" t="s">
        <v>34</v>
      </c>
      <c r="AF569" s="104" t="s">
        <v>38</v>
      </c>
      <c r="AG569" s="104" t="s">
        <v>34</v>
      </c>
      <c r="AH569" s="96" t="s">
        <v>134</v>
      </c>
      <c r="AI569" s="105" t="s">
        <v>885</v>
      </c>
      <c r="AJ569" s="105" t="s">
        <v>886</v>
      </c>
      <c r="AK569" s="82" t="s">
        <v>858</v>
      </c>
      <c r="AL569" s="46" t="s">
        <v>14389</v>
      </c>
      <c r="AM569" s="46" t="s">
        <v>14389</v>
      </c>
      <c r="AN569" s="46" t="s">
        <v>14389</v>
      </c>
      <c r="AO569" s="46" t="s">
        <v>14389</v>
      </c>
      <c r="AP569" s="46"/>
      <c r="AQ569" s="46"/>
      <c r="AR569" s="46"/>
      <c r="AT569" s="89" t="s">
        <v>13188</v>
      </c>
    </row>
    <row r="570" spans="1:46" s="89" customFormat="1" ht="16.5" customHeight="1">
      <c r="A570" s="39">
        <v>567</v>
      </c>
      <c r="B570" s="96" t="s">
        <v>40</v>
      </c>
      <c r="C570" s="104" t="s">
        <v>704</v>
      </c>
      <c r="D570" s="104" t="s">
        <v>845</v>
      </c>
      <c r="E570" s="96" t="s">
        <v>297</v>
      </c>
      <c r="F570" s="104" t="s">
        <v>133</v>
      </c>
      <c r="G570" s="92" t="s">
        <v>10874</v>
      </c>
      <c r="H570" s="104">
        <v>237570</v>
      </c>
      <c r="I570" s="93">
        <v>270369</v>
      </c>
      <c r="J570" s="67" t="str">
        <f t="shared" si="8"/>
        <v>Click!</v>
      </c>
      <c r="K570" s="220"/>
      <c r="L570" s="104" t="s">
        <v>33</v>
      </c>
      <c r="M570" s="94">
        <v>50000</v>
      </c>
      <c r="N570" s="169">
        <v>37620</v>
      </c>
      <c r="O570" s="51">
        <v>10533</v>
      </c>
      <c r="P570" s="51">
        <v>39467</v>
      </c>
      <c r="Q570" s="51">
        <v>21067</v>
      </c>
      <c r="R570" s="51">
        <v>28933</v>
      </c>
      <c r="S570" s="51">
        <v>23700</v>
      </c>
      <c r="T570" s="169">
        <v>26300</v>
      </c>
      <c r="U570" s="104" t="s">
        <v>33</v>
      </c>
      <c r="V570" s="104" t="s">
        <v>35</v>
      </c>
      <c r="W570" s="104">
        <v>9</v>
      </c>
      <c r="X570" s="104" t="s">
        <v>36</v>
      </c>
      <c r="Y570" s="104">
        <v>0</v>
      </c>
      <c r="Z570" s="104">
        <v>10</v>
      </c>
      <c r="AA570" s="104">
        <v>50</v>
      </c>
      <c r="AB570" s="104">
        <v>40</v>
      </c>
      <c r="AC570" s="95">
        <v>0.8</v>
      </c>
      <c r="AD570" s="104" t="s">
        <v>37</v>
      </c>
      <c r="AE570" s="104" t="s">
        <v>34</v>
      </c>
      <c r="AF570" s="104" t="s">
        <v>38</v>
      </c>
      <c r="AG570" s="104" t="s">
        <v>34</v>
      </c>
      <c r="AH570" s="96" t="s">
        <v>34</v>
      </c>
      <c r="AI570" s="50" t="s">
        <v>887</v>
      </c>
      <c r="AJ570" s="5" t="s">
        <v>888</v>
      </c>
      <c r="AK570" s="150" t="s">
        <v>889</v>
      </c>
      <c r="AL570" s="46" t="s">
        <v>14394</v>
      </c>
      <c r="AM570" s="46" t="s">
        <v>14395</v>
      </c>
      <c r="AN570" s="46" t="s">
        <v>14399</v>
      </c>
      <c r="AO570" s="46" t="s">
        <v>14400</v>
      </c>
      <c r="AP570" s="46">
        <v>0.7</v>
      </c>
      <c r="AQ570" s="46">
        <v>0.7</v>
      </c>
      <c r="AR570" s="198" t="s">
        <v>11225</v>
      </c>
      <c r="AT570" s="89" t="s">
        <v>13188</v>
      </c>
    </row>
    <row r="571" spans="1:46" s="89" customFormat="1" ht="16.5" customHeight="1">
      <c r="A571" s="39">
        <v>568</v>
      </c>
      <c r="B571" s="96" t="s">
        <v>40</v>
      </c>
      <c r="C571" s="104" t="s">
        <v>704</v>
      </c>
      <c r="D571" s="104" t="s">
        <v>845</v>
      </c>
      <c r="E571" s="96" t="s">
        <v>13581</v>
      </c>
      <c r="F571" s="104" t="s">
        <v>65</v>
      </c>
      <c r="G571" s="113" t="s">
        <v>9871</v>
      </c>
      <c r="H571" s="104"/>
      <c r="I571" s="109">
        <v>268717</v>
      </c>
      <c r="J571" s="67" t="str">
        <f t="shared" si="8"/>
        <v>Click!</v>
      </c>
      <c r="K571" s="220"/>
      <c r="L571" s="104" t="s">
        <v>33</v>
      </c>
      <c r="M571" s="101">
        <v>70000</v>
      </c>
      <c r="N571" s="169">
        <v>0</v>
      </c>
      <c r="O571" s="51">
        <v>0</v>
      </c>
      <c r="P571" s="51">
        <v>70000</v>
      </c>
      <c r="Q571" s="51">
        <v>0</v>
      </c>
      <c r="R571" s="51">
        <v>70000</v>
      </c>
      <c r="S571" s="51">
        <v>0</v>
      </c>
      <c r="T571" s="169">
        <v>70000</v>
      </c>
      <c r="U571" s="104" t="s">
        <v>34</v>
      </c>
      <c r="V571" s="104" t="s">
        <v>35</v>
      </c>
      <c r="W571" s="104">
        <v>8</v>
      </c>
      <c r="X571" s="104" t="s">
        <v>36</v>
      </c>
      <c r="Y571" s="104">
        <v>100</v>
      </c>
      <c r="Z571" s="104">
        <v>0</v>
      </c>
      <c r="AA571" s="104">
        <v>0</v>
      </c>
      <c r="AB571" s="104">
        <v>0</v>
      </c>
      <c r="AC571" s="95">
        <v>0.8</v>
      </c>
      <c r="AD571" s="104" t="s">
        <v>5635</v>
      </c>
      <c r="AE571" s="91" t="s">
        <v>34</v>
      </c>
      <c r="AF571" s="104" t="s">
        <v>38</v>
      </c>
      <c r="AG571" s="97" t="s">
        <v>4044</v>
      </c>
      <c r="AH571" s="96" t="s">
        <v>134</v>
      </c>
      <c r="AI571" s="4" t="s">
        <v>6101</v>
      </c>
      <c r="AJ571" s="4" t="s">
        <v>6102</v>
      </c>
      <c r="AK571" s="128" t="s">
        <v>6103</v>
      </c>
      <c r="AL571" s="46" t="s">
        <v>14389</v>
      </c>
      <c r="AM571" s="46" t="s">
        <v>14389</v>
      </c>
      <c r="AN571" s="46" t="s">
        <v>14389</v>
      </c>
      <c r="AO571" s="46" t="s">
        <v>14389</v>
      </c>
      <c r="AP571" s="46">
        <v>1</v>
      </c>
      <c r="AQ571" s="46">
        <v>1</v>
      </c>
      <c r="AR571" s="46"/>
      <c r="AT571" s="89" t="s">
        <v>13188</v>
      </c>
    </row>
    <row r="572" spans="1:46" s="89" customFormat="1" ht="16.5" customHeight="1">
      <c r="A572" s="39">
        <v>569</v>
      </c>
      <c r="B572" s="96" t="s">
        <v>40</v>
      </c>
      <c r="C572" s="104" t="s">
        <v>704</v>
      </c>
      <c r="D572" s="104" t="s">
        <v>845</v>
      </c>
      <c r="E572" s="96" t="s">
        <v>13581</v>
      </c>
      <c r="F572" s="104" t="s">
        <v>65</v>
      </c>
      <c r="G572" s="113" t="s">
        <v>9872</v>
      </c>
      <c r="H572" s="104"/>
      <c r="I572" s="109">
        <v>268718</v>
      </c>
      <c r="J572" s="67" t="str">
        <f t="shared" si="8"/>
        <v>Click!</v>
      </c>
      <c r="K572" s="220"/>
      <c r="L572" s="104" t="s">
        <v>33</v>
      </c>
      <c r="M572" s="101">
        <v>80000</v>
      </c>
      <c r="N572" s="169">
        <v>0</v>
      </c>
      <c r="O572" s="51">
        <v>0</v>
      </c>
      <c r="P572" s="51">
        <v>80000</v>
      </c>
      <c r="Q572" s="51">
        <v>0</v>
      </c>
      <c r="R572" s="51">
        <v>80000</v>
      </c>
      <c r="S572" s="51">
        <v>0</v>
      </c>
      <c r="T572" s="169">
        <v>80000</v>
      </c>
      <c r="U572" s="104" t="s">
        <v>34</v>
      </c>
      <c r="V572" s="104" t="s">
        <v>35</v>
      </c>
      <c r="W572" s="104">
        <v>8</v>
      </c>
      <c r="X572" s="104" t="s">
        <v>36</v>
      </c>
      <c r="Y572" s="104">
        <v>100</v>
      </c>
      <c r="Z572" s="104">
        <v>0</v>
      </c>
      <c r="AA572" s="104">
        <v>0</v>
      </c>
      <c r="AB572" s="104">
        <v>0</v>
      </c>
      <c r="AC572" s="95">
        <v>0.8</v>
      </c>
      <c r="AD572" s="104" t="s">
        <v>5635</v>
      </c>
      <c r="AE572" s="91" t="s">
        <v>33</v>
      </c>
      <c r="AF572" s="104" t="s">
        <v>6081</v>
      </c>
      <c r="AG572" s="97" t="s">
        <v>4044</v>
      </c>
      <c r="AH572" s="96" t="s">
        <v>134</v>
      </c>
      <c r="AI572" s="4" t="s">
        <v>6104</v>
      </c>
      <c r="AJ572" s="4" t="s">
        <v>6105</v>
      </c>
      <c r="AK572" s="128" t="s">
        <v>6103</v>
      </c>
      <c r="AL572" s="46" t="s">
        <v>14389</v>
      </c>
      <c r="AM572" s="46" t="s">
        <v>14389</v>
      </c>
      <c r="AN572" s="46" t="s">
        <v>14389</v>
      </c>
      <c r="AO572" s="46" t="s">
        <v>14389</v>
      </c>
      <c r="AP572" s="46">
        <v>1</v>
      </c>
      <c r="AQ572" s="46">
        <v>1</v>
      </c>
      <c r="AR572" s="46"/>
      <c r="AT572" s="89" t="s">
        <v>13188</v>
      </c>
    </row>
    <row r="573" spans="1:46" s="89" customFormat="1" ht="16.5" customHeight="1">
      <c r="A573" s="39">
        <v>570</v>
      </c>
      <c r="B573" s="96" t="s">
        <v>40</v>
      </c>
      <c r="C573" s="104" t="s">
        <v>704</v>
      </c>
      <c r="D573" s="104" t="s">
        <v>890</v>
      </c>
      <c r="E573" s="96" t="s">
        <v>13581</v>
      </c>
      <c r="F573" s="104" t="s">
        <v>133</v>
      </c>
      <c r="G573" s="113" t="s">
        <v>10875</v>
      </c>
      <c r="H573" s="104"/>
      <c r="I573" s="109">
        <v>291502</v>
      </c>
      <c r="J573" s="67" t="str">
        <f t="shared" si="8"/>
        <v>Click!</v>
      </c>
      <c r="K573" s="220"/>
      <c r="L573" s="104" t="s">
        <v>33</v>
      </c>
      <c r="M573" s="101">
        <v>100000</v>
      </c>
      <c r="N573" s="169">
        <v>32670</v>
      </c>
      <c r="O573" s="51">
        <v>9147</v>
      </c>
      <c r="P573" s="51">
        <v>90853</v>
      </c>
      <c r="Q573" s="51">
        <v>18295</v>
      </c>
      <c r="R573" s="51">
        <v>81705</v>
      </c>
      <c r="S573" s="51">
        <v>20582</v>
      </c>
      <c r="T573" s="169">
        <v>79418</v>
      </c>
      <c r="U573" s="104" t="s">
        <v>33</v>
      </c>
      <c r="V573" s="104" t="s">
        <v>35</v>
      </c>
      <c r="W573" s="104">
        <v>11</v>
      </c>
      <c r="X573" s="104" t="s">
        <v>36</v>
      </c>
      <c r="Y573" s="104">
        <v>0</v>
      </c>
      <c r="Z573" s="104">
        <v>10</v>
      </c>
      <c r="AA573" s="104">
        <v>50</v>
      </c>
      <c r="AB573" s="104">
        <v>40</v>
      </c>
      <c r="AC573" s="95">
        <v>0.8</v>
      </c>
      <c r="AD573" s="104" t="s">
        <v>37</v>
      </c>
      <c r="AE573" s="91" t="s">
        <v>34</v>
      </c>
      <c r="AF573" s="104" t="s">
        <v>38</v>
      </c>
      <c r="AG573" s="97" t="s">
        <v>33</v>
      </c>
      <c r="AH573" s="96" t="s">
        <v>34</v>
      </c>
      <c r="AI573" s="4" t="s">
        <v>9390</v>
      </c>
      <c r="AJ573" s="4" t="s">
        <v>8789</v>
      </c>
      <c r="AK573" s="128" t="s">
        <v>9391</v>
      </c>
      <c r="AL573" s="46" t="s">
        <v>14394</v>
      </c>
      <c r="AM573" s="46" t="s">
        <v>14395</v>
      </c>
      <c r="AN573" s="46" t="s">
        <v>14392</v>
      </c>
      <c r="AO573" s="46" t="s">
        <v>14396</v>
      </c>
      <c r="AP573" s="46">
        <v>0.7</v>
      </c>
      <c r="AQ573" s="46">
        <v>0.7</v>
      </c>
      <c r="AR573" s="198" t="s">
        <v>11225</v>
      </c>
      <c r="AT573" s="89" t="s">
        <v>13188</v>
      </c>
    </row>
    <row r="574" spans="1:46" s="89" customFormat="1" ht="16.5" customHeight="1">
      <c r="A574" s="39">
        <v>571</v>
      </c>
      <c r="B574" s="96" t="s">
        <v>40</v>
      </c>
      <c r="C574" s="104" t="s">
        <v>704</v>
      </c>
      <c r="D574" s="104" t="s">
        <v>9389</v>
      </c>
      <c r="E574" s="96" t="s">
        <v>297</v>
      </c>
      <c r="F574" s="104" t="s">
        <v>3932</v>
      </c>
      <c r="G574" s="113" t="s">
        <v>8803</v>
      </c>
      <c r="H574" s="104"/>
      <c r="I574" s="109">
        <v>290751</v>
      </c>
      <c r="J574" s="67" t="str">
        <f t="shared" si="8"/>
        <v>Click!</v>
      </c>
      <c r="K574" s="220"/>
      <c r="L574" s="104" t="s">
        <v>33</v>
      </c>
      <c r="M574" s="101">
        <v>100000</v>
      </c>
      <c r="N574" s="169">
        <v>0</v>
      </c>
      <c r="O574" s="51">
        <v>0</v>
      </c>
      <c r="P574" s="51">
        <v>100000</v>
      </c>
      <c r="Q574" s="51">
        <v>0</v>
      </c>
      <c r="R574" s="51">
        <v>100000</v>
      </c>
      <c r="S574" s="51">
        <v>0</v>
      </c>
      <c r="T574" s="169">
        <v>100000</v>
      </c>
      <c r="U574" s="104" t="s">
        <v>34</v>
      </c>
      <c r="V574" s="104" t="s">
        <v>35</v>
      </c>
      <c r="W574" s="104">
        <v>13</v>
      </c>
      <c r="X574" s="104" t="s">
        <v>36</v>
      </c>
      <c r="Y574" s="104">
        <v>100</v>
      </c>
      <c r="Z574" s="104">
        <v>0</v>
      </c>
      <c r="AA574" s="104">
        <v>0</v>
      </c>
      <c r="AB574" s="104">
        <v>0</v>
      </c>
      <c r="AC574" s="95">
        <v>0.8</v>
      </c>
      <c r="AD574" s="104" t="s">
        <v>5635</v>
      </c>
      <c r="AE574" s="91" t="s">
        <v>33</v>
      </c>
      <c r="AF574" s="104" t="s">
        <v>8803</v>
      </c>
      <c r="AG574" s="104" t="s">
        <v>34</v>
      </c>
      <c r="AH574" s="96" t="s">
        <v>134</v>
      </c>
      <c r="AI574" s="4" t="s">
        <v>8903</v>
      </c>
      <c r="AJ574" s="4" t="s">
        <v>8902</v>
      </c>
      <c r="AK574" s="128" t="s">
        <v>8904</v>
      </c>
      <c r="AL574" s="46" t="s">
        <v>14389</v>
      </c>
      <c r="AM574" s="46" t="s">
        <v>14389</v>
      </c>
      <c r="AN574" s="46" t="s">
        <v>14389</v>
      </c>
      <c r="AO574" s="46" t="s">
        <v>14389</v>
      </c>
      <c r="AP574" s="46">
        <v>1</v>
      </c>
      <c r="AQ574" s="46">
        <v>1</v>
      </c>
      <c r="AR574" s="46"/>
      <c r="AT574" s="89" t="s">
        <v>13188</v>
      </c>
    </row>
    <row r="575" spans="1:46" s="89" customFormat="1" ht="16.5" customHeight="1">
      <c r="A575" s="39">
        <v>572</v>
      </c>
      <c r="B575" s="96" t="s">
        <v>40</v>
      </c>
      <c r="C575" s="104" t="s">
        <v>704</v>
      </c>
      <c r="D575" s="104" t="s">
        <v>890</v>
      </c>
      <c r="E575" s="96" t="s">
        <v>43</v>
      </c>
      <c r="F575" s="104" t="s">
        <v>3932</v>
      </c>
      <c r="G575" s="113" t="s">
        <v>9873</v>
      </c>
      <c r="H575" s="104">
        <v>277430</v>
      </c>
      <c r="I575" s="109">
        <v>285121</v>
      </c>
      <c r="J575" s="67" t="str">
        <f t="shared" si="8"/>
        <v>Click!</v>
      </c>
      <c r="K575" s="220"/>
      <c r="L575" s="104" t="s">
        <v>33</v>
      </c>
      <c r="M575" s="101">
        <v>50000</v>
      </c>
      <c r="N575" s="169">
        <v>0</v>
      </c>
      <c r="O575" s="51">
        <v>0</v>
      </c>
      <c r="P575" s="51">
        <v>50000</v>
      </c>
      <c r="Q575" s="51">
        <v>0</v>
      </c>
      <c r="R575" s="51">
        <v>50000</v>
      </c>
      <c r="S575" s="51">
        <v>0</v>
      </c>
      <c r="T575" s="169">
        <v>50000</v>
      </c>
      <c r="U575" s="104" t="s">
        <v>34</v>
      </c>
      <c r="V575" s="104" t="s">
        <v>35</v>
      </c>
      <c r="W575" s="104">
        <v>5</v>
      </c>
      <c r="X575" s="104" t="s">
        <v>36</v>
      </c>
      <c r="Y575" s="104">
        <v>100</v>
      </c>
      <c r="Z575" s="104">
        <v>0</v>
      </c>
      <c r="AA575" s="104">
        <v>0</v>
      </c>
      <c r="AB575" s="104">
        <v>0</v>
      </c>
      <c r="AC575" s="95">
        <v>0.8</v>
      </c>
      <c r="AD575" s="104" t="s">
        <v>5635</v>
      </c>
      <c r="AE575" s="91" t="s">
        <v>34</v>
      </c>
      <c r="AF575" s="104" t="s">
        <v>38</v>
      </c>
      <c r="AG575" s="97" t="s">
        <v>4044</v>
      </c>
      <c r="AH575" s="96" t="s">
        <v>134</v>
      </c>
      <c r="AI575" s="4" t="s">
        <v>7620</v>
      </c>
      <c r="AJ575" s="4" t="s">
        <v>891</v>
      </c>
      <c r="AK575" s="128" t="s">
        <v>7621</v>
      </c>
      <c r="AL575" s="46" t="s">
        <v>7604</v>
      </c>
      <c r="AM575" s="46"/>
      <c r="AN575" s="46"/>
      <c r="AO575" s="46"/>
      <c r="AP575" s="46"/>
      <c r="AQ575" s="46"/>
      <c r="AR575" s="46"/>
      <c r="AT575" s="89" t="s">
        <v>13188</v>
      </c>
    </row>
    <row r="576" spans="1:46" s="89" customFormat="1" ht="16.5" customHeight="1">
      <c r="A576" s="39">
        <v>573</v>
      </c>
      <c r="B576" s="96" t="s">
        <v>40</v>
      </c>
      <c r="C576" s="104" t="s">
        <v>704</v>
      </c>
      <c r="D576" s="104" t="s">
        <v>890</v>
      </c>
      <c r="E576" s="96" t="s">
        <v>43</v>
      </c>
      <c r="F576" s="104" t="s">
        <v>3932</v>
      </c>
      <c r="G576" s="92" t="s">
        <v>10876</v>
      </c>
      <c r="H576" s="104">
        <v>270427</v>
      </c>
      <c r="I576" s="93">
        <v>307660</v>
      </c>
      <c r="J576" s="67" t="str">
        <f t="shared" si="8"/>
        <v>Click!</v>
      </c>
      <c r="K576" s="220"/>
      <c r="L576" s="104" t="s">
        <v>33</v>
      </c>
      <c r="M576" s="94">
        <v>80000</v>
      </c>
      <c r="N576" s="169">
        <v>0</v>
      </c>
      <c r="O576" s="51">
        <v>0</v>
      </c>
      <c r="P576" s="51">
        <v>80000</v>
      </c>
      <c r="Q576" s="51">
        <v>0</v>
      </c>
      <c r="R576" s="51">
        <v>80000</v>
      </c>
      <c r="S576" s="51">
        <v>0</v>
      </c>
      <c r="T576" s="169">
        <v>80000</v>
      </c>
      <c r="U576" s="104" t="s">
        <v>11880</v>
      </c>
      <c r="V576" s="104" t="s">
        <v>35</v>
      </c>
      <c r="W576" s="104">
        <v>17</v>
      </c>
      <c r="X576" s="104" t="s">
        <v>36</v>
      </c>
      <c r="Y576" s="104">
        <v>0</v>
      </c>
      <c r="Z576" s="104">
        <v>10</v>
      </c>
      <c r="AA576" s="104">
        <v>90</v>
      </c>
      <c r="AB576" s="104">
        <v>0</v>
      </c>
      <c r="AC576" s="95">
        <v>0.8</v>
      </c>
      <c r="AD576" s="104" t="s">
        <v>37</v>
      </c>
      <c r="AE576" s="104" t="s">
        <v>34</v>
      </c>
      <c r="AF576" s="104" t="s">
        <v>38</v>
      </c>
      <c r="AG576" s="104" t="s">
        <v>34</v>
      </c>
      <c r="AH576" s="96" t="s">
        <v>134</v>
      </c>
      <c r="AI576" s="50" t="s">
        <v>7622</v>
      </c>
      <c r="AJ576" s="5" t="s">
        <v>893</v>
      </c>
      <c r="AK576" s="150" t="s">
        <v>894</v>
      </c>
      <c r="AL576" s="46" t="s">
        <v>14389</v>
      </c>
      <c r="AM576" s="46" t="s">
        <v>14389</v>
      </c>
      <c r="AN576" s="46" t="s">
        <v>14389</v>
      </c>
      <c r="AO576" s="46" t="s">
        <v>14389</v>
      </c>
      <c r="AP576" s="46">
        <v>1</v>
      </c>
      <c r="AQ576" s="46">
        <v>1</v>
      </c>
      <c r="AR576" s="198" t="s">
        <v>11225</v>
      </c>
      <c r="AT576" s="89" t="s">
        <v>13188</v>
      </c>
    </row>
    <row r="577" spans="1:46" s="89" customFormat="1" ht="16.5" customHeight="1">
      <c r="A577" s="39">
        <v>574</v>
      </c>
      <c r="B577" s="96" t="s">
        <v>40</v>
      </c>
      <c r="C577" s="104" t="s">
        <v>704</v>
      </c>
      <c r="D577" s="104" t="s">
        <v>890</v>
      </c>
      <c r="E577" s="96" t="s">
        <v>732</v>
      </c>
      <c r="F577" s="104" t="s">
        <v>133</v>
      </c>
      <c r="G577" s="92" t="s">
        <v>10877</v>
      </c>
      <c r="H577" s="104">
        <v>237607</v>
      </c>
      <c r="I577" s="93">
        <v>277382</v>
      </c>
      <c r="J577" s="67" t="str">
        <f t="shared" si="8"/>
        <v>Click!</v>
      </c>
      <c r="K577" s="220"/>
      <c r="L577" s="104" t="s">
        <v>33</v>
      </c>
      <c r="M577" s="94">
        <v>50000</v>
      </c>
      <c r="N577" s="169">
        <v>26730</v>
      </c>
      <c r="O577" s="51">
        <v>7484</v>
      </c>
      <c r="P577" s="51">
        <v>42516</v>
      </c>
      <c r="Q577" s="51">
        <v>14968</v>
      </c>
      <c r="R577" s="51">
        <v>35032</v>
      </c>
      <c r="S577" s="51">
        <v>16839</v>
      </c>
      <c r="T577" s="169">
        <v>33161</v>
      </c>
      <c r="U577" s="104" t="s">
        <v>33</v>
      </c>
      <c r="V577" s="104" t="s">
        <v>35</v>
      </c>
      <c r="W577" s="121">
        <v>9</v>
      </c>
      <c r="X577" s="104" t="s">
        <v>36</v>
      </c>
      <c r="Y577" s="104">
        <v>0</v>
      </c>
      <c r="Z577" s="104">
        <v>10</v>
      </c>
      <c r="AA577" s="104">
        <v>50</v>
      </c>
      <c r="AB577" s="104">
        <v>40</v>
      </c>
      <c r="AC577" s="95">
        <v>0.8</v>
      </c>
      <c r="AD577" s="104" t="s">
        <v>37</v>
      </c>
      <c r="AE577" s="104" t="s">
        <v>34</v>
      </c>
      <c r="AF577" s="104" t="s">
        <v>38</v>
      </c>
      <c r="AG577" s="104" t="s">
        <v>34</v>
      </c>
      <c r="AH577" s="96" t="s">
        <v>34</v>
      </c>
      <c r="AI577" s="105" t="s">
        <v>892</v>
      </c>
      <c r="AJ577" s="105" t="s">
        <v>893</v>
      </c>
      <c r="AK577" s="82" t="s">
        <v>894</v>
      </c>
      <c r="AL577" s="46" t="s">
        <v>14394</v>
      </c>
      <c r="AM577" s="46" t="s">
        <v>14395</v>
      </c>
      <c r="AN577" s="46" t="s">
        <v>14392</v>
      </c>
      <c r="AO577" s="46" t="s">
        <v>14400</v>
      </c>
      <c r="AP577" s="46">
        <v>0.7</v>
      </c>
      <c r="AQ577" s="46">
        <v>0.7</v>
      </c>
      <c r="AR577" s="198" t="s">
        <v>11225</v>
      </c>
      <c r="AT577" s="89" t="s">
        <v>13188</v>
      </c>
    </row>
    <row r="578" spans="1:46" s="89" customFormat="1" ht="16.5" customHeight="1">
      <c r="A578" s="39">
        <v>575</v>
      </c>
      <c r="B578" s="96" t="s">
        <v>40</v>
      </c>
      <c r="C578" s="104" t="s">
        <v>704</v>
      </c>
      <c r="D578" s="104" t="s">
        <v>890</v>
      </c>
      <c r="E578" s="96" t="s">
        <v>297</v>
      </c>
      <c r="F578" s="104" t="s">
        <v>133</v>
      </c>
      <c r="G578" s="78" t="s">
        <v>10878</v>
      </c>
      <c r="H578" s="56">
        <v>237606</v>
      </c>
      <c r="I578" s="120">
        <v>275675</v>
      </c>
      <c r="J578" s="67" t="str">
        <f t="shared" si="8"/>
        <v>Click!</v>
      </c>
      <c r="K578" s="220"/>
      <c r="L578" s="104" t="s">
        <v>33</v>
      </c>
      <c r="M578" s="101">
        <v>50000</v>
      </c>
      <c r="N578" s="169">
        <v>26730</v>
      </c>
      <c r="O578" s="51">
        <v>7484</v>
      </c>
      <c r="P578" s="51">
        <v>42516</v>
      </c>
      <c r="Q578" s="51">
        <v>14968</v>
      </c>
      <c r="R578" s="51">
        <v>35032</v>
      </c>
      <c r="S578" s="51">
        <v>16839</v>
      </c>
      <c r="T578" s="169">
        <v>33161</v>
      </c>
      <c r="U578" s="104" t="s">
        <v>33</v>
      </c>
      <c r="V578" s="104" t="s">
        <v>35</v>
      </c>
      <c r="W578" s="121">
        <v>9</v>
      </c>
      <c r="X578" s="104" t="s">
        <v>36</v>
      </c>
      <c r="Y578" s="104">
        <v>0</v>
      </c>
      <c r="Z578" s="104">
        <v>10</v>
      </c>
      <c r="AA578" s="121">
        <v>50</v>
      </c>
      <c r="AB578" s="121">
        <v>40</v>
      </c>
      <c r="AC578" s="95">
        <v>0.8</v>
      </c>
      <c r="AD578" s="104" t="s">
        <v>37</v>
      </c>
      <c r="AE578" s="104" t="s">
        <v>34</v>
      </c>
      <c r="AF578" s="104" t="s">
        <v>38</v>
      </c>
      <c r="AG578" s="104" t="s">
        <v>34</v>
      </c>
      <c r="AH578" s="96" t="s">
        <v>34</v>
      </c>
      <c r="AI578" s="105" t="s">
        <v>895</v>
      </c>
      <c r="AJ578" s="105" t="s">
        <v>896</v>
      </c>
      <c r="AK578" s="82" t="s">
        <v>897</v>
      </c>
      <c r="AL578" s="46" t="s">
        <v>14394</v>
      </c>
      <c r="AM578" s="46" t="s">
        <v>14395</v>
      </c>
      <c r="AN578" s="46" t="s">
        <v>14392</v>
      </c>
      <c r="AO578" s="46" t="s">
        <v>14400</v>
      </c>
      <c r="AP578" s="46">
        <v>0.7</v>
      </c>
      <c r="AQ578" s="46">
        <v>0.7</v>
      </c>
      <c r="AR578" s="198" t="s">
        <v>11225</v>
      </c>
      <c r="AT578" s="89" t="s">
        <v>13188</v>
      </c>
    </row>
    <row r="579" spans="1:46" s="89" customFormat="1" ht="16.5" customHeight="1">
      <c r="A579" s="39">
        <v>576</v>
      </c>
      <c r="B579" s="96" t="s">
        <v>40</v>
      </c>
      <c r="C579" s="104" t="s">
        <v>704</v>
      </c>
      <c r="D579" s="104" t="s">
        <v>890</v>
      </c>
      <c r="E579" s="96" t="s">
        <v>297</v>
      </c>
      <c r="F579" s="104" t="s">
        <v>65</v>
      </c>
      <c r="G579" s="92" t="s">
        <v>9874</v>
      </c>
      <c r="H579" s="104"/>
      <c r="I579" s="93">
        <v>227806</v>
      </c>
      <c r="J579" s="67" t="str">
        <f t="shared" si="8"/>
        <v>Click!</v>
      </c>
      <c r="K579" s="220"/>
      <c r="L579" s="104" t="s">
        <v>33</v>
      </c>
      <c r="M579" s="94">
        <v>40000</v>
      </c>
      <c r="N579" s="169">
        <v>0</v>
      </c>
      <c r="O579" s="51">
        <v>0</v>
      </c>
      <c r="P579" s="51">
        <v>40000</v>
      </c>
      <c r="Q579" s="51">
        <v>0</v>
      </c>
      <c r="R579" s="51">
        <v>40000</v>
      </c>
      <c r="S579" s="51">
        <v>0</v>
      </c>
      <c r="T579" s="169">
        <v>40000</v>
      </c>
      <c r="U579" s="104" t="s">
        <v>34</v>
      </c>
      <c r="V579" s="104" t="s">
        <v>35</v>
      </c>
      <c r="W579" s="104">
        <v>4</v>
      </c>
      <c r="X579" s="104" t="s">
        <v>36</v>
      </c>
      <c r="Y579" s="104">
        <v>100</v>
      </c>
      <c r="Z579" s="104">
        <v>0</v>
      </c>
      <c r="AA579" s="104">
        <v>0</v>
      </c>
      <c r="AB579" s="104">
        <v>0</v>
      </c>
      <c r="AC579" s="95">
        <v>0.8</v>
      </c>
      <c r="AD579" s="104" t="s">
        <v>5724</v>
      </c>
      <c r="AE579" s="104" t="s">
        <v>34</v>
      </c>
      <c r="AF579" s="104" t="s">
        <v>38</v>
      </c>
      <c r="AG579" s="104" t="s">
        <v>34</v>
      </c>
      <c r="AH579" s="96" t="s">
        <v>134</v>
      </c>
      <c r="AI579" s="105" t="s">
        <v>898</v>
      </c>
      <c r="AJ579" s="105" t="s">
        <v>899</v>
      </c>
      <c r="AK579" s="82" t="s">
        <v>900</v>
      </c>
      <c r="AL579" s="46" t="s">
        <v>14389</v>
      </c>
      <c r="AM579" s="46" t="s">
        <v>14389</v>
      </c>
      <c r="AN579" s="46" t="s">
        <v>14389</v>
      </c>
      <c r="AO579" s="46" t="s">
        <v>14389</v>
      </c>
      <c r="AP579" s="46"/>
      <c r="AQ579" s="46"/>
      <c r="AR579" s="46"/>
      <c r="AT579" s="89" t="s">
        <v>13188</v>
      </c>
    </row>
    <row r="580" spans="1:46" s="89" customFormat="1" ht="16.5" customHeight="1">
      <c r="A580" s="39">
        <v>577</v>
      </c>
      <c r="B580" s="96" t="s">
        <v>40</v>
      </c>
      <c r="C580" s="104" t="s">
        <v>704</v>
      </c>
      <c r="D580" s="104" t="s">
        <v>890</v>
      </c>
      <c r="E580" s="96" t="s">
        <v>297</v>
      </c>
      <c r="F580" s="104" t="s">
        <v>65</v>
      </c>
      <c r="G580" s="92" t="s">
        <v>9875</v>
      </c>
      <c r="H580" s="104"/>
      <c r="I580" s="93">
        <v>227807</v>
      </c>
      <c r="J580" s="67" t="str">
        <f t="shared" ref="J580:J643" si="9">HYPERLINK("http://samplezone.campus21.co.kr/classpreview.asp?classkey="&amp;I580, "Click!" )</f>
        <v>Click!</v>
      </c>
      <c r="K580" s="220"/>
      <c r="L580" s="104" t="s">
        <v>33</v>
      </c>
      <c r="M580" s="94">
        <v>60000</v>
      </c>
      <c r="N580" s="169">
        <v>0</v>
      </c>
      <c r="O580" s="51">
        <v>0</v>
      </c>
      <c r="P580" s="51">
        <v>60000</v>
      </c>
      <c r="Q580" s="51">
        <v>0</v>
      </c>
      <c r="R580" s="51">
        <v>60000</v>
      </c>
      <c r="S580" s="51">
        <v>0</v>
      </c>
      <c r="T580" s="169">
        <v>60000</v>
      </c>
      <c r="U580" s="104" t="s">
        <v>34</v>
      </c>
      <c r="V580" s="104" t="s">
        <v>35</v>
      </c>
      <c r="W580" s="104">
        <v>6</v>
      </c>
      <c r="X580" s="104" t="s">
        <v>36</v>
      </c>
      <c r="Y580" s="104">
        <v>100</v>
      </c>
      <c r="Z580" s="104">
        <v>0</v>
      </c>
      <c r="AA580" s="104">
        <v>0</v>
      </c>
      <c r="AB580" s="104">
        <v>0</v>
      </c>
      <c r="AC580" s="95">
        <v>0.8</v>
      </c>
      <c r="AD580" s="104" t="s">
        <v>5724</v>
      </c>
      <c r="AE580" s="104" t="s">
        <v>34</v>
      </c>
      <c r="AF580" s="104" t="s">
        <v>38</v>
      </c>
      <c r="AG580" s="104" t="s">
        <v>34</v>
      </c>
      <c r="AH580" s="96" t="s">
        <v>134</v>
      </c>
      <c r="AI580" s="105" t="s">
        <v>898</v>
      </c>
      <c r="AJ580" s="105" t="s">
        <v>901</v>
      </c>
      <c r="AK580" s="82" t="s">
        <v>902</v>
      </c>
      <c r="AL580" s="46" t="s">
        <v>14389</v>
      </c>
      <c r="AM580" s="46" t="s">
        <v>14389</v>
      </c>
      <c r="AN580" s="46" t="s">
        <v>14389</v>
      </c>
      <c r="AO580" s="46" t="s">
        <v>14389</v>
      </c>
      <c r="AP580" s="46"/>
      <c r="AQ580" s="46"/>
      <c r="AR580" s="46"/>
      <c r="AT580" s="89" t="s">
        <v>13188</v>
      </c>
    </row>
    <row r="581" spans="1:46" s="89" customFormat="1" ht="16.5" customHeight="1">
      <c r="A581" s="39">
        <v>578</v>
      </c>
      <c r="B581" s="96" t="s">
        <v>40</v>
      </c>
      <c r="C581" s="104" t="s">
        <v>704</v>
      </c>
      <c r="D581" s="104" t="s">
        <v>890</v>
      </c>
      <c r="E581" s="96" t="s">
        <v>297</v>
      </c>
      <c r="F581" s="104" t="s">
        <v>133</v>
      </c>
      <c r="G581" s="111" t="s">
        <v>10879</v>
      </c>
      <c r="H581" s="104">
        <v>267952</v>
      </c>
      <c r="I581" s="93">
        <v>304828</v>
      </c>
      <c r="J581" s="67" t="str">
        <f t="shared" si="9"/>
        <v>Click!</v>
      </c>
      <c r="K581" s="220"/>
      <c r="L581" s="104" t="s">
        <v>33</v>
      </c>
      <c r="M581" s="94">
        <v>110000</v>
      </c>
      <c r="N581" s="169">
        <v>71060</v>
      </c>
      <c r="O581" s="51">
        <v>19896</v>
      </c>
      <c r="P581" s="51">
        <v>90104</v>
      </c>
      <c r="Q581" s="51">
        <v>39793</v>
      </c>
      <c r="R581" s="51">
        <v>70207</v>
      </c>
      <c r="S581" s="51">
        <v>44767</v>
      </c>
      <c r="T581" s="169">
        <v>65233</v>
      </c>
      <c r="U581" s="104" t="s">
        <v>33</v>
      </c>
      <c r="V581" s="104" t="s">
        <v>35</v>
      </c>
      <c r="W581" s="104">
        <v>17</v>
      </c>
      <c r="X581" s="104" t="s">
        <v>36</v>
      </c>
      <c r="Y581" s="104">
        <v>0</v>
      </c>
      <c r="Z581" s="104">
        <v>10</v>
      </c>
      <c r="AA581" s="104">
        <v>50</v>
      </c>
      <c r="AB581" s="104">
        <v>40</v>
      </c>
      <c r="AC581" s="95">
        <v>0.8</v>
      </c>
      <c r="AD581" s="104" t="s">
        <v>37</v>
      </c>
      <c r="AE581" s="104" t="s">
        <v>34</v>
      </c>
      <c r="AF581" s="104" t="s">
        <v>38</v>
      </c>
      <c r="AG581" s="104" t="s">
        <v>34</v>
      </c>
      <c r="AH581" s="96" t="s">
        <v>134</v>
      </c>
      <c r="AI581" s="105" t="s">
        <v>903</v>
      </c>
      <c r="AJ581" s="105" t="s">
        <v>904</v>
      </c>
      <c r="AK581" s="82" t="s">
        <v>905</v>
      </c>
      <c r="AL581" s="46" t="s">
        <v>14394</v>
      </c>
      <c r="AM581" s="46" t="s">
        <v>14395</v>
      </c>
      <c r="AN581" s="46" t="s">
        <v>14399</v>
      </c>
      <c r="AO581" s="46" t="s">
        <v>14393</v>
      </c>
      <c r="AP581" s="46">
        <v>0.7</v>
      </c>
      <c r="AQ581" s="46">
        <v>0.7</v>
      </c>
      <c r="AR581" s="198" t="s">
        <v>11225</v>
      </c>
      <c r="AT581" s="89" t="s">
        <v>13188</v>
      </c>
    </row>
    <row r="582" spans="1:46" s="89" customFormat="1" ht="16.5" customHeight="1">
      <c r="A582" s="39">
        <v>579</v>
      </c>
      <c r="B582" s="96" t="s">
        <v>40</v>
      </c>
      <c r="C582" s="104" t="s">
        <v>704</v>
      </c>
      <c r="D582" s="104" t="s">
        <v>890</v>
      </c>
      <c r="E582" s="96" t="s">
        <v>297</v>
      </c>
      <c r="F582" s="104" t="s">
        <v>133</v>
      </c>
      <c r="G582" s="92" t="s">
        <v>10880</v>
      </c>
      <c r="H582" s="104">
        <v>258218</v>
      </c>
      <c r="I582" s="93">
        <v>294521</v>
      </c>
      <c r="J582" s="67" t="str">
        <f t="shared" si="9"/>
        <v>Click!</v>
      </c>
      <c r="K582" s="220"/>
      <c r="L582" s="104" t="s">
        <v>33</v>
      </c>
      <c r="M582" s="94">
        <v>100000</v>
      </c>
      <c r="N582" s="169">
        <v>53460</v>
      </c>
      <c r="O582" s="51">
        <v>17107</v>
      </c>
      <c r="P582" s="51">
        <v>82893</v>
      </c>
      <c r="Q582" s="51">
        <v>34214</v>
      </c>
      <c r="R582" s="51">
        <v>65786</v>
      </c>
      <c r="S582" s="51">
        <v>38491</v>
      </c>
      <c r="T582" s="169">
        <v>61509</v>
      </c>
      <c r="U582" s="104" t="s">
        <v>4044</v>
      </c>
      <c r="V582" s="104" t="s">
        <v>35</v>
      </c>
      <c r="W582" s="104">
        <v>18</v>
      </c>
      <c r="X582" s="104" t="s">
        <v>36</v>
      </c>
      <c r="Y582" s="104">
        <v>0</v>
      </c>
      <c r="Z582" s="104">
        <v>10</v>
      </c>
      <c r="AA582" s="104">
        <v>50</v>
      </c>
      <c r="AB582" s="104">
        <v>40</v>
      </c>
      <c r="AC582" s="95">
        <v>0.8</v>
      </c>
      <c r="AD582" s="104" t="s">
        <v>37</v>
      </c>
      <c r="AE582" s="104" t="s">
        <v>34</v>
      </c>
      <c r="AF582" s="104" t="s">
        <v>38</v>
      </c>
      <c r="AG582" s="104" t="s">
        <v>175</v>
      </c>
      <c r="AH582" s="96" t="s">
        <v>34</v>
      </c>
      <c r="AI582" s="105" t="s">
        <v>906</v>
      </c>
      <c r="AJ582" s="105" t="s">
        <v>907</v>
      </c>
      <c r="AK582" s="82" t="s">
        <v>908</v>
      </c>
      <c r="AL582" s="46" t="s">
        <v>14397</v>
      </c>
      <c r="AM582" s="46" t="s">
        <v>14399</v>
      </c>
      <c r="AN582" s="46" t="s">
        <v>14392</v>
      </c>
      <c r="AO582" s="46" t="s">
        <v>14416</v>
      </c>
      <c r="AP582" s="46">
        <v>0.8</v>
      </c>
      <c r="AQ582" s="46">
        <v>0.8</v>
      </c>
      <c r="AR582" s="198" t="s">
        <v>11228</v>
      </c>
      <c r="AT582" s="89" t="s">
        <v>13188</v>
      </c>
    </row>
    <row r="583" spans="1:46" s="89" customFormat="1" ht="16.5" customHeight="1">
      <c r="A583" s="39">
        <v>580</v>
      </c>
      <c r="B583" s="96" t="s">
        <v>40</v>
      </c>
      <c r="C583" s="104" t="s">
        <v>704</v>
      </c>
      <c r="D583" s="104" t="s">
        <v>890</v>
      </c>
      <c r="E583" s="96" t="s">
        <v>297</v>
      </c>
      <c r="F583" s="104" t="s">
        <v>133</v>
      </c>
      <c r="G583" s="78" t="s">
        <v>10881</v>
      </c>
      <c r="H583" s="56">
        <v>237605</v>
      </c>
      <c r="I583" s="120">
        <v>275676</v>
      </c>
      <c r="J583" s="67" t="str">
        <f t="shared" si="9"/>
        <v>Click!</v>
      </c>
      <c r="K583" s="220"/>
      <c r="L583" s="104" t="s">
        <v>33</v>
      </c>
      <c r="M583" s="101">
        <v>50000</v>
      </c>
      <c r="N583" s="169">
        <v>26730</v>
      </c>
      <c r="O583" s="51">
        <v>7484</v>
      </c>
      <c r="P583" s="51">
        <v>42516</v>
      </c>
      <c r="Q583" s="51">
        <v>14968</v>
      </c>
      <c r="R583" s="51">
        <v>35032</v>
      </c>
      <c r="S583" s="51">
        <v>16839</v>
      </c>
      <c r="T583" s="169">
        <v>33161</v>
      </c>
      <c r="U583" s="104" t="s">
        <v>33</v>
      </c>
      <c r="V583" s="104" t="s">
        <v>35</v>
      </c>
      <c r="W583" s="121">
        <v>9</v>
      </c>
      <c r="X583" s="104" t="s">
        <v>36</v>
      </c>
      <c r="Y583" s="104">
        <v>0</v>
      </c>
      <c r="Z583" s="104">
        <v>10</v>
      </c>
      <c r="AA583" s="121">
        <v>50</v>
      </c>
      <c r="AB583" s="121">
        <v>40</v>
      </c>
      <c r="AC583" s="95">
        <v>0.8</v>
      </c>
      <c r="AD583" s="104" t="s">
        <v>37</v>
      </c>
      <c r="AE583" s="104" t="s">
        <v>34</v>
      </c>
      <c r="AF583" s="104" t="s">
        <v>38</v>
      </c>
      <c r="AG583" s="104" t="s">
        <v>34</v>
      </c>
      <c r="AH583" s="96" t="s">
        <v>34</v>
      </c>
      <c r="AI583" s="105" t="s">
        <v>909</v>
      </c>
      <c r="AJ583" s="105" t="s">
        <v>910</v>
      </c>
      <c r="AK583" s="82" t="s">
        <v>911</v>
      </c>
      <c r="AL583" s="46" t="s">
        <v>14394</v>
      </c>
      <c r="AM583" s="46" t="s">
        <v>14395</v>
      </c>
      <c r="AN583" s="46" t="s">
        <v>14392</v>
      </c>
      <c r="AO583" s="46" t="s">
        <v>14400</v>
      </c>
      <c r="AP583" s="46">
        <v>0.7</v>
      </c>
      <c r="AQ583" s="46">
        <v>0.7</v>
      </c>
      <c r="AR583" s="198" t="s">
        <v>11225</v>
      </c>
      <c r="AT583" s="89" t="s">
        <v>13188</v>
      </c>
    </row>
    <row r="584" spans="1:46" s="89" customFormat="1" ht="16.5" customHeight="1">
      <c r="A584" s="39">
        <v>581</v>
      </c>
      <c r="B584" s="96" t="s">
        <v>40</v>
      </c>
      <c r="C584" s="104" t="s">
        <v>704</v>
      </c>
      <c r="D584" s="104" t="s">
        <v>890</v>
      </c>
      <c r="E584" s="96" t="s">
        <v>297</v>
      </c>
      <c r="F584" s="104" t="s">
        <v>6905</v>
      </c>
      <c r="G584" s="92" t="s">
        <v>10882</v>
      </c>
      <c r="H584" s="104">
        <v>270627</v>
      </c>
      <c r="I584" s="93">
        <v>304977</v>
      </c>
      <c r="J584" s="67" t="str">
        <f t="shared" si="9"/>
        <v>Click!</v>
      </c>
      <c r="K584" s="220"/>
      <c r="L584" s="104" t="s">
        <v>33</v>
      </c>
      <c r="M584" s="94">
        <v>50000</v>
      </c>
      <c r="N584" s="169">
        <v>0</v>
      </c>
      <c r="O584" s="51">
        <v>0</v>
      </c>
      <c r="P584" s="51">
        <v>50000</v>
      </c>
      <c r="Q584" s="51">
        <v>0</v>
      </c>
      <c r="R584" s="51">
        <v>50000</v>
      </c>
      <c r="S584" s="51">
        <v>0</v>
      </c>
      <c r="T584" s="169">
        <v>50000</v>
      </c>
      <c r="U584" s="104" t="s">
        <v>6906</v>
      </c>
      <c r="V584" s="104" t="s">
        <v>35</v>
      </c>
      <c r="W584" s="104">
        <v>11</v>
      </c>
      <c r="X584" s="104" t="s">
        <v>36</v>
      </c>
      <c r="Y584" s="104">
        <v>0</v>
      </c>
      <c r="Z584" s="104">
        <v>10</v>
      </c>
      <c r="AA584" s="104">
        <v>90</v>
      </c>
      <c r="AB584" s="104">
        <v>0</v>
      </c>
      <c r="AC584" s="95">
        <v>0.8</v>
      </c>
      <c r="AD584" s="104" t="s">
        <v>37</v>
      </c>
      <c r="AE584" s="104" t="s">
        <v>34</v>
      </c>
      <c r="AF584" s="104" t="s">
        <v>38</v>
      </c>
      <c r="AG584" s="104" t="s">
        <v>33</v>
      </c>
      <c r="AH584" s="96" t="s">
        <v>134</v>
      </c>
      <c r="AI584" s="105" t="s">
        <v>913</v>
      </c>
      <c r="AJ584" s="105" t="s">
        <v>912</v>
      </c>
      <c r="AK584" s="82" t="s">
        <v>914</v>
      </c>
      <c r="AL584" s="46" t="s">
        <v>14389</v>
      </c>
      <c r="AM584" s="46" t="s">
        <v>14389</v>
      </c>
      <c r="AN584" s="46" t="s">
        <v>14389</v>
      </c>
      <c r="AO584" s="46" t="s">
        <v>14389</v>
      </c>
      <c r="AP584" s="46"/>
      <c r="AQ584" s="46"/>
      <c r="AR584" s="46"/>
      <c r="AT584" s="89" t="s">
        <v>13188</v>
      </c>
    </row>
    <row r="585" spans="1:46" s="89" customFormat="1" ht="16.5" customHeight="1">
      <c r="A585" s="39">
        <v>582</v>
      </c>
      <c r="B585" s="96" t="s">
        <v>40</v>
      </c>
      <c r="C585" s="104" t="s">
        <v>704</v>
      </c>
      <c r="D585" s="104" t="s">
        <v>890</v>
      </c>
      <c r="E585" s="96" t="s">
        <v>297</v>
      </c>
      <c r="F585" s="104" t="s">
        <v>65</v>
      </c>
      <c r="G585" s="92" t="s">
        <v>915</v>
      </c>
      <c r="H585" s="104">
        <v>226272</v>
      </c>
      <c r="I585" s="93">
        <v>304926</v>
      </c>
      <c r="J585" s="67" t="str">
        <f t="shared" si="9"/>
        <v>Click!</v>
      </c>
      <c r="K585" s="220"/>
      <c r="L585" s="104" t="s">
        <v>12423</v>
      </c>
      <c r="M585" s="94">
        <v>60000</v>
      </c>
      <c r="N585" s="169">
        <v>0</v>
      </c>
      <c r="O585" s="51">
        <v>0</v>
      </c>
      <c r="P585" s="51">
        <v>60000</v>
      </c>
      <c r="Q585" s="51">
        <v>0</v>
      </c>
      <c r="R585" s="51">
        <v>60000</v>
      </c>
      <c r="S585" s="51">
        <v>0</v>
      </c>
      <c r="T585" s="169">
        <v>60000</v>
      </c>
      <c r="U585" s="104" t="s">
        <v>34</v>
      </c>
      <c r="V585" s="104" t="s">
        <v>35</v>
      </c>
      <c r="W585" s="104">
        <v>5</v>
      </c>
      <c r="X585" s="104" t="s">
        <v>36</v>
      </c>
      <c r="Y585" s="104">
        <v>0</v>
      </c>
      <c r="Z585" s="104">
        <v>0</v>
      </c>
      <c r="AA585" s="104">
        <v>100</v>
      </c>
      <c r="AB585" s="104">
        <v>0</v>
      </c>
      <c r="AC585" s="95">
        <v>0.8</v>
      </c>
      <c r="AD585" s="104" t="s">
        <v>12422</v>
      </c>
      <c r="AE585" s="104" t="s">
        <v>34</v>
      </c>
      <c r="AF585" s="104" t="s">
        <v>38</v>
      </c>
      <c r="AG585" s="104" t="s">
        <v>34</v>
      </c>
      <c r="AH585" s="96" t="s">
        <v>134</v>
      </c>
      <c r="AI585" s="105" t="s">
        <v>916</v>
      </c>
      <c r="AJ585" s="105" t="s">
        <v>917</v>
      </c>
      <c r="AK585" s="82" t="s">
        <v>918</v>
      </c>
      <c r="AL585" s="46" t="s">
        <v>14389</v>
      </c>
      <c r="AM585" s="46" t="s">
        <v>14389</v>
      </c>
      <c r="AN585" s="46" t="s">
        <v>14389</v>
      </c>
      <c r="AO585" s="46" t="s">
        <v>14389</v>
      </c>
      <c r="AP585" s="46"/>
      <c r="AQ585" s="46"/>
      <c r="AR585" s="46"/>
      <c r="AT585" s="89" t="s">
        <v>13188</v>
      </c>
    </row>
    <row r="586" spans="1:46" s="89" customFormat="1" ht="16.5" customHeight="1">
      <c r="A586" s="39">
        <v>583</v>
      </c>
      <c r="B586" s="96" t="s">
        <v>40</v>
      </c>
      <c r="C586" s="104" t="s">
        <v>704</v>
      </c>
      <c r="D586" s="104" t="s">
        <v>919</v>
      </c>
      <c r="E586" s="96" t="s">
        <v>297</v>
      </c>
      <c r="F586" s="104" t="s">
        <v>65</v>
      </c>
      <c r="G586" s="92" t="s">
        <v>13113</v>
      </c>
      <c r="H586" s="104"/>
      <c r="I586" s="93">
        <v>306294</v>
      </c>
      <c r="J586" s="67" t="str">
        <f t="shared" si="9"/>
        <v>Click!</v>
      </c>
      <c r="K586" s="220"/>
      <c r="L586" s="104" t="s">
        <v>4044</v>
      </c>
      <c r="M586" s="94">
        <v>100000</v>
      </c>
      <c r="N586" s="169">
        <v>0</v>
      </c>
      <c r="O586" s="51">
        <v>0</v>
      </c>
      <c r="P586" s="51">
        <v>100000</v>
      </c>
      <c r="Q586" s="51">
        <v>0</v>
      </c>
      <c r="R586" s="51">
        <v>100000</v>
      </c>
      <c r="S586" s="51">
        <v>0</v>
      </c>
      <c r="T586" s="169">
        <v>100000</v>
      </c>
      <c r="U586" s="104" t="s">
        <v>34</v>
      </c>
      <c r="V586" s="104" t="s">
        <v>35</v>
      </c>
      <c r="W586" s="104">
        <v>12</v>
      </c>
      <c r="X586" s="104" t="s">
        <v>36</v>
      </c>
      <c r="Y586" s="104">
        <v>0</v>
      </c>
      <c r="Z586" s="104">
        <v>0</v>
      </c>
      <c r="AA586" s="104">
        <v>100</v>
      </c>
      <c r="AB586" s="104">
        <v>0</v>
      </c>
      <c r="AC586" s="95">
        <v>0.8</v>
      </c>
      <c r="AD586" s="104" t="s">
        <v>5929</v>
      </c>
      <c r="AE586" s="104" t="s">
        <v>34</v>
      </c>
      <c r="AF586" s="104" t="s">
        <v>38</v>
      </c>
      <c r="AG586" s="104" t="s">
        <v>34</v>
      </c>
      <c r="AH586" s="96" t="s">
        <v>134</v>
      </c>
      <c r="AI586" s="105" t="s">
        <v>13114</v>
      </c>
      <c r="AJ586" s="105" t="s">
        <v>13115</v>
      </c>
      <c r="AK586" s="82" t="s">
        <v>13116</v>
      </c>
      <c r="AL586" s="46"/>
      <c r="AM586" s="46"/>
      <c r="AN586" s="46"/>
      <c r="AO586" s="46"/>
      <c r="AP586" s="46"/>
      <c r="AQ586" s="46"/>
      <c r="AR586" s="46"/>
      <c r="AT586" s="89" t="s">
        <v>13188</v>
      </c>
    </row>
    <row r="587" spans="1:46" s="89" customFormat="1" ht="16.5" customHeight="1">
      <c r="A587" s="39">
        <v>584</v>
      </c>
      <c r="B587" s="96" t="s">
        <v>40</v>
      </c>
      <c r="C587" s="104" t="s">
        <v>704</v>
      </c>
      <c r="D587" s="104" t="s">
        <v>919</v>
      </c>
      <c r="E587" s="96" t="s">
        <v>297</v>
      </c>
      <c r="F587" s="104" t="s">
        <v>13080</v>
      </c>
      <c r="G587" s="92" t="s">
        <v>11831</v>
      </c>
      <c r="H587" s="104"/>
      <c r="I587" s="93">
        <v>296466</v>
      </c>
      <c r="J587" s="67" t="str">
        <f t="shared" si="9"/>
        <v>Click!</v>
      </c>
      <c r="K587" s="220"/>
      <c r="L587" s="104" t="s">
        <v>33</v>
      </c>
      <c r="M587" s="94">
        <v>100000</v>
      </c>
      <c r="N587" s="169">
        <v>0</v>
      </c>
      <c r="O587" s="51">
        <v>0</v>
      </c>
      <c r="P587" s="51">
        <v>100000</v>
      </c>
      <c r="Q587" s="51">
        <v>0</v>
      </c>
      <c r="R587" s="51">
        <v>100000</v>
      </c>
      <c r="S587" s="51">
        <v>0</v>
      </c>
      <c r="T587" s="169">
        <v>100000</v>
      </c>
      <c r="U587" s="104" t="s">
        <v>34</v>
      </c>
      <c r="V587" s="104" t="s">
        <v>35</v>
      </c>
      <c r="W587" s="104">
        <v>10</v>
      </c>
      <c r="X587" s="104" t="s">
        <v>36</v>
      </c>
      <c r="Y587" s="104">
        <v>100</v>
      </c>
      <c r="Z587" s="104">
        <v>0</v>
      </c>
      <c r="AA587" s="104">
        <v>0</v>
      </c>
      <c r="AB587" s="104">
        <v>0</v>
      </c>
      <c r="AC587" s="95">
        <v>0.8</v>
      </c>
      <c r="AD587" s="104" t="s">
        <v>5635</v>
      </c>
      <c r="AE587" s="104" t="s">
        <v>33</v>
      </c>
      <c r="AF587" s="104" t="s">
        <v>11729</v>
      </c>
      <c r="AG587" s="104" t="s">
        <v>34</v>
      </c>
      <c r="AH587" s="96" t="s">
        <v>134</v>
      </c>
      <c r="AI587" s="105" t="s">
        <v>11833</v>
      </c>
      <c r="AJ587" s="105" t="s">
        <v>11832</v>
      </c>
      <c r="AK587" s="82" t="s">
        <v>298</v>
      </c>
      <c r="AL587" s="46"/>
      <c r="AM587" s="46"/>
      <c r="AN587" s="46"/>
      <c r="AO587" s="46"/>
      <c r="AP587" s="46"/>
      <c r="AQ587" s="46"/>
      <c r="AR587" s="46"/>
      <c r="AT587" s="89" t="s">
        <v>13188</v>
      </c>
    </row>
    <row r="588" spans="1:46" s="89" customFormat="1" ht="16.5" customHeight="1">
      <c r="A588" s="39">
        <v>585</v>
      </c>
      <c r="B588" s="96" t="s">
        <v>40</v>
      </c>
      <c r="C588" s="104" t="s">
        <v>704</v>
      </c>
      <c r="D588" s="104" t="s">
        <v>919</v>
      </c>
      <c r="E588" s="96" t="s">
        <v>297</v>
      </c>
      <c r="F588" s="104" t="s">
        <v>65</v>
      </c>
      <c r="G588" s="92" t="s">
        <v>10883</v>
      </c>
      <c r="H588" s="104">
        <v>279792</v>
      </c>
      <c r="I588" s="93">
        <v>305075</v>
      </c>
      <c r="J588" s="67" t="str">
        <f t="shared" si="9"/>
        <v>Click!</v>
      </c>
      <c r="K588" s="220"/>
      <c r="L588" s="104" t="s">
        <v>33</v>
      </c>
      <c r="M588" s="94">
        <v>110000</v>
      </c>
      <c r="N588" s="169">
        <v>0</v>
      </c>
      <c r="O588" s="51">
        <v>0</v>
      </c>
      <c r="P588" s="51">
        <v>110000</v>
      </c>
      <c r="Q588" s="51">
        <v>0</v>
      </c>
      <c r="R588" s="51">
        <v>110000</v>
      </c>
      <c r="S588" s="51">
        <v>0</v>
      </c>
      <c r="T588" s="169">
        <v>110000</v>
      </c>
      <c r="U588" s="104" t="s">
        <v>34</v>
      </c>
      <c r="V588" s="104" t="s">
        <v>35</v>
      </c>
      <c r="W588" s="104">
        <v>17</v>
      </c>
      <c r="X588" s="104" t="s">
        <v>36</v>
      </c>
      <c r="Y588" s="104">
        <v>0</v>
      </c>
      <c r="Z588" s="104">
        <v>10</v>
      </c>
      <c r="AA588" s="104">
        <v>90</v>
      </c>
      <c r="AB588" s="104">
        <v>0</v>
      </c>
      <c r="AC588" s="95">
        <v>0.8</v>
      </c>
      <c r="AD588" s="104" t="s">
        <v>37</v>
      </c>
      <c r="AE588" s="104" t="s">
        <v>34</v>
      </c>
      <c r="AF588" s="104" t="s">
        <v>38</v>
      </c>
      <c r="AG588" s="104" t="s">
        <v>34</v>
      </c>
      <c r="AH588" s="96" t="s">
        <v>134</v>
      </c>
      <c r="AI588" s="105" t="s">
        <v>7940</v>
      </c>
      <c r="AJ588" s="105" t="s">
        <v>7937</v>
      </c>
      <c r="AK588" s="82" t="s">
        <v>7941</v>
      </c>
      <c r="AL588" s="46"/>
      <c r="AM588" s="46"/>
      <c r="AN588" s="46"/>
      <c r="AO588" s="46"/>
      <c r="AP588" s="46"/>
      <c r="AQ588" s="46"/>
      <c r="AR588" s="46"/>
      <c r="AT588" s="89" t="s">
        <v>13188</v>
      </c>
    </row>
    <row r="589" spans="1:46" s="89" customFormat="1" ht="16.5" customHeight="1">
      <c r="A589" s="39">
        <v>586</v>
      </c>
      <c r="B589" s="96" t="s">
        <v>40</v>
      </c>
      <c r="C589" s="104" t="s">
        <v>704</v>
      </c>
      <c r="D589" s="104" t="s">
        <v>919</v>
      </c>
      <c r="E589" s="96" t="s">
        <v>297</v>
      </c>
      <c r="F589" s="104" t="s">
        <v>65</v>
      </c>
      <c r="G589" s="92" t="s">
        <v>10884</v>
      </c>
      <c r="H589" s="104">
        <v>279793</v>
      </c>
      <c r="I589" s="93">
        <v>305159</v>
      </c>
      <c r="J589" s="67" t="str">
        <f t="shared" si="9"/>
        <v>Click!</v>
      </c>
      <c r="K589" s="220"/>
      <c r="L589" s="104" t="s">
        <v>33</v>
      </c>
      <c r="M589" s="94">
        <v>110000</v>
      </c>
      <c r="N589" s="169">
        <v>0</v>
      </c>
      <c r="O589" s="51">
        <v>0</v>
      </c>
      <c r="P589" s="51">
        <v>110000</v>
      </c>
      <c r="Q589" s="51">
        <v>0</v>
      </c>
      <c r="R589" s="51">
        <v>110000</v>
      </c>
      <c r="S589" s="51">
        <v>0</v>
      </c>
      <c r="T589" s="169">
        <v>110000</v>
      </c>
      <c r="U589" s="104" t="s">
        <v>34</v>
      </c>
      <c r="V589" s="104" t="s">
        <v>35</v>
      </c>
      <c r="W589" s="104">
        <v>17</v>
      </c>
      <c r="X589" s="104" t="s">
        <v>36</v>
      </c>
      <c r="Y589" s="104">
        <v>0</v>
      </c>
      <c r="Z589" s="104">
        <v>10</v>
      </c>
      <c r="AA589" s="104">
        <v>90</v>
      </c>
      <c r="AB589" s="104">
        <v>0</v>
      </c>
      <c r="AC589" s="95">
        <v>0.8</v>
      </c>
      <c r="AD589" s="104" t="s">
        <v>37</v>
      </c>
      <c r="AE589" s="104" t="s">
        <v>34</v>
      </c>
      <c r="AF589" s="104" t="s">
        <v>38</v>
      </c>
      <c r="AG589" s="104" t="s">
        <v>34</v>
      </c>
      <c r="AH589" s="96" t="s">
        <v>134</v>
      </c>
      <c r="AI589" s="105" t="s">
        <v>7942</v>
      </c>
      <c r="AJ589" s="105" t="s">
        <v>7938</v>
      </c>
      <c r="AK589" s="82" t="s">
        <v>7943</v>
      </c>
      <c r="AL589" s="46"/>
      <c r="AM589" s="46"/>
      <c r="AN589" s="46"/>
      <c r="AO589" s="46"/>
      <c r="AP589" s="46"/>
      <c r="AQ589" s="46"/>
      <c r="AR589" s="46"/>
      <c r="AT589" s="89" t="s">
        <v>13188</v>
      </c>
    </row>
    <row r="590" spans="1:46" s="89" customFormat="1" ht="16.5" customHeight="1">
      <c r="A590" s="39">
        <v>587</v>
      </c>
      <c r="B590" s="96" t="s">
        <v>40</v>
      </c>
      <c r="C590" s="104" t="s">
        <v>704</v>
      </c>
      <c r="D590" s="104" t="s">
        <v>919</v>
      </c>
      <c r="E590" s="96" t="s">
        <v>43</v>
      </c>
      <c r="F590" s="104" t="s">
        <v>65</v>
      </c>
      <c r="G590" s="92" t="s">
        <v>10885</v>
      </c>
      <c r="H590" s="104">
        <v>279794</v>
      </c>
      <c r="I590" s="93">
        <v>305160</v>
      </c>
      <c r="J590" s="67" t="str">
        <f t="shared" si="9"/>
        <v>Click!</v>
      </c>
      <c r="K590" s="220"/>
      <c r="L590" s="104" t="s">
        <v>33</v>
      </c>
      <c r="M590" s="94">
        <v>110000</v>
      </c>
      <c r="N590" s="169">
        <v>0</v>
      </c>
      <c r="O590" s="51">
        <v>0</v>
      </c>
      <c r="P590" s="51">
        <v>110000</v>
      </c>
      <c r="Q590" s="51">
        <v>0</v>
      </c>
      <c r="R590" s="51">
        <v>110000</v>
      </c>
      <c r="S590" s="51">
        <v>0</v>
      </c>
      <c r="T590" s="169">
        <v>110000</v>
      </c>
      <c r="U590" s="104" t="s">
        <v>34</v>
      </c>
      <c r="V590" s="104" t="s">
        <v>35</v>
      </c>
      <c r="W590" s="104">
        <v>17</v>
      </c>
      <c r="X590" s="104" t="s">
        <v>36</v>
      </c>
      <c r="Y590" s="104">
        <v>0</v>
      </c>
      <c r="Z590" s="104">
        <v>10</v>
      </c>
      <c r="AA590" s="104">
        <v>90</v>
      </c>
      <c r="AB590" s="104">
        <v>0</v>
      </c>
      <c r="AC590" s="95">
        <v>0.8</v>
      </c>
      <c r="AD590" s="104" t="s">
        <v>37</v>
      </c>
      <c r="AE590" s="104" t="s">
        <v>34</v>
      </c>
      <c r="AF590" s="104" t="s">
        <v>38</v>
      </c>
      <c r="AG590" s="104" t="s">
        <v>34</v>
      </c>
      <c r="AH590" s="96" t="s">
        <v>134</v>
      </c>
      <c r="AI590" s="105" t="s">
        <v>7944</v>
      </c>
      <c r="AJ590" s="105" t="s">
        <v>7939</v>
      </c>
      <c r="AK590" s="82" t="s">
        <v>7945</v>
      </c>
      <c r="AL590" s="46"/>
      <c r="AM590" s="46"/>
      <c r="AN590" s="46"/>
      <c r="AO590" s="46"/>
      <c r="AP590" s="46"/>
      <c r="AQ590" s="46"/>
      <c r="AR590" s="46"/>
      <c r="AT590" s="89" t="s">
        <v>13188</v>
      </c>
    </row>
    <row r="591" spans="1:46" s="89" customFormat="1" ht="16.5" customHeight="1">
      <c r="A591" s="39">
        <v>588</v>
      </c>
      <c r="B591" s="96" t="s">
        <v>40</v>
      </c>
      <c r="C591" s="104" t="s">
        <v>704</v>
      </c>
      <c r="D591" s="104" t="s">
        <v>919</v>
      </c>
      <c r="E591" s="96" t="s">
        <v>43</v>
      </c>
      <c r="F591" s="104" t="s">
        <v>133</v>
      </c>
      <c r="G591" s="92" t="s">
        <v>10886</v>
      </c>
      <c r="H591" s="104">
        <v>294517</v>
      </c>
      <c r="I591" s="93">
        <v>293038</v>
      </c>
      <c r="J591" s="67" t="str">
        <f t="shared" si="9"/>
        <v>Click!</v>
      </c>
      <c r="K591" s="220"/>
      <c r="L591" s="104" t="s">
        <v>33</v>
      </c>
      <c r="M591" s="94">
        <v>90000</v>
      </c>
      <c r="N591" s="169">
        <v>71060</v>
      </c>
      <c r="O591" s="51">
        <v>19896</v>
      </c>
      <c r="P591" s="51">
        <v>70104</v>
      </c>
      <c r="Q591" s="51">
        <v>39793</v>
      </c>
      <c r="R591" s="51">
        <v>50207</v>
      </c>
      <c r="S591" s="51">
        <v>44767</v>
      </c>
      <c r="T591" s="169">
        <v>45233</v>
      </c>
      <c r="U591" s="104" t="s">
        <v>5703</v>
      </c>
      <c r="V591" s="104" t="s">
        <v>35</v>
      </c>
      <c r="W591" s="104">
        <v>17</v>
      </c>
      <c r="X591" s="104" t="s">
        <v>36</v>
      </c>
      <c r="Y591" s="104">
        <v>0</v>
      </c>
      <c r="Z591" s="104">
        <v>10</v>
      </c>
      <c r="AA591" s="104">
        <v>90</v>
      </c>
      <c r="AB591" s="104">
        <v>0</v>
      </c>
      <c r="AC591" s="95">
        <v>0.8</v>
      </c>
      <c r="AD591" s="104" t="s">
        <v>37</v>
      </c>
      <c r="AE591" s="104" t="s">
        <v>33</v>
      </c>
      <c r="AF591" s="104" t="s">
        <v>9359</v>
      </c>
      <c r="AG591" s="104" t="s">
        <v>34</v>
      </c>
      <c r="AH591" s="96" t="s">
        <v>134</v>
      </c>
      <c r="AI591" s="105" t="s">
        <v>920</v>
      </c>
      <c r="AJ591" s="105" t="s">
        <v>921</v>
      </c>
      <c r="AK591" s="82" t="s">
        <v>922</v>
      </c>
      <c r="AL591" s="46" t="s">
        <v>14394</v>
      </c>
      <c r="AM591" s="46" t="s">
        <v>14395</v>
      </c>
      <c r="AN591" s="46" t="s">
        <v>14399</v>
      </c>
      <c r="AO591" s="46" t="s">
        <v>14393</v>
      </c>
      <c r="AP591" s="46">
        <v>0.7</v>
      </c>
      <c r="AQ591" s="46">
        <v>0.7</v>
      </c>
      <c r="AR591" s="198" t="s">
        <v>11225</v>
      </c>
      <c r="AT591" s="89" t="s">
        <v>13188</v>
      </c>
    </row>
    <row r="592" spans="1:46" s="89" customFormat="1" ht="16.5" customHeight="1">
      <c r="A592" s="39">
        <v>589</v>
      </c>
      <c r="B592" s="96" t="s">
        <v>40</v>
      </c>
      <c r="C592" s="104" t="s">
        <v>704</v>
      </c>
      <c r="D592" s="104" t="s">
        <v>919</v>
      </c>
      <c r="E592" s="96" t="s">
        <v>297</v>
      </c>
      <c r="F592" s="97" t="s">
        <v>3930</v>
      </c>
      <c r="G592" s="111" t="s">
        <v>10887</v>
      </c>
      <c r="H592" s="104">
        <v>226035</v>
      </c>
      <c r="I592" s="93">
        <v>268014</v>
      </c>
      <c r="J592" s="67" t="str">
        <f t="shared" si="9"/>
        <v>Click!</v>
      </c>
      <c r="K592" s="220"/>
      <c r="L592" s="97" t="s">
        <v>5632</v>
      </c>
      <c r="M592" s="94">
        <v>100000</v>
      </c>
      <c r="N592" s="169">
        <v>87780</v>
      </c>
      <c r="O592" s="51">
        <v>24578</v>
      </c>
      <c r="P592" s="51">
        <v>75422</v>
      </c>
      <c r="Q592" s="51">
        <v>49156</v>
      </c>
      <c r="R592" s="51">
        <v>50844</v>
      </c>
      <c r="S592" s="51">
        <v>55301</v>
      </c>
      <c r="T592" s="169">
        <v>44699</v>
      </c>
      <c r="U592" s="104" t="s">
        <v>33</v>
      </c>
      <c r="V592" s="104" t="s">
        <v>35</v>
      </c>
      <c r="W592" s="104">
        <v>21</v>
      </c>
      <c r="X592" s="104" t="s">
        <v>36</v>
      </c>
      <c r="Y592" s="104">
        <v>0</v>
      </c>
      <c r="Z592" s="104">
        <v>10</v>
      </c>
      <c r="AA592" s="104">
        <v>50</v>
      </c>
      <c r="AB592" s="104">
        <v>40</v>
      </c>
      <c r="AC592" s="95">
        <v>0.8</v>
      </c>
      <c r="AD592" s="104" t="s">
        <v>37</v>
      </c>
      <c r="AE592" s="104" t="s">
        <v>34</v>
      </c>
      <c r="AF592" s="104" t="s">
        <v>38</v>
      </c>
      <c r="AG592" s="104" t="s">
        <v>33</v>
      </c>
      <c r="AH592" s="96" t="s">
        <v>134</v>
      </c>
      <c r="AI592" s="105" t="s">
        <v>923</v>
      </c>
      <c r="AJ592" s="105" t="s">
        <v>924</v>
      </c>
      <c r="AK592" s="82" t="s">
        <v>925</v>
      </c>
      <c r="AL592" s="46" t="s">
        <v>14394</v>
      </c>
      <c r="AM592" s="46" t="s">
        <v>14395</v>
      </c>
      <c r="AN592" s="46" t="s">
        <v>14399</v>
      </c>
      <c r="AO592" s="46" t="s">
        <v>14401</v>
      </c>
      <c r="AP592" s="46">
        <v>0.7</v>
      </c>
      <c r="AQ592" s="46">
        <v>0.7</v>
      </c>
      <c r="AR592" s="198" t="s">
        <v>11225</v>
      </c>
      <c r="AT592" s="89" t="s">
        <v>13188</v>
      </c>
    </row>
    <row r="593" spans="1:46" s="89" customFormat="1" ht="16.5" customHeight="1">
      <c r="A593" s="39">
        <v>590</v>
      </c>
      <c r="B593" s="96" t="s">
        <v>40</v>
      </c>
      <c r="C593" s="104" t="s">
        <v>704</v>
      </c>
      <c r="D593" s="104" t="s">
        <v>919</v>
      </c>
      <c r="E593" s="96" t="s">
        <v>297</v>
      </c>
      <c r="F593" s="104" t="s">
        <v>5778</v>
      </c>
      <c r="G593" s="92" t="s">
        <v>10888</v>
      </c>
      <c r="H593" s="104">
        <v>270663</v>
      </c>
      <c r="I593" s="93">
        <v>293068</v>
      </c>
      <c r="J593" s="67" t="str">
        <f t="shared" si="9"/>
        <v>Click!</v>
      </c>
      <c r="K593" s="220"/>
      <c r="L593" s="104" t="s">
        <v>33</v>
      </c>
      <c r="M593" s="94">
        <v>91200</v>
      </c>
      <c r="N593" s="169">
        <v>71280</v>
      </c>
      <c r="O593" s="51">
        <v>19958</v>
      </c>
      <c r="P593" s="51">
        <v>71242</v>
      </c>
      <c r="Q593" s="51">
        <v>39916</v>
      </c>
      <c r="R593" s="51">
        <v>51284</v>
      </c>
      <c r="S593" s="51">
        <v>44906</v>
      </c>
      <c r="T593" s="169">
        <v>46294</v>
      </c>
      <c r="U593" s="104" t="s">
        <v>33</v>
      </c>
      <c r="V593" s="104" t="s">
        <v>35</v>
      </c>
      <c r="W593" s="104">
        <v>24</v>
      </c>
      <c r="X593" s="104" t="s">
        <v>36</v>
      </c>
      <c r="Y593" s="104">
        <v>0</v>
      </c>
      <c r="Z593" s="104">
        <v>10</v>
      </c>
      <c r="AA593" s="104">
        <v>50</v>
      </c>
      <c r="AB593" s="104">
        <v>40</v>
      </c>
      <c r="AC593" s="95">
        <v>0.8</v>
      </c>
      <c r="AD593" s="104" t="s">
        <v>37</v>
      </c>
      <c r="AE593" s="104" t="s">
        <v>34</v>
      </c>
      <c r="AF593" s="104" t="s">
        <v>38</v>
      </c>
      <c r="AG593" s="104" t="s">
        <v>34</v>
      </c>
      <c r="AH593" s="96" t="s">
        <v>34</v>
      </c>
      <c r="AI593" s="105" t="s">
        <v>926</v>
      </c>
      <c r="AJ593" s="105" t="s">
        <v>927</v>
      </c>
      <c r="AK593" s="82" t="s">
        <v>928</v>
      </c>
      <c r="AL593" s="46" t="s">
        <v>14394</v>
      </c>
      <c r="AM593" s="46" t="s">
        <v>14395</v>
      </c>
      <c r="AN593" s="46" t="s">
        <v>14392</v>
      </c>
      <c r="AO593" s="46" t="s">
        <v>14415</v>
      </c>
      <c r="AP593" s="46">
        <v>0.7</v>
      </c>
      <c r="AQ593" s="46">
        <v>0.7</v>
      </c>
      <c r="AR593" s="198" t="s">
        <v>11225</v>
      </c>
      <c r="AT593" s="89" t="s">
        <v>13188</v>
      </c>
    </row>
    <row r="594" spans="1:46" s="89" customFormat="1" ht="16.5" customHeight="1">
      <c r="A594" s="39">
        <v>591</v>
      </c>
      <c r="B594" s="96" t="s">
        <v>40</v>
      </c>
      <c r="C594" s="104" t="s">
        <v>704</v>
      </c>
      <c r="D594" s="104" t="s">
        <v>919</v>
      </c>
      <c r="E594" s="96" t="s">
        <v>297</v>
      </c>
      <c r="F594" s="104" t="s">
        <v>65</v>
      </c>
      <c r="G594" s="92" t="s">
        <v>10536</v>
      </c>
      <c r="H594" s="104">
        <v>246528</v>
      </c>
      <c r="I594" s="93">
        <v>307661</v>
      </c>
      <c r="J594" s="67" t="str">
        <f t="shared" si="9"/>
        <v>Click!</v>
      </c>
      <c r="K594" s="220"/>
      <c r="L594" s="104" t="s">
        <v>14384</v>
      </c>
      <c r="M594" s="94">
        <v>80000</v>
      </c>
      <c r="N594" s="169">
        <v>0</v>
      </c>
      <c r="O594" s="51">
        <v>0</v>
      </c>
      <c r="P594" s="51">
        <v>80000</v>
      </c>
      <c r="Q594" s="51">
        <v>0</v>
      </c>
      <c r="R594" s="51">
        <v>80000</v>
      </c>
      <c r="S594" s="51">
        <v>0</v>
      </c>
      <c r="T594" s="169">
        <v>80000</v>
      </c>
      <c r="U594" s="104" t="s">
        <v>5704</v>
      </c>
      <c r="V594" s="104" t="s">
        <v>35</v>
      </c>
      <c r="W594" s="104">
        <v>21</v>
      </c>
      <c r="X594" s="104" t="s">
        <v>36</v>
      </c>
      <c r="Y594" s="104">
        <v>0</v>
      </c>
      <c r="Z594" s="104">
        <v>10</v>
      </c>
      <c r="AA594" s="104">
        <v>90</v>
      </c>
      <c r="AB594" s="104">
        <v>0</v>
      </c>
      <c r="AC594" s="95">
        <v>0.8</v>
      </c>
      <c r="AD594" s="104" t="s">
        <v>37</v>
      </c>
      <c r="AE594" s="104" t="s">
        <v>34</v>
      </c>
      <c r="AF594" s="104" t="s">
        <v>38</v>
      </c>
      <c r="AG594" s="104" t="s">
        <v>34</v>
      </c>
      <c r="AH594" s="96" t="s">
        <v>134</v>
      </c>
      <c r="AI594" s="105" t="s">
        <v>929</v>
      </c>
      <c r="AJ594" s="105" t="s">
        <v>930</v>
      </c>
      <c r="AK594" s="82" t="s">
        <v>931</v>
      </c>
      <c r="AL594" s="46" t="s">
        <v>14389</v>
      </c>
      <c r="AM594" s="46" t="s">
        <v>14389</v>
      </c>
      <c r="AN594" s="46" t="s">
        <v>14389</v>
      </c>
      <c r="AO594" s="46" t="s">
        <v>14389</v>
      </c>
      <c r="AP594" s="46">
        <v>1</v>
      </c>
      <c r="AQ594" s="46">
        <v>1</v>
      </c>
      <c r="AR594" s="46"/>
      <c r="AT594" s="89" t="s">
        <v>13188</v>
      </c>
    </row>
    <row r="595" spans="1:46" s="89" customFormat="1" ht="16.5" customHeight="1">
      <c r="A595" s="39">
        <v>592</v>
      </c>
      <c r="B595" s="96" t="s">
        <v>40</v>
      </c>
      <c r="C595" s="104" t="s">
        <v>704</v>
      </c>
      <c r="D595" s="104" t="s">
        <v>919</v>
      </c>
      <c r="E595" s="96" t="s">
        <v>297</v>
      </c>
      <c r="F595" s="104" t="s">
        <v>3930</v>
      </c>
      <c r="G595" s="92" t="s">
        <v>10889</v>
      </c>
      <c r="H595" s="104">
        <v>237684</v>
      </c>
      <c r="I595" s="93">
        <v>270464</v>
      </c>
      <c r="J595" s="67" t="str">
        <f t="shared" si="9"/>
        <v>Click!</v>
      </c>
      <c r="K595" s="220"/>
      <c r="L595" s="104" t="s">
        <v>33</v>
      </c>
      <c r="M595" s="94">
        <v>50000</v>
      </c>
      <c r="N595" s="169">
        <v>37620</v>
      </c>
      <c r="O595" s="51">
        <v>10533</v>
      </c>
      <c r="P595" s="51">
        <v>39467</v>
      </c>
      <c r="Q595" s="51">
        <v>21067</v>
      </c>
      <c r="R595" s="51">
        <v>28933</v>
      </c>
      <c r="S595" s="51">
        <v>23700</v>
      </c>
      <c r="T595" s="169">
        <v>26300</v>
      </c>
      <c r="U595" s="104" t="s">
        <v>33</v>
      </c>
      <c r="V595" s="104" t="s">
        <v>35</v>
      </c>
      <c r="W595" s="104">
        <v>9</v>
      </c>
      <c r="X595" s="104" t="s">
        <v>36</v>
      </c>
      <c r="Y595" s="104">
        <v>0</v>
      </c>
      <c r="Z595" s="104">
        <v>10</v>
      </c>
      <c r="AA595" s="104">
        <v>50</v>
      </c>
      <c r="AB595" s="104">
        <v>40</v>
      </c>
      <c r="AC595" s="95">
        <v>0.8</v>
      </c>
      <c r="AD595" s="104" t="s">
        <v>37</v>
      </c>
      <c r="AE595" s="104" t="s">
        <v>34</v>
      </c>
      <c r="AF595" s="104" t="s">
        <v>38</v>
      </c>
      <c r="AG595" s="104" t="s">
        <v>34</v>
      </c>
      <c r="AH595" s="96" t="s">
        <v>34</v>
      </c>
      <c r="AI595" s="105" t="s">
        <v>932</v>
      </c>
      <c r="AJ595" s="105" t="s">
        <v>933</v>
      </c>
      <c r="AK595" s="82" t="s">
        <v>934</v>
      </c>
      <c r="AL595" s="46" t="s">
        <v>14394</v>
      </c>
      <c r="AM595" s="46" t="s">
        <v>14395</v>
      </c>
      <c r="AN595" s="46" t="s">
        <v>14399</v>
      </c>
      <c r="AO595" s="46" t="s">
        <v>14400</v>
      </c>
      <c r="AP595" s="46">
        <v>0.7</v>
      </c>
      <c r="AQ595" s="46">
        <v>0.7</v>
      </c>
      <c r="AR595" s="198" t="s">
        <v>11225</v>
      </c>
      <c r="AT595" s="89" t="s">
        <v>13188</v>
      </c>
    </row>
    <row r="596" spans="1:46" s="89" customFormat="1" ht="16.5" customHeight="1">
      <c r="A596" s="39">
        <v>593</v>
      </c>
      <c r="B596" s="96" t="s">
        <v>40</v>
      </c>
      <c r="C596" s="104" t="s">
        <v>704</v>
      </c>
      <c r="D596" s="104" t="s">
        <v>919</v>
      </c>
      <c r="E596" s="96" t="s">
        <v>297</v>
      </c>
      <c r="F596" s="104" t="s">
        <v>65</v>
      </c>
      <c r="G596" s="92" t="s">
        <v>9876</v>
      </c>
      <c r="H596" s="104"/>
      <c r="I596" s="93">
        <v>245633</v>
      </c>
      <c r="J596" s="67" t="str">
        <f t="shared" si="9"/>
        <v>Click!</v>
      </c>
      <c r="K596" s="220"/>
      <c r="L596" s="104" t="s">
        <v>33</v>
      </c>
      <c r="M596" s="94">
        <v>63000</v>
      </c>
      <c r="N596" s="169">
        <v>0</v>
      </c>
      <c r="O596" s="51">
        <v>0</v>
      </c>
      <c r="P596" s="51">
        <v>63000</v>
      </c>
      <c r="Q596" s="51">
        <v>0</v>
      </c>
      <c r="R596" s="51">
        <v>63000</v>
      </c>
      <c r="S596" s="51">
        <v>0</v>
      </c>
      <c r="T596" s="169">
        <v>63000</v>
      </c>
      <c r="U596" s="104" t="s">
        <v>34</v>
      </c>
      <c r="V596" s="104" t="s">
        <v>35</v>
      </c>
      <c r="W596" s="104">
        <v>3</v>
      </c>
      <c r="X596" s="104" t="s">
        <v>36</v>
      </c>
      <c r="Y596" s="104">
        <v>100</v>
      </c>
      <c r="Z596" s="104">
        <v>0</v>
      </c>
      <c r="AA596" s="104">
        <v>0</v>
      </c>
      <c r="AB596" s="104">
        <v>0</v>
      </c>
      <c r="AC596" s="95">
        <v>0.8</v>
      </c>
      <c r="AD596" s="104" t="s">
        <v>5724</v>
      </c>
      <c r="AE596" s="104" t="s">
        <v>33</v>
      </c>
      <c r="AF596" s="104" t="s">
        <v>935</v>
      </c>
      <c r="AG596" s="104" t="s">
        <v>33</v>
      </c>
      <c r="AH596" s="96" t="s">
        <v>134</v>
      </c>
      <c r="AI596" s="4" t="s">
        <v>936</v>
      </c>
      <c r="AJ596" s="4" t="s">
        <v>937</v>
      </c>
      <c r="AK596" s="128" t="s">
        <v>938</v>
      </c>
      <c r="AL596" s="46" t="s">
        <v>14389</v>
      </c>
      <c r="AM596" s="46" t="s">
        <v>14389</v>
      </c>
      <c r="AN596" s="46" t="s">
        <v>14389</v>
      </c>
      <c r="AO596" s="46" t="s">
        <v>14389</v>
      </c>
      <c r="AP596" s="46"/>
      <c r="AQ596" s="46"/>
      <c r="AR596" s="46"/>
      <c r="AT596" s="89" t="s">
        <v>13188</v>
      </c>
    </row>
    <row r="597" spans="1:46" s="89" customFormat="1" ht="16.5" customHeight="1">
      <c r="A597" s="39">
        <v>594</v>
      </c>
      <c r="B597" s="96" t="s">
        <v>40</v>
      </c>
      <c r="C597" s="104" t="s">
        <v>704</v>
      </c>
      <c r="D597" s="104" t="s">
        <v>919</v>
      </c>
      <c r="E597" s="96" t="s">
        <v>297</v>
      </c>
      <c r="F597" s="104" t="s">
        <v>6905</v>
      </c>
      <c r="G597" s="111" t="s">
        <v>10890</v>
      </c>
      <c r="H597" s="104">
        <v>268580</v>
      </c>
      <c r="I597" s="93">
        <v>304973</v>
      </c>
      <c r="J597" s="67" t="str">
        <f t="shared" si="9"/>
        <v>Click!</v>
      </c>
      <c r="K597" s="220"/>
      <c r="L597" s="104" t="s">
        <v>33</v>
      </c>
      <c r="M597" s="94">
        <v>110000</v>
      </c>
      <c r="N597" s="169">
        <v>0</v>
      </c>
      <c r="O597" s="51">
        <v>0</v>
      </c>
      <c r="P597" s="51">
        <v>110000</v>
      </c>
      <c r="Q597" s="51">
        <v>0</v>
      </c>
      <c r="R597" s="51">
        <v>110000</v>
      </c>
      <c r="S597" s="51">
        <v>0</v>
      </c>
      <c r="T597" s="169">
        <v>110000</v>
      </c>
      <c r="U597" s="104" t="s">
        <v>6906</v>
      </c>
      <c r="V597" s="104" t="s">
        <v>35</v>
      </c>
      <c r="W597" s="104">
        <v>17</v>
      </c>
      <c r="X597" s="104" t="s">
        <v>36</v>
      </c>
      <c r="Y597" s="104">
        <v>0</v>
      </c>
      <c r="Z597" s="104">
        <v>10</v>
      </c>
      <c r="AA597" s="104">
        <v>90</v>
      </c>
      <c r="AB597" s="104">
        <v>0</v>
      </c>
      <c r="AC597" s="95">
        <v>0.8</v>
      </c>
      <c r="AD597" s="104" t="s">
        <v>37</v>
      </c>
      <c r="AE597" s="104" t="s">
        <v>34</v>
      </c>
      <c r="AF597" s="104" t="s">
        <v>38</v>
      </c>
      <c r="AG597" s="104" t="s">
        <v>34</v>
      </c>
      <c r="AH597" s="96" t="s">
        <v>134</v>
      </c>
      <c r="AI597" s="105" t="s">
        <v>939</v>
      </c>
      <c r="AJ597" s="105" t="s">
        <v>940</v>
      </c>
      <c r="AK597" s="82" t="s">
        <v>941</v>
      </c>
      <c r="AL597" s="46" t="s">
        <v>14389</v>
      </c>
      <c r="AM597" s="46" t="s">
        <v>14389</v>
      </c>
      <c r="AN597" s="46" t="s">
        <v>14389</v>
      </c>
      <c r="AO597" s="46" t="s">
        <v>14389</v>
      </c>
      <c r="AP597" s="46"/>
      <c r="AQ597" s="46"/>
      <c r="AR597" s="46"/>
      <c r="AT597" s="89" t="s">
        <v>13188</v>
      </c>
    </row>
    <row r="598" spans="1:46" s="89" customFormat="1" ht="16.5" customHeight="1">
      <c r="A598" s="39">
        <v>595</v>
      </c>
      <c r="B598" s="96" t="s">
        <v>40</v>
      </c>
      <c r="C598" s="104" t="s">
        <v>704</v>
      </c>
      <c r="D598" s="104" t="s">
        <v>919</v>
      </c>
      <c r="E598" s="96" t="s">
        <v>297</v>
      </c>
      <c r="F598" s="104" t="s">
        <v>8103</v>
      </c>
      <c r="G598" s="92" t="s">
        <v>10891</v>
      </c>
      <c r="H598" s="104">
        <v>232229</v>
      </c>
      <c r="I598" s="93">
        <v>307662</v>
      </c>
      <c r="J598" s="67" t="str">
        <f t="shared" si="9"/>
        <v>Click!</v>
      </c>
      <c r="K598" s="220"/>
      <c r="L598" s="104" t="s">
        <v>33</v>
      </c>
      <c r="M598" s="94">
        <v>90000</v>
      </c>
      <c r="N598" s="169">
        <v>0</v>
      </c>
      <c r="O598" s="51">
        <v>0</v>
      </c>
      <c r="P598" s="51">
        <v>90000</v>
      </c>
      <c r="Q598" s="51">
        <v>0</v>
      </c>
      <c r="R598" s="51">
        <v>90000</v>
      </c>
      <c r="S598" s="51">
        <v>0</v>
      </c>
      <c r="T598" s="169">
        <v>90000</v>
      </c>
      <c r="U598" s="104" t="s">
        <v>8104</v>
      </c>
      <c r="V598" s="104" t="s">
        <v>35</v>
      </c>
      <c r="W598" s="104">
        <v>22</v>
      </c>
      <c r="X598" s="104" t="s">
        <v>36</v>
      </c>
      <c r="Y598" s="104">
        <v>0</v>
      </c>
      <c r="Z598" s="104">
        <v>10</v>
      </c>
      <c r="AA598" s="104">
        <v>90</v>
      </c>
      <c r="AB598" s="104">
        <v>0</v>
      </c>
      <c r="AC598" s="95">
        <v>0.8</v>
      </c>
      <c r="AD598" s="104" t="s">
        <v>37</v>
      </c>
      <c r="AE598" s="104" t="s">
        <v>34</v>
      </c>
      <c r="AF598" s="104" t="s">
        <v>38</v>
      </c>
      <c r="AG598" s="104" t="s">
        <v>34</v>
      </c>
      <c r="AH598" s="96" t="s">
        <v>134</v>
      </c>
      <c r="AI598" s="105" t="s">
        <v>942</v>
      </c>
      <c r="AJ598" s="105" t="s">
        <v>943</v>
      </c>
      <c r="AK598" s="82" t="s">
        <v>944</v>
      </c>
      <c r="AL598" s="46" t="s">
        <v>14389</v>
      </c>
      <c r="AM598" s="46" t="s">
        <v>14389</v>
      </c>
      <c r="AN598" s="46" t="s">
        <v>14389</v>
      </c>
      <c r="AO598" s="46" t="s">
        <v>14389</v>
      </c>
      <c r="AP598" s="46">
        <v>1</v>
      </c>
      <c r="AQ598" s="46">
        <v>1</v>
      </c>
      <c r="AR598" s="46"/>
      <c r="AT598" s="89" t="s">
        <v>13188</v>
      </c>
    </row>
    <row r="599" spans="1:46" s="89" customFormat="1" ht="16.5" customHeight="1">
      <c r="A599" s="39">
        <v>596</v>
      </c>
      <c r="B599" s="96" t="s">
        <v>40</v>
      </c>
      <c r="C599" s="104" t="s">
        <v>704</v>
      </c>
      <c r="D599" s="104" t="s">
        <v>945</v>
      </c>
      <c r="E599" s="96" t="s">
        <v>43</v>
      </c>
      <c r="F599" s="104" t="s">
        <v>65</v>
      </c>
      <c r="G599" s="92" t="s">
        <v>13696</v>
      </c>
      <c r="H599" s="104"/>
      <c r="I599" s="93">
        <v>306863</v>
      </c>
      <c r="J599" s="67" t="str">
        <f t="shared" si="9"/>
        <v>Click!</v>
      </c>
      <c r="K599" s="220"/>
      <c r="L599" s="104" t="s">
        <v>33</v>
      </c>
      <c r="M599" s="94">
        <v>90000</v>
      </c>
      <c r="N599" s="169">
        <v>0</v>
      </c>
      <c r="O599" s="51">
        <v>0</v>
      </c>
      <c r="P599" s="51">
        <v>90000</v>
      </c>
      <c r="Q599" s="51">
        <v>0</v>
      </c>
      <c r="R599" s="51">
        <v>90000</v>
      </c>
      <c r="S599" s="51">
        <v>0</v>
      </c>
      <c r="T599" s="169">
        <v>90000</v>
      </c>
      <c r="U599" s="104" t="s">
        <v>3929</v>
      </c>
      <c r="V599" s="104" t="s">
        <v>35</v>
      </c>
      <c r="W599" s="104">
        <v>8</v>
      </c>
      <c r="X599" s="104" t="s">
        <v>36</v>
      </c>
      <c r="Y599" s="104">
        <v>100</v>
      </c>
      <c r="Z599" s="104">
        <v>0</v>
      </c>
      <c r="AA599" s="104">
        <v>0</v>
      </c>
      <c r="AB599" s="104">
        <v>0</v>
      </c>
      <c r="AC599" s="95">
        <v>0.8</v>
      </c>
      <c r="AD599" s="104" t="s">
        <v>5635</v>
      </c>
      <c r="AE599" s="104" t="s">
        <v>33</v>
      </c>
      <c r="AF599" s="104" t="s">
        <v>13598</v>
      </c>
      <c r="AG599" s="104" t="s">
        <v>34</v>
      </c>
      <c r="AH599" s="96" t="s">
        <v>134</v>
      </c>
      <c r="AI599" s="105" t="s">
        <v>13697</v>
      </c>
      <c r="AJ599" s="105" t="s">
        <v>13698</v>
      </c>
      <c r="AK599" s="82" t="s">
        <v>13699</v>
      </c>
      <c r="AL599" s="46"/>
      <c r="AM599" s="46"/>
      <c r="AN599" s="46"/>
      <c r="AO599" s="46"/>
      <c r="AP599" s="46"/>
      <c r="AQ599" s="46"/>
      <c r="AR599" s="198"/>
      <c r="AT599" s="89" t="s">
        <v>13689</v>
      </c>
    </row>
    <row r="600" spans="1:46" s="89" customFormat="1" ht="16.5" customHeight="1">
      <c r="A600" s="39">
        <v>597</v>
      </c>
      <c r="B600" s="96" t="s">
        <v>40</v>
      </c>
      <c r="C600" s="104" t="s">
        <v>704</v>
      </c>
      <c r="D600" s="104" t="s">
        <v>13695</v>
      </c>
      <c r="E600" s="96" t="s">
        <v>43</v>
      </c>
      <c r="F600" s="104" t="s">
        <v>65</v>
      </c>
      <c r="G600" s="92" t="s">
        <v>12337</v>
      </c>
      <c r="H600" s="104"/>
      <c r="I600" s="93">
        <v>304747</v>
      </c>
      <c r="J600" s="67" t="str">
        <f t="shared" si="9"/>
        <v>Click!</v>
      </c>
      <c r="K600" s="220"/>
      <c r="L600" s="104" t="s">
        <v>33</v>
      </c>
      <c r="M600" s="94">
        <v>120000</v>
      </c>
      <c r="N600" s="169">
        <v>0</v>
      </c>
      <c r="O600" s="51">
        <v>0</v>
      </c>
      <c r="P600" s="51">
        <v>120000</v>
      </c>
      <c r="Q600" s="51">
        <v>0</v>
      </c>
      <c r="R600" s="51">
        <v>120000</v>
      </c>
      <c r="S600" s="51">
        <v>0</v>
      </c>
      <c r="T600" s="169">
        <v>120000</v>
      </c>
      <c r="U600" s="104" t="s">
        <v>34</v>
      </c>
      <c r="V600" s="104" t="s">
        <v>35</v>
      </c>
      <c r="W600" s="104">
        <v>8</v>
      </c>
      <c r="X600" s="104" t="s">
        <v>36</v>
      </c>
      <c r="Y600" s="104">
        <v>100</v>
      </c>
      <c r="Z600" s="104">
        <v>0</v>
      </c>
      <c r="AA600" s="104">
        <v>0</v>
      </c>
      <c r="AB600" s="104">
        <v>0</v>
      </c>
      <c r="AC600" s="95">
        <v>0.8</v>
      </c>
      <c r="AD600" s="104" t="s">
        <v>5635</v>
      </c>
      <c r="AE600" s="104" t="s">
        <v>33</v>
      </c>
      <c r="AF600" s="104" t="s">
        <v>12334</v>
      </c>
      <c r="AG600" s="104" t="s">
        <v>34</v>
      </c>
      <c r="AH600" s="96" t="s">
        <v>134</v>
      </c>
      <c r="AI600" s="105" t="s">
        <v>12338</v>
      </c>
      <c r="AJ600" s="105" t="s">
        <v>12340</v>
      </c>
      <c r="AK600" s="82" t="s">
        <v>12339</v>
      </c>
      <c r="AL600" s="46"/>
      <c r="AM600" s="46"/>
      <c r="AN600" s="46"/>
      <c r="AO600" s="46"/>
      <c r="AP600" s="46"/>
      <c r="AQ600" s="46"/>
      <c r="AR600" s="198"/>
      <c r="AT600" s="89" t="s">
        <v>13188</v>
      </c>
    </row>
    <row r="601" spans="1:46" s="89" customFormat="1" ht="16.5" customHeight="1">
      <c r="A601" s="39">
        <v>598</v>
      </c>
      <c r="B601" s="96" t="s">
        <v>40</v>
      </c>
      <c r="C601" s="104" t="s">
        <v>704</v>
      </c>
      <c r="D601" s="104" t="s">
        <v>945</v>
      </c>
      <c r="E601" s="96" t="s">
        <v>297</v>
      </c>
      <c r="F601" s="104" t="s">
        <v>65</v>
      </c>
      <c r="G601" s="92" t="s">
        <v>12003</v>
      </c>
      <c r="H601" s="104"/>
      <c r="I601" s="93">
        <v>298969</v>
      </c>
      <c r="J601" s="67" t="str">
        <f t="shared" si="9"/>
        <v>Click!</v>
      </c>
      <c r="K601" s="220"/>
      <c r="L601" s="104" t="s">
        <v>33</v>
      </c>
      <c r="M601" s="94">
        <v>90000</v>
      </c>
      <c r="N601" s="169">
        <v>0</v>
      </c>
      <c r="O601" s="51">
        <v>0</v>
      </c>
      <c r="P601" s="51">
        <v>90000</v>
      </c>
      <c r="Q601" s="51">
        <v>0</v>
      </c>
      <c r="R601" s="51">
        <v>90000</v>
      </c>
      <c r="S601" s="51">
        <v>0</v>
      </c>
      <c r="T601" s="169">
        <v>90000</v>
      </c>
      <c r="U601" s="104" t="s">
        <v>34</v>
      </c>
      <c r="V601" s="104" t="s">
        <v>35</v>
      </c>
      <c r="W601" s="104">
        <v>12</v>
      </c>
      <c r="X601" s="104" t="s">
        <v>36</v>
      </c>
      <c r="Y601" s="104">
        <v>100</v>
      </c>
      <c r="Z601" s="104">
        <v>0</v>
      </c>
      <c r="AA601" s="104">
        <v>0</v>
      </c>
      <c r="AB601" s="104">
        <v>0</v>
      </c>
      <c r="AC601" s="95">
        <v>0.8</v>
      </c>
      <c r="AD601" s="104" t="s">
        <v>5635</v>
      </c>
      <c r="AE601" s="104" t="s">
        <v>33</v>
      </c>
      <c r="AF601" s="104" t="s">
        <v>11931</v>
      </c>
      <c r="AG601" s="104" t="s">
        <v>33</v>
      </c>
      <c r="AH601" s="96" t="s">
        <v>134</v>
      </c>
      <c r="AI601" s="105" t="s">
        <v>12004</v>
      </c>
      <c r="AJ601" s="105" t="s">
        <v>12005</v>
      </c>
      <c r="AK601" s="82" t="s">
        <v>12006</v>
      </c>
      <c r="AL601" s="46"/>
      <c r="AM601" s="46"/>
      <c r="AN601" s="46"/>
      <c r="AO601" s="46"/>
      <c r="AP601" s="46"/>
      <c r="AQ601" s="46"/>
      <c r="AR601" s="198"/>
      <c r="AT601" s="89" t="s">
        <v>13188</v>
      </c>
    </row>
    <row r="602" spans="1:46" s="89" customFormat="1" ht="16.5" customHeight="1">
      <c r="A602" s="39">
        <v>599</v>
      </c>
      <c r="B602" s="96" t="s">
        <v>40</v>
      </c>
      <c r="C602" s="104" t="s">
        <v>704</v>
      </c>
      <c r="D602" s="104" t="s">
        <v>945</v>
      </c>
      <c r="E602" s="96" t="s">
        <v>297</v>
      </c>
      <c r="F602" s="104" t="s">
        <v>133</v>
      </c>
      <c r="G602" s="92" t="s">
        <v>11908</v>
      </c>
      <c r="H602" s="104"/>
      <c r="I602" s="93">
        <v>294406</v>
      </c>
      <c r="J602" s="67" t="str">
        <f t="shared" si="9"/>
        <v>Click!</v>
      </c>
      <c r="K602" s="220"/>
      <c r="L602" s="104" t="s">
        <v>33</v>
      </c>
      <c r="M602" s="94">
        <v>100000</v>
      </c>
      <c r="N602" s="169">
        <v>29700</v>
      </c>
      <c r="O602" s="51">
        <v>8316</v>
      </c>
      <c r="P602" s="51">
        <v>91684</v>
      </c>
      <c r="Q602" s="51">
        <v>16632</v>
      </c>
      <c r="R602" s="51">
        <v>83368</v>
      </c>
      <c r="S602" s="51">
        <v>18711</v>
      </c>
      <c r="T602" s="169">
        <v>81289</v>
      </c>
      <c r="U602" s="104" t="s">
        <v>33</v>
      </c>
      <c r="V602" s="104" t="s">
        <v>35</v>
      </c>
      <c r="W602" s="104">
        <v>10</v>
      </c>
      <c r="X602" s="104" t="s">
        <v>36</v>
      </c>
      <c r="Y602" s="104">
        <v>0</v>
      </c>
      <c r="Z602" s="104">
        <v>10</v>
      </c>
      <c r="AA602" s="104">
        <v>50</v>
      </c>
      <c r="AB602" s="104">
        <v>40</v>
      </c>
      <c r="AC602" s="95">
        <v>0.8</v>
      </c>
      <c r="AD602" s="104" t="s">
        <v>37</v>
      </c>
      <c r="AE602" s="104" t="s">
        <v>34</v>
      </c>
      <c r="AF602" s="104" t="s">
        <v>38</v>
      </c>
      <c r="AG602" s="104" t="s">
        <v>34</v>
      </c>
      <c r="AH602" s="96" t="s">
        <v>34</v>
      </c>
      <c r="AI602" s="105" t="s">
        <v>11909</v>
      </c>
      <c r="AJ602" s="105" t="s">
        <v>11680</v>
      </c>
      <c r="AK602" s="82" t="s">
        <v>11910</v>
      </c>
      <c r="AL602" s="46" t="s">
        <v>14397</v>
      </c>
      <c r="AM602" s="46" t="s">
        <v>14395</v>
      </c>
      <c r="AN602" s="46" t="s">
        <v>14392</v>
      </c>
      <c r="AO602" s="46" t="s">
        <v>14410</v>
      </c>
      <c r="AP602" s="46">
        <v>0.7</v>
      </c>
      <c r="AQ602" s="46">
        <v>0.7</v>
      </c>
      <c r="AR602" s="198"/>
      <c r="AT602" s="89" t="s">
        <v>13188</v>
      </c>
    </row>
    <row r="603" spans="1:46" s="89" customFormat="1" ht="16.5" customHeight="1">
      <c r="A603" s="39">
        <v>600</v>
      </c>
      <c r="B603" s="63" t="s">
        <v>5719</v>
      </c>
      <c r="C603" s="202" t="s">
        <v>5721</v>
      </c>
      <c r="D603" s="56" t="s">
        <v>5706</v>
      </c>
      <c r="E603" s="63" t="s">
        <v>297</v>
      </c>
      <c r="F603" s="104" t="s">
        <v>65</v>
      </c>
      <c r="G603" s="92" t="s">
        <v>10892</v>
      </c>
      <c r="H603" s="104">
        <v>288391</v>
      </c>
      <c r="I603" s="93">
        <v>304980</v>
      </c>
      <c r="J603" s="67" t="str">
        <f t="shared" si="9"/>
        <v>Click!</v>
      </c>
      <c r="K603" s="220"/>
      <c r="L603" s="104" t="s">
        <v>33</v>
      </c>
      <c r="M603" s="94">
        <v>110000</v>
      </c>
      <c r="N603" s="169">
        <v>0</v>
      </c>
      <c r="O603" s="51">
        <v>0</v>
      </c>
      <c r="P603" s="51">
        <v>110000</v>
      </c>
      <c r="Q603" s="51">
        <v>0</v>
      </c>
      <c r="R603" s="51">
        <v>110000</v>
      </c>
      <c r="S603" s="51">
        <v>0</v>
      </c>
      <c r="T603" s="169">
        <v>110000</v>
      </c>
      <c r="U603" s="104" t="s">
        <v>34</v>
      </c>
      <c r="V603" s="104" t="s">
        <v>35</v>
      </c>
      <c r="W603" s="104">
        <v>16</v>
      </c>
      <c r="X603" s="104" t="s">
        <v>36</v>
      </c>
      <c r="Y603" s="104">
        <v>0</v>
      </c>
      <c r="Z603" s="104">
        <v>10</v>
      </c>
      <c r="AA603" s="104">
        <v>90</v>
      </c>
      <c r="AB603" s="104">
        <v>0</v>
      </c>
      <c r="AC603" s="95">
        <v>0.8</v>
      </c>
      <c r="AD603" s="104" t="s">
        <v>37</v>
      </c>
      <c r="AE603" s="104" t="s">
        <v>34</v>
      </c>
      <c r="AF603" s="104" t="s">
        <v>38</v>
      </c>
      <c r="AG603" s="104" t="s">
        <v>33</v>
      </c>
      <c r="AH603" s="96" t="s">
        <v>134</v>
      </c>
      <c r="AI603" s="105" t="s">
        <v>9207</v>
      </c>
      <c r="AJ603" s="105" t="s">
        <v>9208</v>
      </c>
      <c r="AK603" s="82" t="s">
        <v>9209</v>
      </c>
      <c r="AL603" s="46" t="s">
        <v>14389</v>
      </c>
      <c r="AM603" s="46" t="s">
        <v>14389</v>
      </c>
      <c r="AN603" s="46" t="s">
        <v>14389</v>
      </c>
      <c r="AO603" s="46" t="s">
        <v>14389</v>
      </c>
      <c r="AP603" s="46">
        <v>1</v>
      </c>
      <c r="AQ603" s="46">
        <v>1</v>
      </c>
      <c r="AR603" s="46"/>
      <c r="AT603" s="89" t="s">
        <v>13188</v>
      </c>
    </row>
    <row r="604" spans="1:46" s="89" customFormat="1" ht="16.5" customHeight="1">
      <c r="A604" s="39">
        <v>601</v>
      </c>
      <c r="B604" s="63" t="s">
        <v>5719</v>
      </c>
      <c r="C604" s="202" t="s">
        <v>5721</v>
      </c>
      <c r="D604" s="56" t="s">
        <v>5706</v>
      </c>
      <c r="E604" s="63" t="s">
        <v>297</v>
      </c>
      <c r="F604" s="104" t="s">
        <v>65</v>
      </c>
      <c r="G604" s="92" t="s">
        <v>9877</v>
      </c>
      <c r="H604" s="104">
        <v>290750</v>
      </c>
      <c r="I604" s="93">
        <v>305240</v>
      </c>
      <c r="J604" s="67" t="str">
        <f t="shared" si="9"/>
        <v>Click!</v>
      </c>
      <c r="K604" s="220"/>
      <c r="L604" s="104" t="s">
        <v>33</v>
      </c>
      <c r="M604" s="94">
        <v>120000</v>
      </c>
      <c r="N604" s="169">
        <v>0</v>
      </c>
      <c r="O604" s="51">
        <v>0</v>
      </c>
      <c r="P604" s="51">
        <v>120000</v>
      </c>
      <c r="Q604" s="51">
        <v>0</v>
      </c>
      <c r="R604" s="51">
        <v>120000</v>
      </c>
      <c r="S604" s="51">
        <v>0</v>
      </c>
      <c r="T604" s="169">
        <v>120000</v>
      </c>
      <c r="U604" s="104" t="s">
        <v>34</v>
      </c>
      <c r="V604" s="104" t="s">
        <v>35</v>
      </c>
      <c r="W604" s="104">
        <v>16</v>
      </c>
      <c r="X604" s="104" t="s">
        <v>36</v>
      </c>
      <c r="Y604" s="104">
        <v>100</v>
      </c>
      <c r="Z604" s="104">
        <v>0</v>
      </c>
      <c r="AA604" s="104">
        <v>0</v>
      </c>
      <c r="AB604" s="104">
        <v>0</v>
      </c>
      <c r="AC604" s="95">
        <v>0.8</v>
      </c>
      <c r="AD604" s="104" t="s">
        <v>5635</v>
      </c>
      <c r="AE604" s="104" t="s">
        <v>33</v>
      </c>
      <c r="AF604" s="104" t="s">
        <v>8802</v>
      </c>
      <c r="AG604" s="104" t="s">
        <v>34</v>
      </c>
      <c r="AH604" s="96" t="s">
        <v>134</v>
      </c>
      <c r="AI604" s="105" t="s">
        <v>8900</v>
      </c>
      <c r="AJ604" s="105" t="s">
        <v>8899</v>
      </c>
      <c r="AK604" s="82" t="s">
        <v>8901</v>
      </c>
      <c r="AL604" s="46" t="s">
        <v>14389</v>
      </c>
      <c r="AM604" s="46" t="s">
        <v>14389</v>
      </c>
      <c r="AN604" s="46" t="s">
        <v>14389</v>
      </c>
      <c r="AO604" s="46" t="s">
        <v>14389</v>
      </c>
      <c r="AP604" s="46">
        <v>1</v>
      </c>
      <c r="AQ604" s="46">
        <v>1</v>
      </c>
      <c r="AR604" s="46"/>
      <c r="AT604" s="89" t="s">
        <v>13188</v>
      </c>
    </row>
    <row r="605" spans="1:46" s="89" customFormat="1" ht="16.5" customHeight="1">
      <c r="A605" s="39">
        <v>602</v>
      </c>
      <c r="B605" s="63" t="s">
        <v>5719</v>
      </c>
      <c r="C605" s="202" t="s">
        <v>5721</v>
      </c>
      <c r="D605" s="56" t="s">
        <v>5706</v>
      </c>
      <c r="E605" s="63" t="s">
        <v>297</v>
      </c>
      <c r="F605" s="104" t="s">
        <v>65</v>
      </c>
      <c r="G605" s="92" t="s">
        <v>9881</v>
      </c>
      <c r="H605" s="104">
        <v>270759</v>
      </c>
      <c r="I605" s="93">
        <v>285123</v>
      </c>
      <c r="J605" s="67" t="str">
        <f t="shared" si="9"/>
        <v>Click!</v>
      </c>
      <c r="K605" s="220"/>
      <c r="L605" s="104" t="s">
        <v>33</v>
      </c>
      <c r="M605" s="94">
        <v>50000</v>
      </c>
      <c r="N605" s="169">
        <v>0</v>
      </c>
      <c r="O605" s="51">
        <v>0</v>
      </c>
      <c r="P605" s="51">
        <v>50000</v>
      </c>
      <c r="Q605" s="51">
        <v>0</v>
      </c>
      <c r="R605" s="51">
        <v>50000</v>
      </c>
      <c r="S605" s="51">
        <v>0</v>
      </c>
      <c r="T605" s="169">
        <v>50000</v>
      </c>
      <c r="U605" s="104" t="s">
        <v>34</v>
      </c>
      <c r="V605" s="104" t="s">
        <v>35</v>
      </c>
      <c r="W605" s="104">
        <v>5</v>
      </c>
      <c r="X605" s="104" t="s">
        <v>36</v>
      </c>
      <c r="Y605" s="104">
        <v>100</v>
      </c>
      <c r="Z605" s="104">
        <v>0</v>
      </c>
      <c r="AA605" s="104">
        <v>0</v>
      </c>
      <c r="AB605" s="104">
        <v>0</v>
      </c>
      <c r="AC605" s="95">
        <v>0.8</v>
      </c>
      <c r="AD605" s="104" t="s">
        <v>5635</v>
      </c>
      <c r="AE605" s="104" t="s">
        <v>34</v>
      </c>
      <c r="AF605" s="104" t="s">
        <v>38</v>
      </c>
      <c r="AG605" s="104" t="s">
        <v>33</v>
      </c>
      <c r="AH605" s="96" t="s">
        <v>134</v>
      </c>
      <c r="AI605" s="105" t="s">
        <v>6511</v>
      </c>
      <c r="AJ605" s="105" t="s">
        <v>6512</v>
      </c>
      <c r="AK605" s="82" t="s">
        <v>6513</v>
      </c>
      <c r="AL605" s="46" t="s">
        <v>14389</v>
      </c>
      <c r="AM605" s="46" t="s">
        <v>14389</v>
      </c>
      <c r="AN605" s="46" t="s">
        <v>14389</v>
      </c>
      <c r="AO605" s="46" t="s">
        <v>14389</v>
      </c>
      <c r="AP605" s="46">
        <v>1</v>
      </c>
      <c r="AQ605" s="46">
        <v>1</v>
      </c>
      <c r="AR605" s="46"/>
      <c r="AT605" s="89" t="s">
        <v>13188</v>
      </c>
    </row>
    <row r="606" spans="1:46" s="89" customFormat="1" ht="16.5" customHeight="1">
      <c r="A606" s="39">
        <v>603</v>
      </c>
      <c r="B606" s="96" t="s">
        <v>40</v>
      </c>
      <c r="C606" s="104" t="s">
        <v>704</v>
      </c>
      <c r="D606" s="104" t="s">
        <v>945</v>
      </c>
      <c r="E606" s="96" t="s">
        <v>297</v>
      </c>
      <c r="F606" s="104" t="s">
        <v>65</v>
      </c>
      <c r="G606" s="92" t="s">
        <v>9882</v>
      </c>
      <c r="H606" s="104"/>
      <c r="I606" s="93">
        <v>247995</v>
      </c>
      <c r="J606" s="67" t="str">
        <f t="shared" si="9"/>
        <v>Click!</v>
      </c>
      <c r="K606" s="220"/>
      <c r="L606" s="104" t="s">
        <v>33</v>
      </c>
      <c r="M606" s="94">
        <v>120000</v>
      </c>
      <c r="N606" s="169">
        <v>0</v>
      </c>
      <c r="O606" s="51">
        <v>0</v>
      </c>
      <c r="P606" s="51">
        <v>120000</v>
      </c>
      <c r="Q606" s="51">
        <v>0</v>
      </c>
      <c r="R606" s="51">
        <v>120000</v>
      </c>
      <c r="S606" s="51">
        <v>0</v>
      </c>
      <c r="T606" s="169">
        <v>120000</v>
      </c>
      <c r="U606" s="104" t="s">
        <v>34</v>
      </c>
      <c r="V606" s="104" t="s">
        <v>35</v>
      </c>
      <c r="W606" s="104">
        <v>10</v>
      </c>
      <c r="X606" s="104" t="s">
        <v>5743</v>
      </c>
      <c r="Y606" s="104">
        <v>100</v>
      </c>
      <c r="Z606" s="104">
        <v>0</v>
      </c>
      <c r="AA606" s="104">
        <v>0</v>
      </c>
      <c r="AB606" s="104">
        <v>0</v>
      </c>
      <c r="AC606" s="95">
        <v>0.8</v>
      </c>
      <c r="AD606" s="104" t="s">
        <v>5724</v>
      </c>
      <c r="AE606" s="104" t="s">
        <v>5715</v>
      </c>
      <c r="AF606" s="104" t="s">
        <v>5789</v>
      </c>
      <c r="AG606" s="104" t="s">
        <v>34</v>
      </c>
      <c r="AH606" s="96" t="s">
        <v>134</v>
      </c>
      <c r="AI606" s="105" t="s">
        <v>5790</v>
      </c>
      <c r="AJ606" s="105" t="s">
        <v>5791</v>
      </c>
      <c r="AK606" s="82" t="s">
        <v>5792</v>
      </c>
      <c r="AL606" s="46" t="s">
        <v>14389</v>
      </c>
      <c r="AM606" s="46" t="s">
        <v>14389</v>
      </c>
      <c r="AN606" s="46" t="s">
        <v>14389</v>
      </c>
      <c r="AO606" s="46" t="s">
        <v>14389</v>
      </c>
      <c r="AP606" s="46">
        <v>1</v>
      </c>
      <c r="AQ606" s="46">
        <v>1</v>
      </c>
      <c r="AR606" s="46"/>
      <c r="AT606" s="89" t="s">
        <v>13188</v>
      </c>
    </row>
    <row r="607" spans="1:46" s="89" customFormat="1" ht="16.5" customHeight="1">
      <c r="A607" s="39">
        <v>604</v>
      </c>
      <c r="B607" s="96" t="s">
        <v>40</v>
      </c>
      <c r="C607" s="104" t="s">
        <v>704</v>
      </c>
      <c r="D607" s="104" t="s">
        <v>945</v>
      </c>
      <c r="E607" s="96" t="s">
        <v>43</v>
      </c>
      <c r="F607" s="104" t="s">
        <v>6905</v>
      </c>
      <c r="G607" s="92" t="s">
        <v>10895</v>
      </c>
      <c r="H607" s="104">
        <v>270428</v>
      </c>
      <c r="I607" s="93">
        <v>307195</v>
      </c>
      <c r="J607" s="67" t="str">
        <f t="shared" si="9"/>
        <v>Click!</v>
      </c>
      <c r="K607" s="220"/>
      <c r="L607" s="104" t="s">
        <v>33</v>
      </c>
      <c r="M607" s="94">
        <v>80000</v>
      </c>
      <c r="N607" s="169">
        <v>0</v>
      </c>
      <c r="O607" s="51">
        <v>0</v>
      </c>
      <c r="P607" s="51">
        <v>80000</v>
      </c>
      <c r="Q607" s="51">
        <v>0</v>
      </c>
      <c r="R607" s="51">
        <v>80000</v>
      </c>
      <c r="S607" s="51">
        <v>0</v>
      </c>
      <c r="T607" s="169">
        <v>80000</v>
      </c>
      <c r="U607" s="104" t="s">
        <v>6906</v>
      </c>
      <c r="V607" s="104" t="s">
        <v>35</v>
      </c>
      <c r="W607" s="104">
        <v>17</v>
      </c>
      <c r="X607" s="104" t="s">
        <v>36</v>
      </c>
      <c r="Y607" s="104">
        <v>0</v>
      </c>
      <c r="Z607" s="104">
        <v>10</v>
      </c>
      <c r="AA607" s="104">
        <v>90</v>
      </c>
      <c r="AB607" s="104">
        <v>0</v>
      </c>
      <c r="AC607" s="95">
        <v>0.8</v>
      </c>
      <c r="AD607" s="104" t="s">
        <v>37</v>
      </c>
      <c r="AE607" s="104" t="s">
        <v>34</v>
      </c>
      <c r="AF607" s="104" t="s">
        <v>38</v>
      </c>
      <c r="AG607" s="104" t="s">
        <v>34</v>
      </c>
      <c r="AH607" s="96" t="s">
        <v>134</v>
      </c>
      <c r="AI607" s="50" t="s">
        <v>6709</v>
      </c>
      <c r="AJ607" s="5" t="s">
        <v>946</v>
      </c>
      <c r="AK607" s="150" t="s">
        <v>6710</v>
      </c>
      <c r="AL607" s="46" t="s">
        <v>14389</v>
      </c>
      <c r="AM607" s="46" t="s">
        <v>14389</v>
      </c>
      <c r="AN607" s="46" t="s">
        <v>14389</v>
      </c>
      <c r="AO607" s="46" t="s">
        <v>14389</v>
      </c>
      <c r="AP607" s="46">
        <v>1</v>
      </c>
      <c r="AQ607" s="46">
        <v>1</v>
      </c>
      <c r="AR607" s="46"/>
      <c r="AT607" s="89" t="s">
        <v>13188</v>
      </c>
    </row>
    <row r="608" spans="1:46" s="89" customFormat="1" ht="16.5" customHeight="1">
      <c r="A608" s="39">
        <v>605</v>
      </c>
      <c r="B608" s="96" t="s">
        <v>40</v>
      </c>
      <c r="C608" s="104" t="s">
        <v>704</v>
      </c>
      <c r="D608" s="104" t="s">
        <v>945</v>
      </c>
      <c r="E608" s="96" t="s">
        <v>43</v>
      </c>
      <c r="F608" s="104" t="s">
        <v>3930</v>
      </c>
      <c r="G608" s="92" t="s">
        <v>10896</v>
      </c>
      <c r="H608" s="104">
        <v>232225</v>
      </c>
      <c r="I608" s="93">
        <v>277384</v>
      </c>
      <c r="J608" s="67" t="str">
        <f t="shared" si="9"/>
        <v>Click!</v>
      </c>
      <c r="K608" s="220"/>
      <c r="L608" s="104" t="s">
        <v>33</v>
      </c>
      <c r="M608" s="94">
        <v>90000</v>
      </c>
      <c r="N608" s="169">
        <v>62370</v>
      </c>
      <c r="O608" s="51">
        <v>17463</v>
      </c>
      <c r="P608" s="51">
        <v>72537</v>
      </c>
      <c r="Q608" s="51">
        <v>34927</v>
      </c>
      <c r="R608" s="51">
        <v>55073</v>
      </c>
      <c r="S608" s="51">
        <v>39293</v>
      </c>
      <c r="T608" s="169">
        <v>50707</v>
      </c>
      <c r="U608" s="104" t="s">
        <v>33</v>
      </c>
      <c r="V608" s="104" t="s">
        <v>35</v>
      </c>
      <c r="W608" s="104">
        <v>21</v>
      </c>
      <c r="X608" s="104" t="s">
        <v>36</v>
      </c>
      <c r="Y608" s="104">
        <v>0</v>
      </c>
      <c r="Z608" s="104">
        <v>10</v>
      </c>
      <c r="AA608" s="104">
        <v>50</v>
      </c>
      <c r="AB608" s="104">
        <v>40</v>
      </c>
      <c r="AC608" s="95">
        <v>0.8</v>
      </c>
      <c r="AD608" s="104" t="s">
        <v>37</v>
      </c>
      <c r="AE608" s="104" t="s">
        <v>34</v>
      </c>
      <c r="AF608" s="104" t="s">
        <v>38</v>
      </c>
      <c r="AG608" s="104" t="s">
        <v>34</v>
      </c>
      <c r="AH608" s="96" t="s">
        <v>34</v>
      </c>
      <c r="AI608" s="105" t="s">
        <v>948</v>
      </c>
      <c r="AJ608" s="105" t="s">
        <v>949</v>
      </c>
      <c r="AK608" s="82" t="s">
        <v>950</v>
      </c>
      <c r="AL608" s="46" t="s">
        <v>14394</v>
      </c>
      <c r="AM608" s="46" t="s">
        <v>14395</v>
      </c>
      <c r="AN608" s="46" t="s">
        <v>14392</v>
      </c>
      <c r="AO608" s="46" t="s">
        <v>14401</v>
      </c>
      <c r="AP608" s="46">
        <v>0.7</v>
      </c>
      <c r="AQ608" s="46">
        <v>0.7</v>
      </c>
      <c r="AR608" s="198" t="s">
        <v>11225</v>
      </c>
      <c r="AT608" s="89" t="s">
        <v>13188</v>
      </c>
    </row>
    <row r="609" spans="1:46" s="89" customFormat="1" ht="16.5" customHeight="1">
      <c r="A609" s="39">
        <v>606</v>
      </c>
      <c r="B609" s="96" t="s">
        <v>40</v>
      </c>
      <c r="C609" s="104" t="s">
        <v>704</v>
      </c>
      <c r="D609" s="104" t="s">
        <v>945</v>
      </c>
      <c r="E609" s="96" t="s">
        <v>43</v>
      </c>
      <c r="F609" s="104" t="s">
        <v>3930</v>
      </c>
      <c r="G609" s="92" t="s">
        <v>10897</v>
      </c>
      <c r="H609" s="104">
        <v>233736</v>
      </c>
      <c r="I609" s="93">
        <v>292286</v>
      </c>
      <c r="J609" s="67" t="str">
        <f t="shared" si="9"/>
        <v>Click!</v>
      </c>
      <c r="K609" s="220"/>
      <c r="L609" s="104" t="s">
        <v>33</v>
      </c>
      <c r="M609" s="94">
        <v>100000</v>
      </c>
      <c r="N609" s="169">
        <v>53460</v>
      </c>
      <c r="O609" s="51">
        <v>14968</v>
      </c>
      <c r="P609" s="51">
        <v>85032</v>
      </c>
      <c r="Q609" s="51">
        <v>29937</v>
      </c>
      <c r="R609" s="51">
        <v>70063</v>
      </c>
      <c r="S609" s="51">
        <v>33679</v>
      </c>
      <c r="T609" s="169">
        <v>66321</v>
      </c>
      <c r="U609" s="104" t="s">
        <v>33</v>
      </c>
      <c r="V609" s="104" t="s">
        <v>35</v>
      </c>
      <c r="W609" s="104">
        <v>18</v>
      </c>
      <c r="X609" s="104" t="s">
        <v>36</v>
      </c>
      <c r="Y609" s="104">
        <v>0</v>
      </c>
      <c r="Z609" s="104">
        <v>10</v>
      </c>
      <c r="AA609" s="104">
        <v>50</v>
      </c>
      <c r="AB609" s="104">
        <v>40</v>
      </c>
      <c r="AC609" s="95">
        <v>0.8</v>
      </c>
      <c r="AD609" s="104" t="s">
        <v>37</v>
      </c>
      <c r="AE609" s="104" t="s">
        <v>34</v>
      </c>
      <c r="AF609" s="104" t="s">
        <v>38</v>
      </c>
      <c r="AG609" s="104" t="s">
        <v>34</v>
      </c>
      <c r="AH609" s="96" t="s">
        <v>34</v>
      </c>
      <c r="AI609" s="105" t="s">
        <v>9392</v>
      </c>
      <c r="AJ609" s="105" t="s">
        <v>9051</v>
      </c>
      <c r="AK609" s="82" t="s">
        <v>951</v>
      </c>
      <c r="AL609" s="46" t="s">
        <v>14394</v>
      </c>
      <c r="AM609" s="46" t="s">
        <v>14395</v>
      </c>
      <c r="AN609" s="46" t="s">
        <v>14392</v>
      </c>
      <c r="AO609" s="46" t="s">
        <v>14416</v>
      </c>
      <c r="AP609" s="46">
        <v>0.7</v>
      </c>
      <c r="AQ609" s="46">
        <v>0.7</v>
      </c>
      <c r="AR609" s="198" t="s">
        <v>11225</v>
      </c>
      <c r="AT609" s="89" t="s">
        <v>13188</v>
      </c>
    </row>
    <row r="610" spans="1:46" s="89" customFormat="1" ht="16.5" customHeight="1">
      <c r="A610" s="39">
        <v>607</v>
      </c>
      <c r="B610" s="96" t="s">
        <v>40</v>
      </c>
      <c r="C610" s="104" t="s">
        <v>704</v>
      </c>
      <c r="D610" s="104" t="s">
        <v>945</v>
      </c>
      <c r="E610" s="96" t="s">
        <v>43</v>
      </c>
      <c r="F610" s="104" t="s">
        <v>65</v>
      </c>
      <c r="G610" s="92" t="s">
        <v>952</v>
      </c>
      <c r="H610" s="104">
        <v>226541</v>
      </c>
      <c r="I610" s="93">
        <v>304930</v>
      </c>
      <c r="J610" s="67" t="str">
        <f t="shared" si="9"/>
        <v>Click!</v>
      </c>
      <c r="K610" s="220"/>
      <c r="L610" s="104" t="s">
        <v>14384</v>
      </c>
      <c r="M610" s="94">
        <v>40000</v>
      </c>
      <c r="N610" s="169">
        <v>0</v>
      </c>
      <c r="O610" s="51">
        <v>0</v>
      </c>
      <c r="P610" s="51">
        <v>40000</v>
      </c>
      <c r="Q610" s="51">
        <v>0</v>
      </c>
      <c r="R610" s="51">
        <v>40000</v>
      </c>
      <c r="S610" s="51">
        <v>0</v>
      </c>
      <c r="T610" s="169">
        <v>40000</v>
      </c>
      <c r="U610" s="104" t="s">
        <v>34</v>
      </c>
      <c r="V610" s="104" t="s">
        <v>35</v>
      </c>
      <c r="W610" s="104">
        <v>9</v>
      </c>
      <c r="X610" s="104" t="s">
        <v>36</v>
      </c>
      <c r="Y610" s="104">
        <v>0</v>
      </c>
      <c r="Z610" s="104">
        <v>0</v>
      </c>
      <c r="AA610" s="104">
        <v>100</v>
      </c>
      <c r="AB610" s="104">
        <v>0</v>
      </c>
      <c r="AC610" s="95">
        <v>0.8</v>
      </c>
      <c r="AD610" s="104" t="s">
        <v>37</v>
      </c>
      <c r="AE610" s="104" t="s">
        <v>34</v>
      </c>
      <c r="AF610" s="104" t="s">
        <v>38</v>
      </c>
      <c r="AG610" s="104" t="s">
        <v>34</v>
      </c>
      <c r="AH610" s="96" t="s">
        <v>134</v>
      </c>
      <c r="AI610" s="105" t="s">
        <v>953</v>
      </c>
      <c r="AJ610" s="105" t="s">
        <v>954</v>
      </c>
      <c r="AK610" s="82" t="s">
        <v>955</v>
      </c>
      <c r="AL610" s="46" t="s">
        <v>14389</v>
      </c>
      <c r="AM610" s="46" t="s">
        <v>14389</v>
      </c>
      <c r="AN610" s="46" t="s">
        <v>14389</v>
      </c>
      <c r="AO610" s="46" t="s">
        <v>14389</v>
      </c>
      <c r="AP610" s="46"/>
      <c r="AQ610" s="46"/>
      <c r="AR610" s="46"/>
      <c r="AT610" s="89" t="s">
        <v>13188</v>
      </c>
    </row>
    <row r="611" spans="1:46" s="89" customFormat="1" ht="16.5" customHeight="1">
      <c r="A611" s="39">
        <v>608</v>
      </c>
      <c r="B611" s="96" t="s">
        <v>40</v>
      </c>
      <c r="C611" s="104" t="s">
        <v>704</v>
      </c>
      <c r="D611" s="104" t="s">
        <v>945</v>
      </c>
      <c r="E611" s="96" t="s">
        <v>43</v>
      </c>
      <c r="F611" s="104" t="s">
        <v>6905</v>
      </c>
      <c r="G611" s="92" t="s">
        <v>10898</v>
      </c>
      <c r="H611" s="104">
        <v>246764</v>
      </c>
      <c r="I611" s="93">
        <v>304964</v>
      </c>
      <c r="J611" s="67" t="str">
        <f t="shared" si="9"/>
        <v>Click!</v>
      </c>
      <c r="K611" s="220"/>
      <c r="L611" s="104" t="s">
        <v>33</v>
      </c>
      <c r="M611" s="94">
        <v>100000</v>
      </c>
      <c r="N611" s="169">
        <v>0</v>
      </c>
      <c r="O611" s="51">
        <v>0</v>
      </c>
      <c r="P611" s="51">
        <v>100000</v>
      </c>
      <c r="Q611" s="51">
        <v>0</v>
      </c>
      <c r="R611" s="51">
        <v>100000</v>
      </c>
      <c r="S611" s="51">
        <v>0</v>
      </c>
      <c r="T611" s="169">
        <v>100000</v>
      </c>
      <c r="U611" s="104" t="s">
        <v>6906</v>
      </c>
      <c r="V611" s="104" t="s">
        <v>35</v>
      </c>
      <c r="W611" s="84">
        <v>21</v>
      </c>
      <c r="X611" s="104" t="s">
        <v>36</v>
      </c>
      <c r="Y611" s="104">
        <v>0</v>
      </c>
      <c r="Z611" s="104">
        <v>10</v>
      </c>
      <c r="AA611" s="104">
        <v>90</v>
      </c>
      <c r="AB611" s="104">
        <v>0</v>
      </c>
      <c r="AC611" s="95">
        <v>0.8</v>
      </c>
      <c r="AD611" s="104" t="s">
        <v>37</v>
      </c>
      <c r="AE611" s="104" t="s">
        <v>34</v>
      </c>
      <c r="AF611" s="104" t="s">
        <v>38</v>
      </c>
      <c r="AG611" s="104" t="s">
        <v>34</v>
      </c>
      <c r="AH611" s="96" t="s">
        <v>134</v>
      </c>
      <c r="AI611" s="105" t="s">
        <v>956</v>
      </c>
      <c r="AJ611" s="105" t="s">
        <v>957</v>
      </c>
      <c r="AK611" s="82" t="s">
        <v>958</v>
      </c>
      <c r="AL611" s="46" t="s">
        <v>14389</v>
      </c>
      <c r="AM611" s="46" t="s">
        <v>14389</v>
      </c>
      <c r="AN611" s="46" t="s">
        <v>14389</v>
      </c>
      <c r="AO611" s="46" t="s">
        <v>14389</v>
      </c>
      <c r="AP611" s="46"/>
      <c r="AQ611" s="46"/>
      <c r="AR611" s="46"/>
      <c r="AT611" s="89" t="s">
        <v>13188</v>
      </c>
    </row>
    <row r="612" spans="1:46" s="89" customFormat="1" ht="16.5" customHeight="1">
      <c r="A612" s="39">
        <v>609</v>
      </c>
      <c r="B612" s="96" t="s">
        <v>40</v>
      </c>
      <c r="C612" s="104" t="s">
        <v>704</v>
      </c>
      <c r="D612" s="104" t="s">
        <v>945</v>
      </c>
      <c r="E612" s="96" t="s">
        <v>43</v>
      </c>
      <c r="F612" s="104" t="s">
        <v>9052</v>
      </c>
      <c r="G612" s="92" t="s">
        <v>10899</v>
      </c>
      <c r="H612" s="104">
        <v>285912</v>
      </c>
      <c r="I612" s="93">
        <v>298894</v>
      </c>
      <c r="J612" s="67" t="str">
        <f t="shared" si="9"/>
        <v>Click!</v>
      </c>
      <c r="K612" s="220"/>
      <c r="L612" s="104" t="s">
        <v>33</v>
      </c>
      <c r="M612" s="94">
        <v>80000</v>
      </c>
      <c r="N612" s="169">
        <v>0</v>
      </c>
      <c r="O612" s="51">
        <v>0</v>
      </c>
      <c r="P612" s="51">
        <v>80000</v>
      </c>
      <c r="Q612" s="51">
        <v>0</v>
      </c>
      <c r="R612" s="51">
        <v>80000</v>
      </c>
      <c r="S612" s="51">
        <v>0</v>
      </c>
      <c r="T612" s="169">
        <v>80000</v>
      </c>
      <c r="U612" s="104" t="s">
        <v>9053</v>
      </c>
      <c r="V612" s="104" t="s">
        <v>35</v>
      </c>
      <c r="W612" s="84" t="s">
        <v>9733</v>
      </c>
      <c r="X612" s="104" t="s">
        <v>36</v>
      </c>
      <c r="Y612" s="104">
        <v>0</v>
      </c>
      <c r="Z612" s="104">
        <v>10</v>
      </c>
      <c r="AA612" s="104">
        <v>50</v>
      </c>
      <c r="AB612" s="104">
        <v>40</v>
      </c>
      <c r="AC612" s="95">
        <v>0.8</v>
      </c>
      <c r="AD612" s="104" t="s">
        <v>37</v>
      </c>
      <c r="AE612" s="104" t="s">
        <v>34</v>
      </c>
      <c r="AF612" s="104" t="s">
        <v>38</v>
      </c>
      <c r="AG612" s="104" t="s">
        <v>34</v>
      </c>
      <c r="AH612" s="96" t="s">
        <v>134</v>
      </c>
      <c r="AI612" s="105" t="s">
        <v>959</v>
      </c>
      <c r="AJ612" s="105" t="s">
        <v>960</v>
      </c>
      <c r="AK612" s="82" t="s">
        <v>961</v>
      </c>
      <c r="AL612" s="46" t="s">
        <v>14389</v>
      </c>
      <c r="AM612" s="46" t="s">
        <v>14389</v>
      </c>
      <c r="AN612" s="46" t="s">
        <v>14389</v>
      </c>
      <c r="AO612" s="46" t="s">
        <v>14389</v>
      </c>
      <c r="AP612" s="46">
        <v>1</v>
      </c>
      <c r="AQ612" s="46">
        <v>1</v>
      </c>
      <c r="AR612" s="46"/>
      <c r="AT612" s="89" t="s">
        <v>13188</v>
      </c>
    </row>
    <row r="613" spans="1:46" s="89" customFormat="1" ht="16.5" customHeight="1">
      <c r="A613" s="39">
        <v>610</v>
      </c>
      <c r="B613" s="96" t="s">
        <v>40</v>
      </c>
      <c r="C613" s="104" t="s">
        <v>704</v>
      </c>
      <c r="D613" s="104" t="s">
        <v>945</v>
      </c>
      <c r="E613" s="96" t="s">
        <v>297</v>
      </c>
      <c r="F613" s="104" t="s">
        <v>65</v>
      </c>
      <c r="G613" s="92" t="s">
        <v>9883</v>
      </c>
      <c r="H613" s="104"/>
      <c r="I613" s="93">
        <v>227066</v>
      </c>
      <c r="J613" s="67" t="str">
        <f t="shared" si="9"/>
        <v>Click!</v>
      </c>
      <c r="K613" s="220"/>
      <c r="L613" s="104" t="s">
        <v>33</v>
      </c>
      <c r="M613" s="94">
        <v>40000</v>
      </c>
      <c r="N613" s="169">
        <v>0</v>
      </c>
      <c r="O613" s="51">
        <v>0</v>
      </c>
      <c r="P613" s="51">
        <v>40000</v>
      </c>
      <c r="Q613" s="51">
        <v>0</v>
      </c>
      <c r="R613" s="51">
        <v>40000</v>
      </c>
      <c r="S613" s="51">
        <v>0</v>
      </c>
      <c r="T613" s="169">
        <v>40000</v>
      </c>
      <c r="U613" s="104" t="s">
        <v>34</v>
      </c>
      <c r="V613" s="104" t="s">
        <v>35</v>
      </c>
      <c r="W613" s="104">
        <v>3</v>
      </c>
      <c r="X613" s="104" t="s">
        <v>36</v>
      </c>
      <c r="Y613" s="104">
        <v>100</v>
      </c>
      <c r="Z613" s="104">
        <v>0</v>
      </c>
      <c r="AA613" s="104">
        <v>0</v>
      </c>
      <c r="AB613" s="104">
        <v>0</v>
      </c>
      <c r="AC613" s="95">
        <v>0.8</v>
      </c>
      <c r="AD613" s="104" t="s">
        <v>5724</v>
      </c>
      <c r="AE613" s="104" t="s">
        <v>34</v>
      </c>
      <c r="AF613" s="104" t="s">
        <v>38</v>
      </c>
      <c r="AG613" s="104" t="s">
        <v>34</v>
      </c>
      <c r="AH613" s="96" t="s">
        <v>134</v>
      </c>
      <c r="AI613" s="105" t="s">
        <v>962</v>
      </c>
      <c r="AJ613" s="105" t="s">
        <v>963</v>
      </c>
      <c r="AK613" s="82" t="s">
        <v>964</v>
      </c>
      <c r="AL613" s="46" t="s">
        <v>14389</v>
      </c>
      <c r="AM613" s="46" t="s">
        <v>14389</v>
      </c>
      <c r="AN613" s="46" t="s">
        <v>14389</v>
      </c>
      <c r="AO613" s="46" t="s">
        <v>14389</v>
      </c>
      <c r="AP613" s="46"/>
      <c r="AQ613" s="46"/>
      <c r="AR613" s="46"/>
      <c r="AT613" s="89" t="s">
        <v>13188</v>
      </c>
    </row>
    <row r="614" spans="1:46" s="89" customFormat="1" ht="16.5" customHeight="1">
      <c r="A614" s="39">
        <v>611</v>
      </c>
      <c r="B614" s="96" t="s">
        <v>40</v>
      </c>
      <c r="C614" s="104" t="s">
        <v>704</v>
      </c>
      <c r="D614" s="104" t="s">
        <v>945</v>
      </c>
      <c r="E614" s="96" t="s">
        <v>297</v>
      </c>
      <c r="F614" s="104" t="s">
        <v>65</v>
      </c>
      <c r="G614" s="92" t="s">
        <v>9884</v>
      </c>
      <c r="H614" s="104"/>
      <c r="I614" s="93">
        <v>227039</v>
      </c>
      <c r="J614" s="67" t="str">
        <f t="shared" si="9"/>
        <v>Click!</v>
      </c>
      <c r="K614" s="220"/>
      <c r="L614" s="104" t="s">
        <v>33</v>
      </c>
      <c r="M614" s="94">
        <v>60000</v>
      </c>
      <c r="N614" s="169">
        <v>0</v>
      </c>
      <c r="O614" s="51">
        <v>0</v>
      </c>
      <c r="P614" s="51">
        <v>60000</v>
      </c>
      <c r="Q614" s="51">
        <v>0</v>
      </c>
      <c r="R614" s="51">
        <v>60000</v>
      </c>
      <c r="S614" s="51">
        <v>0</v>
      </c>
      <c r="T614" s="169">
        <v>60000</v>
      </c>
      <c r="U614" s="104" t="s">
        <v>34</v>
      </c>
      <c r="V614" s="104" t="s">
        <v>35</v>
      </c>
      <c r="W614" s="104">
        <v>14</v>
      </c>
      <c r="X614" s="104" t="s">
        <v>36</v>
      </c>
      <c r="Y614" s="104">
        <v>100</v>
      </c>
      <c r="Z614" s="104">
        <v>0</v>
      </c>
      <c r="AA614" s="104">
        <v>0</v>
      </c>
      <c r="AB614" s="104">
        <v>0</v>
      </c>
      <c r="AC614" s="95">
        <v>0.8</v>
      </c>
      <c r="AD614" s="104" t="s">
        <v>5724</v>
      </c>
      <c r="AE614" s="104" t="s">
        <v>34</v>
      </c>
      <c r="AF614" s="104" t="s">
        <v>38</v>
      </c>
      <c r="AG614" s="104" t="s">
        <v>34</v>
      </c>
      <c r="AH614" s="96" t="s">
        <v>134</v>
      </c>
      <c r="AI614" s="105" t="s">
        <v>965</v>
      </c>
      <c r="AJ614" s="105" t="s">
        <v>966</v>
      </c>
      <c r="AK614" s="82" t="s">
        <v>967</v>
      </c>
      <c r="AL614" s="46" t="s">
        <v>14389</v>
      </c>
      <c r="AM614" s="46" t="s">
        <v>14389</v>
      </c>
      <c r="AN614" s="46" t="s">
        <v>14389</v>
      </c>
      <c r="AO614" s="46" t="s">
        <v>14389</v>
      </c>
      <c r="AP614" s="46"/>
      <c r="AQ614" s="46"/>
      <c r="AR614" s="46"/>
      <c r="AT614" s="89" t="s">
        <v>13188</v>
      </c>
    </row>
    <row r="615" spans="1:46" s="89" customFormat="1" ht="16.5" customHeight="1">
      <c r="A615" s="39">
        <v>612</v>
      </c>
      <c r="B615" s="96" t="s">
        <v>40</v>
      </c>
      <c r="C615" s="104" t="s">
        <v>704</v>
      </c>
      <c r="D615" s="104" t="s">
        <v>945</v>
      </c>
      <c r="E615" s="96" t="s">
        <v>297</v>
      </c>
      <c r="F615" s="104" t="s">
        <v>65</v>
      </c>
      <c r="G615" s="92" t="s">
        <v>9885</v>
      </c>
      <c r="H615" s="104"/>
      <c r="I615" s="93">
        <v>227042</v>
      </c>
      <c r="J615" s="67" t="str">
        <f t="shared" si="9"/>
        <v>Click!</v>
      </c>
      <c r="K615" s="220"/>
      <c r="L615" s="104" t="s">
        <v>33</v>
      </c>
      <c r="M615" s="94">
        <v>60000</v>
      </c>
      <c r="N615" s="169">
        <v>0</v>
      </c>
      <c r="O615" s="51">
        <v>0</v>
      </c>
      <c r="P615" s="51">
        <v>60000</v>
      </c>
      <c r="Q615" s="51">
        <v>0</v>
      </c>
      <c r="R615" s="51">
        <v>60000</v>
      </c>
      <c r="S615" s="51">
        <v>0</v>
      </c>
      <c r="T615" s="169">
        <v>60000</v>
      </c>
      <c r="U615" s="104" t="s">
        <v>34</v>
      </c>
      <c r="V615" s="104" t="s">
        <v>35</v>
      </c>
      <c r="W615" s="104">
        <v>15</v>
      </c>
      <c r="X615" s="104" t="s">
        <v>36</v>
      </c>
      <c r="Y615" s="104">
        <v>100</v>
      </c>
      <c r="Z615" s="104">
        <v>0</v>
      </c>
      <c r="AA615" s="104">
        <v>0</v>
      </c>
      <c r="AB615" s="104">
        <v>0</v>
      </c>
      <c r="AC615" s="95">
        <v>0.8</v>
      </c>
      <c r="AD615" s="104" t="s">
        <v>5724</v>
      </c>
      <c r="AE615" s="104" t="s">
        <v>34</v>
      </c>
      <c r="AF615" s="104" t="s">
        <v>38</v>
      </c>
      <c r="AG615" s="104" t="s">
        <v>34</v>
      </c>
      <c r="AH615" s="96" t="s">
        <v>134</v>
      </c>
      <c r="AI615" s="105" t="s">
        <v>968</v>
      </c>
      <c r="AJ615" s="105" t="s">
        <v>969</v>
      </c>
      <c r="AK615" s="82" t="s">
        <v>970</v>
      </c>
      <c r="AL615" s="46" t="s">
        <v>14389</v>
      </c>
      <c r="AM615" s="46" t="s">
        <v>14389</v>
      </c>
      <c r="AN615" s="46" t="s">
        <v>14389</v>
      </c>
      <c r="AO615" s="46" t="s">
        <v>14389</v>
      </c>
      <c r="AP615" s="46"/>
      <c r="AQ615" s="46"/>
      <c r="AR615" s="46"/>
      <c r="AT615" s="89" t="s">
        <v>13188</v>
      </c>
    </row>
    <row r="616" spans="1:46" s="89" customFormat="1" ht="16.5" customHeight="1">
      <c r="A616" s="39">
        <v>613</v>
      </c>
      <c r="B616" s="96" t="s">
        <v>40</v>
      </c>
      <c r="C616" s="104" t="s">
        <v>704</v>
      </c>
      <c r="D616" s="104" t="s">
        <v>945</v>
      </c>
      <c r="E616" s="96" t="s">
        <v>297</v>
      </c>
      <c r="F616" s="104" t="s">
        <v>65</v>
      </c>
      <c r="G616" s="92" t="s">
        <v>9886</v>
      </c>
      <c r="H616" s="104"/>
      <c r="I616" s="93">
        <v>227041</v>
      </c>
      <c r="J616" s="67" t="str">
        <f t="shared" si="9"/>
        <v>Click!</v>
      </c>
      <c r="K616" s="220"/>
      <c r="L616" s="104" t="s">
        <v>33</v>
      </c>
      <c r="M616" s="94">
        <v>60000</v>
      </c>
      <c r="N616" s="169">
        <v>0</v>
      </c>
      <c r="O616" s="51">
        <v>0</v>
      </c>
      <c r="P616" s="51">
        <v>60000</v>
      </c>
      <c r="Q616" s="51">
        <v>0</v>
      </c>
      <c r="R616" s="51">
        <v>60000</v>
      </c>
      <c r="S616" s="51">
        <v>0</v>
      </c>
      <c r="T616" s="169">
        <v>60000</v>
      </c>
      <c r="U616" s="104" t="s">
        <v>34</v>
      </c>
      <c r="V616" s="104" t="s">
        <v>35</v>
      </c>
      <c r="W616" s="104">
        <v>12</v>
      </c>
      <c r="X616" s="104" t="s">
        <v>36</v>
      </c>
      <c r="Y616" s="104">
        <v>100</v>
      </c>
      <c r="Z616" s="104">
        <v>0</v>
      </c>
      <c r="AA616" s="104">
        <v>0</v>
      </c>
      <c r="AB616" s="104">
        <v>0</v>
      </c>
      <c r="AC616" s="95">
        <v>0.8</v>
      </c>
      <c r="AD616" s="104" t="s">
        <v>5724</v>
      </c>
      <c r="AE616" s="104" t="s">
        <v>34</v>
      </c>
      <c r="AF616" s="104" t="s">
        <v>38</v>
      </c>
      <c r="AG616" s="104" t="s">
        <v>34</v>
      </c>
      <c r="AH616" s="96" t="s">
        <v>134</v>
      </c>
      <c r="AI616" s="105" t="s">
        <v>971</v>
      </c>
      <c r="AJ616" s="105" t="s">
        <v>972</v>
      </c>
      <c r="AK616" s="82" t="s">
        <v>973</v>
      </c>
      <c r="AL616" s="46" t="s">
        <v>14389</v>
      </c>
      <c r="AM616" s="46" t="s">
        <v>14389</v>
      </c>
      <c r="AN616" s="46" t="s">
        <v>14389</v>
      </c>
      <c r="AO616" s="46" t="s">
        <v>14389</v>
      </c>
      <c r="AP616" s="46"/>
      <c r="AQ616" s="46"/>
      <c r="AR616" s="46"/>
      <c r="AT616" s="89" t="s">
        <v>13188</v>
      </c>
    </row>
    <row r="617" spans="1:46" s="89" customFormat="1" ht="16.5" customHeight="1">
      <c r="A617" s="39">
        <v>614</v>
      </c>
      <c r="B617" s="96" t="s">
        <v>40</v>
      </c>
      <c r="C617" s="104" t="s">
        <v>704</v>
      </c>
      <c r="D617" s="104" t="s">
        <v>945</v>
      </c>
      <c r="E617" s="96" t="s">
        <v>297</v>
      </c>
      <c r="F617" s="104" t="s">
        <v>65</v>
      </c>
      <c r="G617" s="92" t="s">
        <v>9887</v>
      </c>
      <c r="H617" s="104"/>
      <c r="I617" s="93">
        <v>227043</v>
      </c>
      <c r="J617" s="67" t="str">
        <f t="shared" si="9"/>
        <v>Click!</v>
      </c>
      <c r="K617" s="220"/>
      <c r="L617" s="104" t="s">
        <v>33</v>
      </c>
      <c r="M617" s="94">
        <v>60000</v>
      </c>
      <c r="N617" s="169">
        <v>0</v>
      </c>
      <c r="O617" s="51">
        <v>0</v>
      </c>
      <c r="P617" s="51">
        <v>60000</v>
      </c>
      <c r="Q617" s="51">
        <v>0</v>
      </c>
      <c r="R617" s="51">
        <v>60000</v>
      </c>
      <c r="S617" s="51">
        <v>0</v>
      </c>
      <c r="T617" s="169">
        <v>60000</v>
      </c>
      <c r="U617" s="104" t="s">
        <v>34</v>
      </c>
      <c r="V617" s="104" t="s">
        <v>35</v>
      </c>
      <c r="W617" s="104">
        <v>12</v>
      </c>
      <c r="X617" s="104" t="s">
        <v>36</v>
      </c>
      <c r="Y617" s="104">
        <v>100</v>
      </c>
      <c r="Z617" s="104">
        <v>0</v>
      </c>
      <c r="AA617" s="104">
        <v>0</v>
      </c>
      <c r="AB617" s="104">
        <v>0</v>
      </c>
      <c r="AC617" s="95">
        <v>0.8</v>
      </c>
      <c r="AD617" s="104" t="s">
        <v>5724</v>
      </c>
      <c r="AE617" s="104" t="s">
        <v>34</v>
      </c>
      <c r="AF617" s="104" t="s">
        <v>38</v>
      </c>
      <c r="AG617" s="104" t="s">
        <v>34</v>
      </c>
      <c r="AH617" s="96" t="s">
        <v>134</v>
      </c>
      <c r="AI617" s="105" t="s">
        <v>974</v>
      </c>
      <c r="AJ617" s="105" t="s">
        <v>975</v>
      </c>
      <c r="AK617" s="82" t="s">
        <v>976</v>
      </c>
      <c r="AL617" s="46" t="s">
        <v>14389</v>
      </c>
      <c r="AM617" s="46" t="s">
        <v>14389</v>
      </c>
      <c r="AN617" s="46" t="s">
        <v>14389</v>
      </c>
      <c r="AO617" s="46" t="s">
        <v>14389</v>
      </c>
      <c r="AP617" s="46"/>
      <c r="AQ617" s="46"/>
      <c r="AR617" s="46"/>
      <c r="AT617" s="89" t="s">
        <v>13188</v>
      </c>
    </row>
    <row r="618" spans="1:46" s="89" customFormat="1" ht="16.5" customHeight="1">
      <c r="A618" s="39">
        <v>615</v>
      </c>
      <c r="B618" s="96" t="s">
        <v>40</v>
      </c>
      <c r="C618" s="104" t="s">
        <v>704</v>
      </c>
      <c r="D618" s="104" t="s">
        <v>945</v>
      </c>
      <c r="E618" s="96" t="s">
        <v>297</v>
      </c>
      <c r="F618" s="104" t="s">
        <v>65</v>
      </c>
      <c r="G618" s="92" t="s">
        <v>9888</v>
      </c>
      <c r="H618" s="104"/>
      <c r="I618" s="93">
        <v>227044</v>
      </c>
      <c r="J618" s="67" t="str">
        <f t="shared" si="9"/>
        <v>Click!</v>
      </c>
      <c r="K618" s="220"/>
      <c r="L618" s="104" t="s">
        <v>33</v>
      </c>
      <c r="M618" s="94">
        <v>60000</v>
      </c>
      <c r="N618" s="169">
        <v>0</v>
      </c>
      <c r="O618" s="51">
        <v>0</v>
      </c>
      <c r="P618" s="51">
        <v>60000</v>
      </c>
      <c r="Q618" s="51">
        <v>0</v>
      </c>
      <c r="R618" s="51">
        <v>60000</v>
      </c>
      <c r="S618" s="51">
        <v>0</v>
      </c>
      <c r="T618" s="169">
        <v>60000</v>
      </c>
      <c r="U618" s="104" t="s">
        <v>34</v>
      </c>
      <c r="V618" s="104" t="s">
        <v>35</v>
      </c>
      <c r="W618" s="104">
        <v>12</v>
      </c>
      <c r="X618" s="104" t="s">
        <v>36</v>
      </c>
      <c r="Y618" s="104">
        <v>100</v>
      </c>
      <c r="Z618" s="104">
        <v>0</v>
      </c>
      <c r="AA618" s="104">
        <v>0</v>
      </c>
      <c r="AB618" s="104">
        <v>0</v>
      </c>
      <c r="AC618" s="95">
        <v>0.8</v>
      </c>
      <c r="AD618" s="104" t="s">
        <v>5724</v>
      </c>
      <c r="AE618" s="104" t="s">
        <v>34</v>
      </c>
      <c r="AF618" s="104" t="s">
        <v>38</v>
      </c>
      <c r="AG618" s="104" t="s">
        <v>34</v>
      </c>
      <c r="AH618" s="96" t="s">
        <v>134</v>
      </c>
      <c r="AI618" s="105" t="s">
        <v>974</v>
      </c>
      <c r="AJ618" s="105" t="s">
        <v>977</v>
      </c>
      <c r="AK618" s="82" t="s">
        <v>976</v>
      </c>
      <c r="AL618" s="46" t="s">
        <v>14389</v>
      </c>
      <c r="AM618" s="46" t="s">
        <v>14389</v>
      </c>
      <c r="AN618" s="46" t="s">
        <v>14389</v>
      </c>
      <c r="AO618" s="46" t="s">
        <v>14389</v>
      </c>
      <c r="AP618" s="46"/>
      <c r="AQ618" s="46"/>
      <c r="AR618" s="46"/>
      <c r="AT618" s="89" t="s">
        <v>13188</v>
      </c>
    </row>
    <row r="619" spans="1:46" s="89" customFormat="1" ht="16.5" customHeight="1">
      <c r="A619" s="39">
        <v>616</v>
      </c>
      <c r="B619" s="96" t="s">
        <v>40</v>
      </c>
      <c r="C619" s="104" t="s">
        <v>704</v>
      </c>
      <c r="D619" s="104" t="s">
        <v>945</v>
      </c>
      <c r="E619" s="96" t="s">
        <v>297</v>
      </c>
      <c r="F619" s="104" t="s">
        <v>65</v>
      </c>
      <c r="G619" s="92" t="s">
        <v>9889</v>
      </c>
      <c r="H619" s="104"/>
      <c r="I619" s="93">
        <v>227045</v>
      </c>
      <c r="J619" s="67" t="str">
        <f t="shared" si="9"/>
        <v>Click!</v>
      </c>
      <c r="K619" s="220"/>
      <c r="L619" s="104" t="s">
        <v>33</v>
      </c>
      <c r="M619" s="94">
        <v>60000</v>
      </c>
      <c r="N619" s="169">
        <v>0</v>
      </c>
      <c r="O619" s="51">
        <v>0</v>
      </c>
      <c r="P619" s="51">
        <v>60000</v>
      </c>
      <c r="Q619" s="51">
        <v>0</v>
      </c>
      <c r="R619" s="51">
        <v>60000</v>
      </c>
      <c r="S619" s="51">
        <v>0</v>
      </c>
      <c r="T619" s="169">
        <v>60000</v>
      </c>
      <c r="U619" s="104" t="s">
        <v>34</v>
      </c>
      <c r="V619" s="104" t="s">
        <v>35</v>
      </c>
      <c r="W619" s="104">
        <v>11</v>
      </c>
      <c r="X619" s="104" t="s">
        <v>36</v>
      </c>
      <c r="Y619" s="104">
        <v>100</v>
      </c>
      <c r="Z619" s="104">
        <v>0</v>
      </c>
      <c r="AA619" s="104">
        <v>0</v>
      </c>
      <c r="AB619" s="104">
        <v>0</v>
      </c>
      <c r="AC619" s="95">
        <v>0.8</v>
      </c>
      <c r="AD619" s="104" t="s">
        <v>5724</v>
      </c>
      <c r="AE619" s="104" t="s">
        <v>34</v>
      </c>
      <c r="AF619" s="104" t="s">
        <v>38</v>
      </c>
      <c r="AG619" s="104" t="s">
        <v>34</v>
      </c>
      <c r="AH619" s="96" t="s">
        <v>134</v>
      </c>
      <c r="AI619" s="105" t="s">
        <v>978</v>
      </c>
      <c r="AJ619" s="105" t="s">
        <v>979</v>
      </c>
      <c r="AK619" s="82" t="s">
        <v>980</v>
      </c>
      <c r="AL619" s="46" t="s">
        <v>14389</v>
      </c>
      <c r="AM619" s="46" t="s">
        <v>14389</v>
      </c>
      <c r="AN619" s="46" t="s">
        <v>14389</v>
      </c>
      <c r="AO619" s="46" t="s">
        <v>14389</v>
      </c>
      <c r="AP619" s="46"/>
      <c r="AQ619" s="46"/>
      <c r="AR619" s="46"/>
      <c r="AT619" s="89" t="s">
        <v>13188</v>
      </c>
    </row>
    <row r="620" spans="1:46" s="89" customFormat="1" ht="16.5" customHeight="1">
      <c r="A620" s="39">
        <v>617</v>
      </c>
      <c r="B620" s="96" t="s">
        <v>40</v>
      </c>
      <c r="C620" s="104" t="s">
        <v>704</v>
      </c>
      <c r="D620" s="104" t="s">
        <v>945</v>
      </c>
      <c r="E620" s="96" t="s">
        <v>297</v>
      </c>
      <c r="F620" s="104" t="s">
        <v>65</v>
      </c>
      <c r="G620" s="92" t="s">
        <v>9890</v>
      </c>
      <c r="H620" s="104"/>
      <c r="I620" s="93">
        <v>227046</v>
      </c>
      <c r="J620" s="67" t="str">
        <f t="shared" si="9"/>
        <v>Click!</v>
      </c>
      <c r="K620" s="220"/>
      <c r="L620" s="104" t="s">
        <v>33</v>
      </c>
      <c r="M620" s="94">
        <v>60000</v>
      </c>
      <c r="N620" s="169">
        <v>0</v>
      </c>
      <c r="O620" s="51">
        <v>0</v>
      </c>
      <c r="P620" s="51">
        <v>60000</v>
      </c>
      <c r="Q620" s="51">
        <v>0</v>
      </c>
      <c r="R620" s="51">
        <v>60000</v>
      </c>
      <c r="S620" s="51">
        <v>0</v>
      </c>
      <c r="T620" s="169">
        <v>60000</v>
      </c>
      <c r="U620" s="104" t="s">
        <v>34</v>
      </c>
      <c r="V620" s="104" t="s">
        <v>35</v>
      </c>
      <c r="W620" s="104">
        <v>12</v>
      </c>
      <c r="X620" s="104" t="s">
        <v>36</v>
      </c>
      <c r="Y620" s="104">
        <v>100</v>
      </c>
      <c r="Z620" s="104">
        <v>0</v>
      </c>
      <c r="AA620" s="104">
        <v>0</v>
      </c>
      <c r="AB620" s="104">
        <v>0</v>
      </c>
      <c r="AC620" s="95">
        <v>0.8</v>
      </c>
      <c r="AD620" s="104" t="s">
        <v>5724</v>
      </c>
      <c r="AE620" s="104" t="s">
        <v>34</v>
      </c>
      <c r="AF620" s="104" t="s">
        <v>38</v>
      </c>
      <c r="AG620" s="104" t="s">
        <v>34</v>
      </c>
      <c r="AH620" s="96" t="s">
        <v>134</v>
      </c>
      <c r="AI620" s="105" t="s">
        <v>981</v>
      </c>
      <c r="AJ620" s="105" t="s">
        <v>982</v>
      </c>
      <c r="AK620" s="82" t="s">
        <v>980</v>
      </c>
      <c r="AL620" s="46" t="s">
        <v>14389</v>
      </c>
      <c r="AM620" s="46" t="s">
        <v>14389</v>
      </c>
      <c r="AN620" s="46" t="s">
        <v>14389</v>
      </c>
      <c r="AO620" s="46" t="s">
        <v>14389</v>
      </c>
      <c r="AP620" s="46"/>
      <c r="AQ620" s="46"/>
      <c r="AR620" s="46"/>
      <c r="AT620" s="89" t="s">
        <v>13188</v>
      </c>
    </row>
    <row r="621" spans="1:46" s="89" customFormat="1" ht="16.5" customHeight="1">
      <c r="A621" s="39">
        <v>618</v>
      </c>
      <c r="B621" s="96" t="s">
        <v>40</v>
      </c>
      <c r="C621" s="104" t="s">
        <v>704</v>
      </c>
      <c r="D621" s="104" t="s">
        <v>945</v>
      </c>
      <c r="E621" s="96" t="s">
        <v>297</v>
      </c>
      <c r="F621" s="104" t="s">
        <v>65</v>
      </c>
      <c r="G621" s="92" t="s">
        <v>9891</v>
      </c>
      <c r="H621" s="104"/>
      <c r="I621" s="93">
        <v>227047</v>
      </c>
      <c r="J621" s="67" t="str">
        <f t="shared" si="9"/>
        <v>Click!</v>
      </c>
      <c r="K621" s="220"/>
      <c r="L621" s="104" t="s">
        <v>33</v>
      </c>
      <c r="M621" s="94">
        <v>60000</v>
      </c>
      <c r="N621" s="169">
        <v>0</v>
      </c>
      <c r="O621" s="51">
        <v>0</v>
      </c>
      <c r="P621" s="51">
        <v>60000</v>
      </c>
      <c r="Q621" s="51">
        <v>0</v>
      </c>
      <c r="R621" s="51">
        <v>60000</v>
      </c>
      <c r="S621" s="51">
        <v>0</v>
      </c>
      <c r="T621" s="169">
        <v>60000</v>
      </c>
      <c r="U621" s="104" t="s">
        <v>34</v>
      </c>
      <c r="V621" s="104" t="s">
        <v>35</v>
      </c>
      <c r="W621" s="104">
        <v>11</v>
      </c>
      <c r="X621" s="104" t="s">
        <v>36</v>
      </c>
      <c r="Y621" s="104">
        <v>100</v>
      </c>
      <c r="Z621" s="104">
        <v>0</v>
      </c>
      <c r="AA621" s="104">
        <v>0</v>
      </c>
      <c r="AB621" s="104">
        <v>0</v>
      </c>
      <c r="AC621" s="95">
        <v>0.8</v>
      </c>
      <c r="AD621" s="104" t="s">
        <v>5724</v>
      </c>
      <c r="AE621" s="104" t="s">
        <v>34</v>
      </c>
      <c r="AF621" s="104" t="s">
        <v>38</v>
      </c>
      <c r="AG621" s="104" t="s">
        <v>34</v>
      </c>
      <c r="AH621" s="96" t="s">
        <v>134</v>
      </c>
      <c r="AI621" s="105" t="s">
        <v>983</v>
      </c>
      <c r="AJ621" s="105" t="s">
        <v>984</v>
      </c>
      <c r="AK621" s="82" t="s">
        <v>980</v>
      </c>
      <c r="AL621" s="46" t="s">
        <v>14389</v>
      </c>
      <c r="AM621" s="46" t="s">
        <v>14389</v>
      </c>
      <c r="AN621" s="46" t="s">
        <v>14389</v>
      </c>
      <c r="AO621" s="46" t="s">
        <v>14389</v>
      </c>
      <c r="AP621" s="46"/>
      <c r="AQ621" s="46"/>
      <c r="AR621" s="46"/>
      <c r="AT621" s="89" t="s">
        <v>13188</v>
      </c>
    </row>
    <row r="622" spans="1:46" s="89" customFormat="1" ht="16.5" customHeight="1">
      <c r="A622" s="39">
        <v>619</v>
      </c>
      <c r="B622" s="96" t="s">
        <v>40</v>
      </c>
      <c r="C622" s="104" t="s">
        <v>704</v>
      </c>
      <c r="D622" s="104" t="s">
        <v>945</v>
      </c>
      <c r="E622" s="96" t="s">
        <v>297</v>
      </c>
      <c r="F622" s="104" t="s">
        <v>65</v>
      </c>
      <c r="G622" s="92" t="s">
        <v>9892</v>
      </c>
      <c r="H622" s="104"/>
      <c r="I622" s="93">
        <v>227048</v>
      </c>
      <c r="J622" s="67" t="str">
        <f t="shared" si="9"/>
        <v>Click!</v>
      </c>
      <c r="K622" s="220"/>
      <c r="L622" s="104" t="s">
        <v>33</v>
      </c>
      <c r="M622" s="94">
        <v>60000</v>
      </c>
      <c r="N622" s="169">
        <v>0</v>
      </c>
      <c r="O622" s="51">
        <v>0</v>
      </c>
      <c r="P622" s="51">
        <v>60000</v>
      </c>
      <c r="Q622" s="51">
        <v>0</v>
      </c>
      <c r="R622" s="51">
        <v>60000</v>
      </c>
      <c r="S622" s="51">
        <v>0</v>
      </c>
      <c r="T622" s="169">
        <v>60000</v>
      </c>
      <c r="U622" s="104" t="s">
        <v>34</v>
      </c>
      <c r="V622" s="104" t="s">
        <v>35</v>
      </c>
      <c r="W622" s="104">
        <v>12</v>
      </c>
      <c r="X622" s="104" t="s">
        <v>36</v>
      </c>
      <c r="Y622" s="104">
        <v>100</v>
      </c>
      <c r="Z622" s="104">
        <v>0</v>
      </c>
      <c r="AA622" s="104">
        <v>0</v>
      </c>
      <c r="AB622" s="104">
        <v>0</v>
      </c>
      <c r="AC622" s="95">
        <v>0.8</v>
      </c>
      <c r="AD622" s="104" t="s">
        <v>5724</v>
      </c>
      <c r="AE622" s="104" t="s">
        <v>34</v>
      </c>
      <c r="AF622" s="104" t="s">
        <v>38</v>
      </c>
      <c r="AG622" s="104" t="s">
        <v>34</v>
      </c>
      <c r="AH622" s="96" t="s">
        <v>134</v>
      </c>
      <c r="AI622" s="105" t="s">
        <v>985</v>
      </c>
      <c r="AJ622" s="105" t="s">
        <v>986</v>
      </c>
      <c r="AK622" s="82" t="s">
        <v>980</v>
      </c>
      <c r="AL622" s="46" t="s">
        <v>14389</v>
      </c>
      <c r="AM622" s="46" t="s">
        <v>14389</v>
      </c>
      <c r="AN622" s="46" t="s">
        <v>14389</v>
      </c>
      <c r="AO622" s="46" t="s">
        <v>14389</v>
      </c>
      <c r="AP622" s="46"/>
      <c r="AQ622" s="46"/>
      <c r="AR622" s="46"/>
      <c r="AT622" s="89" t="s">
        <v>13188</v>
      </c>
    </row>
    <row r="623" spans="1:46" s="89" customFormat="1" ht="16.5" customHeight="1">
      <c r="A623" s="39">
        <v>620</v>
      </c>
      <c r="B623" s="96" t="s">
        <v>40</v>
      </c>
      <c r="C623" s="104" t="s">
        <v>704</v>
      </c>
      <c r="D623" s="104" t="s">
        <v>945</v>
      </c>
      <c r="E623" s="96" t="s">
        <v>297</v>
      </c>
      <c r="F623" s="104" t="s">
        <v>65</v>
      </c>
      <c r="G623" s="92" t="s">
        <v>9893</v>
      </c>
      <c r="H623" s="104"/>
      <c r="I623" s="93">
        <v>227049</v>
      </c>
      <c r="J623" s="67" t="str">
        <f t="shared" si="9"/>
        <v>Click!</v>
      </c>
      <c r="K623" s="220"/>
      <c r="L623" s="104" t="s">
        <v>33</v>
      </c>
      <c r="M623" s="94">
        <v>60000</v>
      </c>
      <c r="N623" s="169">
        <v>0</v>
      </c>
      <c r="O623" s="51">
        <v>0</v>
      </c>
      <c r="P623" s="51">
        <v>60000</v>
      </c>
      <c r="Q623" s="51">
        <v>0</v>
      </c>
      <c r="R623" s="51">
        <v>60000</v>
      </c>
      <c r="S623" s="51">
        <v>0</v>
      </c>
      <c r="T623" s="169">
        <v>60000</v>
      </c>
      <c r="U623" s="104" t="s">
        <v>34</v>
      </c>
      <c r="V623" s="104" t="s">
        <v>35</v>
      </c>
      <c r="W623" s="104">
        <v>12</v>
      </c>
      <c r="X623" s="104" t="s">
        <v>36</v>
      </c>
      <c r="Y623" s="104">
        <v>100</v>
      </c>
      <c r="Z623" s="104">
        <v>0</v>
      </c>
      <c r="AA623" s="104">
        <v>0</v>
      </c>
      <c r="AB623" s="104">
        <v>0</v>
      </c>
      <c r="AC623" s="95">
        <v>0.8</v>
      </c>
      <c r="AD623" s="104" t="s">
        <v>5724</v>
      </c>
      <c r="AE623" s="104" t="s">
        <v>34</v>
      </c>
      <c r="AF623" s="104" t="s">
        <v>38</v>
      </c>
      <c r="AG623" s="104" t="s">
        <v>34</v>
      </c>
      <c r="AH623" s="96" t="s">
        <v>134</v>
      </c>
      <c r="AI623" s="105" t="s">
        <v>987</v>
      </c>
      <c r="AJ623" s="105" t="s">
        <v>988</v>
      </c>
      <c r="AK623" s="82" t="s">
        <v>980</v>
      </c>
      <c r="AL623" s="46" t="s">
        <v>14389</v>
      </c>
      <c r="AM623" s="46" t="s">
        <v>14389</v>
      </c>
      <c r="AN623" s="46" t="s">
        <v>14389</v>
      </c>
      <c r="AO623" s="46" t="s">
        <v>14389</v>
      </c>
      <c r="AP623" s="46"/>
      <c r="AQ623" s="46"/>
      <c r="AR623" s="46"/>
      <c r="AT623" s="89" t="s">
        <v>13188</v>
      </c>
    </row>
    <row r="624" spans="1:46" s="89" customFormat="1" ht="16.5" customHeight="1">
      <c r="A624" s="39">
        <v>621</v>
      </c>
      <c r="B624" s="96" t="s">
        <v>40</v>
      </c>
      <c r="C624" s="104" t="s">
        <v>704</v>
      </c>
      <c r="D624" s="104" t="s">
        <v>945</v>
      </c>
      <c r="E624" s="96" t="s">
        <v>297</v>
      </c>
      <c r="F624" s="104" t="s">
        <v>65</v>
      </c>
      <c r="G624" s="92" t="s">
        <v>9894</v>
      </c>
      <c r="H624" s="104"/>
      <c r="I624" s="93">
        <v>227040</v>
      </c>
      <c r="J624" s="67" t="str">
        <f t="shared" si="9"/>
        <v>Click!</v>
      </c>
      <c r="K624" s="220"/>
      <c r="L624" s="104" t="s">
        <v>33</v>
      </c>
      <c r="M624" s="94">
        <v>60000</v>
      </c>
      <c r="N624" s="169">
        <v>0</v>
      </c>
      <c r="O624" s="51">
        <v>0</v>
      </c>
      <c r="P624" s="51">
        <v>60000</v>
      </c>
      <c r="Q624" s="51">
        <v>0</v>
      </c>
      <c r="R624" s="51">
        <v>60000</v>
      </c>
      <c r="S624" s="51">
        <v>0</v>
      </c>
      <c r="T624" s="169">
        <v>60000</v>
      </c>
      <c r="U624" s="104" t="s">
        <v>34</v>
      </c>
      <c r="V624" s="104" t="s">
        <v>35</v>
      </c>
      <c r="W624" s="104">
        <v>13</v>
      </c>
      <c r="X624" s="104" t="s">
        <v>36</v>
      </c>
      <c r="Y624" s="104">
        <v>100</v>
      </c>
      <c r="Z624" s="104">
        <v>0</v>
      </c>
      <c r="AA624" s="104">
        <v>0</v>
      </c>
      <c r="AB624" s="104">
        <v>0</v>
      </c>
      <c r="AC624" s="95">
        <v>0.8</v>
      </c>
      <c r="AD624" s="104" t="s">
        <v>5724</v>
      </c>
      <c r="AE624" s="104" t="s">
        <v>34</v>
      </c>
      <c r="AF624" s="104" t="s">
        <v>38</v>
      </c>
      <c r="AG624" s="104" t="s">
        <v>34</v>
      </c>
      <c r="AH624" s="96" t="s">
        <v>134</v>
      </c>
      <c r="AI624" s="105" t="s">
        <v>989</v>
      </c>
      <c r="AJ624" s="105" t="s">
        <v>990</v>
      </c>
      <c r="AK624" s="82" t="s">
        <v>991</v>
      </c>
      <c r="AL624" s="46" t="s">
        <v>14389</v>
      </c>
      <c r="AM624" s="46" t="s">
        <v>14389</v>
      </c>
      <c r="AN624" s="46" t="s">
        <v>14389</v>
      </c>
      <c r="AO624" s="46" t="s">
        <v>14389</v>
      </c>
      <c r="AP624" s="46"/>
      <c r="AQ624" s="46"/>
      <c r="AR624" s="46"/>
      <c r="AT624" s="89" t="s">
        <v>13188</v>
      </c>
    </row>
    <row r="625" spans="1:46" s="89" customFormat="1" ht="16.5" customHeight="1">
      <c r="A625" s="39">
        <v>622</v>
      </c>
      <c r="B625" s="96" t="s">
        <v>40</v>
      </c>
      <c r="C625" s="104" t="s">
        <v>704</v>
      </c>
      <c r="D625" s="104" t="s">
        <v>945</v>
      </c>
      <c r="E625" s="96" t="s">
        <v>297</v>
      </c>
      <c r="F625" s="104" t="s">
        <v>139</v>
      </c>
      <c r="G625" s="92" t="s">
        <v>10537</v>
      </c>
      <c r="H625" s="104">
        <v>267656</v>
      </c>
      <c r="I625" s="93">
        <v>293053</v>
      </c>
      <c r="J625" s="67" t="str">
        <f t="shared" si="9"/>
        <v>Click!</v>
      </c>
      <c r="K625" s="220"/>
      <c r="L625" s="104" t="s">
        <v>34</v>
      </c>
      <c r="M625" s="94">
        <v>100000</v>
      </c>
      <c r="N625" s="169">
        <v>62370</v>
      </c>
      <c r="O625" s="51">
        <v>17463</v>
      </c>
      <c r="P625" s="51">
        <v>82537</v>
      </c>
      <c r="Q625" s="51">
        <v>34927</v>
      </c>
      <c r="R625" s="51">
        <v>65073</v>
      </c>
      <c r="S625" s="51">
        <v>39293</v>
      </c>
      <c r="T625" s="169">
        <v>60707</v>
      </c>
      <c r="U625" s="104" t="s">
        <v>33</v>
      </c>
      <c r="V625" s="104" t="s">
        <v>35</v>
      </c>
      <c r="W625" s="104">
        <v>21</v>
      </c>
      <c r="X625" s="104" t="s">
        <v>36</v>
      </c>
      <c r="Y625" s="104">
        <v>0</v>
      </c>
      <c r="Z625" s="104">
        <v>10</v>
      </c>
      <c r="AA625" s="104">
        <v>50</v>
      </c>
      <c r="AB625" s="104">
        <v>40</v>
      </c>
      <c r="AC625" s="95">
        <v>0.8</v>
      </c>
      <c r="AD625" s="104" t="s">
        <v>37</v>
      </c>
      <c r="AE625" s="104" t="s">
        <v>34</v>
      </c>
      <c r="AF625" s="104" t="s">
        <v>38</v>
      </c>
      <c r="AG625" s="104" t="s">
        <v>34</v>
      </c>
      <c r="AH625" s="96" t="s">
        <v>12144</v>
      </c>
      <c r="AI625" s="105" t="s">
        <v>992</v>
      </c>
      <c r="AJ625" s="105" t="s">
        <v>993</v>
      </c>
      <c r="AK625" s="82" t="s">
        <v>994</v>
      </c>
      <c r="AL625" s="46" t="s">
        <v>14394</v>
      </c>
      <c r="AM625" s="46" t="s">
        <v>14395</v>
      </c>
      <c r="AN625" s="46" t="s">
        <v>14392</v>
      </c>
      <c r="AO625" s="46" t="s">
        <v>14401</v>
      </c>
      <c r="AP625" s="46">
        <v>0.7</v>
      </c>
      <c r="AQ625" s="46">
        <v>0.7</v>
      </c>
      <c r="AR625" s="198" t="s">
        <v>11225</v>
      </c>
      <c r="AT625" s="89" t="s">
        <v>13188</v>
      </c>
    </row>
    <row r="626" spans="1:46" s="89" customFormat="1" ht="16.5" customHeight="1">
      <c r="A626" s="39">
        <v>623</v>
      </c>
      <c r="B626" s="96" t="s">
        <v>40</v>
      </c>
      <c r="C626" s="104" t="s">
        <v>704</v>
      </c>
      <c r="D626" s="104" t="s">
        <v>945</v>
      </c>
      <c r="E626" s="96" t="s">
        <v>297</v>
      </c>
      <c r="F626" s="104" t="s">
        <v>12355</v>
      </c>
      <c r="G626" s="111" t="s">
        <v>10900</v>
      </c>
      <c r="H626" s="104">
        <v>233285</v>
      </c>
      <c r="I626" s="93">
        <v>266960</v>
      </c>
      <c r="J626" s="67" t="str">
        <f t="shared" si="9"/>
        <v>Click!</v>
      </c>
      <c r="K626" s="220"/>
      <c r="L626" s="97" t="s">
        <v>6000</v>
      </c>
      <c r="M626" s="94">
        <v>90000</v>
      </c>
      <c r="N626" s="169">
        <v>0</v>
      </c>
      <c r="O626" s="51">
        <v>0</v>
      </c>
      <c r="P626" s="51">
        <v>90000</v>
      </c>
      <c r="Q626" s="51">
        <v>0</v>
      </c>
      <c r="R626" s="51">
        <v>90000</v>
      </c>
      <c r="S626" s="51">
        <v>0</v>
      </c>
      <c r="T626" s="169">
        <v>90000</v>
      </c>
      <c r="U626" s="104" t="s">
        <v>12330</v>
      </c>
      <c r="V626" s="104" t="s">
        <v>35</v>
      </c>
      <c r="W626" s="104">
        <v>17</v>
      </c>
      <c r="X626" s="104" t="s">
        <v>36</v>
      </c>
      <c r="Y626" s="104">
        <v>0</v>
      </c>
      <c r="Z626" s="104">
        <v>10</v>
      </c>
      <c r="AA626" s="104">
        <v>50</v>
      </c>
      <c r="AB626" s="104">
        <v>40</v>
      </c>
      <c r="AC626" s="95">
        <v>0.8</v>
      </c>
      <c r="AD626" s="104" t="s">
        <v>37</v>
      </c>
      <c r="AE626" s="104" t="s">
        <v>34</v>
      </c>
      <c r="AF626" s="104" t="s">
        <v>38</v>
      </c>
      <c r="AG626" s="104" t="s">
        <v>33</v>
      </c>
      <c r="AH626" s="96" t="s">
        <v>134</v>
      </c>
      <c r="AI626" s="105" t="s">
        <v>995</v>
      </c>
      <c r="AJ626" s="105" t="s">
        <v>996</v>
      </c>
      <c r="AK626" s="82" t="s">
        <v>997</v>
      </c>
      <c r="AL626" s="46" t="s">
        <v>14389</v>
      </c>
      <c r="AM626" s="46" t="s">
        <v>14389</v>
      </c>
      <c r="AN626" s="46" t="s">
        <v>14389</v>
      </c>
      <c r="AO626" s="46" t="s">
        <v>14389</v>
      </c>
      <c r="AP626" s="46">
        <v>1</v>
      </c>
      <c r="AQ626" s="46">
        <v>1</v>
      </c>
      <c r="AR626" s="198" t="s">
        <v>11225</v>
      </c>
      <c r="AT626" s="89" t="s">
        <v>13188</v>
      </c>
    </row>
    <row r="627" spans="1:46" s="89" customFormat="1" ht="16.5" customHeight="1">
      <c r="A627" s="39">
        <v>624</v>
      </c>
      <c r="B627" s="96" t="s">
        <v>40</v>
      </c>
      <c r="C627" s="104" t="s">
        <v>704</v>
      </c>
      <c r="D627" s="104" t="s">
        <v>945</v>
      </c>
      <c r="E627" s="96" t="s">
        <v>297</v>
      </c>
      <c r="F627" s="104" t="s">
        <v>6905</v>
      </c>
      <c r="G627" s="78" t="s">
        <v>10901</v>
      </c>
      <c r="H627" s="56">
        <v>237602</v>
      </c>
      <c r="I627" s="120">
        <v>307121</v>
      </c>
      <c r="J627" s="67" t="str">
        <f t="shared" si="9"/>
        <v>Click!</v>
      </c>
      <c r="K627" s="220"/>
      <c r="L627" s="104" t="s">
        <v>33</v>
      </c>
      <c r="M627" s="101">
        <v>50000</v>
      </c>
      <c r="N627" s="169">
        <v>0</v>
      </c>
      <c r="O627" s="51">
        <v>0</v>
      </c>
      <c r="P627" s="51">
        <v>50000</v>
      </c>
      <c r="Q627" s="51">
        <v>0</v>
      </c>
      <c r="R627" s="51">
        <v>50000</v>
      </c>
      <c r="S627" s="51">
        <v>0</v>
      </c>
      <c r="T627" s="169">
        <v>50000</v>
      </c>
      <c r="U627" s="104" t="s">
        <v>6906</v>
      </c>
      <c r="V627" s="104" t="s">
        <v>35</v>
      </c>
      <c r="W627" s="121">
        <v>8</v>
      </c>
      <c r="X627" s="104" t="s">
        <v>36</v>
      </c>
      <c r="Y627" s="104">
        <v>0</v>
      </c>
      <c r="Z627" s="104">
        <v>10</v>
      </c>
      <c r="AA627" s="121">
        <v>50</v>
      </c>
      <c r="AB627" s="121">
        <v>40</v>
      </c>
      <c r="AC627" s="95">
        <v>0.8</v>
      </c>
      <c r="AD627" s="104" t="s">
        <v>37</v>
      </c>
      <c r="AE627" s="104" t="s">
        <v>34</v>
      </c>
      <c r="AF627" s="104" t="s">
        <v>38</v>
      </c>
      <c r="AG627" s="104" t="s">
        <v>34</v>
      </c>
      <c r="AH627" s="96" t="s">
        <v>134</v>
      </c>
      <c r="AI627" s="105" t="s">
        <v>998</v>
      </c>
      <c r="AJ627" s="105" t="s">
        <v>999</v>
      </c>
      <c r="AK627" s="82" t="s">
        <v>947</v>
      </c>
      <c r="AL627" s="46" t="s">
        <v>14389</v>
      </c>
      <c r="AM627" s="46" t="s">
        <v>14389</v>
      </c>
      <c r="AN627" s="46" t="s">
        <v>14389</v>
      </c>
      <c r="AO627" s="46" t="s">
        <v>14389</v>
      </c>
      <c r="AP627" s="46"/>
      <c r="AQ627" s="46"/>
      <c r="AR627" s="46"/>
      <c r="AT627" s="89" t="s">
        <v>13188</v>
      </c>
    </row>
    <row r="628" spans="1:46" s="89" customFormat="1" ht="16.5" customHeight="1">
      <c r="A628" s="39">
        <v>625</v>
      </c>
      <c r="B628" s="96" t="s">
        <v>40</v>
      </c>
      <c r="C628" s="104" t="s">
        <v>704</v>
      </c>
      <c r="D628" s="104" t="s">
        <v>945</v>
      </c>
      <c r="E628" s="96" t="s">
        <v>297</v>
      </c>
      <c r="F628" s="104" t="s">
        <v>133</v>
      </c>
      <c r="G628" s="78" t="s">
        <v>10902</v>
      </c>
      <c r="H628" s="56">
        <v>237601</v>
      </c>
      <c r="I628" s="120">
        <v>275678</v>
      </c>
      <c r="J628" s="67" t="str">
        <f t="shared" si="9"/>
        <v>Click!</v>
      </c>
      <c r="K628" s="220"/>
      <c r="L628" s="104" t="s">
        <v>33</v>
      </c>
      <c r="M628" s="101">
        <v>50000</v>
      </c>
      <c r="N628" s="169">
        <v>26730</v>
      </c>
      <c r="O628" s="51">
        <v>7484</v>
      </c>
      <c r="P628" s="51">
        <v>42516</v>
      </c>
      <c r="Q628" s="51">
        <v>14968</v>
      </c>
      <c r="R628" s="51">
        <v>35032</v>
      </c>
      <c r="S628" s="51">
        <v>16839</v>
      </c>
      <c r="T628" s="169">
        <v>33161</v>
      </c>
      <c r="U628" s="104" t="s">
        <v>33</v>
      </c>
      <c r="V628" s="104" t="s">
        <v>35</v>
      </c>
      <c r="W628" s="121">
        <v>9</v>
      </c>
      <c r="X628" s="104" t="s">
        <v>36</v>
      </c>
      <c r="Y628" s="104">
        <v>0</v>
      </c>
      <c r="Z628" s="104">
        <v>10</v>
      </c>
      <c r="AA628" s="121">
        <v>50</v>
      </c>
      <c r="AB628" s="121">
        <v>40</v>
      </c>
      <c r="AC628" s="95">
        <v>0.8</v>
      </c>
      <c r="AD628" s="104" t="s">
        <v>37</v>
      </c>
      <c r="AE628" s="104" t="s">
        <v>34</v>
      </c>
      <c r="AF628" s="104" t="s">
        <v>38</v>
      </c>
      <c r="AG628" s="104" t="s">
        <v>34</v>
      </c>
      <c r="AH628" s="96" t="s">
        <v>34</v>
      </c>
      <c r="AI628" s="105" t="s">
        <v>1000</v>
      </c>
      <c r="AJ628" s="105" t="s">
        <v>1001</v>
      </c>
      <c r="AK628" s="82" t="s">
        <v>947</v>
      </c>
      <c r="AL628" s="46" t="s">
        <v>14394</v>
      </c>
      <c r="AM628" s="46" t="s">
        <v>14395</v>
      </c>
      <c r="AN628" s="46" t="s">
        <v>14392</v>
      </c>
      <c r="AO628" s="46" t="s">
        <v>14400</v>
      </c>
      <c r="AP628" s="46">
        <v>0.7</v>
      </c>
      <c r="AQ628" s="46">
        <v>0.7</v>
      </c>
      <c r="AR628" s="198" t="s">
        <v>11225</v>
      </c>
      <c r="AT628" s="89" t="s">
        <v>13188</v>
      </c>
    </row>
    <row r="629" spans="1:46" s="89" customFormat="1" ht="16.5" customHeight="1">
      <c r="A629" s="39">
        <v>626</v>
      </c>
      <c r="B629" s="96" t="s">
        <v>40</v>
      </c>
      <c r="C629" s="104" t="s">
        <v>704</v>
      </c>
      <c r="D629" s="104" t="s">
        <v>945</v>
      </c>
      <c r="E629" s="96" t="s">
        <v>297</v>
      </c>
      <c r="F629" s="104" t="s">
        <v>133</v>
      </c>
      <c r="G629" s="92" t="s">
        <v>10903</v>
      </c>
      <c r="H629" s="104">
        <v>232230</v>
      </c>
      <c r="I629" s="93">
        <v>277386</v>
      </c>
      <c r="J629" s="67" t="str">
        <f t="shared" si="9"/>
        <v>Click!</v>
      </c>
      <c r="K629" s="220"/>
      <c r="L629" s="104" t="s">
        <v>33</v>
      </c>
      <c r="M629" s="94">
        <v>100000</v>
      </c>
      <c r="N629" s="169">
        <v>56430</v>
      </c>
      <c r="O629" s="51">
        <v>15800</v>
      </c>
      <c r="P629" s="51">
        <v>84200</v>
      </c>
      <c r="Q629" s="51">
        <v>31600</v>
      </c>
      <c r="R629" s="51">
        <v>68400</v>
      </c>
      <c r="S629" s="51">
        <v>35550</v>
      </c>
      <c r="T629" s="169">
        <v>64450</v>
      </c>
      <c r="U629" s="104" t="s">
        <v>33</v>
      </c>
      <c r="V629" s="104" t="s">
        <v>35</v>
      </c>
      <c r="W629" s="104">
        <v>19</v>
      </c>
      <c r="X629" s="104" t="s">
        <v>36</v>
      </c>
      <c r="Y629" s="104">
        <v>0</v>
      </c>
      <c r="Z629" s="104">
        <v>10</v>
      </c>
      <c r="AA629" s="104">
        <v>50</v>
      </c>
      <c r="AB629" s="104">
        <v>40</v>
      </c>
      <c r="AC629" s="95">
        <v>0.8</v>
      </c>
      <c r="AD629" s="104" t="s">
        <v>37</v>
      </c>
      <c r="AE629" s="104" t="s">
        <v>34</v>
      </c>
      <c r="AF629" s="104" t="s">
        <v>38</v>
      </c>
      <c r="AG629" s="104" t="s">
        <v>34</v>
      </c>
      <c r="AH629" s="96" t="s">
        <v>34</v>
      </c>
      <c r="AI629" s="105" t="s">
        <v>1002</v>
      </c>
      <c r="AJ629" s="105" t="s">
        <v>1003</v>
      </c>
      <c r="AK629" s="82" t="s">
        <v>1004</v>
      </c>
      <c r="AL629" s="46" t="s">
        <v>14394</v>
      </c>
      <c r="AM629" s="46" t="s">
        <v>14395</v>
      </c>
      <c r="AN629" s="46" t="s">
        <v>14392</v>
      </c>
      <c r="AO629" s="46" t="s">
        <v>14405</v>
      </c>
      <c r="AP629" s="46">
        <v>0.7</v>
      </c>
      <c r="AQ629" s="46">
        <v>0.7</v>
      </c>
      <c r="AR629" s="198" t="s">
        <v>11225</v>
      </c>
      <c r="AT629" s="89" t="s">
        <v>13188</v>
      </c>
    </row>
    <row r="630" spans="1:46" s="89" customFormat="1" ht="16.5" customHeight="1">
      <c r="A630" s="39">
        <v>627</v>
      </c>
      <c r="B630" s="96" t="s">
        <v>40</v>
      </c>
      <c r="C630" s="104" t="s">
        <v>704</v>
      </c>
      <c r="D630" s="104" t="s">
        <v>945</v>
      </c>
      <c r="E630" s="96" t="s">
        <v>297</v>
      </c>
      <c r="F630" s="104" t="s">
        <v>133</v>
      </c>
      <c r="G630" s="92" t="s">
        <v>10904</v>
      </c>
      <c r="H630" s="104">
        <v>232059</v>
      </c>
      <c r="I630" s="93">
        <v>266900</v>
      </c>
      <c r="J630" s="67" t="str">
        <f t="shared" si="9"/>
        <v>Click!</v>
      </c>
      <c r="K630" s="220"/>
      <c r="L630" s="104" t="s">
        <v>33</v>
      </c>
      <c r="M630" s="94">
        <v>160000</v>
      </c>
      <c r="N630" s="169">
        <v>71060</v>
      </c>
      <c r="O630" s="51">
        <v>19896</v>
      </c>
      <c r="P630" s="51">
        <v>140104</v>
      </c>
      <c r="Q630" s="51">
        <v>39793</v>
      </c>
      <c r="R630" s="51">
        <v>120207</v>
      </c>
      <c r="S630" s="51">
        <v>44767</v>
      </c>
      <c r="T630" s="169">
        <v>115233</v>
      </c>
      <c r="U630" s="104" t="s">
        <v>33</v>
      </c>
      <c r="V630" s="104" t="s">
        <v>35</v>
      </c>
      <c r="W630" s="104">
        <v>17</v>
      </c>
      <c r="X630" s="104" t="s">
        <v>36</v>
      </c>
      <c r="Y630" s="104">
        <v>0</v>
      </c>
      <c r="Z630" s="104">
        <v>10</v>
      </c>
      <c r="AA630" s="104">
        <v>50</v>
      </c>
      <c r="AB630" s="104">
        <v>40</v>
      </c>
      <c r="AC630" s="95">
        <v>0.8</v>
      </c>
      <c r="AD630" s="104" t="s">
        <v>37</v>
      </c>
      <c r="AE630" s="104" t="s">
        <v>33</v>
      </c>
      <c r="AF630" s="104" t="s">
        <v>8099</v>
      </c>
      <c r="AG630" s="104" t="s">
        <v>33</v>
      </c>
      <c r="AH630" s="96" t="s">
        <v>12144</v>
      </c>
      <c r="AI630" s="105" t="s">
        <v>8100</v>
      </c>
      <c r="AJ630" s="105" t="s">
        <v>8101</v>
      </c>
      <c r="AK630" s="82" t="s">
        <v>8102</v>
      </c>
      <c r="AL630" s="46" t="s">
        <v>14394</v>
      </c>
      <c r="AM630" s="46" t="s">
        <v>14395</v>
      </c>
      <c r="AN630" s="46" t="s">
        <v>14399</v>
      </c>
      <c r="AO630" s="46" t="s">
        <v>14393</v>
      </c>
      <c r="AP630" s="46">
        <v>0.7</v>
      </c>
      <c r="AQ630" s="46">
        <v>0.7</v>
      </c>
      <c r="AR630" s="198" t="s">
        <v>11225</v>
      </c>
      <c r="AT630" s="89" t="s">
        <v>13188</v>
      </c>
    </row>
    <row r="631" spans="1:46" s="89" customFormat="1" ht="16.5" customHeight="1">
      <c r="A631" s="39">
        <v>628</v>
      </c>
      <c r="B631" s="96" t="s">
        <v>40</v>
      </c>
      <c r="C631" s="104" t="s">
        <v>704</v>
      </c>
      <c r="D631" s="104" t="s">
        <v>945</v>
      </c>
      <c r="E631" s="96" t="s">
        <v>297</v>
      </c>
      <c r="F631" s="104" t="s">
        <v>133</v>
      </c>
      <c r="G631" s="111" t="s">
        <v>10905</v>
      </c>
      <c r="H631" s="104">
        <v>267908</v>
      </c>
      <c r="I631" s="93">
        <v>304854</v>
      </c>
      <c r="J631" s="67" t="str">
        <f t="shared" si="9"/>
        <v>Click!</v>
      </c>
      <c r="K631" s="220"/>
      <c r="L631" s="104" t="s">
        <v>33</v>
      </c>
      <c r="M631" s="94">
        <v>90000</v>
      </c>
      <c r="N631" s="169">
        <v>71060</v>
      </c>
      <c r="O631" s="51">
        <v>19896</v>
      </c>
      <c r="P631" s="51">
        <v>70104</v>
      </c>
      <c r="Q631" s="51">
        <v>39793</v>
      </c>
      <c r="R631" s="51">
        <v>50207</v>
      </c>
      <c r="S631" s="51">
        <v>44767</v>
      </c>
      <c r="T631" s="169">
        <v>45233</v>
      </c>
      <c r="U631" s="104" t="s">
        <v>33</v>
      </c>
      <c r="V631" s="104" t="s">
        <v>35</v>
      </c>
      <c r="W631" s="104">
        <v>17</v>
      </c>
      <c r="X631" s="104" t="s">
        <v>36</v>
      </c>
      <c r="Y631" s="104">
        <v>0</v>
      </c>
      <c r="Z631" s="104">
        <v>10</v>
      </c>
      <c r="AA631" s="104">
        <v>50</v>
      </c>
      <c r="AB631" s="104">
        <v>40</v>
      </c>
      <c r="AC631" s="95">
        <v>0.8</v>
      </c>
      <c r="AD631" s="104" t="s">
        <v>37</v>
      </c>
      <c r="AE631" s="104" t="s">
        <v>34</v>
      </c>
      <c r="AF631" s="104" t="s">
        <v>38</v>
      </c>
      <c r="AG631" s="104" t="s">
        <v>478</v>
      </c>
      <c r="AH631" s="96" t="s">
        <v>134</v>
      </c>
      <c r="AI631" s="105" t="s">
        <v>1005</v>
      </c>
      <c r="AJ631" s="105" t="s">
        <v>1006</v>
      </c>
      <c r="AK631" s="82" t="s">
        <v>1007</v>
      </c>
      <c r="AL631" s="46" t="s">
        <v>14394</v>
      </c>
      <c r="AM631" s="46" t="s">
        <v>14395</v>
      </c>
      <c r="AN631" s="46" t="s">
        <v>14399</v>
      </c>
      <c r="AO631" s="46" t="s">
        <v>14393</v>
      </c>
      <c r="AP631" s="46">
        <v>0.7</v>
      </c>
      <c r="AQ631" s="46">
        <v>0.7</v>
      </c>
      <c r="AR631" s="198" t="s">
        <v>11225</v>
      </c>
      <c r="AT631" s="89" t="s">
        <v>13188</v>
      </c>
    </row>
    <row r="632" spans="1:46" s="89" customFormat="1" ht="16.5" customHeight="1">
      <c r="A632" s="39">
        <v>629</v>
      </c>
      <c r="B632" s="96" t="s">
        <v>40</v>
      </c>
      <c r="C632" s="104" t="s">
        <v>704</v>
      </c>
      <c r="D632" s="104" t="s">
        <v>945</v>
      </c>
      <c r="E632" s="96" t="s">
        <v>297</v>
      </c>
      <c r="F632" s="104" t="s">
        <v>12975</v>
      </c>
      <c r="G632" s="92" t="s">
        <v>10906</v>
      </c>
      <c r="H632" s="104">
        <v>233719</v>
      </c>
      <c r="I632" s="93">
        <v>267909</v>
      </c>
      <c r="J632" s="67" t="str">
        <f t="shared" si="9"/>
        <v>Click!</v>
      </c>
      <c r="K632" s="220"/>
      <c r="L632" s="104" t="s">
        <v>33</v>
      </c>
      <c r="M632" s="94">
        <v>100000</v>
      </c>
      <c r="N632" s="169">
        <v>0</v>
      </c>
      <c r="O632" s="51">
        <v>0</v>
      </c>
      <c r="P632" s="51">
        <v>100000</v>
      </c>
      <c r="Q632" s="51">
        <v>0</v>
      </c>
      <c r="R632" s="51">
        <v>100000</v>
      </c>
      <c r="S632" s="51">
        <v>0</v>
      </c>
      <c r="T632" s="169">
        <v>100000</v>
      </c>
      <c r="U632" s="104" t="s">
        <v>12852</v>
      </c>
      <c r="V632" s="104" t="s">
        <v>35</v>
      </c>
      <c r="W632" s="104">
        <v>16</v>
      </c>
      <c r="X632" s="104" t="s">
        <v>36</v>
      </c>
      <c r="Y632" s="104">
        <v>0</v>
      </c>
      <c r="Z632" s="104">
        <v>10</v>
      </c>
      <c r="AA632" s="104">
        <v>50</v>
      </c>
      <c r="AB632" s="104">
        <v>40</v>
      </c>
      <c r="AC632" s="95">
        <v>0.8</v>
      </c>
      <c r="AD632" s="104" t="s">
        <v>37</v>
      </c>
      <c r="AE632" s="104" t="s">
        <v>34</v>
      </c>
      <c r="AF632" s="104" t="s">
        <v>38</v>
      </c>
      <c r="AG632" s="104" t="s">
        <v>33</v>
      </c>
      <c r="AH632" s="96" t="s">
        <v>134</v>
      </c>
      <c r="AI632" s="105" t="s">
        <v>1008</v>
      </c>
      <c r="AJ632" s="105" t="s">
        <v>1009</v>
      </c>
      <c r="AK632" s="82" t="s">
        <v>1010</v>
      </c>
      <c r="AL632" s="46" t="s">
        <v>14389</v>
      </c>
      <c r="AM632" s="46" t="s">
        <v>14389</v>
      </c>
      <c r="AN632" s="46" t="s">
        <v>14389</v>
      </c>
      <c r="AO632" s="46" t="s">
        <v>14389</v>
      </c>
      <c r="AP632" s="46">
        <v>1</v>
      </c>
      <c r="AQ632" s="46">
        <v>1</v>
      </c>
      <c r="AR632" s="198" t="s">
        <v>11227</v>
      </c>
      <c r="AT632" s="89" t="s">
        <v>13188</v>
      </c>
    </row>
    <row r="633" spans="1:46" s="89" customFormat="1" ht="16.5" customHeight="1">
      <c r="A633" s="39">
        <v>630</v>
      </c>
      <c r="B633" s="96" t="s">
        <v>40</v>
      </c>
      <c r="C633" s="104" t="s">
        <v>704</v>
      </c>
      <c r="D633" s="104" t="s">
        <v>945</v>
      </c>
      <c r="E633" s="96" t="s">
        <v>297</v>
      </c>
      <c r="F633" s="104" t="s">
        <v>133</v>
      </c>
      <c r="G633" s="92" t="s">
        <v>10907</v>
      </c>
      <c r="H633" s="104">
        <v>246766</v>
      </c>
      <c r="I633" s="93">
        <v>285957</v>
      </c>
      <c r="J633" s="67" t="str">
        <f t="shared" si="9"/>
        <v>Click!</v>
      </c>
      <c r="K633" s="220"/>
      <c r="L633" s="104" t="s">
        <v>33</v>
      </c>
      <c r="M633" s="94">
        <v>100000</v>
      </c>
      <c r="N633" s="169">
        <v>56430</v>
      </c>
      <c r="O633" s="51">
        <v>15800</v>
      </c>
      <c r="P633" s="51">
        <v>84200</v>
      </c>
      <c r="Q633" s="51">
        <v>31600</v>
      </c>
      <c r="R633" s="51">
        <v>68400</v>
      </c>
      <c r="S633" s="51">
        <v>35550</v>
      </c>
      <c r="T633" s="169">
        <v>64450</v>
      </c>
      <c r="U633" s="104" t="s">
        <v>4044</v>
      </c>
      <c r="V633" s="104" t="s">
        <v>35</v>
      </c>
      <c r="W633" s="84">
        <v>19</v>
      </c>
      <c r="X633" s="104" t="s">
        <v>36</v>
      </c>
      <c r="Y633" s="104">
        <v>0</v>
      </c>
      <c r="Z633" s="104">
        <v>10</v>
      </c>
      <c r="AA633" s="104">
        <v>50</v>
      </c>
      <c r="AB633" s="104">
        <v>40</v>
      </c>
      <c r="AC633" s="95">
        <v>0.8</v>
      </c>
      <c r="AD633" s="104" t="s">
        <v>37</v>
      </c>
      <c r="AE633" s="104" t="s">
        <v>34</v>
      </c>
      <c r="AF633" s="104" t="s">
        <v>38</v>
      </c>
      <c r="AG633" s="104" t="s">
        <v>34</v>
      </c>
      <c r="AH633" s="96" t="s">
        <v>34</v>
      </c>
      <c r="AI633" s="105" t="s">
        <v>1011</v>
      </c>
      <c r="AJ633" s="105" t="s">
        <v>1012</v>
      </c>
      <c r="AK633" s="82" t="s">
        <v>1013</v>
      </c>
      <c r="AL633" s="46" t="s">
        <v>14394</v>
      </c>
      <c r="AM633" s="46" t="s">
        <v>14395</v>
      </c>
      <c r="AN633" s="46" t="s">
        <v>14392</v>
      </c>
      <c r="AO633" s="46" t="s">
        <v>14405</v>
      </c>
      <c r="AP633" s="46">
        <v>0.7</v>
      </c>
      <c r="AQ633" s="46">
        <v>0.7</v>
      </c>
      <c r="AR633" s="198" t="s">
        <v>11225</v>
      </c>
      <c r="AT633" s="89" t="s">
        <v>13188</v>
      </c>
    </row>
    <row r="634" spans="1:46" s="89" customFormat="1" ht="16.5" customHeight="1">
      <c r="A634" s="39">
        <v>631</v>
      </c>
      <c r="B634" s="96" t="s">
        <v>40</v>
      </c>
      <c r="C634" s="104" t="s">
        <v>704</v>
      </c>
      <c r="D634" s="104" t="s">
        <v>945</v>
      </c>
      <c r="E634" s="96" t="s">
        <v>297</v>
      </c>
      <c r="F634" s="104" t="s">
        <v>6905</v>
      </c>
      <c r="G634" s="92" t="s">
        <v>10908</v>
      </c>
      <c r="H634" s="104">
        <v>227023</v>
      </c>
      <c r="I634" s="93">
        <v>305179</v>
      </c>
      <c r="J634" s="67" t="str">
        <f t="shared" si="9"/>
        <v>Click!</v>
      </c>
      <c r="K634" s="220"/>
      <c r="L634" s="104" t="s">
        <v>33</v>
      </c>
      <c r="M634" s="94">
        <v>100000</v>
      </c>
      <c r="N634" s="169">
        <v>0</v>
      </c>
      <c r="O634" s="51">
        <v>0</v>
      </c>
      <c r="P634" s="51">
        <v>100000</v>
      </c>
      <c r="Q634" s="51">
        <v>0</v>
      </c>
      <c r="R634" s="51">
        <v>100000</v>
      </c>
      <c r="S634" s="51">
        <v>0</v>
      </c>
      <c r="T634" s="169">
        <v>100000</v>
      </c>
      <c r="U634" s="104" t="s">
        <v>6906</v>
      </c>
      <c r="V634" s="104" t="s">
        <v>35</v>
      </c>
      <c r="W634" s="104">
        <v>16</v>
      </c>
      <c r="X634" s="104" t="s">
        <v>36</v>
      </c>
      <c r="Y634" s="104">
        <v>0</v>
      </c>
      <c r="Z634" s="104">
        <v>10</v>
      </c>
      <c r="AA634" s="104">
        <v>50</v>
      </c>
      <c r="AB634" s="104">
        <v>40</v>
      </c>
      <c r="AC634" s="95">
        <v>0.8</v>
      </c>
      <c r="AD634" s="104" t="s">
        <v>37</v>
      </c>
      <c r="AE634" s="104" t="s">
        <v>34</v>
      </c>
      <c r="AF634" s="104" t="s">
        <v>38</v>
      </c>
      <c r="AG634" s="104" t="s">
        <v>34</v>
      </c>
      <c r="AH634" s="96" t="s">
        <v>134</v>
      </c>
      <c r="AI634" s="105" t="s">
        <v>1014</v>
      </c>
      <c r="AJ634" s="105" t="s">
        <v>1015</v>
      </c>
      <c r="AK634" s="82" t="s">
        <v>1016</v>
      </c>
      <c r="AL634" s="46" t="s">
        <v>14389</v>
      </c>
      <c r="AM634" s="46" t="s">
        <v>14389</v>
      </c>
      <c r="AN634" s="46" t="s">
        <v>14389</v>
      </c>
      <c r="AO634" s="46" t="s">
        <v>14389</v>
      </c>
      <c r="AP634" s="46">
        <v>1</v>
      </c>
      <c r="AQ634" s="46">
        <v>1</v>
      </c>
      <c r="AR634" s="46"/>
      <c r="AT634" s="89" t="s">
        <v>13188</v>
      </c>
    </row>
    <row r="635" spans="1:46" s="89" customFormat="1" ht="16.5" customHeight="1">
      <c r="A635" s="39">
        <v>632</v>
      </c>
      <c r="B635" s="96" t="s">
        <v>40</v>
      </c>
      <c r="C635" s="104" t="s">
        <v>704</v>
      </c>
      <c r="D635" s="104" t="s">
        <v>945</v>
      </c>
      <c r="E635" s="96" t="s">
        <v>5793</v>
      </c>
      <c r="F635" s="104" t="s">
        <v>65</v>
      </c>
      <c r="G635" s="92" t="s">
        <v>9895</v>
      </c>
      <c r="H635" s="104"/>
      <c r="I635" s="93">
        <v>264398</v>
      </c>
      <c r="J635" s="67" t="str">
        <f t="shared" si="9"/>
        <v>Click!</v>
      </c>
      <c r="K635" s="220"/>
      <c r="L635" s="104" t="s">
        <v>33</v>
      </c>
      <c r="M635" s="94">
        <v>70000</v>
      </c>
      <c r="N635" s="169">
        <v>0</v>
      </c>
      <c r="O635" s="51">
        <v>0</v>
      </c>
      <c r="P635" s="51">
        <v>70000</v>
      </c>
      <c r="Q635" s="51">
        <v>0</v>
      </c>
      <c r="R635" s="51">
        <v>70000</v>
      </c>
      <c r="S635" s="51">
        <v>0</v>
      </c>
      <c r="T635" s="169">
        <v>70000</v>
      </c>
      <c r="U635" s="104" t="s">
        <v>34</v>
      </c>
      <c r="V635" s="104" t="s">
        <v>35</v>
      </c>
      <c r="W635" s="104">
        <v>4</v>
      </c>
      <c r="X635" s="104" t="s">
        <v>5743</v>
      </c>
      <c r="Y635" s="104">
        <v>100</v>
      </c>
      <c r="Z635" s="104">
        <v>0</v>
      </c>
      <c r="AA635" s="104">
        <v>0</v>
      </c>
      <c r="AB635" s="104">
        <v>0</v>
      </c>
      <c r="AC635" s="95">
        <v>0.8</v>
      </c>
      <c r="AD635" s="104" t="s">
        <v>5724</v>
      </c>
      <c r="AE635" s="104" t="s">
        <v>34</v>
      </c>
      <c r="AF635" s="104" t="s">
        <v>38</v>
      </c>
      <c r="AG635" s="104" t="s">
        <v>33</v>
      </c>
      <c r="AH635" s="96" t="s">
        <v>134</v>
      </c>
      <c r="AI635" s="105" t="s">
        <v>5013</v>
      </c>
      <c r="AJ635" s="2" t="s">
        <v>5014</v>
      </c>
      <c r="AK635" s="82" t="s">
        <v>5015</v>
      </c>
      <c r="AL635" s="46" t="s">
        <v>14389</v>
      </c>
      <c r="AM635" s="46" t="s">
        <v>14389</v>
      </c>
      <c r="AN635" s="46" t="s">
        <v>14389</v>
      </c>
      <c r="AO635" s="46" t="s">
        <v>14389</v>
      </c>
      <c r="AP635" s="46">
        <v>1</v>
      </c>
      <c r="AQ635" s="46">
        <v>1</v>
      </c>
      <c r="AR635" s="46"/>
      <c r="AT635" s="89" t="s">
        <v>13188</v>
      </c>
    </row>
    <row r="636" spans="1:46" s="89" customFormat="1" ht="16.5" customHeight="1">
      <c r="A636" s="39">
        <v>633</v>
      </c>
      <c r="B636" s="96" t="s">
        <v>40</v>
      </c>
      <c r="C636" s="104" t="s">
        <v>704</v>
      </c>
      <c r="D636" s="104" t="s">
        <v>945</v>
      </c>
      <c r="E636" s="96" t="s">
        <v>297</v>
      </c>
      <c r="F636" s="104" t="s">
        <v>65</v>
      </c>
      <c r="G636" s="92" t="s">
        <v>9896</v>
      </c>
      <c r="H636" s="104"/>
      <c r="I636" s="93">
        <v>267586</v>
      </c>
      <c r="J636" s="67" t="str">
        <f t="shared" si="9"/>
        <v>Click!</v>
      </c>
      <c r="K636" s="220"/>
      <c r="L636" s="104" t="s">
        <v>33</v>
      </c>
      <c r="M636" s="94">
        <v>80000</v>
      </c>
      <c r="N636" s="169">
        <v>0</v>
      </c>
      <c r="O636" s="51">
        <v>0</v>
      </c>
      <c r="P636" s="51">
        <v>80000</v>
      </c>
      <c r="Q636" s="51">
        <v>0</v>
      </c>
      <c r="R636" s="51">
        <v>80000</v>
      </c>
      <c r="S636" s="51">
        <v>0</v>
      </c>
      <c r="T636" s="169">
        <v>80000</v>
      </c>
      <c r="U636" s="104" t="s">
        <v>34</v>
      </c>
      <c r="V636" s="104" t="s">
        <v>35</v>
      </c>
      <c r="W636" s="104">
        <v>5</v>
      </c>
      <c r="X636" s="104" t="s">
        <v>5743</v>
      </c>
      <c r="Y636" s="104">
        <v>100</v>
      </c>
      <c r="Z636" s="104">
        <v>0</v>
      </c>
      <c r="AA636" s="104">
        <v>0</v>
      </c>
      <c r="AB636" s="104">
        <v>0</v>
      </c>
      <c r="AC636" s="95">
        <v>0.8</v>
      </c>
      <c r="AD636" s="104" t="s">
        <v>5724</v>
      </c>
      <c r="AE636" s="104" t="s">
        <v>34</v>
      </c>
      <c r="AF636" s="104" t="s">
        <v>38</v>
      </c>
      <c r="AG636" s="104" t="s">
        <v>33</v>
      </c>
      <c r="AH636" s="96" t="s">
        <v>134</v>
      </c>
      <c r="AI636" s="105" t="s">
        <v>5523</v>
      </c>
      <c r="AJ636" s="2" t="s">
        <v>5524</v>
      </c>
      <c r="AK636" s="82" t="s">
        <v>5525</v>
      </c>
      <c r="AL636" s="46" t="s">
        <v>14389</v>
      </c>
      <c r="AM636" s="46" t="s">
        <v>14389</v>
      </c>
      <c r="AN636" s="46" t="s">
        <v>14389</v>
      </c>
      <c r="AO636" s="46" t="s">
        <v>14389</v>
      </c>
      <c r="AP636" s="46">
        <v>1</v>
      </c>
      <c r="AQ636" s="46">
        <v>1</v>
      </c>
      <c r="AR636" s="46"/>
      <c r="AT636" s="89" t="s">
        <v>13188</v>
      </c>
    </row>
    <row r="637" spans="1:46" s="89" customFormat="1" ht="16.5" customHeight="1">
      <c r="A637" s="39">
        <v>634</v>
      </c>
      <c r="B637" s="96" t="s">
        <v>40</v>
      </c>
      <c r="C637" s="104" t="s">
        <v>704</v>
      </c>
      <c r="D637" s="104" t="s">
        <v>945</v>
      </c>
      <c r="E637" s="96" t="s">
        <v>297</v>
      </c>
      <c r="F637" s="104" t="s">
        <v>65</v>
      </c>
      <c r="G637" s="92" t="s">
        <v>9897</v>
      </c>
      <c r="H637" s="104"/>
      <c r="I637" s="93">
        <v>267587</v>
      </c>
      <c r="J637" s="67" t="str">
        <f t="shared" si="9"/>
        <v>Click!</v>
      </c>
      <c r="K637" s="220"/>
      <c r="L637" s="104" t="s">
        <v>33</v>
      </c>
      <c r="M637" s="94">
        <v>80000</v>
      </c>
      <c r="N637" s="169">
        <v>0</v>
      </c>
      <c r="O637" s="51">
        <v>0</v>
      </c>
      <c r="P637" s="51">
        <v>80000</v>
      </c>
      <c r="Q637" s="51">
        <v>0</v>
      </c>
      <c r="R637" s="51">
        <v>80000</v>
      </c>
      <c r="S637" s="51">
        <v>0</v>
      </c>
      <c r="T637" s="169">
        <v>80000</v>
      </c>
      <c r="U637" s="104" t="s">
        <v>34</v>
      </c>
      <c r="V637" s="104" t="s">
        <v>35</v>
      </c>
      <c r="W637" s="104">
        <v>5</v>
      </c>
      <c r="X637" s="104" t="s">
        <v>5743</v>
      </c>
      <c r="Y637" s="104">
        <v>100</v>
      </c>
      <c r="Z637" s="104">
        <v>0</v>
      </c>
      <c r="AA637" s="104">
        <v>0</v>
      </c>
      <c r="AB637" s="104">
        <v>0</v>
      </c>
      <c r="AC637" s="95">
        <v>0.8</v>
      </c>
      <c r="AD637" s="104" t="s">
        <v>5724</v>
      </c>
      <c r="AE637" s="104" t="s">
        <v>34</v>
      </c>
      <c r="AF637" s="104" t="s">
        <v>38</v>
      </c>
      <c r="AG637" s="104" t="s">
        <v>33</v>
      </c>
      <c r="AH637" s="96" t="s">
        <v>134</v>
      </c>
      <c r="AI637" s="105" t="s">
        <v>5526</v>
      </c>
      <c r="AJ637" s="2" t="s">
        <v>5527</v>
      </c>
      <c r="AK637" s="82" t="s">
        <v>5528</v>
      </c>
      <c r="AL637" s="46" t="s">
        <v>14389</v>
      </c>
      <c r="AM637" s="46" t="s">
        <v>14389</v>
      </c>
      <c r="AN637" s="46" t="s">
        <v>14389</v>
      </c>
      <c r="AO637" s="46" t="s">
        <v>14389</v>
      </c>
      <c r="AP637" s="46">
        <v>1</v>
      </c>
      <c r="AQ637" s="46">
        <v>1</v>
      </c>
      <c r="AR637" s="46"/>
      <c r="AT637" s="89" t="s">
        <v>13188</v>
      </c>
    </row>
    <row r="638" spans="1:46" s="89" customFormat="1" ht="16.5" customHeight="1">
      <c r="A638" s="39">
        <v>635</v>
      </c>
      <c r="B638" s="96" t="s">
        <v>40</v>
      </c>
      <c r="C638" s="104" t="s">
        <v>704</v>
      </c>
      <c r="D638" s="104" t="s">
        <v>945</v>
      </c>
      <c r="E638" s="96" t="s">
        <v>297</v>
      </c>
      <c r="F638" s="104" t="s">
        <v>65</v>
      </c>
      <c r="G638" s="92" t="s">
        <v>9898</v>
      </c>
      <c r="H638" s="104"/>
      <c r="I638" s="93">
        <v>267588</v>
      </c>
      <c r="J638" s="67" t="str">
        <f t="shared" si="9"/>
        <v>Click!</v>
      </c>
      <c r="K638" s="220"/>
      <c r="L638" s="104" t="s">
        <v>33</v>
      </c>
      <c r="M638" s="94">
        <v>60000</v>
      </c>
      <c r="N638" s="169">
        <v>0</v>
      </c>
      <c r="O638" s="51">
        <v>0</v>
      </c>
      <c r="P638" s="51">
        <v>60000</v>
      </c>
      <c r="Q638" s="51">
        <v>0</v>
      </c>
      <c r="R638" s="51">
        <v>60000</v>
      </c>
      <c r="S638" s="51">
        <v>0</v>
      </c>
      <c r="T638" s="169">
        <v>60000</v>
      </c>
      <c r="U638" s="97" t="s">
        <v>6409</v>
      </c>
      <c r="V638" s="104" t="s">
        <v>35</v>
      </c>
      <c r="W638" s="104">
        <v>3</v>
      </c>
      <c r="X638" s="104" t="s">
        <v>5743</v>
      </c>
      <c r="Y638" s="104">
        <v>100</v>
      </c>
      <c r="Z638" s="104">
        <v>0</v>
      </c>
      <c r="AA638" s="104">
        <v>0</v>
      </c>
      <c r="AB638" s="104">
        <v>0</v>
      </c>
      <c r="AC638" s="95">
        <v>0.8</v>
      </c>
      <c r="AD638" s="104" t="s">
        <v>5724</v>
      </c>
      <c r="AE638" s="104" t="s">
        <v>34</v>
      </c>
      <c r="AF638" s="104" t="s">
        <v>38</v>
      </c>
      <c r="AG638" s="104" t="s">
        <v>33</v>
      </c>
      <c r="AH638" s="96" t="s">
        <v>134</v>
      </c>
      <c r="AI638" s="105" t="s">
        <v>5529</v>
      </c>
      <c r="AJ638" s="105" t="s">
        <v>5530</v>
      </c>
      <c r="AK638" s="82" t="s">
        <v>5531</v>
      </c>
      <c r="AL638" s="46" t="s">
        <v>14389</v>
      </c>
      <c r="AM638" s="46" t="s">
        <v>14389</v>
      </c>
      <c r="AN638" s="46" t="s">
        <v>14389</v>
      </c>
      <c r="AO638" s="46" t="s">
        <v>14389</v>
      </c>
      <c r="AP638" s="46">
        <v>1</v>
      </c>
      <c r="AQ638" s="46">
        <v>1</v>
      </c>
      <c r="AR638" s="46"/>
      <c r="AT638" s="89" t="s">
        <v>13188</v>
      </c>
    </row>
    <row r="639" spans="1:46" s="89" customFormat="1" ht="16.5" customHeight="1">
      <c r="A639" s="39">
        <v>636</v>
      </c>
      <c r="B639" s="63" t="s">
        <v>40</v>
      </c>
      <c r="C639" s="202" t="s">
        <v>704</v>
      </c>
      <c r="D639" s="56" t="s">
        <v>5706</v>
      </c>
      <c r="E639" s="63" t="s">
        <v>297</v>
      </c>
      <c r="F639" s="97" t="s">
        <v>3930</v>
      </c>
      <c r="G639" s="113" t="s">
        <v>10909</v>
      </c>
      <c r="H639" s="104">
        <v>268049</v>
      </c>
      <c r="I639" s="109">
        <v>304855</v>
      </c>
      <c r="J639" s="67" t="str">
        <f t="shared" si="9"/>
        <v>Click!</v>
      </c>
      <c r="K639" s="220"/>
      <c r="L639" s="104" t="s">
        <v>4044</v>
      </c>
      <c r="M639" s="61">
        <v>123000</v>
      </c>
      <c r="N639" s="169">
        <v>71060</v>
      </c>
      <c r="O639" s="51">
        <v>19896</v>
      </c>
      <c r="P639" s="51">
        <v>103104</v>
      </c>
      <c r="Q639" s="51">
        <v>39793</v>
      </c>
      <c r="R639" s="51">
        <v>83207</v>
      </c>
      <c r="S639" s="51">
        <v>44767</v>
      </c>
      <c r="T639" s="169">
        <v>78233</v>
      </c>
      <c r="U639" s="91" t="s">
        <v>4044</v>
      </c>
      <c r="V639" s="104" t="s">
        <v>4100</v>
      </c>
      <c r="W639" s="106">
        <v>17</v>
      </c>
      <c r="X639" s="104" t="s">
        <v>36</v>
      </c>
      <c r="Y639" s="104">
        <v>0</v>
      </c>
      <c r="Z639" s="91">
        <v>10</v>
      </c>
      <c r="AA639" s="91">
        <v>50</v>
      </c>
      <c r="AB639" s="91">
        <v>40</v>
      </c>
      <c r="AC639" s="95">
        <v>0.8</v>
      </c>
      <c r="AD639" s="104" t="s">
        <v>37</v>
      </c>
      <c r="AE639" s="91" t="s">
        <v>33</v>
      </c>
      <c r="AF639" s="107" t="s">
        <v>5707</v>
      </c>
      <c r="AG639" s="104" t="s">
        <v>4044</v>
      </c>
      <c r="AH639" s="104" t="s">
        <v>134</v>
      </c>
      <c r="AI639" s="4" t="s">
        <v>5965</v>
      </c>
      <c r="AJ639" s="4" t="s">
        <v>5966</v>
      </c>
      <c r="AK639" s="128" t="s">
        <v>5967</v>
      </c>
      <c r="AL639" s="46" t="s">
        <v>14394</v>
      </c>
      <c r="AM639" s="46" t="s">
        <v>14395</v>
      </c>
      <c r="AN639" s="46" t="s">
        <v>14399</v>
      </c>
      <c r="AO639" s="46" t="s">
        <v>14393</v>
      </c>
      <c r="AP639" s="46">
        <v>0.7</v>
      </c>
      <c r="AQ639" s="46">
        <v>0.7</v>
      </c>
      <c r="AR639" s="198" t="s">
        <v>11225</v>
      </c>
      <c r="AT639" s="89" t="s">
        <v>13188</v>
      </c>
    </row>
    <row r="640" spans="1:46" s="89" customFormat="1" ht="16.5" customHeight="1">
      <c r="A640" s="39">
        <v>637</v>
      </c>
      <c r="B640" s="63" t="s">
        <v>40</v>
      </c>
      <c r="C640" s="202" t="s">
        <v>704</v>
      </c>
      <c r="D640" s="56" t="s">
        <v>1017</v>
      </c>
      <c r="E640" s="63" t="s">
        <v>297</v>
      </c>
      <c r="F640" s="104" t="s">
        <v>65</v>
      </c>
      <c r="G640" s="113" t="s">
        <v>13021</v>
      </c>
      <c r="H640" s="104"/>
      <c r="I640" s="109">
        <v>306287</v>
      </c>
      <c r="J640" s="67" t="str">
        <f t="shared" si="9"/>
        <v>Click!</v>
      </c>
      <c r="K640" s="220"/>
      <c r="L640" s="104" t="s">
        <v>4044</v>
      </c>
      <c r="M640" s="61">
        <v>100000</v>
      </c>
      <c r="N640" s="169">
        <v>0</v>
      </c>
      <c r="O640" s="51">
        <v>0</v>
      </c>
      <c r="P640" s="51">
        <v>100000</v>
      </c>
      <c r="Q640" s="51">
        <v>0</v>
      </c>
      <c r="R640" s="51">
        <v>100000</v>
      </c>
      <c r="S640" s="51">
        <v>0</v>
      </c>
      <c r="T640" s="169">
        <v>100000</v>
      </c>
      <c r="U640" s="97" t="s">
        <v>3929</v>
      </c>
      <c r="V640" s="104" t="s">
        <v>35</v>
      </c>
      <c r="W640" s="106">
        <v>10</v>
      </c>
      <c r="X640" s="104" t="s">
        <v>5743</v>
      </c>
      <c r="Y640" s="104">
        <v>100</v>
      </c>
      <c r="Z640" s="104">
        <v>0</v>
      </c>
      <c r="AA640" s="104">
        <v>0</v>
      </c>
      <c r="AB640" s="104">
        <v>0</v>
      </c>
      <c r="AC640" s="95">
        <v>0.8</v>
      </c>
      <c r="AD640" s="104" t="s">
        <v>5635</v>
      </c>
      <c r="AE640" s="104" t="s">
        <v>34</v>
      </c>
      <c r="AF640" s="104" t="s">
        <v>38</v>
      </c>
      <c r="AG640" s="104" t="s">
        <v>34</v>
      </c>
      <c r="AH640" s="104" t="s">
        <v>134</v>
      </c>
      <c r="AI640" s="4" t="s">
        <v>13089</v>
      </c>
      <c r="AJ640" s="4" t="s">
        <v>13087</v>
      </c>
      <c r="AK640" s="128" t="s">
        <v>13090</v>
      </c>
      <c r="AL640" s="46" t="s">
        <v>14389</v>
      </c>
      <c r="AM640" s="46" t="s">
        <v>14389</v>
      </c>
      <c r="AN640" s="46" t="s">
        <v>14389</v>
      </c>
      <c r="AO640" s="46" t="s">
        <v>14389</v>
      </c>
      <c r="AP640" s="46">
        <v>1</v>
      </c>
      <c r="AQ640" s="46">
        <v>1</v>
      </c>
      <c r="AR640" s="198"/>
      <c r="AT640" s="89" t="s">
        <v>13188</v>
      </c>
    </row>
    <row r="641" spans="1:46" s="89" customFormat="1" ht="16.5" customHeight="1">
      <c r="A641" s="39">
        <v>638</v>
      </c>
      <c r="B641" s="63" t="s">
        <v>40</v>
      </c>
      <c r="C641" s="202" t="s">
        <v>704</v>
      </c>
      <c r="D641" s="56" t="s">
        <v>1017</v>
      </c>
      <c r="E641" s="63" t="s">
        <v>297</v>
      </c>
      <c r="F641" s="104" t="s">
        <v>65</v>
      </c>
      <c r="G641" s="113" t="s">
        <v>13022</v>
      </c>
      <c r="H641" s="104"/>
      <c r="I641" s="109">
        <v>306288</v>
      </c>
      <c r="J641" s="67" t="str">
        <f t="shared" si="9"/>
        <v>Click!</v>
      </c>
      <c r="K641" s="220"/>
      <c r="L641" s="104" t="s">
        <v>4044</v>
      </c>
      <c r="M641" s="61">
        <v>100000</v>
      </c>
      <c r="N641" s="169">
        <v>0</v>
      </c>
      <c r="O641" s="51">
        <v>0</v>
      </c>
      <c r="P641" s="51">
        <v>100000</v>
      </c>
      <c r="Q641" s="51">
        <v>0</v>
      </c>
      <c r="R641" s="51">
        <v>100000</v>
      </c>
      <c r="S641" s="51">
        <v>0</v>
      </c>
      <c r="T641" s="169">
        <v>100000</v>
      </c>
      <c r="U641" s="97" t="s">
        <v>3929</v>
      </c>
      <c r="V641" s="104" t="s">
        <v>35</v>
      </c>
      <c r="W641" s="106">
        <v>14</v>
      </c>
      <c r="X641" s="104" t="s">
        <v>5743</v>
      </c>
      <c r="Y641" s="104">
        <v>100</v>
      </c>
      <c r="Z641" s="104">
        <v>0</v>
      </c>
      <c r="AA641" s="104">
        <v>0</v>
      </c>
      <c r="AB641" s="104">
        <v>0</v>
      </c>
      <c r="AC641" s="95">
        <v>0.8</v>
      </c>
      <c r="AD641" s="104" t="s">
        <v>5635</v>
      </c>
      <c r="AE641" s="104" t="s">
        <v>34</v>
      </c>
      <c r="AF641" s="104" t="s">
        <v>38</v>
      </c>
      <c r="AG641" s="104" t="s">
        <v>33</v>
      </c>
      <c r="AH641" s="104" t="s">
        <v>134</v>
      </c>
      <c r="AI641" s="4" t="s">
        <v>13091</v>
      </c>
      <c r="AJ641" s="4" t="s">
        <v>13088</v>
      </c>
      <c r="AK641" s="128" t="s">
        <v>13092</v>
      </c>
      <c r="AL641" s="46" t="s">
        <v>14389</v>
      </c>
      <c r="AM641" s="46" t="s">
        <v>14389</v>
      </c>
      <c r="AN641" s="46" t="s">
        <v>14389</v>
      </c>
      <c r="AO641" s="46" t="s">
        <v>14389</v>
      </c>
      <c r="AP641" s="46">
        <v>1</v>
      </c>
      <c r="AQ641" s="46">
        <v>1</v>
      </c>
      <c r="AR641" s="198"/>
      <c r="AT641" s="89" t="s">
        <v>13188</v>
      </c>
    </row>
    <row r="642" spans="1:46" s="89" customFormat="1" ht="16.5" customHeight="1">
      <c r="A642" s="39">
        <v>639</v>
      </c>
      <c r="B642" s="63" t="s">
        <v>40</v>
      </c>
      <c r="C642" s="202" t="s">
        <v>704</v>
      </c>
      <c r="D642" s="56" t="s">
        <v>1017</v>
      </c>
      <c r="E642" s="63" t="s">
        <v>297</v>
      </c>
      <c r="F642" s="104" t="s">
        <v>65</v>
      </c>
      <c r="G642" s="113" t="s">
        <v>13153</v>
      </c>
      <c r="H642" s="104"/>
      <c r="I642" s="109">
        <v>306309</v>
      </c>
      <c r="J642" s="67" t="str">
        <f t="shared" si="9"/>
        <v>Click!</v>
      </c>
      <c r="K642" s="220"/>
      <c r="L642" s="104" t="s">
        <v>4044</v>
      </c>
      <c r="M642" s="61">
        <v>90000</v>
      </c>
      <c r="N642" s="169">
        <v>0</v>
      </c>
      <c r="O642" s="51">
        <v>0</v>
      </c>
      <c r="P642" s="51">
        <v>90000</v>
      </c>
      <c r="Q642" s="51">
        <v>0</v>
      </c>
      <c r="R642" s="51">
        <v>90000</v>
      </c>
      <c r="S642" s="51">
        <v>0</v>
      </c>
      <c r="T642" s="169">
        <v>90000</v>
      </c>
      <c r="U642" s="97" t="s">
        <v>3929</v>
      </c>
      <c r="V642" s="104" t="s">
        <v>35</v>
      </c>
      <c r="W642" s="106">
        <v>4</v>
      </c>
      <c r="X642" s="104" t="s">
        <v>5743</v>
      </c>
      <c r="Y642" s="104">
        <v>100</v>
      </c>
      <c r="Z642" s="104">
        <v>0</v>
      </c>
      <c r="AA642" s="104">
        <v>0</v>
      </c>
      <c r="AB642" s="104">
        <v>0</v>
      </c>
      <c r="AC642" s="95">
        <v>0.8</v>
      </c>
      <c r="AD642" s="104" t="s">
        <v>5635</v>
      </c>
      <c r="AE642" s="104" t="s">
        <v>34</v>
      </c>
      <c r="AF642" s="104" t="s">
        <v>38</v>
      </c>
      <c r="AG642" s="104" t="s">
        <v>34</v>
      </c>
      <c r="AH642" s="104" t="s">
        <v>134</v>
      </c>
      <c r="AI642" s="4" t="s">
        <v>13154</v>
      </c>
      <c r="AJ642" s="4" t="s">
        <v>13155</v>
      </c>
      <c r="AK642" s="128" t="s">
        <v>13156</v>
      </c>
      <c r="AL642" s="46" t="s">
        <v>14389</v>
      </c>
      <c r="AM642" s="46" t="s">
        <v>14389</v>
      </c>
      <c r="AN642" s="46" t="s">
        <v>14389</v>
      </c>
      <c r="AO642" s="46" t="s">
        <v>14389</v>
      </c>
      <c r="AP642" s="46">
        <v>1</v>
      </c>
      <c r="AQ642" s="46">
        <v>1</v>
      </c>
      <c r="AR642" s="198"/>
      <c r="AT642" s="89" t="s">
        <v>13188</v>
      </c>
    </row>
    <row r="643" spans="1:46" s="89" customFormat="1" ht="16.5" customHeight="1">
      <c r="A643" s="39">
        <v>640</v>
      </c>
      <c r="B643" s="63" t="s">
        <v>40</v>
      </c>
      <c r="C643" s="202" t="s">
        <v>704</v>
      </c>
      <c r="D643" s="56" t="s">
        <v>1017</v>
      </c>
      <c r="E643" s="63" t="s">
        <v>12429</v>
      </c>
      <c r="F643" s="104" t="s">
        <v>65</v>
      </c>
      <c r="G643" s="113" t="s">
        <v>12425</v>
      </c>
      <c r="H643" s="104"/>
      <c r="I643" s="109">
        <v>305601</v>
      </c>
      <c r="J643" s="67" t="str">
        <f t="shared" si="9"/>
        <v>Click!</v>
      </c>
      <c r="K643" s="220"/>
      <c r="L643" s="104" t="s">
        <v>4044</v>
      </c>
      <c r="M643" s="61">
        <v>100000</v>
      </c>
      <c r="N643" s="169">
        <v>0</v>
      </c>
      <c r="O643" s="51">
        <v>0</v>
      </c>
      <c r="P643" s="51">
        <v>100000</v>
      </c>
      <c r="Q643" s="51">
        <v>0</v>
      </c>
      <c r="R643" s="51">
        <v>100000</v>
      </c>
      <c r="S643" s="51">
        <v>0</v>
      </c>
      <c r="T643" s="169">
        <v>100000</v>
      </c>
      <c r="U643" s="97" t="s">
        <v>3929</v>
      </c>
      <c r="V643" s="104" t="s">
        <v>35</v>
      </c>
      <c r="W643" s="106">
        <v>5</v>
      </c>
      <c r="X643" s="104" t="s">
        <v>5743</v>
      </c>
      <c r="Y643" s="104">
        <v>100</v>
      </c>
      <c r="Z643" s="104">
        <v>0</v>
      </c>
      <c r="AA643" s="104">
        <v>0</v>
      </c>
      <c r="AB643" s="104">
        <v>0</v>
      </c>
      <c r="AC643" s="95">
        <v>0.8</v>
      </c>
      <c r="AD643" s="104" t="s">
        <v>5635</v>
      </c>
      <c r="AE643" s="91" t="s">
        <v>33</v>
      </c>
      <c r="AF643" s="107" t="s">
        <v>12433</v>
      </c>
      <c r="AG643" s="104" t="s">
        <v>33</v>
      </c>
      <c r="AH643" s="104" t="s">
        <v>134</v>
      </c>
      <c r="AI643" s="4" t="s">
        <v>12567</v>
      </c>
      <c r="AJ643" s="4" t="s">
        <v>12568</v>
      </c>
      <c r="AK643" s="128" t="s">
        <v>12569</v>
      </c>
      <c r="AL643" s="46" t="s">
        <v>14389</v>
      </c>
      <c r="AM643" s="46" t="s">
        <v>14389</v>
      </c>
      <c r="AN643" s="46" t="s">
        <v>14389</v>
      </c>
      <c r="AO643" s="46" t="s">
        <v>14389</v>
      </c>
      <c r="AP643" s="46">
        <v>1</v>
      </c>
      <c r="AQ643" s="46">
        <v>1</v>
      </c>
      <c r="AR643" s="198"/>
      <c r="AT643" s="89" t="s">
        <v>13188</v>
      </c>
    </row>
    <row r="644" spans="1:46" s="89" customFormat="1" ht="16.5" customHeight="1">
      <c r="A644" s="39">
        <v>641</v>
      </c>
      <c r="B644" s="63" t="s">
        <v>40</v>
      </c>
      <c r="C644" s="202" t="s">
        <v>704</v>
      </c>
      <c r="D644" s="56" t="s">
        <v>1017</v>
      </c>
      <c r="E644" s="63" t="s">
        <v>12429</v>
      </c>
      <c r="F644" s="104" t="s">
        <v>65</v>
      </c>
      <c r="G644" s="113" t="s">
        <v>12428</v>
      </c>
      <c r="H644" s="104"/>
      <c r="I644" s="109">
        <v>305606</v>
      </c>
      <c r="J644" s="67" t="str">
        <f t="shared" ref="J644:J707" si="10">HYPERLINK("http://samplezone.campus21.co.kr/classpreview.asp?classkey="&amp;I644, "Click!" )</f>
        <v>Click!</v>
      </c>
      <c r="K644" s="220"/>
      <c r="L644" s="104" t="s">
        <v>4044</v>
      </c>
      <c r="M644" s="61">
        <v>100000</v>
      </c>
      <c r="N644" s="169">
        <v>0</v>
      </c>
      <c r="O644" s="51">
        <v>0</v>
      </c>
      <c r="P644" s="51">
        <v>100000</v>
      </c>
      <c r="Q644" s="51">
        <v>0</v>
      </c>
      <c r="R644" s="51">
        <v>100000</v>
      </c>
      <c r="S644" s="51">
        <v>0</v>
      </c>
      <c r="T644" s="169">
        <v>100000</v>
      </c>
      <c r="U644" s="97" t="s">
        <v>3929</v>
      </c>
      <c r="V644" s="104" t="s">
        <v>35</v>
      </c>
      <c r="W644" s="106">
        <v>15</v>
      </c>
      <c r="X644" s="104" t="s">
        <v>5743</v>
      </c>
      <c r="Y644" s="104">
        <v>100</v>
      </c>
      <c r="Z644" s="104">
        <v>0</v>
      </c>
      <c r="AA644" s="104">
        <v>0</v>
      </c>
      <c r="AB644" s="104">
        <v>0</v>
      </c>
      <c r="AC644" s="95">
        <v>0.8</v>
      </c>
      <c r="AD644" s="104" t="s">
        <v>5635</v>
      </c>
      <c r="AE644" s="91" t="s">
        <v>33</v>
      </c>
      <c r="AF644" s="107" t="s">
        <v>12430</v>
      </c>
      <c r="AG644" s="104" t="s">
        <v>34</v>
      </c>
      <c r="AH644" s="104" t="s">
        <v>134</v>
      </c>
      <c r="AI644" s="4" t="s">
        <v>12570</v>
      </c>
      <c r="AJ644" s="4" t="s">
        <v>12571</v>
      </c>
      <c r="AK644" s="128" t="s">
        <v>12572</v>
      </c>
      <c r="AL644" s="46" t="s">
        <v>14389</v>
      </c>
      <c r="AM644" s="46" t="s">
        <v>14389</v>
      </c>
      <c r="AN644" s="46" t="s">
        <v>14389</v>
      </c>
      <c r="AO644" s="46" t="s">
        <v>14389</v>
      </c>
      <c r="AP644" s="46">
        <v>1</v>
      </c>
      <c r="AQ644" s="46">
        <v>1</v>
      </c>
      <c r="AR644" s="198"/>
      <c r="AT644" s="89" t="s">
        <v>13188</v>
      </c>
    </row>
    <row r="645" spans="1:46" s="89" customFormat="1" ht="16.5" customHeight="1">
      <c r="A645" s="39">
        <v>642</v>
      </c>
      <c r="B645" s="63" t="s">
        <v>40</v>
      </c>
      <c r="C645" s="202" t="s">
        <v>704</v>
      </c>
      <c r="D645" s="56" t="s">
        <v>1017</v>
      </c>
      <c r="E645" s="63" t="s">
        <v>297</v>
      </c>
      <c r="F645" s="104" t="s">
        <v>65</v>
      </c>
      <c r="G645" s="113" t="s">
        <v>11756</v>
      </c>
      <c r="H645" s="104"/>
      <c r="I645" s="109">
        <v>294410</v>
      </c>
      <c r="J645" s="67" t="str">
        <f t="shared" si="10"/>
        <v>Click!</v>
      </c>
      <c r="K645" s="220"/>
      <c r="L645" s="104" t="s">
        <v>4044</v>
      </c>
      <c r="M645" s="61">
        <v>50000</v>
      </c>
      <c r="N645" s="169">
        <v>0</v>
      </c>
      <c r="O645" s="51">
        <v>0</v>
      </c>
      <c r="P645" s="51">
        <v>50000</v>
      </c>
      <c r="Q645" s="51">
        <v>0</v>
      </c>
      <c r="R645" s="51">
        <v>50000</v>
      </c>
      <c r="S645" s="51">
        <v>0</v>
      </c>
      <c r="T645" s="169">
        <v>50000</v>
      </c>
      <c r="U645" s="97" t="s">
        <v>3929</v>
      </c>
      <c r="V645" s="104" t="s">
        <v>35</v>
      </c>
      <c r="W645" s="106">
        <v>5</v>
      </c>
      <c r="X645" s="104" t="s">
        <v>36</v>
      </c>
      <c r="Y645" s="104">
        <v>0</v>
      </c>
      <c r="Z645" s="91">
        <v>0</v>
      </c>
      <c r="AA645" s="91">
        <v>100</v>
      </c>
      <c r="AB645" s="91">
        <v>0</v>
      </c>
      <c r="AC645" s="95">
        <v>0.8</v>
      </c>
      <c r="AD645" s="104" t="s">
        <v>37</v>
      </c>
      <c r="AE645" s="91" t="s">
        <v>34</v>
      </c>
      <c r="AF645" s="107" t="s">
        <v>38</v>
      </c>
      <c r="AG645" s="104" t="s">
        <v>4044</v>
      </c>
      <c r="AH645" s="104" t="s">
        <v>134</v>
      </c>
      <c r="AI645" s="4" t="s">
        <v>11762</v>
      </c>
      <c r="AJ645" s="4" t="s">
        <v>11761</v>
      </c>
      <c r="AK645" s="128" t="s">
        <v>11763</v>
      </c>
      <c r="AL645" s="46" t="s">
        <v>14389</v>
      </c>
      <c r="AM645" s="46" t="s">
        <v>14389</v>
      </c>
      <c r="AN645" s="46" t="s">
        <v>14389</v>
      </c>
      <c r="AO645" s="46" t="s">
        <v>14389</v>
      </c>
      <c r="AP645" s="46">
        <v>1</v>
      </c>
      <c r="AQ645" s="46">
        <v>1</v>
      </c>
      <c r="AR645" s="198"/>
      <c r="AT645" s="89" t="s">
        <v>13188</v>
      </c>
    </row>
    <row r="646" spans="1:46" s="89" customFormat="1" ht="16.5" customHeight="1">
      <c r="A646" s="39">
        <v>643</v>
      </c>
      <c r="B646" s="69" t="s">
        <v>40</v>
      </c>
      <c r="C646" s="85" t="s">
        <v>704</v>
      </c>
      <c r="D646" s="56" t="s">
        <v>1017</v>
      </c>
      <c r="E646" s="63" t="s">
        <v>297</v>
      </c>
      <c r="F646" s="104" t="s">
        <v>65</v>
      </c>
      <c r="G646" s="113" t="s">
        <v>9899</v>
      </c>
      <c r="H646" s="104"/>
      <c r="I646" s="109">
        <v>288392</v>
      </c>
      <c r="J646" s="67" t="str">
        <f t="shared" si="10"/>
        <v>Click!</v>
      </c>
      <c r="K646" s="220"/>
      <c r="L646" s="104" t="s">
        <v>4044</v>
      </c>
      <c r="M646" s="61">
        <v>60000</v>
      </c>
      <c r="N646" s="169">
        <v>0</v>
      </c>
      <c r="O646" s="51">
        <v>0</v>
      </c>
      <c r="P646" s="51">
        <v>60000</v>
      </c>
      <c r="Q646" s="51">
        <v>0</v>
      </c>
      <c r="R646" s="51">
        <v>60000</v>
      </c>
      <c r="S646" s="51">
        <v>0</v>
      </c>
      <c r="T646" s="169">
        <v>60000</v>
      </c>
      <c r="U646" s="97" t="s">
        <v>3929</v>
      </c>
      <c r="V646" s="104" t="s">
        <v>35</v>
      </c>
      <c r="W646" s="106">
        <v>15</v>
      </c>
      <c r="X646" s="104" t="s">
        <v>5743</v>
      </c>
      <c r="Y646" s="104">
        <v>100</v>
      </c>
      <c r="Z646" s="104">
        <v>0</v>
      </c>
      <c r="AA646" s="104">
        <v>0</v>
      </c>
      <c r="AB646" s="104">
        <v>0</v>
      </c>
      <c r="AC646" s="95">
        <v>0.8</v>
      </c>
      <c r="AD646" s="104" t="s">
        <v>5635</v>
      </c>
      <c r="AE646" s="104" t="s">
        <v>34</v>
      </c>
      <c r="AF646" s="104" t="s">
        <v>38</v>
      </c>
      <c r="AG646" s="104" t="s">
        <v>34</v>
      </c>
      <c r="AH646" s="104" t="s">
        <v>134</v>
      </c>
      <c r="AI646" s="4" t="s">
        <v>9210</v>
      </c>
      <c r="AJ646" s="4" t="s">
        <v>9211</v>
      </c>
      <c r="AK646" s="128" t="s">
        <v>9212</v>
      </c>
      <c r="AL646" s="46" t="s">
        <v>14389</v>
      </c>
      <c r="AM646" s="46" t="s">
        <v>14389</v>
      </c>
      <c r="AN646" s="46" t="s">
        <v>14389</v>
      </c>
      <c r="AO646" s="46" t="s">
        <v>14389</v>
      </c>
      <c r="AP646" s="46">
        <v>1</v>
      </c>
      <c r="AQ646" s="46">
        <v>1</v>
      </c>
      <c r="AR646" s="46"/>
      <c r="AT646" s="89" t="s">
        <v>13188</v>
      </c>
    </row>
    <row r="647" spans="1:46" s="89" customFormat="1" ht="16.5" customHeight="1">
      <c r="A647" s="39">
        <v>644</v>
      </c>
      <c r="B647" s="69" t="s">
        <v>40</v>
      </c>
      <c r="C647" s="85" t="s">
        <v>704</v>
      </c>
      <c r="D647" s="56" t="s">
        <v>1017</v>
      </c>
      <c r="E647" s="63" t="s">
        <v>297</v>
      </c>
      <c r="F647" s="104" t="s">
        <v>65</v>
      </c>
      <c r="G647" s="113" t="s">
        <v>9900</v>
      </c>
      <c r="H647" s="104"/>
      <c r="I647" s="109">
        <v>285707</v>
      </c>
      <c r="J647" s="67" t="str">
        <f t="shared" si="10"/>
        <v>Click!</v>
      </c>
      <c r="K647" s="220"/>
      <c r="L647" s="104" t="s">
        <v>4044</v>
      </c>
      <c r="M647" s="61">
        <v>100000</v>
      </c>
      <c r="N647" s="169">
        <v>0</v>
      </c>
      <c r="O647" s="51">
        <v>0</v>
      </c>
      <c r="P647" s="51">
        <v>100000</v>
      </c>
      <c r="Q647" s="51">
        <v>0</v>
      </c>
      <c r="R647" s="51">
        <v>100000</v>
      </c>
      <c r="S647" s="51">
        <v>0</v>
      </c>
      <c r="T647" s="169">
        <v>100000</v>
      </c>
      <c r="U647" s="104" t="s">
        <v>5704</v>
      </c>
      <c r="V647" s="104" t="s">
        <v>4100</v>
      </c>
      <c r="W647" s="106">
        <v>11</v>
      </c>
      <c r="X647" s="104" t="s">
        <v>5743</v>
      </c>
      <c r="Y647" s="104">
        <v>100</v>
      </c>
      <c r="Z647" s="104">
        <v>0</v>
      </c>
      <c r="AA647" s="104">
        <v>0</v>
      </c>
      <c r="AB647" s="104">
        <v>0</v>
      </c>
      <c r="AC647" s="95">
        <v>0.8</v>
      </c>
      <c r="AD647" s="104" t="s">
        <v>5635</v>
      </c>
      <c r="AE647" s="91" t="s">
        <v>34</v>
      </c>
      <c r="AF647" s="107" t="s">
        <v>38</v>
      </c>
      <c r="AG647" s="104" t="s">
        <v>34</v>
      </c>
      <c r="AH647" s="104" t="s">
        <v>134</v>
      </c>
      <c r="AI647" s="4" t="s">
        <v>8313</v>
      </c>
      <c r="AJ647" s="4" t="s">
        <v>8314</v>
      </c>
      <c r="AK647" s="128" t="s">
        <v>8315</v>
      </c>
      <c r="AL647" s="46" t="s">
        <v>14389</v>
      </c>
      <c r="AM647" s="46" t="s">
        <v>14389</v>
      </c>
      <c r="AN647" s="46" t="s">
        <v>14389</v>
      </c>
      <c r="AO647" s="46" t="s">
        <v>14389</v>
      </c>
      <c r="AP647" s="46">
        <v>1</v>
      </c>
      <c r="AQ647" s="46">
        <v>1</v>
      </c>
      <c r="AR647" s="46"/>
      <c r="AT647" s="89" t="s">
        <v>13188</v>
      </c>
    </row>
    <row r="648" spans="1:46" s="89" customFormat="1" ht="16.5" customHeight="1">
      <c r="A648" s="39">
        <v>645</v>
      </c>
      <c r="B648" s="69" t="s">
        <v>40</v>
      </c>
      <c r="C648" s="85" t="s">
        <v>704</v>
      </c>
      <c r="D648" s="56" t="s">
        <v>1017</v>
      </c>
      <c r="E648" s="63" t="s">
        <v>297</v>
      </c>
      <c r="F648" s="97" t="s">
        <v>3930</v>
      </c>
      <c r="G648" s="113" t="s">
        <v>10910</v>
      </c>
      <c r="H648" s="104"/>
      <c r="I648" s="109">
        <v>270778</v>
      </c>
      <c r="J648" s="67" t="str">
        <f t="shared" si="10"/>
        <v>Click!</v>
      </c>
      <c r="K648" s="220"/>
      <c r="L648" s="104" t="s">
        <v>4044</v>
      </c>
      <c r="M648" s="61">
        <v>122000</v>
      </c>
      <c r="N648" s="169">
        <v>50490</v>
      </c>
      <c r="O648" s="51">
        <v>14137</v>
      </c>
      <c r="P648" s="51">
        <v>107863</v>
      </c>
      <c r="Q648" s="51">
        <v>28274</v>
      </c>
      <c r="R648" s="51">
        <v>93726</v>
      </c>
      <c r="S648" s="51">
        <v>31808</v>
      </c>
      <c r="T648" s="169">
        <v>90192</v>
      </c>
      <c r="U648" s="97" t="s">
        <v>4044</v>
      </c>
      <c r="V648" s="104" t="s">
        <v>35</v>
      </c>
      <c r="W648" s="106">
        <v>17</v>
      </c>
      <c r="X648" s="104" t="s">
        <v>36</v>
      </c>
      <c r="Y648" s="104">
        <v>0</v>
      </c>
      <c r="Z648" s="104">
        <v>10</v>
      </c>
      <c r="AA648" s="104">
        <v>50</v>
      </c>
      <c r="AB648" s="104">
        <v>40</v>
      </c>
      <c r="AC648" s="95">
        <v>0.8</v>
      </c>
      <c r="AD648" s="104" t="s">
        <v>37</v>
      </c>
      <c r="AE648" s="91" t="s">
        <v>33</v>
      </c>
      <c r="AF648" s="107" t="s">
        <v>6922</v>
      </c>
      <c r="AG648" s="104" t="s">
        <v>33</v>
      </c>
      <c r="AH648" s="96" t="s">
        <v>34</v>
      </c>
      <c r="AI648" s="4" t="s">
        <v>7454</v>
      </c>
      <c r="AJ648" s="4" t="s">
        <v>6925</v>
      </c>
      <c r="AK648" s="128" t="s">
        <v>7455</v>
      </c>
      <c r="AL648" s="46" t="s">
        <v>14394</v>
      </c>
      <c r="AM648" s="46" t="s">
        <v>14395</v>
      </c>
      <c r="AN648" s="46" t="s">
        <v>14392</v>
      </c>
      <c r="AO648" s="46" t="s">
        <v>14393</v>
      </c>
      <c r="AP648" s="46">
        <v>0.7</v>
      </c>
      <c r="AQ648" s="46">
        <v>0.7</v>
      </c>
      <c r="AR648" s="198" t="s">
        <v>11225</v>
      </c>
      <c r="AT648" s="89" t="s">
        <v>13188</v>
      </c>
    </row>
    <row r="649" spans="1:46" s="89" customFormat="1" ht="16.5" customHeight="1">
      <c r="A649" s="39">
        <v>646</v>
      </c>
      <c r="B649" s="69" t="s">
        <v>40</v>
      </c>
      <c r="C649" s="85" t="s">
        <v>704</v>
      </c>
      <c r="D649" s="56" t="s">
        <v>1017</v>
      </c>
      <c r="E649" s="63" t="s">
        <v>297</v>
      </c>
      <c r="F649" s="104" t="s">
        <v>65</v>
      </c>
      <c r="G649" s="113" t="s">
        <v>9901</v>
      </c>
      <c r="H649" s="104">
        <v>270486</v>
      </c>
      <c r="I649" s="109">
        <v>305220</v>
      </c>
      <c r="J649" s="67" t="str">
        <f t="shared" si="10"/>
        <v>Click!</v>
      </c>
      <c r="K649" s="220"/>
      <c r="L649" s="104" t="s">
        <v>4044</v>
      </c>
      <c r="M649" s="61">
        <v>90000</v>
      </c>
      <c r="N649" s="169">
        <v>0</v>
      </c>
      <c r="O649" s="51">
        <v>0</v>
      </c>
      <c r="P649" s="51">
        <v>90000</v>
      </c>
      <c r="Q649" s="51">
        <v>0</v>
      </c>
      <c r="R649" s="51">
        <v>90000</v>
      </c>
      <c r="S649" s="51">
        <v>0</v>
      </c>
      <c r="T649" s="169">
        <v>90000</v>
      </c>
      <c r="U649" s="97" t="s">
        <v>6409</v>
      </c>
      <c r="V649" s="104" t="s">
        <v>35</v>
      </c>
      <c r="W649" s="106">
        <v>16</v>
      </c>
      <c r="X649" s="104" t="s">
        <v>5743</v>
      </c>
      <c r="Y649" s="104">
        <v>100</v>
      </c>
      <c r="Z649" s="104">
        <v>0</v>
      </c>
      <c r="AA649" s="104">
        <v>0</v>
      </c>
      <c r="AB649" s="104">
        <v>0</v>
      </c>
      <c r="AC649" s="95">
        <v>0.8</v>
      </c>
      <c r="AD649" s="104" t="s">
        <v>5635</v>
      </c>
      <c r="AE649" s="91" t="s">
        <v>33</v>
      </c>
      <c r="AF649" s="107" t="s">
        <v>6410</v>
      </c>
      <c r="AG649" s="104" t="s">
        <v>4044</v>
      </c>
      <c r="AH649" s="104" t="s">
        <v>134</v>
      </c>
      <c r="AI649" s="4" t="s">
        <v>6411</v>
      </c>
      <c r="AJ649" s="1" t="s">
        <v>6412</v>
      </c>
      <c r="AK649" s="128" t="s">
        <v>6413</v>
      </c>
      <c r="AL649" s="46" t="s">
        <v>14389</v>
      </c>
      <c r="AM649" s="46" t="s">
        <v>14389</v>
      </c>
      <c r="AN649" s="46" t="s">
        <v>14389</v>
      </c>
      <c r="AO649" s="46" t="s">
        <v>14389</v>
      </c>
      <c r="AP649" s="46"/>
      <c r="AQ649" s="46"/>
      <c r="AR649" s="46"/>
      <c r="AT649" s="89" t="s">
        <v>13188</v>
      </c>
    </row>
    <row r="650" spans="1:46" s="89" customFormat="1" ht="16.5" customHeight="1">
      <c r="A650" s="39">
        <v>647</v>
      </c>
      <c r="B650" s="96" t="s">
        <v>40</v>
      </c>
      <c r="C650" s="104" t="s">
        <v>704</v>
      </c>
      <c r="D650" s="104" t="s">
        <v>1017</v>
      </c>
      <c r="E650" s="96" t="s">
        <v>297</v>
      </c>
      <c r="F650" s="104" t="s">
        <v>65</v>
      </c>
      <c r="G650" s="92" t="s">
        <v>9902</v>
      </c>
      <c r="H650" s="104">
        <v>267880</v>
      </c>
      <c r="I650" s="93">
        <v>285125</v>
      </c>
      <c r="J650" s="67" t="str">
        <f t="shared" si="10"/>
        <v>Click!</v>
      </c>
      <c r="K650" s="220"/>
      <c r="L650" s="104" t="s">
        <v>33</v>
      </c>
      <c r="M650" s="94">
        <v>50000</v>
      </c>
      <c r="N650" s="169">
        <v>0</v>
      </c>
      <c r="O650" s="51">
        <v>0</v>
      </c>
      <c r="P650" s="51">
        <v>50000</v>
      </c>
      <c r="Q650" s="51">
        <v>0</v>
      </c>
      <c r="R650" s="51">
        <v>50000</v>
      </c>
      <c r="S650" s="51">
        <v>0</v>
      </c>
      <c r="T650" s="169">
        <v>50000</v>
      </c>
      <c r="U650" s="104" t="s">
        <v>34</v>
      </c>
      <c r="V650" s="104" t="s">
        <v>35</v>
      </c>
      <c r="W650" s="104">
        <v>5</v>
      </c>
      <c r="X650" s="104" t="s">
        <v>5743</v>
      </c>
      <c r="Y650" s="104">
        <v>100</v>
      </c>
      <c r="Z650" s="104">
        <v>0</v>
      </c>
      <c r="AA650" s="104">
        <v>0</v>
      </c>
      <c r="AB650" s="104">
        <v>0</v>
      </c>
      <c r="AC650" s="95">
        <v>0.8</v>
      </c>
      <c r="AD650" s="104" t="s">
        <v>5724</v>
      </c>
      <c r="AE650" s="104" t="s">
        <v>34</v>
      </c>
      <c r="AF650" s="104" t="s">
        <v>38</v>
      </c>
      <c r="AG650" s="104" t="s">
        <v>34</v>
      </c>
      <c r="AH650" s="96" t="s">
        <v>134</v>
      </c>
      <c r="AI650" s="105" t="s">
        <v>5794</v>
      </c>
      <c r="AJ650" s="105" t="s">
        <v>5795</v>
      </c>
      <c r="AK650" s="82" t="s">
        <v>5796</v>
      </c>
      <c r="AL650" s="46" t="s">
        <v>14389</v>
      </c>
      <c r="AM650" s="46" t="s">
        <v>14389</v>
      </c>
      <c r="AN650" s="46" t="s">
        <v>14389</v>
      </c>
      <c r="AO650" s="46" t="s">
        <v>14389</v>
      </c>
      <c r="AP650" s="46"/>
      <c r="AQ650" s="46"/>
      <c r="AR650" s="46"/>
      <c r="AT650" s="89" t="s">
        <v>13188</v>
      </c>
    </row>
    <row r="651" spans="1:46" s="89" customFormat="1" ht="16.5" customHeight="1">
      <c r="A651" s="39">
        <v>648</v>
      </c>
      <c r="B651" s="96" t="s">
        <v>40</v>
      </c>
      <c r="C651" s="104" t="s">
        <v>704</v>
      </c>
      <c r="D651" s="104" t="s">
        <v>1017</v>
      </c>
      <c r="E651" s="96" t="s">
        <v>297</v>
      </c>
      <c r="F651" s="104" t="s">
        <v>65</v>
      </c>
      <c r="G651" s="78" t="s">
        <v>9903</v>
      </c>
      <c r="H651" s="56"/>
      <c r="I651" s="120">
        <v>258461</v>
      </c>
      <c r="J651" s="67" t="str">
        <f t="shared" si="10"/>
        <v>Click!</v>
      </c>
      <c r="K651" s="220"/>
      <c r="L651" s="104" t="s">
        <v>33</v>
      </c>
      <c r="M651" s="94">
        <v>60000</v>
      </c>
      <c r="N651" s="169">
        <v>0</v>
      </c>
      <c r="O651" s="51">
        <v>0</v>
      </c>
      <c r="P651" s="51">
        <v>60000</v>
      </c>
      <c r="Q651" s="51">
        <v>0</v>
      </c>
      <c r="R651" s="51">
        <v>60000</v>
      </c>
      <c r="S651" s="51">
        <v>0</v>
      </c>
      <c r="T651" s="169">
        <v>60000</v>
      </c>
      <c r="U651" s="104" t="s">
        <v>34</v>
      </c>
      <c r="V651" s="104" t="s">
        <v>35</v>
      </c>
      <c r="W651" s="104">
        <v>10</v>
      </c>
      <c r="X651" s="104" t="s">
        <v>36</v>
      </c>
      <c r="Y651" s="104">
        <v>100</v>
      </c>
      <c r="Z651" s="104">
        <v>0</v>
      </c>
      <c r="AA651" s="104">
        <v>0</v>
      </c>
      <c r="AB651" s="104">
        <v>0</v>
      </c>
      <c r="AC651" s="95">
        <v>0.8</v>
      </c>
      <c r="AD651" s="104" t="s">
        <v>5724</v>
      </c>
      <c r="AE651" s="104" t="s">
        <v>34</v>
      </c>
      <c r="AF651" s="104" t="s">
        <v>38</v>
      </c>
      <c r="AG651" s="104" t="s">
        <v>34</v>
      </c>
      <c r="AH651" s="96" t="s">
        <v>134</v>
      </c>
      <c r="AI651" s="105" t="s">
        <v>5797</v>
      </c>
      <c r="AJ651" s="2" t="s">
        <v>5798</v>
      </c>
      <c r="AK651" s="82" t="s">
        <v>4971</v>
      </c>
      <c r="AL651" s="46" t="s">
        <v>14389</v>
      </c>
      <c r="AM651" s="46" t="s">
        <v>14389</v>
      </c>
      <c r="AN651" s="46" t="s">
        <v>14389</v>
      </c>
      <c r="AO651" s="46" t="s">
        <v>14389</v>
      </c>
      <c r="AP651" s="46"/>
      <c r="AQ651" s="46"/>
      <c r="AR651" s="46"/>
      <c r="AT651" s="89" t="s">
        <v>13188</v>
      </c>
    </row>
    <row r="652" spans="1:46" s="89" customFormat="1" ht="16.5" customHeight="1">
      <c r="A652" s="39">
        <v>649</v>
      </c>
      <c r="B652" s="96" t="s">
        <v>40</v>
      </c>
      <c r="C652" s="104" t="s">
        <v>704</v>
      </c>
      <c r="D652" s="104" t="s">
        <v>1017</v>
      </c>
      <c r="E652" s="96" t="s">
        <v>297</v>
      </c>
      <c r="F652" s="104" t="s">
        <v>65</v>
      </c>
      <c r="G652" s="78" t="s">
        <v>9904</v>
      </c>
      <c r="H652" s="56"/>
      <c r="I652" s="120">
        <v>258462</v>
      </c>
      <c r="J652" s="67" t="str">
        <f t="shared" si="10"/>
        <v>Click!</v>
      </c>
      <c r="K652" s="220"/>
      <c r="L652" s="104" t="s">
        <v>33</v>
      </c>
      <c r="M652" s="94">
        <v>60000</v>
      </c>
      <c r="N652" s="169">
        <v>0</v>
      </c>
      <c r="O652" s="51">
        <v>0</v>
      </c>
      <c r="P652" s="51">
        <v>60000</v>
      </c>
      <c r="Q652" s="51">
        <v>0</v>
      </c>
      <c r="R652" s="51">
        <v>60000</v>
      </c>
      <c r="S652" s="51">
        <v>0</v>
      </c>
      <c r="T652" s="169">
        <v>60000</v>
      </c>
      <c r="U652" s="104" t="s">
        <v>34</v>
      </c>
      <c r="V652" s="104" t="s">
        <v>35</v>
      </c>
      <c r="W652" s="104">
        <v>10</v>
      </c>
      <c r="X652" s="104" t="s">
        <v>36</v>
      </c>
      <c r="Y652" s="104">
        <v>100</v>
      </c>
      <c r="Z652" s="104">
        <v>0</v>
      </c>
      <c r="AA652" s="104">
        <v>0</v>
      </c>
      <c r="AB652" s="104">
        <v>0</v>
      </c>
      <c r="AC652" s="95">
        <v>0.8</v>
      </c>
      <c r="AD652" s="104" t="s">
        <v>5724</v>
      </c>
      <c r="AE652" s="104" t="s">
        <v>34</v>
      </c>
      <c r="AF652" s="104" t="s">
        <v>38</v>
      </c>
      <c r="AG652" s="104" t="s">
        <v>34</v>
      </c>
      <c r="AH652" s="96" t="s">
        <v>134</v>
      </c>
      <c r="AI652" s="105" t="s">
        <v>4972</v>
      </c>
      <c r="AJ652" s="2" t="s">
        <v>4973</v>
      </c>
      <c r="AK652" s="82" t="s">
        <v>4971</v>
      </c>
      <c r="AL652" s="46" t="s">
        <v>14389</v>
      </c>
      <c r="AM652" s="46" t="s">
        <v>14389</v>
      </c>
      <c r="AN652" s="46" t="s">
        <v>14389</v>
      </c>
      <c r="AO652" s="46" t="s">
        <v>14389</v>
      </c>
      <c r="AP652" s="46"/>
      <c r="AQ652" s="46"/>
      <c r="AR652" s="46"/>
      <c r="AT652" s="89" t="s">
        <v>13188</v>
      </c>
    </row>
    <row r="653" spans="1:46" s="89" customFormat="1" ht="16.5" customHeight="1">
      <c r="A653" s="39">
        <v>650</v>
      </c>
      <c r="B653" s="96" t="s">
        <v>40</v>
      </c>
      <c r="C653" s="104" t="s">
        <v>704</v>
      </c>
      <c r="D653" s="104" t="s">
        <v>1017</v>
      </c>
      <c r="E653" s="96" t="s">
        <v>297</v>
      </c>
      <c r="F653" s="104" t="s">
        <v>65</v>
      </c>
      <c r="G653" s="78" t="s">
        <v>9905</v>
      </c>
      <c r="H653" s="56"/>
      <c r="I653" s="120">
        <v>258463</v>
      </c>
      <c r="J653" s="67" t="str">
        <f t="shared" si="10"/>
        <v>Click!</v>
      </c>
      <c r="K653" s="220"/>
      <c r="L653" s="104" t="s">
        <v>33</v>
      </c>
      <c r="M653" s="94">
        <v>60000</v>
      </c>
      <c r="N653" s="169">
        <v>0</v>
      </c>
      <c r="O653" s="51">
        <v>0</v>
      </c>
      <c r="P653" s="51">
        <v>60000</v>
      </c>
      <c r="Q653" s="51">
        <v>0</v>
      </c>
      <c r="R653" s="51">
        <v>60000</v>
      </c>
      <c r="S653" s="51">
        <v>0</v>
      </c>
      <c r="T653" s="169">
        <v>60000</v>
      </c>
      <c r="U653" s="104" t="s">
        <v>34</v>
      </c>
      <c r="V653" s="104" t="s">
        <v>35</v>
      </c>
      <c r="W653" s="104">
        <v>10</v>
      </c>
      <c r="X653" s="104" t="s">
        <v>36</v>
      </c>
      <c r="Y653" s="104">
        <v>100</v>
      </c>
      <c r="Z653" s="104">
        <v>0</v>
      </c>
      <c r="AA653" s="104">
        <v>0</v>
      </c>
      <c r="AB653" s="104">
        <v>0</v>
      </c>
      <c r="AC653" s="95">
        <v>0.8</v>
      </c>
      <c r="AD653" s="104" t="s">
        <v>5724</v>
      </c>
      <c r="AE653" s="104" t="s">
        <v>34</v>
      </c>
      <c r="AF653" s="104" t="s">
        <v>38</v>
      </c>
      <c r="AG653" s="104" t="s">
        <v>34</v>
      </c>
      <c r="AH653" s="96" t="s">
        <v>134</v>
      </c>
      <c r="AI653" s="105" t="s">
        <v>4974</v>
      </c>
      <c r="AJ653" s="2" t="s">
        <v>4975</v>
      </c>
      <c r="AK653" s="82" t="s">
        <v>4971</v>
      </c>
      <c r="AL653" s="46" t="s">
        <v>14389</v>
      </c>
      <c r="AM653" s="46" t="s">
        <v>14389</v>
      </c>
      <c r="AN653" s="46" t="s">
        <v>14389</v>
      </c>
      <c r="AO653" s="46" t="s">
        <v>14389</v>
      </c>
      <c r="AP653" s="46"/>
      <c r="AQ653" s="46"/>
      <c r="AR653" s="46"/>
      <c r="AT653" s="89" t="s">
        <v>13188</v>
      </c>
    </row>
    <row r="654" spans="1:46" s="89" customFormat="1" ht="16.5" customHeight="1">
      <c r="A654" s="39">
        <v>651</v>
      </c>
      <c r="B654" s="96" t="s">
        <v>40</v>
      </c>
      <c r="C654" s="104" t="s">
        <v>704</v>
      </c>
      <c r="D654" s="104" t="s">
        <v>1017</v>
      </c>
      <c r="E654" s="96" t="s">
        <v>297</v>
      </c>
      <c r="F654" s="104" t="s">
        <v>65</v>
      </c>
      <c r="G654" s="78" t="s">
        <v>9906</v>
      </c>
      <c r="H654" s="56"/>
      <c r="I654" s="120">
        <v>258469</v>
      </c>
      <c r="J654" s="67" t="str">
        <f t="shared" si="10"/>
        <v>Click!</v>
      </c>
      <c r="K654" s="220"/>
      <c r="L654" s="104" t="s">
        <v>33</v>
      </c>
      <c r="M654" s="94">
        <v>70000</v>
      </c>
      <c r="N654" s="169">
        <v>0</v>
      </c>
      <c r="O654" s="51">
        <v>0</v>
      </c>
      <c r="P654" s="51">
        <v>70000</v>
      </c>
      <c r="Q654" s="51">
        <v>0</v>
      </c>
      <c r="R654" s="51">
        <v>70000</v>
      </c>
      <c r="S654" s="51">
        <v>0</v>
      </c>
      <c r="T654" s="169">
        <v>70000</v>
      </c>
      <c r="U654" s="104" t="s">
        <v>34</v>
      </c>
      <c r="V654" s="104" t="s">
        <v>35</v>
      </c>
      <c r="W654" s="104">
        <v>4</v>
      </c>
      <c r="X654" s="104" t="s">
        <v>36</v>
      </c>
      <c r="Y654" s="104">
        <v>100</v>
      </c>
      <c r="Z654" s="104">
        <v>0</v>
      </c>
      <c r="AA654" s="104">
        <v>0</v>
      </c>
      <c r="AB654" s="104">
        <v>0</v>
      </c>
      <c r="AC654" s="95">
        <v>0.8</v>
      </c>
      <c r="AD654" s="104" t="s">
        <v>5724</v>
      </c>
      <c r="AE654" s="104" t="s">
        <v>34</v>
      </c>
      <c r="AF654" s="104" t="s">
        <v>38</v>
      </c>
      <c r="AG654" s="104" t="s">
        <v>33</v>
      </c>
      <c r="AH654" s="96" t="s">
        <v>134</v>
      </c>
      <c r="AI654" s="105" t="s">
        <v>4976</v>
      </c>
      <c r="AJ654" s="2" t="s">
        <v>4977</v>
      </c>
      <c r="AK654" s="82" t="s">
        <v>4978</v>
      </c>
      <c r="AL654" s="46" t="s">
        <v>14389</v>
      </c>
      <c r="AM654" s="46" t="s">
        <v>14389</v>
      </c>
      <c r="AN654" s="46" t="s">
        <v>14389</v>
      </c>
      <c r="AO654" s="46" t="s">
        <v>14389</v>
      </c>
      <c r="AP654" s="46"/>
      <c r="AQ654" s="46"/>
      <c r="AR654" s="46"/>
      <c r="AT654" s="89" t="s">
        <v>13188</v>
      </c>
    </row>
    <row r="655" spans="1:46" s="89" customFormat="1" ht="16.5" customHeight="1">
      <c r="A655" s="39">
        <v>652</v>
      </c>
      <c r="B655" s="96" t="s">
        <v>40</v>
      </c>
      <c r="C655" s="104" t="s">
        <v>704</v>
      </c>
      <c r="D655" s="104" t="s">
        <v>1017</v>
      </c>
      <c r="E655" s="96" t="s">
        <v>297</v>
      </c>
      <c r="F655" s="104" t="s">
        <v>65</v>
      </c>
      <c r="G655" s="92" t="s">
        <v>9907</v>
      </c>
      <c r="H655" s="104"/>
      <c r="I655" s="93">
        <v>247997</v>
      </c>
      <c r="J655" s="67" t="str">
        <f t="shared" si="10"/>
        <v>Click!</v>
      </c>
      <c r="K655" s="220"/>
      <c r="L655" s="104" t="s">
        <v>33</v>
      </c>
      <c r="M655" s="94">
        <v>98000</v>
      </c>
      <c r="N655" s="169">
        <v>0</v>
      </c>
      <c r="O655" s="51">
        <v>0</v>
      </c>
      <c r="P655" s="51">
        <v>98000</v>
      </c>
      <c r="Q655" s="51">
        <v>0</v>
      </c>
      <c r="R655" s="51">
        <v>98000</v>
      </c>
      <c r="S655" s="51">
        <v>0</v>
      </c>
      <c r="T655" s="169">
        <v>98000</v>
      </c>
      <c r="U655" s="104" t="s">
        <v>34</v>
      </c>
      <c r="V655" s="104" t="s">
        <v>35</v>
      </c>
      <c r="W655" s="104">
        <v>8</v>
      </c>
      <c r="X655" s="104" t="s">
        <v>36</v>
      </c>
      <c r="Y655" s="104">
        <v>100</v>
      </c>
      <c r="Z655" s="104">
        <v>0</v>
      </c>
      <c r="AA655" s="104">
        <v>0</v>
      </c>
      <c r="AB655" s="104">
        <v>0</v>
      </c>
      <c r="AC655" s="95">
        <v>0.8</v>
      </c>
      <c r="AD655" s="104" t="s">
        <v>5724</v>
      </c>
      <c r="AE655" s="104" t="s">
        <v>33</v>
      </c>
      <c r="AF655" s="97" t="s">
        <v>6148</v>
      </c>
      <c r="AG655" s="104" t="s">
        <v>34</v>
      </c>
      <c r="AH655" s="96" t="s">
        <v>134</v>
      </c>
      <c r="AI655" s="105" t="s">
        <v>4723</v>
      </c>
      <c r="AJ655" s="105" t="s">
        <v>4724</v>
      </c>
      <c r="AK655" s="82" t="s">
        <v>4725</v>
      </c>
      <c r="AL655" s="46" t="s">
        <v>14389</v>
      </c>
      <c r="AM655" s="46" t="s">
        <v>14389</v>
      </c>
      <c r="AN655" s="46" t="s">
        <v>14389</v>
      </c>
      <c r="AO655" s="46" t="s">
        <v>14389</v>
      </c>
      <c r="AP655" s="46"/>
      <c r="AQ655" s="46"/>
      <c r="AR655" s="46"/>
      <c r="AT655" s="89" t="s">
        <v>13188</v>
      </c>
    </row>
    <row r="656" spans="1:46" s="89" customFormat="1" ht="16.5" customHeight="1">
      <c r="A656" s="39">
        <v>653</v>
      </c>
      <c r="B656" s="96" t="s">
        <v>40</v>
      </c>
      <c r="C656" s="104" t="s">
        <v>704</v>
      </c>
      <c r="D656" s="104" t="s">
        <v>1017</v>
      </c>
      <c r="E656" s="96" t="s">
        <v>297</v>
      </c>
      <c r="F656" s="104" t="s">
        <v>65</v>
      </c>
      <c r="G656" s="92" t="s">
        <v>9908</v>
      </c>
      <c r="H656" s="104"/>
      <c r="I656" s="93">
        <v>247998</v>
      </c>
      <c r="J656" s="67" t="str">
        <f t="shared" si="10"/>
        <v>Click!</v>
      </c>
      <c r="K656" s="220"/>
      <c r="L656" s="104" t="s">
        <v>33</v>
      </c>
      <c r="M656" s="94">
        <v>98000</v>
      </c>
      <c r="N656" s="169">
        <v>0</v>
      </c>
      <c r="O656" s="51">
        <v>0</v>
      </c>
      <c r="P656" s="51">
        <v>98000</v>
      </c>
      <c r="Q656" s="51">
        <v>0</v>
      </c>
      <c r="R656" s="51">
        <v>98000</v>
      </c>
      <c r="S656" s="51">
        <v>0</v>
      </c>
      <c r="T656" s="169">
        <v>98000</v>
      </c>
      <c r="U656" s="104" t="s">
        <v>34</v>
      </c>
      <c r="V656" s="104" t="s">
        <v>35</v>
      </c>
      <c r="W656" s="104">
        <v>8</v>
      </c>
      <c r="X656" s="104" t="s">
        <v>36</v>
      </c>
      <c r="Y656" s="104">
        <v>100</v>
      </c>
      <c r="Z656" s="104">
        <v>0</v>
      </c>
      <c r="AA656" s="104">
        <v>0</v>
      </c>
      <c r="AB656" s="104">
        <v>0</v>
      </c>
      <c r="AC656" s="95">
        <v>0.8</v>
      </c>
      <c r="AD656" s="104" t="s">
        <v>5724</v>
      </c>
      <c r="AE656" s="104" t="s">
        <v>33</v>
      </c>
      <c r="AF656" s="97" t="s">
        <v>6148</v>
      </c>
      <c r="AG656" s="104" t="s">
        <v>34</v>
      </c>
      <c r="AH656" s="96" t="s">
        <v>134</v>
      </c>
      <c r="AI656" s="105" t="s">
        <v>4726</v>
      </c>
      <c r="AJ656" s="105" t="s">
        <v>4727</v>
      </c>
      <c r="AK656" s="82" t="s">
        <v>4728</v>
      </c>
      <c r="AL656" s="46" t="s">
        <v>14389</v>
      </c>
      <c r="AM656" s="46" t="s">
        <v>14389</v>
      </c>
      <c r="AN656" s="46" t="s">
        <v>14389</v>
      </c>
      <c r="AO656" s="46" t="s">
        <v>14389</v>
      </c>
      <c r="AP656" s="46"/>
      <c r="AQ656" s="46"/>
      <c r="AR656" s="46"/>
      <c r="AT656" s="89" t="s">
        <v>13188</v>
      </c>
    </row>
    <row r="657" spans="1:46" s="89" customFormat="1" ht="16.5" customHeight="1">
      <c r="A657" s="39">
        <v>654</v>
      </c>
      <c r="B657" s="91" t="s">
        <v>40</v>
      </c>
      <c r="C657" s="83" t="s">
        <v>704</v>
      </c>
      <c r="D657" s="107" t="s">
        <v>1017</v>
      </c>
      <c r="E657" s="91" t="s">
        <v>297</v>
      </c>
      <c r="F657" s="104" t="s">
        <v>6905</v>
      </c>
      <c r="G657" s="112" t="s">
        <v>10911</v>
      </c>
      <c r="H657" s="104">
        <v>248580</v>
      </c>
      <c r="I657" s="93">
        <v>304968</v>
      </c>
      <c r="J657" s="67" t="str">
        <f t="shared" si="10"/>
        <v>Click!</v>
      </c>
      <c r="K657" s="220"/>
      <c r="L657" s="104" t="s">
        <v>33</v>
      </c>
      <c r="M657" s="94">
        <v>110000</v>
      </c>
      <c r="N657" s="169">
        <v>0</v>
      </c>
      <c r="O657" s="51">
        <v>0</v>
      </c>
      <c r="P657" s="51">
        <v>110000</v>
      </c>
      <c r="Q657" s="51">
        <v>0</v>
      </c>
      <c r="R657" s="51">
        <v>110000</v>
      </c>
      <c r="S657" s="51">
        <v>0</v>
      </c>
      <c r="T657" s="169">
        <v>110000</v>
      </c>
      <c r="U657" s="104" t="s">
        <v>6906</v>
      </c>
      <c r="V657" s="104" t="s">
        <v>35</v>
      </c>
      <c r="W657" s="104">
        <v>17</v>
      </c>
      <c r="X657" s="104" t="s">
        <v>36</v>
      </c>
      <c r="Y657" s="104">
        <v>0</v>
      </c>
      <c r="Z657" s="104">
        <v>10</v>
      </c>
      <c r="AA657" s="104">
        <v>90</v>
      </c>
      <c r="AB657" s="104">
        <v>0</v>
      </c>
      <c r="AC657" s="95">
        <v>0.8</v>
      </c>
      <c r="AD657" s="104" t="s">
        <v>37</v>
      </c>
      <c r="AE657" s="104" t="s">
        <v>34</v>
      </c>
      <c r="AF657" s="97" t="s">
        <v>6348</v>
      </c>
      <c r="AG657" s="104" t="s">
        <v>33</v>
      </c>
      <c r="AH657" s="96" t="s">
        <v>134</v>
      </c>
      <c r="AI657" s="105" t="s">
        <v>4675</v>
      </c>
      <c r="AJ657" s="105" t="s">
        <v>4676</v>
      </c>
      <c r="AK657" s="82" t="s">
        <v>4680</v>
      </c>
      <c r="AL657" s="46" t="s">
        <v>14389</v>
      </c>
      <c r="AM657" s="46" t="s">
        <v>14389</v>
      </c>
      <c r="AN657" s="46" t="s">
        <v>14389</v>
      </c>
      <c r="AO657" s="46" t="s">
        <v>14389</v>
      </c>
      <c r="AP657" s="46"/>
      <c r="AQ657" s="46"/>
      <c r="AR657" s="46"/>
      <c r="AT657" s="89" t="s">
        <v>13188</v>
      </c>
    </row>
    <row r="658" spans="1:46" s="89" customFormat="1" ht="16.5" customHeight="1">
      <c r="A658" s="39">
        <v>655</v>
      </c>
      <c r="B658" s="96" t="s">
        <v>40</v>
      </c>
      <c r="C658" s="104" t="s">
        <v>704</v>
      </c>
      <c r="D658" s="104" t="s">
        <v>1017</v>
      </c>
      <c r="E658" s="96" t="s">
        <v>297</v>
      </c>
      <c r="F658" s="104" t="s">
        <v>65</v>
      </c>
      <c r="G658" s="92" t="s">
        <v>12672</v>
      </c>
      <c r="H658" s="104">
        <v>246690</v>
      </c>
      <c r="I658" s="93">
        <v>306037</v>
      </c>
      <c r="J658" s="67" t="str">
        <f t="shared" si="10"/>
        <v>Click!</v>
      </c>
      <c r="K658" s="220"/>
      <c r="L658" s="104" t="s">
        <v>33</v>
      </c>
      <c r="M658" s="94">
        <v>80000</v>
      </c>
      <c r="N658" s="169">
        <v>0</v>
      </c>
      <c r="O658" s="51">
        <v>0</v>
      </c>
      <c r="P658" s="51">
        <v>80000</v>
      </c>
      <c r="Q658" s="51">
        <v>0</v>
      </c>
      <c r="R658" s="51">
        <v>80000</v>
      </c>
      <c r="S658" s="51">
        <v>0</v>
      </c>
      <c r="T658" s="169">
        <v>80000</v>
      </c>
      <c r="U658" s="104" t="s">
        <v>34</v>
      </c>
      <c r="V658" s="104" t="s">
        <v>35</v>
      </c>
      <c r="W658" s="104">
        <v>7</v>
      </c>
      <c r="X658" s="104" t="s">
        <v>36</v>
      </c>
      <c r="Y658" s="104">
        <v>100</v>
      </c>
      <c r="Z658" s="104">
        <v>0</v>
      </c>
      <c r="AA658" s="104">
        <v>0</v>
      </c>
      <c r="AB658" s="104">
        <v>0</v>
      </c>
      <c r="AC658" s="95">
        <v>0.8</v>
      </c>
      <c r="AD658" s="104" t="s">
        <v>5724</v>
      </c>
      <c r="AE658" s="104" t="s">
        <v>12673</v>
      </c>
      <c r="AF658" s="104" t="s">
        <v>12674</v>
      </c>
      <c r="AG658" s="104" t="s">
        <v>33</v>
      </c>
      <c r="AH658" s="96" t="s">
        <v>134</v>
      </c>
      <c r="AI658" s="105" t="s">
        <v>3973</v>
      </c>
      <c r="AJ658" s="105" t="s">
        <v>3972</v>
      </c>
      <c r="AK658" s="82" t="s">
        <v>3974</v>
      </c>
      <c r="AL658" s="46" t="s">
        <v>14389</v>
      </c>
      <c r="AM658" s="46" t="s">
        <v>14389</v>
      </c>
      <c r="AN658" s="46" t="s">
        <v>14389</v>
      </c>
      <c r="AO658" s="46" t="s">
        <v>14389</v>
      </c>
      <c r="AP658" s="46"/>
      <c r="AQ658" s="46"/>
      <c r="AR658" s="46"/>
      <c r="AT658" s="89" t="s">
        <v>13188</v>
      </c>
    </row>
    <row r="659" spans="1:46" s="89" customFormat="1" ht="16.5" customHeight="1">
      <c r="A659" s="39">
        <v>656</v>
      </c>
      <c r="B659" s="96" t="s">
        <v>40</v>
      </c>
      <c r="C659" s="104" t="s">
        <v>704</v>
      </c>
      <c r="D659" s="104" t="s">
        <v>1017</v>
      </c>
      <c r="E659" s="96" t="s">
        <v>43</v>
      </c>
      <c r="F659" s="104" t="s">
        <v>65</v>
      </c>
      <c r="G659" s="92" t="s">
        <v>9909</v>
      </c>
      <c r="H659" s="104">
        <v>237626</v>
      </c>
      <c r="I659" s="93">
        <v>304952</v>
      </c>
      <c r="J659" s="67" t="str">
        <f t="shared" si="10"/>
        <v>Click!</v>
      </c>
      <c r="K659" s="220"/>
      <c r="L659" s="104" t="s">
        <v>33</v>
      </c>
      <c r="M659" s="94">
        <v>60000</v>
      </c>
      <c r="N659" s="169">
        <v>0</v>
      </c>
      <c r="O659" s="51">
        <v>0</v>
      </c>
      <c r="P659" s="51">
        <v>60000</v>
      </c>
      <c r="Q659" s="51">
        <v>0</v>
      </c>
      <c r="R659" s="51">
        <v>60000</v>
      </c>
      <c r="S659" s="51">
        <v>0</v>
      </c>
      <c r="T659" s="169">
        <v>60000</v>
      </c>
      <c r="U659" s="104" t="s">
        <v>34</v>
      </c>
      <c r="V659" s="104" t="s">
        <v>35</v>
      </c>
      <c r="W659" s="104">
        <v>5</v>
      </c>
      <c r="X659" s="104" t="s">
        <v>36</v>
      </c>
      <c r="Y659" s="104">
        <v>100</v>
      </c>
      <c r="Z659" s="104">
        <v>0</v>
      </c>
      <c r="AA659" s="104">
        <v>0</v>
      </c>
      <c r="AB659" s="104">
        <v>0</v>
      </c>
      <c r="AC659" s="95">
        <v>0.8</v>
      </c>
      <c r="AD659" s="104" t="s">
        <v>5724</v>
      </c>
      <c r="AE659" s="104" t="s">
        <v>34</v>
      </c>
      <c r="AF659" s="104" t="s">
        <v>38</v>
      </c>
      <c r="AG659" s="104" t="s">
        <v>34</v>
      </c>
      <c r="AH659" s="96" t="s">
        <v>134</v>
      </c>
      <c r="AI659" s="105" t="s">
        <v>1018</v>
      </c>
      <c r="AJ659" s="105" t="s">
        <v>1019</v>
      </c>
      <c r="AK659" s="82" t="s">
        <v>1020</v>
      </c>
      <c r="AL659" s="46" t="s">
        <v>14389</v>
      </c>
      <c r="AM659" s="46" t="s">
        <v>14389</v>
      </c>
      <c r="AN659" s="46" t="s">
        <v>14389</v>
      </c>
      <c r="AO659" s="46" t="s">
        <v>14389</v>
      </c>
      <c r="AP659" s="46"/>
      <c r="AQ659" s="46"/>
      <c r="AR659" s="46"/>
      <c r="AT659" s="89" t="s">
        <v>13188</v>
      </c>
    </row>
    <row r="660" spans="1:46" s="89" customFormat="1" ht="16.5" customHeight="1">
      <c r="A660" s="39">
        <v>657</v>
      </c>
      <c r="B660" s="96" t="s">
        <v>40</v>
      </c>
      <c r="C660" s="104" t="s">
        <v>704</v>
      </c>
      <c r="D660" s="104" t="s">
        <v>1017</v>
      </c>
      <c r="E660" s="96" t="s">
        <v>43</v>
      </c>
      <c r="F660" s="104" t="s">
        <v>133</v>
      </c>
      <c r="G660" s="92" t="s">
        <v>10912</v>
      </c>
      <c r="H660" s="104">
        <v>232193</v>
      </c>
      <c r="I660" s="109">
        <v>266902</v>
      </c>
      <c r="J660" s="67" t="str">
        <f t="shared" si="10"/>
        <v>Click!</v>
      </c>
      <c r="K660" s="220"/>
      <c r="L660" s="104" t="s">
        <v>33</v>
      </c>
      <c r="M660" s="94">
        <v>90000</v>
      </c>
      <c r="N660" s="169">
        <v>71060</v>
      </c>
      <c r="O660" s="51">
        <v>19896</v>
      </c>
      <c r="P660" s="51">
        <v>70104</v>
      </c>
      <c r="Q660" s="51">
        <v>39793</v>
      </c>
      <c r="R660" s="51">
        <v>50207</v>
      </c>
      <c r="S660" s="51">
        <v>44767</v>
      </c>
      <c r="T660" s="169">
        <v>45233</v>
      </c>
      <c r="U660" s="104" t="s">
        <v>33</v>
      </c>
      <c r="V660" s="104" t="s">
        <v>35</v>
      </c>
      <c r="W660" s="104">
        <v>17</v>
      </c>
      <c r="X660" s="104" t="s">
        <v>36</v>
      </c>
      <c r="Y660" s="104">
        <v>0</v>
      </c>
      <c r="Z660" s="104">
        <v>10</v>
      </c>
      <c r="AA660" s="104">
        <v>50</v>
      </c>
      <c r="AB660" s="104">
        <v>40</v>
      </c>
      <c r="AC660" s="95">
        <v>0.8</v>
      </c>
      <c r="AD660" s="104" t="s">
        <v>37</v>
      </c>
      <c r="AE660" s="104" t="s">
        <v>34</v>
      </c>
      <c r="AF660" s="104" t="s">
        <v>38</v>
      </c>
      <c r="AG660" s="104" t="s">
        <v>33</v>
      </c>
      <c r="AH660" s="96" t="s">
        <v>12144</v>
      </c>
      <c r="AI660" s="105" t="s">
        <v>1021</v>
      </c>
      <c r="AJ660" s="105" t="s">
        <v>1022</v>
      </c>
      <c r="AK660" s="82" t="s">
        <v>711</v>
      </c>
      <c r="AL660" s="46" t="s">
        <v>14394</v>
      </c>
      <c r="AM660" s="46" t="s">
        <v>14395</v>
      </c>
      <c r="AN660" s="46" t="s">
        <v>14399</v>
      </c>
      <c r="AO660" s="46" t="s">
        <v>14393</v>
      </c>
      <c r="AP660" s="46">
        <v>0.7</v>
      </c>
      <c r="AQ660" s="46">
        <v>0.7</v>
      </c>
      <c r="AR660" s="198" t="s">
        <v>11225</v>
      </c>
      <c r="AT660" s="89" t="s">
        <v>13188</v>
      </c>
    </row>
    <row r="661" spans="1:46" s="89" customFormat="1" ht="16.5" customHeight="1">
      <c r="A661" s="39">
        <v>658</v>
      </c>
      <c r="B661" s="96" t="s">
        <v>40</v>
      </c>
      <c r="C661" s="104" t="s">
        <v>704</v>
      </c>
      <c r="D661" s="104" t="s">
        <v>1017</v>
      </c>
      <c r="E661" s="96" t="s">
        <v>43</v>
      </c>
      <c r="F661" s="104" t="s">
        <v>133</v>
      </c>
      <c r="G661" s="92" t="s">
        <v>10913</v>
      </c>
      <c r="H661" s="104">
        <v>266903</v>
      </c>
      <c r="I661" s="109">
        <v>301320</v>
      </c>
      <c r="J661" s="67" t="str">
        <f t="shared" si="10"/>
        <v>Click!</v>
      </c>
      <c r="K661" s="220"/>
      <c r="L661" s="104" t="s">
        <v>33</v>
      </c>
      <c r="M661" s="94">
        <v>90000</v>
      </c>
      <c r="N661" s="169">
        <v>71060</v>
      </c>
      <c r="O661" s="51">
        <v>19896</v>
      </c>
      <c r="P661" s="51">
        <v>70104</v>
      </c>
      <c r="Q661" s="51">
        <v>39793</v>
      </c>
      <c r="R661" s="51">
        <v>50207</v>
      </c>
      <c r="S661" s="51">
        <v>44767</v>
      </c>
      <c r="T661" s="169">
        <v>45233</v>
      </c>
      <c r="U661" s="104" t="s">
        <v>33</v>
      </c>
      <c r="V661" s="104" t="s">
        <v>35</v>
      </c>
      <c r="W661" s="104">
        <v>17</v>
      </c>
      <c r="X661" s="104" t="s">
        <v>36</v>
      </c>
      <c r="Y661" s="104">
        <v>0</v>
      </c>
      <c r="Z661" s="104">
        <v>10</v>
      </c>
      <c r="AA661" s="104">
        <v>50</v>
      </c>
      <c r="AB661" s="104">
        <v>40</v>
      </c>
      <c r="AC661" s="95">
        <v>0.8</v>
      </c>
      <c r="AD661" s="104" t="s">
        <v>37</v>
      </c>
      <c r="AE661" s="104" t="s">
        <v>34</v>
      </c>
      <c r="AF661" s="104" t="s">
        <v>38</v>
      </c>
      <c r="AG661" s="104" t="s">
        <v>33</v>
      </c>
      <c r="AH661" s="96" t="s">
        <v>12144</v>
      </c>
      <c r="AI661" s="105" t="s">
        <v>1023</v>
      </c>
      <c r="AJ661" s="105" t="s">
        <v>1024</v>
      </c>
      <c r="AK661" s="82" t="s">
        <v>711</v>
      </c>
      <c r="AL661" s="46" t="s">
        <v>14394</v>
      </c>
      <c r="AM661" s="46" t="s">
        <v>14395</v>
      </c>
      <c r="AN661" s="46" t="s">
        <v>14399</v>
      </c>
      <c r="AO661" s="46" t="s">
        <v>14393</v>
      </c>
      <c r="AP661" s="46">
        <v>0.7</v>
      </c>
      <c r="AQ661" s="46">
        <v>0.7</v>
      </c>
      <c r="AR661" s="198" t="s">
        <v>11225</v>
      </c>
      <c r="AT661" s="89" t="s">
        <v>13188</v>
      </c>
    </row>
    <row r="662" spans="1:46" s="89" customFormat="1" ht="16.5" customHeight="1">
      <c r="A662" s="39">
        <v>659</v>
      </c>
      <c r="B662" s="96" t="s">
        <v>40</v>
      </c>
      <c r="C662" s="104" t="s">
        <v>704</v>
      </c>
      <c r="D662" s="104" t="s">
        <v>1017</v>
      </c>
      <c r="E662" s="96" t="s">
        <v>43</v>
      </c>
      <c r="F662" s="104" t="s">
        <v>133</v>
      </c>
      <c r="G662" s="92" t="s">
        <v>10914</v>
      </c>
      <c r="H662" s="104">
        <v>266904</v>
      </c>
      <c r="I662" s="109">
        <v>301321</v>
      </c>
      <c r="J662" s="67" t="str">
        <f t="shared" si="10"/>
        <v>Click!</v>
      </c>
      <c r="K662" s="220"/>
      <c r="L662" s="104" t="s">
        <v>33</v>
      </c>
      <c r="M662" s="94">
        <v>90000</v>
      </c>
      <c r="N662" s="169">
        <v>71060</v>
      </c>
      <c r="O662" s="51">
        <v>19896</v>
      </c>
      <c r="P662" s="51">
        <v>70104</v>
      </c>
      <c r="Q662" s="51">
        <v>39793</v>
      </c>
      <c r="R662" s="51">
        <v>50207</v>
      </c>
      <c r="S662" s="51">
        <v>44767</v>
      </c>
      <c r="T662" s="169">
        <v>45233</v>
      </c>
      <c r="U662" s="104" t="s">
        <v>33</v>
      </c>
      <c r="V662" s="104" t="s">
        <v>35</v>
      </c>
      <c r="W662" s="104">
        <v>17</v>
      </c>
      <c r="X662" s="104" t="s">
        <v>36</v>
      </c>
      <c r="Y662" s="104">
        <v>0</v>
      </c>
      <c r="Z662" s="104">
        <v>10</v>
      </c>
      <c r="AA662" s="104">
        <v>50</v>
      </c>
      <c r="AB662" s="104">
        <v>40</v>
      </c>
      <c r="AC662" s="95">
        <v>0.8</v>
      </c>
      <c r="AD662" s="104" t="s">
        <v>37</v>
      </c>
      <c r="AE662" s="104" t="s">
        <v>34</v>
      </c>
      <c r="AF662" s="104" t="s">
        <v>38</v>
      </c>
      <c r="AG662" s="104" t="s">
        <v>33</v>
      </c>
      <c r="AH662" s="96" t="s">
        <v>12144</v>
      </c>
      <c r="AI662" s="105" t="s">
        <v>1025</v>
      </c>
      <c r="AJ662" s="105" t="s">
        <v>1026</v>
      </c>
      <c r="AK662" s="82" t="s">
        <v>711</v>
      </c>
      <c r="AL662" s="46" t="s">
        <v>14394</v>
      </c>
      <c r="AM662" s="46" t="s">
        <v>14395</v>
      </c>
      <c r="AN662" s="46" t="s">
        <v>14399</v>
      </c>
      <c r="AO662" s="46" t="s">
        <v>14393</v>
      </c>
      <c r="AP662" s="46">
        <v>0.7</v>
      </c>
      <c r="AQ662" s="46">
        <v>0.7</v>
      </c>
      <c r="AR662" s="198" t="s">
        <v>11225</v>
      </c>
      <c r="AT662" s="89" t="s">
        <v>13188</v>
      </c>
    </row>
    <row r="663" spans="1:46" s="89" customFormat="1" ht="16.5" customHeight="1">
      <c r="A663" s="39">
        <v>660</v>
      </c>
      <c r="B663" s="96" t="s">
        <v>40</v>
      </c>
      <c r="C663" s="104" t="s">
        <v>704</v>
      </c>
      <c r="D663" s="104" t="s">
        <v>1017</v>
      </c>
      <c r="E663" s="96" t="s">
        <v>43</v>
      </c>
      <c r="F663" s="104" t="s">
        <v>9052</v>
      </c>
      <c r="G663" s="92" t="s">
        <v>10915</v>
      </c>
      <c r="H663" s="104">
        <v>209876</v>
      </c>
      <c r="I663" s="93">
        <v>246767</v>
      </c>
      <c r="J663" s="67" t="str">
        <f t="shared" si="10"/>
        <v>Click!</v>
      </c>
      <c r="K663" s="220"/>
      <c r="L663" s="104" t="s">
        <v>33</v>
      </c>
      <c r="M663" s="94">
        <v>90000</v>
      </c>
      <c r="N663" s="169">
        <v>0</v>
      </c>
      <c r="O663" s="51">
        <v>0</v>
      </c>
      <c r="P663" s="51">
        <v>90000</v>
      </c>
      <c r="Q663" s="51">
        <v>0</v>
      </c>
      <c r="R663" s="51">
        <v>90000</v>
      </c>
      <c r="S663" s="51">
        <v>0</v>
      </c>
      <c r="T663" s="169">
        <v>90000</v>
      </c>
      <c r="U663" s="104" t="s">
        <v>9053</v>
      </c>
      <c r="V663" s="104" t="s">
        <v>35</v>
      </c>
      <c r="W663" s="84">
        <v>17</v>
      </c>
      <c r="X663" s="104" t="s">
        <v>36</v>
      </c>
      <c r="Y663" s="104">
        <v>0</v>
      </c>
      <c r="Z663" s="104">
        <v>10</v>
      </c>
      <c r="AA663" s="104">
        <v>50</v>
      </c>
      <c r="AB663" s="104">
        <v>40</v>
      </c>
      <c r="AC663" s="95">
        <v>0.8</v>
      </c>
      <c r="AD663" s="104" t="s">
        <v>37</v>
      </c>
      <c r="AE663" s="104" t="s">
        <v>34</v>
      </c>
      <c r="AF663" s="104" t="s">
        <v>38</v>
      </c>
      <c r="AG663" s="104" t="s">
        <v>34</v>
      </c>
      <c r="AH663" s="96" t="s">
        <v>134</v>
      </c>
      <c r="AI663" s="105" t="s">
        <v>1027</v>
      </c>
      <c r="AJ663" s="105" t="s">
        <v>1028</v>
      </c>
      <c r="AK663" s="82" t="s">
        <v>1029</v>
      </c>
      <c r="AL663" s="46" t="s">
        <v>14389</v>
      </c>
      <c r="AM663" s="46" t="s">
        <v>14389</v>
      </c>
      <c r="AN663" s="46" t="s">
        <v>14389</v>
      </c>
      <c r="AO663" s="46" t="s">
        <v>14389</v>
      </c>
      <c r="AP663" s="46">
        <v>1</v>
      </c>
      <c r="AQ663" s="46">
        <v>1</v>
      </c>
      <c r="AR663" s="46"/>
      <c r="AT663" s="89" t="s">
        <v>13188</v>
      </c>
    </row>
    <row r="664" spans="1:46" s="89" customFormat="1" ht="16.5" customHeight="1">
      <c r="A664" s="39">
        <v>661</v>
      </c>
      <c r="B664" s="96" t="s">
        <v>40</v>
      </c>
      <c r="C664" s="104" t="s">
        <v>704</v>
      </c>
      <c r="D664" s="104" t="s">
        <v>1017</v>
      </c>
      <c r="E664" s="96" t="s">
        <v>43</v>
      </c>
      <c r="F664" s="104" t="s">
        <v>133</v>
      </c>
      <c r="G664" s="92" t="s">
        <v>10916</v>
      </c>
      <c r="H664" s="104">
        <v>246768</v>
      </c>
      <c r="I664" s="93">
        <v>285928</v>
      </c>
      <c r="J664" s="67" t="str">
        <f t="shared" si="10"/>
        <v>Click!</v>
      </c>
      <c r="K664" s="220"/>
      <c r="L664" s="104" t="s">
        <v>33</v>
      </c>
      <c r="M664" s="94">
        <v>90000</v>
      </c>
      <c r="N664" s="169">
        <v>50490</v>
      </c>
      <c r="O664" s="51">
        <v>14137</v>
      </c>
      <c r="P664" s="51">
        <v>75863</v>
      </c>
      <c r="Q664" s="51">
        <v>28274</v>
      </c>
      <c r="R664" s="51">
        <v>61726</v>
      </c>
      <c r="S664" s="51">
        <v>31808</v>
      </c>
      <c r="T664" s="169">
        <v>58192</v>
      </c>
      <c r="U664" s="104" t="s">
        <v>4044</v>
      </c>
      <c r="V664" s="104" t="s">
        <v>35</v>
      </c>
      <c r="W664" s="84">
        <v>17</v>
      </c>
      <c r="X664" s="104" t="s">
        <v>36</v>
      </c>
      <c r="Y664" s="104">
        <v>0</v>
      </c>
      <c r="Z664" s="104">
        <v>10</v>
      </c>
      <c r="AA664" s="104">
        <v>50</v>
      </c>
      <c r="AB664" s="104">
        <v>40</v>
      </c>
      <c r="AC664" s="95">
        <v>0.8</v>
      </c>
      <c r="AD664" s="104" t="s">
        <v>37</v>
      </c>
      <c r="AE664" s="104" t="s">
        <v>34</v>
      </c>
      <c r="AF664" s="104" t="s">
        <v>38</v>
      </c>
      <c r="AG664" s="104" t="s">
        <v>34</v>
      </c>
      <c r="AH664" s="96" t="s">
        <v>34</v>
      </c>
      <c r="AI664" s="105" t="s">
        <v>1030</v>
      </c>
      <c r="AJ664" s="105" t="s">
        <v>1031</v>
      </c>
      <c r="AK664" s="82" t="s">
        <v>1029</v>
      </c>
      <c r="AL664" s="46" t="s">
        <v>14394</v>
      </c>
      <c r="AM664" s="46" t="s">
        <v>14395</v>
      </c>
      <c r="AN664" s="46" t="s">
        <v>14392</v>
      </c>
      <c r="AO664" s="46" t="s">
        <v>14393</v>
      </c>
      <c r="AP664" s="46">
        <v>0.7</v>
      </c>
      <c r="AQ664" s="46">
        <v>0.7</v>
      </c>
      <c r="AR664" s="198" t="s">
        <v>11225</v>
      </c>
      <c r="AT664" s="89" t="s">
        <v>13188</v>
      </c>
    </row>
    <row r="665" spans="1:46" s="89" customFormat="1" ht="16.5" customHeight="1">
      <c r="A665" s="39">
        <v>662</v>
      </c>
      <c r="B665" s="96" t="s">
        <v>40</v>
      </c>
      <c r="C665" s="104" t="s">
        <v>704</v>
      </c>
      <c r="D665" s="104" t="s">
        <v>1017</v>
      </c>
      <c r="E665" s="96" t="s">
        <v>43</v>
      </c>
      <c r="F665" s="104" t="s">
        <v>133</v>
      </c>
      <c r="G665" s="92" t="s">
        <v>10917</v>
      </c>
      <c r="H665" s="104">
        <v>246769</v>
      </c>
      <c r="I665" s="93">
        <v>285929</v>
      </c>
      <c r="J665" s="67" t="str">
        <f t="shared" si="10"/>
        <v>Click!</v>
      </c>
      <c r="K665" s="220"/>
      <c r="L665" s="104" t="s">
        <v>33</v>
      </c>
      <c r="M665" s="94">
        <v>90000</v>
      </c>
      <c r="N665" s="169">
        <v>50490</v>
      </c>
      <c r="O665" s="51">
        <v>14137</v>
      </c>
      <c r="P665" s="51">
        <v>75863</v>
      </c>
      <c r="Q665" s="51">
        <v>28274</v>
      </c>
      <c r="R665" s="51">
        <v>61726</v>
      </c>
      <c r="S665" s="51">
        <v>31808</v>
      </c>
      <c r="T665" s="169">
        <v>58192</v>
      </c>
      <c r="U665" s="104" t="s">
        <v>4044</v>
      </c>
      <c r="V665" s="104" t="s">
        <v>35</v>
      </c>
      <c r="W665" s="84">
        <v>17</v>
      </c>
      <c r="X665" s="104" t="s">
        <v>36</v>
      </c>
      <c r="Y665" s="104">
        <v>0</v>
      </c>
      <c r="Z665" s="104">
        <v>10</v>
      </c>
      <c r="AA665" s="104">
        <v>50</v>
      </c>
      <c r="AB665" s="104">
        <v>40</v>
      </c>
      <c r="AC665" s="95">
        <v>0.8</v>
      </c>
      <c r="AD665" s="104" t="s">
        <v>37</v>
      </c>
      <c r="AE665" s="104" t="s">
        <v>34</v>
      </c>
      <c r="AF665" s="104" t="s">
        <v>38</v>
      </c>
      <c r="AG665" s="104" t="s">
        <v>34</v>
      </c>
      <c r="AH665" s="96" t="s">
        <v>34</v>
      </c>
      <c r="AI665" s="105" t="s">
        <v>1032</v>
      </c>
      <c r="AJ665" s="105" t="s">
        <v>1033</v>
      </c>
      <c r="AK665" s="82" t="s">
        <v>1029</v>
      </c>
      <c r="AL665" s="46" t="s">
        <v>14394</v>
      </c>
      <c r="AM665" s="46" t="s">
        <v>14395</v>
      </c>
      <c r="AN665" s="46" t="s">
        <v>14392</v>
      </c>
      <c r="AO665" s="46" t="s">
        <v>14393</v>
      </c>
      <c r="AP665" s="46">
        <v>0.7</v>
      </c>
      <c r="AQ665" s="46">
        <v>0.7</v>
      </c>
      <c r="AR665" s="198" t="s">
        <v>11225</v>
      </c>
      <c r="AT665" s="89" t="s">
        <v>13188</v>
      </c>
    </row>
    <row r="666" spans="1:46" s="89" customFormat="1" ht="16.5" customHeight="1">
      <c r="A666" s="39">
        <v>663</v>
      </c>
      <c r="B666" s="96" t="s">
        <v>40</v>
      </c>
      <c r="C666" s="104" t="s">
        <v>704</v>
      </c>
      <c r="D666" s="104" t="s">
        <v>1017</v>
      </c>
      <c r="E666" s="96" t="s">
        <v>43</v>
      </c>
      <c r="F666" s="104" t="s">
        <v>6905</v>
      </c>
      <c r="G666" s="92" t="s">
        <v>10918</v>
      </c>
      <c r="H666" s="104">
        <v>270430</v>
      </c>
      <c r="I666" s="93">
        <v>307196</v>
      </c>
      <c r="J666" s="67" t="str">
        <f t="shared" si="10"/>
        <v>Click!</v>
      </c>
      <c r="K666" s="220"/>
      <c r="L666" s="104" t="s">
        <v>33</v>
      </c>
      <c r="M666" s="94">
        <v>80000</v>
      </c>
      <c r="N666" s="169">
        <v>0</v>
      </c>
      <c r="O666" s="51">
        <v>0</v>
      </c>
      <c r="P666" s="51">
        <v>80000</v>
      </c>
      <c r="Q666" s="51">
        <v>0</v>
      </c>
      <c r="R666" s="51">
        <v>80000</v>
      </c>
      <c r="S666" s="51">
        <v>0</v>
      </c>
      <c r="T666" s="169">
        <v>80000</v>
      </c>
      <c r="U666" s="104" t="s">
        <v>6906</v>
      </c>
      <c r="V666" s="104" t="s">
        <v>35</v>
      </c>
      <c r="W666" s="104">
        <v>17</v>
      </c>
      <c r="X666" s="104" t="s">
        <v>36</v>
      </c>
      <c r="Y666" s="104">
        <v>0</v>
      </c>
      <c r="Z666" s="104">
        <v>10</v>
      </c>
      <c r="AA666" s="104">
        <v>90</v>
      </c>
      <c r="AB666" s="104">
        <v>0</v>
      </c>
      <c r="AC666" s="95">
        <v>0.8</v>
      </c>
      <c r="AD666" s="104" t="s">
        <v>37</v>
      </c>
      <c r="AE666" s="104" t="s">
        <v>34</v>
      </c>
      <c r="AF666" s="104" t="s">
        <v>38</v>
      </c>
      <c r="AG666" s="104" t="s">
        <v>34</v>
      </c>
      <c r="AH666" s="96" t="s">
        <v>134</v>
      </c>
      <c r="AI666" s="50" t="s">
        <v>1034</v>
      </c>
      <c r="AJ666" s="5" t="s">
        <v>1035</v>
      </c>
      <c r="AK666" s="150" t="s">
        <v>911</v>
      </c>
      <c r="AL666" s="46" t="s">
        <v>14389</v>
      </c>
      <c r="AM666" s="46" t="s">
        <v>14389</v>
      </c>
      <c r="AN666" s="46" t="s">
        <v>14389</v>
      </c>
      <c r="AO666" s="46" t="s">
        <v>14389</v>
      </c>
      <c r="AP666" s="46"/>
      <c r="AQ666" s="46"/>
      <c r="AR666" s="46"/>
      <c r="AT666" s="89" t="s">
        <v>13188</v>
      </c>
    </row>
    <row r="667" spans="1:46" s="89" customFormat="1" ht="16.5" customHeight="1">
      <c r="A667" s="39">
        <v>664</v>
      </c>
      <c r="B667" s="96" t="s">
        <v>40</v>
      </c>
      <c r="C667" s="104" t="s">
        <v>704</v>
      </c>
      <c r="D667" s="104" t="s">
        <v>1017</v>
      </c>
      <c r="E667" s="96" t="s">
        <v>297</v>
      </c>
      <c r="F667" s="104" t="s">
        <v>65</v>
      </c>
      <c r="G667" s="92" t="s">
        <v>9910</v>
      </c>
      <c r="H667" s="104"/>
      <c r="I667" s="93">
        <v>227067</v>
      </c>
      <c r="J667" s="67" t="str">
        <f t="shared" si="10"/>
        <v>Click!</v>
      </c>
      <c r="K667" s="220"/>
      <c r="L667" s="104" t="s">
        <v>33</v>
      </c>
      <c r="M667" s="94">
        <v>40000</v>
      </c>
      <c r="N667" s="169">
        <v>0</v>
      </c>
      <c r="O667" s="51">
        <v>0</v>
      </c>
      <c r="P667" s="51">
        <v>40000</v>
      </c>
      <c r="Q667" s="51">
        <v>0</v>
      </c>
      <c r="R667" s="51">
        <v>40000</v>
      </c>
      <c r="S667" s="51">
        <v>0</v>
      </c>
      <c r="T667" s="169">
        <v>40000</v>
      </c>
      <c r="U667" s="104" t="s">
        <v>34</v>
      </c>
      <c r="V667" s="104" t="s">
        <v>35</v>
      </c>
      <c r="W667" s="104">
        <v>3</v>
      </c>
      <c r="X667" s="104" t="s">
        <v>36</v>
      </c>
      <c r="Y667" s="104">
        <v>100</v>
      </c>
      <c r="Z667" s="104">
        <v>0</v>
      </c>
      <c r="AA667" s="104">
        <v>0</v>
      </c>
      <c r="AB667" s="104">
        <v>0</v>
      </c>
      <c r="AC667" s="95">
        <v>0.8</v>
      </c>
      <c r="AD667" s="104" t="s">
        <v>5724</v>
      </c>
      <c r="AE667" s="104" t="s">
        <v>34</v>
      </c>
      <c r="AF667" s="104" t="s">
        <v>38</v>
      </c>
      <c r="AG667" s="104" t="s">
        <v>34</v>
      </c>
      <c r="AH667" s="96" t="s">
        <v>134</v>
      </c>
      <c r="AI667" s="105" t="s">
        <v>1036</v>
      </c>
      <c r="AJ667" s="105" t="s">
        <v>1037</v>
      </c>
      <c r="AK667" s="82" t="s">
        <v>1038</v>
      </c>
      <c r="AL667" s="46" t="s">
        <v>14389</v>
      </c>
      <c r="AM667" s="46" t="s">
        <v>14389</v>
      </c>
      <c r="AN667" s="46" t="s">
        <v>14389</v>
      </c>
      <c r="AO667" s="46" t="s">
        <v>14389</v>
      </c>
      <c r="AP667" s="46"/>
      <c r="AQ667" s="46"/>
      <c r="AR667" s="46"/>
      <c r="AT667" s="89" t="s">
        <v>13188</v>
      </c>
    </row>
    <row r="668" spans="1:46" s="89" customFormat="1" ht="16.5" customHeight="1">
      <c r="A668" s="39">
        <v>665</v>
      </c>
      <c r="B668" s="96" t="s">
        <v>40</v>
      </c>
      <c r="C668" s="104" t="s">
        <v>704</v>
      </c>
      <c r="D668" s="104" t="s">
        <v>1017</v>
      </c>
      <c r="E668" s="96" t="s">
        <v>297</v>
      </c>
      <c r="F668" s="104" t="s">
        <v>65</v>
      </c>
      <c r="G668" s="92" t="s">
        <v>9911</v>
      </c>
      <c r="H668" s="104"/>
      <c r="I668" s="93">
        <v>227068</v>
      </c>
      <c r="J668" s="67" t="str">
        <f t="shared" si="10"/>
        <v>Click!</v>
      </c>
      <c r="K668" s="220"/>
      <c r="L668" s="104" t="s">
        <v>33</v>
      </c>
      <c r="M668" s="94">
        <v>40000</v>
      </c>
      <c r="N668" s="169">
        <v>0</v>
      </c>
      <c r="O668" s="51">
        <v>0</v>
      </c>
      <c r="P668" s="51">
        <v>40000</v>
      </c>
      <c r="Q668" s="51">
        <v>0</v>
      </c>
      <c r="R668" s="51">
        <v>40000</v>
      </c>
      <c r="S668" s="51">
        <v>0</v>
      </c>
      <c r="T668" s="169">
        <v>40000</v>
      </c>
      <c r="U668" s="104" t="s">
        <v>34</v>
      </c>
      <c r="V668" s="104" t="s">
        <v>35</v>
      </c>
      <c r="W668" s="104">
        <v>4</v>
      </c>
      <c r="X668" s="104" t="s">
        <v>36</v>
      </c>
      <c r="Y668" s="104">
        <v>100</v>
      </c>
      <c r="Z668" s="104">
        <v>0</v>
      </c>
      <c r="AA668" s="104">
        <v>0</v>
      </c>
      <c r="AB668" s="104">
        <v>0</v>
      </c>
      <c r="AC668" s="95">
        <v>0.8</v>
      </c>
      <c r="AD668" s="104" t="s">
        <v>5724</v>
      </c>
      <c r="AE668" s="104" t="s">
        <v>34</v>
      </c>
      <c r="AF668" s="104" t="s">
        <v>38</v>
      </c>
      <c r="AG668" s="104" t="s">
        <v>34</v>
      </c>
      <c r="AH668" s="96" t="s">
        <v>134</v>
      </c>
      <c r="AI668" s="105" t="s">
        <v>1039</v>
      </c>
      <c r="AJ668" s="105" t="s">
        <v>1040</v>
      </c>
      <c r="AK668" s="82" t="s">
        <v>1041</v>
      </c>
      <c r="AL668" s="46" t="s">
        <v>14389</v>
      </c>
      <c r="AM668" s="46" t="s">
        <v>14389</v>
      </c>
      <c r="AN668" s="46" t="s">
        <v>14389</v>
      </c>
      <c r="AO668" s="46" t="s">
        <v>14389</v>
      </c>
      <c r="AP668" s="46"/>
      <c r="AQ668" s="46"/>
      <c r="AR668" s="46"/>
      <c r="AT668" s="89" t="s">
        <v>13188</v>
      </c>
    </row>
    <row r="669" spans="1:46" s="89" customFormat="1" ht="16.5" customHeight="1">
      <c r="A669" s="39">
        <v>666</v>
      </c>
      <c r="B669" s="96" t="s">
        <v>40</v>
      </c>
      <c r="C669" s="104" t="s">
        <v>704</v>
      </c>
      <c r="D669" s="104" t="s">
        <v>1017</v>
      </c>
      <c r="E669" s="96" t="s">
        <v>297</v>
      </c>
      <c r="F669" s="104" t="s">
        <v>133</v>
      </c>
      <c r="G669" s="78" t="s">
        <v>10919</v>
      </c>
      <c r="H669" s="56">
        <v>275680</v>
      </c>
      <c r="I669" s="93">
        <v>299927</v>
      </c>
      <c r="J669" s="67" t="str">
        <f t="shared" si="10"/>
        <v>Click!</v>
      </c>
      <c r="K669" s="220"/>
      <c r="L669" s="104" t="s">
        <v>33</v>
      </c>
      <c r="M669" s="101">
        <v>70000</v>
      </c>
      <c r="N669" s="169">
        <v>26730</v>
      </c>
      <c r="O669" s="51">
        <v>7484</v>
      </c>
      <c r="P669" s="51">
        <v>62516</v>
      </c>
      <c r="Q669" s="51">
        <v>14968</v>
      </c>
      <c r="R669" s="51">
        <v>55032</v>
      </c>
      <c r="S669" s="51">
        <v>16839</v>
      </c>
      <c r="T669" s="169">
        <v>53161</v>
      </c>
      <c r="U669" s="104" t="s">
        <v>33</v>
      </c>
      <c r="V669" s="104" t="s">
        <v>35</v>
      </c>
      <c r="W669" s="121">
        <v>9</v>
      </c>
      <c r="X669" s="104" t="s">
        <v>36</v>
      </c>
      <c r="Y669" s="104">
        <v>0</v>
      </c>
      <c r="Z669" s="104">
        <v>10</v>
      </c>
      <c r="AA669" s="121">
        <v>50</v>
      </c>
      <c r="AB669" s="121">
        <v>40</v>
      </c>
      <c r="AC669" s="95">
        <v>0.8</v>
      </c>
      <c r="AD669" s="104" t="s">
        <v>37</v>
      </c>
      <c r="AE669" s="104" t="s">
        <v>34</v>
      </c>
      <c r="AF669" s="104" t="s">
        <v>38</v>
      </c>
      <c r="AG669" s="104" t="s">
        <v>34</v>
      </c>
      <c r="AH669" s="96" t="s">
        <v>34</v>
      </c>
      <c r="AI669" s="105" t="s">
        <v>1042</v>
      </c>
      <c r="AJ669" s="105" t="s">
        <v>1043</v>
      </c>
      <c r="AK669" s="82" t="s">
        <v>1044</v>
      </c>
      <c r="AL669" s="46" t="s">
        <v>14394</v>
      </c>
      <c r="AM669" s="46" t="s">
        <v>14395</v>
      </c>
      <c r="AN669" s="46" t="s">
        <v>14392</v>
      </c>
      <c r="AO669" s="46" t="s">
        <v>14400</v>
      </c>
      <c r="AP669" s="46">
        <v>0.7</v>
      </c>
      <c r="AQ669" s="46">
        <v>0.7</v>
      </c>
      <c r="AR669" s="198" t="s">
        <v>11225</v>
      </c>
      <c r="AT669" s="89" t="s">
        <v>13188</v>
      </c>
    </row>
    <row r="670" spans="1:46" s="89" customFormat="1" ht="16.5" customHeight="1">
      <c r="A670" s="39">
        <v>667</v>
      </c>
      <c r="B670" s="96" t="s">
        <v>40</v>
      </c>
      <c r="C670" s="104" t="s">
        <v>704</v>
      </c>
      <c r="D670" s="104" t="s">
        <v>1017</v>
      </c>
      <c r="E670" s="96" t="s">
        <v>297</v>
      </c>
      <c r="F670" s="104" t="s">
        <v>133</v>
      </c>
      <c r="G670" s="92" t="s">
        <v>10920</v>
      </c>
      <c r="H670" s="104">
        <v>270431</v>
      </c>
      <c r="I670" s="93">
        <v>307664</v>
      </c>
      <c r="J670" s="67" t="str">
        <f t="shared" si="10"/>
        <v>Click!</v>
      </c>
      <c r="K670" s="220"/>
      <c r="L670" s="104" t="s">
        <v>33</v>
      </c>
      <c r="M670" s="94">
        <v>70000</v>
      </c>
      <c r="N670" s="169">
        <v>37620</v>
      </c>
      <c r="O670" s="51">
        <v>10533</v>
      </c>
      <c r="P670" s="51">
        <v>59467</v>
      </c>
      <c r="Q670" s="51">
        <v>21067</v>
      </c>
      <c r="R670" s="51">
        <v>48933</v>
      </c>
      <c r="S670" s="51">
        <v>23700</v>
      </c>
      <c r="T670" s="169">
        <v>46300</v>
      </c>
      <c r="U670" s="104" t="s">
        <v>33</v>
      </c>
      <c r="V670" s="104" t="s">
        <v>35</v>
      </c>
      <c r="W670" s="104">
        <v>9</v>
      </c>
      <c r="X670" s="104" t="s">
        <v>36</v>
      </c>
      <c r="Y670" s="104">
        <v>0</v>
      </c>
      <c r="Z670" s="104">
        <v>10</v>
      </c>
      <c r="AA670" s="104">
        <v>50</v>
      </c>
      <c r="AB670" s="104">
        <v>40</v>
      </c>
      <c r="AC670" s="95">
        <v>0.8</v>
      </c>
      <c r="AD670" s="104" t="s">
        <v>37</v>
      </c>
      <c r="AE670" s="104" t="s">
        <v>34</v>
      </c>
      <c r="AF670" s="104" t="s">
        <v>38</v>
      </c>
      <c r="AG670" s="104" t="s">
        <v>33</v>
      </c>
      <c r="AH670" s="96" t="s">
        <v>34</v>
      </c>
      <c r="AI670" s="50" t="s">
        <v>6711</v>
      </c>
      <c r="AJ670" s="5" t="s">
        <v>1045</v>
      </c>
      <c r="AK670" s="150" t="s">
        <v>6712</v>
      </c>
      <c r="AL670" s="46" t="s">
        <v>14394</v>
      </c>
      <c r="AM670" s="46" t="s">
        <v>14395</v>
      </c>
      <c r="AN670" s="46" t="s">
        <v>14399</v>
      </c>
      <c r="AO670" s="46" t="s">
        <v>14400</v>
      </c>
      <c r="AP670" s="46">
        <v>0.7</v>
      </c>
      <c r="AQ670" s="46">
        <v>0.7</v>
      </c>
      <c r="AR670" s="198" t="s">
        <v>11225</v>
      </c>
      <c r="AT670" s="89" t="s">
        <v>13188</v>
      </c>
    </row>
    <row r="671" spans="1:46" s="89" customFormat="1" ht="16.5" customHeight="1">
      <c r="A671" s="39">
        <v>668</v>
      </c>
      <c r="B671" s="96" t="s">
        <v>40</v>
      </c>
      <c r="C671" s="104" t="s">
        <v>704</v>
      </c>
      <c r="D671" s="104" t="s">
        <v>1017</v>
      </c>
      <c r="E671" s="96" t="s">
        <v>297</v>
      </c>
      <c r="F671" s="104" t="s">
        <v>6905</v>
      </c>
      <c r="G671" s="77" t="s">
        <v>10921</v>
      </c>
      <c r="H671" s="104">
        <v>270432</v>
      </c>
      <c r="I671" s="59">
        <v>304974</v>
      </c>
      <c r="J671" s="67" t="str">
        <f t="shared" si="10"/>
        <v>Click!</v>
      </c>
      <c r="K671" s="220"/>
      <c r="L671" s="104" t="s">
        <v>33</v>
      </c>
      <c r="M671" s="94">
        <v>160000</v>
      </c>
      <c r="N671" s="169">
        <v>0</v>
      </c>
      <c r="O671" s="51">
        <v>0</v>
      </c>
      <c r="P671" s="51">
        <v>160000</v>
      </c>
      <c r="Q671" s="51">
        <v>0</v>
      </c>
      <c r="R671" s="51">
        <v>160000</v>
      </c>
      <c r="S671" s="51">
        <v>0</v>
      </c>
      <c r="T671" s="169">
        <v>160000</v>
      </c>
      <c r="U671" s="104" t="s">
        <v>6906</v>
      </c>
      <c r="V671" s="104" t="s">
        <v>35</v>
      </c>
      <c r="W671" s="104">
        <v>17</v>
      </c>
      <c r="X671" s="104" t="s">
        <v>36</v>
      </c>
      <c r="Y671" s="104">
        <v>0</v>
      </c>
      <c r="Z671" s="104">
        <v>10</v>
      </c>
      <c r="AA671" s="104">
        <v>90</v>
      </c>
      <c r="AB671" s="104">
        <v>0</v>
      </c>
      <c r="AC671" s="95">
        <v>0.8</v>
      </c>
      <c r="AD671" s="104" t="s">
        <v>37</v>
      </c>
      <c r="AE671" s="104" t="s">
        <v>33</v>
      </c>
      <c r="AF671" s="104" t="s">
        <v>1046</v>
      </c>
      <c r="AG671" s="104" t="s">
        <v>33</v>
      </c>
      <c r="AH671" s="96" t="s">
        <v>134</v>
      </c>
      <c r="AI671" s="105" t="s">
        <v>6713</v>
      </c>
      <c r="AJ671" s="2" t="s">
        <v>1047</v>
      </c>
      <c r="AK671" s="82" t="s">
        <v>6714</v>
      </c>
      <c r="AL671" s="46" t="s">
        <v>14389</v>
      </c>
      <c r="AM671" s="46" t="s">
        <v>14389</v>
      </c>
      <c r="AN671" s="46" t="s">
        <v>14389</v>
      </c>
      <c r="AO671" s="46" t="s">
        <v>14389</v>
      </c>
      <c r="AP671" s="46">
        <v>1</v>
      </c>
      <c r="AQ671" s="46">
        <v>1</v>
      </c>
      <c r="AR671" s="46"/>
      <c r="AT671" s="89" t="s">
        <v>13188</v>
      </c>
    </row>
    <row r="672" spans="1:46" s="89" customFormat="1" ht="16.5" customHeight="1">
      <c r="A672" s="39">
        <v>669</v>
      </c>
      <c r="B672" s="96" t="s">
        <v>40</v>
      </c>
      <c r="C672" s="104" t="s">
        <v>704</v>
      </c>
      <c r="D672" s="104" t="s">
        <v>1017</v>
      </c>
      <c r="E672" s="96" t="s">
        <v>297</v>
      </c>
      <c r="F672" s="104" t="s">
        <v>65</v>
      </c>
      <c r="G672" s="92" t="s">
        <v>9912</v>
      </c>
      <c r="H672" s="104"/>
      <c r="I672" s="93">
        <v>227038</v>
      </c>
      <c r="J672" s="67" t="str">
        <f t="shared" si="10"/>
        <v>Click!</v>
      </c>
      <c r="K672" s="220"/>
      <c r="L672" s="104" t="s">
        <v>33</v>
      </c>
      <c r="M672" s="94">
        <v>60000</v>
      </c>
      <c r="N672" s="169">
        <v>0</v>
      </c>
      <c r="O672" s="51">
        <v>0</v>
      </c>
      <c r="P672" s="51">
        <v>60000</v>
      </c>
      <c r="Q672" s="51">
        <v>0</v>
      </c>
      <c r="R672" s="51">
        <v>60000</v>
      </c>
      <c r="S672" s="51">
        <v>0</v>
      </c>
      <c r="T672" s="169">
        <v>60000</v>
      </c>
      <c r="U672" s="104" t="s">
        <v>34</v>
      </c>
      <c r="V672" s="104" t="s">
        <v>35</v>
      </c>
      <c r="W672" s="104">
        <v>12</v>
      </c>
      <c r="X672" s="104" t="s">
        <v>36</v>
      </c>
      <c r="Y672" s="104">
        <v>100</v>
      </c>
      <c r="Z672" s="104">
        <v>0</v>
      </c>
      <c r="AA672" s="104">
        <v>0</v>
      </c>
      <c r="AB672" s="104">
        <v>0</v>
      </c>
      <c r="AC672" s="95">
        <v>0.8</v>
      </c>
      <c r="AD672" s="104" t="s">
        <v>5724</v>
      </c>
      <c r="AE672" s="104" t="s">
        <v>34</v>
      </c>
      <c r="AF672" s="104" t="s">
        <v>38</v>
      </c>
      <c r="AG672" s="104" t="s">
        <v>34</v>
      </c>
      <c r="AH672" s="96" t="s">
        <v>134</v>
      </c>
      <c r="AI672" s="105" t="s">
        <v>1048</v>
      </c>
      <c r="AJ672" s="105" t="s">
        <v>1049</v>
      </c>
      <c r="AK672" s="82" t="s">
        <v>1050</v>
      </c>
      <c r="AL672" s="46" t="s">
        <v>14389</v>
      </c>
      <c r="AM672" s="46" t="s">
        <v>14389</v>
      </c>
      <c r="AN672" s="46" t="s">
        <v>14389</v>
      </c>
      <c r="AO672" s="46" t="s">
        <v>14389</v>
      </c>
      <c r="AP672" s="46">
        <v>1</v>
      </c>
      <c r="AQ672" s="46">
        <v>1</v>
      </c>
      <c r="AR672" s="46"/>
      <c r="AT672" s="89" t="s">
        <v>13188</v>
      </c>
    </row>
    <row r="673" spans="1:46" s="89" customFormat="1" ht="16.5" customHeight="1">
      <c r="A673" s="39">
        <v>670</v>
      </c>
      <c r="B673" s="96" t="s">
        <v>40</v>
      </c>
      <c r="C673" s="104" t="s">
        <v>704</v>
      </c>
      <c r="D673" s="104" t="s">
        <v>1017</v>
      </c>
      <c r="E673" s="96" t="s">
        <v>297</v>
      </c>
      <c r="F673" s="104" t="s">
        <v>65</v>
      </c>
      <c r="G673" s="92" t="s">
        <v>9913</v>
      </c>
      <c r="H673" s="104"/>
      <c r="I673" s="93">
        <v>227035</v>
      </c>
      <c r="J673" s="67" t="str">
        <f t="shared" si="10"/>
        <v>Click!</v>
      </c>
      <c r="K673" s="220"/>
      <c r="L673" s="104" t="s">
        <v>33</v>
      </c>
      <c r="M673" s="94">
        <v>60000</v>
      </c>
      <c r="N673" s="169">
        <v>0</v>
      </c>
      <c r="O673" s="51">
        <v>0</v>
      </c>
      <c r="P673" s="51">
        <v>60000</v>
      </c>
      <c r="Q673" s="51">
        <v>0</v>
      </c>
      <c r="R673" s="51">
        <v>60000</v>
      </c>
      <c r="S673" s="51">
        <v>0</v>
      </c>
      <c r="T673" s="169">
        <v>60000</v>
      </c>
      <c r="U673" s="104" t="s">
        <v>34</v>
      </c>
      <c r="V673" s="104" t="s">
        <v>35</v>
      </c>
      <c r="W673" s="104">
        <v>11</v>
      </c>
      <c r="X673" s="104" t="s">
        <v>36</v>
      </c>
      <c r="Y673" s="104">
        <v>100</v>
      </c>
      <c r="Z673" s="104">
        <v>0</v>
      </c>
      <c r="AA673" s="104">
        <v>0</v>
      </c>
      <c r="AB673" s="104">
        <v>0</v>
      </c>
      <c r="AC673" s="95">
        <v>0.8</v>
      </c>
      <c r="AD673" s="104" t="s">
        <v>5724</v>
      </c>
      <c r="AE673" s="104" t="s">
        <v>34</v>
      </c>
      <c r="AF673" s="104" t="s">
        <v>38</v>
      </c>
      <c r="AG673" s="104" t="s">
        <v>34</v>
      </c>
      <c r="AH673" s="96" t="s">
        <v>134</v>
      </c>
      <c r="AI673" s="105" t="s">
        <v>1051</v>
      </c>
      <c r="AJ673" s="105" t="s">
        <v>1052</v>
      </c>
      <c r="AK673" s="82" t="s">
        <v>1053</v>
      </c>
      <c r="AL673" s="46" t="s">
        <v>14389</v>
      </c>
      <c r="AM673" s="46" t="s">
        <v>14389</v>
      </c>
      <c r="AN673" s="46" t="s">
        <v>14389</v>
      </c>
      <c r="AO673" s="46" t="s">
        <v>14389</v>
      </c>
      <c r="AP673" s="46">
        <v>1</v>
      </c>
      <c r="AQ673" s="46">
        <v>1</v>
      </c>
      <c r="AR673" s="46"/>
      <c r="AT673" s="89" t="s">
        <v>13188</v>
      </c>
    </row>
    <row r="674" spans="1:46" s="89" customFormat="1" ht="16.5" customHeight="1">
      <c r="A674" s="39">
        <v>671</v>
      </c>
      <c r="B674" s="96" t="s">
        <v>40</v>
      </c>
      <c r="C674" s="104" t="s">
        <v>704</v>
      </c>
      <c r="D674" s="104" t="s">
        <v>1017</v>
      </c>
      <c r="E674" s="96" t="s">
        <v>297</v>
      </c>
      <c r="F674" s="104" t="s">
        <v>65</v>
      </c>
      <c r="G674" s="92" t="s">
        <v>9914</v>
      </c>
      <c r="H674" s="104"/>
      <c r="I674" s="93">
        <v>227053</v>
      </c>
      <c r="J674" s="67" t="str">
        <f t="shared" si="10"/>
        <v>Click!</v>
      </c>
      <c r="K674" s="220"/>
      <c r="L674" s="104" t="s">
        <v>33</v>
      </c>
      <c r="M674" s="94">
        <v>60000</v>
      </c>
      <c r="N674" s="169">
        <v>0</v>
      </c>
      <c r="O674" s="51">
        <v>0</v>
      </c>
      <c r="P674" s="51">
        <v>60000</v>
      </c>
      <c r="Q674" s="51">
        <v>0</v>
      </c>
      <c r="R674" s="51">
        <v>60000</v>
      </c>
      <c r="S674" s="51">
        <v>0</v>
      </c>
      <c r="T674" s="169">
        <v>60000</v>
      </c>
      <c r="U674" s="104" t="s">
        <v>34</v>
      </c>
      <c r="V674" s="104" t="s">
        <v>35</v>
      </c>
      <c r="W674" s="104">
        <v>12</v>
      </c>
      <c r="X674" s="104" t="s">
        <v>36</v>
      </c>
      <c r="Y674" s="104">
        <v>100</v>
      </c>
      <c r="Z674" s="104">
        <v>0</v>
      </c>
      <c r="AA674" s="104">
        <v>0</v>
      </c>
      <c r="AB674" s="104">
        <v>0</v>
      </c>
      <c r="AC674" s="95">
        <v>0.8</v>
      </c>
      <c r="AD674" s="104" t="s">
        <v>5724</v>
      </c>
      <c r="AE674" s="104" t="s">
        <v>34</v>
      </c>
      <c r="AF674" s="104" t="s">
        <v>38</v>
      </c>
      <c r="AG674" s="104" t="s">
        <v>34</v>
      </c>
      <c r="AH674" s="96" t="s">
        <v>134</v>
      </c>
      <c r="AI674" s="105" t="s">
        <v>1054</v>
      </c>
      <c r="AJ674" s="105" t="s">
        <v>1055</v>
      </c>
      <c r="AK674" s="82" t="s">
        <v>1056</v>
      </c>
      <c r="AL674" s="46" t="s">
        <v>14389</v>
      </c>
      <c r="AM674" s="46" t="s">
        <v>14389</v>
      </c>
      <c r="AN674" s="46" t="s">
        <v>14389</v>
      </c>
      <c r="AO674" s="46" t="s">
        <v>14389</v>
      </c>
      <c r="AP674" s="46">
        <v>1</v>
      </c>
      <c r="AQ674" s="46">
        <v>1</v>
      </c>
      <c r="AR674" s="46"/>
      <c r="AT674" s="89" t="s">
        <v>13188</v>
      </c>
    </row>
    <row r="675" spans="1:46" s="89" customFormat="1" ht="16.5" customHeight="1">
      <c r="A675" s="39">
        <v>672</v>
      </c>
      <c r="B675" s="96" t="s">
        <v>40</v>
      </c>
      <c r="C675" s="104" t="s">
        <v>704</v>
      </c>
      <c r="D675" s="104" t="s">
        <v>1017</v>
      </c>
      <c r="E675" s="96" t="s">
        <v>297</v>
      </c>
      <c r="F675" s="104" t="s">
        <v>65</v>
      </c>
      <c r="G675" s="92" t="s">
        <v>9915</v>
      </c>
      <c r="H675" s="104"/>
      <c r="I675" s="93">
        <v>227054</v>
      </c>
      <c r="J675" s="67" t="str">
        <f t="shared" si="10"/>
        <v>Click!</v>
      </c>
      <c r="K675" s="220"/>
      <c r="L675" s="104" t="s">
        <v>33</v>
      </c>
      <c r="M675" s="94">
        <v>60000</v>
      </c>
      <c r="N675" s="169">
        <v>0</v>
      </c>
      <c r="O675" s="51">
        <v>0</v>
      </c>
      <c r="P675" s="51">
        <v>60000</v>
      </c>
      <c r="Q675" s="51">
        <v>0</v>
      </c>
      <c r="R675" s="51">
        <v>60000</v>
      </c>
      <c r="S675" s="51">
        <v>0</v>
      </c>
      <c r="T675" s="169">
        <v>60000</v>
      </c>
      <c r="U675" s="104" t="s">
        <v>34</v>
      </c>
      <c r="V675" s="104" t="s">
        <v>35</v>
      </c>
      <c r="W675" s="104">
        <v>12</v>
      </c>
      <c r="X675" s="104" t="s">
        <v>36</v>
      </c>
      <c r="Y675" s="104">
        <v>100</v>
      </c>
      <c r="Z675" s="104">
        <v>0</v>
      </c>
      <c r="AA675" s="104">
        <v>0</v>
      </c>
      <c r="AB675" s="104">
        <v>0</v>
      </c>
      <c r="AC675" s="95">
        <v>0.8</v>
      </c>
      <c r="AD675" s="104" t="s">
        <v>5724</v>
      </c>
      <c r="AE675" s="104" t="s">
        <v>34</v>
      </c>
      <c r="AF675" s="104" t="s">
        <v>38</v>
      </c>
      <c r="AG675" s="104" t="s">
        <v>34</v>
      </c>
      <c r="AH675" s="96" t="s">
        <v>134</v>
      </c>
      <c r="AI675" s="105" t="s">
        <v>1057</v>
      </c>
      <c r="AJ675" s="105" t="s">
        <v>1058</v>
      </c>
      <c r="AK675" s="82" t="s">
        <v>1059</v>
      </c>
      <c r="AL675" s="46" t="s">
        <v>14389</v>
      </c>
      <c r="AM675" s="46" t="s">
        <v>14389</v>
      </c>
      <c r="AN675" s="46" t="s">
        <v>14389</v>
      </c>
      <c r="AO675" s="46" t="s">
        <v>14389</v>
      </c>
      <c r="AP675" s="46">
        <v>1</v>
      </c>
      <c r="AQ675" s="46">
        <v>1</v>
      </c>
      <c r="AR675" s="46"/>
      <c r="AT675" s="89" t="s">
        <v>13188</v>
      </c>
    </row>
    <row r="676" spans="1:46" s="89" customFormat="1" ht="16.5" customHeight="1">
      <c r="A676" s="39">
        <v>673</v>
      </c>
      <c r="B676" s="96" t="s">
        <v>40</v>
      </c>
      <c r="C676" s="104" t="s">
        <v>704</v>
      </c>
      <c r="D676" s="104" t="s">
        <v>1017</v>
      </c>
      <c r="E676" s="96" t="s">
        <v>297</v>
      </c>
      <c r="F676" s="104" t="s">
        <v>65</v>
      </c>
      <c r="G676" s="92" t="s">
        <v>9916</v>
      </c>
      <c r="H676" s="104"/>
      <c r="I676" s="93">
        <v>227052</v>
      </c>
      <c r="J676" s="67" t="str">
        <f t="shared" si="10"/>
        <v>Click!</v>
      </c>
      <c r="K676" s="220"/>
      <c r="L676" s="104" t="s">
        <v>33</v>
      </c>
      <c r="M676" s="94">
        <v>60000</v>
      </c>
      <c r="N676" s="169">
        <v>0</v>
      </c>
      <c r="O676" s="51">
        <v>0</v>
      </c>
      <c r="P676" s="51">
        <v>60000</v>
      </c>
      <c r="Q676" s="51">
        <v>0</v>
      </c>
      <c r="R676" s="51">
        <v>60000</v>
      </c>
      <c r="S676" s="51">
        <v>0</v>
      </c>
      <c r="T676" s="169">
        <v>60000</v>
      </c>
      <c r="U676" s="104" t="s">
        <v>34</v>
      </c>
      <c r="V676" s="104" t="s">
        <v>35</v>
      </c>
      <c r="W676" s="104">
        <v>12</v>
      </c>
      <c r="X676" s="104" t="s">
        <v>36</v>
      </c>
      <c r="Y676" s="104">
        <v>100</v>
      </c>
      <c r="Z676" s="104">
        <v>0</v>
      </c>
      <c r="AA676" s="104">
        <v>0</v>
      </c>
      <c r="AB676" s="104">
        <v>0</v>
      </c>
      <c r="AC676" s="95">
        <v>0.8</v>
      </c>
      <c r="AD676" s="104" t="s">
        <v>5724</v>
      </c>
      <c r="AE676" s="104" t="s">
        <v>34</v>
      </c>
      <c r="AF676" s="104" t="s">
        <v>38</v>
      </c>
      <c r="AG676" s="104" t="s">
        <v>34</v>
      </c>
      <c r="AH676" s="96" t="s">
        <v>134</v>
      </c>
      <c r="AI676" s="105" t="s">
        <v>1060</v>
      </c>
      <c r="AJ676" s="105" t="s">
        <v>1061</v>
      </c>
      <c r="AK676" s="82" t="s">
        <v>1062</v>
      </c>
      <c r="AL676" s="46" t="s">
        <v>14389</v>
      </c>
      <c r="AM676" s="46" t="s">
        <v>14389</v>
      </c>
      <c r="AN676" s="46" t="s">
        <v>14389</v>
      </c>
      <c r="AO676" s="46" t="s">
        <v>14389</v>
      </c>
      <c r="AP676" s="46">
        <v>1</v>
      </c>
      <c r="AQ676" s="46">
        <v>1</v>
      </c>
      <c r="AR676" s="46"/>
      <c r="AT676" s="89" t="s">
        <v>13188</v>
      </c>
    </row>
    <row r="677" spans="1:46" s="89" customFormat="1" ht="16.5" customHeight="1">
      <c r="A677" s="39">
        <v>674</v>
      </c>
      <c r="B677" s="96" t="s">
        <v>40</v>
      </c>
      <c r="C677" s="104" t="s">
        <v>704</v>
      </c>
      <c r="D677" s="104" t="s">
        <v>1017</v>
      </c>
      <c r="E677" s="96" t="s">
        <v>297</v>
      </c>
      <c r="F677" s="104" t="s">
        <v>65</v>
      </c>
      <c r="G677" s="92" t="s">
        <v>9917</v>
      </c>
      <c r="H677" s="104"/>
      <c r="I677" s="93">
        <v>227036</v>
      </c>
      <c r="J677" s="67" t="str">
        <f t="shared" si="10"/>
        <v>Click!</v>
      </c>
      <c r="K677" s="220"/>
      <c r="L677" s="104" t="s">
        <v>33</v>
      </c>
      <c r="M677" s="94">
        <v>60000</v>
      </c>
      <c r="N677" s="169">
        <v>0</v>
      </c>
      <c r="O677" s="51">
        <v>0</v>
      </c>
      <c r="P677" s="51">
        <v>60000</v>
      </c>
      <c r="Q677" s="51">
        <v>0</v>
      </c>
      <c r="R677" s="51">
        <v>60000</v>
      </c>
      <c r="S677" s="51">
        <v>0</v>
      </c>
      <c r="T677" s="169">
        <v>60000</v>
      </c>
      <c r="U677" s="104" t="s">
        <v>34</v>
      </c>
      <c r="V677" s="104" t="s">
        <v>35</v>
      </c>
      <c r="W677" s="104">
        <v>12</v>
      </c>
      <c r="X677" s="104" t="s">
        <v>36</v>
      </c>
      <c r="Y677" s="104">
        <v>100</v>
      </c>
      <c r="Z677" s="104">
        <v>0</v>
      </c>
      <c r="AA677" s="104">
        <v>0</v>
      </c>
      <c r="AB677" s="104">
        <v>0</v>
      </c>
      <c r="AC677" s="95">
        <v>0.8</v>
      </c>
      <c r="AD677" s="104" t="s">
        <v>5724</v>
      </c>
      <c r="AE677" s="104" t="s">
        <v>34</v>
      </c>
      <c r="AF677" s="104" t="s">
        <v>38</v>
      </c>
      <c r="AG677" s="104" t="s">
        <v>34</v>
      </c>
      <c r="AH677" s="96" t="s">
        <v>134</v>
      </c>
      <c r="AI677" s="105" t="s">
        <v>1063</v>
      </c>
      <c r="AJ677" s="105" t="s">
        <v>1064</v>
      </c>
      <c r="AK677" s="82" t="s">
        <v>1065</v>
      </c>
      <c r="AL677" s="46" t="s">
        <v>14389</v>
      </c>
      <c r="AM677" s="46" t="s">
        <v>14389</v>
      </c>
      <c r="AN677" s="46" t="s">
        <v>14389</v>
      </c>
      <c r="AO677" s="46" t="s">
        <v>14389</v>
      </c>
      <c r="AP677" s="46">
        <v>1</v>
      </c>
      <c r="AQ677" s="46">
        <v>1</v>
      </c>
      <c r="AR677" s="46"/>
      <c r="AT677" s="89" t="s">
        <v>13188</v>
      </c>
    </row>
    <row r="678" spans="1:46" s="89" customFormat="1" ht="16.5" customHeight="1">
      <c r="A678" s="39">
        <v>675</v>
      </c>
      <c r="B678" s="96" t="s">
        <v>40</v>
      </c>
      <c r="C678" s="104" t="s">
        <v>704</v>
      </c>
      <c r="D678" s="104" t="s">
        <v>1017</v>
      </c>
      <c r="E678" s="96" t="s">
        <v>297</v>
      </c>
      <c r="F678" s="104" t="s">
        <v>65</v>
      </c>
      <c r="G678" s="92" t="s">
        <v>9918</v>
      </c>
      <c r="H678" s="104"/>
      <c r="I678" s="93">
        <v>227037</v>
      </c>
      <c r="J678" s="67" t="str">
        <f t="shared" si="10"/>
        <v>Click!</v>
      </c>
      <c r="K678" s="220"/>
      <c r="L678" s="104" t="s">
        <v>33</v>
      </c>
      <c r="M678" s="94">
        <v>60000</v>
      </c>
      <c r="N678" s="169">
        <v>0</v>
      </c>
      <c r="O678" s="51">
        <v>0</v>
      </c>
      <c r="P678" s="51">
        <v>60000</v>
      </c>
      <c r="Q678" s="51">
        <v>0</v>
      </c>
      <c r="R678" s="51">
        <v>60000</v>
      </c>
      <c r="S678" s="51">
        <v>0</v>
      </c>
      <c r="T678" s="169">
        <v>60000</v>
      </c>
      <c r="U678" s="104" t="s">
        <v>34</v>
      </c>
      <c r="V678" s="104" t="s">
        <v>35</v>
      </c>
      <c r="W678" s="104">
        <v>12</v>
      </c>
      <c r="X678" s="104" t="s">
        <v>36</v>
      </c>
      <c r="Y678" s="104">
        <v>100</v>
      </c>
      <c r="Z678" s="104">
        <v>0</v>
      </c>
      <c r="AA678" s="104">
        <v>0</v>
      </c>
      <c r="AB678" s="104">
        <v>0</v>
      </c>
      <c r="AC678" s="95">
        <v>0.8</v>
      </c>
      <c r="AD678" s="104" t="s">
        <v>5724</v>
      </c>
      <c r="AE678" s="104" t="s">
        <v>34</v>
      </c>
      <c r="AF678" s="104" t="s">
        <v>38</v>
      </c>
      <c r="AG678" s="104" t="s">
        <v>34</v>
      </c>
      <c r="AH678" s="96" t="s">
        <v>134</v>
      </c>
      <c r="AI678" s="105" t="s">
        <v>1066</v>
      </c>
      <c r="AJ678" s="105" t="s">
        <v>1067</v>
      </c>
      <c r="AK678" s="82" t="s">
        <v>1068</v>
      </c>
      <c r="AL678" s="46" t="s">
        <v>14389</v>
      </c>
      <c r="AM678" s="46" t="s">
        <v>14389</v>
      </c>
      <c r="AN678" s="46" t="s">
        <v>14389</v>
      </c>
      <c r="AO678" s="46" t="s">
        <v>14389</v>
      </c>
      <c r="AP678" s="46">
        <v>1</v>
      </c>
      <c r="AQ678" s="46">
        <v>1</v>
      </c>
      <c r="AR678" s="46"/>
      <c r="AT678" s="89" t="s">
        <v>13188</v>
      </c>
    </row>
    <row r="679" spans="1:46" s="89" customFormat="1" ht="16.5" customHeight="1">
      <c r="A679" s="39">
        <v>676</v>
      </c>
      <c r="B679" s="96" t="s">
        <v>40</v>
      </c>
      <c r="C679" s="104" t="s">
        <v>704</v>
      </c>
      <c r="D679" s="104" t="s">
        <v>1017</v>
      </c>
      <c r="E679" s="96" t="s">
        <v>297</v>
      </c>
      <c r="F679" s="104" t="s">
        <v>65</v>
      </c>
      <c r="G679" s="92" t="s">
        <v>9919</v>
      </c>
      <c r="H679" s="104"/>
      <c r="I679" s="93">
        <v>227051</v>
      </c>
      <c r="J679" s="67" t="str">
        <f t="shared" si="10"/>
        <v>Click!</v>
      </c>
      <c r="K679" s="220"/>
      <c r="L679" s="104" t="s">
        <v>33</v>
      </c>
      <c r="M679" s="94">
        <v>60000</v>
      </c>
      <c r="N679" s="169">
        <v>0</v>
      </c>
      <c r="O679" s="51">
        <v>0</v>
      </c>
      <c r="P679" s="51">
        <v>60000</v>
      </c>
      <c r="Q679" s="51">
        <v>0</v>
      </c>
      <c r="R679" s="51">
        <v>60000</v>
      </c>
      <c r="S679" s="51">
        <v>0</v>
      </c>
      <c r="T679" s="169">
        <v>60000</v>
      </c>
      <c r="U679" s="104" t="s">
        <v>34</v>
      </c>
      <c r="V679" s="104" t="s">
        <v>35</v>
      </c>
      <c r="W679" s="104">
        <v>13</v>
      </c>
      <c r="X679" s="104" t="s">
        <v>36</v>
      </c>
      <c r="Y679" s="104">
        <v>100</v>
      </c>
      <c r="Z679" s="104">
        <v>0</v>
      </c>
      <c r="AA679" s="104">
        <v>0</v>
      </c>
      <c r="AB679" s="104">
        <v>0</v>
      </c>
      <c r="AC679" s="95">
        <v>0.8</v>
      </c>
      <c r="AD679" s="104" t="s">
        <v>5724</v>
      </c>
      <c r="AE679" s="104" t="s">
        <v>34</v>
      </c>
      <c r="AF679" s="104" t="s">
        <v>38</v>
      </c>
      <c r="AG679" s="104" t="s">
        <v>34</v>
      </c>
      <c r="AH679" s="96" t="s">
        <v>134</v>
      </c>
      <c r="AI679" s="105" t="s">
        <v>1069</v>
      </c>
      <c r="AJ679" s="105" t="s">
        <v>1070</v>
      </c>
      <c r="AK679" s="82" t="s">
        <v>1071</v>
      </c>
      <c r="AL679" s="46" t="s">
        <v>14389</v>
      </c>
      <c r="AM679" s="46" t="s">
        <v>14389</v>
      </c>
      <c r="AN679" s="46" t="s">
        <v>14389</v>
      </c>
      <c r="AO679" s="46" t="s">
        <v>14389</v>
      </c>
      <c r="AP679" s="46">
        <v>1</v>
      </c>
      <c r="AQ679" s="46">
        <v>1</v>
      </c>
      <c r="AR679" s="46"/>
      <c r="AT679" s="89" t="s">
        <v>13188</v>
      </c>
    </row>
    <row r="680" spans="1:46" s="89" customFormat="1" ht="16.5" customHeight="1">
      <c r="A680" s="39">
        <v>677</v>
      </c>
      <c r="B680" s="96" t="s">
        <v>40</v>
      </c>
      <c r="C680" s="104" t="s">
        <v>704</v>
      </c>
      <c r="D680" s="104" t="s">
        <v>1017</v>
      </c>
      <c r="E680" s="96" t="s">
        <v>297</v>
      </c>
      <c r="F680" s="104" t="s">
        <v>65</v>
      </c>
      <c r="G680" s="92" t="s">
        <v>9920</v>
      </c>
      <c r="H680" s="104"/>
      <c r="I680" s="93">
        <v>227055</v>
      </c>
      <c r="J680" s="67" t="str">
        <f t="shared" si="10"/>
        <v>Click!</v>
      </c>
      <c r="K680" s="220"/>
      <c r="L680" s="104" t="s">
        <v>33</v>
      </c>
      <c r="M680" s="94">
        <v>60000</v>
      </c>
      <c r="N680" s="169">
        <v>0</v>
      </c>
      <c r="O680" s="51">
        <v>0</v>
      </c>
      <c r="P680" s="51">
        <v>60000</v>
      </c>
      <c r="Q680" s="51">
        <v>0</v>
      </c>
      <c r="R680" s="51">
        <v>60000</v>
      </c>
      <c r="S680" s="51">
        <v>0</v>
      </c>
      <c r="T680" s="169">
        <v>60000</v>
      </c>
      <c r="U680" s="104" t="s">
        <v>34</v>
      </c>
      <c r="V680" s="104" t="s">
        <v>35</v>
      </c>
      <c r="W680" s="104">
        <v>12</v>
      </c>
      <c r="X680" s="104" t="s">
        <v>36</v>
      </c>
      <c r="Y680" s="104">
        <v>100</v>
      </c>
      <c r="Z680" s="104">
        <v>0</v>
      </c>
      <c r="AA680" s="104">
        <v>0</v>
      </c>
      <c r="AB680" s="104">
        <v>0</v>
      </c>
      <c r="AC680" s="95">
        <v>0.8</v>
      </c>
      <c r="AD680" s="104" t="s">
        <v>5724</v>
      </c>
      <c r="AE680" s="104" t="s">
        <v>34</v>
      </c>
      <c r="AF680" s="104" t="s">
        <v>38</v>
      </c>
      <c r="AG680" s="104" t="s">
        <v>34</v>
      </c>
      <c r="AH680" s="96" t="s">
        <v>134</v>
      </c>
      <c r="AI680" s="105" t="s">
        <v>1072</v>
      </c>
      <c r="AJ680" s="105" t="s">
        <v>1073</v>
      </c>
      <c r="AK680" s="82" t="s">
        <v>1074</v>
      </c>
      <c r="AL680" s="46" t="s">
        <v>14389</v>
      </c>
      <c r="AM680" s="46" t="s">
        <v>14389</v>
      </c>
      <c r="AN680" s="46" t="s">
        <v>14389</v>
      </c>
      <c r="AO680" s="46" t="s">
        <v>14389</v>
      </c>
      <c r="AP680" s="46">
        <v>1</v>
      </c>
      <c r="AQ680" s="46">
        <v>1</v>
      </c>
      <c r="AR680" s="46"/>
      <c r="AT680" s="89" t="s">
        <v>13188</v>
      </c>
    </row>
    <row r="681" spans="1:46" s="89" customFormat="1" ht="16.5" customHeight="1">
      <c r="A681" s="39">
        <v>678</v>
      </c>
      <c r="B681" s="96" t="s">
        <v>40</v>
      </c>
      <c r="C681" s="104" t="s">
        <v>704</v>
      </c>
      <c r="D681" s="104" t="s">
        <v>1017</v>
      </c>
      <c r="E681" s="96" t="s">
        <v>297</v>
      </c>
      <c r="F681" s="104" t="s">
        <v>65</v>
      </c>
      <c r="G681" s="92" t="s">
        <v>9921</v>
      </c>
      <c r="H681" s="104"/>
      <c r="I681" s="93">
        <v>227033</v>
      </c>
      <c r="J681" s="67" t="str">
        <f t="shared" si="10"/>
        <v>Click!</v>
      </c>
      <c r="K681" s="220"/>
      <c r="L681" s="104" t="s">
        <v>33</v>
      </c>
      <c r="M681" s="94">
        <v>60000</v>
      </c>
      <c r="N681" s="169">
        <v>0</v>
      </c>
      <c r="O681" s="51">
        <v>0</v>
      </c>
      <c r="P681" s="51">
        <v>60000</v>
      </c>
      <c r="Q681" s="51">
        <v>0</v>
      </c>
      <c r="R681" s="51">
        <v>60000</v>
      </c>
      <c r="S681" s="51">
        <v>0</v>
      </c>
      <c r="T681" s="169">
        <v>60000</v>
      </c>
      <c r="U681" s="104" t="s">
        <v>34</v>
      </c>
      <c r="V681" s="104" t="s">
        <v>35</v>
      </c>
      <c r="W681" s="104">
        <v>12</v>
      </c>
      <c r="X681" s="104" t="s">
        <v>36</v>
      </c>
      <c r="Y681" s="104">
        <v>100</v>
      </c>
      <c r="Z681" s="104">
        <v>0</v>
      </c>
      <c r="AA681" s="104">
        <v>0</v>
      </c>
      <c r="AB681" s="104">
        <v>0</v>
      </c>
      <c r="AC681" s="95">
        <v>0.8</v>
      </c>
      <c r="AD681" s="104" t="s">
        <v>5724</v>
      </c>
      <c r="AE681" s="104" t="s">
        <v>34</v>
      </c>
      <c r="AF681" s="104" t="s">
        <v>38</v>
      </c>
      <c r="AG681" s="104" t="s">
        <v>34</v>
      </c>
      <c r="AH681" s="96" t="s">
        <v>134</v>
      </c>
      <c r="AI681" s="105" t="s">
        <v>1075</v>
      </c>
      <c r="AJ681" s="105" t="s">
        <v>1076</v>
      </c>
      <c r="AK681" s="82" t="s">
        <v>1077</v>
      </c>
      <c r="AL681" s="46" t="s">
        <v>14389</v>
      </c>
      <c r="AM681" s="46" t="s">
        <v>14389</v>
      </c>
      <c r="AN681" s="46" t="s">
        <v>14389</v>
      </c>
      <c r="AO681" s="46" t="s">
        <v>14389</v>
      </c>
      <c r="AP681" s="46">
        <v>1</v>
      </c>
      <c r="AQ681" s="46">
        <v>1</v>
      </c>
      <c r="AR681" s="46"/>
      <c r="AT681" s="89" t="s">
        <v>13188</v>
      </c>
    </row>
    <row r="682" spans="1:46" s="89" customFormat="1" ht="16.5" customHeight="1">
      <c r="A682" s="39">
        <v>679</v>
      </c>
      <c r="B682" s="96" t="s">
        <v>40</v>
      </c>
      <c r="C682" s="104" t="s">
        <v>704</v>
      </c>
      <c r="D682" s="104" t="s">
        <v>1017</v>
      </c>
      <c r="E682" s="96" t="s">
        <v>297</v>
      </c>
      <c r="F682" s="104" t="s">
        <v>65</v>
      </c>
      <c r="G682" s="92" t="s">
        <v>9922</v>
      </c>
      <c r="H682" s="104"/>
      <c r="I682" s="93">
        <v>227050</v>
      </c>
      <c r="J682" s="67" t="str">
        <f t="shared" si="10"/>
        <v>Click!</v>
      </c>
      <c r="K682" s="220"/>
      <c r="L682" s="104" t="s">
        <v>33</v>
      </c>
      <c r="M682" s="94">
        <v>60000</v>
      </c>
      <c r="N682" s="169">
        <v>0</v>
      </c>
      <c r="O682" s="51">
        <v>0</v>
      </c>
      <c r="P682" s="51">
        <v>60000</v>
      </c>
      <c r="Q682" s="51">
        <v>0</v>
      </c>
      <c r="R682" s="51">
        <v>60000</v>
      </c>
      <c r="S682" s="51">
        <v>0</v>
      </c>
      <c r="T682" s="169">
        <v>60000</v>
      </c>
      <c r="U682" s="104" t="s">
        <v>34</v>
      </c>
      <c r="V682" s="104" t="s">
        <v>35</v>
      </c>
      <c r="W682" s="104">
        <v>12</v>
      </c>
      <c r="X682" s="104" t="s">
        <v>36</v>
      </c>
      <c r="Y682" s="104">
        <v>100</v>
      </c>
      <c r="Z682" s="104">
        <v>0</v>
      </c>
      <c r="AA682" s="104">
        <v>0</v>
      </c>
      <c r="AB682" s="104">
        <v>0</v>
      </c>
      <c r="AC682" s="95">
        <v>0.8</v>
      </c>
      <c r="AD682" s="104" t="s">
        <v>5724</v>
      </c>
      <c r="AE682" s="104" t="s">
        <v>34</v>
      </c>
      <c r="AF682" s="104" t="s">
        <v>38</v>
      </c>
      <c r="AG682" s="104" t="s">
        <v>34</v>
      </c>
      <c r="AH682" s="96" t="s">
        <v>134</v>
      </c>
      <c r="AI682" s="105" t="s">
        <v>1078</v>
      </c>
      <c r="AJ682" s="105" t="s">
        <v>1079</v>
      </c>
      <c r="AK682" s="82" t="s">
        <v>1080</v>
      </c>
      <c r="AL682" s="46" t="s">
        <v>14389</v>
      </c>
      <c r="AM682" s="46" t="s">
        <v>14389</v>
      </c>
      <c r="AN682" s="46" t="s">
        <v>14389</v>
      </c>
      <c r="AO682" s="46" t="s">
        <v>14389</v>
      </c>
      <c r="AP682" s="46">
        <v>1</v>
      </c>
      <c r="AQ682" s="46">
        <v>1</v>
      </c>
      <c r="AR682" s="46"/>
      <c r="AT682" s="89" t="s">
        <v>13188</v>
      </c>
    </row>
    <row r="683" spans="1:46" s="89" customFormat="1" ht="16.5" customHeight="1">
      <c r="A683" s="39">
        <v>680</v>
      </c>
      <c r="B683" s="96" t="s">
        <v>40</v>
      </c>
      <c r="C683" s="104" t="s">
        <v>704</v>
      </c>
      <c r="D683" s="104" t="s">
        <v>1017</v>
      </c>
      <c r="E683" s="96" t="s">
        <v>297</v>
      </c>
      <c r="F683" s="104" t="s">
        <v>3930</v>
      </c>
      <c r="G683" s="92" t="s">
        <v>10922</v>
      </c>
      <c r="H683" s="104">
        <v>259158</v>
      </c>
      <c r="I683" s="93">
        <v>293034</v>
      </c>
      <c r="J683" s="67" t="str">
        <f t="shared" si="10"/>
        <v>Click!</v>
      </c>
      <c r="K683" s="220"/>
      <c r="L683" s="104" t="s">
        <v>33</v>
      </c>
      <c r="M683" s="94">
        <v>80000</v>
      </c>
      <c r="N683" s="169">
        <v>50490</v>
      </c>
      <c r="O683" s="51">
        <v>14137</v>
      </c>
      <c r="P683" s="51">
        <v>65863</v>
      </c>
      <c r="Q683" s="51">
        <v>28274</v>
      </c>
      <c r="R683" s="51">
        <v>51726</v>
      </c>
      <c r="S683" s="51">
        <v>31808</v>
      </c>
      <c r="T683" s="169">
        <v>48192</v>
      </c>
      <c r="U683" s="104" t="s">
        <v>4044</v>
      </c>
      <c r="V683" s="104" t="s">
        <v>35</v>
      </c>
      <c r="W683" s="104">
        <v>17</v>
      </c>
      <c r="X683" s="104" t="s">
        <v>36</v>
      </c>
      <c r="Y683" s="104">
        <v>0</v>
      </c>
      <c r="Z683" s="104">
        <v>10</v>
      </c>
      <c r="AA683" s="104">
        <v>90</v>
      </c>
      <c r="AB683" s="104">
        <v>0</v>
      </c>
      <c r="AC683" s="95">
        <v>0.8</v>
      </c>
      <c r="AD683" s="104" t="s">
        <v>37</v>
      </c>
      <c r="AE683" s="104" t="s">
        <v>34</v>
      </c>
      <c r="AF683" s="104" t="s">
        <v>38</v>
      </c>
      <c r="AG683" s="104" t="s">
        <v>33</v>
      </c>
      <c r="AH683" s="96" t="s">
        <v>12304</v>
      </c>
      <c r="AI683" s="105" t="s">
        <v>1081</v>
      </c>
      <c r="AJ683" s="105" t="s">
        <v>1082</v>
      </c>
      <c r="AK683" s="82" t="s">
        <v>1083</v>
      </c>
      <c r="AL683" s="46" t="s">
        <v>14397</v>
      </c>
      <c r="AM683" s="46" t="s">
        <v>14395</v>
      </c>
      <c r="AN683" s="46" t="s">
        <v>14392</v>
      </c>
      <c r="AO683" s="46" t="s">
        <v>14393</v>
      </c>
      <c r="AP683" s="46">
        <v>0.7</v>
      </c>
      <c r="AQ683" s="46">
        <v>0.7</v>
      </c>
      <c r="AR683" s="198" t="s">
        <v>11225</v>
      </c>
      <c r="AT683" s="89" t="s">
        <v>13188</v>
      </c>
    </row>
    <row r="684" spans="1:46" s="89" customFormat="1" ht="16.5" customHeight="1">
      <c r="A684" s="39">
        <v>681</v>
      </c>
      <c r="B684" s="96" t="s">
        <v>40</v>
      </c>
      <c r="C684" s="104" t="s">
        <v>704</v>
      </c>
      <c r="D684" s="104" t="s">
        <v>1017</v>
      </c>
      <c r="E684" s="96" t="s">
        <v>297</v>
      </c>
      <c r="F684" s="104" t="s">
        <v>6905</v>
      </c>
      <c r="G684" s="78" t="s">
        <v>10923</v>
      </c>
      <c r="H684" s="56">
        <v>237603</v>
      </c>
      <c r="I684" s="120">
        <v>307122</v>
      </c>
      <c r="J684" s="67" t="str">
        <f t="shared" si="10"/>
        <v>Click!</v>
      </c>
      <c r="K684" s="220"/>
      <c r="L684" s="104" t="s">
        <v>33</v>
      </c>
      <c r="M684" s="101">
        <v>50000</v>
      </c>
      <c r="N684" s="169">
        <v>0</v>
      </c>
      <c r="O684" s="51">
        <v>0</v>
      </c>
      <c r="P684" s="51">
        <v>50000</v>
      </c>
      <c r="Q684" s="51">
        <v>0</v>
      </c>
      <c r="R684" s="51">
        <v>50000</v>
      </c>
      <c r="S684" s="51">
        <v>0</v>
      </c>
      <c r="T684" s="169">
        <v>50000</v>
      </c>
      <c r="U684" s="104" t="s">
        <v>6906</v>
      </c>
      <c r="V684" s="104" t="s">
        <v>35</v>
      </c>
      <c r="W684" s="121">
        <v>8</v>
      </c>
      <c r="X684" s="104" t="s">
        <v>36</v>
      </c>
      <c r="Y684" s="104">
        <v>0</v>
      </c>
      <c r="Z684" s="104">
        <v>10</v>
      </c>
      <c r="AA684" s="121">
        <v>50</v>
      </c>
      <c r="AB684" s="121">
        <v>40</v>
      </c>
      <c r="AC684" s="95">
        <v>0.8</v>
      </c>
      <c r="AD684" s="104" t="s">
        <v>37</v>
      </c>
      <c r="AE684" s="104" t="s">
        <v>34</v>
      </c>
      <c r="AF684" s="104" t="s">
        <v>38</v>
      </c>
      <c r="AG684" s="104" t="s">
        <v>34</v>
      </c>
      <c r="AH684" s="96" t="s">
        <v>134</v>
      </c>
      <c r="AI684" s="105" t="s">
        <v>1084</v>
      </c>
      <c r="AJ684" s="105" t="s">
        <v>1085</v>
      </c>
      <c r="AK684" s="82" t="s">
        <v>911</v>
      </c>
      <c r="AL684" s="46" t="s">
        <v>14389</v>
      </c>
      <c r="AM684" s="46" t="s">
        <v>14389</v>
      </c>
      <c r="AN684" s="46" t="s">
        <v>14389</v>
      </c>
      <c r="AO684" s="46" t="s">
        <v>14389</v>
      </c>
      <c r="AP684" s="46"/>
      <c r="AQ684" s="46"/>
      <c r="AR684" s="46"/>
      <c r="AT684" s="89" t="s">
        <v>13188</v>
      </c>
    </row>
    <row r="685" spans="1:46" s="89" customFormat="1" ht="16.5" customHeight="1">
      <c r="A685" s="39">
        <v>682</v>
      </c>
      <c r="B685" s="96" t="s">
        <v>40</v>
      </c>
      <c r="C685" s="104" t="s">
        <v>704</v>
      </c>
      <c r="D685" s="104" t="s">
        <v>1017</v>
      </c>
      <c r="E685" s="96" t="s">
        <v>297</v>
      </c>
      <c r="F685" s="104" t="s">
        <v>6905</v>
      </c>
      <c r="G685" s="92" t="s">
        <v>10924</v>
      </c>
      <c r="H685" s="104">
        <v>266905</v>
      </c>
      <c r="I685" s="93">
        <v>305210</v>
      </c>
      <c r="J685" s="67" t="str">
        <f t="shared" si="10"/>
        <v>Click!</v>
      </c>
      <c r="K685" s="220"/>
      <c r="L685" s="104" t="s">
        <v>33</v>
      </c>
      <c r="M685" s="94">
        <v>109000</v>
      </c>
      <c r="N685" s="169">
        <v>0</v>
      </c>
      <c r="O685" s="51">
        <v>0</v>
      </c>
      <c r="P685" s="51">
        <v>109000</v>
      </c>
      <c r="Q685" s="51">
        <v>0</v>
      </c>
      <c r="R685" s="51">
        <v>109000</v>
      </c>
      <c r="S685" s="51">
        <v>0</v>
      </c>
      <c r="T685" s="169">
        <v>109000</v>
      </c>
      <c r="U685" s="104" t="s">
        <v>6906</v>
      </c>
      <c r="V685" s="104" t="s">
        <v>35</v>
      </c>
      <c r="W685" s="104">
        <v>17</v>
      </c>
      <c r="X685" s="104" t="s">
        <v>36</v>
      </c>
      <c r="Y685" s="104">
        <v>0</v>
      </c>
      <c r="Z685" s="104">
        <v>10</v>
      </c>
      <c r="AA685" s="104">
        <v>50</v>
      </c>
      <c r="AB685" s="104">
        <v>40</v>
      </c>
      <c r="AC685" s="95">
        <v>0.8</v>
      </c>
      <c r="AD685" s="104" t="s">
        <v>37</v>
      </c>
      <c r="AE685" s="104" t="s">
        <v>33</v>
      </c>
      <c r="AF685" s="104" t="s">
        <v>1086</v>
      </c>
      <c r="AG685" s="104" t="s">
        <v>33</v>
      </c>
      <c r="AH685" s="96" t="s">
        <v>134</v>
      </c>
      <c r="AI685" s="105" t="s">
        <v>1087</v>
      </c>
      <c r="AJ685" s="105" t="s">
        <v>1088</v>
      </c>
      <c r="AK685" s="82" t="s">
        <v>1089</v>
      </c>
      <c r="AL685" s="46" t="s">
        <v>14389</v>
      </c>
      <c r="AM685" s="46" t="s">
        <v>14389</v>
      </c>
      <c r="AN685" s="46" t="s">
        <v>14389</v>
      </c>
      <c r="AO685" s="46" t="s">
        <v>14389</v>
      </c>
      <c r="AP685" s="46"/>
      <c r="AQ685" s="46"/>
      <c r="AR685" s="46"/>
      <c r="AT685" s="89" t="s">
        <v>13188</v>
      </c>
    </row>
    <row r="686" spans="1:46" s="89" customFormat="1" ht="16.5" customHeight="1">
      <c r="A686" s="39">
        <v>683</v>
      </c>
      <c r="B686" s="96" t="s">
        <v>40</v>
      </c>
      <c r="C686" s="104" t="s">
        <v>704</v>
      </c>
      <c r="D686" s="104" t="s">
        <v>1017</v>
      </c>
      <c r="E686" s="96" t="s">
        <v>297</v>
      </c>
      <c r="F686" s="104" t="s">
        <v>65</v>
      </c>
      <c r="G686" s="92" t="s">
        <v>9923</v>
      </c>
      <c r="H686" s="104"/>
      <c r="I686" s="93">
        <v>209839</v>
      </c>
      <c r="J686" s="67" t="str">
        <f t="shared" si="10"/>
        <v>Click!</v>
      </c>
      <c r="K686" s="220"/>
      <c r="L686" s="104" t="s">
        <v>33</v>
      </c>
      <c r="M686" s="94">
        <v>50000</v>
      </c>
      <c r="N686" s="169">
        <v>0</v>
      </c>
      <c r="O686" s="51">
        <v>0</v>
      </c>
      <c r="P686" s="51">
        <v>50000</v>
      </c>
      <c r="Q686" s="51">
        <v>0</v>
      </c>
      <c r="R686" s="51">
        <v>50000</v>
      </c>
      <c r="S686" s="51">
        <v>0</v>
      </c>
      <c r="T686" s="169">
        <v>50000</v>
      </c>
      <c r="U686" s="104" t="s">
        <v>34</v>
      </c>
      <c r="V686" s="104" t="s">
        <v>35</v>
      </c>
      <c r="W686" s="104">
        <v>16</v>
      </c>
      <c r="X686" s="104" t="s">
        <v>36</v>
      </c>
      <c r="Y686" s="104">
        <v>0</v>
      </c>
      <c r="Z686" s="104">
        <v>0</v>
      </c>
      <c r="AA686" s="104">
        <v>60</v>
      </c>
      <c r="AB686" s="104">
        <v>40</v>
      </c>
      <c r="AC686" s="95">
        <v>0.8</v>
      </c>
      <c r="AD686" s="104" t="s">
        <v>37</v>
      </c>
      <c r="AE686" s="104" t="s">
        <v>34</v>
      </c>
      <c r="AF686" s="104" t="s">
        <v>38</v>
      </c>
      <c r="AG686" s="104" t="s">
        <v>34</v>
      </c>
      <c r="AH686" s="96" t="s">
        <v>134</v>
      </c>
      <c r="AI686" s="105" t="s">
        <v>1090</v>
      </c>
      <c r="AJ686" s="105" t="s">
        <v>1091</v>
      </c>
      <c r="AK686" s="82" t="s">
        <v>1092</v>
      </c>
      <c r="AL686" s="46" t="s">
        <v>14389</v>
      </c>
      <c r="AM686" s="46" t="s">
        <v>14389</v>
      </c>
      <c r="AN686" s="46" t="s">
        <v>14389</v>
      </c>
      <c r="AO686" s="46" t="s">
        <v>14389</v>
      </c>
      <c r="AP686" s="46"/>
      <c r="AQ686" s="46"/>
      <c r="AR686" s="46"/>
      <c r="AT686" s="89" t="s">
        <v>13188</v>
      </c>
    </row>
    <row r="687" spans="1:46" s="89" customFormat="1" ht="16.5" customHeight="1">
      <c r="A687" s="39">
        <v>684</v>
      </c>
      <c r="B687" s="96" t="s">
        <v>40</v>
      </c>
      <c r="C687" s="104" t="s">
        <v>704</v>
      </c>
      <c r="D687" s="104" t="s">
        <v>1017</v>
      </c>
      <c r="E687" s="96" t="s">
        <v>297</v>
      </c>
      <c r="F687" s="104" t="s">
        <v>65</v>
      </c>
      <c r="G687" s="92" t="s">
        <v>9924</v>
      </c>
      <c r="H687" s="104"/>
      <c r="I687" s="93">
        <v>227835</v>
      </c>
      <c r="J687" s="67" t="str">
        <f t="shared" si="10"/>
        <v>Click!</v>
      </c>
      <c r="K687" s="220"/>
      <c r="L687" s="104" t="s">
        <v>33</v>
      </c>
      <c r="M687" s="94">
        <v>110000</v>
      </c>
      <c r="N687" s="169">
        <v>0</v>
      </c>
      <c r="O687" s="51">
        <v>0</v>
      </c>
      <c r="P687" s="51">
        <v>110000</v>
      </c>
      <c r="Q687" s="51">
        <v>0</v>
      </c>
      <c r="R687" s="51">
        <v>110000</v>
      </c>
      <c r="S687" s="51">
        <v>0</v>
      </c>
      <c r="T687" s="169">
        <v>110000</v>
      </c>
      <c r="U687" s="104" t="s">
        <v>34</v>
      </c>
      <c r="V687" s="104" t="s">
        <v>35</v>
      </c>
      <c r="W687" s="104">
        <v>8</v>
      </c>
      <c r="X687" s="104" t="s">
        <v>36</v>
      </c>
      <c r="Y687" s="104">
        <v>100</v>
      </c>
      <c r="Z687" s="104">
        <v>0</v>
      </c>
      <c r="AA687" s="104">
        <v>0</v>
      </c>
      <c r="AB687" s="104">
        <v>0</v>
      </c>
      <c r="AC687" s="95">
        <v>0.8</v>
      </c>
      <c r="AD687" s="104" t="s">
        <v>5724</v>
      </c>
      <c r="AE687" s="104" t="s">
        <v>33</v>
      </c>
      <c r="AF687" s="104" t="s">
        <v>1093</v>
      </c>
      <c r="AG687" s="104" t="s">
        <v>33</v>
      </c>
      <c r="AH687" s="96" t="s">
        <v>134</v>
      </c>
      <c r="AI687" s="105" t="s">
        <v>1094</v>
      </c>
      <c r="AJ687" s="105" t="s">
        <v>1095</v>
      </c>
      <c r="AK687" s="82" t="s">
        <v>1096</v>
      </c>
      <c r="AL687" s="46" t="s">
        <v>14389</v>
      </c>
      <c r="AM687" s="46" t="s">
        <v>14389</v>
      </c>
      <c r="AN687" s="46" t="s">
        <v>14389</v>
      </c>
      <c r="AO687" s="46" t="s">
        <v>14389</v>
      </c>
      <c r="AP687" s="46"/>
      <c r="AQ687" s="46"/>
      <c r="AR687" s="46"/>
      <c r="AT687" s="89" t="s">
        <v>13188</v>
      </c>
    </row>
    <row r="688" spans="1:46" s="89" customFormat="1" ht="16.5" customHeight="1">
      <c r="A688" s="39">
        <v>685</v>
      </c>
      <c r="B688" s="96" t="s">
        <v>40</v>
      </c>
      <c r="C688" s="104" t="s">
        <v>704</v>
      </c>
      <c r="D688" s="104" t="s">
        <v>1017</v>
      </c>
      <c r="E688" s="96" t="s">
        <v>297</v>
      </c>
      <c r="F688" s="104" t="s">
        <v>65</v>
      </c>
      <c r="G688" s="92" t="s">
        <v>1097</v>
      </c>
      <c r="H688" s="104">
        <v>200433</v>
      </c>
      <c r="I688" s="93">
        <v>304915</v>
      </c>
      <c r="J688" s="67" t="str">
        <f t="shared" si="10"/>
        <v>Click!</v>
      </c>
      <c r="K688" s="220"/>
      <c r="L688" s="104" t="s">
        <v>12423</v>
      </c>
      <c r="M688" s="94">
        <v>50000</v>
      </c>
      <c r="N688" s="169">
        <v>0</v>
      </c>
      <c r="O688" s="51">
        <v>0</v>
      </c>
      <c r="P688" s="51">
        <v>50000</v>
      </c>
      <c r="Q688" s="51">
        <v>0</v>
      </c>
      <c r="R688" s="51">
        <v>50000</v>
      </c>
      <c r="S688" s="51">
        <v>0</v>
      </c>
      <c r="T688" s="169">
        <v>50000</v>
      </c>
      <c r="U688" s="104" t="s">
        <v>34</v>
      </c>
      <c r="V688" s="104" t="s">
        <v>35</v>
      </c>
      <c r="W688" s="104">
        <v>6</v>
      </c>
      <c r="X688" s="104" t="s">
        <v>36</v>
      </c>
      <c r="Y688" s="104">
        <v>100</v>
      </c>
      <c r="Z688" s="104">
        <v>0</v>
      </c>
      <c r="AA688" s="104">
        <v>0</v>
      </c>
      <c r="AB688" s="104">
        <v>0</v>
      </c>
      <c r="AC688" s="95">
        <v>0.8</v>
      </c>
      <c r="AD688" s="104" t="s">
        <v>5724</v>
      </c>
      <c r="AE688" s="104" t="s">
        <v>34</v>
      </c>
      <c r="AF688" s="104" t="s">
        <v>38</v>
      </c>
      <c r="AG688" s="104" t="s">
        <v>34</v>
      </c>
      <c r="AH688" s="96" t="s">
        <v>134</v>
      </c>
      <c r="AI688" s="105" t="s">
        <v>1098</v>
      </c>
      <c r="AJ688" s="105" t="s">
        <v>1099</v>
      </c>
      <c r="AK688" s="82" t="s">
        <v>1100</v>
      </c>
      <c r="AL688" s="46" t="s">
        <v>14389</v>
      </c>
      <c r="AM688" s="46" t="s">
        <v>14389</v>
      </c>
      <c r="AN688" s="46" t="s">
        <v>14389</v>
      </c>
      <c r="AO688" s="46" t="s">
        <v>14389</v>
      </c>
      <c r="AP688" s="46"/>
      <c r="AQ688" s="46"/>
      <c r="AR688" s="46"/>
      <c r="AT688" s="89" t="s">
        <v>13188</v>
      </c>
    </row>
    <row r="689" spans="1:46" s="89" customFormat="1" ht="16.5" customHeight="1">
      <c r="A689" s="39">
        <v>686</v>
      </c>
      <c r="B689" s="96" t="s">
        <v>40</v>
      </c>
      <c r="C689" s="104" t="s">
        <v>704</v>
      </c>
      <c r="D689" s="104" t="s">
        <v>1017</v>
      </c>
      <c r="E689" s="96" t="s">
        <v>297</v>
      </c>
      <c r="F689" s="104" t="s">
        <v>65</v>
      </c>
      <c r="G689" s="92" t="s">
        <v>9925</v>
      </c>
      <c r="H689" s="104"/>
      <c r="I689" s="93">
        <v>235903</v>
      </c>
      <c r="J689" s="67" t="str">
        <f t="shared" si="10"/>
        <v>Click!</v>
      </c>
      <c r="K689" s="220"/>
      <c r="L689" s="104" t="s">
        <v>33</v>
      </c>
      <c r="M689" s="94">
        <v>80000</v>
      </c>
      <c r="N689" s="169">
        <v>0</v>
      </c>
      <c r="O689" s="51">
        <v>0</v>
      </c>
      <c r="P689" s="51">
        <v>80000</v>
      </c>
      <c r="Q689" s="51">
        <v>0</v>
      </c>
      <c r="R689" s="51">
        <v>80000</v>
      </c>
      <c r="S689" s="51">
        <v>0</v>
      </c>
      <c r="T689" s="169">
        <v>80000</v>
      </c>
      <c r="U689" s="79" t="s">
        <v>34</v>
      </c>
      <c r="V689" s="104" t="s">
        <v>35</v>
      </c>
      <c r="W689" s="79">
        <v>5</v>
      </c>
      <c r="X689" s="79" t="s">
        <v>36</v>
      </c>
      <c r="Y689" s="79">
        <v>100</v>
      </c>
      <c r="Z689" s="79">
        <v>0</v>
      </c>
      <c r="AA689" s="79">
        <v>0</v>
      </c>
      <c r="AB689" s="79">
        <v>0</v>
      </c>
      <c r="AC689" s="123">
        <v>0.8</v>
      </c>
      <c r="AD689" s="104" t="s">
        <v>5724</v>
      </c>
      <c r="AE689" s="79" t="s">
        <v>33</v>
      </c>
      <c r="AF689" s="79" t="s">
        <v>1101</v>
      </c>
      <c r="AG689" s="79" t="s">
        <v>33</v>
      </c>
      <c r="AH689" s="96" t="s">
        <v>134</v>
      </c>
      <c r="AI689" s="105" t="s">
        <v>1102</v>
      </c>
      <c r="AJ689" s="105" t="s">
        <v>1103</v>
      </c>
      <c r="AK689" s="82" t="s">
        <v>1104</v>
      </c>
      <c r="AL689" s="46" t="s">
        <v>14389</v>
      </c>
      <c r="AM689" s="46" t="s">
        <v>14389</v>
      </c>
      <c r="AN689" s="46" t="s">
        <v>14389</v>
      </c>
      <c r="AO689" s="46" t="s">
        <v>14389</v>
      </c>
      <c r="AP689" s="46"/>
      <c r="AQ689" s="46"/>
      <c r="AR689" s="46"/>
      <c r="AT689" s="89" t="s">
        <v>13188</v>
      </c>
    </row>
    <row r="690" spans="1:46" s="89" customFormat="1" ht="16.5" customHeight="1">
      <c r="A690" s="39">
        <v>687</v>
      </c>
      <c r="B690" s="96" t="s">
        <v>40</v>
      </c>
      <c r="C690" s="104" t="s">
        <v>704</v>
      </c>
      <c r="D690" s="104" t="s">
        <v>1017</v>
      </c>
      <c r="E690" s="96" t="s">
        <v>297</v>
      </c>
      <c r="F690" s="104" t="s">
        <v>65</v>
      </c>
      <c r="G690" s="92" t="s">
        <v>9926</v>
      </c>
      <c r="H690" s="104"/>
      <c r="I690" s="93">
        <v>209828</v>
      </c>
      <c r="J690" s="67" t="str">
        <f t="shared" si="10"/>
        <v>Click!</v>
      </c>
      <c r="K690" s="220"/>
      <c r="L690" s="104" t="s">
        <v>33</v>
      </c>
      <c r="M690" s="94">
        <v>60000</v>
      </c>
      <c r="N690" s="169">
        <v>0</v>
      </c>
      <c r="O690" s="51">
        <v>0</v>
      </c>
      <c r="P690" s="51">
        <v>60000</v>
      </c>
      <c r="Q690" s="51">
        <v>0</v>
      </c>
      <c r="R690" s="51">
        <v>60000</v>
      </c>
      <c r="S690" s="51">
        <v>0</v>
      </c>
      <c r="T690" s="169">
        <v>60000</v>
      </c>
      <c r="U690" s="104" t="s">
        <v>34</v>
      </c>
      <c r="V690" s="104" t="s">
        <v>35</v>
      </c>
      <c r="W690" s="104">
        <v>6</v>
      </c>
      <c r="X690" s="104" t="s">
        <v>36</v>
      </c>
      <c r="Y690" s="104">
        <v>100</v>
      </c>
      <c r="Z690" s="104">
        <v>0</v>
      </c>
      <c r="AA690" s="104">
        <v>0</v>
      </c>
      <c r="AB690" s="104">
        <v>0</v>
      </c>
      <c r="AC690" s="95">
        <v>0.8</v>
      </c>
      <c r="AD690" s="104" t="s">
        <v>5724</v>
      </c>
      <c r="AE690" s="104" t="s">
        <v>34</v>
      </c>
      <c r="AF690" s="104" t="s">
        <v>38</v>
      </c>
      <c r="AG690" s="104" t="s">
        <v>34</v>
      </c>
      <c r="AH690" s="96" t="s">
        <v>134</v>
      </c>
      <c r="AI690" s="105" t="s">
        <v>1106</v>
      </c>
      <c r="AJ690" s="105" t="s">
        <v>1107</v>
      </c>
      <c r="AK690" s="82" t="s">
        <v>1108</v>
      </c>
      <c r="AL690" s="46" t="s">
        <v>14389</v>
      </c>
      <c r="AM690" s="46" t="s">
        <v>14389</v>
      </c>
      <c r="AN690" s="46" t="s">
        <v>14389</v>
      </c>
      <c r="AO690" s="46" t="s">
        <v>14389</v>
      </c>
      <c r="AP690" s="46"/>
      <c r="AQ690" s="46"/>
      <c r="AR690" s="46"/>
      <c r="AT690" s="89" t="s">
        <v>13188</v>
      </c>
    </row>
    <row r="691" spans="1:46" s="89" customFormat="1" ht="16.5" customHeight="1">
      <c r="A691" s="39">
        <v>688</v>
      </c>
      <c r="B691" s="96" t="s">
        <v>40</v>
      </c>
      <c r="C691" s="104" t="s">
        <v>704</v>
      </c>
      <c r="D691" s="104" t="s">
        <v>1017</v>
      </c>
      <c r="E691" s="96" t="s">
        <v>297</v>
      </c>
      <c r="F691" s="104" t="s">
        <v>6905</v>
      </c>
      <c r="G691" s="92" t="s">
        <v>10925</v>
      </c>
      <c r="H691" s="104">
        <v>270644</v>
      </c>
      <c r="I691" s="93">
        <v>304978</v>
      </c>
      <c r="J691" s="67" t="str">
        <f t="shared" si="10"/>
        <v>Click!</v>
      </c>
      <c r="K691" s="220"/>
      <c r="L691" s="104" t="s">
        <v>33</v>
      </c>
      <c r="M691" s="94">
        <v>90000</v>
      </c>
      <c r="N691" s="169">
        <v>0</v>
      </c>
      <c r="O691" s="51">
        <v>0</v>
      </c>
      <c r="P691" s="51">
        <v>90000</v>
      </c>
      <c r="Q691" s="51">
        <v>0</v>
      </c>
      <c r="R691" s="51">
        <v>90000</v>
      </c>
      <c r="S691" s="51">
        <v>0</v>
      </c>
      <c r="T691" s="169">
        <v>90000</v>
      </c>
      <c r="U691" s="104" t="s">
        <v>6906</v>
      </c>
      <c r="V691" s="104" t="s">
        <v>35</v>
      </c>
      <c r="W691" s="104">
        <v>19</v>
      </c>
      <c r="X691" s="104" t="s">
        <v>36</v>
      </c>
      <c r="Y691" s="104">
        <v>0</v>
      </c>
      <c r="Z691" s="104">
        <v>10</v>
      </c>
      <c r="AA691" s="104">
        <v>90</v>
      </c>
      <c r="AB691" s="104">
        <v>0</v>
      </c>
      <c r="AC691" s="95">
        <v>0.8</v>
      </c>
      <c r="AD691" s="104" t="s">
        <v>37</v>
      </c>
      <c r="AE691" s="104" t="s">
        <v>34</v>
      </c>
      <c r="AF691" s="104" t="s">
        <v>38</v>
      </c>
      <c r="AG691" s="104" t="s">
        <v>34</v>
      </c>
      <c r="AH691" s="96" t="s">
        <v>134</v>
      </c>
      <c r="AI691" s="105" t="s">
        <v>1109</v>
      </c>
      <c r="AJ691" s="105" t="s">
        <v>1110</v>
      </c>
      <c r="AK691" s="82" t="s">
        <v>1111</v>
      </c>
      <c r="AL691" s="46" t="s">
        <v>14389</v>
      </c>
      <c r="AM691" s="46" t="s">
        <v>14389</v>
      </c>
      <c r="AN691" s="46" t="s">
        <v>14389</v>
      </c>
      <c r="AO691" s="46" t="s">
        <v>14389</v>
      </c>
      <c r="AP691" s="46"/>
      <c r="AQ691" s="46"/>
      <c r="AR691" s="46"/>
      <c r="AT691" s="89" t="s">
        <v>13188</v>
      </c>
    </row>
    <row r="692" spans="1:46" s="89" customFormat="1" ht="16.5" customHeight="1">
      <c r="A692" s="39">
        <v>689</v>
      </c>
      <c r="B692" s="96" t="s">
        <v>40</v>
      </c>
      <c r="C692" s="104" t="s">
        <v>704</v>
      </c>
      <c r="D692" s="104" t="s">
        <v>1017</v>
      </c>
      <c r="E692" s="96" t="s">
        <v>297</v>
      </c>
      <c r="F692" s="104" t="s">
        <v>6905</v>
      </c>
      <c r="G692" s="92" t="s">
        <v>10926</v>
      </c>
      <c r="H692" s="104">
        <v>270465</v>
      </c>
      <c r="I692" s="93">
        <v>307175</v>
      </c>
      <c r="J692" s="67" t="str">
        <f t="shared" si="10"/>
        <v>Click!</v>
      </c>
      <c r="K692" s="220"/>
      <c r="L692" s="104" t="s">
        <v>33</v>
      </c>
      <c r="M692" s="94">
        <v>50000</v>
      </c>
      <c r="N692" s="169">
        <v>0</v>
      </c>
      <c r="O692" s="51">
        <v>0</v>
      </c>
      <c r="P692" s="51">
        <v>50000</v>
      </c>
      <c r="Q692" s="51">
        <v>0</v>
      </c>
      <c r="R692" s="51">
        <v>50000</v>
      </c>
      <c r="S692" s="51">
        <v>0</v>
      </c>
      <c r="T692" s="169">
        <v>50000</v>
      </c>
      <c r="U692" s="104" t="s">
        <v>6906</v>
      </c>
      <c r="V692" s="104" t="s">
        <v>35</v>
      </c>
      <c r="W692" s="104">
        <v>11</v>
      </c>
      <c r="X692" s="104" t="s">
        <v>36</v>
      </c>
      <c r="Y692" s="104">
        <v>0</v>
      </c>
      <c r="Z692" s="104">
        <v>10</v>
      </c>
      <c r="AA692" s="104">
        <v>50</v>
      </c>
      <c r="AB692" s="104">
        <v>40</v>
      </c>
      <c r="AC692" s="95">
        <v>0.8</v>
      </c>
      <c r="AD692" s="104" t="s">
        <v>37</v>
      </c>
      <c r="AE692" s="104" t="s">
        <v>34</v>
      </c>
      <c r="AF692" s="104" t="s">
        <v>38</v>
      </c>
      <c r="AG692" s="104" t="s">
        <v>34</v>
      </c>
      <c r="AH692" s="96" t="s">
        <v>134</v>
      </c>
      <c r="AI692" s="105" t="s">
        <v>1112</v>
      </c>
      <c r="AJ692" s="105" t="s">
        <v>1113</v>
      </c>
      <c r="AK692" s="82" t="s">
        <v>1114</v>
      </c>
      <c r="AL692" s="46" t="s">
        <v>14389</v>
      </c>
      <c r="AM692" s="46" t="s">
        <v>14389</v>
      </c>
      <c r="AN692" s="46" t="s">
        <v>14389</v>
      </c>
      <c r="AO692" s="46" t="s">
        <v>14389</v>
      </c>
      <c r="AP692" s="46"/>
      <c r="AQ692" s="46"/>
      <c r="AR692" s="46"/>
      <c r="AT692" s="89" t="s">
        <v>13188</v>
      </c>
    </row>
    <row r="693" spans="1:46" s="89" customFormat="1" ht="16.5" customHeight="1">
      <c r="A693" s="39">
        <v>690</v>
      </c>
      <c r="B693" s="96" t="s">
        <v>40</v>
      </c>
      <c r="C693" s="104" t="s">
        <v>704</v>
      </c>
      <c r="D693" s="104" t="s">
        <v>1017</v>
      </c>
      <c r="E693" s="96" t="s">
        <v>297</v>
      </c>
      <c r="F693" s="104" t="s">
        <v>133</v>
      </c>
      <c r="G693" s="92" t="s">
        <v>10927</v>
      </c>
      <c r="H693" s="104">
        <v>237604</v>
      </c>
      <c r="I693" s="93">
        <v>277387</v>
      </c>
      <c r="J693" s="67" t="str">
        <f t="shared" si="10"/>
        <v>Click!</v>
      </c>
      <c r="K693" s="220"/>
      <c r="L693" s="104" t="s">
        <v>33</v>
      </c>
      <c r="M693" s="94">
        <v>50000</v>
      </c>
      <c r="N693" s="169">
        <v>26730</v>
      </c>
      <c r="O693" s="51">
        <v>7484</v>
      </c>
      <c r="P693" s="51">
        <v>42516</v>
      </c>
      <c r="Q693" s="51">
        <v>14968</v>
      </c>
      <c r="R693" s="51">
        <v>35032</v>
      </c>
      <c r="S693" s="51">
        <v>16839</v>
      </c>
      <c r="T693" s="169">
        <v>33161</v>
      </c>
      <c r="U693" s="104" t="s">
        <v>33</v>
      </c>
      <c r="V693" s="104" t="s">
        <v>35</v>
      </c>
      <c r="W693" s="121">
        <v>9</v>
      </c>
      <c r="X693" s="104" t="s">
        <v>36</v>
      </c>
      <c r="Y693" s="104">
        <v>0</v>
      </c>
      <c r="Z693" s="104">
        <v>10</v>
      </c>
      <c r="AA693" s="104">
        <v>50</v>
      </c>
      <c r="AB693" s="104">
        <v>40</v>
      </c>
      <c r="AC693" s="95">
        <v>0.8</v>
      </c>
      <c r="AD693" s="104" t="s">
        <v>37</v>
      </c>
      <c r="AE693" s="104" t="s">
        <v>34</v>
      </c>
      <c r="AF693" s="104" t="s">
        <v>38</v>
      </c>
      <c r="AG693" s="104" t="s">
        <v>34</v>
      </c>
      <c r="AH693" s="96" t="s">
        <v>34</v>
      </c>
      <c r="AI693" s="105" t="s">
        <v>1115</v>
      </c>
      <c r="AJ693" s="105" t="s">
        <v>1116</v>
      </c>
      <c r="AK693" s="82" t="s">
        <v>911</v>
      </c>
      <c r="AL693" s="46" t="s">
        <v>14394</v>
      </c>
      <c r="AM693" s="46" t="s">
        <v>14395</v>
      </c>
      <c r="AN693" s="46" t="s">
        <v>14392</v>
      </c>
      <c r="AO693" s="46" t="s">
        <v>14400</v>
      </c>
      <c r="AP693" s="46">
        <v>0.7</v>
      </c>
      <c r="AQ693" s="46">
        <v>0.7</v>
      </c>
      <c r="AR693" s="198" t="s">
        <v>11225</v>
      </c>
      <c r="AT693" s="89" t="s">
        <v>13188</v>
      </c>
    </row>
    <row r="694" spans="1:46" s="89" customFormat="1" ht="16.5" customHeight="1">
      <c r="A694" s="39">
        <v>691</v>
      </c>
      <c r="B694" s="96" t="s">
        <v>40</v>
      </c>
      <c r="C694" s="104" t="s">
        <v>704</v>
      </c>
      <c r="D694" s="104" t="s">
        <v>1017</v>
      </c>
      <c r="E694" s="96" t="s">
        <v>297</v>
      </c>
      <c r="F694" s="104" t="s">
        <v>65</v>
      </c>
      <c r="G694" s="78" t="s">
        <v>9927</v>
      </c>
      <c r="H694" s="56"/>
      <c r="I694" s="120">
        <v>267589</v>
      </c>
      <c r="J694" s="67" t="str">
        <f t="shared" si="10"/>
        <v>Click!</v>
      </c>
      <c r="K694" s="220"/>
      <c r="L694" s="104" t="s">
        <v>33</v>
      </c>
      <c r="M694" s="94">
        <v>80000</v>
      </c>
      <c r="N694" s="169">
        <v>0</v>
      </c>
      <c r="O694" s="51">
        <v>0</v>
      </c>
      <c r="P694" s="51">
        <v>80000</v>
      </c>
      <c r="Q694" s="51">
        <v>0</v>
      </c>
      <c r="R694" s="51">
        <v>80000</v>
      </c>
      <c r="S694" s="51">
        <v>0</v>
      </c>
      <c r="T694" s="169">
        <v>80000</v>
      </c>
      <c r="U694" s="104" t="s">
        <v>34</v>
      </c>
      <c r="V694" s="104" t="s">
        <v>35</v>
      </c>
      <c r="W694" s="104">
        <v>5</v>
      </c>
      <c r="X694" s="104" t="s">
        <v>36</v>
      </c>
      <c r="Y694" s="104">
        <v>100</v>
      </c>
      <c r="Z694" s="104">
        <v>0</v>
      </c>
      <c r="AA694" s="104">
        <v>0</v>
      </c>
      <c r="AB694" s="104">
        <v>0</v>
      </c>
      <c r="AC694" s="95">
        <v>0.8</v>
      </c>
      <c r="AD694" s="104" t="s">
        <v>5724</v>
      </c>
      <c r="AE694" s="104" t="s">
        <v>34</v>
      </c>
      <c r="AF694" s="104" t="s">
        <v>38</v>
      </c>
      <c r="AG694" s="104" t="s">
        <v>33</v>
      </c>
      <c r="AH694" s="96" t="s">
        <v>134</v>
      </c>
      <c r="AI694" s="105" t="s">
        <v>5532</v>
      </c>
      <c r="AJ694" s="2" t="s">
        <v>5533</v>
      </c>
      <c r="AK694" s="82" t="s">
        <v>5534</v>
      </c>
      <c r="AL694" s="46" t="s">
        <v>14389</v>
      </c>
      <c r="AM694" s="46" t="s">
        <v>14389</v>
      </c>
      <c r="AN694" s="46" t="s">
        <v>14389</v>
      </c>
      <c r="AO694" s="46" t="s">
        <v>14389</v>
      </c>
      <c r="AP694" s="46"/>
      <c r="AQ694" s="46"/>
      <c r="AR694" s="46"/>
      <c r="AT694" s="89" t="s">
        <v>13188</v>
      </c>
    </row>
    <row r="695" spans="1:46" s="89" customFormat="1" ht="16.5" customHeight="1">
      <c r="A695" s="39">
        <v>692</v>
      </c>
      <c r="B695" s="69" t="s">
        <v>40</v>
      </c>
      <c r="C695" s="203" t="s">
        <v>5721</v>
      </c>
      <c r="D695" s="56" t="s">
        <v>5722</v>
      </c>
      <c r="E695" s="63" t="s">
        <v>297</v>
      </c>
      <c r="F695" s="97" t="s">
        <v>3930</v>
      </c>
      <c r="G695" s="113" t="s">
        <v>10928</v>
      </c>
      <c r="H695" s="104">
        <v>267948</v>
      </c>
      <c r="I695" s="64">
        <v>304829</v>
      </c>
      <c r="J695" s="67" t="str">
        <f t="shared" si="10"/>
        <v>Click!</v>
      </c>
      <c r="K695" s="220"/>
      <c r="L695" s="104" t="s">
        <v>4044</v>
      </c>
      <c r="M695" s="61">
        <v>100000</v>
      </c>
      <c r="N695" s="169">
        <v>71060</v>
      </c>
      <c r="O695" s="51">
        <v>19896</v>
      </c>
      <c r="P695" s="51">
        <v>80104</v>
      </c>
      <c r="Q695" s="51">
        <v>39793</v>
      </c>
      <c r="R695" s="51">
        <v>60207</v>
      </c>
      <c r="S695" s="51">
        <v>44767</v>
      </c>
      <c r="T695" s="169">
        <v>55233</v>
      </c>
      <c r="U695" s="104" t="s">
        <v>33</v>
      </c>
      <c r="V695" s="104" t="s">
        <v>35</v>
      </c>
      <c r="W695" s="106">
        <v>17</v>
      </c>
      <c r="X695" s="104" t="s">
        <v>36</v>
      </c>
      <c r="Y695" s="104">
        <v>0</v>
      </c>
      <c r="Z695" s="91">
        <v>10</v>
      </c>
      <c r="AA695" s="91">
        <v>50</v>
      </c>
      <c r="AB695" s="91">
        <v>40</v>
      </c>
      <c r="AC695" s="95">
        <v>0.8</v>
      </c>
      <c r="AD695" s="104" t="s">
        <v>37</v>
      </c>
      <c r="AE695" s="104" t="s">
        <v>3929</v>
      </c>
      <c r="AF695" s="91" t="s">
        <v>3931</v>
      </c>
      <c r="AG695" s="104" t="s">
        <v>3929</v>
      </c>
      <c r="AH695" s="104" t="s">
        <v>134</v>
      </c>
      <c r="AI695" s="4" t="s">
        <v>5990</v>
      </c>
      <c r="AJ695" s="4" t="s">
        <v>5991</v>
      </c>
      <c r="AK695" s="128" t="s">
        <v>5992</v>
      </c>
      <c r="AL695" s="46" t="s">
        <v>14394</v>
      </c>
      <c r="AM695" s="46" t="s">
        <v>14395</v>
      </c>
      <c r="AN695" s="46" t="s">
        <v>14399</v>
      </c>
      <c r="AO695" s="46" t="s">
        <v>14393</v>
      </c>
      <c r="AP695" s="46">
        <v>0.7</v>
      </c>
      <c r="AQ695" s="46">
        <v>0.7</v>
      </c>
      <c r="AR695" s="198" t="s">
        <v>11225</v>
      </c>
      <c r="AT695" s="89" t="s">
        <v>13188</v>
      </c>
    </row>
    <row r="696" spans="1:46" s="89" customFormat="1" ht="16.5" customHeight="1">
      <c r="A696" s="39">
        <v>693</v>
      </c>
      <c r="B696" s="69" t="s">
        <v>40</v>
      </c>
      <c r="C696" s="85" t="s">
        <v>704</v>
      </c>
      <c r="D696" s="56" t="s">
        <v>1017</v>
      </c>
      <c r="E696" s="63" t="s">
        <v>13785</v>
      </c>
      <c r="F696" s="104" t="s">
        <v>65</v>
      </c>
      <c r="G696" s="111" t="s">
        <v>9928</v>
      </c>
      <c r="H696" s="104">
        <v>268621</v>
      </c>
      <c r="I696" s="93">
        <v>305215</v>
      </c>
      <c r="J696" s="67" t="str">
        <f t="shared" si="10"/>
        <v>Click!</v>
      </c>
      <c r="K696" s="220"/>
      <c r="L696" s="104" t="s">
        <v>33</v>
      </c>
      <c r="M696" s="94">
        <v>60000</v>
      </c>
      <c r="N696" s="169">
        <v>0</v>
      </c>
      <c r="O696" s="51">
        <v>0</v>
      </c>
      <c r="P696" s="51">
        <v>60000</v>
      </c>
      <c r="Q696" s="51">
        <v>0</v>
      </c>
      <c r="R696" s="51">
        <v>60000</v>
      </c>
      <c r="S696" s="51">
        <v>0</v>
      </c>
      <c r="T696" s="169">
        <v>60000</v>
      </c>
      <c r="U696" s="104" t="s">
        <v>34</v>
      </c>
      <c r="V696" s="104" t="s">
        <v>35</v>
      </c>
      <c r="W696" s="104">
        <v>8</v>
      </c>
      <c r="X696" s="104" t="s">
        <v>5743</v>
      </c>
      <c r="Y696" s="104">
        <v>100</v>
      </c>
      <c r="Z696" s="104">
        <v>0</v>
      </c>
      <c r="AA696" s="104">
        <v>0</v>
      </c>
      <c r="AB696" s="104">
        <v>0</v>
      </c>
      <c r="AC696" s="95">
        <v>0.8</v>
      </c>
      <c r="AD696" s="104" t="s">
        <v>5635</v>
      </c>
      <c r="AE696" s="104" t="s">
        <v>34</v>
      </c>
      <c r="AF696" s="104" t="s">
        <v>38</v>
      </c>
      <c r="AG696" s="91" t="s">
        <v>34</v>
      </c>
      <c r="AH696" s="96" t="s">
        <v>134</v>
      </c>
      <c r="AI696" s="105" t="s">
        <v>6106</v>
      </c>
      <c r="AJ696" s="105" t="s">
        <v>6107</v>
      </c>
      <c r="AK696" s="82" t="s">
        <v>6108</v>
      </c>
      <c r="AL696" s="46" t="s">
        <v>14389</v>
      </c>
      <c r="AM696" s="46" t="s">
        <v>14389</v>
      </c>
      <c r="AN696" s="46" t="s">
        <v>14389</v>
      </c>
      <c r="AO696" s="46" t="s">
        <v>14389</v>
      </c>
      <c r="AP696" s="46"/>
      <c r="AQ696" s="46"/>
      <c r="AR696" s="46"/>
      <c r="AT696" s="89" t="s">
        <v>13188</v>
      </c>
    </row>
    <row r="697" spans="1:46" s="89" customFormat="1" ht="16.5" customHeight="1">
      <c r="A697" s="39">
        <v>694</v>
      </c>
      <c r="B697" s="69" t="s">
        <v>40</v>
      </c>
      <c r="C697" s="85" t="s">
        <v>704</v>
      </c>
      <c r="D697" s="56" t="s">
        <v>1117</v>
      </c>
      <c r="E697" s="63" t="s">
        <v>297</v>
      </c>
      <c r="F697" s="104" t="s">
        <v>65</v>
      </c>
      <c r="G697" s="111" t="s">
        <v>13786</v>
      </c>
      <c r="H697" s="104"/>
      <c r="I697" s="93">
        <v>306892</v>
      </c>
      <c r="J697" s="67" t="str">
        <f t="shared" si="10"/>
        <v>Click!</v>
      </c>
      <c r="K697" s="220"/>
      <c r="L697" s="104" t="s">
        <v>33</v>
      </c>
      <c r="M697" s="94">
        <v>80000</v>
      </c>
      <c r="N697" s="169">
        <v>0</v>
      </c>
      <c r="O697" s="51">
        <v>0</v>
      </c>
      <c r="P697" s="51">
        <v>80000</v>
      </c>
      <c r="Q697" s="51">
        <v>0</v>
      </c>
      <c r="R697" s="51">
        <v>80000</v>
      </c>
      <c r="S697" s="51">
        <v>0</v>
      </c>
      <c r="T697" s="169">
        <v>80000</v>
      </c>
      <c r="U697" s="104" t="s">
        <v>34</v>
      </c>
      <c r="V697" s="104" t="s">
        <v>35</v>
      </c>
      <c r="W697" s="104">
        <v>8</v>
      </c>
      <c r="X697" s="104" t="s">
        <v>5743</v>
      </c>
      <c r="Y697" s="104">
        <v>0</v>
      </c>
      <c r="Z697" s="104">
        <v>10</v>
      </c>
      <c r="AA697" s="104">
        <v>50</v>
      </c>
      <c r="AB697" s="104">
        <v>40</v>
      </c>
      <c r="AC697" s="95">
        <v>0.8</v>
      </c>
      <c r="AD697" s="104" t="s">
        <v>37</v>
      </c>
      <c r="AE697" s="104" t="s">
        <v>34</v>
      </c>
      <c r="AF697" s="104" t="s">
        <v>38</v>
      </c>
      <c r="AG697" s="104" t="s">
        <v>33</v>
      </c>
      <c r="AH697" s="96" t="s">
        <v>134</v>
      </c>
      <c r="AI697" s="105" t="s">
        <v>13787</v>
      </c>
      <c r="AJ697" s="105" t="s">
        <v>13789</v>
      </c>
      <c r="AK697" s="82" t="s">
        <v>13788</v>
      </c>
      <c r="AL697" s="46"/>
      <c r="AM697" s="46"/>
      <c r="AN697" s="46"/>
      <c r="AO697" s="46"/>
      <c r="AP697" s="46"/>
      <c r="AQ697" s="46"/>
      <c r="AR697" s="46"/>
      <c r="AT697" s="89" t="s">
        <v>13705</v>
      </c>
    </row>
    <row r="698" spans="1:46" s="89" customFormat="1" ht="16.5" customHeight="1">
      <c r="A698" s="39">
        <v>695</v>
      </c>
      <c r="B698" s="69" t="s">
        <v>11705</v>
      </c>
      <c r="C698" s="85" t="s">
        <v>704</v>
      </c>
      <c r="D698" s="56" t="s">
        <v>1117</v>
      </c>
      <c r="E698" s="63" t="s">
        <v>13093</v>
      </c>
      <c r="F698" s="97" t="s">
        <v>3932</v>
      </c>
      <c r="G698" s="111" t="s">
        <v>13094</v>
      </c>
      <c r="H698" s="104"/>
      <c r="I698" s="93">
        <v>306289</v>
      </c>
      <c r="J698" s="67" t="str">
        <f t="shared" si="10"/>
        <v>Click!</v>
      </c>
      <c r="K698" s="220"/>
      <c r="L698" s="104" t="s">
        <v>33</v>
      </c>
      <c r="M698" s="94">
        <v>86000</v>
      </c>
      <c r="N698" s="169">
        <v>0</v>
      </c>
      <c r="O698" s="51">
        <v>0</v>
      </c>
      <c r="P698" s="51">
        <v>86000</v>
      </c>
      <c r="Q698" s="51">
        <v>0</v>
      </c>
      <c r="R698" s="51">
        <v>86000</v>
      </c>
      <c r="S698" s="51">
        <v>0</v>
      </c>
      <c r="T698" s="169">
        <v>86000</v>
      </c>
      <c r="U698" s="104" t="s">
        <v>34</v>
      </c>
      <c r="V698" s="104" t="s">
        <v>35</v>
      </c>
      <c r="W698" s="104">
        <v>12</v>
      </c>
      <c r="X698" s="104" t="s">
        <v>5743</v>
      </c>
      <c r="Y698" s="104">
        <v>0</v>
      </c>
      <c r="Z698" s="104">
        <v>0</v>
      </c>
      <c r="AA698" s="104">
        <v>100</v>
      </c>
      <c r="AB698" s="104">
        <v>0</v>
      </c>
      <c r="AC698" s="95">
        <v>0.8</v>
      </c>
      <c r="AD698" s="104" t="s">
        <v>37</v>
      </c>
      <c r="AE698" s="104" t="s">
        <v>34</v>
      </c>
      <c r="AF698" s="104" t="s">
        <v>38</v>
      </c>
      <c r="AG698" s="91" t="s">
        <v>34</v>
      </c>
      <c r="AH698" s="96" t="s">
        <v>134</v>
      </c>
      <c r="AI698" s="105" t="s">
        <v>13096</v>
      </c>
      <c r="AJ698" s="105" t="s">
        <v>13095</v>
      </c>
      <c r="AK698" s="82" t="s">
        <v>13097</v>
      </c>
      <c r="AL698" s="46"/>
      <c r="AM698" s="46"/>
      <c r="AN698" s="46"/>
      <c r="AO698" s="46"/>
      <c r="AP698" s="46"/>
      <c r="AQ698" s="46"/>
      <c r="AR698" s="46"/>
      <c r="AT698" s="89" t="s">
        <v>13188</v>
      </c>
    </row>
    <row r="699" spans="1:46" s="89" customFormat="1" ht="16.5" customHeight="1">
      <c r="A699" s="39">
        <v>696</v>
      </c>
      <c r="B699" s="69" t="s">
        <v>11705</v>
      </c>
      <c r="C699" s="85" t="s">
        <v>704</v>
      </c>
      <c r="D699" s="56" t="s">
        <v>1117</v>
      </c>
      <c r="E699" s="63" t="s">
        <v>13093</v>
      </c>
      <c r="F699" s="97" t="s">
        <v>3932</v>
      </c>
      <c r="G699" s="111" t="s">
        <v>12145</v>
      </c>
      <c r="H699" s="104"/>
      <c r="I699" s="93">
        <v>296434</v>
      </c>
      <c r="J699" s="67" t="str">
        <f t="shared" si="10"/>
        <v>Click!</v>
      </c>
      <c r="K699" s="220"/>
      <c r="L699" s="104" t="s">
        <v>33</v>
      </c>
      <c r="M699" s="94">
        <v>170000</v>
      </c>
      <c r="N699" s="169">
        <v>0</v>
      </c>
      <c r="O699" s="51">
        <v>0</v>
      </c>
      <c r="P699" s="51">
        <v>170000</v>
      </c>
      <c r="Q699" s="51">
        <v>0</v>
      </c>
      <c r="R699" s="51">
        <v>170000</v>
      </c>
      <c r="S699" s="51">
        <v>0</v>
      </c>
      <c r="T699" s="169">
        <v>170000</v>
      </c>
      <c r="U699" s="104" t="s">
        <v>34</v>
      </c>
      <c r="V699" s="104" t="s">
        <v>35</v>
      </c>
      <c r="W699" s="104">
        <v>8</v>
      </c>
      <c r="X699" s="104" t="s">
        <v>5743</v>
      </c>
      <c r="Y699" s="104">
        <v>100</v>
      </c>
      <c r="Z699" s="104">
        <v>0</v>
      </c>
      <c r="AA699" s="104">
        <v>0</v>
      </c>
      <c r="AB699" s="104">
        <v>0</v>
      </c>
      <c r="AC699" s="95">
        <v>0.8</v>
      </c>
      <c r="AD699" s="104" t="s">
        <v>5635</v>
      </c>
      <c r="AE699" s="104" t="s">
        <v>33</v>
      </c>
      <c r="AF699" s="104" t="s">
        <v>11712</v>
      </c>
      <c r="AG699" s="104" t="s">
        <v>33</v>
      </c>
      <c r="AH699" s="96" t="s">
        <v>134</v>
      </c>
      <c r="AI699" s="105" t="s">
        <v>11774</v>
      </c>
      <c r="AJ699" s="105" t="s">
        <v>11775</v>
      </c>
      <c r="AK699" s="82" t="s">
        <v>11776</v>
      </c>
      <c r="AL699" s="46"/>
      <c r="AM699" s="46"/>
      <c r="AN699" s="46"/>
      <c r="AO699" s="46"/>
      <c r="AP699" s="46"/>
      <c r="AQ699" s="46"/>
      <c r="AR699" s="46"/>
      <c r="AT699" s="89" t="s">
        <v>13188</v>
      </c>
    </row>
    <row r="700" spans="1:46" s="89" customFormat="1" ht="16.5" customHeight="1">
      <c r="A700" s="39">
        <v>697</v>
      </c>
      <c r="B700" s="69" t="s">
        <v>11705</v>
      </c>
      <c r="C700" s="85" t="s">
        <v>704</v>
      </c>
      <c r="D700" s="56" t="s">
        <v>1117</v>
      </c>
      <c r="E700" s="63" t="s">
        <v>297</v>
      </c>
      <c r="F700" s="97" t="s">
        <v>3932</v>
      </c>
      <c r="G700" s="111" t="s">
        <v>11773</v>
      </c>
      <c r="H700" s="104"/>
      <c r="I700" s="93">
        <v>302714</v>
      </c>
      <c r="J700" s="67" t="str">
        <f t="shared" si="10"/>
        <v>Click!</v>
      </c>
      <c r="K700" s="220"/>
      <c r="L700" s="104" t="s">
        <v>33</v>
      </c>
      <c r="M700" s="94">
        <v>100000</v>
      </c>
      <c r="N700" s="169">
        <v>0</v>
      </c>
      <c r="O700" s="51">
        <v>0</v>
      </c>
      <c r="P700" s="51">
        <v>100000</v>
      </c>
      <c r="Q700" s="51">
        <v>0</v>
      </c>
      <c r="R700" s="51">
        <v>100000</v>
      </c>
      <c r="S700" s="51">
        <v>0</v>
      </c>
      <c r="T700" s="169">
        <v>100000</v>
      </c>
      <c r="U700" s="104" t="s">
        <v>34</v>
      </c>
      <c r="V700" s="104" t="s">
        <v>35</v>
      </c>
      <c r="W700" s="104">
        <v>8</v>
      </c>
      <c r="X700" s="104" t="s">
        <v>5743</v>
      </c>
      <c r="Y700" s="104">
        <v>100</v>
      </c>
      <c r="Z700" s="104">
        <v>0</v>
      </c>
      <c r="AA700" s="104">
        <v>0</v>
      </c>
      <c r="AB700" s="104">
        <v>0</v>
      </c>
      <c r="AC700" s="95">
        <v>0.8</v>
      </c>
      <c r="AD700" s="104" t="s">
        <v>5635</v>
      </c>
      <c r="AE700" s="104" t="s">
        <v>12146</v>
      </c>
      <c r="AF700" s="104" t="s">
        <v>12147</v>
      </c>
      <c r="AG700" s="104" t="s">
        <v>33</v>
      </c>
      <c r="AH700" s="96" t="s">
        <v>134</v>
      </c>
      <c r="AI700" s="105" t="s">
        <v>11774</v>
      </c>
      <c r="AJ700" s="105" t="s">
        <v>11775</v>
      </c>
      <c r="AK700" s="82" t="s">
        <v>11776</v>
      </c>
      <c r="AL700" s="46"/>
      <c r="AM700" s="46"/>
      <c r="AN700" s="46"/>
      <c r="AO700" s="46"/>
      <c r="AP700" s="46"/>
      <c r="AQ700" s="46"/>
      <c r="AR700" s="46"/>
      <c r="AT700" s="89" t="s">
        <v>13188</v>
      </c>
    </row>
    <row r="701" spans="1:46" s="89" customFormat="1" ht="16.5" customHeight="1">
      <c r="A701" s="39">
        <v>698</v>
      </c>
      <c r="B701" s="96" t="s">
        <v>40</v>
      </c>
      <c r="C701" s="104" t="s">
        <v>704</v>
      </c>
      <c r="D701" s="104" t="s">
        <v>1117</v>
      </c>
      <c r="E701" s="96" t="s">
        <v>43</v>
      </c>
      <c r="F701" s="97" t="s">
        <v>7247</v>
      </c>
      <c r="G701" s="113" t="s">
        <v>9929</v>
      </c>
      <c r="H701" s="104"/>
      <c r="I701" s="64">
        <v>277441</v>
      </c>
      <c r="J701" s="67" t="str">
        <f t="shared" si="10"/>
        <v>Click!</v>
      </c>
      <c r="K701" s="220"/>
      <c r="L701" s="97" t="s">
        <v>4044</v>
      </c>
      <c r="M701" s="61">
        <v>90000</v>
      </c>
      <c r="N701" s="169">
        <v>0</v>
      </c>
      <c r="O701" s="51">
        <v>0</v>
      </c>
      <c r="P701" s="51">
        <v>90000</v>
      </c>
      <c r="Q701" s="51">
        <v>0</v>
      </c>
      <c r="R701" s="51">
        <v>90000</v>
      </c>
      <c r="S701" s="51">
        <v>0</v>
      </c>
      <c r="T701" s="169">
        <v>90000</v>
      </c>
      <c r="U701" s="104" t="s">
        <v>34</v>
      </c>
      <c r="V701" s="104" t="s">
        <v>35</v>
      </c>
      <c r="W701" s="106">
        <v>7</v>
      </c>
      <c r="X701" s="104" t="s">
        <v>5743</v>
      </c>
      <c r="Y701" s="104">
        <v>100</v>
      </c>
      <c r="Z701" s="104">
        <v>0</v>
      </c>
      <c r="AA701" s="104">
        <v>0</v>
      </c>
      <c r="AB701" s="104">
        <v>0</v>
      </c>
      <c r="AC701" s="95">
        <v>0.8</v>
      </c>
      <c r="AD701" s="104" t="s">
        <v>5635</v>
      </c>
      <c r="AE701" s="104" t="s">
        <v>33</v>
      </c>
      <c r="AF701" s="91" t="s">
        <v>7148</v>
      </c>
      <c r="AG701" s="104" t="s">
        <v>33</v>
      </c>
      <c r="AH701" s="104" t="s">
        <v>134</v>
      </c>
      <c r="AI701" s="4" t="s">
        <v>7248</v>
      </c>
      <c r="AJ701" s="4" t="s">
        <v>7249</v>
      </c>
      <c r="AK701" s="128" t="s">
        <v>7250</v>
      </c>
      <c r="AL701" s="46"/>
      <c r="AM701" s="46"/>
      <c r="AN701" s="46"/>
      <c r="AO701" s="46"/>
      <c r="AP701" s="46"/>
      <c r="AQ701" s="46"/>
      <c r="AR701" s="46"/>
      <c r="AT701" s="89" t="s">
        <v>13188</v>
      </c>
    </row>
    <row r="702" spans="1:46" s="89" customFormat="1" ht="16.5" customHeight="1">
      <c r="A702" s="39">
        <v>699</v>
      </c>
      <c r="B702" s="96" t="s">
        <v>40</v>
      </c>
      <c r="C702" s="104" t="s">
        <v>704</v>
      </c>
      <c r="D702" s="104" t="s">
        <v>1117</v>
      </c>
      <c r="E702" s="96" t="s">
        <v>43</v>
      </c>
      <c r="F702" s="97" t="s">
        <v>3932</v>
      </c>
      <c r="G702" s="92" t="s">
        <v>10930</v>
      </c>
      <c r="H702" s="104">
        <v>234329</v>
      </c>
      <c r="I702" s="93">
        <v>270634</v>
      </c>
      <c r="J702" s="67" t="str">
        <f t="shared" si="10"/>
        <v>Click!</v>
      </c>
      <c r="K702" s="220"/>
      <c r="L702" s="104" t="s">
        <v>33</v>
      </c>
      <c r="M702" s="94">
        <v>83600</v>
      </c>
      <c r="N702" s="169">
        <v>0</v>
      </c>
      <c r="O702" s="51">
        <v>0</v>
      </c>
      <c r="P702" s="51">
        <v>83600</v>
      </c>
      <c r="Q702" s="51">
        <v>0</v>
      </c>
      <c r="R702" s="51">
        <v>83600</v>
      </c>
      <c r="S702" s="51">
        <v>0</v>
      </c>
      <c r="T702" s="169">
        <v>83600</v>
      </c>
      <c r="U702" s="104" t="s">
        <v>14286</v>
      </c>
      <c r="V702" s="104" t="s">
        <v>35</v>
      </c>
      <c r="W702" s="104">
        <v>20</v>
      </c>
      <c r="X702" s="104" t="s">
        <v>36</v>
      </c>
      <c r="Y702" s="104">
        <v>0</v>
      </c>
      <c r="Z702" s="104">
        <v>10</v>
      </c>
      <c r="AA702" s="104">
        <v>50</v>
      </c>
      <c r="AB702" s="104">
        <v>40</v>
      </c>
      <c r="AC702" s="95">
        <v>0.8</v>
      </c>
      <c r="AD702" s="104" t="s">
        <v>37</v>
      </c>
      <c r="AE702" s="104" t="s">
        <v>34</v>
      </c>
      <c r="AF702" s="104" t="s">
        <v>38</v>
      </c>
      <c r="AG702" s="104" t="s">
        <v>34</v>
      </c>
      <c r="AH702" s="96" t="s">
        <v>4043</v>
      </c>
      <c r="AI702" s="105" t="s">
        <v>14290</v>
      </c>
      <c r="AJ702" s="105" t="s">
        <v>14291</v>
      </c>
      <c r="AK702" s="82" t="s">
        <v>14292</v>
      </c>
      <c r="AL702" s="46" t="s">
        <v>14389</v>
      </c>
      <c r="AM702" s="46" t="s">
        <v>14389</v>
      </c>
      <c r="AN702" s="46" t="s">
        <v>14389</v>
      </c>
      <c r="AO702" s="46" t="s">
        <v>14389</v>
      </c>
      <c r="AP702" s="46">
        <v>1</v>
      </c>
      <c r="AQ702" s="46">
        <v>1</v>
      </c>
      <c r="AR702" s="198" t="s">
        <v>11225</v>
      </c>
      <c r="AT702" s="89" t="s">
        <v>5711</v>
      </c>
    </row>
    <row r="703" spans="1:46" s="89" customFormat="1" ht="16.5" customHeight="1">
      <c r="A703" s="39">
        <v>700</v>
      </c>
      <c r="B703" s="96" t="s">
        <v>40</v>
      </c>
      <c r="C703" s="104" t="s">
        <v>704</v>
      </c>
      <c r="D703" s="104" t="s">
        <v>1117</v>
      </c>
      <c r="E703" s="96" t="s">
        <v>43</v>
      </c>
      <c r="F703" s="97" t="s">
        <v>3932</v>
      </c>
      <c r="G703" s="92" t="s">
        <v>10934</v>
      </c>
      <c r="H703" s="104">
        <v>227175</v>
      </c>
      <c r="I703" s="93">
        <v>270614</v>
      </c>
      <c r="J703" s="67" t="str">
        <f t="shared" si="10"/>
        <v>Click!</v>
      </c>
      <c r="K703" s="220"/>
      <c r="L703" s="104" t="s">
        <v>33</v>
      </c>
      <c r="M703" s="94">
        <v>90000</v>
      </c>
      <c r="N703" s="169">
        <v>0</v>
      </c>
      <c r="O703" s="51">
        <v>0</v>
      </c>
      <c r="P703" s="51">
        <v>90000</v>
      </c>
      <c r="Q703" s="51">
        <v>0</v>
      </c>
      <c r="R703" s="51">
        <v>90000</v>
      </c>
      <c r="S703" s="51">
        <v>0</v>
      </c>
      <c r="T703" s="169">
        <v>90000</v>
      </c>
      <c r="U703" s="104" t="s">
        <v>14286</v>
      </c>
      <c r="V703" s="104" t="s">
        <v>35</v>
      </c>
      <c r="W703" s="104">
        <v>17</v>
      </c>
      <c r="X703" s="104" t="s">
        <v>36</v>
      </c>
      <c r="Y703" s="104">
        <v>0</v>
      </c>
      <c r="Z703" s="104">
        <v>10</v>
      </c>
      <c r="AA703" s="104">
        <v>50</v>
      </c>
      <c r="AB703" s="104">
        <v>40</v>
      </c>
      <c r="AC703" s="95">
        <v>0.8</v>
      </c>
      <c r="AD703" s="104" t="s">
        <v>37</v>
      </c>
      <c r="AE703" s="104" t="s">
        <v>34</v>
      </c>
      <c r="AF703" s="104" t="s">
        <v>38</v>
      </c>
      <c r="AG703" s="104" t="s">
        <v>34</v>
      </c>
      <c r="AH703" s="96" t="s">
        <v>4043</v>
      </c>
      <c r="AI703" s="105" t="s">
        <v>14293</v>
      </c>
      <c r="AJ703" s="105" t="s">
        <v>14294</v>
      </c>
      <c r="AK703" s="82" t="s">
        <v>14295</v>
      </c>
      <c r="AL703" s="46" t="s">
        <v>14389</v>
      </c>
      <c r="AM703" s="46" t="s">
        <v>14389</v>
      </c>
      <c r="AN703" s="46" t="s">
        <v>14389</v>
      </c>
      <c r="AO703" s="46" t="s">
        <v>14389</v>
      </c>
      <c r="AP703" s="46">
        <v>1</v>
      </c>
      <c r="AQ703" s="46">
        <v>1</v>
      </c>
      <c r="AR703" s="198" t="s">
        <v>11225</v>
      </c>
      <c r="AT703" s="89" t="s">
        <v>14301</v>
      </c>
    </row>
    <row r="704" spans="1:46" s="89" customFormat="1" ht="16.5" customHeight="1">
      <c r="A704" s="39">
        <v>701</v>
      </c>
      <c r="B704" s="96" t="s">
        <v>40</v>
      </c>
      <c r="C704" s="104" t="s">
        <v>704</v>
      </c>
      <c r="D704" s="104" t="s">
        <v>1117</v>
      </c>
      <c r="E704" s="96" t="s">
        <v>43</v>
      </c>
      <c r="F704" s="104" t="s">
        <v>14308</v>
      </c>
      <c r="G704" s="92" t="s">
        <v>10929</v>
      </c>
      <c r="H704" s="68">
        <v>247672</v>
      </c>
      <c r="I704" s="93">
        <v>307665</v>
      </c>
      <c r="J704" s="67" t="str">
        <f t="shared" si="10"/>
        <v>Click!</v>
      </c>
      <c r="K704" s="220"/>
      <c r="L704" s="104" t="s">
        <v>33</v>
      </c>
      <c r="M704" s="94">
        <v>110000</v>
      </c>
      <c r="N704" s="169">
        <v>0</v>
      </c>
      <c r="O704" s="51">
        <v>0</v>
      </c>
      <c r="P704" s="51">
        <v>110000</v>
      </c>
      <c r="Q704" s="51">
        <v>0</v>
      </c>
      <c r="R704" s="51">
        <v>110000</v>
      </c>
      <c r="S704" s="51">
        <v>0</v>
      </c>
      <c r="T704" s="169">
        <v>110000</v>
      </c>
      <c r="U704" s="104" t="s">
        <v>3929</v>
      </c>
      <c r="V704" s="104" t="s">
        <v>35</v>
      </c>
      <c r="W704" s="104">
        <v>17</v>
      </c>
      <c r="X704" s="104" t="s">
        <v>36</v>
      </c>
      <c r="Y704" s="104">
        <v>0</v>
      </c>
      <c r="Z704" s="104">
        <v>10</v>
      </c>
      <c r="AA704" s="104">
        <v>50</v>
      </c>
      <c r="AB704" s="104">
        <v>40</v>
      </c>
      <c r="AC704" s="95">
        <v>0.8</v>
      </c>
      <c r="AD704" s="104" t="s">
        <v>37</v>
      </c>
      <c r="AE704" s="104" t="s">
        <v>34</v>
      </c>
      <c r="AF704" s="104" t="s">
        <v>38</v>
      </c>
      <c r="AG704" s="104" t="s">
        <v>34</v>
      </c>
      <c r="AH704" s="96" t="s">
        <v>134</v>
      </c>
      <c r="AI704" s="105" t="s">
        <v>1118</v>
      </c>
      <c r="AJ704" s="105" t="s">
        <v>1119</v>
      </c>
      <c r="AK704" s="82" t="s">
        <v>1120</v>
      </c>
      <c r="AL704" s="46" t="s">
        <v>14389</v>
      </c>
      <c r="AM704" s="46" t="s">
        <v>14389</v>
      </c>
      <c r="AN704" s="46" t="s">
        <v>14389</v>
      </c>
      <c r="AO704" s="46" t="s">
        <v>14389</v>
      </c>
      <c r="AP704" s="46">
        <v>1</v>
      </c>
      <c r="AQ704" s="46">
        <v>1</v>
      </c>
      <c r="AR704" s="198" t="s">
        <v>11225</v>
      </c>
      <c r="AT704" s="89" t="s">
        <v>13188</v>
      </c>
    </row>
    <row r="705" spans="1:46" s="89" customFormat="1" ht="16.5" customHeight="1">
      <c r="A705" s="39">
        <v>702</v>
      </c>
      <c r="B705" s="96" t="s">
        <v>40</v>
      </c>
      <c r="C705" s="104" t="s">
        <v>704</v>
      </c>
      <c r="D705" s="104" t="s">
        <v>1117</v>
      </c>
      <c r="E705" s="96" t="s">
        <v>43</v>
      </c>
      <c r="F705" s="104" t="s">
        <v>133</v>
      </c>
      <c r="G705" s="92" t="s">
        <v>10931</v>
      </c>
      <c r="H705" s="104">
        <v>206377</v>
      </c>
      <c r="I705" s="93">
        <v>246617</v>
      </c>
      <c r="J705" s="67" t="str">
        <f t="shared" si="10"/>
        <v>Click!</v>
      </c>
      <c r="K705" s="220"/>
      <c r="L705" s="104" t="s">
        <v>33</v>
      </c>
      <c r="M705" s="94">
        <v>102600</v>
      </c>
      <c r="N705" s="169">
        <v>80190</v>
      </c>
      <c r="O705" s="51">
        <v>22453</v>
      </c>
      <c r="P705" s="51">
        <v>80147</v>
      </c>
      <c r="Q705" s="51">
        <v>44906</v>
      </c>
      <c r="R705" s="51">
        <v>57694</v>
      </c>
      <c r="S705" s="51">
        <v>50519</v>
      </c>
      <c r="T705" s="169">
        <v>52081</v>
      </c>
      <c r="U705" s="104" t="s">
        <v>33</v>
      </c>
      <c r="V705" s="104" t="s">
        <v>35</v>
      </c>
      <c r="W705" s="104">
        <v>27</v>
      </c>
      <c r="X705" s="104" t="s">
        <v>36</v>
      </c>
      <c r="Y705" s="104">
        <v>0</v>
      </c>
      <c r="Z705" s="104">
        <v>10</v>
      </c>
      <c r="AA705" s="104">
        <v>90</v>
      </c>
      <c r="AB705" s="104">
        <v>0</v>
      </c>
      <c r="AC705" s="95">
        <v>0.8</v>
      </c>
      <c r="AD705" s="104" t="s">
        <v>37</v>
      </c>
      <c r="AE705" s="104" t="s">
        <v>34</v>
      </c>
      <c r="AF705" s="104" t="s">
        <v>38</v>
      </c>
      <c r="AG705" s="104" t="s">
        <v>33</v>
      </c>
      <c r="AH705" s="96" t="s">
        <v>34</v>
      </c>
      <c r="AI705" s="105" t="s">
        <v>8541</v>
      </c>
      <c r="AJ705" s="105" t="s">
        <v>1121</v>
      </c>
      <c r="AK705" s="82" t="s">
        <v>1122</v>
      </c>
      <c r="AL705" s="46" t="s">
        <v>14394</v>
      </c>
      <c r="AM705" s="46" t="s">
        <v>14395</v>
      </c>
      <c r="AN705" s="46" t="s">
        <v>14392</v>
      </c>
      <c r="AO705" s="46" t="s">
        <v>14404</v>
      </c>
      <c r="AP705" s="46">
        <v>0.7</v>
      </c>
      <c r="AQ705" s="46">
        <v>0.7</v>
      </c>
      <c r="AR705" s="198" t="s">
        <v>11225</v>
      </c>
      <c r="AT705" s="89" t="s">
        <v>13188</v>
      </c>
    </row>
    <row r="706" spans="1:46" s="89" customFormat="1" ht="16.5" customHeight="1">
      <c r="A706" s="39">
        <v>703</v>
      </c>
      <c r="B706" s="96" t="s">
        <v>40</v>
      </c>
      <c r="C706" s="104" t="s">
        <v>704</v>
      </c>
      <c r="D706" s="104" t="s">
        <v>1117</v>
      </c>
      <c r="E706" s="96" t="s">
        <v>43</v>
      </c>
      <c r="F706" s="104" t="s">
        <v>133</v>
      </c>
      <c r="G706" s="111" t="s">
        <v>10932</v>
      </c>
      <c r="H706" s="104">
        <v>270915</v>
      </c>
      <c r="I706" s="93">
        <v>306857</v>
      </c>
      <c r="J706" s="67" t="str">
        <f t="shared" si="10"/>
        <v>Click!</v>
      </c>
      <c r="K706" s="220"/>
      <c r="L706" s="104" t="s">
        <v>33</v>
      </c>
      <c r="M706" s="94">
        <v>130000</v>
      </c>
      <c r="N706" s="169">
        <v>71060</v>
      </c>
      <c r="O706" s="51">
        <v>19896</v>
      </c>
      <c r="P706" s="51">
        <v>110104</v>
      </c>
      <c r="Q706" s="51">
        <v>39793</v>
      </c>
      <c r="R706" s="51">
        <v>90207</v>
      </c>
      <c r="S706" s="51">
        <v>44767</v>
      </c>
      <c r="T706" s="169">
        <v>85233</v>
      </c>
      <c r="U706" s="104" t="s">
        <v>4044</v>
      </c>
      <c r="V706" s="104" t="s">
        <v>35</v>
      </c>
      <c r="W706" s="104">
        <v>17</v>
      </c>
      <c r="X706" s="104" t="s">
        <v>36</v>
      </c>
      <c r="Y706" s="104">
        <v>0</v>
      </c>
      <c r="Z706" s="104">
        <v>10</v>
      </c>
      <c r="AA706" s="104">
        <v>50</v>
      </c>
      <c r="AB706" s="104">
        <v>40</v>
      </c>
      <c r="AC706" s="95">
        <v>0.8</v>
      </c>
      <c r="AD706" s="104" t="s">
        <v>37</v>
      </c>
      <c r="AE706" s="104" t="s">
        <v>33</v>
      </c>
      <c r="AF706" s="104" t="s">
        <v>6492</v>
      </c>
      <c r="AG706" s="104" t="s">
        <v>1123</v>
      </c>
      <c r="AH706" s="96" t="s">
        <v>34</v>
      </c>
      <c r="AI706" s="105" t="s">
        <v>1124</v>
      </c>
      <c r="AJ706" s="105" t="s">
        <v>1125</v>
      </c>
      <c r="AK706" s="82" t="s">
        <v>1126</v>
      </c>
      <c r="AL706" s="46" t="s">
        <v>14394</v>
      </c>
      <c r="AM706" s="46" t="s">
        <v>14395</v>
      </c>
      <c r="AN706" s="46" t="s">
        <v>14399</v>
      </c>
      <c r="AO706" s="46" t="s">
        <v>14393</v>
      </c>
      <c r="AP706" s="46">
        <v>0.7</v>
      </c>
      <c r="AQ706" s="46">
        <v>0.7</v>
      </c>
      <c r="AR706" s="198" t="s">
        <v>11225</v>
      </c>
      <c r="AT706" s="89" t="s">
        <v>13188</v>
      </c>
    </row>
    <row r="707" spans="1:46" s="89" customFormat="1" ht="16.5" customHeight="1">
      <c r="A707" s="39">
        <v>704</v>
      </c>
      <c r="B707" s="96" t="s">
        <v>40</v>
      </c>
      <c r="C707" s="104" t="s">
        <v>704</v>
      </c>
      <c r="D707" s="104" t="s">
        <v>1117</v>
      </c>
      <c r="E707" s="96" t="s">
        <v>43</v>
      </c>
      <c r="F707" s="104" t="s">
        <v>133</v>
      </c>
      <c r="G707" s="77" t="s">
        <v>10933</v>
      </c>
      <c r="H707" s="104">
        <v>235974</v>
      </c>
      <c r="I707" s="59">
        <v>270371</v>
      </c>
      <c r="J707" s="67" t="str">
        <f t="shared" si="10"/>
        <v>Click!</v>
      </c>
      <c r="K707" s="220"/>
      <c r="L707" s="104" t="s">
        <v>33</v>
      </c>
      <c r="M707" s="94">
        <v>90000</v>
      </c>
      <c r="N707" s="169">
        <v>75240</v>
      </c>
      <c r="O707" s="51">
        <v>21067</v>
      </c>
      <c r="P707" s="51">
        <v>68933</v>
      </c>
      <c r="Q707" s="51">
        <v>42134</v>
      </c>
      <c r="R707" s="51">
        <v>47866</v>
      </c>
      <c r="S707" s="51">
        <v>47401</v>
      </c>
      <c r="T707" s="169">
        <v>42599</v>
      </c>
      <c r="U707" s="104" t="s">
        <v>33</v>
      </c>
      <c r="V707" s="104" t="s">
        <v>35</v>
      </c>
      <c r="W707" s="104">
        <v>18</v>
      </c>
      <c r="X707" s="104" t="s">
        <v>36</v>
      </c>
      <c r="Y707" s="104">
        <v>0</v>
      </c>
      <c r="Z707" s="104">
        <v>10</v>
      </c>
      <c r="AA707" s="104">
        <v>50</v>
      </c>
      <c r="AB707" s="104">
        <v>40</v>
      </c>
      <c r="AC707" s="95">
        <v>0.8</v>
      </c>
      <c r="AD707" s="104" t="s">
        <v>37</v>
      </c>
      <c r="AE707" s="104" t="s">
        <v>34</v>
      </c>
      <c r="AF707" s="104" t="s">
        <v>38</v>
      </c>
      <c r="AG707" s="104" t="s">
        <v>33</v>
      </c>
      <c r="AH707" s="96" t="s">
        <v>34</v>
      </c>
      <c r="AI707" s="105" t="s">
        <v>1127</v>
      </c>
      <c r="AJ707" s="2" t="s">
        <v>1128</v>
      </c>
      <c r="AK707" s="82" t="s">
        <v>1129</v>
      </c>
      <c r="AL707" s="46" t="s">
        <v>14394</v>
      </c>
      <c r="AM707" s="46" t="s">
        <v>14395</v>
      </c>
      <c r="AN707" s="46" t="s">
        <v>14399</v>
      </c>
      <c r="AO707" s="46" t="s">
        <v>14416</v>
      </c>
      <c r="AP707" s="46">
        <v>0.7</v>
      </c>
      <c r="AQ707" s="46">
        <v>0.7</v>
      </c>
      <c r="AR707" s="198" t="s">
        <v>11225</v>
      </c>
      <c r="AT707" s="89" t="s">
        <v>13188</v>
      </c>
    </row>
    <row r="708" spans="1:46" s="89" customFormat="1" ht="16.5" customHeight="1">
      <c r="A708" s="39">
        <v>705</v>
      </c>
      <c r="B708" s="96" t="s">
        <v>40</v>
      </c>
      <c r="C708" s="104" t="s">
        <v>704</v>
      </c>
      <c r="D708" s="104" t="s">
        <v>1117</v>
      </c>
      <c r="E708" s="96" t="s">
        <v>297</v>
      </c>
      <c r="F708" s="104" t="s">
        <v>65</v>
      </c>
      <c r="G708" s="92" t="s">
        <v>9930</v>
      </c>
      <c r="H708" s="104"/>
      <c r="I708" s="93">
        <v>227065</v>
      </c>
      <c r="J708" s="67" t="str">
        <f t="shared" ref="J708:J771" si="11">HYPERLINK("http://samplezone.campus21.co.kr/classpreview.asp?classkey="&amp;I708, "Click!" )</f>
        <v>Click!</v>
      </c>
      <c r="K708" s="220"/>
      <c r="L708" s="104" t="s">
        <v>33</v>
      </c>
      <c r="M708" s="94">
        <v>40000</v>
      </c>
      <c r="N708" s="169">
        <v>0</v>
      </c>
      <c r="O708" s="51">
        <v>0</v>
      </c>
      <c r="P708" s="51">
        <v>40000</v>
      </c>
      <c r="Q708" s="51">
        <v>0</v>
      </c>
      <c r="R708" s="51">
        <v>40000</v>
      </c>
      <c r="S708" s="51">
        <v>0</v>
      </c>
      <c r="T708" s="169">
        <v>40000</v>
      </c>
      <c r="U708" s="104" t="s">
        <v>34</v>
      </c>
      <c r="V708" s="104" t="s">
        <v>35</v>
      </c>
      <c r="W708" s="104">
        <v>3</v>
      </c>
      <c r="X708" s="104" t="s">
        <v>36</v>
      </c>
      <c r="Y708" s="104">
        <v>100</v>
      </c>
      <c r="Z708" s="104">
        <v>0</v>
      </c>
      <c r="AA708" s="104">
        <v>0</v>
      </c>
      <c r="AB708" s="104">
        <v>0</v>
      </c>
      <c r="AC708" s="95">
        <v>0.8</v>
      </c>
      <c r="AD708" s="104" t="s">
        <v>5724</v>
      </c>
      <c r="AE708" s="104" t="s">
        <v>34</v>
      </c>
      <c r="AF708" s="104" t="s">
        <v>38</v>
      </c>
      <c r="AG708" s="104" t="s">
        <v>34</v>
      </c>
      <c r="AH708" s="96" t="s">
        <v>134</v>
      </c>
      <c r="AI708" s="105" t="s">
        <v>1130</v>
      </c>
      <c r="AJ708" s="105" t="s">
        <v>1131</v>
      </c>
      <c r="AK708" s="82" t="s">
        <v>1132</v>
      </c>
      <c r="AL708" s="46" t="s">
        <v>14389</v>
      </c>
      <c r="AM708" s="46" t="s">
        <v>14389</v>
      </c>
      <c r="AN708" s="46" t="s">
        <v>14389</v>
      </c>
      <c r="AO708" s="46" t="s">
        <v>14389</v>
      </c>
      <c r="AP708" s="46">
        <v>1</v>
      </c>
      <c r="AQ708" s="46">
        <v>1</v>
      </c>
      <c r="AR708" s="198" t="s">
        <v>11244</v>
      </c>
      <c r="AT708" s="89" t="s">
        <v>13188</v>
      </c>
    </row>
    <row r="709" spans="1:46" s="89" customFormat="1" ht="16.5" customHeight="1">
      <c r="A709" s="39">
        <v>706</v>
      </c>
      <c r="B709" s="96" t="s">
        <v>40</v>
      </c>
      <c r="C709" s="104" t="s">
        <v>704</v>
      </c>
      <c r="D709" s="104" t="s">
        <v>1117</v>
      </c>
      <c r="E709" s="96" t="s">
        <v>297</v>
      </c>
      <c r="F709" s="104" t="s">
        <v>65</v>
      </c>
      <c r="G709" s="92" t="s">
        <v>9931</v>
      </c>
      <c r="H709" s="104"/>
      <c r="I709" s="93">
        <v>227034</v>
      </c>
      <c r="J709" s="67" t="str">
        <f t="shared" si="11"/>
        <v>Click!</v>
      </c>
      <c r="K709" s="220"/>
      <c r="L709" s="104" t="s">
        <v>33</v>
      </c>
      <c r="M709" s="94">
        <v>60000</v>
      </c>
      <c r="N709" s="169">
        <v>0</v>
      </c>
      <c r="O709" s="51">
        <v>0</v>
      </c>
      <c r="P709" s="51">
        <v>60000</v>
      </c>
      <c r="Q709" s="51">
        <v>0</v>
      </c>
      <c r="R709" s="51">
        <v>60000</v>
      </c>
      <c r="S709" s="51">
        <v>0</v>
      </c>
      <c r="T709" s="169">
        <v>60000</v>
      </c>
      <c r="U709" s="104" t="s">
        <v>34</v>
      </c>
      <c r="V709" s="104" t="s">
        <v>35</v>
      </c>
      <c r="W709" s="104">
        <v>12</v>
      </c>
      <c r="X709" s="104" t="s">
        <v>36</v>
      </c>
      <c r="Y709" s="104">
        <v>100</v>
      </c>
      <c r="Z709" s="104">
        <v>0</v>
      </c>
      <c r="AA709" s="104">
        <v>0</v>
      </c>
      <c r="AB709" s="104">
        <v>0</v>
      </c>
      <c r="AC709" s="95">
        <v>0.8</v>
      </c>
      <c r="AD709" s="104" t="s">
        <v>5724</v>
      </c>
      <c r="AE709" s="104" t="s">
        <v>34</v>
      </c>
      <c r="AF709" s="104" t="s">
        <v>38</v>
      </c>
      <c r="AG709" s="104" t="s">
        <v>34</v>
      </c>
      <c r="AH709" s="96" t="s">
        <v>134</v>
      </c>
      <c r="AI709" s="105" t="s">
        <v>1133</v>
      </c>
      <c r="AJ709" s="105" t="s">
        <v>1134</v>
      </c>
      <c r="AK709" s="82" t="s">
        <v>1135</v>
      </c>
      <c r="AL709" s="46" t="s">
        <v>14389</v>
      </c>
      <c r="AM709" s="46" t="s">
        <v>14389</v>
      </c>
      <c r="AN709" s="46" t="s">
        <v>14389</v>
      </c>
      <c r="AO709" s="46" t="s">
        <v>14389</v>
      </c>
      <c r="AP709" s="46">
        <v>1</v>
      </c>
      <c r="AQ709" s="46">
        <v>1</v>
      </c>
      <c r="AR709" s="198" t="s">
        <v>11227</v>
      </c>
      <c r="AT709" s="89" t="s">
        <v>13188</v>
      </c>
    </row>
    <row r="710" spans="1:46" s="89" customFormat="1" ht="16.5" customHeight="1">
      <c r="A710" s="39">
        <v>707</v>
      </c>
      <c r="B710" s="96" t="s">
        <v>40</v>
      </c>
      <c r="C710" s="104" t="s">
        <v>704</v>
      </c>
      <c r="D710" s="104" t="s">
        <v>1117</v>
      </c>
      <c r="E710" s="96" t="s">
        <v>297</v>
      </c>
      <c r="F710" s="104" t="s">
        <v>133</v>
      </c>
      <c r="G710" s="92" t="s">
        <v>10935</v>
      </c>
      <c r="H710" s="104">
        <v>258219</v>
      </c>
      <c r="I710" s="93">
        <v>296421</v>
      </c>
      <c r="J710" s="67" t="str">
        <f t="shared" si="11"/>
        <v>Click!</v>
      </c>
      <c r="K710" s="220"/>
      <c r="L710" s="104" t="s">
        <v>33</v>
      </c>
      <c r="M710" s="94">
        <v>80000</v>
      </c>
      <c r="N710" s="169">
        <v>50490</v>
      </c>
      <c r="O710" s="51">
        <v>14137</v>
      </c>
      <c r="P710" s="51">
        <v>65863</v>
      </c>
      <c r="Q710" s="51">
        <v>28274</v>
      </c>
      <c r="R710" s="51">
        <v>51726</v>
      </c>
      <c r="S710" s="51">
        <v>31808</v>
      </c>
      <c r="T710" s="169">
        <v>48192</v>
      </c>
      <c r="U710" s="104" t="s">
        <v>11906</v>
      </c>
      <c r="V710" s="104" t="s">
        <v>35</v>
      </c>
      <c r="W710" s="104">
        <v>17</v>
      </c>
      <c r="X710" s="104" t="s">
        <v>36</v>
      </c>
      <c r="Y710" s="104">
        <v>0</v>
      </c>
      <c r="Z710" s="104">
        <v>10</v>
      </c>
      <c r="AA710" s="104">
        <v>50</v>
      </c>
      <c r="AB710" s="104">
        <v>40</v>
      </c>
      <c r="AC710" s="95">
        <v>0.8</v>
      </c>
      <c r="AD710" s="104" t="s">
        <v>37</v>
      </c>
      <c r="AE710" s="104" t="s">
        <v>34</v>
      </c>
      <c r="AF710" s="104" t="s">
        <v>38</v>
      </c>
      <c r="AG710" s="104" t="s">
        <v>33</v>
      </c>
      <c r="AH710" s="96" t="s">
        <v>34</v>
      </c>
      <c r="AI710" s="105" t="s">
        <v>1136</v>
      </c>
      <c r="AJ710" s="105" t="s">
        <v>1137</v>
      </c>
      <c r="AK710" s="82" t="s">
        <v>1138</v>
      </c>
      <c r="AL710" s="46" t="s">
        <v>14397</v>
      </c>
      <c r="AM710" s="46" t="s">
        <v>14395</v>
      </c>
      <c r="AN710" s="46" t="s">
        <v>14392</v>
      </c>
      <c r="AO710" s="46" t="s">
        <v>14393</v>
      </c>
      <c r="AP710" s="46">
        <v>0.7</v>
      </c>
      <c r="AQ710" s="46">
        <v>0.7</v>
      </c>
      <c r="AR710" s="198" t="s">
        <v>11907</v>
      </c>
      <c r="AT710" s="89" t="s">
        <v>13188</v>
      </c>
    </row>
    <row r="711" spans="1:46" s="89" customFormat="1" ht="16.5" customHeight="1">
      <c r="A711" s="39">
        <v>708</v>
      </c>
      <c r="B711" s="96" t="s">
        <v>40</v>
      </c>
      <c r="C711" s="104" t="s">
        <v>704</v>
      </c>
      <c r="D711" s="104" t="s">
        <v>1117</v>
      </c>
      <c r="E711" s="96" t="s">
        <v>297</v>
      </c>
      <c r="F711" s="104" t="s">
        <v>65</v>
      </c>
      <c r="G711" s="92" t="s">
        <v>9932</v>
      </c>
      <c r="H711" s="104"/>
      <c r="I711" s="93">
        <v>219643</v>
      </c>
      <c r="J711" s="67" t="str">
        <f t="shared" si="11"/>
        <v>Click!</v>
      </c>
      <c r="K711" s="220"/>
      <c r="L711" s="104" t="s">
        <v>33</v>
      </c>
      <c r="M711" s="94">
        <v>90000</v>
      </c>
      <c r="N711" s="169">
        <v>0</v>
      </c>
      <c r="O711" s="51">
        <v>0</v>
      </c>
      <c r="P711" s="51">
        <v>90000</v>
      </c>
      <c r="Q711" s="51">
        <v>0</v>
      </c>
      <c r="R711" s="51">
        <v>90000</v>
      </c>
      <c r="S711" s="51">
        <v>0</v>
      </c>
      <c r="T711" s="169">
        <v>90000</v>
      </c>
      <c r="U711" s="104" t="s">
        <v>34</v>
      </c>
      <c r="V711" s="104" t="s">
        <v>35</v>
      </c>
      <c r="W711" s="104">
        <v>16</v>
      </c>
      <c r="X711" s="104" t="s">
        <v>36</v>
      </c>
      <c r="Y711" s="104">
        <v>0</v>
      </c>
      <c r="Z711" s="104">
        <v>0</v>
      </c>
      <c r="AA711" s="104">
        <v>60</v>
      </c>
      <c r="AB711" s="104">
        <v>40</v>
      </c>
      <c r="AC711" s="95">
        <v>0.8</v>
      </c>
      <c r="AD711" s="104" t="s">
        <v>37</v>
      </c>
      <c r="AE711" s="104" t="s">
        <v>34</v>
      </c>
      <c r="AF711" s="104" t="s">
        <v>38</v>
      </c>
      <c r="AG711" s="104" t="s">
        <v>34</v>
      </c>
      <c r="AH711" s="96" t="s">
        <v>134</v>
      </c>
      <c r="AI711" s="105" t="s">
        <v>1139</v>
      </c>
      <c r="AJ711" s="105" t="s">
        <v>1140</v>
      </c>
      <c r="AK711" s="82" t="s">
        <v>1141</v>
      </c>
      <c r="AL711" s="46" t="s">
        <v>14389</v>
      </c>
      <c r="AM711" s="46" t="s">
        <v>14389</v>
      </c>
      <c r="AN711" s="46" t="s">
        <v>14389</v>
      </c>
      <c r="AO711" s="46" t="s">
        <v>14389</v>
      </c>
      <c r="AP711" s="46"/>
      <c r="AQ711" s="46"/>
      <c r="AR711" s="46"/>
      <c r="AT711" s="89" t="s">
        <v>13188</v>
      </c>
    </row>
    <row r="712" spans="1:46" s="89" customFormat="1" ht="16.5" customHeight="1">
      <c r="A712" s="39">
        <v>709</v>
      </c>
      <c r="B712" s="96" t="s">
        <v>40</v>
      </c>
      <c r="C712" s="104" t="s">
        <v>1142</v>
      </c>
      <c r="D712" s="104" t="s">
        <v>1143</v>
      </c>
      <c r="E712" s="96" t="s">
        <v>32</v>
      </c>
      <c r="F712" s="104" t="s">
        <v>65</v>
      </c>
      <c r="G712" s="92" t="s">
        <v>13026</v>
      </c>
      <c r="H712" s="104"/>
      <c r="I712" s="93">
        <v>306295</v>
      </c>
      <c r="J712" s="67" t="str">
        <f t="shared" si="11"/>
        <v>Click!</v>
      </c>
      <c r="K712" s="220"/>
      <c r="L712" s="104" t="s">
        <v>33</v>
      </c>
      <c r="M712" s="94">
        <v>70000</v>
      </c>
      <c r="N712" s="169">
        <v>0</v>
      </c>
      <c r="O712" s="51">
        <v>0</v>
      </c>
      <c r="P712" s="51">
        <v>70000</v>
      </c>
      <c r="Q712" s="51">
        <v>0</v>
      </c>
      <c r="R712" s="51">
        <v>70000</v>
      </c>
      <c r="S712" s="51">
        <v>0</v>
      </c>
      <c r="T712" s="169">
        <v>70000</v>
      </c>
      <c r="U712" s="104" t="s">
        <v>34</v>
      </c>
      <c r="V712" s="104" t="s">
        <v>35</v>
      </c>
      <c r="W712" s="104">
        <v>10</v>
      </c>
      <c r="X712" s="104" t="s">
        <v>36</v>
      </c>
      <c r="Y712" s="104">
        <v>100</v>
      </c>
      <c r="Z712" s="104">
        <v>0</v>
      </c>
      <c r="AA712" s="104">
        <v>0</v>
      </c>
      <c r="AB712" s="104">
        <v>0</v>
      </c>
      <c r="AC712" s="95">
        <v>0.8</v>
      </c>
      <c r="AD712" s="104" t="s">
        <v>5635</v>
      </c>
      <c r="AE712" s="104" t="s">
        <v>34</v>
      </c>
      <c r="AF712" s="104" t="s">
        <v>38</v>
      </c>
      <c r="AG712" s="104" t="s">
        <v>33</v>
      </c>
      <c r="AH712" s="96" t="s">
        <v>134</v>
      </c>
      <c r="AI712" s="105" t="s">
        <v>13118</v>
      </c>
      <c r="AJ712" s="105" t="s">
        <v>13124</v>
      </c>
      <c r="AK712" s="82" t="s">
        <v>13119</v>
      </c>
      <c r="AL712" s="46"/>
      <c r="AM712" s="46"/>
      <c r="AN712" s="46"/>
      <c r="AO712" s="46"/>
      <c r="AP712" s="46"/>
      <c r="AQ712" s="46"/>
      <c r="AR712" s="46"/>
      <c r="AT712" s="89" t="s">
        <v>13188</v>
      </c>
    </row>
    <row r="713" spans="1:46" s="89" customFormat="1" ht="16.5" customHeight="1">
      <c r="A713" s="39">
        <v>710</v>
      </c>
      <c r="B713" s="96" t="s">
        <v>40</v>
      </c>
      <c r="C713" s="104" t="s">
        <v>1142</v>
      </c>
      <c r="D713" s="104" t="s">
        <v>1143</v>
      </c>
      <c r="E713" s="96" t="s">
        <v>32</v>
      </c>
      <c r="F713" s="104" t="s">
        <v>65</v>
      </c>
      <c r="G713" s="92" t="s">
        <v>13027</v>
      </c>
      <c r="H713" s="104"/>
      <c r="I713" s="93">
        <v>306296</v>
      </c>
      <c r="J713" s="67" t="str">
        <f t="shared" si="11"/>
        <v>Click!</v>
      </c>
      <c r="K713" s="220"/>
      <c r="L713" s="104" t="s">
        <v>33</v>
      </c>
      <c r="M713" s="94">
        <v>70000</v>
      </c>
      <c r="N713" s="169">
        <v>0</v>
      </c>
      <c r="O713" s="51">
        <v>0</v>
      </c>
      <c r="P713" s="51">
        <v>70000</v>
      </c>
      <c r="Q713" s="51">
        <v>0</v>
      </c>
      <c r="R713" s="51">
        <v>70000</v>
      </c>
      <c r="S713" s="51">
        <v>0</v>
      </c>
      <c r="T713" s="169">
        <v>70000</v>
      </c>
      <c r="U713" s="104" t="s">
        <v>34</v>
      </c>
      <c r="V713" s="104" t="s">
        <v>35</v>
      </c>
      <c r="W713" s="104">
        <v>10</v>
      </c>
      <c r="X713" s="104" t="s">
        <v>36</v>
      </c>
      <c r="Y713" s="104">
        <v>100</v>
      </c>
      <c r="Z713" s="104">
        <v>0</v>
      </c>
      <c r="AA713" s="104">
        <v>0</v>
      </c>
      <c r="AB713" s="104">
        <v>0</v>
      </c>
      <c r="AC713" s="95">
        <v>0.8</v>
      </c>
      <c r="AD713" s="104" t="s">
        <v>5635</v>
      </c>
      <c r="AE713" s="104" t="s">
        <v>34</v>
      </c>
      <c r="AF713" s="104" t="s">
        <v>38</v>
      </c>
      <c r="AG713" s="104" t="s">
        <v>33</v>
      </c>
      <c r="AH713" s="96" t="s">
        <v>134</v>
      </c>
      <c r="AI713" s="105" t="s">
        <v>13120</v>
      </c>
      <c r="AJ713" s="105" t="s">
        <v>13125</v>
      </c>
      <c r="AK713" s="82" t="s">
        <v>13121</v>
      </c>
      <c r="AL713" s="46"/>
      <c r="AM713" s="46"/>
      <c r="AN713" s="46"/>
      <c r="AO713" s="46"/>
      <c r="AP713" s="46"/>
      <c r="AQ713" s="46"/>
      <c r="AR713" s="46"/>
      <c r="AT713" s="89" t="s">
        <v>13188</v>
      </c>
    </row>
    <row r="714" spans="1:46" s="89" customFormat="1" ht="16.5" customHeight="1">
      <c r="A714" s="39">
        <v>711</v>
      </c>
      <c r="B714" s="96" t="s">
        <v>40</v>
      </c>
      <c r="C714" s="104" t="s">
        <v>1142</v>
      </c>
      <c r="D714" s="104" t="s">
        <v>1143</v>
      </c>
      <c r="E714" s="96" t="s">
        <v>32</v>
      </c>
      <c r="F714" s="104" t="s">
        <v>65</v>
      </c>
      <c r="G714" s="92" t="s">
        <v>13028</v>
      </c>
      <c r="H714" s="104"/>
      <c r="I714" s="93">
        <v>306297</v>
      </c>
      <c r="J714" s="67" t="str">
        <f t="shared" si="11"/>
        <v>Click!</v>
      </c>
      <c r="K714" s="220"/>
      <c r="L714" s="104" t="s">
        <v>33</v>
      </c>
      <c r="M714" s="94">
        <v>50000</v>
      </c>
      <c r="N714" s="169">
        <v>0</v>
      </c>
      <c r="O714" s="51">
        <v>0</v>
      </c>
      <c r="P714" s="51">
        <v>50000</v>
      </c>
      <c r="Q714" s="51">
        <v>0</v>
      </c>
      <c r="R714" s="51">
        <v>50000</v>
      </c>
      <c r="S714" s="51">
        <v>0</v>
      </c>
      <c r="T714" s="169">
        <v>50000</v>
      </c>
      <c r="U714" s="104" t="s">
        <v>34</v>
      </c>
      <c r="V714" s="104" t="s">
        <v>35</v>
      </c>
      <c r="W714" s="104">
        <v>4</v>
      </c>
      <c r="X714" s="104" t="s">
        <v>36</v>
      </c>
      <c r="Y714" s="104">
        <v>100</v>
      </c>
      <c r="Z714" s="104">
        <v>0</v>
      </c>
      <c r="AA714" s="104">
        <v>0</v>
      </c>
      <c r="AB714" s="104">
        <v>0</v>
      </c>
      <c r="AC714" s="95">
        <v>0.8</v>
      </c>
      <c r="AD714" s="104" t="s">
        <v>5635</v>
      </c>
      <c r="AE714" s="104" t="s">
        <v>34</v>
      </c>
      <c r="AF714" s="104" t="s">
        <v>38</v>
      </c>
      <c r="AG714" s="104" t="s">
        <v>33</v>
      </c>
      <c r="AH714" s="96" t="s">
        <v>134</v>
      </c>
      <c r="AI714" s="105" t="s">
        <v>13122</v>
      </c>
      <c r="AJ714" s="105" t="s">
        <v>13126</v>
      </c>
      <c r="AK714" s="82" t="s">
        <v>13123</v>
      </c>
      <c r="AL714" s="46"/>
      <c r="AM714" s="46"/>
      <c r="AN714" s="46"/>
      <c r="AO714" s="46"/>
      <c r="AP714" s="46"/>
      <c r="AQ714" s="46"/>
      <c r="AR714" s="46"/>
      <c r="AT714" s="89" t="s">
        <v>13188</v>
      </c>
    </row>
    <row r="715" spans="1:46" s="89" customFormat="1" ht="16.5" customHeight="1">
      <c r="A715" s="39">
        <v>712</v>
      </c>
      <c r="B715" s="96" t="s">
        <v>13117</v>
      </c>
      <c r="C715" s="104" t="s">
        <v>1142</v>
      </c>
      <c r="D715" s="104" t="s">
        <v>12189</v>
      </c>
      <c r="E715" s="96" t="s">
        <v>32</v>
      </c>
      <c r="F715" s="104" t="s">
        <v>65</v>
      </c>
      <c r="G715" s="92" t="s">
        <v>12149</v>
      </c>
      <c r="H715" s="104"/>
      <c r="I715" s="93">
        <v>301355</v>
      </c>
      <c r="J715" s="67" t="str">
        <f t="shared" si="11"/>
        <v>Click!</v>
      </c>
      <c r="K715" s="220"/>
      <c r="L715" s="104" t="s">
        <v>33</v>
      </c>
      <c r="M715" s="94">
        <v>60000</v>
      </c>
      <c r="N715" s="169">
        <v>0</v>
      </c>
      <c r="O715" s="51">
        <v>0</v>
      </c>
      <c r="P715" s="51">
        <v>60000</v>
      </c>
      <c r="Q715" s="51">
        <v>0</v>
      </c>
      <c r="R715" s="51">
        <v>60000</v>
      </c>
      <c r="S715" s="51">
        <v>0</v>
      </c>
      <c r="T715" s="169">
        <v>60000</v>
      </c>
      <c r="U715" s="104" t="s">
        <v>34</v>
      </c>
      <c r="V715" s="104" t="s">
        <v>35</v>
      </c>
      <c r="W715" s="104">
        <v>8</v>
      </c>
      <c r="X715" s="104" t="s">
        <v>36</v>
      </c>
      <c r="Y715" s="104">
        <v>100</v>
      </c>
      <c r="Z715" s="104">
        <v>0</v>
      </c>
      <c r="AA715" s="104">
        <v>0</v>
      </c>
      <c r="AB715" s="104">
        <v>0</v>
      </c>
      <c r="AC715" s="95">
        <v>0.8</v>
      </c>
      <c r="AD715" s="104" t="s">
        <v>5635</v>
      </c>
      <c r="AE715" s="104" t="s">
        <v>34</v>
      </c>
      <c r="AF715" s="104" t="s">
        <v>38</v>
      </c>
      <c r="AG715" s="104" t="s">
        <v>33</v>
      </c>
      <c r="AH715" s="96" t="s">
        <v>134</v>
      </c>
      <c r="AI715" s="105" t="s">
        <v>9188</v>
      </c>
      <c r="AJ715" s="105" t="s">
        <v>12190</v>
      </c>
      <c r="AK715" s="82" t="s">
        <v>9190</v>
      </c>
      <c r="AL715" s="46"/>
      <c r="AM715" s="46"/>
      <c r="AN715" s="46"/>
      <c r="AO715" s="46"/>
      <c r="AP715" s="46"/>
      <c r="AQ715" s="46"/>
      <c r="AR715" s="46"/>
      <c r="AT715" s="89" t="s">
        <v>13188</v>
      </c>
    </row>
    <row r="716" spans="1:46" s="89" customFormat="1" ht="16.5" customHeight="1">
      <c r="A716" s="39">
        <v>713</v>
      </c>
      <c r="B716" s="96" t="s">
        <v>40</v>
      </c>
      <c r="C716" s="104" t="s">
        <v>1142</v>
      </c>
      <c r="D716" s="104" t="s">
        <v>12189</v>
      </c>
      <c r="E716" s="96" t="s">
        <v>32</v>
      </c>
      <c r="F716" s="104" t="s">
        <v>65</v>
      </c>
      <c r="G716" s="92" t="s">
        <v>12150</v>
      </c>
      <c r="H716" s="104"/>
      <c r="I716" s="93">
        <v>301356</v>
      </c>
      <c r="J716" s="67" t="str">
        <f t="shared" si="11"/>
        <v>Click!</v>
      </c>
      <c r="K716" s="220"/>
      <c r="L716" s="104" t="s">
        <v>33</v>
      </c>
      <c r="M716" s="94">
        <v>60000</v>
      </c>
      <c r="N716" s="169">
        <v>0</v>
      </c>
      <c r="O716" s="51">
        <v>0</v>
      </c>
      <c r="P716" s="51">
        <v>60000</v>
      </c>
      <c r="Q716" s="51">
        <v>0</v>
      </c>
      <c r="R716" s="51">
        <v>60000</v>
      </c>
      <c r="S716" s="51">
        <v>0</v>
      </c>
      <c r="T716" s="169">
        <v>60000</v>
      </c>
      <c r="U716" s="104" t="s">
        <v>34</v>
      </c>
      <c r="V716" s="104" t="s">
        <v>35</v>
      </c>
      <c r="W716" s="104">
        <v>8</v>
      </c>
      <c r="X716" s="104" t="s">
        <v>36</v>
      </c>
      <c r="Y716" s="104">
        <v>100</v>
      </c>
      <c r="Z716" s="104">
        <v>0</v>
      </c>
      <c r="AA716" s="104">
        <v>0</v>
      </c>
      <c r="AB716" s="104">
        <v>0</v>
      </c>
      <c r="AC716" s="95">
        <v>0.8</v>
      </c>
      <c r="AD716" s="104" t="s">
        <v>5635</v>
      </c>
      <c r="AE716" s="104" t="s">
        <v>34</v>
      </c>
      <c r="AF716" s="104" t="s">
        <v>38</v>
      </c>
      <c r="AG716" s="104" t="s">
        <v>33</v>
      </c>
      <c r="AH716" s="96" t="s">
        <v>134</v>
      </c>
      <c r="AI716" s="105" t="s">
        <v>9188</v>
      </c>
      <c r="AJ716" s="105" t="s">
        <v>12191</v>
      </c>
      <c r="AK716" s="82" t="s">
        <v>9190</v>
      </c>
      <c r="AL716" s="46"/>
      <c r="AM716" s="46"/>
      <c r="AN716" s="46"/>
      <c r="AO716" s="46"/>
      <c r="AP716" s="46"/>
      <c r="AQ716" s="46"/>
      <c r="AR716" s="46"/>
      <c r="AT716" s="89" t="s">
        <v>13188</v>
      </c>
    </row>
    <row r="717" spans="1:46" s="89" customFormat="1" ht="16.5" customHeight="1">
      <c r="A717" s="39">
        <v>714</v>
      </c>
      <c r="B717" s="96" t="s">
        <v>40</v>
      </c>
      <c r="C717" s="104" t="s">
        <v>1142</v>
      </c>
      <c r="D717" s="104" t="s">
        <v>12189</v>
      </c>
      <c r="E717" s="96" t="s">
        <v>32</v>
      </c>
      <c r="F717" s="104" t="s">
        <v>65</v>
      </c>
      <c r="G717" s="92" t="s">
        <v>12151</v>
      </c>
      <c r="H717" s="104"/>
      <c r="I717" s="93">
        <v>301357</v>
      </c>
      <c r="J717" s="67" t="str">
        <f t="shared" si="11"/>
        <v>Click!</v>
      </c>
      <c r="K717" s="220"/>
      <c r="L717" s="104" t="s">
        <v>33</v>
      </c>
      <c r="M717" s="94">
        <v>100000</v>
      </c>
      <c r="N717" s="169">
        <v>0</v>
      </c>
      <c r="O717" s="51">
        <v>0</v>
      </c>
      <c r="P717" s="51">
        <v>100000</v>
      </c>
      <c r="Q717" s="51">
        <v>0</v>
      </c>
      <c r="R717" s="51">
        <v>100000</v>
      </c>
      <c r="S717" s="51">
        <v>0</v>
      </c>
      <c r="T717" s="169">
        <v>100000</v>
      </c>
      <c r="U717" s="104" t="s">
        <v>34</v>
      </c>
      <c r="V717" s="104" t="s">
        <v>35</v>
      </c>
      <c r="W717" s="104">
        <v>20</v>
      </c>
      <c r="X717" s="104" t="s">
        <v>36</v>
      </c>
      <c r="Y717" s="104">
        <v>100</v>
      </c>
      <c r="Z717" s="104">
        <v>0</v>
      </c>
      <c r="AA717" s="104">
        <v>0</v>
      </c>
      <c r="AB717" s="104">
        <v>0</v>
      </c>
      <c r="AC717" s="95">
        <v>0.8</v>
      </c>
      <c r="AD717" s="104" t="s">
        <v>5635</v>
      </c>
      <c r="AE717" s="104" t="s">
        <v>34</v>
      </c>
      <c r="AF717" s="104" t="s">
        <v>38</v>
      </c>
      <c r="AG717" s="104" t="s">
        <v>33</v>
      </c>
      <c r="AH717" s="96" t="s">
        <v>134</v>
      </c>
      <c r="AI717" s="105" t="s">
        <v>9188</v>
      </c>
      <c r="AJ717" s="105" t="s">
        <v>12192</v>
      </c>
      <c r="AK717" s="82" t="s">
        <v>9190</v>
      </c>
      <c r="AL717" s="46"/>
      <c r="AM717" s="46"/>
      <c r="AN717" s="46"/>
      <c r="AO717" s="46"/>
      <c r="AP717" s="46"/>
      <c r="AQ717" s="46"/>
      <c r="AR717" s="46"/>
      <c r="AT717" s="89" t="s">
        <v>13188</v>
      </c>
    </row>
    <row r="718" spans="1:46" s="89" customFormat="1" ht="16.5" customHeight="1">
      <c r="A718" s="39">
        <v>715</v>
      </c>
      <c r="B718" s="96" t="s">
        <v>40</v>
      </c>
      <c r="C718" s="104" t="s">
        <v>1142</v>
      </c>
      <c r="D718" s="104" t="s">
        <v>12189</v>
      </c>
      <c r="E718" s="96" t="s">
        <v>32</v>
      </c>
      <c r="F718" s="104" t="s">
        <v>65</v>
      </c>
      <c r="G718" s="92" t="s">
        <v>11953</v>
      </c>
      <c r="H718" s="104"/>
      <c r="I718" s="93">
        <v>301062</v>
      </c>
      <c r="J718" s="67" t="str">
        <f t="shared" si="11"/>
        <v>Click!</v>
      </c>
      <c r="K718" s="220"/>
      <c r="L718" s="104" t="s">
        <v>33</v>
      </c>
      <c r="M718" s="94">
        <v>50000</v>
      </c>
      <c r="N718" s="169">
        <v>0</v>
      </c>
      <c r="O718" s="51">
        <v>0</v>
      </c>
      <c r="P718" s="51">
        <v>50000</v>
      </c>
      <c r="Q718" s="51">
        <v>0</v>
      </c>
      <c r="R718" s="51">
        <v>50000</v>
      </c>
      <c r="S718" s="51">
        <v>0</v>
      </c>
      <c r="T718" s="169">
        <v>50000</v>
      </c>
      <c r="U718" s="104" t="s">
        <v>34</v>
      </c>
      <c r="V718" s="104" t="s">
        <v>35</v>
      </c>
      <c r="W718" s="104">
        <v>20</v>
      </c>
      <c r="X718" s="104" t="s">
        <v>36</v>
      </c>
      <c r="Y718" s="104">
        <v>100</v>
      </c>
      <c r="Z718" s="104">
        <v>0</v>
      </c>
      <c r="AA718" s="104">
        <v>0</v>
      </c>
      <c r="AB718" s="104">
        <v>0</v>
      </c>
      <c r="AC718" s="95">
        <v>0.8</v>
      </c>
      <c r="AD718" s="104" t="s">
        <v>5635</v>
      </c>
      <c r="AE718" s="104" t="s">
        <v>34</v>
      </c>
      <c r="AF718" s="104" t="s">
        <v>38</v>
      </c>
      <c r="AG718" s="104" t="s">
        <v>34</v>
      </c>
      <c r="AH718" s="96" t="s">
        <v>134</v>
      </c>
      <c r="AI718" s="105" t="s">
        <v>12127</v>
      </c>
      <c r="AJ718" s="105" t="s">
        <v>12125</v>
      </c>
      <c r="AK718" s="82" t="s">
        <v>1907</v>
      </c>
      <c r="AL718" s="46"/>
      <c r="AM718" s="46"/>
      <c r="AN718" s="46"/>
      <c r="AO718" s="46"/>
      <c r="AP718" s="46"/>
      <c r="AQ718" s="46"/>
      <c r="AR718" s="46"/>
      <c r="AT718" s="89" t="s">
        <v>13188</v>
      </c>
    </row>
    <row r="719" spans="1:46" s="89" customFormat="1" ht="16.5" customHeight="1">
      <c r="A719" s="39">
        <v>716</v>
      </c>
      <c r="B719" s="96" t="s">
        <v>40</v>
      </c>
      <c r="C719" s="104" t="s">
        <v>1142</v>
      </c>
      <c r="D719" s="104" t="s">
        <v>1143</v>
      </c>
      <c r="E719" s="96" t="s">
        <v>59</v>
      </c>
      <c r="F719" s="104" t="s">
        <v>65</v>
      </c>
      <c r="G719" s="92" t="s">
        <v>11954</v>
      </c>
      <c r="H719" s="104"/>
      <c r="I719" s="93">
        <v>301063</v>
      </c>
      <c r="J719" s="67" t="str">
        <f t="shared" si="11"/>
        <v>Click!</v>
      </c>
      <c r="K719" s="220"/>
      <c r="L719" s="104" t="s">
        <v>33</v>
      </c>
      <c r="M719" s="94">
        <v>77000</v>
      </c>
      <c r="N719" s="169">
        <v>0</v>
      </c>
      <c r="O719" s="51">
        <v>0</v>
      </c>
      <c r="P719" s="51">
        <v>77000</v>
      </c>
      <c r="Q719" s="51">
        <v>0</v>
      </c>
      <c r="R719" s="51">
        <v>77000</v>
      </c>
      <c r="S719" s="51">
        <v>0</v>
      </c>
      <c r="T719" s="169">
        <v>77000</v>
      </c>
      <c r="U719" s="104" t="s">
        <v>34</v>
      </c>
      <c r="V719" s="104" t="s">
        <v>35</v>
      </c>
      <c r="W719" s="104">
        <v>6</v>
      </c>
      <c r="X719" s="104" t="s">
        <v>36</v>
      </c>
      <c r="Y719" s="104">
        <v>0</v>
      </c>
      <c r="Z719" s="104">
        <v>0</v>
      </c>
      <c r="AA719" s="104">
        <v>100</v>
      </c>
      <c r="AB719" s="104">
        <v>0</v>
      </c>
      <c r="AC719" s="95">
        <v>0.8</v>
      </c>
      <c r="AD719" s="104" t="s">
        <v>12124</v>
      </c>
      <c r="AE719" s="104" t="s">
        <v>34</v>
      </c>
      <c r="AF719" s="104" t="s">
        <v>38</v>
      </c>
      <c r="AG719" s="104" t="s">
        <v>33</v>
      </c>
      <c r="AH719" s="96" t="s">
        <v>134</v>
      </c>
      <c r="AI719" s="105" t="s">
        <v>12128</v>
      </c>
      <c r="AJ719" s="105" t="s">
        <v>12126</v>
      </c>
      <c r="AK719" s="82" t="s">
        <v>12129</v>
      </c>
      <c r="AL719" s="46"/>
      <c r="AM719" s="46"/>
      <c r="AN719" s="46"/>
      <c r="AO719" s="46"/>
      <c r="AP719" s="46"/>
      <c r="AQ719" s="46"/>
      <c r="AR719" s="46"/>
      <c r="AT719" s="89" t="s">
        <v>13188</v>
      </c>
    </row>
    <row r="720" spans="1:46" s="89" customFormat="1" ht="16.5" customHeight="1">
      <c r="A720" s="39">
        <v>717</v>
      </c>
      <c r="B720" s="96" t="s">
        <v>40</v>
      </c>
      <c r="C720" s="104" t="s">
        <v>4869</v>
      </c>
      <c r="D720" s="104" t="s">
        <v>1143</v>
      </c>
      <c r="E720" s="96" t="s">
        <v>32</v>
      </c>
      <c r="F720" s="104" t="s">
        <v>65</v>
      </c>
      <c r="G720" s="92" t="s">
        <v>9933</v>
      </c>
      <c r="H720" s="104"/>
      <c r="I720" s="93">
        <v>292249</v>
      </c>
      <c r="J720" s="67" t="str">
        <f t="shared" si="11"/>
        <v>Click!</v>
      </c>
      <c r="K720" s="220" t="s">
        <v>33</v>
      </c>
      <c r="L720" s="104" t="s">
        <v>33</v>
      </c>
      <c r="M720" s="94">
        <v>32000</v>
      </c>
      <c r="N720" s="169">
        <v>0</v>
      </c>
      <c r="O720" s="51">
        <v>0</v>
      </c>
      <c r="P720" s="51">
        <v>32000</v>
      </c>
      <c r="Q720" s="51">
        <v>0</v>
      </c>
      <c r="R720" s="51">
        <v>32000</v>
      </c>
      <c r="S720" s="51">
        <v>0</v>
      </c>
      <c r="T720" s="169">
        <v>32000</v>
      </c>
      <c r="U720" s="104" t="s">
        <v>34</v>
      </c>
      <c r="V720" s="104" t="s">
        <v>35</v>
      </c>
      <c r="W720" s="104">
        <v>11</v>
      </c>
      <c r="X720" s="104" t="s">
        <v>36</v>
      </c>
      <c r="Y720" s="104">
        <v>100</v>
      </c>
      <c r="Z720" s="104">
        <v>0</v>
      </c>
      <c r="AA720" s="104">
        <v>0</v>
      </c>
      <c r="AB720" s="104">
        <v>0</v>
      </c>
      <c r="AC720" s="95">
        <v>0.8</v>
      </c>
      <c r="AD720" s="104" t="s">
        <v>5635</v>
      </c>
      <c r="AE720" s="104" t="s">
        <v>34</v>
      </c>
      <c r="AF720" s="104" t="s">
        <v>38</v>
      </c>
      <c r="AG720" s="104" t="s">
        <v>33</v>
      </c>
      <c r="AH720" s="96" t="s">
        <v>134</v>
      </c>
      <c r="AI720" s="105" t="s">
        <v>9148</v>
      </c>
      <c r="AJ720" s="105" t="s">
        <v>9146</v>
      </c>
      <c r="AK720" s="82" t="s">
        <v>9147</v>
      </c>
      <c r="AL720" s="46"/>
      <c r="AM720" s="46"/>
      <c r="AN720" s="46"/>
      <c r="AO720" s="46"/>
      <c r="AP720" s="46"/>
      <c r="AQ720" s="46"/>
      <c r="AR720" s="46"/>
      <c r="AT720" s="89" t="s">
        <v>13188</v>
      </c>
    </row>
    <row r="721" spans="1:46" s="89" customFormat="1" ht="16.5" customHeight="1">
      <c r="A721" s="39">
        <v>718</v>
      </c>
      <c r="B721" s="96" t="s">
        <v>40</v>
      </c>
      <c r="C721" s="104" t="s">
        <v>4869</v>
      </c>
      <c r="D721" s="104" t="s">
        <v>1143</v>
      </c>
      <c r="E721" s="96" t="s">
        <v>32</v>
      </c>
      <c r="F721" s="104" t="s">
        <v>3932</v>
      </c>
      <c r="G721" s="92" t="s">
        <v>10936</v>
      </c>
      <c r="H721" s="104">
        <v>270787</v>
      </c>
      <c r="I721" s="93">
        <v>307245</v>
      </c>
      <c r="J721" s="67" t="str">
        <f t="shared" si="11"/>
        <v>Click!</v>
      </c>
      <c r="K721" s="220"/>
      <c r="L721" s="97" t="s">
        <v>4044</v>
      </c>
      <c r="M721" s="94">
        <v>90000</v>
      </c>
      <c r="N721" s="169">
        <v>0</v>
      </c>
      <c r="O721" s="51">
        <v>0</v>
      </c>
      <c r="P721" s="51">
        <v>90000</v>
      </c>
      <c r="Q721" s="51">
        <v>0</v>
      </c>
      <c r="R721" s="51">
        <v>90000</v>
      </c>
      <c r="S721" s="51">
        <v>0</v>
      </c>
      <c r="T721" s="169">
        <v>90000</v>
      </c>
      <c r="U721" s="104" t="s">
        <v>11880</v>
      </c>
      <c r="V721" s="104" t="s">
        <v>35</v>
      </c>
      <c r="W721" s="104">
        <v>17</v>
      </c>
      <c r="X721" s="104" t="s">
        <v>36</v>
      </c>
      <c r="Y721" s="104">
        <v>0</v>
      </c>
      <c r="Z721" s="104">
        <v>10</v>
      </c>
      <c r="AA721" s="104">
        <v>50</v>
      </c>
      <c r="AB721" s="104">
        <v>40</v>
      </c>
      <c r="AC721" s="95">
        <v>0.8</v>
      </c>
      <c r="AD721" s="104" t="s">
        <v>37</v>
      </c>
      <c r="AE721" s="104" t="s">
        <v>34</v>
      </c>
      <c r="AF721" s="104" t="s">
        <v>38</v>
      </c>
      <c r="AG721" s="104" t="s">
        <v>33</v>
      </c>
      <c r="AH721" s="96" t="s">
        <v>134</v>
      </c>
      <c r="AI721" s="105" t="s">
        <v>7456</v>
      </c>
      <c r="AJ721" s="105" t="s">
        <v>6937</v>
      </c>
      <c r="AK721" s="82" t="s">
        <v>7457</v>
      </c>
      <c r="AL721" s="46" t="s">
        <v>14389</v>
      </c>
      <c r="AM721" s="46" t="s">
        <v>14389</v>
      </c>
      <c r="AN721" s="46" t="s">
        <v>14389</v>
      </c>
      <c r="AO721" s="46" t="s">
        <v>14389</v>
      </c>
      <c r="AP721" s="46">
        <v>1</v>
      </c>
      <c r="AQ721" s="46">
        <v>1</v>
      </c>
      <c r="AR721" s="198" t="s">
        <v>11225</v>
      </c>
      <c r="AT721" s="89" t="s">
        <v>13188</v>
      </c>
    </row>
    <row r="722" spans="1:46" s="89" customFormat="1" ht="16.5" customHeight="1">
      <c r="A722" s="39">
        <v>719</v>
      </c>
      <c r="B722" s="96" t="s">
        <v>40</v>
      </c>
      <c r="C722" s="104" t="s">
        <v>4869</v>
      </c>
      <c r="D722" s="104" t="s">
        <v>1143</v>
      </c>
      <c r="E722" s="96" t="s">
        <v>32</v>
      </c>
      <c r="F722" s="104" t="s">
        <v>3932</v>
      </c>
      <c r="G722" s="92" t="s">
        <v>9935</v>
      </c>
      <c r="H722" s="104">
        <v>270488</v>
      </c>
      <c r="I722" s="93">
        <v>305221</v>
      </c>
      <c r="J722" s="67" t="str">
        <f t="shared" si="11"/>
        <v>Click!</v>
      </c>
      <c r="K722" s="220"/>
      <c r="L722" s="97" t="s">
        <v>4044</v>
      </c>
      <c r="M722" s="94">
        <v>80000</v>
      </c>
      <c r="N722" s="169">
        <v>0</v>
      </c>
      <c r="O722" s="51">
        <v>0</v>
      </c>
      <c r="P722" s="51">
        <v>80000</v>
      </c>
      <c r="Q722" s="51">
        <v>0</v>
      </c>
      <c r="R722" s="51">
        <v>80000</v>
      </c>
      <c r="S722" s="51">
        <v>0</v>
      </c>
      <c r="T722" s="169">
        <v>80000</v>
      </c>
      <c r="U722" s="104" t="s">
        <v>34</v>
      </c>
      <c r="V722" s="104" t="s">
        <v>35</v>
      </c>
      <c r="W722" s="104">
        <v>24</v>
      </c>
      <c r="X722" s="104" t="s">
        <v>36</v>
      </c>
      <c r="Y722" s="104">
        <v>100</v>
      </c>
      <c r="Z722" s="104">
        <v>0</v>
      </c>
      <c r="AA722" s="104">
        <v>0</v>
      </c>
      <c r="AB722" s="104">
        <v>0</v>
      </c>
      <c r="AC722" s="95">
        <v>0.8</v>
      </c>
      <c r="AD722" s="104" t="s">
        <v>5635</v>
      </c>
      <c r="AE722" s="104" t="s">
        <v>34</v>
      </c>
      <c r="AF722" s="97" t="s">
        <v>3931</v>
      </c>
      <c r="AG722" s="104" t="s">
        <v>34</v>
      </c>
      <c r="AH722" s="96" t="s">
        <v>134</v>
      </c>
      <c r="AI722" s="105" t="s">
        <v>6417</v>
      </c>
      <c r="AJ722" s="2" t="s">
        <v>6418</v>
      </c>
      <c r="AK722" s="82" t="s">
        <v>6419</v>
      </c>
      <c r="AL722" s="46" t="s">
        <v>14389</v>
      </c>
      <c r="AM722" s="46" t="s">
        <v>14389</v>
      </c>
      <c r="AN722" s="46" t="s">
        <v>14389</v>
      </c>
      <c r="AO722" s="46" t="s">
        <v>14389</v>
      </c>
      <c r="AP722" s="46"/>
      <c r="AQ722" s="46"/>
      <c r="AR722" s="46"/>
      <c r="AT722" s="89" t="s">
        <v>13188</v>
      </c>
    </row>
    <row r="723" spans="1:46" s="89" customFormat="1" ht="16.5" customHeight="1">
      <c r="A723" s="39">
        <v>720</v>
      </c>
      <c r="B723" s="96" t="s">
        <v>40</v>
      </c>
      <c r="C723" s="104" t="s">
        <v>4869</v>
      </c>
      <c r="D723" s="104" t="s">
        <v>1143</v>
      </c>
      <c r="E723" s="96" t="s">
        <v>32</v>
      </c>
      <c r="F723" s="104" t="s">
        <v>3932</v>
      </c>
      <c r="G723" s="92" t="s">
        <v>9936</v>
      </c>
      <c r="H723" s="104">
        <v>270489</v>
      </c>
      <c r="I723" s="93">
        <v>305222</v>
      </c>
      <c r="J723" s="67" t="str">
        <f t="shared" si="11"/>
        <v>Click!</v>
      </c>
      <c r="K723" s="220"/>
      <c r="L723" s="97" t="s">
        <v>4044</v>
      </c>
      <c r="M723" s="94">
        <v>80000</v>
      </c>
      <c r="N723" s="169">
        <v>0</v>
      </c>
      <c r="O723" s="51">
        <v>0</v>
      </c>
      <c r="P723" s="51">
        <v>80000</v>
      </c>
      <c r="Q723" s="51">
        <v>0</v>
      </c>
      <c r="R723" s="51">
        <v>80000</v>
      </c>
      <c r="S723" s="51">
        <v>0</v>
      </c>
      <c r="T723" s="169">
        <v>80000</v>
      </c>
      <c r="U723" s="104" t="s">
        <v>34</v>
      </c>
      <c r="V723" s="104" t="s">
        <v>35</v>
      </c>
      <c r="W723" s="104">
        <v>24</v>
      </c>
      <c r="X723" s="104" t="s">
        <v>36</v>
      </c>
      <c r="Y723" s="104">
        <v>100</v>
      </c>
      <c r="Z723" s="104">
        <v>0</v>
      </c>
      <c r="AA723" s="104">
        <v>0</v>
      </c>
      <c r="AB723" s="104">
        <v>0</v>
      </c>
      <c r="AC723" s="95">
        <v>0.8</v>
      </c>
      <c r="AD723" s="104" t="s">
        <v>5635</v>
      </c>
      <c r="AE723" s="104" t="s">
        <v>34</v>
      </c>
      <c r="AF723" s="97" t="s">
        <v>3931</v>
      </c>
      <c r="AG723" s="104" t="s">
        <v>34</v>
      </c>
      <c r="AH723" s="96" t="s">
        <v>134</v>
      </c>
      <c r="AI723" s="105" t="s">
        <v>6420</v>
      </c>
      <c r="AJ723" s="2" t="s">
        <v>6421</v>
      </c>
      <c r="AK723" s="82" t="s">
        <v>6422</v>
      </c>
      <c r="AL723" s="46" t="s">
        <v>14389</v>
      </c>
      <c r="AM723" s="46" t="s">
        <v>14389</v>
      </c>
      <c r="AN723" s="46" t="s">
        <v>14389</v>
      </c>
      <c r="AO723" s="46" t="s">
        <v>14389</v>
      </c>
      <c r="AP723" s="46"/>
      <c r="AQ723" s="46"/>
      <c r="AR723" s="46"/>
      <c r="AT723" s="89" t="s">
        <v>13188</v>
      </c>
    </row>
    <row r="724" spans="1:46" s="89" customFormat="1" ht="16.5" customHeight="1">
      <c r="A724" s="39">
        <v>721</v>
      </c>
      <c r="B724" s="96" t="s">
        <v>40</v>
      </c>
      <c r="C724" s="104" t="s">
        <v>4869</v>
      </c>
      <c r="D724" s="104" t="s">
        <v>1143</v>
      </c>
      <c r="E724" s="96" t="s">
        <v>32</v>
      </c>
      <c r="F724" s="104" t="s">
        <v>3932</v>
      </c>
      <c r="G724" s="92" t="s">
        <v>9937</v>
      </c>
      <c r="H724" s="104">
        <v>270490</v>
      </c>
      <c r="I724" s="93">
        <v>305223</v>
      </c>
      <c r="J724" s="67" t="str">
        <f t="shared" si="11"/>
        <v>Click!</v>
      </c>
      <c r="K724" s="220"/>
      <c r="L724" s="97" t="s">
        <v>4044</v>
      </c>
      <c r="M724" s="94">
        <v>80000</v>
      </c>
      <c r="N724" s="169">
        <v>0</v>
      </c>
      <c r="O724" s="51">
        <v>0</v>
      </c>
      <c r="P724" s="51">
        <v>80000</v>
      </c>
      <c r="Q724" s="51">
        <v>0</v>
      </c>
      <c r="R724" s="51">
        <v>80000</v>
      </c>
      <c r="S724" s="51">
        <v>0</v>
      </c>
      <c r="T724" s="169">
        <v>80000</v>
      </c>
      <c r="U724" s="104" t="s">
        <v>34</v>
      </c>
      <c r="V724" s="104" t="s">
        <v>35</v>
      </c>
      <c r="W724" s="104">
        <v>20</v>
      </c>
      <c r="X724" s="104" t="s">
        <v>36</v>
      </c>
      <c r="Y724" s="104">
        <v>100</v>
      </c>
      <c r="Z724" s="104">
        <v>0</v>
      </c>
      <c r="AA724" s="104">
        <v>0</v>
      </c>
      <c r="AB724" s="104">
        <v>0</v>
      </c>
      <c r="AC724" s="95">
        <v>0.8</v>
      </c>
      <c r="AD724" s="104" t="s">
        <v>5635</v>
      </c>
      <c r="AE724" s="104" t="s">
        <v>34</v>
      </c>
      <c r="AF724" s="97" t="s">
        <v>3931</v>
      </c>
      <c r="AG724" s="104" t="s">
        <v>34</v>
      </c>
      <c r="AH724" s="96" t="s">
        <v>134</v>
      </c>
      <c r="AI724" s="105" t="s">
        <v>6423</v>
      </c>
      <c r="AJ724" s="2" t="s">
        <v>6424</v>
      </c>
      <c r="AK724" s="82" t="s">
        <v>6425</v>
      </c>
      <c r="AL724" s="46" t="s">
        <v>14389</v>
      </c>
      <c r="AM724" s="46" t="s">
        <v>14389</v>
      </c>
      <c r="AN724" s="46" t="s">
        <v>14389</v>
      </c>
      <c r="AO724" s="46" t="s">
        <v>14389</v>
      </c>
      <c r="AP724" s="46"/>
      <c r="AQ724" s="46"/>
      <c r="AR724" s="46"/>
      <c r="AT724" s="89" t="s">
        <v>13188</v>
      </c>
    </row>
    <row r="725" spans="1:46" s="89" customFormat="1" ht="16.5" customHeight="1">
      <c r="A725" s="39">
        <v>722</v>
      </c>
      <c r="B725" s="96" t="s">
        <v>40</v>
      </c>
      <c r="C725" s="104" t="s">
        <v>5799</v>
      </c>
      <c r="D725" s="104" t="s">
        <v>1143</v>
      </c>
      <c r="E725" s="96" t="s">
        <v>32</v>
      </c>
      <c r="F725" s="104" t="s">
        <v>5800</v>
      </c>
      <c r="G725" s="92" t="s">
        <v>9938</v>
      </c>
      <c r="H725" s="104"/>
      <c r="I725" s="93">
        <v>267836</v>
      </c>
      <c r="J725" s="67" t="str">
        <f t="shared" si="11"/>
        <v>Click!</v>
      </c>
      <c r="K725" s="220"/>
      <c r="L725" s="97" t="s">
        <v>5997</v>
      </c>
      <c r="M725" s="94">
        <v>77000</v>
      </c>
      <c r="N725" s="169">
        <v>0</v>
      </c>
      <c r="O725" s="51">
        <v>0</v>
      </c>
      <c r="P725" s="51">
        <v>77000</v>
      </c>
      <c r="Q725" s="51">
        <v>0</v>
      </c>
      <c r="R725" s="51">
        <v>77000</v>
      </c>
      <c r="S725" s="51">
        <v>0</v>
      </c>
      <c r="T725" s="169">
        <v>77000</v>
      </c>
      <c r="U725" s="104" t="s">
        <v>34</v>
      </c>
      <c r="V725" s="104" t="s">
        <v>35</v>
      </c>
      <c r="W725" s="104">
        <v>12</v>
      </c>
      <c r="X725" s="104" t="s">
        <v>36</v>
      </c>
      <c r="Y725" s="104">
        <v>100</v>
      </c>
      <c r="Z725" s="104">
        <v>0</v>
      </c>
      <c r="AA725" s="104">
        <v>0</v>
      </c>
      <c r="AB725" s="104">
        <v>0</v>
      </c>
      <c r="AC725" s="95">
        <v>0.8</v>
      </c>
      <c r="AD725" s="104" t="s">
        <v>5724</v>
      </c>
      <c r="AE725" s="104" t="s">
        <v>34</v>
      </c>
      <c r="AF725" s="97" t="s">
        <v>6348</v>
      </c>
      <c r="AG725" s="104" t="s">
        <v>33</v>
      </c>
      <c r="AH725" s="96" t="s">
        <v>134</v>
      </c>
      <c r="AI725" s="105" t="s">
        <v>5658</v>
      </c>
      <c r="AJ725" s="2" t="s">
        <v>5659</v>
      </c>
      <c r="AK725" s="82" t="s">
        <v>5660</v>
      </c>
      <c r="AL725" s="46" t="s">
        <v>14389</v>
      </c>
      <c r="AM725" s="46" t="s">
        <v>14389</v>
      </c>
      <c r="AN725" s="46" t="s">
        <v>14389</v>
      </c>
      <c r="AO725" s="46" t="s">
        <v>14389</v>
      </c>
      <c r="AP725" s="46"/>
      <c r="AQ725" s="46"/>
      <c r="AR725" s="46"/>
      <c r="AT725" s="89" t="s">
        <v>13188</v>
      </c>
    </row>
    <row r="726" spans="1:46" s="89" customFormat="1" ht="16.5" customHeight="1">
      <c r="A726" s="39">
        <v>723</v>
      </c>
      <c r="B726" s="96" t="s">
        <v>40</v>
      </c>
      <c r="C726" s="104" t="s">
        <v>5801</v>
      </c>
      <c r="D726" s="104" t="s">
        <v>1143</v>
      </c>
      <c r="E726" s="96" t="s">
        <v>32</v>
      </c>
      <c r="F726" s="104" t="s">
        <v>14308</v>
      </c>
      <c r="G726" s="92" t="s">
        <v>8775</v>
      </c>
      <c r="H726" s="104">
        <v>247022</v>
      </c>
      <c r="I726" s="93">
        <v>294524</v>
      </c>
      <c r="J726" s="67" t="str">
        <f t="shared" si="11"/>
        <v>Click!</v>
      </c>
      <c r="K726" s="220"/>
      <c r="L726" s="104" t="s">
        <v>34</v>
      </c>
      <c r="M726" s="94">
        <v>60000</v>
      </c>
      <c r="N726" s="169">
        <v>0</v>
      </c>
      <c r="O726" s="51">
        <v>0</v>
      </c>
      <c r="P726" s="51">
        <v>60000</v>
      </c>
      <c r="Q726" s="51">
        <v>0</v>
      </c>
      <c r="R726" s="51">
        <v>60000</v>
      </c>
      <c r="S726" s="51">
        <v>0</v>
      </c>
      <c r="T726" s="169">
        <v>60000</v>
      </c>
      <c r="U726" s="104" t="s">
        <v>3929</v>
      </c>
      <c r="V726" s="104" t="s">
        <v>35</v>
      </c>
      <c r="W726" s="104">
        <v>17</v>
      </c>
      <c r="X726" s="104" t="s">
        <v>36</v>
      </c>
      <c r="Y726" s="104">
        <v>0</v>
      </c>
      <c r="Z726" s="104">
        <v>10</v>
      </c>
      <c r="AA726" s="104">
        <v>50</v>
      </c>
      <c r="AB726" s="104">
        <v>40</v>
      </c>
      <c r="AC726" s="95">
        <v>0.8</v>
      </c>
      <c r="AD726" s="104" t="s">
        <v>37</v>
      </c>
      <c r="AE726" s="104" t="s">
        <v>34</v>
      </c>
      <c r="AF726" s="97" t="s">
        <v>6348</v>
      </c>
      <c r="AG726" s="104" t="s">
        <v>33</v>
      </c>
      <c r="AH726" s="96" t="s">
        <v>134</v>
      </c>
      <c r="AI726" s="105" t="s">
        <v>4238</v>
      </c>
      <c r="AJ726" s="105" t="s">
        <v>4239</v>
      </c>
      <c r="AK726" s="82" t="s">
        <v>4242</v>
      </c>
      <c r="AL726" s="46" t="s">
        <v>14389</v>
      </c>
      <c r="AM726" s="46" t="s">
        <v>14389</v>
      </c>
      <c r="AN726" s="46" t="s">
        <v>14389</v>
      </c>
      <c r="AO726" s="46" t="s">
        <v>14389</v>
      </c>
      <c r="AP726" s="46">
        <v>1</v>
      </c>
      <c r="AQ726" s="46">
        <v>1</v>
      </c>
      <c r="AR726" s="198" t="s">
        <v>11225</v>
      </c>
      <c r="AT726" s="89" t="s">
        <v>13188</v>
      </c>
    </row>
    <row r="727" spans="1:46" s="89" customFormat="1" ht="16.5" customHeight="1">
      <c r="A727" s="39">
        <v>724</v>
      </c>
      <c r="B727" s="96" t="s">
        <v>40</v>
      </c>
      <c r="C727" s="104" t="s">
        <v>5802</v>
      </c>
      <c r="D727" s="104" t="s">
        <v>1143</v>
      </c>
      <c r="E727" s="96" t="s">
        <v>32</v>
      </c>
      <c r="F727" s="104" t="s">
        <v>14308</v>
      </c>
      <c r="G727" s="92" t="s">
        <v>8776</v>
      </c>
      <c r="H727" s="104">
        <v>247023</v>
      </c>
      <c r="I727" s="93">
        <v>294525</v>
      </c>
      <c r="J727" s="67" t="str">
        <f t="shared" si="11"/>
        <v>Click!</v>
      </c>
      <c r="K727" s="220"/>
      <c r="L727" s="104" t="s">
        <v>34</v>
      </c>
      <c r="M727" s="94">
        <v>60000</v>
      </c>
      <c r="N727" s="169">
        <v>0</v>
      </c>
      <c r="O727" s="51">
        <v>0</v>
      </c>
      <c r="P727" s="51">
        <v>60000</v>
      </c>
      <c r="Q727" s="51">
        <v>0</v>
      </c>
      <c r="R727" s="51">
        <v>60000</v>
      </c>
      <c r="S727" s="51">
        <v>0</v>
      </c>
      <c r="T727" s="169">
        <v>60000</v>
      </c>
      <c r="U727" s="104" t="s">
        <v>3929</v>
      </c>
      <c r="V727" s="104" t="s">
        <v>35</v>
      </c>
      <c r="W727" s="104">
        <v>17</v>
      </c>
      <c r="X727" s="104" t="s">
        <v>36</v>
      </c>
      <c r="Y727" s="104">
        <v>0</v>
      </c>
      <c r="Z727" s="104">
        <v>10</v>
      </c>
      <c r="AA727" s="104">
        <v>50</v>
      </c>
      <c r="AB727" s="104">
        <v>40</v>
      </c>
      <c r="AC727" s="95">
        <v>0.8</v>
      </c>
      <c r="AD727" s="104" t="s">
        <v>37</v>
      </c>
      <c r="AE727" s="104" t="s">
        <v>34</v>
      </c>
      <c r="AF727" s="97" t="s">
        <v>6348</v>
      </c>
      <c r="AG727" s="104" t="s">
        <v>33</v>
      </c>
      <c r="AH727" s="96" t="s">
        <v>134</v>
      </c>
      <c r="AI727" s="105" t="s">
        <v>4240</v>
      </c>
      <c r="AJ727" s="105" t="s">
        <v>4241</v>
      </c>
      <c r="AK727" s="82" t="s">
        <v>4243</v>
      </c>
      <c r="AL727" s="46" t="s">
        <v>14389</v>
      </c>
      <c r="AM727" s="46" t="s">
        <v>14389</v>
      </c>
      <c r="AN727" s="46" t="s">
        <v>14389</v>
      </c>
      <c r="AO727" s="46" t="s">
        <v>14389</v>
      </c>
      <c r="AP727" s="46">
        <v>1</v>
      </c>
      <c r="AQ727" s="46">
        <v>1</v>
      </c>
      <c r="AR727" s="198" t="s">
        <v>11225</v>
      </c>
      <c r="AT727" s="89" t="s">
        <v>13188</v>
      </c>
    </row>
    <row r="728" spans="1:46" s="89" customFormat="1" ht="16.5" customHeight="1">
      <c r="A728" s="39">
        <v>725</v>
      </c>
      <c r="B728" s="96" t="s">
        <v>40</v>
      </c>
      <c r="C728" s="104" t="s">
        <v>5725</v>
      </c>
      <c r="D728" s="104" t="s">
        <v>1143</v>
      </c>
      <c r="E728" s="96" t="s">
        <v>32</v>
      </c>
      <c r="F728" s="97" t="s">
        <v>3930</v>
      </c>
      <c r="G728" s="92" t="s">
        <v>10937</v>
      </c>
      <c r="H728" s="104"/>
      <c r="I728" s="93">
        <v>246705</v>
      </c>
      <c r="J728" s="67" t="str">
        <f t="shared" si="11"/>
        <v>Click!</v>
      </c>
      <c r="K728" s="220"/>
      <c r="L728" s="104" t="s">
        <v>33</v>
      </c>
      <c r="M728" s="94">
        <v>99000</v>
      </c>
      <c r="N728" s="169">
        <v>71060</v>
      </c>
      <c r="O728" s="51">
        <v>19896</v>
      </c>
      <c r="P728" s="51">
        <v>79104</v>
      </c>
      <c r="Q728" s="51">
        <v>39793</v>
      </c>
      <c r="R728" s="51">
        <v>59207</v>
      </c>
      <c r="S728" s="51">
        <v>44767</v>
      </c>
      <c r="T728" s="169">
        <v>54233</v>
      </c>
      <c r="U728" s="97" t="s">
        <v>6064</v>
      </c>
      <c r="V728" s="104" t="s">
        <v>35</v>
      </c>
      <c r="W728" s="104">
        <v>17</v>
      </c>
      <c r="X728" s="104" t="s">
        <v>36</v>
      </c>
      <c r="Y728" s="104">
        <v>0</v>
      </c>
      <c r="Z728" s="104">
        <v>10</v>
      </c>
      <c r="AA728" s="104">
        <v>50</v>
      </c>
      <c r="AB728" s="104">
        <v>40</v>
      </c>
      <c r="AC728" s="95">
        <v>0.8</v>
      </c>
      <c r="AD728" s="104" t="s">
        <v>37</v>
      </c>
      <c r="AE728" s="104" t="s">
        <v>33</v>
      </c>
      <c r="AF728" s="104" t="s">
        <v>1164</v>
      </c>
      <c r="AG728" s="104" t="s">
        <v>33</v>
      </c>
      <c r="AH728" s="96" t="s">
        <v>134</v>
      </c>
      <c r="AI728" s="105" t="s">
        <v>3980</v>
      </c>
      <c r="AJ728" s="105" t="s">
        <v>3975</v>
      </c>
      <c r="AK728" s="82" t="s">
        <v>3984</v>
      </c>
      <c r="AL728" s="46" t="s">
        <v>14394</v>
      </c>
      <c r="AM728" s="46" t="s">
        <v>14395</v>
      </c>
      <c r="AN728" s="46" t="s">
        <v>14399</v>
      </c>
      <c r="AO728" s="46" t="s">
        <v>14393</v>
      </c>
      <c r="AP728" s="46">
        <v>0.7</v>
      </c>
      <c r="AQ728" s="46">
        <v>0.7</v>
      </c>
      <c r="AR728" s="198" t="s">
        <v>11225</v>
      </c>
      <c r="AT728" s="89" t="s">
        <v>13188</v>
      </c>
    </row>
    <row r="729" spans="1:46" s="89" customFormat="1" ht="16.5" customHeight="1">
      <c r="A729" s="39">
        <v>726</v>
      </c>
      <c r="B729" s="96" t="s">
        <v>40</v>
      </c>
      <c r="C729" s="104" t="s">
        <v>5803</v>
      </c>
      <c r="D729" s="104" t="s">
        <v>1143</v>
      </c>
      <c r="E729" s="96" t="s">
        <v>32</v>
      </c>
      <c r="F729" s="97" t="s">
        <v>3930</v>
      </c>
      <c r="G729" s="92" t="s">
        <v>10938</v>
      </c>
      <c r="H729" s="104">
        <v>246706</v>
      </c>
      <c r="I729" s="93">
        <v>306421</v>
      </c>
      <c r="J729" s="67" t="str">
        <f t="shared" si="11"/>
        <v>Click!</v>
      </c>
      <c r="K729" s="220"/>
      <c r="L729" s="104" t="s">
        <v>33</v>
      </c>
      <c r="M729" s="94">
        <v>50000</v>
      </c>
      <c r="N729" s="169">
        <v>26730</v>
      </c>
      <c r="O729" s="51">
        <v>10692</v>
      </c>
      <c r="P729" s="51">
        <v>39308</v>
      </c>
      <c r="Q729" s="51">
        <v>21384</v>
      </c>
      <c r="R729" s="51">
        <v>28616</v>
      </c>
      <c r="S729" s="51">
        <v>24057</v>
      </c>
      <c r="T729" s="169">
        <v>25943</v>
      </c>
      <c r="U729" s="97" t="s">
        <v>4044</v>
      </c>
      <c r="V729" s="104" t="s">
        <v>35</v>
      </c>
      <c r="W729" s="84">
        <v>9</v>
      </c>
      <c r="X729" s="104" t="s">
        <v>36</v>
      </c>
      <c r="Y729" s="104">
        <v>0</v>
      </c>
      <c r="Z729" s="104">
        <v>10</v>
      </c>
      <c r="AA729" s="104">
        <v>50</v>
      </c>
      <c r="AB729" s="104">
        <v>40</v>
      </c>
      <c r="AC729" s="95">
        <v>0.8</v>
      </c>
      <c r="AD729" s="104" t="s">
        <v>37</v>
      </c>
      <c r="AE729" s="104" t="s">
        <v>34</v>
      </c>
      <c r="AF729" s="104" t="s">
        <v>38</v>
      </c>
      <c r="AG729" s="104" t="s">
        <v>33</v>
      </c>
      <c r="AH729" s="96" t="s">
        <v>34</v>
      </c>
      <c r="AI729" s="105" t="s">
        <v>14029</v>
      </c>
      <c r="AJ729" s="105" t="s">
        <v>3976</v>
      </c>
      <c r="AK729" s="82" t="s">
        <v>14030</v>
      </c>
      <c r="AL729" s="46" t="s">
        <v>14397</v>
      </c>
      <c r="AM729" s="46" t="s">
        <v>14391</v>
      </c>
      <c r="AN729" s="46" t="s">
        <v>14392</v>
      </c>
      <c r="AO729" s="46" t="s">
        <v>14400</v>
      </c>
      <c r="AP729" s="46">
        <v>1</v>
      </c>
      <c r="AQ729" s="46">
        <v>1</v>
      </c>
      <c r="AR729" s="198" t="s">
        <v>11225</v>
      </c>
      <c r="AT729" s="89" t="s">
        <v>13188</v>
      </c>
    </row>
    <row r="730" spans="1:46" s="89" customFormat="1" ht="16.5" customHeight="1">
      <c r="A730" s="39">
        <v>727</v>
      </c>
      <c r="B730" s="96" t="s">
        <v>40</v>
      </c>
      <c r="C730" s="104" t="s">
        <v>5799</v>
      </c>
      <c r="D730" s="104" t="s">
        <v>1143</v>
      </c>
      <c r="E730" s="96" t="s">
        <v>32</v>
      </c>
      <c r="F730" s="97" t="s">
        <v>3930</v>
      </c>
      <c r="G730" s="92" t="s">
        <v>10939</v>
      </c>
      <c r="H730" s="104">
        <v>246707</v>
      </c>
      <c r="I730" s="93">
        <v>306422</v>
      </c>
      <c r="J730" s="67" t="str">
        <f t="shared" si="11"/>
        <v>Click!</v>
      </c>
      <c r="K730" s="220"/>
      <c r="L730" s="104" t="s">
        <v>33</v>
      </c>
      <c r="M730" s="94">
        <v>50000</v>
      </c>
      <c r="N730" s="169">
        <v>26730</v>
      </c>
      <c r="O730" s="51">
        <v>10692</v>
      </c>
      <c r="P730" s="51">
        <v>39308</v>
      </c>
      <c r="Q730" s="51">
        <v>21384</v>
      </c>
      <c r="R730" s="51">
        <v>28616</v>
      </c>
      <c r="S730" s="51">
        <v>24057</v>
      </c>
      <c r="T730" s="169">
        <v>25943</v>
      </c>
      <c r="U730" s="97" t="s">
        <v>4044</v>
      </c>
      <c r="V730" s="104" t="s">
        <v>35</v>
      </c>
      <c r="W730" s="84">
        <v>9</v>
      </c>
      <c r="X730" s="104" t="s">
        <v>36</v>
      </c>
      <c r="Y730" s="104">
        <v>0</v>
      </c>
      <c r="Z730" s="104">
        <v>10</v>
      </c>
      <c r="AA730" s="104">
        <v>50</v>
      </c>
      <c r="AB730" s="104">
        <v>40</v>
      </c>
      <c r="AC730" s="95">
        <v>0.8</v>
      </c>
      <c r="AD730" s="104" t="s">
        <v>37</v>
      </c>
      <c r="AE730" s="104" t="s">
        <v>34</v>
      </c>
      <c r="AF730" s="104" t="s">
        <v>38</v>
      </c>
      <c r="AG730" s="104" t="s">
        <v>33</v>
      </c>
      <c r="AH730" s="96" t="s">
        <v>34</v>
      </c>
      <c r="AI730" s="105" t="s">
        <v>3981</v>
      </c>
      <c r="AJ730" s="105" t="s">
        <v>3977</v>
      </c>
      <c r="AK730" s="82" t="s">
        <v>14031</v>
      </c>
      <c r="AL730" s="46" t="s">
        <v>14397</v>
      </c>
      <c r="AM730" s="46" t="s">
        <v>14391</v>
      </c>
      <c r="AN730" s="46" t="s">
        <v>14392</v>
      </c>
      <c r="AO730" s="46" t="s">
        <v>14400</v>
      </c>
      <c r="AP730" s="46">
        <v>1</v>
      </c>
      <c r="AQ730" s="46">
        <v>1</v>
      </c>
      <c r="AR730" s="198" t="s">
        <v>11225</v>
      </c>
      <c r="AT730" s="89" t="s">
        <v>13188</v>
      </c>
    </row>
    <row r="731" spans="1:46" s="89" customFormat="1" ht="16.5" customHeight="1">
      <c r="A731" s="39">
        <v>728</v>
      </c>
      <c r="B731" s="96" t="s">
        <v>40</v>
      </c>
      <c r="C731" s="104" t="s">
        <v>5799</v>
      </c>
      <c r="D731" s="104" t="s">
        <v>1143</v>
      </c>
      <c r="E731" s="96" t="s">
        <v>32</v>
      </c>
      <c r="F731" s="104" t="s">
        <v>133</v>
      </c>
      <c r="G731" s="92" t="s">
        <v>10940</v>
      </c>
      <c r="H731" s="104">
        <v>246708</v>
      </c>
      <c r="I731" s="93">
        <v>270646</v>
      </c>
      <c r="J731" s="67" t="str">
        <f t="shared" si="11"/>
        <v>Click!</v>
      </c>
      <c r="K731" s="220"/>
      <c r="L731" s="104" t="s">
        <v>33</v>
      </c>
      <c r="M731" s="94">
        <v>69000</v>
      </c>
      <c r="N731" s="169">
        <v>37620</v>
      </c>
      <c r="O731" s="51">
        <v>10533</v>
      </c>
      <c r="P731" s="51">
        <v>58467</v>
      </c>
      <c r="Q731" s="51">
        <v>21067</v>
      </c>
      <c r="R731" s="51">
        <v>47933</v>
      </c>
      <c r="S731" s="51">
        <v>23700</v>
      </c>
      <c r="T731" s="169">
        <v>45300</v>
      </c>
      <c r="U731" s="104" t="s">
        <v>33</v>
      </c>
      <c r="V731" s="104" t="s">
        <v>35</v>
      </c>
      <c r="W731" s="84">
        <v>9</v>
      </c>
      <c r="X731" s="104" t="s">
        <v>36</v>
      </c>
      <c r="Y731" s="104">
        <v>0</v>
      </c>
      <c r="Z731" s="104">
        <v>10</v>
      </c>
      <c r="AA731" s="104">
        <v>50</v>
      </c>
      <c r="AB731" s="104">
        <v>40</v>
      </c>
      <c r="AC731" s="95">
        <v>0.8</v>
      </c>
      <c r="AD731" s="104" t="s">
        <v>37</v>
      </c>
      <c r="AE731" s="104" t="s">
        <v>33</v>
      </c>
      <c r="AF731" s="104" t="s">
        <v>2358</v>
      </c>
      <c r="AG731" s="104" t="s">
        <v>33</v>
      </c>
      <c r="AH731" s="96" t="s">
        <v>34</v>
      </c>
      <c r="AI731" s="105" t="s">
        <v>3982</v>
      </c>
      <c r="AJ731" s="105" t="s">
        <v>3978</v>
      </c>
      <c r="AK731" s="82" t="s">
        <v>3985</v>
      </c>
      <c r="AL731" s="46" t="s">
        <v>14394</v>
      </c>
      <c r="AM731" s="46" t="s">
        <v>14395</v>
      </c>
      <c r="AN731" s="46" t="s">
        <v>14399</v>
      </c>
      <c r="AO731" s="46" t="s">
        <v>14400</v>
      </c>
      <c r="AP731" s="46">
        <v>0.7</v>
      </c>
      <c r="AQ731" s="46">
        <v>0.7</v>
      </c>
      <c r="AR731" s="198" t="s">
        <v>11225</v>
      </c>
      <c r="AT731" s="89" t="s">
        <v>13188</v>
      </c>
    </row>
    <row r="732" spans="1:46" s="89" customFormat="1" ht="16.5" customHeight="1">
      <c r="A732" s="39">
        <v>729</v>
      </c>
      <c r="B732" s="96" t="s">
        <v>40</v>
      </c>
      <c r="C732" s="104" t="s">
        <v>5799</v>
      </c>
      <c r="D732" s="104" t="s">
        <v>1143</v>
      </c>
      <c r="E732" s="96" t="s">
        <v>32</v>
      </c>
      <c r="F732" s="104" t="s">
        <v>13924</v>
      </c>
      <c r="G732" s="92" t="s">
        <v>10941</v>
      </c>
      <c r="H732" s="104"/>
      <c r="I732" s="93">
        <v>246709</v>
      </c>
      <c r="J732" s="67" t="str">
        <f t="shared" si="11"/>
        <v>Click!</v>
      </c>
      <c r="K732" s="220"/>
      <c r="L732" s="104" t="s">
        <v>33</v>
      </c>
      <c r="M732" s="94">
        <v>139000</v>
      </c>
      <c r="N732" s="169">
        <v>0</v>
      </c>
      <c r="O732" s="51">
        <v>0</v>
      </c>
      <c r="P732" s="51">
        <v>139000</v>
      </c>
      <c r="Q732" s="51">
        <v>0</v>
      </c>
      <c r="R732" s="51">
        <v>139000</v>
      </c>
      <c r="S732" s="51">
        <v>0</v>
      </c>
      <c r="T732" s="169">
        <v>139000</v>
      </c>
      <c r="U732" s="104" t="s">
        <v>13846</v>
      </c>
      <c r="V732" s="104" t="s">
        <v>35</v>
      </c>
      <c r="W732" s="84">
        <v>25</v>
      </c>
      <c r="X732" s="104" t="s">
        <v>36</v>
      </c>
      <c r="Y732" s="104">
        <v>0</v>
      </c>
      <c r="Z732" s="104">
        <v>10</v>
      </c>
      <c r="AA732" s="104">
        <v>50</v>
      </c>
      <c r="AB732" s="104">
        <v>40</v>
      </c>
      <c r="AC732" s="95">
        <v>0.8</v>
      </c>
      <c r="AD732" s="104" t="s">
        <v>37</v>
      </c>
      <c r="AE732" s="104" t="s">
        <v>33</v>
      </c>
      <c r="AF732" s="104" t="s">
        <v>2358</v>
      </c>
      <c r="AG732" s="104" t="s">
        <v>33</v>
      </c>
      <c r="AH732" s="96" t="s">
        <v>134</v>
      </c>
      <c r="AI732" s="105" t="s">
        <v>3983</v>
      </c>
      <c r="AJ732" s="105" t="s">
        <v>3979</v>
      </c>
      <c r="AK732" s="82" t="s">
        <v>3986</v>
      </c>
      <c r="AL732" s="46" t="s">
        <v>14389</v>
      </c>
      <c r="AM732" s="46" t="s">
        <v>14389</v>
      </c>
      <c r="AN732" s="46" t="s">
        <v>14389</v>
      </c>
      <c r="AO732" s="46" t="s">
        <v>14389</v>
      </c>
      <c r="AP732" s="46">
        <v>1</v>
      </c>
      <c r="AQ732" s="46">
        <v>1</v>
      </c>
      <c r="AR732" s="198" t="s">
        <v>11225</v>
      </c>
      <c r="AT732" s="89" t="s">
        <v>13188</v>
      </c>
    </row>
    <row r="733" spans="1:46" s="89" customFormat="1" ht="16.5" customHeight="1">
      <c r="A733" s="39">
        <v>730</v>
      </c>
      <c r="B733" s="96" t="s">
        <v>40</v>
      </c>
      <c r="C733" s="104" t="s">
        <v>5799</v>
      </c>
      <c r="D733" s="104" t="s">
        <v>1143</v>
      </c>
      <c r="E733" s="96" t="s">
        <v>32</v>
      </c>
      <c r="F733" s="104" t="s">
        <v>5800</v>
      </c>
      <c r="G733" s="92" t="s">
        <v>9939</v>
      </c>
      <c r="H733" s="104"/>
      <c r="I733" s="93">
        <v>247530</v>
      </c>
      <c r="J733" s="67" t="str">
        <f t="shared" si="11"/>
        <v>Click!</v>
      </c>
      <c r="K733" s="220"/>
      <c r="L733" s="104" t="s">
        <v>5740</v>
      </c>
      <c r="M733" s="94">
        <v>44000</v>
      </c>
      <c r="N733" s="169">
        <v>0</v>
      </c>
      <c r="O733" s="51">
        <v>0</v>
      </c>
      <c r="P733" s="51">
        <v>44000</v>
      </c>
      <c r="Q733" s="51">
        <v>0</v>
      </c>
      <c r="R733" s="51">
        <v>44000</v>
      </c>
      <c r="S733" s="51">
        <v>0</v>
      </c>
      <c r="T733" s="169">
        <v>44000</v>
      </c>
      <c r="U733" s="104" t="s">
        <v>5739</v>
      </c>
      <c r="V733" s="104" t="s">
        <v>5804</v>
      </c>
      <c r="W733" s="104">
        <v>2</v>
      </c>
      <c r="X733" s="104" t="s">
        <v>36</v>
      </c>
      <c r="Y733" s="104">
        <v>100</v>
      </c>
      <c r="Z733" s="104">
        <v>0</v>
      </c>
      <c r="AA733" s="104">
        <v>0</v>
      </c>
      <c r="AB733" s="104">
        <v>0</v>
      </c>
      <c r="AC733" s="95">
        <v>0.8</v>
      </c>
      <c r="AD733" s="104" t="s">
        <v>5805</v>
      </c>
      <c r="AE733" s="104" t="s">
        <v>34</v>
      </c>
      <c r="AF733" s="104" t="s">
        <v>38</v>
      </c>
      <c r="AG733" s="104" t="s">
        <v>33</v>
      </c>
      <c r="AH733" s="96" t="s">
        <v>134</v>
      </c>
      <c r="AI733" s="105" t="s">
        <v>5806</v>
      </c>
      <c r="AJ733" s="105" t="s">
        <v>5807</v>
      </c>
      <c r="AK733" s="82" t="s">
        <v>5808</v>
      </c>
      <c r="AL733" s="46" t="s">
        <v>14389</v>
      </c>
      <c r="AM733" s="46" t="s">
        <v>14389</v>
      </c>
      <c r="AN733" s="46" t="s">
        <v>14389</v>
      </c>
      <c r="AO733" s="46" t="s">
        <v>14389</v>
      </c>
      <c r="AP733" s="46"/>
      <c r="AQ733" s="46"/>
      <c r="AR733" s="46"/>
      <c r="AT733" s="89" t="s">
        <v>13188</v>
      </c>
    </row>
    <row r="734" spans="1:46" s="89" customFormat="1" ht="16.5" customHeight="1">
      <c r="A734" s="39">
        <v>731</v>
      </c>
      <c r="B734" s="96" t="s">
        <v>40</v>
      </c>
      <c r="C734" s="104" t="s">
        <v>5799</v>
      </c>
      <c r="D734" s="104" t="s">
        <v>1143</v>
      </c>
      <c r="E734" s="96" t="s">
        <v>32</v>
      </c>
      <c r="F734" s="104" t="s">
        <v>5800</v>
      </c>
      <c r="G734" s="92" t="s">
        <v>9940</v>
      </c>
      <c r="H734" s="104"/>
      <c r="I734" s="93">
        <v>247531</v>
      </c>
      <c r="J734" s="67" t="str">
        <f t="shared" si="11"/>
        <v>Click!</v>
      </c>
      <c r="K734" s="220"/>
      <c r="L734" s="104" t="s">
        <v>5740</v>
      </c>
      <c r="M734" s="94">
        <v>44000</v>
      </c>
      <c r="N734" s="169">
        <v>0</v>
      </c>
      <c r="O734" s="51">
        <v>0</v>
      </c>
      <c r="P734" s="51">
        <v>44000</v>
      </c>
      <c r="Q734" s="51">
        <v>0</v>
      </c>
      <c r="R734" s="51">
        <v>44000</v>
      </c>
      <c r="S734" s="51">
        <v>0</v>
      </c>
      <c r="T734" s="169">
        <v>44000</v>
      </c>
      <c r="U734" s="104" t="s">
        <v>3929</v>
      </c>
      <c r="V734" s="104" t="s">
        <v>4100</v>
      </c>
      <c r="W734" s="104">
        <v>2</v>
      </c>
      <c r="X734" s="104" t="s">
        <v>36</v>
      </c>
      <c r="Y734" s="104">
        <v>100</v>
      </c>
      <c r="Z734" s="104">
        <v>0</v>
      </c>
      <c r="AA734" s="104">
        <v>0</v>
      </c>
      <c r="AB734" s="104">
        <v>0</v>
      </c>
      <c r="AC734" s="95">
        <v>0.8</v>
      </c>
      <c r="AD734" s="104" t="s">
        <v>5635</v>
      </c>
      <c r="AE734" s="104" t="s">
        <v>34</v>
      </c>
      <c r="AF734" s="104" t="s">
        <v>38</v>
      </c>
      <c r="AG734" s="104" t="s">
        <v>33</v>
      </c>
      <c r="AH734" s="96" t="s">
        <v>134</v>
      </c>
      <c r="AI734" s="105" t="s">
        <v>5809</v>
      </c>
      <c r="AJ734" s="105" t="s">
        <v>5810</v>
      </c>
      <c r="AK734" s="82" t="s">
        <v>5808</v>
      </c>
      <c r="AL734" s="46" t="s">
        <v>14389</v>
      </c>
      <c r="AM734" s="46" t="s">
        <v>14389</v>
      </c>
      <c r="AN734" s="46" t="s">
        <v>14389</v>
      </c>
      <c r="AO734" s="46" t="s">
        <v>14389</v>
      </c>
      <c r="AP734" s="46"/>
      <c r="AQ734" s="46"/>
      <c r="AR734" s="46"/>
      <c r="AT734" s="89" t="s">
        <v>13188</v>
      </c>
    </row>
    <row r="735" spans="1:46" s="89" customFormat="1" ht="16.5" customHeight="1">
      <c r="A735" s="39">
        <v>732</v>
      </c>
      <c r="B735" s="96" t="s">
        <v>40</v>
      </c>
      <c r="C735" s="104" t="s">
        <v>5799</v>
      </c>
      <c r="D735" s="104" t="s">
        <v>1143</v>
      </c>
      <c r="E735" s="96" t="s">
        <v>32</v>
      </c>
      <c r="F735" s="104" t="s">
        <v>5800</v>
      </c>
      <c r="G735" s="92" t="s">
        <v>9941</v>
      </c>
      <c r="H735" s="104"/>
      <c r="I735" s="93">
        <v>247534</v>
      </c>
      <c r="J735" s="67" t="str">
        <f t="shared" si="11"/>
        <v>Click!</v>
      </c>
      <c r="K735" s="220" t="s">
        <v>33</v>
      </c>
      <c r="L735" s="104" t="s">
        <v>5740</v>
      </c>
      <c r="M735" s="94">
        <v>77000</v>
      </c>
      <c r="N735" s="169">
        <v>0</v>
      </c>
      <c r="O735" s="51">
        <v>0</v>
      </c>
      <c r="P735" s="51">
        <v>77000</v>
      </c>
      <c r="Q735" s="51">
        <v>0</v>
      </c>
      <c r="R735" s="51">
        <v>77000</v>
      </c>
      <c r="S735" s="51">
        <v>0</v>
      </c>
      <c r="T735" s="169">
        <v>77000</v>
      </c>
      <c r="U735" s="104" t="s">
        <v>5739</v>
      </c>
      <c r="V735" s="104" t="s">
        <v>5804</v>
      </c>
      <c r="W735" s="104">
        <v>8</v>
      </c>
      <c r="X735" s="104" t="s">
        <v>36</v>
      </c>
      <c r="Y735" s="104">
        <v>100</v>
      </c>
      <c r="Z735" s="104">
        <v>0</v>
      </c>
      <c r="AA735" s="104">
        <v>0</v>
      </c>
      <c r="AB735" s="104">
        <v>0</v>
      </c>
      <c r="AC735" s="95">
        <v>0.8</v>
      </c>
      <c r="AD735" s="104" t="s">
        <v>5805</v>
      </c>
      <c r="AE735" s="104" t="s">
        <v>34</v>
      </c>
      <c r="AF735" s="104" t="s">
        <v>38</v>
      </c>
      <c r="AG735" s="104" t="s">
        <v>33</v>
      </c>
      <c r="AH735" s="96" t="s">
        <v>134</v>
      </c>
      <c r="AI735" s="105" t="s">
        <v>5811</v>
      </c>
      <c r="AJ735" s="105" t="s">
        <v>5812</v>
      </c>
      <c r="AK735" s="82" t="s">
        <v>5813</v>
      </c>
      <c r="AL735" s="46" t="s">
        <v>14389</v>
      </c>
      <c r="AM735" s="46" t="s">
        <v>14389</v>
      </c>
      <c r="AN735" s="46" t="s">
        <v>14389</v>
      </c>
      <c r="AO735" s="46" t="s">
        <v>14389</v>
      </c>
      <c r="AP735" s="46"/>
      <c r="AQ735" s="46"/>
      <c r="AR735" s="46"/>
      <c r="AT735" s="89" t="s">
        <v>13188</v>
      </c>
    </row>
    <row r="736" spans="1:46" s="89" customFormat="1" ht="16.5" customHeight="1">
      <c r="A736" s="39">
        <v>733</v>
      </c>
      <c r="B736" s="96" t="s">
        <v>40</v>
      </c>
      <c r="C736" s="104" t="s">
        <v>5801</v>
      </c>
      <c r="D736" s="104" t="s">
        <v>1143</v>
      </c>
      <c r="E736" s="96" t="s">
        <v>32</v>
      </c>
      <c r="F736" s="104" t="s">
        <v>5814</v>
      </c>
      <c r="G736" s="92" t="s">
        <v>9942</v>
      </c>
      <c r="H736" s="104"/>
      <c r="I736" s="93">
        <v>247535</v>
      </c>
      <c r="J736" s="67" t="str">
        <f t="shared" si="11"/>
        <v>Click!</v>
      </c>
      <c r="K736" s="220"/>
      <c r="L736" s="104" t="s">
        <v>5773</v>
      </c>
      <c r="M736" s="94">
        <v>77000</v>
      </c>
      <c r="N736" s="169">
        <v>0</v>
      </c>
      <c r="O736" s="51">
        <v>0</v>
      </c>
      <c r="P736" s="51">
        <v>77000</v>
      </c>
      <c r="Q736" s="51">
        <v>0</v>
      </c>
      <c r="R736" s="51">
        <v>77000</v>
      </c>
      <c r="S736" s="51">
        <v>0</v>
      </c>
      <c r="T736" s="169">
        <v>77000</v>
      </c>
      <c r="U736" s="104" t="s">
        <v>5815</v>
      </c>
      <c r="V736" s="104" t="s">
        <v>5816</v>
      </c>
      <c r="W736" s="104">
        <v>7</v>
      </c>
      <c r="X736" s="104" t="s">
        <v>36</v>
      </c>
      <c r="Y736" s="104">
        <v>100</v>
      </c>
      <c r="Z736" s="104">
        <v>0</v>
      </c>
      <c r="AA736" s="104">
        <v>0</v>
      </c>
      <c r="AB736" s="104">
        <v>0</v>
      </c>
      <c r="AC736" s="95">
        <v>0.8</v>
      </c>
      <c r="AD736" s="104" t="s">
        <v>5817</v>
      </c>
      <c r="AE736" s="104" t="s">
        <v>34</v>
      </c>
      <c r="AF736" s="104" t="s">
        <v>38</v>
      </c>
      <c r="AG736" s="104" t="s">
        <v>33</v>
      </c>
      <c r="AH736" s="96" t="s">
        <v>134</v>
      </c>
      <c r="AI736" s="105" t="s">
        <v>5818</v>
      </c>
      <c r="AJ736" s="105" t="s">
        <v>5819</v>
      </c>
      <c r="AK736" s="82" t="s">
        <v>5820</v>
      </c>
      <c r="AL736" s="46" t="s">
        <v>14389</v>
      </c>
      <c r="AM736" s="46" t="s">
        <v>14389</v>
      </c>
      <c r="AN736" s="46" t="s">
        <v>14389</v>
      </c>
      <c r="AO736" s="46" t="s">
        <v>14389</v>
      </c>
      <c r="AP736" s="46"/>
      <c r="AQ736" s="46"/>
      <c r="AR736" s="46"/>
      <c r="AT736" s="89" t="s">
        <v>13188</v>
      </c>
    </row>
    <row r="737" spans="1:46" s="89" customFormat="1" ht="16.5" customHeight="1">
      <c r="A737" s="39">
        <v>734</v>
      </c>
      <c r="B737" s="96" t="s">
        <v>40</v>
      </c>
      <c r="C737" s="104" t="s">
        <v>5801</v>
      </c>
      <c r="D737" s="104" t="s">
        <v>1143</v>
      </c>
      <c r="E737" s="96" t="s">
        <v>32</v>
      </c>
      <c r="F737" s="104" t="s">
        <v>5814</v>
      </c>
      <c r="G737" s="92" t="s">
        <v>9943</v>
      </c>
      <c r="H737" s="104"/>
      <c r="I737" s="59">
        <v>247536</v>
      </c>
      <c r="J737" s="67" t="str">
        <f t="shared" si="11"/>
        <v>Click!</v>
      </c>
      <c r="K737" s="220" t="s">
        <v>33</v>
      </c>
      <c r="L737" s="104" t="s">
        <v>5773</v>
      </c>
      <c r="M737" s="94">
        <v>77000</v>
      </c>
      <c r="N737" s="169">
        <v>0</v>
      </c>
      <c r="O737" s="51">
        <v>0</v>
      </c>
      <c r="P737" s="51">
        <v>77000</v>
      </c>
      <c r="Q737" s="51">
        <v>0</v>
      </c>
      <c r="R737" s="51">
        <v>77000</v>
      </c>
      <c r="S737" s="51">
        <v>0</v>
      </c>
      <c r="T737" s="169">
        <v>77000</v>
      </c>
      <c r="U737" s="104" t="s">
        <v>5815</v>
      </c>
      <c r="V737" s="104" t="s">
        <v>5816</v>
      </c>
      <c r="W737" s="104">
        <v>7</v>
      </c>
      <c r="X737" s="104" t="s">
        <v>36</v>
      </c>
      <c r="Y737" s="104">
        <v>100</v>
      </c>
      <c r="Z737" s="104">
        <v>0</v>
      </c>
      <c r="AA737" s="104">
        <v>0</v>
      </c>
      <c r="AB737" s="104">
        <v>0</v>
      </c>
      <c r="AC737" s="95">
        <v>0.8</v>
      </c>
      <c r="AD737" s="104" t="s">
        <v>5817</v>
      </c>
      <c r="AE737" s="104" t="s">
        <v>34</v>
      </c>
      <c r="AF737" s="104" t="s">
        <v>38</v>
      </c>
      <c r="AG737" s="104" t="s">
        <v>33</v>
      </c>
      <c r="AH737" s="96" t="s">
        <v>134</v>
      </c>
      <c r="AI737" s="105" t="s">
        <v>5821</v>
      </c>
      <c r="AJ737" s="2" t="s">
        <v>5822</v>
      </c>
      <c r="AK737" s="82" t="s">
        <v>5823</v>
      </c>
      <c r="AL737" s="46" t="s">
        <v>14389</v>
      </c>
      <c r="AM737" s="46" t="s">
        <v>14389</v>
      </c>
      <c r="AN737" s="46" t="s">
        <v>14389</v>
      </c>
      <c r="AO737" s="46" t="s">
        <v>14389</v>
      </c>
      <c r="AP737" s="46"/>
      <c r="AQ737" s="46"/>
      <c r="AR737" s="46"/>
      <c r="AT737" s="89" t="s">
        <v>13188</v>
      </c>
    </row>
    <row r="738" spans="1:46" s="89" customFormat="1" ht="16.5" customHeight="1">
      <c r="A738" s="39">
        <v>735</v>
      </c>
      <c r="B738" s="96" t="s">
        <v>40</v>
      </c>
      <c r="C738" s="104" t="s">
        <v>5824</v>
      </c>
      <c r="D738" s="104" t="s">
        <v>1143</v>
      </c>
      <c r="E738" s="96" t="s">
        <v>32</v>
      </c>
      <c r="F738" s="104" t="s">
        <v>5825</v>
      </c>
      <c r="G738" s="92" t="s">
        <v>9944</v>
      </c>
      <c r="H738" s="104"/>
      <c r="I738" s="59">
        <v>247537</v>
      </c>
      <c r="J738" s="67" t="str">
        <f t="shared" si="11"/>
        <v>Click!</v>
      </c>
      <c r="K738" s="220"/>
      <c r="L738" s="104" t="s">
        <v>5826</v>
      </c>
      <c r="M738" s="94">
        <v>77000</v>
      </c>
      <c r="N738" s="169">
        <v>0</v>
      </c>
      <c r="O738" s="51">
        <v>0</v>
      </c>
      <c r="P738" s="51">
        <v>77000</v>
      </c>
      <c r="Q738" s="51">
        <v>0</v>
      </c>
      <c r="R738" s="51">
        <v>77000</v>
      </c>
      <c r="S738" s="51">
        <v>0</v>
      </c>
      <c r="T738" s="169">
        <v>77000</v>
      </c>
      <c r="U738" s="104" t="s">
        <v>5827</v>
      </c>
      <c r="V738" s="104" t="s">
        <v>5828</v>
      </c>
      <c r="W738" s="104">
        <v>4</v>
      </c>
      <c r="X738" s="104" t="s">
        <v>36</v>
      </c>
      <c r="Y738" s="104">
        <v>100</v>
      </c>
      <c r="Z738" s="104">
        <v>0</v>
      </c>
      <c r="AA738" s="104">
        <v>0</v>
      </c>
      <c r="AB738" s="104">
        <v>0</v>
      </c>
      <c r="AC738" s="95">
        <v>0.8</v>
      </c>
      <c r="AD738" s="104" t="s">
        <v>5829</v>
      </c>
      <c r="AE738" s="104" t="s">
        <v>34</v>
      </c>
      <c r="AF738" s="104" t="s">
        <v>38</v>
      </c>
      <c r="AG738" s="104" t="s">
        <v>33</v>
      </c>
      <c r="AH738" s="96" t="s">
        <v>134</v>
      </c>
      <c r="AI738" s="105" t="s">
        <v>5830</v>
      </c>
      <c r="AJ738" s="2" t="s">
        <v>5831</v>
      </c>
      <c r="AK738" s="82" t="s">
        <v>5832</v>
      </c>
      <c r="AL738" s="46" t="s">
        <v>14389</v>
      </c>
      <c r="AM738" s="46" t="s">
        <v>14389</v>
      </c>
      <c r="AN738" s="46" t="s">
        <v>14389</v>
      </c>
      <c r="AO738" s="46" t="s">
        <v>14389</v>
      </c>
      <c r="AP738" s="46"/>
      <c r="AQ738" s="46"/>
      <c r="AR738" s="46"/>
      <c r="AT738" s="89" t="s">
        <v>13188</v>
      </c>
    </row>
    <row r="739" spans="1:46" s="89" customFormat="1" ht="16.5" customHeight="1">
      <c r="A739" s="39">
        <v>736</v>
      </c>
      <c r="B739" s="96" t="s">
        <v>40</v>
      </c>
      <c r="C739" s="104" t="s">
        <v>5824</v>
      </c>
      <c r="D739" s="104" t="s">
        <v>1143</v>
      </c>
      <c r="E739" s="96" t="s">
        <v>32</v>
      </c>
      <c r="F739" s="104" t="s">
        <v>5825</v>
      </c>
      <c r="G739" s="92" t="s">
        <v>9945</v>
      </c>
      <c r="H739" s="104"/>
      <c r="I739" s="93">
        <v>247538</v>
      </c>
      <c r="J739" s="67" t="str">
        <f t="shared" si="11"/>
        <v>Click!</v>
      </c>
      <c r="K739" s="220"/>
      <c r="L739" s="104" t="s">
        <v>5826</v>
      </c>
      <c r="M739" s="94">
        <v>55000</v>
      </c>
      <c r="N739" s="169">
        <v>0</v>
      </c>
      <c r="O739" s="51">
        <v>0</v>
      </c>
      <c r="P739" s="51">
        <v>55000</v>
      </c>
      <c r="Q739" s="51">
        <v>0</v>
      </c>
      <c r="R739" s="51">
        <v>55000</v>
      </c>
      <c r="S739" s="51">
        <v>0</v>
      </c>
      <c r="T739" s="169">
        <v>55000</v>
      </c>
      <c r="U739" s="104" t="s">
        <v>5827</v>
      </c>
      <c r="V739" s="104" t="s">
        <v>5828</v>
      </c>
      <c r="W739" s="104">
        <v>3</v>
      </c>
      <c r="X739" s="104" t="s">
        <v>36</v>
      </c>
      <c r="Y739" s="104">
        <v>100</v>
      </c>
      <c r="Z739" s="104">
        <v>0</v>
      </c>
      <c r="AA739" s="104">
        <v>0</v>
      </c>
      <c r="AB739" s="104">
        <v>0</v>
      </c>
      <c r="AC739" s="95">
        <v>0.8</v>
      </c>
      <c r="AD739" s="104" t="s">
        <v>5829</v>
      </c>
      <c r="AE739" s="104" t="s">
        <v>34</v>
      </c>
      <c r="AF739" s="104" t="s">
        <v>38</v>
      </c>
      <c r="AG739" s="104" t="s">
        <v>33</v>
      </c>
      <c r="AH739" s="96" t="s">
        <v>134</v>
      </c>
      <c r="AI739" s="105" t="s">
        <v>5833</v>
      </c>
      <c r="AJ739" s="105" t="s">
        <v>5834</v>
      </c>
      <c r="AK739" s="82" t="s">
        <v>5835</v>
      </c>
      <c r="AL739" s="46" t="s">
        <v>14389</v>
      </c>
      <c r="AM739" s="46" t="s">
        <v>14389</v>
      </c>
      <c r="AN739" s="46" t="s">
        <v>14389</v>
      </c>
      <c r="AO739" s="46" t="s">
        <v>14389</v>
      </c>
      <c r="AP739" s="46"/>
      <c r="AQ739" s="46"/>
      <c r="AR739" s="46"/>
      <c r="AT739" s="89" t="s">
        <v>13188</v>
      </c>
    </row>
    <row r="740" spans="1:46" s="89" customFormat="1" ht="16.5" customHeight="1">
      <c r="A740" s="39">
        <v>737</v>
      </c>
      <c r="B740" s="96" t="s">
        <v>40</v>
      </c>
      <c r="C740" s="104" t="s">
        <v>5838</v>
      </c>
      <c r="D740" s="104" t="s">
        <v>1143</v>
      </c>
      <c r="E740" s="96" t="s">
        <v>32</v>
      </c>
      <c r="F740" s="104" t="s">
        <v>133</v>
      </c>
      <c r="G740" s="92" t="s">
        <v>10942</v>
      </c>
      <c r="H740" s="104">
        <v>228140</v>
      </c>
      <c r="I740" s="93">
        <v>266924</v>
      </c>
      <c r="J740" s="67" t="str">
        <f t="shared" si="11"/>
        <v>Click!</v>
      </c>
      <c r="K740" s="220"/>
      <c r="L740" s="104" t="s">
        <v>33</v>
      </c>
      <c r="M740" s="94">
        <v>80000</v>
      </c>
      <c r="N740" s="169">
        <v>56430</v>
      </c>
      <c r="O740" s="51">
        <v>15800</v>
      </c>
      <c r="P740" s="51">
        <v>64200</v>
      </c>
      <c r="Q740" s="51">
        <v>31600</v>
      </c>
      <c r="R740" s="51">
        <v>48400</v>
      </c>
      <c r="S740" s="51">
        <v>35550</v>
      </c>
      <c r="T740" s="169">
        <v>44450</v>
      </c>
      <c r="U740" s="104" t="s">
        <v>33</v>
      </c>
      <c r="V740" s="104" t="s">
        <v>35</v>
      </c>
      <c r="W740" s="104">
        <v>19</v>
      </c>
      <c r="X740" s="104" t="s">
        <v>36</v>
      </c>
      <c r="Y740" s="104">
        <v>0</v>
      </c>
      <c r="Z740" s="104">
        <v>10</v>
      </c>
      <c r="AA740" s="104">
        <v>0</v>
      </c>
      <c r="AB740" s="104">
        <v>90</v>
      </c>
      <c r="AC740" s="95">
        <v>0.8</v>
      </c>
      <c r="AD740" s="104" t="s">
        <v>37</v>
      </c>
      <c r="AE740" s="104" t="s">
        <v>34</v>
      </c>
      <c r="AF740" s="104" t="s">
        <v>38</v>
      </c>
      <c r="AG740" s="104" t="s">
        <v>34</v>
      </c>
      <c r="AH740" s="96" t="s">
        <v>12144</v>
      </c>
      <c r="AI740" s="105" t="s">
        <v>1144</v>
      </c>
      <c r="AJ740" s="105" t="s">
        <v>1145</v>
      </c>
      <c r="AK740" s="82" t="s">
        <v>1146</v>
      </c>
      <c r="AL740" s="46" t="s">
        <v>14394</v>
      </c>
      <c r="AM740" s="46" t="s">
        <v>14395</v>
      </c>
      <c r="AN740" s="46" t="s">
        <v>14392</v>
      </c>
      <c r="AO740" s="46" t="s">
        <v>14405</v>
      </c>
      <c r="AP740" s="46">
        <v>0.7</v>
      </c>
      <c r="AQ740" s="46">
        <v>0.7</v>
      </c>
      <c r="AR740" s="198" t="s">
        <v>11225</v>
      </c>
      <c r="AT740" s="89" t="s">
        <v>13188</v>
      </c>
    </row>
    <row r="741" spans="1:46" s="89" customFormat="1" ht="16.5" customHeight="1">
      <c r="A741" s="39">
        <v>738</v>
      </c>
      <c r="B741" s="96" t="s">
        <v>40</v>
      </c>
      <c r="C741" s="104" t="s">
        <v>5839</v>
      </c>
      <c r="D741" s="104" t="s">
        <v>1143</v>
      </c>
      <c r="E741" s="96" t="s">
        <v>32</v>
      </c>
      <c r="F741" s="104" t="s">
        <v>133</v>
      </c>
      <c r="G741" s="92" t="s">
        <v>10943</v>
      </c>
      <c r="H741" s="104">
        <v>235555</v>
      </c>
      <c r="I741" s="93">
        <v>270372</v>
      </c>
      <c r="J741" s="67" t="str">
        <f t="shared" si="11"/>
        <v>Click!</v>
      </c>
      <c r="K741" s="220"/>
      <c r="L741" s="104" t="s">
        <v>33</v>
      </c>
      <c r="M741" s="94">
        <v>50000</v>
      </c>
      <c r="N741" s="169">
        <v>37620</v>
      </c>
      <c r="O741" s="51">
        <v>10533</v>
      </c>
      <c r="P741" s="51">
        <v>39467</v>
      </c>
      <c r="Q741" s="51">
        <v>21067</v>
      </c>
      <c r="R741" s="51">
        <v>28933</v>
      </c>
      <c r="S741" s="51">
        <v>23700</v>
      </c>
      <c r="T741" s="169">
        <v>26300</v>
      </c>
      <c r="U741" s="104" t="s">
        <v>33</v>
      </c>
      <c r="V741" s="104" t="s">
        <v>35</v>
      </c>
      <c r="W741" s="104">
        <v>9</v>
      </c>
      <c r="X741" s="104" t="s">
        <v>36</v>
      </c>
      <c r="Y741" s="104">
        <v>0</v>
      </c>
      <c r="Z741" s="104">
        <v>10</v>
      </c>
      <c r="AA741" s="104">
        <v>50</v>
      </c>
      <c r="AB741" s="104">
        <v>40</v>
      </c>
      <c r="AC741" s="95">
        <v>0.8</v>
      </c>
      <c r="AD741" s="104" t="s">
        <v>37</v>
      </c>
      <c r="AE741" s="104" t="s">
        <v>34</v>
      </c>
      <c r="AF741" s="104" t="s">
        <v>38</v>
      </c>
      <c r="AG741" s="104" t="s">
        <v>34</v>
      </c>
      <c r="AH741" s="96" t="s">
        <v>34</v>
      </c>
      <c r="AI741" s="50" t="s">
        <v>1147</v>
      </c>
      <c r="AJ741" s="5" t="s">
        <v>1148</v>
      </c>
      <c r="AK741" s="150" t="s">
        <v>1149</v>
      </c>
      <c r="AL741" s="46" t="s">
        <v>14394</v>
      </c>
      <c r="AM741" s="46" t="s">
        <v>14395</v>
      </c>
      <c r="AN741" s="46" t="s">
        <v>14399</v>
      </c>
      <c r="AO741" s="46" t="s">
        <v>14400</v>
      </c>
      <c r="AP741" s="46">
        <v>0.7</v>
      </c>
      <c r="AQ741" s="46">
        <v>0.7</v>
      </c>
      <c r="AR741" s="198" t="s">
        <v>11225</v>
      </c>
      <c r="AT741" s="89" t="s">
        <v>13188</v>
      </c>
    </row>
    <row r="742" spans="1:46" s="89" customFormat="1" ht="16.5" customHeight="1">
      <c r="A742" s="39">
        <v>739</v>
      </c>
      <c r="B742" s="96" t="s">
        <v>40</v>
      </c>
      <c r="C742" s="104" t="s">
        <v>5725</v>
      </c>
      <c r="D742" s="104" t="s">
        <v>1143</v>
      </c>
      <c r="E742" s="96" t="s">
        <v>32</v>
      </c>
      <c r="F742" s="104" t="s">
        <v>133</v>
      </c>
      <c r="G742" s="77" t="s">
        <v>10944</v>
      </c>
      <c r="H742" s="104">
        <v>235554</v>
      </c>
      <c r="I742" s="59">
        <v>270373</v>
      </c>
      <c r="J742" s="67" t="str">
        <f t="shared" si="11"/>
        <v>Click!</v>
      </c>
      <c r="K742" s="220"/>
      <c r="L742" s="104" t="s">
        <v>33</v>
      </c>
      <c r="M742" s="94">
        <v>50000</v>
      </c>
      <c r="N742" s="169">
        <v>37620</v>
      </c>
      <c r="O742" s="51">
        <v>10533</v>
      </c>
      <c r="P742" s="51">
        <v>39467</v>
      </c>
      <c r="Q742" s="51">
        <v>21067</v>
      </c>
      <c r="R742" s="51">
        <v>28933</v>
      </c>
      <c r="S742" s="51">
        <v>23700</v>
      </c>
      <c r="T742" s="169">
        <v>26300</v>
      </c>
      <c r="U742" s="104" t="s">
        <v>33</v>
      </c>
      <c r="V742" s="104" t="s">
        <v>35</v>
      </c>
      <c r="W742" s="104">
        <v>9</v>
      </c>
      <c r="X742" s="104" t="s">
        <v>36</v>
      </c>
      <c r="Y742" s="104">
        <v>0</v>
      </c>
      <c r="Z742" s="104">
        <v>10</v>
      </c>
      <c r="AA742" s="104">
        <v>50</v>
      </c>
      <c r="AB742" s="104">
        <v>40</v>
      </c>
      <c r="AC742" s="95">
        <v>0.8</v>
      </c>
      <c r="AD742" s="104" t="s">
        <v>37</v>
      </c>
      <c r="AE742" s="104" t="s">
        <v>34</v>
      </c>
      <c r="AF742" s="104" t="s">
        <v>38</v>
      </c>
      <c r="AG742" s="104" t="s">
        <v>34</v>
      </c>
      <c r="AH742" s="96" t="s">
        <v>34</v>
      </c>
      <c r="AI742" s="105" t="s">
        <v>1150</v>
      </c>
      <c r="AJ742" s="2" t="s">
        <v>1151</v>
      </c>
      <c r="AK742" s="82" t="s">
        <v>1152</v>
      </c>
      <c r="AL742" s="46" t="s">
        <v>14394</v>
      </c>
      <c r="AM742" s="46" t="s">
        <v>14395</v>
      </c>
      <c r="AN742" s="46" t="s">
        <v>14399</v>
      </c>
      <c r="AO742" s="46" t="s">
        <v>14400</v>
      </c>
      <c r="AP742" s="46">
        <v>0.7</v>
      </c>
      <c r="AQ742" s="46">
        <v>0.7</v>
      </c>
      <c r="AR742" s="198" t="s">
        <v>11225</v>
      </c>
      <c r="AT742" s="89" t="s">
        <v>13188</v>
      </c>
    </row>
    <row r="743" spans="1:46" s="89" customFormat="1" ht="16.5" customHeight="1">
      <c r="A743" s="39">
        <v>740</v>
      </c>
      <c r="B743" s="96" t="s">
        <v>40</v>
      </c>
      <c r="C743" s="104" t="s">
        <v>4869</v>
      </c>
      <c r="D743" s="104" t="s">
        <v>1143</v>
      </c>
      <c r="E743" s="96" t="s">
        <v>32</v>
      </c>
      <c r="F743" s="104" t="s">
        <v>133</v>
      </c>
      <c r="G743" s="77" t="s">
        <v>10945</v>
      </c>
      <c r="H743" s="104">
        <v>235553</v>
      </c>
      <c r="I743" s="59">
        <v>270375</v>
      </c>
      <c r="J743" s="67" t="str">
        <f t="shared" si="11"/>
        <v>Click!</v>
      </c>
      <c r="K743" s="220"/>
      <c r="L743" s="104" t="s">
        <v>33</v>
      </c>
      <c r="M743" s="94">
        <v>68000</v>
      </c>
      <c r="N743" s="169">
        <v>37620</v>
      </c>
      <c r="O743" s="51">
        <v>10533</v>
      </c>
      <c r="P743" s="51">
        <v>57467</v>
      </c>
      <c r="Q743" s="51">
        <v>21067</v>
      </c>
      <c r="R743" s="51">
        <v>46933</v>
      </c>
      <c r="S743" s="51">
        <v>23700</v>
      </c>
      <c r="T743" s="169">
        <v>44300</v>
      </c>
      <c r="U743" s="104" t="s">
        <v>33</v>
      </c>
      <c r="V743" s="104" t="s">
        <v>35</v>
      </c>
      <c r="W743" s="104">
        <v>9</v>
      </c>
      <c r="X743" s="104" t="s">
        <v>36</v>
      </c>
      <c r="Y743" s="104">
        <v>0</v>
      </c>
      <c r="Z743" s="104">
        <v>10</v>
      </c>
      <c r="AA743" s="104">
        <v>50</v>
      </c>
      <c r="AB743" s="104">
        <v>40</v>
      </c>
      <c r="AC743" s="95">
        <v>0.8</v>
      </c>
      <c r="AD743" s="104" t="s">
        <v>37</v>
      </c>
      <c r="AE743" s="104" t="s">
        <v>33</v>
      </c>
      <c r="AF743" s="104" t="s">
        <v>1157</v>
      </c>
      <c r="AG743" s="104" t="s">
        <v>34</v>
      </c>
      <c r="AH743" s="96" t="s">
        <v>34</v>
      </c>
      <c r="AI743" s="105" t="s">
        <v>1158</v>
      </c>
      <c r="AJ743" s="2" t="s">
        <v>1159</v>
      </c>
      <c r="AK743" s="82" t="s">
        <v>1160</v>
      </c>
      <c r="AL743" s="46" t="s">
        <v>14394</v>
      </c>
      <c r="AM743" s="46" t="s">
        <v>14395</v>
      </c>
      <c r="AN743" s="46" t="s">
        <v>14399</v>
      </c>
      <c r="AO743" s="46" t="s">
        <v>14400</v>
      </c>
      <c r="AP743" s="46">
        <v>0.7</v>
      </c>
      <c r="AQ743" s="46">
        <v>0.7</v>
      </c>
      <c r="AR743" s="198" t="s">
        <v>11225</v>
      </c>
      <c r="AT743" s="89" t="s">
        <v>13188</v>
      </c>
    </row>
    <row r="744" spans="1:46" s="89" customFormat="1" ht="16.5" customHeight="1">
      <c r="A744" s="39">
        <v>741</v>
      </c>
      <c r="B744" s="96" t="s">
        <v>40</v>
      </c>
      <c r="C744" s="104" t="s">
        <v>4869</v>
      </c>
      <c r="D744" s="104" t="s">
        <v>1143</v>
      </c>
      <c r="E744" s="96" t="s">
        <v>32</v>
      </c>
      <c r="F744" s="104" t="s">
        <v>133</v>
      </c>
      <c r="G744" s="77" t="s">
        <v>10946</v>
      </c>
      <c r="H744" s="104">
        <v>235556</v>
      </c>
      <c r="I744" s="59">
        <v>270377</v>
      </c>
      <c r="J744" s="67" t="str">
        <f t="shared" si="11"/>
        <v>Click!</v>
      </c>
      <c r="K744" s="220"/>
      <c r="L744" s="104" t="s">
        <v>33</v>
      </c>
      <c r="M744" s="94">
        <v>69000</v>
      </c>
      <c r="N744" s="169">
        <v>37620</v>
      </c>
      <c r="O744" s="51">
        <v>10533</v>
      </c>
      <c r="P744" s="51">
        <v>58467</v>
      </c>
      <c r="Q744" s="51">
        <v>21067</v>
      </c>
      <c r="R744" s="51">
        <v>47933</v>
      </c>
      <c r="S744" s="51">
        <v>23700</v>
      </c>
      <c r="T744" s="169">
        <v>45300</v>
      </c>
      <c r="U744" s="104" t="s">
        <v>33</v>
      </c>
      <c r="V744" s="104" t="s">
        <v>35</v>
      </c>
      <c r="W744" s="104">
        <v>9</v>
      </c>
      <c r="X744" s="104" t="s">
        <v>36</v>
      </c>
      <c r="Y744" s="104">
        <v>0</v>
      </c>
      <c r="Z744" s="104">
        <v>10</v>
      </c>
      <c r="AA744" s="104">
        <v>50</v>
      </c>
      <c r="AB744" s="104">
        <v>40</v>
      </c>
      <c r="AC744" s="95">
        <v>0.8</v>
      </c>
      <c r="AD744" s="104" t="s">
        <v>37</v>
      </c>
      <c r="AE744" s="104" t="s">
        <v>33</v>
      </c>
      <c r="AF744" s="104" t="s">
        <v>1164</v>
      </c>
      <c r="AG744" s="104" t="s">
        <v>34</v>
      </c>
      <c r="AH744" s="96" t="s">
        <v>34</v>
      </c>
      <c r="AI744" s="105" t="s">
        <v>1165</v>
      </c>
      <c r="AJ744" s="2" t="s">
        <v>1166</v>
      </c>
      <c r="AK744" s="82" t="s">
        <v>1167</v>
      </c>
      <c r="AL744" s="46" t="s">
        <v>14394</v>
      </c>
      <c r="AM744" s="46" t="s">
        <v>14395</v>
      </c>
      <c r="AN744" s="46" t="s">
        <v>14399</v>
      </c>
      <c r="AO744" s="46" t="s">
        <v>14400</v>
      </c>
      <c r="AP744" s="46">
        <v>0.7</v>
      </c>
      <c r="AQ744" s="46">
        <v>0.7</v>
      </c>
      <c r="AR744" s="198" t="s">
        <v>11225</v>
      </c>
      <c r="AT744" s="89" t="s">
        <v>13188</v>
      </c>
    </row>
    <row r="745" spans="1:46" s="89" customFormat="1" ht="16.5" customHeight="1">
      <c r="A745" s="39">
        <v>742</v>
      </c>
      <c r="B745" s="96" t="s">
        <v>40</v>
      </c>
      <c r="C745" s="104" t="s">
        <v>5725</v>
      </c>
      <c r="D745" s="104" t="s">
        <v>1143</v>
      </c>
      <c r="E745" s="96" t="s">
        <v>32</v>
      </c>
      <c r="F745" s="104" t="s">
        <v>133</v>
      </c>
      <c r="G745" s="77" t="s">
        <v>10947</v>
      </c>
      <c r="H745" s="104">
        <v>235552</v>
      </c>
      <c r="I745" s="59">
        <v>270374</v>
      </c>
      <c r="J745" s="67" t="str">
        <f t="shared" si="11"/>
        <v>Click!</v>
      </c>
      <c r="K745" s="220"/>
      <c r="L745" s="104" t="s">
        <v>33</v>
      </c>
      <c r="M745" s="94">
        <v>72000</v>
      </c>
      <c r="N745" s="169">
        <v>26730</v>
      </c>
      <c r="O745" s="51">
        <v>7484</v>
      </c>
      <c r="P745" s="51">
        <v>64516</v>
      </c>
      <c r="Q745" s="51">
        <v>14968</v>
      </c>
      <c r="R745" s="51">
        <v>57032</v>
      </c>
      <c r="S745" s="51">
        <v>16839</v>
      </c>
      <c r="T745" s="169">
        <v>55161</v>
      </c>
      <c r="U745" s="104" t="s">
        <v>33</v>
      </c>
      <c r="V745" s="104" t="s">
        <v>35</v>
      </c>
      <c r="W745" s="104">
        <v>9</v>
      </c>
      <c r="X745" s="104" t="s">
        <v>36</v>
      </c>
      <c r="Y745" s="104">
        <v>0</v>
      </c>
      <c r="Z745" s="104">
        <v>10</v>
      </c>
      <c r="AA745" s="104">
        <v>50</v>
      </c>
      <c r="AB745" s="104">
        <v>40</v>
      </c>
      <c r="AC745" s="95">
        <v>0.8</v>
      </c>
      <c r="AD745" s="104" t="s">
        <v>37</v>
      </c>
      <c r="AE745" s="104" t="s">
        <v>33</v>
      </c>
      <c r="AF745" s="104" t="s">
        <v>1153</v>
      </c>
      <c r="AG745" s="104" t="s">
        <v>34</v>
      </c>
      <c r="AH745" s="96" t="s">
        <v>34</v>
      </c>
      <c r="AI745" s="105" t="s">
        <v>1154</v>
      </c>
      <c r="AJ745" s="2" t="s">
        <v>1155</v>
      </c>
      <c r="AK745" s="82" t="s">
        <v>1156</v>
      </c>
      <c r="AL745" s="46" t="s">
        <v>14394</v>
      </c>
      <c r="AM745" s="46" t="s">
        <v>14395</v>
      </c>
      <c r="AN745" s="46" t="s">
        <v>14392</v>
      </c>
      <c r="AO745" s="46" t="s">
        <v>14400</v>
      </c>
      <c r="AP745" s="46">
        <v>0.7</v>
      </c>
      <c r="AQ745" s="46">
        <v>0.7</v>
      </c>
      <c r="AR745" s="198" t="s">
        <v>11225</v>
      </c>
      <c r="AT745" s="89" t="s">
        <v>13188</v>
      </c>
    </row>
    <row r="746" spans="1:46" s="89" customFormat="1" ht="16.5" customHeight="1">
      <c r="A746" s="39">
        <v>743</v>
      </c>
      <c r="B746" s="96" t="s">
        <v>40</v>
      </c>
      <c r="C746" s="104" t="s">
        <v>5840</v>
      </c>
      <c r="D746" s="104" t="s">
        <v>1143</v>
      </c>
      <c r="E746" s="96" t="s">
        <v>32</v>
      </c>
      <c r="F746" s="104" t="s">
        <v>133</v>
      </c>
      <c r="G746" s="77" t="s">
        <v>10948</v>
      </c>
      <c r="H746" s="104">
        <v>235557</v>
      </c>
      <c r="I746" s="59">
        <v>270376</v>
      </c>
      <c r="J746" s="67" t="str">
        <f t="shared" si="11"/>
        <v>Click!</v>
      </c>
      <c r="K746" s="220"/>
      <c r="L746" s="104" t="s">
        <v>33</v>
      </c>
      <c r="M746" s="94">
        <v>50000</v>
      </c>
      <c r="N746" s="169">
        <v>26730</v>
      </c>
      <c r="O746" s="51">
        <v>7484</v>
      </c>
      <c r="P746" s="51">
        <v>42516</v>
      </c>
      <c r="Q746" s="51">
        <v>14968</v>
      </c>
      <c r="R746" s="51">
        <v>35032</v>
      </c>
      <c r="S746" s="51">
        <v>16839</v>
      </c>
      <c r="T746" s="169">
        <v>33161</v>
      </c>
      <c r="U746" s="104" t="s">
        <v>33</v>
      </c>
      <c r="V746" s="104" t="s">
        <v>35</v>
      </c>
      <c r="W746" s="104">
        <v>9</v>
      </c>
      <c r="X746" s="104" t="s">
        <v>36</v>
      </c>
      <c r="Y746" s="104">
        <v>0</v>
      </c>
      <c r="Z746" s="104">
        <v>10</v>
      </c>
      <c r="AA746" s="104">
        <v>50</v>
      </c>
      <c r="AB746" s="104">
        <v>40</v>
      </c>
      <c r="AC746" s="95">
        <v>0.8</v>
      </c>
      <c r="AD746" s="104" t="s">
        <v>37</v>
      </c>
      <c r="AE746" s="104" t="s">
        <v>34</v>
      </c>
      <c r="AF746" s="104" t="s">
        <v>38</v>
      </c>
      <c r="AG746" s="104" t="s">
        <v>34</v>
      </c>
      <c r="AH746" s="96" t="s">
        <v>34</v>
      </c>
      <c r="AI746" s="105" t="s">
        <v>1161</v>
      </c>
      <c r="AJ746" s="2" t="s">
        <v>1162</v>
      </c>
      <c r="AK746" s="82" t="s">
        <v>1163</v>
      </c>
      <c r="AL746" s="46" t="s">
        <v>14394</v>
      </c>
      <c r="AM746" s="46" t="s">
        <v>14395</v>
      </c>
      <c r="AN746" s="46" t="s">
        <v>14392</v>
      </c>
      <c r="AO746" s="46" t="s">
        <v>14400</v>
      </c>
      <c r="AP746" s="46">
        <v>0.7</v>
      </c>
      <c r="AQ746" s="46">
        <v>0.7</v>
      </c>
      <c r="AR746" s="198" t="s">
        <v>11225</v>
      </c>
      <c r="AT746" s="89" t="s">
        <v>13188</v>
      </c>
    </row>
    <row r="747" spans="1:46" s="89" customFormat="1" ht="16.5" customHeight="1">
      <c r="A747" s="39">
        <v>744</v>
      </c>
      <c r="B747" s="96" t="s">
        <v>40</v>
      </c>
      <c r="C747" s="104" t="s">
        <v>5803</v>
      </c>
      <c r="D747" s="104" t="s">
        <v>1143</v>
      </c>
      <c r="E747" s="96" t="s">
        <v>32</v>
      </c>
      <c r="F747" s="104" t="s">
        <v>133</v>
      </c>
      <c r="G747" s="92" t="s">
        <v>10949</v>
      </c>
      <c r="H747" s="104">
        <v>228133</v>
      </c>
      <c r="I747" s="93">
        <v>266925</v>
      </c>
      <c r="J747" s="67" t="str">
        <f t="shared" si="11"/>
        <v>Click!</v>
      </c>
      <c r="K747" s="220"/>
      <c r="L747" s="104" t="s">
        <v>33</v>
      </c>
      <c r="M747" s="94">
        <v>80000</v>
      </c>
      <c r="N747" s="169">
        <v>71280</v>
      </c>
      <c r="O747" s="51">
        <v>19958</v>
      </c>
      <c r="P747" s="51">
        <v>60042</v>
      </c>
      <c r="Q747" s="51">
        <v>39916</v>
      </c>
      <c r="R747" s="51">
        <v>40084</v>
      </c>
      <c r="S747" s="51">
        <v>44906</v>
      </c>
      <c r="T747" s="169">
        <v>35094</v>
      </c>
      <c r="U747" s="104" t="s">
        <v>33</v>
      </c>
      <c r="V747" s="104" t="s">
        <v>35</v>
      </c>
      <c r="W747" s="104">
        <v>24</v>
      </c>
      <c r="X747" s="104" t="s">
        <v>36</v>
      </c>
      <c r="Y747" s="104">
        <v>0</v>
      </c>
      <c r="Z747" s="104">
        <v>10</v>
      </c>
      <c r="AA747" s="104">
        <v>0</v>
      </c>
      <c r="AB747" s="104">
        <v>90</v>
      </c>
      <c r="AC747" s="95">
        <v>0.8</v>
      </c>
      <c r="AD747" s="104" t="s">
        <v>37</v>
      </c>
      <c r="AE747" s="104" t="s">
        <v>34</v>
      </c>
      <c r="AF747" s="104" t="s">
        <v>38</v>
      </c>
      <c r="AG747" s="104" t="s">
        <v>34</v>
      </c>
      <c r="AH747" s="96" t="s">
        <v>12144</v>
      </c>
      <c r="AI747" s="105" t="s">
        <v>1168</v>
      </c>
      <c r="AJ747" s="105" t="s">
        <v>1169</v>
      </c>
      <c r="AK747" s="82" t="s">
        <v>1170</v>
      </c>
      <c r="AL747" s="46" t="s">
        <v>14394</v>
      </c>
      <c r="AM747" s="46" t="s">
        <v>14395</v>
      </c>
      <c r="AN747" s="46" t="s">
        <v>14392</v>
      </c>
      <c r="AO747" s="46" t="s">
        <v>14415</v>
      </c>
      <c r="AP747" s="46">
        <v>0.7</v>
      </c>
      <c r="AQ747" s="46">
        <v>0.7</v>
      </c>
      <c r="AR747" s="198" t="s">
        <v>11225</v>
      </c>
      <c r="AT747" s="89" t="s">
        <v>13188</v>
      </c>
    </row>
    <row r="748" spans="1:46" s="89" customFormat="1" ht="16.5" customHeight="1">
      <c r="A748" s="39">
        <v>745</v>
      </c>
      <c r="B748" s="96" t="s">
        <v>40</v>
      </c>
      <c r="C748" s="104" t="s">
        <v>5725</v>
      </c>
      <c r="D748" s="104" t="s">
        <v>1143</v>
      </c>
      <c r="E748" s="96" t="s">
        <v>32</v>
      </c>
      <c r="F748" s="104" t="s">
        <v>133</v>
      </c>
      <c r="G748" s="92" t="s">
        <v>10950</v>
      </c>
      <c r="H748" s="104">
        <v>228138</v>
      </c>
      <c r="I748" s="93">
        <v>266926</v>
      </c>
      <c r="J748" s="67" t="str">
        <f t="shared" si="11"/>
        <v>Click!</v>
      </c>
      <c r="K748" s="220"/>
      <c r="L748" s="104" t="s">
        <v>33</v>
      </c>
      <c r="M748" s="94">
        <v>80000</v>
      </c>
      <c r="N748" s="169">
        <v>50490</v>
      </c>
      <c r="O748" s="51">
        <v>14137</v>
      </c>
      <c r="P748" s="51">
        <v>65863</v>
      </c>
      <c r="Q748" s="51">
        <v>28274</v>
      </c>
      <c r="R748" s="51">
        <v>51726</v>
      </c>
      <c r="S748" s="51">
        <v>31808</v>
      </c>
      <c r="T748" s="169">
        <v>48192</v>
      </c>
      <c r="U748" s="104" t="s">
        <v>33</v>
      </c>
      <c r="V748" s="104" t="s">
        <v>35</v>
      </c>
      <c r="W748" s="104">
        <v>17</v>
      </c>
      <c r="X748" s="104" t="s">
        <v>36</v>
      </c>
      <c r="Y748" s="104">
        <v>0</v>
      </c>
      <c r="Z748" s="104">
        <v>10</v>
      </c>
      <c r="AA748" s="104">
        <v>0</v>
      </c>
      <c r="AB748" s="104">
        <v>90</v>
      </c>
      <c r="AC748" s="95">
        <v>0.8</v>
      </c>
      <c r="AD748" s="104" t="s">
        <v>37</v>
      </c>
      <c r="AE748" s="104" t="s">
        <v>34</v>
      </c>
      <c r="AF748" s="104" t="s">
        <v>38</v>
      </c>
      <c r="AG748" s="104" t="s">
        <v>34</v>
      </c>
      <c r="AH748" s="96" t="s">
        <v>12144</v>
      </c>
      <c r="AI748" s="105" t="s">
        <v>1171</v>
      </c>
      <c r="AJ748" s="105" t="s">
        <v>1172</v>
      </c>
      <c r="AK748" s="82" t="s">
        <v>1173</v>
      </c>
      <c r="AL748" s="46" t="s">
        <v>14394</v>
      </c>
      <c r="AM748" s="46" t="s">
        <v>14395</v>
      </c>
      <c r="AN748" s="46" t="s">
        <v>14392</v>
      </c>
      <c r="AO748" s="46" t="s">
        <v>14393</v>
      </c>
      <c r="AP748" s="46">
        <v>0.7</v>
      </c>
      <c r="AQ748" s="46">
        <v>0.7</v>
      </c>
      <c r="AR748" s="198" t="s">
        <v>11225</v>
      </c>
      <c r="AT748" s="89" t="s">
        <v>13188</v>
      </c>
    </row>
    <row r="749" spans="1:46" s="89" customFormat="1" ht="16.5" customHeight="1">
      <c r="A749" s="39">
        <v>746</v>
      </c>
      <c r="B749" s="96" t="s">
        <v>40</v>
      </c>
      <c r="C749" s="104" t="s">
        <v>5725</v>
      </c>
      <c r="D749" s="104" t="s">
        <v>1143</v>
      </c>
      <c r="E749" s="96" t="s">
        <v>32</v>
      </c>
      <c r="F749" s="104" t="s">
        <v>133</v>
      </c>
      <c r="G749" s="92" t="s">
        <v>10951</v>
      </c>
      <c r="H749" s="104">
        <v>228131</v>
      </c>
      <c r="I749" s="93">
        <v>266927</v>
      </c>
      <c r="J749" s="67" t="str">
        <f t="shared" si="11"/>
        <v>Click!</v>
      </c>
      <c r="K749" s="220"/>
      <c r="L749" s="104" t="s">
        <v>33</v>
      </c>
      <c r="M749" s="94">
        <v>80000</v>
      </c>
      <c r="N749" s="169">
        <v>53460</v>
      </c>
      <c r="O749" s="51">
        <v>14968</v>
      </c>
      <c r="P749" s="51">
        <v>65032</v>
      </c>
      <c r="Q749" s="51">
        <v>29937</v>
      </c>
      <c r="R749" s="51">
        <v>50063</v>
      </c>
      <c r="S749" s="51">
        <v>33679</v>
      </c>
      <c r="T749" s="169">
        <v>46321</v>
      </c>
      <c r="U749" s="104" t="s">
        <v>33</v>
      </c>
      <c r="V749" s="104" t="s">
        <v>35</v>
      </c>
      <c r="W749" s="104">
        <v>18</v>
      </c>
      <c r="X749" s="104" t="s">
        <v>36</v>
      </c>
      <c r="Y749" s="104">
        <v>0</v>
      </c>
      <c r="Z749" s="104">
        <v>10</v>
      </c>
      <c r="AA749" s="104">
        <v>0</v>
      </c>
      <c r="AB749" s="104">
        <v>90</v>
      </c>
      <c r="AC749" s="95">
        <v>0.8</v>
      </c>
      <c r="AD749" s="104" t="s">
        <v>37</v>
      </c>
      <c r="AE749" s="104" t="s">
        <v>34</v>
      </c>
      <c r="AF749" s="104" t="s">
        <v>38</v>
      </c>
      <c r="AG749" s="104" t="s">
        <v>34</v>
      </c>
      <c r="AH749" s="96" t="s">
        <v>12144</v>
      </c>
      <c r="AI749" s="105" t="s">
        <v>1174</v>
      </c>
      <c r="AJ749" s="105" t="s">
        <v>1175</v>
      </c>
      <c r="AK749" s="82" t="s">
        <v>1176</v>
      </c>
      <c r="AL749" s="46" t="s">
        <v>14394</v>
      </c>
      <c r="AM749" s="46" t="s">
        <v>14395</v>
      </c>
      <c r="AN749" s="46" t="s">
        <v>14392</v>
      </c>
      <c r="AO749" s="46" t="s">
        <v>14416</v>
      </c>
      <c r="AP749" s="46">
        <v>0.7</v>
      </c>
      <c r="AQ749" s="46">
        <v>0.7</v>
      </c>
      <c r="AR749" s="198" t="s">
        <v>11225</v>
      </c>
      <c r="AT749" s="89" t="s">
        <v>13188</v>
      </c>
    </row>
    <row r="750" spans="1:46" s="89" customFormat="1" ht="16.5" customHeight="1">
      <c r="A750" s="39">
        <v>747</v>
      </c>
      <c r="B750" s="96" t="s">
        <v>40</v>
      </c>
      <c r="C750" s="104" t="s">
        <v>5841</v>
      </c>
      <c r="D750" s="104" t="s">
        <v>1143</v>
      </c>
      <c r="E750" s="96" t="s">
        <v>32</v>
      </c>
      <c r="F750" s="97" t="s">
        <v>6067</v>
      </c>
      <c r="G750" s="111" t="s">
        <v>10952</v>
      </c>
      <c r="H750" s="104">
        <v>223423</v>
      </c>
      <c r="I750" s="93">
        <v>267983</v>
      </c>
      <c r="J750" s="67" t="str">
        <f t="shared" si="11"/>
        <v>Click!</v>
      </c>
      <c r="K750" s="220"/>
      <c r="L750" s="97" t="s">
        <v>6069</v>
      </c>
      <c r="M750" s="94">
        <v>80000</v>
      </c>
      <c r="N750" s="169">
        <v>71060</v>
      </c>
      <c r="O750" s="51">
        <v>19896</v>
      </c>
      <c r="P750" s="51">
        <v>60104</v>
      </c>
      <c r="Q750" s="51">
        <v>39793</v>
      </c>
      <c r="R750" s="51">
        <v>40207</v>
      </c>
      <c r="S750" s="51">
        <v>44767</v>
      </c>
      <c r="T750" s="169">
        <v>35233</v>
      </c>
      <c r="U750" s="104" t="s">
        <v>33</v>
      </c>
      <c r="V750" s="104" t="s">
        <v>35</v>
      </c>
      <c r="W750" s="104">
        <v>17</v>
      </c>
      <c r="X750" s="104" t="s">
        <v>36</v>
      </c>
      <c r="Y750" s="104">
        <v>0</v>
      </c>
      <c r="Z750" s="104">
        <v>10</v>
      </c>
      <c r="AA750" s="104">
        <v>50</v>
      </c>
      <c r="AB750" s="104">
        <v>40</v>
      </c>
      <c r="AC750" s="95">
        <v>0.8</v>
      </c>
      <c r="AD750" s="104" t="s">
        <v>37</v>
      </c>
      <c r="AE750" s="104" t="s">
        <v>34</v>
      </c>
      <c r="AF750" s="104" t="s">
        <v>38</v>
      </c>
      <c r="AG750" s="104" t="s">
        <v>175</v>
      </c>
      <c r="AH750" s="96" t="s">
        <v>134</v>
      </c>
      <c r="AI750" s="105" t="s">
        <v>1177</v>
      </c>
      <c r="AJ750" s="105" t="s">
        <v>1178</v>
      </c>
      <c r="AK750" s="82" t="s">
        <v>1179</v>
      </c>
      <c r="AL750" s="46" t="s">
        <v>14394</v>
      </c>
      <c r="AM750" s="46" t="s">
        <v>14395</v>
      </c>
      <c r="AN750" s="46" t="s">
        <v>14399</v>
      </c>
      <c r="AO750" s="46" t="s">
        <v>14393</v>
      </c>
      <c r="AP750" s="46">
        <v>0.7</v>
      </c>
      <c r="AQ750" s="46">
        <v>0.7</v>
      </c>
      <c r="AR750" s="198" t="s">
        <v>11225</v>
      </c>
      <c r="AT750" s="89" t="s">
        <v>13188</v>
      </c>
    </row>
    <row r="751" spans="1:46" s="89" customFormat="1" ht="16.5" customHeight="1">
      <c r="A751" s="39">
        <v>748</v>
      </c>
      <c r="B751" s="96" t="s">
        <v>40</v>
      </c>
      <c r="C751" s="104" t="s">
        <v>5801</v>
      </c>
      <c r="D751" s="104" t="s">
        <v>1143</v>
      </c>
      <c r="E751" s="96" t="s">
        <v>32</v>
      </c>
      <c r="F751" s="97" t="s">
        <v>6067</v>
      </c>
      <c r="G751" s="111" t="s">
        <v>10953</v>
      </c>
      <c r="H751" s="104">
        <v>223424</v>
      </c>
      <c r="I751" s="93">
        <v>267984</v>
      </c>
      <c r="J751" s="67" t="str">
        <f t="shared" si="11"/>
        <v>Click!</v>
      </c>
      <c r="K751" s="220"/>
      <c r="L751" s="97" t="s">
        <v>6069</v>
      </c>
      <c r="M751" s="94">
        <v>80000</v>
      </c>
      <c r="N751" s="169">
        <v>71060</v>
      </c>
      <c r="O751" s="51">
        <v>19896</v>
      </c>
      <c r="P751" s="51">
        <v>60104</v>
      </c>
      <c r="Q751" s="51">
        <v>39793</v>
      </c>
      <c r="R751" s="51">
        <v>40207</v>
      </c>
      <c r="S751" s="51">
        <v>44767</v>
      </c>
      <c r="T751" s="169">
        <v>35233</v>
      </c>
      <c r="U751" s="104" t="s">
        <v>33</v>
      </c>
      <c r="V751" s="104" t="s">
        <v>35</v>
      </c>
      <c r="W751" s="104">
        <v>17</v>
      </c>
      <c r="X751" s="104" t="s">
        <v>36</v>
      </c>
      <c r="Y751" s="104">
        <v>0</v>
      </c>
      <c r="Z751" s="104">
        <v>10</v>
      </c>
      <c r="AA751" s="104">
        <v>50</v>
      </c>
      <c r="AB751" s="104">
        <v>40</v>
      </c>
      <c r="AC751" s="95">
        <v>0.8</v>
      </c>
      <c r="AD751" s="104" t="s">
        <v>37</v>
      </c>
      <c r="AE751" s="104" t="s">
        <v>34</v>
      </c>
      <c r="AF751" s="104" t="s">
        <v>38</v>
      </c>
      <c r="AG751" s="104" t="s">
        <v>175</v>
      </c>
      <c r="AH751" s="96" t="s">
        <v>134</v>
      </c>
      <c r="AI751" s="105" t="s">
        <v>1180</v>
      </c>
      <c r="AJ751" s="105" t="s">
        <v>1181</v>
      </c>
      <c r="AK751" s="82" t="s">
        <v>1182</v>
      </c>
      <c r="AL751" s="46" t="s">
        <v>14394</v>
      </c>
      <c r="AM751" s="46" t="s">
        <v>14395</v>
      </c>
      <c r="AN751" s="46" t="s">
        <v>14399</v>
      </c>
      <c r="AO751" s="46" t="s">
        <v>14393</v>
      </c>
      <c r="AP751" s="46">
        <v>0.7</v>
      </c>
      <c r="AQ751" s="46">
        <v>0.7</v>
      </c>
      <c r="AR751" s="198" t="s">
        <v>11225</v>
      </c>
      <c r="AT751" s="89" t="s">
        <v>13188</v>
      </c>
    </row>
    <row r="752" spans="1:46" s="89" customFormat="1" ht="16.5" customHeight="1">
      <c r="A752" s="39">
        <v>749</v>
      </c>
      <c r="B752" s="96" t="s">
        <v>40</v>
      </c>
      <c r="C752" s="104" t="s">
        <v>5801</v>
      </c>
      <c r="D752" s="104" t="s">
        <v>1143</v>
      </c>
      <c r="E752" s="96" t="s">
        <v>32</v>
      </c>
      <c r="F752" s="104" t="s">
        <v>65</v>
      </c>
      <c r="G752" s="92" t="s">
        <v>9946</v>
      </c>
      <c r="H752" s="104"/>
      <c r="I752" s="93">
        <v>233900</v>
      </c>
      <c r="J752" s="67" t="str">
        <f t="shared" si="11"/>
        <v>Click!</v>
      </c>
      <c r="K752" s="220"/>
      <c r="L752" s="104" t="s">
        <v>33</v>
      </c>
      <c r="M752" s="94">
        <v>385000</v>
      </c>
      <c r="N752" s="169">
        <v>0</v>
      </c>
      <c r="O752" s="51">
        <v>0</v>
      </c>
      <c r="P752" s="51">
        <v>385000</v>
      </c>
      <c r="Q752" s="51">
        <v>0</v>
      </c>
      <c r="R752" s="51">
        <v>385000</v>
      </c>
      <c r="S752" s="51">
        <v>0</v>
      </c>
      <c r="T752" s="169">
        <v>385000</v>
      </c>
      <c r="U752" s="104" t="s">
        <v>34</v>
      </c>
      <c r="V752" s="104" t="s">
        <v>35</v>
      </c>
      <c r="W752" s="104">
        <v>46</v>
      </c>
      <c r="X752" s="104" t="s">
        <v>36</v>
      </c>
      <c r="Y752" s="104">
        <v>100</v>
      </c>
      <c r="Z752" s="104">
        <v>0</v>
      </c>
      <c r="AA752" s="104">
        <v>0</v>
      </c>
      <c r="AB752" s="104">
        <v>0</v>
      </c>
      <c r="AC752" s="95">
        <v>0.8</v>
      </c>
      <c r="AD752" s="104" t="s">
        <v>5724</v>
      </c>
      <c r="AE752" s="104" t="s">
        <v>34</v>
      </c>
      <c r="AF752" s="104" t="s">
        <v>38</v>
      </c>
      <c r="AG752" s="104" t="s">
        <v>478</v>
      </c>
      <c r="AH752" s="96" t="s">
        <v>134</v>
      </c>
      <c r="AI752" s="105" t="s">
        <v>1183</v>
      </c>
      <c r="AJ752" s="2" t="s">
        <v>1184</v>
      </c>
      <c r="AK752" s="82" t="s">
        <v>1185</v>
      </c>
      <c r="AL752" s="46" t="s">
        <v>14389</v>
      </c>
      <c r="AM752" s="46" t="s">
        <v>14389</v>
      </c>
      <c r="AN752" s="46" t="s">
        <v>14389</v>
      </c>
      <c r="AO752" s="46" t="s">
        <v>14389</v>
      </c>
      <c r="AP752" s="46"/>
      <c r="AQ752" s="46"/>
      <c r="AR752" s="46"/>
      <c r="AT752" s="89" t="s">
        <v>13188</v>
      </c>
    </row>
    <row r="753" spans="1:46" s="89" customFormat="1" ht="16.5" customHeight="1">
      <c r="A753" s="39">
        <v>750</v>
      </c>
      <c r="B753" s="96" t="s">
        <v>40</v>
      </c>
      <c r="C753" s="104" t="s">
        <v>5842</v>
      </c>
      <c r="D753" s="104" t="s">
        <v>1143</v>
      </c>
      <c r="E753" s="96" t="s">
        <v>32</v>
      </c>
      <c r="F753" s="104" t="s">
        <v>65</v>
      </c>
      <c r="G753" s="92" t="s">
        <v>9947</v>
      </c>
      <c r="H753" s="104"/>
      <c r="I753" s="93">
        <v>233901</v>
      </c>
      <c r="J753" s="67" t="str">
        <f t="shared" si="11"/>
        <v>Click!</v>
      </c>
      <c r="K753" s="220"/>
      <c r="L753" s="104" t="s">
        <v>33</v>
      </c>
      <c r="M753" s="94">
        <v>165000</v>
      </c>
      <c r="N753" s="169">
        <v>0</v>
      </c>
      <c r="O753" s="51">
        <v>0</v>
      </c>
      <c r="P753" s="51">
        <v>165000</v>
      </c>
      <c r="Q753" s="51">
        <v>0</v>
      </c>
      <c r="R753" s="51">
        <v>165000</v>
      </c>
      <c r="S753" s="51">
        <v>0</v>
      </c>
      <c r="T753" s="169">
        <v>165000</v>
      </c>
      <c r="U753" s="104" t="s">
        <v>34</v>
      </c>
      <c r="V753" s="104" t="s">
        <v>35</v>
      </c>
      <c r="W753" s="104">
        <v>31</v>
      </c>
      <c r="X753" s="104" t="s">
        <v>36</v>
      </c>
      <c r="Y753" s="104">
        <v>100</v>
      </c>
      <c r="Z753" s="104">
        <v>0</v>
      </c>
      <c r="AA753" s="104">
        <v>0</v>
      </c>
      <c r="AB753" s="104">
        <v>0</v>
      </c>
      <c r="AC753" s="95">
        <v>0.8</v>
      </c>
      <c r="AD753" s="104" t="s">
        <v>5724</v>
      </c>
      <c r="AE753" s="104" t="s">
        <v>34</v>
      </c>
      <c r="AF753" s="104" t="s">
        <v>38</v>
      </c>
      <c r="AG753" s="104" t="s">
        <v>478</v>
      </c>
      <c r="AH753" s="96" t="s">
        <v>134</v>
      </c>
      <c r="AI753" s="105" t="s">
        <v>1183</v>
      </c>
      <c r="AJ753" s="2" t="s">
        <v>1186</v>
      </c>
      <c r="AK753" s="82" t="s">
        <v>1187</v>
      </c>
      <c r="AL753" s="46" t="s">
        <v>14389</v>
      </c>
      <c r="AM753" s="46" t="s">
        <v>14389</v>
      </c>
      <c r="AN753" s="46" t="s">
        <v>14389</v>
      </c>
      <c r="AO753" s="46" t="s">
        <v>14389</v>
      </c>
      <c r="AP753" s="46"/>
      <c r="AQ753" s="46"/>
      <c r="AR753" s="46"/>
      <c r="AT753" s="89" t="s">
        <v>13188</v>
      </c>
    </row>
    <row r="754" spans="1:46" s="89" customFormat="1" ht="16.5" customHeight="1">
      <c r="A754" s="39">
        <v>751</v>
      </c>
      <c r="B754" s="96" t="s">
        <v>40</v>
      </c>
      <c r="C754" s="104" t="s">
        <v>5836</v>
      </c>
      <c r="D754" s="104" t="s">
        <v>1143</v>
      </c>
      <c r="E754" s="96" t="s">
        <v>32</v>
      </c>
      <c r="F754" s="104" t="s">
        <v>5843</v>
      </c>
      <c r="G754" s="92" t="s">
        <v>10954</v>
      </c>
      <c r="H754" s="104">
        <v>246552</v>
      </c>
      <c r="I754" s="93">
        <v>270613</v>
      </c>
      <c r="J754" s="67" t="str">
        <f t="shared" si="11"/>
        <v>Click!</v>
      </c>
      <c r="K754" s="220"/>
      <c r="L754" s="104" t="s">
        <v>33</v>
      </c>
      <c r="M754" s="94">
        <v>80000</v>
      </c>
      <c r="N754" s="169">
        <v>62370</v>
      </c>
      <c r="O754" s="51">
        <v>17463</v>
      </c>
      <c r="P754" s="51">
        <v>62537</v>
      </c>
      <c r="Q754" s="51">
        <v>34927</v>
      </c>
      <c r="R754" s="51">
        <v>45073</v>
      </c>
      <c r="S754" s="51">
        <v>39293</v>
      </c>
      <c r="T754" s="169">
        <v>40707</v>
      </c>
      <c r="U754" s="104" t="s">
        <v>5837</v>
      </c>
      <c r="V754" s="104" t="s">
        <v>35</v>
      </c>
      <c r="W754" s="104">
        <v>21</v>
      </c>
      <c r="X754" s="104" t="s">
        <v>36</v>
      </c>
      <c r="Y754" s="104">
        <v>0</v>
      </c>
      <c r="Z754" s="104">
        <v>10</v>
      </c>
      <c r="AA754" s="104">
        <v>50</v>
      </c>
      <c r="AB754" s="104">
        <v>40</v>
      </c>
      <c r="AC754" s="95">
        <v>0.8</v>
      </c>
      <c r="AD754" s="104" t="s">
        <v>37</v>
      </c>
      <c r="AE754" s="104" t="s">
        <v>33</v>
      </c>
      <c r="AF754" s="104" t="s">
        <v>1188</v>
      </c>
      <c r="AG754" s="104" t="s">
        <v>33</v>
      </c>
      <c r="AH754" s="96" t="s">
        <v>34</v>
      </c>
      <c r="AI754" s="105" t="s">
        <v>1189</v>
      </c>
      <c r="AJ754" s="105" t="s">
        <v>1190</v>
      </c>
      <c r="AK754" s="82" t="s">
        <v>1191</v>
      </c>
      <c r="AL754" s="46" t="s">
        <v>14394</v>
      </c>
      <c r="AM754" s="46" t="s">
        <v>14395</v>
      </c>
      <c r="AN754" s="46" t="s">
        <v>14392</v>
      </c>
      <c r="AO754" s="46" t="s">
        <v>14401</v>
      </c>
      <c r="AP754" s="46">
        <v>0.7</v>
      </c>
      <c r="AQ754" s="46">
        <v>0.7</v>
      </c>
      <c r="AR754" s="198" t="s">
        <v>11225</v>
      </c>
      <c r="AT754" s="89" t="s">
        <v>13188</v>
      </c>
    </row>
    <row r="755" spans="1:46" s="89" customFormat="1" ht="16.5" customHeight="1">
      <c r="A755" s="39">
        <v>752</v>
      </c>
      <c r="B755" s="96" t="s">
        <v>40</v>
      </c>
      <c r="C755" s="104" t="s">
        <v>5803</v>
      </c>
      <c r="D755" s="104" t="s">
        <v>1143</v>
      </c>
      <c r="E755" s="96" t="s">
        <v>32</v>
      </c>
      <c r="F755" s="104" t="s">
        <v>133</v>
      </c>
      <c r="G755" s="111" t="s">
        <v>10955</v>
      </c>
      <c r="H755" s="104">
        <v>267884</v>
      </c>
      <c r="I755" s="93">
        <v>304860</v>
      </c>
      <c r="J755" s="67" t="str">
        <f t="shared" si="11"/>
        <v>Click!</v>
      </c>
      <c r="K755" s="220"/>
      <c r="L755" s="104" t="s">
        <v>33</v>
      </c>
      <c r="M755" s="94">
        <v>80000</v>
      </c>
      <c r="N755" s="169">
        <v>79420</v>
      </c>
      <c r="O755" s="51">
        <v>22237</v>
      </c>
      <c r="P755" s="51">
        <v>57763</v>
      </c>
      <c r="Q755" s="51">
        <v>44475</v>
      </c>
      <c r="R755" s="51">
        <v>35525</v>
      </c>
      <c r="S755" s="51">
        <v>50034</v>
      </c>
      <c r="T755" s="169">
        <v>29966</v>
      </c>
      <c r="U755" s="104" t="s">
        <v>33</v>
      </c>
      <c r="V755" s="104" t="s">
        <v>35</v>
      </c>
      <c r="W755" s="104">
        <v>19</v>
      </c>
      <c r="X755" s="104" t="s">
        <v>36</v>
      </c>
      <c r="Y755" s="104">
        <v>0</v>
      </c>
      <c r="Z755" s="104">
        <v>10</v>
      </c>
      <c r="AA755" s="104">
        <v>50</v>
      </c>
      <c r="AB755" s="104">
        <v>40</v>
      </c>
      <c r="AC755" s="95">
        <v>0.8</v>
      </c>
      <c r="AD755" s="104" t="s">
        <v>37</v>
      </c>
      <c r="AE755" s="104" t="s">
        <v>33</v>
      </c>
      <c r="AF755" s="104" t="s">
        <v>1188</v>
      </c>
      <c r="AG755" s="104" t="s">
        <v>33</v>
      </c>
      <c r="AH755" s="96" t="s">
        <v>134</v>
      </c>
      <c r="AI755" s="105" t="s">
        <v>1192</v>
      </c>
      <c r="AJ755" s="105" t="s">
        <v>1193</v>
      </c>
      <c r="AK755" s="82" t="s">
        <v>1194</v>
      </c>
      <c r="AL755" s="46" t="s">
        <v>14394</v>
      </c>
      <c r="AM755" s="46" t="s">
        <v>14395</v>
      </c>
      <c r="AN755" s="46" t="s">
        <v>14399</v>
      </c>
      <c r="AO755" s="46" t="s">
        <v>14405</v>
      </c>
      <c r="AP755" s="46">
        <v>0.7</v>
      </c>
      <c r="AQ755" s="46">
        <v>0.7</v>
      </c>
      <c r="AR755" s="198" t="s">
        <v>11225</v>
      </c>
      <c r="AT755" s="89" t="s">
        <v>13188</v>
      </c>
    </row>
    <row r="756" spans="1:46" s="89" customFormat="1" ht="16.5" customHeight="1">
      <c r="A756" s="39">
        <v>753</v>
      </c>
      <c r="B756" s="96" t="s">
        <v>40</v>
      </c>
      <c r="C756" s="104" t="s">
        <v>5844</v>
      </c>
      <c r="D756" s="104" t="s">
        <v>1143</v>
      </c>
      <c r="E756" s="96" t="s">
        <v>32</v>
      </c>
      <c r="F756" s="104" t="s">
        <v>133</v>
      </c>
      <c r="G756" s="92" t="s">
        <v>10956</v>
      </c>
      <c r="H756" s="104">
        <v>233912</v>
      </c>
      <c r="I756" s="93">
        <v>267922</v>
      </c>
      <c r="J756" s="67" t="str">
        <f t="shared" si="11"/>
        <v>Click!</v>
      </c>
      <c r="K756" s="220"/>
      <c r="L756" s="104" t="s">
        <v>33</v>
      </c>
      <c r="M756" s="94">
        <v>80000</v>
      </c>
      <c r="N756" s="169">
        <v>45980</v>
      </c>
      <c r="O756" s="51">
        <v>12874</v>
      </c>
      <c r="P756" s="51">
        <v>67126</v>
      </c>
      <c r="Q756" s="51">
        <v>25748</v>
      </c>
      <c r="R756" s="51">
        <v>54252</v>
      </c>
      <c r="S756" s="51">
        <v>28967</v>
      </c>
      <c r="T756" s="169">
        <v>51033</v>
      </c>
      <c r="U756" s="104" t="s">
        <v>33</v>
      </c>
      <c r="V756" s="104" t="s">
        <v>35</v>
      </c>
      <c r="W756" s="104">
        <v>11</v>
      </c>
      <c r="X756" s="104" t="s">
        <v>36</v>
      </c>
      <c r="Y756" s="104">
        <v>0</v>
      </c>
      <c r="Z756" s="104">
        <v>10</v>
      </c>
      <c r="AA756" s="104">
        <v>50</v>
      </c>
      <c r="AB756" s="104">
        <v>40</v>
      </c>
      <c r="AC756" s="95">
        <v>0.8</v>
      </c>
      <c r="AD756" s="104" t="s">
        <v>37</v>
      </c>
      <c r="AE756" s="104" t="s">
        <v>34</v>
      </c>
      <c r="AF756" s="104" t="s">
        <v>38</v>
      </c>
      <c r="AG756" s="104" t="s">
        <v>34</v>
      </c>
      <c r="AH756" s="96" t="s">
        <v>134</v>
      </c>
      <c r="AI756" s="105" t="s">
        <v>1195</v>
      </c>
      <c r="AJ756" s="105" t="s">
        <v>1196</v>
      </c>
      <c r="AK756" s="82" t="s">
        <v>1197</v>
      </c>
      <c r="AL756" s="46" t="s">
        <v>14394</v>
      </c>
      <c r="AM756" s="46" t="s">
        <v>14395</v>
      </c>
      <c r="AN756" s="46" t="s">
        <v>14399</v>
      </c>
      <c r="AO756" s="46" t="s">
        <v>14396</v>
      </c>
      <c r="AP756" s="46">
        <v>0.7</v>
      </c>
      <c r="AQ756" s="46">
        <v>0.7</v>
      </c>
      <c r="AR756" s="198" t="s">
        <v>11225</v>
      </c>
      <c r="AT756" s="89" t="s">
        <v>13188</v>
      </c>
    </row>
    <row r="757" spans="1:46" s="89" customFormat="1" ht="16.5" customHeight="1">
      <c r="A757" s="39">
        <v>754</v>
      </c>
      <c r="B757" s="96" t="s">
        <v>40</v>
      </c>
      <c r="C757" s="104" t="s">
        <v>5845</v>
      </c>
      <c r="D757" s="104" t="s">
        <v>1143</v>
      </c>
      <c r="E757" s="96" t="s">
        <v>32</v>
      </c>
      <c r="F757" s="104" t="s">
        <v>65</v>
      </c>
      <c r="G757" s="92" t="s">
        <v>1198</v>
      </c>
      <c r="H757" s="104">
        <v>226201</v>
      </c>
      <c r="I757" s="93">
        <v>304920</v>
      </c>
      <c r="J757" s="67" t="str">
        <f t="shared" si="11"/>
        <v>Click!</v>
      </c>
      <c r="K757" s="220"/>
      <c r="L757" s="104" t="s">
        <v>12423</v>
      </c>
      <c r="M757" s="94">
        <v>50000</v>
      </c>
      <c r="N757" s="169">
        <v>0</v>
      </c>
      <c r="O757" s="51">
        <v>0</v>
      </c>
      <c r="P757" s="51">
        <v>50000</v>
      </c>
      <c r="Q757" s="51">
        <v>0</v>
      </c>
      <c r="R757" s="51">
        <v>50000</v>
      </c>
      <c r="S757" s="51">
        <v>0</v>
      </c>
      <c r="T757" s="169">
        <v>50000</v>
      </c>
      <c r="U757" s="104" t="s">
        <v>34</v>
      </c>
      <c r="V757" s="104" t="s">
        <v>35</v>
      </c>
      <c r="W757" s="104">
        <v>10</v>
      </c>
      <c r="X757" s="104" t="s">
        <v>36</v>
      </c>
      <c r="Y757" s="104">
        <v>100</v>
      </c>
      <c r="Z757" s="104">
        <v>0</v>
      </c>
      <c r="AA757" s="104">
        <v>0</v>
      </c>
      <c r="AB757" s="104">
        <v>0</v>
      </c>
      <c r="AC757" s="95">
        <v>0.8</v>
      </c>
      <c r="AD757" s="104" t="s">
        <v>5724</v>
      </c>
      <c r="AE757" s="104" t="s">
        <v>34</v>
      </c>
      <c r="AF757" s="104" t="s">
        <v>38</v>
      </c>
      <c r="AG757" s="104" t="s">
        <v>34</v>
      </c>
      <c r="AH757" s="96" t="s">
        <v>134</v>
      </c>
      <c r="AI757" s="105" t="s">
        <v>1199</v>
      </c>
      <c r="AJ757" s="105" t="s">
        <v>1200</v>
      </c>
      <c r="AK757" s="82" t="s">
        <v>1201</v>
      </c>
      <c r="AL757" s="46" t="s">
        <v>14389</v>
      </c>
      <c r="AM757" s="46" t="s">
        <v>14389</v>
      </c>
      <c r="AN757" s="46" t="s">
        <v>14389</v>
      </c>
      <c r="AO757" s="46" t="s">
        <v>14389</v>
      </c>
      <c r="AP757" s="46"/>
      <c r="AQ757" s="46"/>
      <c r="AR757" s="46"/>
      <c r="AT757" s="89" t="s">
        <v>13188</v>
      </c>
    </row>
    <row r="758" spans="1:46" s="89" customFormat="1" ht="16.5" customHeight="1">
      <c r="A758" s="39">
        <v>755</v>
      </c>
      <c r="B758" s="96" t="s">
        <v>40</v>
      </c>
      <c r="C758" s="104" t="s">
        <v>5802</v>
      </c>
      <c r="D758" s="104" t="s">
        <v>1143</v>
      </c>
      <c r="E758" s="96" t="s">
        <v>32</v>
      </c>
      <c r="F758" s="104" t="s">
        <v>65</v>
      </c>
      <c r="G758" s="92" t="s">
        <v>1202</v>
      </c>
      <c r="H758" s="104">
        <v>226202</v>
      </c>
      <c r="I758" s="93">
        <v>304921</v>
      </c>
      <c r="J758" s="67" t="str">
        <f t="shared" si="11"/>
        <v>Click!</v>
      </c>
      <c r="K758" s="220"/>
      <c r="L758" s="104" t="s">
        <v>12423</v>
      </c>
      <c r="M758" s="94">
        <v>50000</v>
      </c>
      <c r="N758" s="169">
        <v>0</v>
      </c>
      <c r="O758" s="51">
        <v>0</v>
      </c>
      <c r="P758" s="51">
        <v>50000</v>
      </c>
      <c r="Q758" s="51">
        <v>0</v>
      </c>
      <c r="R758" s="51">
        <v>50000</v>
      </c>
      <c r="S758" s="51">
        <v>0</v>
      </c>
      <c r="T758" s="169">
        <v>50000</v>
      </c>
      <c r="U758" s="104" t="s">
        <v>34</v>
      </c>
      <c r="V758" s="104" t="s">
        <v>35</v>
      </c>
      <c r="W758" s="104">
        <v>10</v>
      </c>
      <c r="X758" s="104" t="s">
        <v>36</v>
      </c>
      <c r="Y758" s="104">
        <v>100</v>
      </c>
      <c r="Z758" s="104">
        <v>0</v>
      </c>
      <c r="AA758" s="104">
        <v>0</v>
      </c>
      <c r="AB758" s="104">
        <v>0</v>
      </c>
      <c r="AC758" s="95">
        <v>0.8</v>
      </c>
      <c r="AD758" s="104" t="s">
        <v>5724</v>
      </c>
      <c r="AE758" s="104" t="s">
        <v>34</v>
      </c>
      <c r="AF758" s="104" t="s">
        <v>38</v>
      </c>
      <c r="AG758" s="104" t="s">
        <v>34</v>
      </c>
      <c r="AH758" s="96" t="s">
        <v>134</v>
      </c>
      <c r="AI758" s="105" t="s">
        <v>1203</v>
      </c>
      <c r="AJ758" s="105" t="s">
        <v>1204</v>
      </c>
      <c r="AK758" s="82" t="s">
        <v>1201</v>
      </c>
      <c r="AL758" s="46" t="s">
        <v>14389</v>
      </c>
      <c r="AM758" s="46" t="s">
        <v>14389</v>
      </c>
      <c r="AN758" s="46" t="s">
        <v>14389</v>
      </c>
      <c r="AO758" s="46" t="s">
        <v>14389</v>
      </c>
      <c r="AP758" s="46"/>
      <c r="AQ758" s="46"/>
      <c r="AR758" s="46"/>
      <c r="AT758" s="89" t="s">
        <v>13188</v>
      </c>
    </row>
    <row r="759" spans="1:46" s="89" customFormat="1" ht="16.5" customHeight="1">
      <c r="A759" s="39">
        <v>756</v>
      </c>
      <c r="B759" s="96" t="s">
        <v>40</v>
      </c>
      <c r="C759" s="104" t="s">
        <v>5802</v>
      </c>
      <c r="D759" s="104" t="s">
        <v>1143</v>
      </c>
      <c r="E759" s="96" t="s">
        <v>32</v>
      </c>
      <c r="F759" s="104" t="s">
        <v>65</v>
      </c>
      <c r="G759" s="92" t="s">
        <v>1205</v>
      </c>
      <c r="H759" s="104">
        <v>226203</v>
      </c>
      <c r="I759" s="93">
        <v>304922</v>
      </c>
      <c r="J759" s="67" t="str">
        <f t="shared" si="11"/>
        <v>Click!</v>
      </c>
      <c r="K759" s="220"/>
      <c r="L759" s="104" t="s">
        <v>12423</v>
      </c>
      <c r="M759" s="94">
        <v>50000</v>
      </c>
      <c r="N759" s="169">
        <v>0</v>
      </c>
      <c r="O759" s="51">
        <v>0</v>
      </c>
      <c r="P759" s="51">
        <v>50000</v>
      </c>
      <c r="Q759" s="51">
        <v>0</v>
      </c>
      <c r="R759" s="51">
        <v>50000</v>
      </c>
      <c r="S759" s="51">
        <v>0</v>
      </c>
      <c r="T759" s="169">
        <v>50000</v>
      </c>
      <c r="U759" s="104" t="s">
        <v>34</v>
      </c>
      <c r="V759" s="104" t="s">
        <v>35</v>
      </c>
      <c r="W759" s="104">
        <v>10</v>
      </c>
      <c r="X759" s="104" t="s">
        <v>36</v>
      </c>
      <c r="Y759" s="104">
        <v>100</v>
      </c>
      <c r="Z759" s="104">
        <v>0</v>
      </c>
      <c r="AA759" s="104">
        <v>0</v>
      </c>
      <c r="AB759" s="104">
        <v>0</v>
      </c>
      <c r="AC759" s="95">
        <v>0.8</v>
      </c>
      <c r="AD759" s="104" t="s">
        <v>5724</v>
      </c>
      <c r="AE759" s="104" t="s">
        <v>34</v>
      </c>
      <c r="AF759" s="104" t="s">
        <v>38</v>
      </c>
      <c r="AG759" s="104" t="s">
        <v>34</v>
      </c>
      <c r="AH759" s="96" t="s">
        <v>134</v>
      </c>
      <c r="AI759" s="105" t="s">
        <v>1206</v>
      </c>
      <c r="AJ759" s="105" t="s">
        <v>1207</v>
      </c>
      <c r="AK759" s="82" t="s">
        <v>1201</v>
      </c>
      <c r="AL759" s="46" t="s">
        <v>14389</v>
      </c>
      <c r="AM759" s="46" t="s">
        <v>14389</v>
      </c>
      <c r="AN759" s="46" t="s">
        <v>14389</v>
      </c>
      <c r="AO759" s="46" t="s">
        <v>14389</v>
      </c>
      <c r="AP759" s="46"/>
      <c r="AQ759" s="46"/>
      <c r="AR759" s="46"/>
      <c r="AT759" s="89" t="s">
        <v>13188</v>
      </c>
    </row>
    <row r="760" spans="1:46" s="89" customFormat="1" ht="16.5" customHeight="1">
      <c r="A760" s="39">
        <v>757</v>
      </c>
      <c r="B760" s="96" t="s">
        <v>40</v>
      </c>
      <c r="C760" s="104" t="s">
        <v>5802</v>
      </c>
      <c r="D760" s="104" t="s">
        <v>1143</v>
      </c>
      <c r="E760" s="96" t="s">
        <v>32</v>
      </c>
      <c r="F760" s="104" t="s">
        <v>65</v>
      </c>
      <c r="G760" s="92" t="s">
        <v>1208</v>
      </c>
      <c r="H760" s="104">
        <v>226204</v>
      </c>
      <c r="I760" s="93">
        <v>304923</v>
      </c>
      <c r="J760" s="67" t="str">
        <f t="shared" si="11"/>
        <v>Click!</v>
      </c>
      <c r="K760" s="220"/>
      <c r="L760" s="104" t="s">
        <v>12423</v>
      </c>
      <c r="M760" s="94">
        <v>50000</v>
      </c>
      <c r="N760" s="169">
        <v>0</v>
      </c>
      <c r="O760" s="51">
        <v>0</v>
      </c>
      <c r="P760" s="51">
        <v>50000</v>
      </c>
      <c r="Q760" s="51">
        <v>0</v>
      </c>
      <c r="R760" s="51">
        <v>50000</v>
      </c>
      <c r="S760" s="51">
        <v>0</v>
      </c>
      <c r="T760" s="169">
        <v>50000</v>
      </c>
      <c r="U760" s="104" t="s">
        <v>34</v>
      </c>
      <c r="V760" s="104" t="s">
        <v>35</v>
      </c>
      <c r="W760" s="104">
        <v>11</v>
      </c>
      <c r="X760" s="104" t="s">
        <v>36</v>
      </c>
      <c r="Y760" s="104">
        <v>100</v>
      </c>
      <c r="Z760" s="104">
        <v>0</v>
      </c>
      <c r="AA760" s="104">
        <v>0</v>
      </c>
      <c r="AB760" s="104">
        <v>0</v>
      </c>
      <c r="AC760" s="95">
        <v>0.8</v>
      </c>
      <c r="AD760" s="104" t="s">
        <v>5724</v>
      </c>
      <c r="AE760" s="104" t="s">
        <v>34</v>
      </c>
      <c r="AF760" s="104" t="s">
        <v>38</v>
      </c>
      <c r="AG760" s="104" t="s">
        <v>34</v>
      </c>
      <c r="AH760" s="96" t="s">
        <v>134</v>
      </c>
      <c r="AI760" s="105" t="s">
        <v>1209</v>
      </c>
      <c r="AJ760" s="105" t="s">
        <v>1210</v>
      </c>
      <c r="AK760" s="82" t="s">
        <v>1201</v>
      </c>
      <c r="AL760" s="46" t="s">
        <v>14389</v>
      </c>
      <c r="AM760" s="46" t="s">
        <v>14389</v>
      </c>
      <c r="AN760" s="46" t="s">
        <v>14389</v>
      </c>
      <c r="AO760" s="46" t="s">
        <v>14389</v>
      </c>
      <c r="AP760" s="46"/>
      <c r="AQ760" s="46"/>
      <c r="AR760" s="46"/>
      <c r="AT760" s="89" t="s">
        <v>13188</v>
      </c>
    </row>
    <row r="761" spans="1:46" s="89" customFormat="1" ht="16.5" customHeight="1">
      <c r="A761" s="39">
        <v>758</v>
      </c>
      <c r="B761" s="96" t="s">
        <v>40</v>
      </c>
      <c r="C761" s="104" t="s">
        <v>5802</v>
      </c>
      <c r="D761" s="104" t="s">
        <v>1143</v>
      </c>
      <c r="E761" s="96" t="s">
        <v>32</v>
      </c>
      <c r="F761" s="104" t="s">
        <v>65</v>
      </c>
      <c r="G761" s="92" t="s">
        <v>1211</v>
      </c>
      <c r="H761" s="104">
        <v>226205</v>
      </c>
      <c r="I761" s="93">
        <v>304924</v>
      </c>
      <c r="J761" s="67" t="str">
        <f t="shared" si="11"/>
        <v>Click!</v>
      </c>
      <c r="K761" s="220"/>
      <c r="L761" s="104" t="s">
        <v>12423</v>
      </c>
      <c r="M761" s="94">
        <v>50000</v>
      </c>
      <c r="N761" s="169">
        <v>0</v>
      </c>
      <c r="O761" s="51">
        <v>0</v>
      </c>
      <c r="P761" s="51">
        <v>50000</v>
      </c>
      <c r="Q761" s="51">
        <v>0</v>
      </c>
      <c r="R761" s="51">
        <v>50000</v>
      </c>
      <c r="S761" s="51">
        <v>0</v>
      </c>
      <c r="T761" s="169">
        <v>50000</v>
      </c>
      <c r="U761" s="104" t="s">
        <v>34</v>
      </c>
      <c r="V761" s="104" t="s">
        <v>35</v>
      </c>
      <c r="W761" s="104">
        <v>7</v>
      </c>
      <c r="X761" s="104" t="s">
        <v>36</v>
      </c>
      <c r="Y761" s="104">
        <v>100</v>
      </c>
      <c r="Z761" s="104">
        <v>0</v>
      </c>
      <c r="AA761" s="104">
        <v>0</v>
      </c>
      <c r="AB761" s="104">
        <v>0</v>
      </c>
      <c r="AC761" s="95">
        <v>0.8</v>
      </c>
      <c r="AD761" s="104" t="s">
        <v>5724</v>
      </c>
      <c r="AE761" s="104" t="s">
        <v>34</v>
      </c>
      <c r="AF761" s="104" t="s">
        <v>38</v>
      </c>
      <c r="AG761" s="104" t="s">
        <v>34</v>
      </c>
      <c r="AH761" s="96" t="s">
        <v>134</v>
      </c>
      <c r="AI761" s="105" t="s">
        <v>1212</v>
      </c>
      <c r="AJ761" s="105" t="s">
        <v>1213</v>
      </c>
      <c r="AK761" s="82" t="s">
        <v>1201</v>
      </c>
      <c r="AL761" s="46" t="s">
        <v>14389</v>
      </c>
      <c r="AM761" s="46" t="s">
        <v>14389</v>
      </c>
      <c r="AN761" s="46" t="s">
        <v>14389</v>
      </c>
      <c r="AO761" s="46" t="s">
        <v>14389</v>
      </c>
      <c r="AP761" s="46"/>
      <c r="AQ761" s="46"/>
      <c r="AR761" s="46"/>
      <c r="AT761" s="89" t="s">
        <v>13188</v>
      </c>
    </row>
    <row r="762" spans="1:46" s="89" customFormat="1" ht="16.5" customHeight="1">
      <c r="A762" s="39">
        <v>759</v>
      </c>
      <c r="B762" s="96" t="s">
        <v>40</v>
      </c>
      <c r="C762" s="104" t="s">
        <v>5802</v>
      </c>
      <c r="D762" s="104" t="s">
        <v>1143</v>
      </c>
      <c r="E762" s="96" t="s">
        <v>32</v>
      </c>
      <c r="F762" s="104" t="s">
        <v>65</v>
      </c>
      <c r="G762" s="92" t="s">
        <v>1214</v>
      </c>
      <c r="H762" s="104">
        <v>226206</v>
      </c>
      <c r="I762" s="93">
        <v>304925</v>
      </c>
      <c r="J762" s="67" t="str">
        <f t="shared" si="11"/>
        <v>Click!</v>
      </c>
      <c r="K762" s="220"/>
      <c r="L762" s="104" t="s">
        <v>12423</v>
      </c>
      <c r="M762" s="94">
        <v>50000</v>
      </c>
      <c r="N762" s="169">
        <v>0</v>
      </c>
      <c r="O762" s="51">
        <v>0</v>
      </c>
      <c r="P762" s="51">
        <v>50000</v>
      </c>
      <c r="Q762" s="51">
        <v>0</v>
      </c>
      <c r="R762" s="51">
        <v>50000</v>
      </c>
      <c r="S762" s="51">
        <v>0</v>
      </c>
      <c r="T762" s="169">
        <v>50000</v>
      </c>
      <c r="U762" s="104" t="s">
        <v>34</v>
      </c>
      <c r="V762" s="104" t="s">
        <v>35</v>
      </c>
      <c r="W762" s="104">
        <v>6</v>
      </c>
      <c r="X762" s="104" t="s">
        <v>36</v>
      </c>
      <c r="Y762" s="104">
        <v>100</v>
      </c>
      <c r="Z762" s="104">
        <v>0</v>
      </c>
      <c r="AA762" s="104">
        <v>0</v>
      </c>
      <c r="AB762" s="104">
        <v>0</v>
      </c>
      <c r="AC762" s="95">
        <v>0.8</v>
      </c>
      <c r="AD762" s="104" t="s">
        <v>5724</v>
      </c>
      <c r="AE762" s="104" t="s">
        <v>34</v>
      </c>
      <c r="AF762" s="104" t="s">
        <v>38</v>
      </c>
      <c r="AG762" s="104" t="s">
        <v>34</v>
      </c>
      <c r="AH762" s="96" t="s">
        <v>134</v>
      </c>
      <c r="AI762" s="105" t="s">
        <v>1215</v>
      </c>
      <c r="AJ762" s="105" t="s">
        <v>1216</v>
      </c>
      <c r="AK762" s="82" t="s">
        <v>1201</v>
      </c>
      <c r="AL762" s="46" t="s">
        <v>14389</v>
      </c>
      <c r="AM762" s="46" t="s">
        <v>14389</v>
      </c>
      <c r="AN762" s="46" t="s">
        <v>14389</v>
      </c>
      <c r="AO762" s="46" t="s">
        <v>14389</v>
      </c>
      <c r="AP762" s="46"/>
      <c r="AQ762" s="46"/>
      <c r="AR762" s="46"/>
      <c r="AT762" s="89" t="s">
        <v>13188</v>
      </c>
    </row>
    <row r="763" spans="1:46" s="89" customFormat="1" ht="16.5" customHeight="1">
      <c r="A763" s="39">
        <v>760</v>
      </c>
      <c r="B763" s="96" t="s">
        <v>40</v>
      </c>
      <c r="C763" s="104" t="s">
        <v>5803</v>
      </c>
      <c r="D763" s="104" t="s">
        <v>1143</v>
      </c>
      <c r="E763" s="96" t="s">
        <v>32</v>
      </c>
      <c r="F763" s="104" t="s">
        <v>65</v>
      </c>
      <c r="G763" s="92" t="s">
        <v>1217</v>
      </c>
      <c r="H763" s="104"/>
      <c r="I763" s="93">
        <v>202204</v>
      </c>
      <c r="J763" s="67" t="str">
        <f t="shared" si="11"/>
        <v>Click!</v>
      </c>
      <c r="K763" s="220"/>
      <c r="L763" s="104" t="s">
        <v>34</v>
      </c>
      <c r="M763" s="94">
        <v>55000</v>
      </c>
      <c r="N763" s="169">
        <v>0</v>
      </c>
      <c r="O763" s="51">
        <v>0</v>
      </c>
      <c r="P763" s="51">
        <v>55000</v>
      </c>
      <c r="Q763" s="51">
        <v>0</v>
      </c>
      <c r="R763" s="51">
        <v>55000</v>
      </c>
      <c r="S763" s="51">
        <v>0</v>
      </c>
      <c r="T763" s="169">
        <v>55000</v>
      </c>
      <c r="U763" s="104" t="s">
        <v>34</v>
      </c>
      <c r="V763" s="104" t="s">
        <v>35</v>
      </c>
      <c r="W763" s="104">
        <v>16</v>
      </c>
      <c r="X763" s="104" t="s">
        <v>36</v>
      </c>
      <c r="Y763" s="104">
        <v>100</v>
      </c>
      <c r="Z763" s="104">
        <v>0</v>
      </c>
      <c r="AA763" s="104">
        <v>0</v>
      </c>
      <c r="AB763" s="104">
        <v>0</v>
      </c>
      <c r="AC763" s="95">
        <v>0.8</v>
      </c>
      <c r="AD763" s="104" t="s">
        <v>5724</v>
      </c>
      <c r="AE763" s="104" t="s">
        <v>34</v>
      </c>
      <c r="AF763" s="104" t="s">
        <v>38</v>
      </c>
      <c r="AG763" s="104" t="s">
        <v>34</v>
      </c>
      <c r="AH763" s="96" t="s">
        <v>134</v>
      </c>
      <c r="AI763" s="105" t="s">
        <v>1218</v>
      </c>
      <c r="AJ763" s="105" t="s">
        <v>1219</v>
      </c>
      <c r="AK763" s="82" t="s">
        <v>1220</v>
      </c>
      <c r="AL763" s="46" t="s">
        <v>14389</v>
      </c>
      <c r="AM763" s="46" t="s">
        <v>14389</v>
      </c>
      <c r="AN763" s="46" t="s">
        <v>14389</v>
      </c>
      <c r="AO763" s="46" t="s">
        <v>14389</v>
      </c>
      <c r="AP763" s="46"/>
      <c r="AQ763" s="46"/>
      <c r="AR763" s="46"/>
      <c r="AT763" s="89" t="s">
        <v>13188</v>
      </c>
    </row>
    <row r="764" spans="1:46" s="89" customFormat="1" ht="16.5" customHeight="1">
      <c r="A764" s="39">
        <v>761</v>
      </c>
      <c r="B764" s="96" t="s">
        <v>40</v>
      </c>
      <c r="C764" s="104" t="s">
        <v>5725</v>
      </c>
      <c r="D764" s="104" t="s">
        <v>1143</v>
      </c>
      <c r="E764" s="96" t="s">
        <v>32</v>
      </c>
      <c r="F764" s="104" t="s">
        <v>65</v>
      </c>
      <c r="G764" s="92" t="s">
        <v>1221</v>
      </c>
      <c r="H764" s="104"/>
      <c r="I764" s="93">
        <v>226525</v>
      </c>
      <c r="J764" s="67" t="str">
        <f t="shared" si="11"/>
        <v>Click!</v>
      </c>
      <c r="K764" s="220"/>
      <c r="L764" s="104" t="s">
        <v>34</v>
      </c>
      <c r="M764" s="94">
        <v>55000</v>
      </c>
      <c r="N764" s="169">
        <v>0</v>
      </c>
      <c r="O764" s="51">
        <v>0</v>
      </c>
      <c r="P764" s="51">
        <v>55000</v>
      </c>
      <c r="Q764" s="51">
        <v>0</v>
      </c>
      <c r="R764" s="51">
        <v>55000</v>
      </c>
      <c r="S764" s="51">
        <v>0</v>
      </c>
      <c r="T764" s="169">
        <v>55000</v>
      </c>
      <c r="U764" s="104" t="s">
        <v>34</v>
      </c>
      <c r="V764" s="104" t="s">
        <v>35</v>
      </c>
      <c r="W764" s="104">
        <v>16</v>
      </c>
      <c r="X764" s="104" t="s">
        <v>36</v>
      </c>
      <c r="Y764" s="104">
        <v>0</v>
      </c>
      <c r="Z764" s="104">
        <v>0</v>
      </c>
      <c r="AA764" s="104">
        <v>100</v>
      </c>
      <c r="AB764" s="104">
        <v>0</v>
      </c>
      <c r="AC764" s="95">
        <v>0.8</v>
      </c>
      <c r="AD764" s="104" t="s">
        <v>37</v>
      </c>
      <c r="AE764" s="104" t="s">
        <v>34</v>
      </c>
      <c r="AF764" s="104" t="s">
        <v>38</v>
      </c>
      <c r="AG764" s="104" t="s">
        <v>34</v>
      </c>
      <c r="AH764" s="96" t="s">
        <v>134</v>
      </c>
      <c r="AI764" s="105" t="s">
        <v>1222</v>
      </c>
      <c r="AJ764" s="105" t="s">
        <v>1223</v>
      </c>
      <c r="AK764" s="82" t="s">
        <v>1224</v>
      </c>
      <c r="AL764" s="46" t="s">
        <v>14389</v>
      </c>
      <c r="AM764" s="46" t="s">
        <v>14389</v>
      </c>
      <c r="AN764" s="46" t="s">
        <v>14389</v>
      </c>
      <c r="AO764" s="46" t="s">
        <v>14389</v>
      </c>
      <c r="AP764" s="46"/>
      <c r="AQ764" s="46"/>
      <c r="AR764" s="46"/>
      <c r="AT764" s="89" t="s">
        <v>13188</v>
      </c>
    </row>
    <row r="765" spans="1:46" s="89" customFormat="1" ht="16.5" customHeight="1">
      <c r="A765" s="39">
        <v>762</v>
      </c>
      <c r="B765" s="96" t="s">
        <v>40</v>
      </c>
      <c r="C765" s="104" t="s">
        <v>5725</v>
      </c>
      <c r="D765" s="104" t="s">
        <v>1143</v>
      </c>
      <c r="E765" s="96" t="s">
        <v>32</v>
      </c>
      <c r="F765" s="104" t="s">
        <v>65</v>
      </c>
      <c r="G765" s="92" t="s">
        <v>13926</v>
      </c>
      <c r="H765" s="104">
        <v>233899</v>
      </c>
      <c r="I765" s="93">
        <v>307105</v>
      </c>
      <c r="J765" s="67" t="str">
        <f t="shared" si="11"/>
        <v>Click!</v>
      </c>
      <c r="K765" s="220"/>
      <c r="L765" s="104" t="s">
        <v>33</v>
      </c>
      <c r="M765" s="94">
        <v>77000</v>
      </c>
      <c r="N765" s="169">
        <v>0</v>
      </c>
      <c r="O765" s="51">
        <v>0</v>
      </c>
      <c r="P765" s="51">
        <v>77000</v>
      </c>
      <c r="Q765" s="51">
        <v>0</v>
      </c>
      <c r="R765" s="51">
        <v>77000</v>
      </c>
      <c r="S765" s="51">
        <v>0</v>
      </c>
      <c r="T765" s="169">
        <v>77000</v>
      </c>
      <c r="U765" s="104" t="s">
        <v>34</v>
      </c>
      <c r="V765" s="104" t="s">
        <v>35</v>
      </c>
      <c r="W765" s="104">
        <v>4</v>
      </c>
      <c r="X765" s="104" t="s">
        <v>36</v>
      </c>
      <c r="Y765" s="104">
        <v>100</v>
      </c>
      <c r="Z765" s="104">
        <v>0</v>
      </c>
      <c r="AA765" s="104">
        <v>0</v>
      </c>
      <c r="AB765" s="104">
        <v>0</v>
      </c>
      <c r="AC765" s="95">
        <v>0.8</v>
      </c>
      <c r="AD765" s="104" t="s">
        <v>5724</v>
      </c>
      <c r="AE765" s="104" t="s">
        <v>34</v>
      </c>
      <c r="AF765" s="104" t="s">
        <v>38</v>
      </c>
      <c r="AG765" s="104" t="s">
        <v>478</v>
      </c>
      <c r="AH765" s="96" t="s">
        <v>134</v>
      </c>
      <c r="AI765" s="105" t="s">
        <v>1225</v>
      </c>
      <c r="AJ765" s="105" t="s">
        <v>1226</v>
      </c>
      <c r="AK765" s="82" t="s">
        <v>1227</v>
      </c>
      <c r="AL765" s="46" t="s">
        <v>14389</v>
      </c>
      <c r="AM765" s="46" t="s">
        <v>14389</v>
      </c>
      <c r="AN765" s="46" t="s">
        <v>14389</v>
      </c>
      <c r="AO765" s="46" t="s">
        <v>14389</v>
      </c>
      <c r="AP765" s="46"/>
      <c r="AQ765" s="46"/>
      <c r="AR765" s="46"/>
      <c r="AT765" s="89" t="s">
        <v>13188</v>
      </c>
    </row>
    <row r="766" spans="1:46" s="89" customFormat="1" ht="16.5" customHeight="1">
      <c r="A766" s="39">
        <v>763</v>
      </c>
      <c r="B766" s="96" t="s">
        <v>40</v>
      </c>
      <c r="C766" s="104" t="s">
        <v>5842</v>
      </c>
      <c r="D766" s="104" t="s">
        <v>1143</v>
      </c>
      <c r="E766" s="96" t="s">
        <v>32</v>
      </c>
      <c r="F766" s="104" t="s">
        <v>65</v>
      </c>
      <c r="G766" s="92" t="s">
        <v>1228</v>
      </c>
      <c r="H766" s="104"/>
      <c r="I766" s="93">
        <v>202203</v>
      </c>
      <c r="J766" s="67" t="str">
        <f t="shared" si="11"/>
        <v>Click!</v>
      </c>
      <c r="K766" s="220"/>
      <c r="L766" s="104" t="s">
        <v>34</v>
      </c>
      <c r="M766" s="94">
        <v>55000</v>
      </c>
      <c r="N766" s="169">
        <v>0</v>
      </c>
      <c r="O766" s="51">
        <v>0</v>
      </c>
      <c r="P766" s="51">
        <v>55000</v>
      </c>
      <c r="Q766" s="51">
        <v>0</v>
      </c>
      <c r="R766" s="51">
        <v>55000</v>
      </c>
      <c r="S766" s="51">
        <v>0</v>
      </c>
      <c r="T766" s="169">
        <v>55000</v>
      </c>
      <c r="U766" s="104" t="s">
        <v>34</v>
      </c>
      <c r="V766" s="104" t="s">
        <v>35</v>
      </c>
      <c r="W766" s="104">
        <v>16</v>
      </c>
      <c r="X766" s="104" t="s">
        <v>36</v>
      </c>
      <c r="Y766" s="104">
        <v>100</v>
      </c>
      <c r="Z766" s="104">
        <v>0</v>
      </c>
      <c r="AA766" s="104">
        <v>0</v>
      </c>
      <c r="AB766" s="104">
        <v>0</v>
      </c>
      <c r="AC766" s="95">
        <v>0.8</v>
      </c>
      <c r="AD766" s="104" t="s">
        <v>5724</v>
      </c>
      <c r="AE766" s="104" t="s">
        <v>34</v>
      </c>
      <c r="AF766" s="104" t="s">
        <v>38</v>
      </c>
      <c r="AG766" s="104" t="s">
        <v>34</v>
      </c>
      <c r="AH766" s="96" t="s">
        <v>134</v>
      </c>
      <c r="AI766" s="105" t="s">
        <v>1229</v>
      </c>
      <c r="AJ766" s="105" t="s">
        <v>1230</v>
      </c>
      <c r="AK766" s="82" t="s">
        <v>1231</v>
      </c>
      <c r="AL766" s="46" t="s">
        <v>14389</v>
      </c>
      <c r="AM766" s="46" t="s">
        <v>14389</v>
      </c>
      <c r="AN766" s="46" t="s">
        <v>14389</v>
      </c>
      <c r="AO766" s="46" t="s">
        <v>14389</v>
      </c>
      <c r="AP766" s="46"/>
      <c r="AQ766" s="46"/>
      <c r="AR766" s="46"/>
      <c r="AT766" s="89" t="s">
        <v>13188</v>
      </c>
    </row>
    <row r="767" spans="1:46" s="89" customFormat="1" ht="16.5" customHeight="1">
      <c r="A767" s="39">
        <v>764</v>
      </c>
      <c r="B767" s="96" t="s">
        <v>40</v>
      </c>
      <c r="C767" s="104" t="s">
        <v>5803</v>
      </c>
      <c r="D767" s="104" t="s">
        <v>1143</v>
      </c>
      <c r="E767" s="96" t="s">
        <v>32</v>
      </c>
      <c r="F767" s="104" t="s">
        <v>139</v>
      </c>
      <c r="G767" s="197" t="s">
        <v>10586</v>
      </c>
      <c r="H767" s="104">
        <v>279468</v>
      </c>
      <c r="I767" s="93">
        <v>293056</v>
      </c>
      <c r="J767" s="67" t="str">
        <f t="shared" si="11"/>
        <v>Click!</v>
      </c>
      <c r="K767" s="220"/>
      <c r="L767" s="104" t="s">
        <v>34</v>
      </c>
      <c r="M767" s="94">
        <v>80000</v>
      </c>
      <c r="N767" s="169">
        <v>62370</v>
      </c>
      <c r="O767" s="51">
        <v>17463</v>
      </c>
      <c r="P767" s="51">
        <v>62537</v>
      </c>
      <c r="Q767" s="51">
        <v>34927</v>
      </c>
      <c r="R767" s="51">
        <v>45073</v>
      </c>
      <c r="S767" s="51">
        <v>39293</v>
      </c>
      <c r="T767" s="169">
        <v>40707</v>
      </c>
      <c r="U767" s="104" t="s">
        <v>33</v>
      </c>
      <c r="V767" s="104" t="s">
        <v>35</v>
      </c>
      <c r="W767" s="124">
        <v>21</v>
      </c>
      <c r="X767" s="104" t="s">
        <v>36</v>
      </c>
      <c r="Y767" s="104">
        <v>0</v>
      </c>
      <c r="Z767" s="104">
        <v>10</v>
      </c>
      <c r="AA767" s="104">
        <v>50</v>
      </c>
      <c r="AB767" s="104">
        <v>40</v>
      </c>
      <c r="AC767" s="95">
        <v>0.8</v>
      </c>
      <c r="AD767" s="104" t="s">
        <v>37</v>
      </c>
      <c r="AE767" s="104" t="s">
        <v>34</v>
      </c>
      <c r="AF767" s="104" t="s">
        <v>38</v>
      </c>
      <c r="AG767" s="104" t="s">
        <v>34</v>
      </c>
      <c r="AH767" s="96" t="s">
        <v>34</v>
      </c>
      <c r="AI767" s="105" t="s">
        <v>1232</v>
      </c>
      <c r="AJ767" s="105" t="s">
        <v>1233</v>
      </c>
      <c r="AK767" s="82" t="s">
        <v>1234</v>
      </c>
      <c r="AL767" s="46" t="s">
        <v>14394</v>
      </c>
      <c r="AM767" s="46" t="s">
        <v>14395</v>
      </c>
      <c r="AN767" s="46" t="s">
        <v>14392</v>
      </c>
      <c r="AO767" s="46" t="s">
        <v>14401</v>
      </c>
      <c r="AP767" s="46">
        <v>0.7</v>
      </c>
      <c r="AQ767" s="46">
        <v>0.7</v>
      </c>
      <c r="AR767" s="198" t="s">
        <v>11225</v>
      </c>
      <c r="AT767" s="89" t="s">
        <v>13188</v>
      </c>
    </row>
    <row r="768" spans="1:46" s="89" customFormat="1" ht="16.5" customHeight="1">
      <c r="A768" s="39">
        <v>765</v>
      </c>
      <c r="B768" s="96" t="s">
        <v>40</v>
      </c>
      <c r="C768" s="104" t="s">
        <v>5803</v>
      </c>
      <c r="D768" s="104" t="s">
        <v>1143</v>
      </c>
      <c r="E768" s="96" t="s">
        <v>32</v>
      </c>
      <c r="F768" s="104" t="s">
        <v>13227</v>
      </c>
      <c r="G768" s="111" t="s">
        <v>10957</v>
      </c>
      <c r="H768" s="104">
        <v>268730</v>
      </c>
      <c r="I768" s="93">
        <v>293058</v>
      </c>
      <c r="J768" s="67" t="str">
        <f t="shared" si="11"/>
        <v>Click!</v>
      </c>
      <c r="K768" s="220"/>
      <c r="L768" s="104" t="s">
        <v>33</v>
      </c>
      <c r="M768" s="94">
        <v>83600</v>
      </c>
      <c r="N768" s="169">
        <v>0</v>
      </c>
      <c r="O768" s="51">
        <v>0</v>
      </c>
      <c r="P768" s="51">
        <v>83600</v>
      </c>
      <c r="Q768" s="51">
        <v>0</v>
      </c>
      <c r="R768" s="51">
        <v>83600</v>
      </c>
      <c r="S768" s="51">
        <v>0</v>
      </c>
      <c r="T768" s="169">
        <v>83600</v>
      </c>
      <c r="U768" s="104" t="s">
        <v>3929</v>
      </c>
      <c r="V768" s="104" t="s">
        <v>35</v>
      </c>
      <c r="W768" s="104">
        <v>20</v>
      </c>
      <c r="X768" s="104" t="s">
        <v>36</v>
      </c>
      <c r="Y768" s="104">
        <v>0</v>
      </c>
      <c r="Z768" s="104">
        <v>10</v>
      </c>
      <c r="AA768" s="104">
        <v>50</v>
      </c>
      <c r="AB768" s="104">
        <v>40</v>
      </c>
      <c r="AC768" s="95">
        <v>0.8</v>
      </c>
      <c r="AD768" s="104" t="s">
        <v>37</v>
      </c>
      <c r="AE768" s="104" t="s">
        <v>34</v>
      </c>
      <c r="AF768" s="104" t="s">
        <v>38</v>
      </c>
      <c r="AG768" s="104" t="s">
        <v>34</v>
      </c>
      <c r="AH768" s="96" t="s">
        <v>134</v>
      </c>
      <c r="AI768" s="105" t="s">
        <v>1235</v>
      </c>
      <c r="AJ768" s="105" t="s">
        <v>1236</v>
      </c>
      <c r="AK768" s="82" t="s">
        <v>1237</v>
      </c>
      <c r="AL768" s="46" t="s">
        <v>14389</v>
      </c>
      <c r="AM768" s="46" t="s">
        <v>14389</v>
      </c>
      <c r="AN768" s="46" t="s">
        <v>14389</v>
      </c>
      <c r="AO768" s="46" t="s">
        <v>14389</v>
      </c>
      <c r="AP768" s="46">
        <v>1</v>
      </c>
      <c r="AQ768" s="46">
        <v>1</v>
      </c>
      <c r="AR768" s="198" t="s">
        <v>11225</v>
      </c>
      <c r="AT768" s="89" t="s">
        <v>13188</v>
      </c>
    </row>
    <row r="769" spans="1:46" s="89" customFormat="1" ht="16.5" customHeight="1">
      <c r="A769" s="39">
        <v>766</v>
      </c>
      <c r="B769" s="96" t="s">
        <v>40</v>
      </c>
      <c r="C769" s="104" t="s">
        <v>1142</v>
      </c>
      <c r="D769" s="104" t="s">
        <v>1143</v>
      </c>
      <c r="E769" s="96" t="s">
        <v>32</v>
      </c>
      <c r="F769" s="104" t="s">
        <v>139</v>
      </c>
      <c r="G769" s="92" t="s">
        <v>10538</v>
      </c>
      <c r="H769" s="104">
        <v>270669</v>
      </c>
      <c r="I769" s="93">
        <v>293057</v>
      </c>
      <c r="J769" s="67" t="str">
        <f t="shared" si="11"/>
        <v>Click!</v>
      </c>
      <c r="K769" s="220"/>
      <c r="L769" s="104" t="s">
        <v>34</v>
      </c>
      <c r="M769" s="94">
        <v>80000</v>
      </c>
      <c r="N769" s="169">
        <v>62370</v>
      </c>
      <c r="O769" s="51">
        <v>17463</v>
      </c>
      <c r="P769" s="51">
        <v>62537</v>
      </c>
      <c r="Q769" s="51">
        <v>34927</v>
      </c>
      <c r="R769" s="51">
        <v>45073</v>
      </c>
      <c r="S769" s="51">
        <v>39293</v>
      </c>
      <c r="T769" s="169">
        <v>40707</v>
      </c>
      <c r="U769" s="104" t="s">
        <v>33</v>
      </c>
      <c r="V769" s="104" t="s">
        <v>35</v>
      </c>
      <c r="W769" s="104">
        <v>21</v>
      </c>
      <c r="X769" s="104" t="s">
        <v>36</v>
      </c>
      <c r="Y769" s="104">
        <v>0</v>
      </c>
      <c r="Z769" s="104">
        <v>10</v>
      </c>
      <c r="AA769" s="104">
        <v>50</v>
      </c>
      <c r="AB769" s="104">
        <v>40</v>
      </c>
      <c r="AC769" s="95">
        <v>0.8</v>
      </c>
      <c r="AD769" s="104" t="s">
        <v>37</v>
      </c>
      <c r="AE769" s="104" t="s">
        <v>34</v>
      </c>
      <c r="AF769" s="104" t="s">
        <v>38</v>
      </c>
      <c r="AG769" s="104" t="s">
        <v>34</v>
      </c>
      <c r="AH769" s="96" t="s">
        <v>34</v>
      </c>
      <c r="AI769" s="105" t="s">
        <v>1238</v>
      </c>
      <c r="AJ769" s="105" t="s">
        <v>1239</v>
      </c>
      <c r="AK769" s="82" t="s">
        <v>1240</v>
      </c>
      <c r="AL769" s="46" t="s">
        <v>14394</v>
      </c>
      <c r="AM769" s="46" t="s">
        <v>14395</v>
      </c>
      <c r="AN769" s="46" t="s">
        <v>14392</v>
      </c>
      <c r="AO769" s="46" t="s">
        <v>14401</v>
      </c>
      <c r="AP769" s="46">
        <v>0.7</v>
      </c>
      <c r="AQ769" s="46">
        <v>0.7</v>
      </c>
      <c r="AR769" s="198" t="s">
        <v>11225</v>
      </c>
      <c r="AT769" s="89" t="s">
        <v>13188</v>
      </c>
    </row>
    <row r="770" spans="1:46" s="89" customFormat="1" ht="16.5" customHeight="1">
      <c r="A770" s="39">
        <v>767</v>
      </c>
      <c r="B770" s="96" t="s">
        <v>40</v>
      </c>
      <c r="C770" s="104" t="s">
        <v>1142</v>
      </c>
      <c r="D770" s="104" t="s">
        <v>1143</v>
      </c>
      <c r="E770" s="96" t="s">
        <v>32</v>
      </c>
      <c r="F770" s="104" t="s">
        <v>133</v>
      </c>
      <c r="G770" s="77" t="s">
        <v>10958</v>
      </c>
      <c r="H770" s="79">
        <v>270433</v>
      </c>
      <c r="I770" s="93">
        <v>307666</v>
      </c>
      <c r="J770" s="67" t="str">
        <f t="shared" si="11"/>
        <v>Click!</v>
      </c>
      <c r="K770" s="220"/>
      <c r="L770" s="104" t="s">
        <v>33</v>
      </c>
      <c r="M770" s="94">
        <v>100400</v>
      </c>
      <c r="N770" s="169">
        <v>100320</v>
      </c>
      <c r="O770" s="51">
        <v>28089</v>
      </c>
      <c r="P770" s="51">
        <v>72311</v>
      </c>
      <c r="Q770" s="51">
        <v>56179</v>
      </c>
      <c r="R770" s="51">
        <v>44221</v>
      </c>
      <c r="S770" s="51">
        <v>63201</v>
      </c>
      <c r="T770" s="169">
        <v>37199</v>
      </c>
      <c r="U770" s="104" t="s">
        <v>33</v>
      </c>
      <c r="V770" s="104" t="s">
        <v>35</v>
      </c>
      <c r="W770" s="104">
        <v>24</v>
      </c>
      <c r="X770" s="104" t="s">
        <v>36</v>
      </c>
      <c r="Y770" s="104">
        <v>0</v>
      </c>
      <c r="Z770" s="104">
        <v>10</v>
      </c>
      <c r="AA770" s="104">
        <v>50</v>
      </c>
      <c r="AB770" s="104">
        <v>40</v>
      </c>
      <c r="AC770" s="95">
        <v>0.8</v>
      </c>
      <c r="AD770" s="104" t="s">
        <v>37</v>
      </c>
      <c r="AE770" s="104" t="s">
        <v>34</v>
      </c>
      <c r="AF770" s="104" t="s">
        <v>38</v>
      </c>
      <c r="AG770" s="104" t="s">
        <v>34</v>
      </c>
      <c r="AH770" s="96" t="s">
        <v>34</v>
      </c>
      <c r="AI770" s="105" t="s">
        <v>1241</v>
      </c>
      <c r="AJ770" s="2" t="s">
        <v>1242</v>
      </c>
      <c r="AK770" s="82" t="s">
        <v>1243</v>
      </c>
      <c r="AL770" s="46" t="s">
        <v>14394</v>
      </c>
      <c r="AM770" s="46" t="s">
        <v>14395</v>
      </c>
      <c r="AN770" s="46" t="s">
        <v>14399</v>
      </c>
      <c r="AO770" s="46" t="s">
        <v>14415</v>
      </c>
      <c r="AP770" s="46">
        <v>0.7</v>
      </c>
      <c r="AQ770" s="46">
        <v>0.7</v>
      </c>
      <c r="AR770" s="198" t="s">
        <v>11225</v>
      </c>
      <c r="AT770" s="89" t="s">
        <v>13188</v>
      </c>
    </row>
    <row r="771" spans="1:46" s="89" customFormat="1" ht="16.5" customHeight="1">
      <c r="A771" s="39">
        <v>768</v>
      </c>
      <c r="B771" s="96" t="s">
        <v>40</v>
      </c>
      <c r="C771" s="104" t="s">
        <v>1142</v>
      </c>
      <c r="D771" s="104" t="s">
        <v>1143</v>
      </c>
      <c r="E771" s="96" t="s">
        <v>32</v>
      </c>
      <c r="F771" s="104" t="s">
        <v>133</v>
      </c>
      <c r="G771" s="111" t="s">
        <v>10959</v>
      </c>
      <c r="H771" s="104">
        <v>267648</v>
      </c>
      <c r="I771" s="93">
        <v>304861</v>
      </c>
      <c r="J771" s="67" t="str">
        <f t="shared" si="11"/>
        <v>Click!</v>
      </c>
      <c r="K771" s="220"/>
      <c r="L771" s="104" t="s">
        <v>33</v>
      </c>
      <c r="M771" s="94">
        <v>90000</v>
      </c>
      <c r="N771" s="169">
        <v>87780</v>
      </c>
      <c r="O771" s="51">
        <v>24578</v>
      </c>
      <c r="P771" s="51">
        <v>65422</v>
      </c>
      <c r="Q771" s="51">
        <v>49156</v>
      </c>
      <c r="R771" s="51">
        <v>40844</v>
      </c>
      <c r="S771" s="51">
        <v>55301</v>
      </c>
      <c r="T771" s="169">
        <v>34699</v>
      </c>
      <c r="U771" s="104" t="s">
        <v>33</v>
      </c>
      <c r="V771" s="104" t="s">
        <v>35</v>
      </c>
      <c r="W771" s="104">
        <v>21</v>
      </c>
      <c r="X771" s="104" t="s">
        <v>36</v>
      </c>
      <c r="Y771" s="104">
        <v>0</v>
      </c>
      <c r="Z771" s="104">
        <v>10</v>
      </c>
      <c r="AA771" s="104">
        <v>50</v>
      </c>
      <c r="AB771" s="104">
        <v>40</v>
      </c>
      <c r="AC771" s="95">
        <v>0.8</v>
      </c>
      <c r="AD771" s="104" t="s">
        <v>37</v>
      </c>
      <c r="AE771" s="104" t="s">
        <v>33</v>
      </c>
      <c r="AF771" s="104" t="s">
        <v>1244</v>
      </c>
      <c r="AG771" s="104" t="s">
        <v>175</v>
      </c>
      <c r="AH771" s="96" t="s">
        <v>134</v>
      </c>
      <c r="AI771" s="105" t="s">
        <v>1245</v>
      </c>
      <c r="AJ771" s="105" t="s">
        <v>1246</v>
      </c>
      <c r="AK771" s="82" t="s">
        <v>1247</v>
      </c>
      <c r="AL771" s="46" t="s">
        <v>14394</v>
      </c>
      <c r="AM771" s="46" t="s">
        <v>14395</v>
      </c>
      <c r="AN771" s="46" t="s">
        <v>14399</v>
      </c>
      <c r="AO771" s="46" t="s">
        <v>14401</v>
      </c>
      <c r="AP771" s="46">
        <v>0.7</v>
      </c>
      <c r="AQ771" s="46">
        <v>0.7</v>
      </c>
      <c r="AR771" s="198" t="s">
        <v>11225</v>
      </c>
      <c r="AT771" s="89" t="s">
        <v>13188</v>
      </c>
    </row>
    <row r="772" spans="1:46" s="89" customFormat="1" ht="16.5" customHeight="1">
      <c r="A772" s="39">
        <v>769</v>
      </c>
      <c r="B772" s="96" t="s">
        <v>40</v>
      </c>
      <c r="C772" s="104" t="s">
        <v>1142</v>
      </c>
      <c r="D772" s="104" t="s">
        <v>1143</v>
      </c>
      <c r="E772" s="96" t="s">
        <v>32</v>
      </c>
      <c r="F772" s="104" t="s">
        <v>65</v>
      </c>
      <c r="G772" s="92" t="s">
        <v>9948</v>
      </c>
      <c r="H772" s="104"/>
      <c r="I772" s="93">
        <v>226212</v>
      </c>
      <c r="J772" s="67" t="str">
        <f t="shared" ref="J772:J835" si="12">HYPERLINK("http://samplezone.campus21.co.kr/classpreview.asp?classkey="&amp;I772, "Click!" )</f>
        <v>Click!</v>
      </c>
      <c r="K772" s="220"/>
      <c r="L772" s="104" t="s">
        <v>33</v>
      </c>
      <c r="M772" s="94">
        <v>50000</v>
      </c>
      <c r="N772" s="169">
        <v>0</v>
      </c>
      <c r="O772" s="51">
        <v>0</v>
      </c>
      <c r="P772" s="51">
        <v>50000</v>
      </c>
      <c r="Q772" s="51">
        <v>0</v>
      </c>
      <c r="R772" s="51">
        <v>50000</v>
      </c>
      <c r="S772" s="51">
        <v>0</v>
      </c>
      <c r="T772" s="169">
        <v>50000</v>
      </c>
      <c r="U772" s="104" t="s">
        <v>34</v>
      </c>
      <c r="V772" s="104" t="s">
        <v>35</v>
      </c>
      <c r="W772" s="104">
        <v>20</v>
      </c>
      <c r="X772" s="104" t="s">
        <v>36</v>
      </c>
      <c r="Y772" s="104">
        <v>100</v>
      </c>
      <c r="Z772" s="104">
        <v>0</v>
      </c>
      <c r="AA772" s="104">
        <v>0</v>
      </c>
      <c r="AB772" s="104">
        <v>0</v>
      </c>
      <c r="AC772" s="95">
        <v>0.8</v>
      </c>
      <c r="AD772" s="104" t="s">
        <v>5724</v>
      </c>
      <c r="AE772" s="104" t="s">
        <v>34</v>
      </c>
      <c r="AF772" s="104" t="s">
        <v>38</v>
      </c>
      <c r="AG772" s="104" t="s">
        <v>33</v>
      </c>
      <c r="AH772" s="96" t="s">
        <v>134</v>
      </c>
      <c r="AI772" s="105" t="s">
        <v>1248</v>
      </c>
      <c r="AJ772" s="105" t="s">
        <v>1249</v>
      </c>
      <c r="AK772" s="82" t="s">
        <v>1250</v>
      </c>
      <c r="AL772" s="46" t="s">
        <v>14389</v>
      </c>
      <c r="AM772" s="46" t="s">
        <v>14389</v>
      </c>
      <c r="AN772" s="46" t="s">
        <v>14389</v>
      </c>
      <c r="AO772" s="46" t="s">
        <v>14389</v>
      </c>
      <c r="AP772" s="46"/>
      <c r="AQ772" s="46"/>
      <c r="AR772" s="46"/>
      <c r="AT772" s="89" t="s">
        <v>13188</v>
      </c>
    </row>
    <row r="773" spans="1:46" s="89" customFormat="1" ht="16.5" customHeight="1">
      <c r="A773" s="39">
        <v>770</v>
      </c>
      <c r="B773" s="96" t="s">
        <v>40</v>
      </c>
      <c r="C773" s="104" t="s">
        <v>1142</v>
      </c>
      <c r="D773" s="104" t="s">
        <v>1143</v>
      </c>
      <c r="E773" s="96" t="s">
        <v>450</v>
      </c>
      <c r="F773" s="104" t="s">
        <v>3930</v>
      </c>
      <c r="G773" s="92" t="s">
        <v>3921</v>
      </c>
      <c r="H773" s="104">
        <v>246518</v>
      </c>
      <c r="I773" s="93">
        <v>270629</v>
      </c>
      <c r="J773" s="67" t="str">
        <f t="shared" si="12"/>
        <v>Click!</v>
      </c>
      <c r="K773" s="220"/>
      <c r="L773" s="104" t="s">
        <v>33</v>
      </c>
      <c r="M773" s="94">
        <v>80000</v>
      </c>
      <c r="N773" s="169">
        <v>59400</v>
      </c>
      <c r="O773" s="51">
        <v>16632</v>
      </c>
      <c r="P773" s="51">
        <v>63368</v>
      </c>
      <c r="Q773" s="51">
        <v>33264</v>
      </c>
      <c r="R773" s="51">
        <v>46736</v>
      </c>
      <c r="S773" s="51">
        <v>37422</v>
      </c>
      <c r="T773" s="169">
        <v>42578</v>
      </c>
      <c r="U773" s="104" t="s">
        <v>4044</v>
      </c>
      <c r="V773" s="104" t="s">
        <v>35</v>
      </c>
      <c r="W773" s="104">
        <v>20</v>
      </c>
      <c r="X773" s="104" t="s">
        <v>36</v>
      </c>
      <c r="Y773" s="104">
        <v>0</v>
      </c>
      <c r="Z773" s="104">
        <v>10</v>
      </c>
      <c r="AA773" s="104">
        <v>0</v>
      </c>
      <c r="AB773" s="104">
        <v>90</v>
      </c>
      <c r="AC773" s="95">
        <v>0.8</v>
      </c>
      <c r="AD773" s="104" t="s">
        <v>37</v>
      </c>
      <c r="AE773" s="104" t="s">
        <v>34</v>
      </c>
      <c r="AF773" s="104" t="s">
        <v>38</v>
      </c>
      <c r="AG773" s="104" t="s">
        <v>34</v>
      </c>
      <c r="AH773" s="96" t="s">
        <v>34</v>
      </c>
      <c r="AI773" s="105" t="s">
        <v>14329</v>
      </c>
      <c r="AJ773" s="105" t="s">
        <v>14330</v>
      </c>
      <c r="AK773" s="82" t="s">
        <v>14331</v>
      </c>
      <c r="AL773" s="46" t="s">
        <v>14394</v>
      </c>
      <c r="AM773" s="46" t="s">
        <v>14395</v>
      </c>
      <c r="AN773" s="46" t="s">
        <v>14392</v>
      </c>
      <c r="AO773" s="46" t="s">
        <v>4350</v>
      </c>
      <c r="AP773" s="46">
        <v>0.7</v>
      </c>
      <c r="AQ773" s="46">
        <v>0.7</v>
      </c>
      <c r="AR773" s="198" t="s">
        <v>11225</v>
      </c>
      <c r="AT773" s="89" t="s">
        <v>5711</v>
      </c>
    </row>
    <row r="774" spans="1:46" s="89" customFormat="1" ht="16.5" customHeight="1">
      <c r="A774" s="39">
        <v>771</v>
      </c>
      <c r="B774" s="96" t="s">
        <v>40</v>
      </c>
      <c r="C774" s="104" t="s">
        <v>1142</v>
      </c>
      <c r="D774" s="104" t="s">
        <v>1143</v>
      </c>
      <c r="E774" s="96" t="s">
        <v>450</v>
      </c>
      <c r="F774" s="97" t="s">
        <v>3930</v>
      </c>
      <c r="G774" s="111" t="s">
        <v>10960</v>
      </c>
      <c r="H774" s="104">
        <v>233294</v>
      </c>
      <c r="I774" s="93">
        <v>266884</v>
      </c>
      <c r="J774" s="67" t="str">
        <f t="shared" si="12"/>
        <v>Click!</v>
      </c>
      <c r="K774" s="220"/>
      <c r="L774" s="97" t="s">
        <v>4044</v>
      </c>
      <c r="M774" s="94">
        <v>87800</v>
      </c>
      <c r="N774" s="169">
        <v>87780</v>
      </c>
      <c r="O774" s="51">
        <v>24578</v>
      </c>
      <c r="P774" s="51">
        <v>63222</v>
      </c>
      <c r="Q774" s="51">
        <v>49156</v>
      </c>
      <c r="R774" s="51">
        <v>38644</v>
      </c>
      <c r="S774" s="51">
        <v>55301</v>
      </c>
      <c r="T774" s="169">
        <v>32499</v>
      </c>
      <c r="U774" s="104" t="s">
        <v>33</v>
      </c>
      <c r="V774" s="104" t="s">
        <v>35</v>
      </c>
      <c r="W774" s="104">
        <v>21</v>
      </c>
      <c r="X774" s="104" t="s">
        <v>36</v>
      </c>
      <c r="Y774" s="104">
        <v>0</v>
      </c>
      <c r="Z774" s="104">
        <v>10</v>
      </c>
      <c r="AA774" s="104">
        <v>50</v>
      </c>
      <c r="AB774" s="104">
        <v>40</v>
      </c>
      <c r="AC774" s="95">
        <v>0.8</v>
      </c>
      <c r="AD774" s="104" t="s">
        <v>37</v>
      </c>
      <c r="AE774" s="104" t="s">
        <v>34</v>
      </c>
      <c r="AF774" s="104" t="s">
        <v>38</v>
      </c>
      <c r="AG774" s="104" t="s">
        <v>34</v>
      </c>
      <c r="AH774" s="96" t="s">
        <v>134</v>
      </c>
      <c r="AI774" s="105" t="s">
        <v>1251</v>
      </c>
      <c r="AJ774" s="105" t="s">
        <v>1252</v>
      </c>
      <c r="AK774" s="82" t="s">
        <v>1253</v>
      </c>
      <c r="AL774" s="46" t="s">
        <v>14394</v>
      </c>
      <c r="AM774" s="46" t="s">
        <v>14395</v>
      </c>
      <c r="AN774" s="46" t="s">
        <v>14399</v>
      </c>
      <c r="AO774" s="46" t="s">
        <v>14401</v>
      </c>
      <c r="AP774" s="46">
        <v>0.7</v>
      </c>
      <c r="AQ774" s="46">
        <v>0.7</v>
      </c>
      <c r="AR774" s="198" t="s">
        <v>11225</v>
      </c>
      <c r="AT774" s="89" t="s">
        <v>13188</v>
      </c>
    </row>
    <row r="775" spans="1:46" s="89" customFormat="1" ht="16.5" customHeight="1">
      <c r="A775" s="39">
        <v>772</v>
      </c>
      <c r="B775" s="96" t="s">
        <v>40</v>
      </c>
      <c r="C775" s="104" t="s">
        <v>1142</v>
      </c>
      <c r="D775" s="104" t="s">
        <v>1143</v>
      </c>
      <c r="E775" s="96" t="s">
        <v>59</v>
      </c>
      <c r="F775" s="104" t="s">
        <v>3930</v>
      </c>
      <c r="G775" s="92" t="s">
        <v>10961</v>
      </c>
      <c r="H775" s="104">
        <v>246503</v>
      </c>
      <c r="I775" s="93">
        <v>285946</v>
      </c>
      <c r="J775" s="67" t="str">
        <f t="shared" si="12"/>
        <v>Click!</v>
      </c>
      <c r="K775" s="220"/>
      <c r="L775" s="104" t="s">
        <v>33</v>
      </c>
      <c r="M775" s="94">
        <v>90000</v>
      </c>
      <c r="N775" s="169">
        <v>71280</v>
      </c>
      <c r="O775" s="51">
        <v>19958</v>
      </c>
      <c r="P775" s="51">
        <v>70042</v>
      </c>
      <c r="Q775" s="51">
        <v>39916</v>
      </c>
      <c r="R775" s="51">
        <v>50084</v>
      </c>
      <c r="S775" s="51">
        <v>44906</v>
      </c>
      <c r="T775" s="169">
        <v>45094</v>
      </c>
      <c r="U775" s="104" t="s">
        <v>4044</v>
      </c>
      <c r="V775" s="104" t="s">
        <v>35</v>
      </c>
      <c r="W775" s="84">
        <v>24</v>
      </c>
      <c r="X775" s="104" t="s">
        <v>36</v>
      </c>
      <c r="Y775" s="104">
        <v>0</v>
      </c>
      <c r="Z775" s="104">
        <v>10</v>
      </c>
      <c r="AA775" s="104">
        <v>50</v>
      </c>
      <c r="AB775" s="104">
        <v>40</v>
      </c>
      <c r="AC775" s="95">
        <v>0.8</v>
      </c>
      <c r="AD775" s="104" t="s">
        <v>37</v>
      </c>
      <c r="AE775" s="104" t="s">
        <v>34</v>
      </c>
      <c r="AF775" s="104" t="s">
        <v>38</v>
      </c>
      <c r="AG775" s="104" t="s">
        <v>33</v>
      </c>
      <c r="AH775" s="96" t="s">
        <v>34</v>
      </c>
      <c r="AI775" s="105" t="s">
        <v>1254</v>
      </c>
      <c r="AJ775" s="105" t="s">
        <v>1255</v>
      </c>
      <c r="AK775" s="82" t="s">
        <v>1256</v>
      </c>
      <c r="AL775" s="46" t="s">
        <v>14394</v>
      </c>
      <c r="AM775" s="46" t="s">
        <v>14395</v>
      </c>
      <c r="AN775" s="46" t="s">
        <v>14392</v>
      </c>
      <c r="AO775" s="46" t="s">
        <v>14415</v>
      </c>
      <c r="AP775" s="46">
        <v>0.7</v>
      </c>
      <c r="AQ775" s="46">
        <v>0.7</v>
      </c>
      <c r="AR775" s="198" t="s">
        <v>11225</v>
      </c>
      <c r="AT775" s="89" t="s">
        <v>13188</v>
      </c>
    </row>
    <row r="776" spans="1:46" s="89" customFormat="1" ht="16.5" customHeight="1">
      <c r="A776" s="39">
        <v>773</v>
      </c>
      <c r="B776" s="96" t="s">
        <v>40</v>
      </c>
      <c r="C776" s="104" t="s">
        <v>1142</v>
      </c>
      <c r="D776" s="104" t="s">
        <v>1143</v>
      </c>
      <c r="E776" s="96" t="s">
        <v>59</v>
      </c>
      <c r="F776" s="104" t="s">
        <v>3930</v>
      </c>
      <c r="G776" s="92" t="s">
        <v>10962</v>
      </c>
      <c r="H776" s="104">
        <v>246504</v>
      </c>
      <c r="I776" s="93">
        <v>285563</v>
      </c>
      <c r="J776" s="67" t="str">
        <f t="shared" si="12"/>
        <v>Click!</v>
      </c>
      <c r="K776" s="220"/>
      <c r="L776" s="104" t="s">
        <v>33</v>
      </c>
      <c r="M776" s="94">
        <v>83600</v>
      </c>
      <c r="N776" s="169">
        <v>65340</v>
      </c>
      <c r="O776" s="51">
        <v>18295</v>
      </c>
      <c r="P776" s="51">
        <v>65305</v>
      </c>
      <c r="Q776" s="51">
        <v>36590</v>
      </c>
      <c r="R776" s="51">
        <v>47010</v>
      </c>
      <c r="S776" s="51">
        <v>41164</v>
      </c>
      <c r="T776" s="169">
        <v>42436</v>
      </c>
      <c r="U776" s="104" t="s">
        <v>4044</v>
      </c>
      <c r="V776" s="104" t="s">
        <v>35</v>
      </c>
      <c r="W776" s="104">
        <v>22</v>
      </c>
      <c r="X776" s="104" t="s">
        <v>36</v>
      </c>
      <c r="Y776" s="104">
        <v>0</v>
      </c>
      <c r="Z776" s="104">
        <v>10</v>
      </c>
      <c r="AA776" s="104">
        <v>0</v>
      </c>
      <c r="AB776" s="104">
        <v>90</v>
      </c>
      <c r="AC776" s="95">
        <v>0.8</v>
      </c>
      <c r="AD776" s="104" t="s">
        <v>37</v>
      </c>
      <c r="AE776" s="104" t="s">
        <v>34</v>
      </c>
      <c r="AF776" s="104" t="s">
        <v>38</v>
      </c>
      <c r="AG776" s="104" t="s">
        <v>33</v>
      </c>
      <c r="AH776" s="96" t="s">
        <v>34</v>
      </c>
      <c r="AI776" s="105" t="s">
        <v>1257</v>
      </c>
      <c r="AJ776" s="105" t="s">
        <v>1258</v>
      </c>
      <c r="AK776" s="82" t="s">
        <v>8542</v>
      </c>
      <c r="AL776" s="46" t="s">
        <v>14394</v>
      </c>
      <c r="AM776" s="46" t="s">
        <v>14395</v>
      </c>
      <c r="AN776" s="46" t="s">
        <v>14392</v>
      </c>
      <c r="AO776" s="46" t="s">
        <v>14412</v>
      </c>
      <c r="AP776" s="46">
        <v>0.7</v>
      </c>
      <c r="AQ776" s="46">
        <v>0.7</v>
      </c>
      <c r="AR776" s="198" t="s">
        <v>11225</v>
      </c>
      <c r="AT776" s="89" t="s">
        <v>13188</v>
      </c>
    </row>
    <row r="777" spans="1:46" s="89" customFormat="1" ht="16.5" customHeight="1">
      <c r="A777" s="39">
        <v>774</v>
      </c>
      <c r="B777" s="96" t="s">
        <v>40</v>
      </c>
      <c r="C777" s="104" t="s">
        <v>1142</v>
      </c>
      <c r="D777" s="104" t="s">
        <v>1143</v>
      </c>
      <c r="E777" s="96" t="s">
        <v>59</v>
      </c>
      <c r="F777" s="104" t="s">
        <v>3930</v>
      </c>
      <c r="G777" s="92" t="s">
        <v>10963</v>
      </c>
      <c r="H777" s="104">
        <v>246505</v>
      </c>
      <c r="I777" s="93">
        <v>285564</v>
      </c>
      <c r="J777" s="67" t="str">
        <f t="shared" si="12"/>
        <v>Click!</v>
      </c>
      <c r="K777" s="220"/>
      <c r="L777" s="104" t="s">
        <v>33</v>
      </c>
      <c r="M777" s="94">
        <v>70000</v>
      </c>
      <c r="N777" s="169">
        <v>53460</v>
      </c>
      <c r="O777" s="51">
        <v>14968</v>
      </c>
      <c r="P777" s="51">
        <v>55032</v>
      </c>
      <c r="Q777" s="51">
        <v>29937</v>
      </c>
      <c r="R777" s="51">
        <v>40063</v>
      </c>
      <c r="S777" s="51">
        <v>33679</v>
      </c>
      <c r="T777" s="169">
        <v>36321</v>
      </c>
      <c r="U777" s="104" t="s">
        <v>4044</v>
      </c>
      <c r="V777" s="104" t="s">
        <v>35</v>
      </c>
      <c r="W777" s="104">
        <v>18</v>
      </c>
      <c r="X777" s="104" t="s">
        <v>36</v>
      </c>
      <c r="Y777" s="104">
        <v>0</v>
      </c>
      <c r="Z777" s="104">
        <v>10</v>
      </c>
      <c r="AA777" s="104">
        <v>50</v>
      </c>
      <c r="AB777" s="104">
        <v>40</v>
      </c>
      <c r="AC777" s="95">
        <v>0.8</v>
      </c>
      <c r="AD777" s="104" t="s">
        <v>37</v>
      </c>
      <c r="AE777" s="104" t="s">
        <v>34</v>
      </c>
      <c r="AF777" s="104" t="s">
        <v>38</v>
      </c>
      <c r="AG777" s="104" t="s">
        <v>33</v>
      </c>
      <c r="AH777" s="96" t="s">
        <v>34</v>
      </c>
      <c r="AI777" s="105" t="s">
        <v>8543</v>
      </c>
      <c r="AJ777" s="105" t="s">
        <v>1262</v>
      </c>
      <c r="AK777" s="82" t="s">
        <v>8544</v>
      </c>
      <c r="AL777" s="46" t="s">
        <v>14394</v>
      </c>
      <c r="AM777" s="46" t="s">
        <v>14395</v>
      </c>
      <c r="AN777" s="46" t="s">
        <v>14392</v>
      </c>
      <c r="AO777" s="46" t="s">
        <v>14416</v>
      </c>
      <c r="AP777" s="46">
        <v>0.7</v>
      </c>
      <c r="AQ777" s="46">
        <v>0.7</v>
      </c>
      <c r="AR777" s="198" t="s">
        <v>11225</v>
      </c>
      <c r="AT777" s="89" t="s">
        <v>13188</v>
      </c>
    </row>
    <row r="778" spans="1:46" s="89" customFormat="1" ht="16.5" customHeight="1">
      <c r="A778" s="39">
        <v>775</v>
      </c>
      <c r="B778" s="96" t="s">
        <v>40</v>
      </c>
      <c r="C778" s="104" t="s">
        <v>1142</v>
      </c>
      <c r="D778" s="104" t="s">
        <v>1143</v>
      </c>
      <c r="E778" s="96" t="s">
        <v>59</v>
      </c>
      <c r="F778" s="104" t="s">
        <v>3930</v>
      </c>
      <c r="G778" s="92" t="s">
        <v>10964</v>
      </c>
      <c r="H778" s="104">
        <v>246506</v>
      </c>
      <c r="I778" s="93">
        <v>285565</v>
      </c>
      <c r="J778" s="67" t="str">
        <f t="shared" si="12"/>
        <v>Click!</v>
      </c>
      <c r="K778" s="220"/>
      <c r="L778" s="104" t="s">
        <v>33</v>
      </c>
      <c r="M778" s="94">
        <v>83600</v>
      </c>
      <c r="N778" s="169">
        <v>62370</v>
      </c>
      <c r="O778" s="51">
        <v>17463</v>
      </c>
      <c r="P778" s="51">
        <v>66137</v>
      </c>
      <c r="Q778" s="51">
        <v>34927</v>
      </c>
      <c r="R778" s="51">
        <v>48673</v>
      </c>
      <c r="S778" s="51">
        <v>39293</v>
      </c>
      <c r="T778" s="169">
        <v>44307</v>
      </c>
      <c r="U778" s="104" t="s">
        <v>4044</v>
      </c>
      <c r="V778" s="104" t="s">
        <v>35</v>
      </c>
      <c r="W778" s="104">
        <v>21</v>
      </c>
      <c r="X778" s="104" t="s">
        <v>36</v>
      </c>
      <c r="Y778" s="104">
        <v>0</v>
      </c>
      <c r="Z778" s="104">
        <v>10</v>
      </c>
      <c r="AA778" s="104">
        <v>50</v>
      </c>
      <c r="AB778" s="104">
        <v>40</v>
      </c>
      <c r="AC778" s="95">
        <v>0.8</v>
      </c>
      <c r="AD778" s="104" t="s">
        <v>37</v>
      </c>
      <c r="AE778" s="104" t="s">
        <v>34</v>
      </c>
      <c r="AF778" s="104" t="s">
        <v>38</v>
      </c>
      <c r="AG778" s="104" t="s">
        <v>33</v>
      </c>
      <c r="AH778" s="96" t="s">
        <v>34</v>
      </c>
      <c r="AI778" s="105" t="s">
        <v>8545</v>
      </c>
      <c r="AJ778" s="105" t="s">
        <v>1268</v>
      </c>
      <c r="AK778" s="82" t="s">
        <v>8546</v>
      </c>
      <c r="AL778" s="46" t="s">
        <v>14394</v>
      </c>
      <c r="AM778" s="46" t="s">
        <v>14395</v>
      </c>
      <c r="AN778" s="46" t="s">
        <v>14392</v>
      </c>
      <c r="AO778" s="46" t="s">
        <v>14401</v>
      </c>
      <c r="AP778" s="46">
        <v>0.7</v>
      </c>
      <c r="AQ778" s="46">
        <v>0.7</v>
      </c>
      <c r="AR778" s="198" t="s">
        <v>11225</v>
      </c>
      <c r="AT778" s="89" t="s">
        <v>13188</v>
      </c>
    </row>
    <row r="779" spans="1:46" s="89" customFormat="1" ht="16.5" customHeight="1">
      <c r="A779" s="39">
        <v>776</v>
      </c>
      <c r="B779" s="96" t="s">
        <v>40</v>
      </c>
      <c r="C779" s="104" t="s">
        <v>1142</v>
      </c>
      <c r="D779" s="104" t="s">
        <v>1143</v>
      </c>
      <c r="E779" s="96" t="s">
        <v>59</v>
      </c>
      <c r="F779" s="104" t="s">
        <v>3930</v>
      </c>
      <c r="G779" s="92" t="s">
        <v>10965</v>
      </c>
      <c r="H779" s="104">
        <v>246507</v>
      </c>
      <c r="I779" s="93">
        <v>285566</v>
      </c>
      <c r="J779" s="67" t="str">
        <f t="shared" si="12"/>
        <v>Click!</v>
      </c>
      <c r="K779" s="220"/>
      <c r="L779" s="104" t="s">
        <v>33</v>
      </c>
      <c r="M779" s="94">
        <v>80000</v>
      </c>
      <c r="N779" s="169">
        <v>62370</v>
      </c>
      <c r="O779" s="51">
        <v>17463</v>
      </c>
      <c r="P779" s="51">
        <v>62537</v>
      </c>
      <c r="Q779" s="51">
        <v>34927</v>
      </c>
      <c r="R779" s="51">
        <v>45073</v>
      </c>
      <c r="S779" s="51">
        <v>39293</v>
      </c>
      <c r="T779" s="169">
        <v>40707</v>
      </c>
      <c r="U779" s="104" t="s">
        <v>4044</v>
      </c>
      <c r="V779" s="104" t="s">
        <v>35</v>
      </c>
      <c r="W779" s="104">
        <v>21</v>
      </c>
      <c r="X779" s="104" t="s">
        <v>36</v>
      </c>
      <c r="Y779" s="104">
        <v>0</v>
      </c>
      <c r="Z779" s="104">
        <v>10</v>
      </c>
      <c r="AA779" s="104">
        <v>50</v>
      </c>
      <c r="AB779" s="104">
        <v>40</v>
      </c>
      <c r="AC779" s="95">
        <v>0.8</v>
      </c>
      <c r="AD779" s="104" t="s">
        <v>37</v>
      </c>
      <c r="AE779" s="104" t="s">
        <v>34</v>
      </c>
      <c r="AF779" s="104" t="s">
        <v>38</v>
      </c>
      <c r="AG779" s="104" t="s">
        <v>33</v>
      </c>
      <c r="AH779" s="96" t="s">
        <v>34</v>
      </c>
      <c r="AI779" s="105" t="s">
        <v>8547</v>
      </c>
      <c r="AJ779" s="105" t="s">
        <v>1269</v>
      </c>
      <c r="AK779" s="82" t="s">
        <v>8548</v>
      </c>
      <c r="AL779" s="46" t="s">
        <v>14394</v>
      </c>
      <c r="AM779" s="46" t="s">
        <v>14395</v>
      </c>
      <c r="AN779" s="46" t="s">
        <v>14392</v>
      </c>
      <c r="AO779" s="46" t="s">
        <v>14401</v>
      </c>
      <c r="AP779" s="46">
        <v>0.7</v>
      </c>
      <c r="AQ779" s="46">
        <v>0.7</v>
      </c>
      <c r="AR779" s="198" t="s">
        <v>11225</v>
      </c>
      <c r="AT779" s="89" t="s">
        <v>13188</v>
      </c>
    </row>
    <row r="780" spans="1:46" s="89" customFormat="1" ht="16.5" customHeight="1">
      <c r="A780" s="39">
        <v>777</v>
      </c>
      <c r="B780" s="96" t="s">
        <v>40</v>
      </c>
      <c r="C780" s="104" t="s">
        <v>1142</v>
      </c>
      <c r="D780" s="104" t="s">
        <v>1143</v>
      </c>
      <c r="E780" s="96" t="s">
        <v>59</v>
      </c>
      <c r="F780" s="97" t="s">
        <v>6067</v>
      </c>
      <c r="G780" s="111" t="s">
        <v>10966</v>
      </c>
      <c r="H780" s="104">
        <v>226031</v>
      </c>
      <c r="I780" s="93">
        <v>268015</v>
      </c>
      <c r="J780" s="67" t="str">
        <f t="shared" si="12"/>
        <v>Click!</v>
      </c>
      <c r="K780" s="220"/>
      <c r="L780" s="97" t="s">
        <v>5632</v>
      </c>
      <c r="M780" s="94">
        <v>92000</v>
      </c>
      <c r="N780" s="169">
        <v>91960</v>
      </c>
      <c r="O780" s="51">
        <v>25748</v>
      </c>
      <c r="P780" s="51">
        <v>66252</v>
      </c>
      <c r="Q780" s="51">
        <v>51497</v>
      </c>
      <c r="R780" s="51">
        <v>40503</v>
      </c>
      <c r="S780" s="51">
        <v>57934</v>
      </c>
      <c r="T780" s="169">
        <v>34066</v>
      </c>
      <c r="U780" s="104" t="s">
        <v>33</v>
      </c>
      <c r="V780" s="104" t="s">
        <v>35</v>
      </c>
      <c r="W780" s="104">
        <v>22</v>
      </c>
      <c r="X780" s="104" t="s">
        <v>36</v>
      </c>
      <c r="Y780" s="104">
        <v>0</v>
      </c>
      <c r="Z780" s="104">
        <v>10</v>
      </c>
      <c r="AA780" s="104">
        <v>50</v>
      </c>
      <c r="AB780" s="104">
        <v>40</v>
      </c>
      <c r="AC780" s="95">
        <v>0.8</v>
      </c>
      <c r="AD780" s="104" t="s">
        <v>37</v>
      </c>
      <c r="AE780" s="104" t="s">
        <v>34</v>
      </c>
      <c r="AF780" s="104" t="s">
        <v>38</v>
      </c>
      <c r="AG780" s="104" t="s">
        <v>33</v>
      </c>
      <c r="AH780" s="96" t="s">
        <v>134</v>
      </c>
      <c r="AI780" s="105" t="s">
        <v>1259</v>
      </c>
      <c r="AJ780" s="105" t="s">
        <v>1260</v>
      </c>
      <c r="AK780" s="82" t="s">
        <v>1261</v>
      </c>
      <c r="AL780" s="46" t="s">
        <v>14394</v>
      </c>
      <c r="AM780" s="46" t="s">
        <v>14395</v>
      </c>
      <c r="AN780" s="46" t="s">
        <v>14399</v>
      </c>
      <c r="AO780" s="46" t="s">
        <v>14412</v>
      </c>
      <c r="AP780" s="46">
        <v>0.7</v>
      </c>
      <c r="AQ780" s="46">
        <v>0.7</v>
      </c>
      <c r="AR780" s="198" t="s">
        <v>11225</v>
      </c>
      <c r="AT780" s="89" t="s">
        <v>13188</v>
      </c>
    </row>
    <row r="781" spans="1:46" s="89" customFormat="1" ht="16.5" customHeight="1">
      <c r="A781" s="39">
        <v>778</v>
      </c>
      <c r="B781" s="96" t="s">
        <v>40</v>
      </c>
      <c r="C781" s="104" t="s">
        <v>1142</v>
      </c>
      <c r="D781" s="104" t="s">
        <v>1143</v>
      </c>
      <c r="E781" s="96" t="s">
        <v>59</v>
      </c>
      <c r="F781" s="104" t="s">
        <v>133</v>
      </c>
      <c r="G781" s="111" t="s">
        <v>10967</v>
      </c>
      <c r="H781" s="104">
        <v>246793</v>
      </c>
      <c r="I781" s="93">
        <v>268894</v>
      </c>
      <c r="J781" s="67" t="str">
        <f t="shared" si="12"/>
        <v>Click!</v>
      </c>
      <c r="K781" s="220"/>
      <c r="L781" s="104" t="s">
        <v>33</v>
      </c>
      <c r="M781" s="94">
        <v>87800</v>
      </c>
      <c r="N781" s="169">
        <v>87780</v>
      </c>
      <c r="O781" s="51">
        <v>24578</v>
      </c>
      <c r="P781" s="51">
        <v>63222</v>
      </c>
      <c r="Q781" s="51">
        <v>49156</v>
      </c>
      <c r="R781" s="51">
        <v>38644</v>
      </c>
      <c r="S781" s="51">
        <v>55301</v>
      </c>
      <c r="T781" s="169">
        <v>32499</v>
      </c>
      <c r="U781" s="104" t="s">
        <v>5715</v>
      </c>
      <c r="V781" s="104" t="s">
        <v>35</v>
      </c>
      <c r="W781" s="104">
        <v>21</v>
      </c>
      <c r="X781" s="104" t="s">
        <v>36</v>
      </c>
      <c r="Y781" s="104">
        <v>0</v>
      </c>
      <c r="Z781" s="104">
        <v>10</v>
      </c>
      <c r="AA781" s="104">
        <v>50</v>
      </c>
      <c r="AB781" s="104">
        <v>40</v>
      </c>
      <c r="AC781" s="95">
        <v>0.8</v>
      </c>
      <c r="AD781" s="104" t="s">
        <v>37</v>
      </c>
      <c r="AE781" s="104" t="s">
        <v>34</v>
      </c>
      <c r="AF781" s="104" t="s">
        <v>38</v>
      </c>
      <c r="AG781" s="104" t="s">
        <v>478</v>
      </c>
      <c r="AH781" s="96" t="s">
        <v>34</v>
      </c>
      <c r="AI781" s="105" t="s">
        <v>1251</v>
      </c>
      <c r="AJ781" s="105" t="s">
        <v>1263</v>
      </c>
      <c r="AK781" s="82" t="s">
        <v>1264</v>
      </c>
      <c r="AL781" s="46" t="s">
        <v>14394</v>
      </c>
      <c r="AM781" s="46" t="s">
        <v>14395</v>
      </c>
      <c r="AN781" s="46" t="s">
        <v>14399</v>
      </c>
      <c r="AO781" s="46" t="s">
        <v>14401</v>
      </c>
      <c r="AP781" s="46">
        <v>0.7</v>
      </c>
      <c r="AQ781" s="46">
        <v>0.7</v>
      </c>
      <c r="AR781" s="198" t="s">
        <v>11225</v>
      </c>
      <c r="AT781" s="89" t="s">
        <v>13188</v>
      </c>
    </row>
    <row r="782" spans="1:46" s="89" customFormat="1" ht="16.5" customHeight="1">
      <c r="A782" s="39">
        <v>779</v>
      </c>
      <c r="B782" s="96" t="s">
        <v>40</v>
      </c>
      <c r="C782" s="104" t="s">
        <v>1142</v>
      </c>
      <c r="D782" s="104" t="s">
        <v>1143</v>
      </c>
      <c r="E782" s="96" t="s">
        <v>59</v>
      </c>
      <c r="F782" s="104" t="s">
        <v>6905</v>
      </c>
      <c r="G782" s="92" t="s">
        <v>10968</v>
      </c>
      <c r="H782" s="104">
        <v>226766</v>
      </c>
      <c r="I782" s="122">
        <v>247674</v>
      </c>
      <c r="J782" s="67" t="str">
        <f t="shared" si="12"/>
        <v>Click!</v>
      </c>
      <c r="K782" s="220"/>
      <c r="L782" s="104" t="s">
        <v>33</v>
      </c>
      <c r="M782" s="94">
        <v>100000</v>
      </c>
      <c r="N782" s="169">
        <v>0</v>
      </c>
      <c r="O782" s="51">
        <v>0</v>
      </c>
      <c r="P782" s="51">
        <v>100000</v>
      </c>
      <c r="Q782" s="51">
        <v>0</v>
      </c>
      <c r="R782" s="51">
        <v>100000</v>
      </c>
      <c r="S782" s="51">
        <v>0</v>
      </c>
      <c r="T782" s="169">
        <v>100000</v>
      </c>
      <c r="U782" s="104" t="s">
        <v>6906</v>
      </c>
      <c r="V782" s="104" t="s">
        <v>35</v>
      </c>
      <c r="W782" s="104">
        <v>21</v>
      </c>
      <c r="X782" s="104" t="s">
        <v>36</v>
      </c>
      <c r="Y782" s="104">
        <v>0</v>
      </c>
      <c r="Z782" s="104">
        <v>10</v>
      </c>
      <c r="AA782" s="104">
        <v>50</v>
      </c>
      <c r="AB782" s="104">
        <v>40</v>
      </c>
      <c r="AC782" s="95">
        <v>0.8</v>
      </c>
      <c r="AD782" s="104" t="s">
        <v>37</v>
      </c>
      <c r="AE782" s="104" t="s">
        <v>34</v>
      </c>
      <c r="AF782" s="104" t="s">
        <v>38</v>
      </c>
      <c r="AG782" s="104" t="s">
        <v>478</v>
      </c>
      <c r="AH782" s="96" t="s">
        <v>134</v>
      </c>
      <c r="AI782" s="105" t="s">
        <v>1265</v>
      </c>
      <c r="AJ782" s="105" t="s">
        <v>1266</v>
      </c>
      <c r="AK782" s="82" t="s">
        <v>1267</v>
      </c>
      <c r="AL782" s="46" t="s">
        <v>14389</v>
      </c>
      <c r="AM782" s="46" t="s">
        <v>14389</v>
      </c>
      <c r="AN782" s="46" t="s">
        <v>14389</v>
      </c>
      <c r="AO782" s="46" t="s">
        <v>14389</v>
      </c>
      <c r="AP782" s="46"/>
      <c r="AQ782" s="46"/>
      <c r="AR782" s="46"/>
      <c r="AT782" s="89" t="s">
        <v>13188</v>
      </c>
    </row>
    <row r="783" spans="1:46" s="89" customFormat="1" ht="16.5" customHeight="1">
      <c r="A783" s="39">
        <v>780</v>
      </c>
      <c r="B783" s="96" t="s">
        <v>40</v>
      </c>
      <c r="C783" s="104" t="s">
        <v>1142</v>
      </c>
      <c r="D783" s="104" t="s">
        <v>1143</v>
      </c>
      <c r="E783" s="96" t="s">
        <v>59</v>
      </c>
      <c r="F783" s="104" t="s">
        <v>5847</v>
      </c>
      <c r="G783" s="92" t="s">
        <v>10969</v>
      </c>
      <c r="H783" s="104">
        <v>246508</v>
      </c>
      <c r="I783" s="93">
        <v>270639</v>
      </c>
      <c r="J783" s="67" t="str">
        <f t="shared" si="12"/>
        <v>Click!</v>
      </c>
      <c r="K783" s="220"/>
      <c r="L783" s="104" t="s">
        <v>33</v>
      </c>
      <c r="M783" s="94">
        <v>91200</v>
      </c>
      <c r="N783" s="169">
        <v>59400</v>
      </c>
      <c r="O783" s="51">
        <v>16632</v>
      </c>
      <c r="P783" s="51">
        <v>74568</v>
      </c>
      <c r="Q783" s="51">
        <v>33264</v>
      </c>
      <c r="R783" s="51">
        <v>57936</v>
      </c>
      <c r="S783" s="51">
        <v>37422</v>
      </c>
      <c r="T783" s="169">
        <v>53778</v>
      </c>
      <c r="U783" s="104" t="s">
        <v>5848</v>
      </c>
      <c r="V783" s="104" t="s">
        <v>35</v>
      </c>
      <c r="W783" s="104">
        <v>20</v>
      </c>
      <c r="X783" s="104" t="s">
        <v>36</v>
      </c>
      <c r="Y783" s="104">
        <v>0</v>
      </c>
      <c r="Z783" s="104">
        <v>10</v>
      </c>
      <c r="AA783" s="104">
        <v>0</v>
      </c>
      <c r="AB783" s="104">
        <v>90</v>
      </c>
      <c r="AC783" s="95">
        <v>0.8</v>
      </c>
      <c r="AD783" s="104" t="s">
        <v>37</v>
      </c>
      <c r="AE783" s="104" t="s">
        <v>34</v>
      </c>
      <c r="AF783" s="104" t="s">
        <v>38</v>
      </c>
      <c r="AG783" s="104" t="s">
        <v>33</v>
      </c>
      <c r="AH783" s="96" t="s">
        <v>34</v>
      </c>
      <c r="AI783" s="105" t="s">
        <v>1270</v>
      </c>
      <c r="AJ783" s="105" t="s">
        <v>1271</v>
      </c>
      <c r="AK783" s="82" t="s">
        <v>1146</v>
      </c>
      <c r="AL783" s="46" t="s">
        <v>14394</v>
      </c>
      <c r="AM783" s="46" t="s">
        <v>14395</v>
      </c>
      <c r="AN783" s="46" t="s">
        <v>14392</v>
      </c>
      <c r="AO783" s="46" t="s">
        <v>4350</v>
      </c>
      <c r="AP783" s="46">
        <v>0.7</v>
      </c>
      <c r="AQ783" s="46">
        <v>0.7</v>
      </c>
      <c r="AR783" s="198" t="s">
        <v>11225</v>
      </c>
      <c r="AT783" s="89" t="s">
        <v>13188</v>
      </c>
    </row>
    <row r="784" spans="1:46" s="89" customFormat="1" ht="16.5" customHeight="1">
      <c r="A784" s="39">
        <v>781</v>
      </c>
      <c r="B784" s="96" t="s">
        <v>40</v>
      </c>
      <c r="C784" s="104" t="s">
        <v>1142</v>
      </c>
      <c r="D784" s="104" t="s">
        <v>1143</v>
      </c>
      <c r="E784" s="96" t="s">
        <v>59</v>
      </c>
      <c r="F784" s="104" t="s">
        <v>3930</v>
      </c>
      <c r="G784" s="92" t="s">
        <v>10970</v>
      </c>
      <c r="H784" s="104">
        <v>246509</v>
      </c>
      <c r="I784" s="93">
        <v>285567</v>
      </c>
      <c r="J784" s="67" t="str">
        <f t="shared" si="12"/>
        <v>Click!</v>
      </c>
      <c r="K784" s="220"/>
      <c r="L784" s="104" t="s">
        <v>33</v>
      </c>
      <c r="M784" s="94">
        <v>80000</v>
      </c>
      <c r="N784" s="169">
        <v>62370</v>
      </c>
      <c r="O784" s="51">
        <v>17463</v>
      </c>
      <c r="P784" s="51">
        <v>62537</v>
      </c>
      <c r="Q784" s="51">
        <v>34927</v>
      </c>
      <c r="R784" s="51">
        <v>45073</v>
      </c>
      <c r="S784" s="51">
        <v>39293</v>
      </c>
      <c r="T784" s="169">
        <v>40707</v>
      </c>
      <c r="U784" s="104" t="s">
        <v>33</v>
      </c>
      <c r="V784" s="104" t="s">
        <v>35</v>
      </c>
      <c r="W784" s="104">
        <v>21</v>
      </c>
      <c r="X784" s="104" t="s">
        <v>36</v>
      </c>
      <c r="Y784" s="104">
        <v>0</v>
      </c>
      <c r="Z784" s="104">
        <v>10</v>
      </c>
      <c r="AA784" s="104">
        <v>50</v>
      </c>
      <c r="AB784" s="104">
        <v>40</v>
      </c>
      <c r="AC784" s="95">
        <v>0.8</v>
      </c>
      <c r="AD784" s="104" t="s">
        <v>37</v>
      </c>
      <c r="AE784" s="104" t="s">
        <v>34</v>
      </c>
      <c r="AF784" s="104" t="s">
        <v>38</v>
      </c>
      <c r="AG784" s="104" t="s">
        <v>33</v>
      </c>
      <c r="AH784" s="96" t="s">
        <v>34</v>
      </c>
      <c r="AI784" s="105" t="s">
        <v>9393</v>
      </c>
      <c r="AJ784" s="105"/>
      <c r="AK784" s="82" t="s">
        <v>9394</v>
      </c>
      <c r="AL784" s="46" t="s">
        <v>14394</v>
      </c>
      <c r="AM784" s="46" t="s">
        <v>14395</v>
      </c>
      <c r="AN784" s="46" t="s">
        <v>14392</v>
      </c>
      <c r="AO784" s="46" t="s">
        <v>14401</v>
      </c>
      <c r="AP784" s="46">
        <v>0.7</v>
      </c>
      <c r="AQ784" s="46">
        <v>0.7</v>
      </c>
      <c r="AR784" s="198" t="s">
        <v>11225</v>
      </c>
      <c r="AT784" s="89" t="s">
        <v>13188</v>
      </c>
    </row>
    <row r="785" spans="1:46" s="89" customFormat="1" ht="16.5" customHeight="1">
      <c r="A785" s="39">
        <v>782</v>
      </c>
      <c r="B785" s="96" t="s">
        <v>40</v>
      </c>
      <c r="C785" s="104" t="s">
        <v>1142</v>
      </c>
      <c r="D785" s="104" t="s">
        <v>1143</v>
      </c>
      <c r="E785" s="96" t="s">
        <v>59</v>
      </c>
      <c r="F785" s="104" t="s">
        <v>3930</v>
      </c>
      <c r="G785" s="111" t="s">
        <v>10971</v>
      </c>
      <c r="H785" s="104">
        <v>226021</v>
      </c>
      <c r="I785" s="93">
        <v>267927</v>
      </c>
      <c r="J785" s="67" t="str">
        <f t="shared" si="12"/>
        <v>Click!</v>
      </c>
      <c r="K785" s="220"/>
      <c r="L785" s="104" t="s">
        <v>33</v>
      </c>
      <c r="M785" s="94">
        <v>80000</v>
      </c>
      <c r="N785" s="169">
        <v>62370</v>
      </c>
      <c r="O785" s="51">
        <v>17463</v>
      </c>
      <c r="P785" s="51">
        <v>62537</v>
      </c>
      <c r="Q785" s="51">
        <v>34927</v>
      </c>
      <c r="R785" s="51">
        <v>45073</v>
      </c>
      <c r="S785" s="51">
        <v>39293</v>
      </c>
      <c r="T785" s="169">
        <v>40707</v>
      </c>
      <c r="U785" s="104" t="s">
        <v>4044</v>
      </c>
      <c r="V785" s="104" t="s">
        <v>35</v>
      </c>
      <c r="W785" s="104">
        <v>21</v>
      </c>
      <c r="X785" s="104" t="s">
        <v>36</v>
      </c>
      <c r="Y785" s="104">
        <v>0</v>
      </c>
      <c r="Z785" s="104">
        <v>10</v>
      </c>
      <c r="AA785" s="104">
        <v>50</v>
      </c>
      <c r="AB785" s="104">
        <v>40</v>
      </c>
      <c r="AC785" s="95">
        <v>0.8</v>
      </c>
      <c r="AD785" s="104" t="s">
        <v>37</v>
      </c>
      <c r="AE785" s="104" t="s">
        <v>34</v>
      </c>
      <c r="AF785" s="104" t="s">
        <v>38</v>
      </c>
      <c r="AG785" s="104" t="s">
        <v>33</v>
      </c>
      <c r="AH785" s="96" t="s">
        <v>34</v>
      </c>
      <c r="AI785" s="105" t="s">
        <v>1272</v>
      </c>
      <c r="AJ785" s="105" t="s">
        <v>1273</v>
      </c>
      <c r="AK785" s="82" t="s">
        <v>1274</v>
      </c>
      <c r="AL785" s="46" t="s">
        <v>14394</v>
      </c>
      <c r="AM785" s="46" t="s">
        <v>14395</v>
      </c>
      <c r="AN785" s="46" t="s">
        <v>14392</v>
      </c>
      <c r="AO785" s="46" t="s">
        <v>14401</v>
      </c>
      <c r="AP785" s="46">
        <v>0.7</v>
      </c>
      <c r="AQ785" s="46">
        <v>0.7</v>
      </c>
      <c r="AR785" s="198" t="s">
        <v>11225</v>
      </c>
      <c r="AT785" s="89" t="s">
        <v>13188</v>
      </c>
    </row>
    <row r="786" spans="1:46" s="89" customFormat="1" ht="16.5" customHeight="1">
      <c r="A786" s="39">
        <v>783</v>
      </c>
      <c r="B786" s="96" t="s">
        <v>40</v>
      </c>
      <c r="C786" s="104" t="s">
        <v>1142</v>
      </c>
      <c r="D786" s="104" t="s">
        <v>1143</v>
      </c>
      <c r="E786" s="96" t="s">
        <v>59</v>
      </c>
      <c r="F786" s="97" t="s">
        <v>3930</v>
      </c>
      <c r="G786" s="111" t="s">
        <v>10972</v>
      </c>
      <c r="H786" s="104">
        <v>219631</v>
      </c>
      <c r="I786" s="93">
        <v>266885</v>
      </c>
      <c r="J786" s="67" t="str">
        <f t="shared" si="12"/>
        <v>Click!</v>
      </c>
      <c r="K786" s="220"/>
      <c r="L786" s="104" t="s">
        <v>33</v>
      </c>
      <c r="M786" s="94">
        <v>92000</v>
      </c>
      <c r="N786" s="169">
        <v>91960</v>
      </c>
      <c r="O786" s="51">
        <v>25748</v>
      </c>
      <c r="P786" s="51">
        <v>66252</v>
      </c>
      <c r="Q786" s="51">
        <v>51497</v>
      </c>
      <c r="R786" s="51">
        <v>40503</v>
      </c>
      <c r="S786" s="51">
        <v>57934</v>
      </c>
      <c r="T786" s="169">
        <v>34066</v>
      </c>
      <c r="U786" s="104" t="s">
        <v>33</v>
      </c>
      <c r="V786" s="104" t="s">
        <v>35</v>
      </c>
      <c r="W786" s="97">
        <v>22</v>
      </c>
      <c r="X786" s="104" t="s">
        <v>36</v>
      </c>
      <c r="Y786" s="104">
        <v>0</v>
      </c>
      <c r="Z786" s="104">
        <v>10</v>
      </c>
      <c r="AA786" s="104">
        <v>50</v>
      </c>
      <c r="AB786" s="104">
        <v>40</v>
      </c>
      <c r="AC786" s="95">
        <v>0.8</v>
      </c>
      <c r="AD786" s="104" t="s">
        <v>37</v>
      </c>
      <c r="AE786" s="104" t="s">
        <v>34</v>
      </c>
      <c r="AF786" s="104" t="s">
        <v>38</v>
      </c>
      <c r="AG786" s="104" t="s">
        <v>34</v>
      </c>
      <c r="AH786" s="96" t="s">
        <v>134</v>
      </c>
      <c r="AI786" s="105" t="s">
        <v>1275</v>
      </c>
      <c r="AJ786" s="105" t="s">
        <v>1276</v>
      </c>
      <c r="AK786" s="82" t="s">
        <v>1277</v>
      </c>
      <c r="AL786" s="46" t="s">
        <v>14394</v>
      </c>
      <c r="AM786" s="46" t="s">
        <v>14395</v>
      </c>
      <c r="AN786" s="46" t="s">
        <v>14399</v>
      </c>
      <c r="AO786" s="46" t="s">
        <v>14412</v>
      </c>
      <c r="AP786" s="46">
        <v>0.7</v>
      </c>
      <c r="AQ786" s="46">
        <v>0.7</v>
      </c>
      <c r="AR786" s="198" t="s">
        <v>11225</v>
      </c>
      <c r="AT786" s="89" t="s">
        <v>13188</v>
      </c>
    </row>
    <row r="787" spans="1:46" s="89" customFormat="1" ht="16.5" customHeight="1">
      <c r="A787" s="39">
        <v>784</v>
      </c>
      <c r="B787" s="96" t="s">
        <v>40</v>
      </c>
      <c r="C787" s="104" t="s">
        <v>1142</v>
      </c>
      <c r="D787" s="104" t="s">
        <v>1143</v>
      </c>
      <c r="E787" s="96" t="s">
        <v>59</v>
      </c>
      <c r="F787" s="97" t="s">
        <v>3930</v>
      </c>
      <c r="G787" s="92" t="s">
        <v>10973</v>
      </c>
      <c r="H787" s="104">
        <v>246510</v>
      </c>
      <c r="I787" s="93">
        <v>285568</v>
      </c>
      <c r="J787" s="67" t="str">
        <f t="shared" si="12"/>
        <v>Click!</v>
      </c>
      <c r="K787" s="220"/>
      <c r="L787" s="104" t="s">
        <v>33</v>
      </c>
      <c r="M787" s="94">
        <v>87400</v>
      </c>
      <c r="N787" s="169">
        <v>62370</v>
      </c>
      <c r="O787" s="51">
        <v>17463</v>
      </c>
      <c r="P787" s="51">
        <v>69937</v>
      </c>
      <c r="Q787" s="51">
        <v>34927</v>
      </c>
      <c r="R787" s="51">
        <v>52473</v>
      </c>
      <c r="S787" s="51">
        <v>39293</v>
      </c>
      <c r="T787" s="169">
        <v>48107</v>
      </c>
      <c r="U787" s="104" t="s">
        <v>33</v>
      </c>
      <c r="V787" s="104" t="s">
        <v>35</v>
      </c>
      <c r="W787" s="104">
        <v>21</v>
      </c>
      <c r="X787" s="104" t="s">
        <v>36</v>
      </c>
      <c r="Y787" s="104">
        <v>0</v>
      </c>
      <c r="Z787" s="104">
        <v>10</v>
      </c>
      <c r="AA787" s="104">
        <v>50</v>
      </c>
      <c r="AB787" s="104">
        <v>40</v>
      </c>
      <c r="AC787" s="95">
        <v>0.8</v>
      </c>
      <c r="AD787" s="104" t="s">
        <v>37</v>
      </c>
      <c r="AE787" s="104" t="s">
        <v>34</v>
      </c>
      <c r="AF787" s="104" t="s">
        <v>38</v>
      </c>
      <c r="AG787" s="104" t="s">
        <v>33</v>
      </c>
      <c r="AH787" s="96" t="s">
        <v>34</v>
      </c>
      <c r="AI787" s="105" t="s">
        <v>1278</v>
      </c>
      <c r="AJ787" s="105" t="s">
        <v>1279</v>
      </c>
      <c r="AK787" s="82" t="s">
        <v>8549</v>
      </c>
      <c r="AL787" s="46" t="s">
        <v>14394</v>
      </c>
      <c r="AM787" s="46" t="s">
        <v>14395</v>
      </c>
      <c r="AN787" s="46" t="s">
        <v>14392</v>
      </c>
      <c r="AO787" s="46" t="s">
        <v>14401</v>
      </c>
      <c r="AP787" s="46">
        <v>0.7</v>
      </c>
      <c r="AQ787" s="46">
        <v>0.7</v>
      </c>
      <c r="AR787" s="198" t="s">
        <v>11225</v>
      </c>
      <c r="AT787" s="89" t="s">
        <v>13188</v>
      </c>
    </row>
    <row r="788" spans="1:46" s="89" customFormat="1" ht="16.5" customHeight="1">
      <c r="A788" s="39">
        <v>785</v>
      </c>
      <c r="B788" s="96" t="s">
        <v>40</v>
      </c>
      <c r="C788" s="104" t="s">
        <v>1142</v>
      </c>
      <c r="D788" s="104" t="s">
        <v>1143</v>
      </c>
      <c r="E788" s="96" t="s">
        <v>59</v>
      </c>
      <c r="F788" s="104" t="s">
        <v>3930</v>
      </c>
      <c r="G788" s="92" t="s">
        <v>10974</v>
      </c>
      <c r="H788" s="104">
        <v>226700</v>
      </c>
      <c r="I788" s="93">
        <v>268865</v>
      </c>
      <c r="J788" s="67" t="str">
        <f t="shared" si="12"/>
        <v>Click!</v>
      </c>
      <c r="K788" s="220"/>
      <c r="L788" s="104" t="s">
        <v>33</v>
      </c>
      <c r="M788" s="94">
        <v>90000</v>
      </c>
      <c r="N788" s="169">
        <v>71280</v>
      </c>
      <c r="O788" s="51">
        <v>19958</v>
      </c>
      <c r="P788" s="51">
        <v>70042</v>
      </c>
      <c r="Q788" s="51">
        <v>39916</v>
      </c>
      <c r="R788" s="51">
        <v>50084</v>
      </c>
      <c r="S788" s="51">
        <v>44906</v>
      </c>
      <c r="T788" s="169">
        <v>45094</v>
      </c>
      <c r="U788" s="104" t="s">
        <v>4044</v>
      </c>
      <c r="V788" s="104" t="s">
        <v>35</v>
      </c>
      <c r="W788" s="104">
        <v>24</v>
      </c>
      <c r="X788" s="104" t="s">
        <v>36</v>
      </c>
      <c r="Y788" s="104">
        <v>0</v>
      </c>
      <c r="Z788" s="104">
        <v>10</v>
      </c>
      <c r="AA788" s="104">
        <v>50</v>
      </c>
      <c r="AB788" s="104">
        <v>40</v>
      </c>
      <c r="AC788" s="95">
        <v>0.8</v>
      </c>
      <c r="AD788" s="104" t="s">
        <v>37</v>
      </c>
      <c r="AE788" s="104" t="s">
        <v>34</v>
      </c>
      <c r="AF788" s="104" t="s">
        <v>38</v>
      </c>
      <c r="AG788" s="104" t="s">
        <v>33</v>
      </c>
      <c r="AH788" s="96" t="s">
        <v>34</v>
      </c>
      <c r="AI788" s="105" t="s">
        <v>1280</v>
      </c>
      <c r="AJ788" s="105" t="s">
        <v>1281</v>
      </c>
      <c r="AK788" s="82" t="s">
        <v>1282</v>
      </c>
      <c r="AL788" s="46" t="s">
        <v>14394</v>
      </c>
      <c r="AM788" s="46" t="s">
        <v>14395</v>
      </c>
      <c r="AN788" s="46" t="s">
        <v>14392</v>
      </c>
      <c r="AO788" s="46" t="s">
        <v>14415</v>
      </c>
      <c r="AP788" s="46">
        <v>0.7</v>
      </c>
      <c r="AQ788" s="46">
        <v>0.7</v>
      </c>
      <c r="AR788" s="198" t="s">
        <v>11225</v>
      </c>
      <c r="AT788" s="89" t="s">
        <v>13188</v>
      </c>
    </row>
    <row r="789" spans="1:46" s="89" customFormat="1" ht="16.5" customHeight="1">
      <c r="A789" s="39">
        <v>786</v>
      </c>
      <c r="B789" s="91" t="s">
        <v>40</v>
      </c>
      <c r="C789" s="104" t="s">
        <v>1142</v>
      </c>
      <c r="D789" s="107" t="s">
        <v>5850</v>
      </c>
      <c r="E789" s="91" t="s">
        <v>32</v>
      </c>
      <c r="F789" s="91" t="s">
        <v>5851</v>
      </c>
      <c r="G789" s="112" t="s">
        <v>10975</v>
      </c>
      <c r="H789" s="109"/>
      <c r="I789" s="109">
        <v>267699</v>
      </c>
      <c r="J789" s="67" t="str">
        <f t="shared" si="12"/>
        <v>Click!</v>
      </c>
      <c r="K789" s="220"/>
      <c r="L789" s="104" t="s">
        <v>33</v>
      </c>
      <c r="M789" s="61">
        <v>90000</v>
      </c>
      <c r="N789" s="169">
        <v>0</v>
      </c>
      <c r="O789" s="51">
        <v>0</v>
      </c>
      <c r="P789" s="51">
        <v>90000</v>
      </c>
      <c r="Q789" s="51">
        <v>0</v>
      </c>
      <c r="R789" s="51">
        <v>90000</v>
      </c>
      <c r="S789" s="51">
        <v>0</v>
      </c>
      <c r="T789" s="169">
        <v>90000</v>
      </c>
      <c r="U789" s="91" t="s">
        <v>5852</v>
      </c>
      <c r="V789" s="104" t="s">
        <v>5853</v>
      </c>
      <c r="W789" s="106">
        <v>20</v>
      </c>
      <c r="X789" s="104" t="s">
        <v>36</v>
      </c>
      <c r="Y789" s="104">
        <v>0</v>
      </c>
      <c r="Z789" s="91">
        <v>10</v>
      </c>
      <c r="AA789" s="91">
        <v>0</v>
      </c>
      <c r="AB789" s="91">
        <v>90</v>
      </c>
      <c r="AC789" s="95">
        <v>0.8</v>
      </c>
      <c r="AD789" s="104" t="s">
        <v>37</v>
      </c>
      <c r="AE789" s="91" t="s">
        <v>5854</v>
      </c>
      <c r="AF789" s="107" t="s">
        <v>5708</v>
      </c>
      <c r="AG789" s="104" t="s">
        <v>34</v>
      </c>
      <c r="AH789" s="96" t="s">
        <v>134</v>
      </c>
      <c r="AI789" s="105" t="s">
        <v>5855</v>
      </c>
      <c r="AJ789" s="105" t="s">
        <v>5856</v>
      </c>
      <c r="AK789" s="82" t="s">
        <v>5382</v>
      </c>
      <c r="AL789" s="46" t="s">
        <v>14389</v>
      </c>
      <c r="AM789" s="46" t="s">
        <v>14389</v>
      </c>
      <c r="AN789" s="46" t="s">
        <v>14389</v>
      </c>
      <c r="AO789" s="46" t="s">
        <v>14389</v>
      </c>
      <c r="AP789" s="46"/>
      <c r="AQ789" s="46"/>
      <c r="AR789" s="46"/>
      <c r="AT789" s="89" t="s">
        <v>13188</v>
      </c>
    </row>
    <row r="790" spans="1:46" s="89" customFormat="1" ht="16.5" customHeight="1">
      <c r="A790" s="39">
        <v>787</v>
      </c>
      <c r="B790" s="91" t="s">
        <v>40</v>
      </c>
      <c r="C790" s="104" t="s">
        <v>1142</v>
      </c>
      <c r="D790" s="107" t="s">
        <v>5850</v>
      </c>
      <c r="E790" s="91" t="s">
        <v>32</v>
      </c>
      <c r="F790" s="91" t="s">
        <v>5851</v>
      </c>
      <c r="G790" s="112" t="s">
        <v>10976</v>
      </c>
      <c r="H790" s="109"/>
      <c r="I790" s="109">
        <v>267700</v>
      </c>
      <c r="J790" s="67" t="str">
        <f t="shared" si="12"/>
        <v>Click!</v>
      </c>
      <c r="K790" s="220"/>
      <c r="L790" s="104" t="s">
        <v>33</v>
      </c>
      <c r="M790" s="61">
        <v>90000</v>
      </c>
      <c r="N790" s="169">
        <v>0</v>
      </c>
      <c r="O790" s="51">
        <v>0</v>
      </c>
      <c r="P790" s="51">
        <v>90000</v>
      </c>
      <c r="Q790" s="51">
        <v>0</v>
      </c>
      <c r="R790" s="51">
        <v>90000</v>
      </c>
      <c r="S790" s="51">
        <v>0</v>
      </c>
      <c r="T790" s="169">
        <v>90000</v>
      </c>
      <c r="U790" s="91" t="s">
        <v>5852</v>
      </c>
      <c r="V790" s="104" t="s">
        <v>5853</v>
      </c>
      <c r="W790" s="106">
        <v>20</v>
      </c>
      <c r="X790" s="104" t="s">
        <v>36</v>
      </c>
      <c r="Y790" s="104">
        <v>0</v>
      </c>
      <c r="Z790" s="91">
        <v>10</v>
      </c>
      <c r="AA790" s="91">
        <v>0</v>
      </c>
      <c r="AB790" s="91">
        <v>90</v>
      </c>
      <c r="AC790" s="95">
        <v>0.8</v>
      </c>
      <c r="AD790" s="104" t="s">
        <v>37</v>
      </c>
      <c r="AE790" s="91" t="s">
        <v>5854</v>
      </c>
      <c r="AF790" s="107" t="s">
        <v>5708</v>
      </c>
      <c r="AG790" s="104" t="s">
        <v>34</v>
      </c>
      <c r="AH790" s="96" t="s">
        <v>134</v>
      </c>
      <c r="AI790" s="105" t="s">
        <v>5857</v>
      </c>
      <c r="AJ790" s="105" t="s">
        <v>5858</v>
      </c>
      <c r="AK790" s="82" t="s">
        <v>5382</v>
      </c>
      <c r="AL790" s="46" t="s">
        <v>14389</v>
      </c>
      <c r="AM790" s="46" t="s">
        <v>14389</v>
      </c>
      <c r="AN790" s="46" t="s">
        <v>14389</v>
      </c>
      <c r="AO790" s="46" t="s">
        <v>14389</v>
      </c>
      <c r="AP790" s="46"/>
      <c r="AQ790" s="46"/>
      <c r="AR790" s="46"/>
      <c r="AT790" s="89" t="s">
        <v>13188</v>
      </c>
    </row>
    <row r="791" spans="1:46" s="89" customFormat="1" ht="16.5" customHeight="1">
      <c r="A791" s="39">
        <v>788</v>
      </c>
      <c r="B791" s="91" t="s">
        <v>40</v>
      </c>
      <c r="C791" s="104" t="s">
        <v>1142</v>
      </c>
      <c r="D791" s="107" t="s">
        <v>5850</v>
      </c>
      <c r="E791" s="91" t="s">
        <v>32</v>
      </c>
      <c r="F791" s="91" t="s">
        <v>5851</v>
      </c>
      <c r="G791" s="112" t="s">
        <v>10977</v>
      </c>
      <c r="H791" s="109"/>
      <c r="I791" s="109">
        <v>267701</v>
      </c>
      <c r="J791" s="67" t="str">
        <f t="shared" si="12"/>
        <v>Click!</v>
      </c>
      <c r="K791" s="220"/>
      <c r="L791" s="104" t="s">
        <v>33</v>
      </c>
      <c r="M791" s="61">
        <v>90000</v>
      </c>
      <c r="N791" s="169">
        <v>0</v>
      </c>
      <c r="O791" s="51">
        <v>0</v>
      </c>
      <c r="P791" s="51">
        <v>90000</v>
      </c>
      <c r="Q791" s="51">
        <v>0</v>
      </c>
      <c r="R791" s="51">
        <v>90000</v>
      </c>
      <c r="S791" s="51">
        <v>0</v>
      </c>
      <c r="T791" s="169">
        <v>90000</v>
      </c>
      <c r="U791" s="91" t="s">
        <v>5852</v>
      </c>
      <c r="V791" s="104" t="s">
        <v>5853</v>
      </c>
      <c r="W791" s="106">
        <v>20</v>
      </c>
      <c r="X791" s="104" t="s">
        <v>36</v>
      </c>
      <c r="Y791" s="104">
        <v>0</v>
      </c>
      <c r="Z791" s="91">
        <v>10</v>
      </c>
      <c r="AA791" s="91">
        <v>0</v>
      </c>
      <c r="AB791" s="91">
        <v>90</v>
      </c>
      <c r="AC791" s="95">
        <v>0.8</v>
      </c>
      <c r="AD791" s="104" t="s">
        <v>37</v>
      </c>
      <c r="AE791" s="91" t="s">
        <v>5854</v>
      </c>
      <c r="AF791" s="107" t="s">
        <v>5708</v>
      </c>
      <c r="AG791" s="104" t="s">
        <v>34</v>
      </c>
      <c r="AH791" s="96" t="s">
        <v>134</v>
      </c>
      <c r="AI791" s="105" t="s">
        <v>5859</v>
      </c>
      <c r="AJ791" s="105" t="s">
        <v>5860</v>
      </c>
      <c r="AK791" s="82" t="s">
        <v>5382</v>
      </c>
      <c r="AL791" s="46" t="s">
        <v>14389</v>
      </c>
      <c r="AM791" s="46" t="s">
        <v>14389</v>
      </c>
      <c r="AN791" s="46" t="s">
        <v>14389</v>
      </c>
      <c r="AO791" s="46" t="s">
        <v>14389</v>
      </c>
      <c r="AP791" s="46"/>
      <c r="AQ791" s="46"/>
      <c r="AR791" s="46"/>
      <c r="AT791" s="89" t="s">
        <v>13188</v>
      </c>
    </row>
    <row r="792" spans="1:46" s="89" customFormat="1" ht="16.5" customHeight="1">
      <c r="A792" s="39">
        <v>789</v>
      </c>
      <c r="B792" s="96" t="s">
        <v>40</v>
      </c>
      <c r="C792" s="104" t="s">
        <v>4869</v>
      </c>
      <c r="D792" s="104" t="s">
        <v>1143</v>
      </c>
      <c r="E792" s="96" t="s">
        <v>32</v>
      </c>
      <c r="F792" s="104" t="s">
        <v>5631</v>
      </c>
      <c r="G792" s="92" t="s">
        <v>9949</v>
      </c>
      <c r="H792" s="104"/>
      <c r="I792" s="93">
        <v>268528</v>
      </c>
      <c r="J792" s="67" t="str">
        <f t="shared" si="12"/>
        <v>Click!</v>
      </c>
      <c r="K792" s="220"/>
      <c r="L792" s="97" t="s">
        <v>5632</v>
      </c>
      <c r="M792" s="94">
        <v>30000</v>
      </c>
      <c r="N792" s="169">
        <v>0</v>
      </c>
      <c r="O792" s="51">
        <v>0</v>
      </c>
      <c r="P792" s="51">
        <v>30000</v>
      </c>
      <c r="Q792" s="51">
        <v>0</v>
      </c>
      <c r="R792" s="51">
        <v>30000</v>
      </c>
      <c r="S792" s="51">
        <v>0</v>
      </c>
      <c r="T792" s="169">
        <v>30000</v>
      </c>
      <c r="U792" s="104" t="s">
        <v>34</v>
      </c>
      <c r="V792" s="104" t="s">
        <v>35</v>
      </c>
      <c r="W792" s="104">
        <v>10</v>
      </c>
      <c r="X792" s="104" t="s">
        <v>36</v>
      </c>
      <c r="Y792" s="104">
        <v>100</v>
      </c>
      <c r="Z792" s="104">
        <v>0</v>
      </c>
      <c r="AA792" s="104">
        <v>0</v>
      </c>
      <c r="AB792" s="104">
        <v>0</v>
      </c>
      <c r="AC792" s="95">
        <v>0.8</v>
      </c>
      <c r="AD792" s="104" t="s">
        <v>5635</v>
      </c>
      <c r="AE792" s="104" t="s">
        <v>34</v>
      </c>
      <c r="AF792" s="91" t="s">
        <v>5708</v>
      </c>
      <c r="AG792" s="104" t="s">
        <v>33</v>
      </c>
      <c r="AH792" s="96" t="s">
        <v>134</v>
      </c>
      <c r="AI792" s="105" t="s">
        <v>6018</v>
      </c>
      <c r="AJ792" s="105" t="s">
        <v>6019</v>
      </c>
      <c r="AK792" s="82" t="s">
        <v>6020</v>
      </c>
      <c r="AL792" s="46" t="s">
        <v>14389</v>
      </c>
      <c r="AM792" s="46" t="s">
        <v>14389</v>
      </c>
      <c r="AN792" s="46" t="s">
        <v>14389</v>
      </c>
      <c r="AO792" s="46" t="s">
        <v>14389</v>
      </c>
      <c r="AP792" s="46"/>
      <c r="AQ792" s="46"/>
      <c r="AR792" s="46"/>
      <c r="AT792" s="89" t="s">
        <v>13188</v>
      </c>
    </row>
    <row r="793" spans="1:46" s="89" customFormat="1" ht="16.5" customHeight="1">
      <c r="A793" s="39">
        <v>790</v>
      </c>
      <c r="B793" s="96" t="s">
        <v>40</v>
      </c>
      <c r="C793" s="104" t="s">
        <v>4869</v>
      </c>
      <c r="D793" s="104" t="s">
        <v>1143</v>
      </c>
      <c r="E793" s="96" t="s">
        <v>32</v>
      </c>
      <c r="F793" s="104" t="s">
        <v>5631</v>
      </c>
      <c r="G793" s="92" t="s">
        <v>9950</v>
      </c>
      <c r="H793" s="104"/>
      <c r="I793" s="93">
        <v>268529</v>
      </c>
      <c r="J793" s="67" t="str">
        <f t="shared" si="12"/>
        <v>Click!</v>
      </c>
      <c r="K793" s="220"/>
      <c r="L793" s="97" t="s">
        <v>5632</v>
      </c>
      <c r="M793" s="94">
        <v>52000</v>
      </c>
      <c r="N793" s="169">
        <v>0</v>
      </c>
      <c r="O793" s="51">
        <v>0</v>
      </c>
      <c r="P793" s="51">
        <v>52000</v>
      </c>
      <c r="Q793" s="51">
        <v>0</v>
      </c>
      <c r="R793" s="51">
        <v>52000</v>
      </c>
      <c r="S793" s="51">
        <v>0</v>
      </c>
      <c r="T793" s="169">
        <v>52000</v>
      </c>
      <c r="U793" s="104" t="s">
        <v>34</v>
      </c>
      <c r="V793" s="104" t="s">
        <v>35</v>
      </c>
      <c r="W793" s="104">
        <v>21</v>
      </c>
      <c r="X793" s="104" t="s">
        <v>36</v>
      </c>
      <c r="Y793" s="104">
        <v>100</v>
      </c>
      <c r="Z793" s="104">
        <v>0</v>
      </c>
      <c r="AA793" s="104">
        <v>0</v>
      </c>
      <c r="AB793" s="104">
        <v>0</v>
      </c>
      <c r="AC793" s="95">
        <v>0.8</v>
      </c>
      <c r="AD793" s="104" t="s">
        <v>5635</v>
      </c>
      <c r="AE793" s="104" t="s">
        <v>34</v>
      </c>
      <c r="AF793" s="91" t="s">
        <v>5708</v>
      </c>
      <c r="AG793" s="104" t="s">
        <v>33</v>
      </c>
      <c r="AH793" s="96" t="s">
        <v>134</v>
      </c>
      <c r="AI793" s="105" t="s">
        <v>6021</v>
      </c>
      <c r="AJ793" s="2" t="s">
        <v>6022</v>
      </c>
      <c r="AK793" s="82" t="s">
        <v>6023</v>
      </c>
      <c r="AL793" s="46" t="s">
        <v>14389</v>
      </c>
      <c r="AM793" s="46" t="s">
        <v>14389</v>
      </c>
      <c r="AN793" s="46" t="s">
        <v>14389</v>
      </c>
      <c r="AO793" s="46" t="s">
        <v>14389</v>
      </c>
      <c r="AP793" s="46"/>
      <c r="AQ793" s="46"/>
      <c r="AR793" s="46"/>
      <c r="AT793" s="89" t="s">
        <v>13188</v>
      </c>
    </row>
    <row r="794" spans="1:46" s="89" customFormat="1" ht="16.5" customHeight="1">
      <c r="A794" s="39">
        <v>791</v>
      </c>
      <c r="B794" s="96" t="s">
        <v>40</v>
      </c>
      <c r="C794" s="104" t="s">
        <v>4869</v>
      </c>
      <c r="D794" s="104" t="s">
        <v>1143</v>
      </c>
      <c r="E794" s="96" t="s">
        <v>32</v>
      </c>
      <c r="F794" s="104" t="s">
        <v>5631</v>
      </c>
      <c r="G794" s="92" t="s">
        <v>9951</v>
      </c>
      <c r="H794" s="104"/>
      <c r="I794" s="93">
        <v>268530</v>
      </c>
      <c r="J794" s="67" t="str">
        <f t="shared" si="12"/>
        <v>Click!</v>
      </c>
      <c r="K794" s="220"/>
      <c r="L794" s="97" t="s">
        <v>5632</v>
      </c>
      <c r="M794" s="94">
        <v>44000</v>
      </c>
      <c r="N794" s="169">
        <v>0</v>
      </c>
      <c r="O794" s="51">
        <v>0</v>
      </c>
      <c r="P794" s="51">
        <v>44000</v>
      </c>
      <c r="Q794" s="51">
        <v>0</v>
      </c>
      <c r="R794" s="51">
        <v>44000</v>
      </c>
      <c r="S794" s="51">
        <v>0</v>
      </c>
      <c r="T794" s="169">
        <v>44000</v>
      </c>
      <c r="U794" s="104" t="s">
        <v>34</v>
      </c>
      <c r="V794" s="104" t="s">
        <v>35</v>
      </c>
      <c r="W794" s="104">
        <v>2</v>
      </c>
      <c r="X794" s="104" t="s">
        <v>36</v>
      </c>
      <c r="Y794" s="104">
        <v>100</v>
      </c>
      <c r="Z794" s="104">
        <v>0</v>
      </c>
      <c r="AA794" s="104">
        <v>0</v>
      </c>
      <c r="AB794" s="104">
        <v>0</v>
      </c>
      <c r="AC794" s="95">
        <v>0.8</v>
      </c>
      <c r="AD794" s="104" t="s">
        <v>5635</v>
      </c>
      <c r="AE794" s="104" t="s">
        <v>34</v>
      </c>
      <c r="AF794" s="91" t="s">
        <v>5708</v>
      </c>
      <c r="AG794" s="104" t="s">
        <v>33</v>
      </c>
      <c r="AH794" s="96" t="s">
        <v>134</v>
      </c>
      <c r="AI794" s="105" t="s">
        <v>6024</v>
      </c>
      <c r="AJ794" s="105" t="s">
        <v>6025</v>
      </c>
      <c r="AK794" s="82" t="s">
        <v>6026</v>
      </c>
      <c r="AL794" s="46" t="s">
        <v>14389</v>
      </c>
      <c r="AM794" s="46" t="s">
        <v>14389</v>
      </c>
      <c r="AN794" s="46" t="s">
        <v>14389</v>
      </c>
      <c r="AO794" s="46" t="s">
        <v>14389</v>
      </c>
      <c r="AP794" s="46"/>
      <c r="AQ794" s="46"/>
      <c r="AR794" s="46"/>
      <c r="AT794" s="89" t="s">
        <v>13188</v>
      </c>
    </row>
    <row r="795" spans="1:46" s="89" customFormat="1" ht="16.5" customHeight="1">
      <c r="A795" s="39">
        <v>792</v>
      </c>
      <c r="B795" s="96" t="s">
        <v>40</v>
      </c>
      <c r="C795" s="104" t="s">
        <v>4869</v>
      </c>
      <c r="D795" s="104" t="s">
        <v>1143</v>
      </c>
      <c r="E795" s="96" t="s">
        <v>32</v>
      </c>
      <c r="F795" s="104" t="s">
        <v>5631</v>
      </c>
      <c r="G795" s="92" t="s">
        <v>9952</v>
      </c>
      <c r="H795" s="104"/>
      <c r="I795" s="93">
        <v>268531</v>
      </c>
      <c r="J795" s="67" t="str">
        <f t="shared" si="12"/>
        <v>Click!</v>
      </c>
      <c r="K795" s="220"/>
      <c r="L795" s="97" t="s">
        <v>5632</v>
      </c>
      <c r="M795" s="94">
        <v>44000</v>
      </c>
      <c r="N795" s="169">
        <v>0</v>
      </c>
      <c r="O795" s="51">
        <v>0</v>
      </c>
      <c r="P795" s="51">
        <v>44000</v>
      </c>
      <c r="Q795" s="51">
        <v>0</v>
      </c>
      <c r="R795" s="51">
        <v>44000</v>
      </c>
      <c r="S795" s="51">
        <v>0</v>
      </c>
      <c r="T795" s="169">
        <v>44000</v>
      </c>
      <c r="U795" s="104" t="s">
        <v>34</v>
      </c>
      <c r="V795" s="104" t="s">
        <v>35</v>
      </c>
      <c r="W795" s="104">
        <v>2</v>
      </c>
      <c r="X795" s="104" t="s">
        <v>36</v>
      </c>
      <c r="Y795" s="104">
        <v>100</v>
      </c>
      <c r="Z795" s="104">
        <v>0</v>
      </c>
      <c r="AA795" s="104">
        <v>0</v>
      </c>
      <c r="AB795" s="104">
        <v>0</v>
      </c>
      <c r="AC795" s="95">
        <v>0.8</v>
      </c>
      <c r="AD795" s="104" t="s">
        <v>5635</v>
      </c>
      <c r="AE795" s="104" t="s">
        <v>34</v>
      </c>
      <c r="AF795" s="91" t="s">
        <v>5708</v>
      </c>
      <c r="AG795" s="104" t="s">
        <v>33</v>
      </c>
      <c r="AH795" s="96" t="s">
        <v>134</v>
      </c>
      <c r="AI795" s="105" t="s">
        <v>5655</v>
      </c>
      <c r="AJ795" s="105" t="s">
        <v>5656</v>
      </c>
      <c r="AK795" s="82" t="s">
        <v>5657</v>
      </c>
      <c r="AL795" s="46" t="s">
        <v>14389</v>
      </c>
      <c r="AM795" s="46" t="s">
        <v>14389</v>
      </c>
      <c r="AN795" s="46" t="s">
        <v>14389</v>
      </c>
      <c r="AO795" s="46" t="s">
        <v>14389</v>
      </c>
      <c r="AP795" s="46"/>
      <c r="AQ795" s="46"/>
      <c r="AR795" s="46"/>
      <c r="AT795" s="89" t="s">
        <v>13188</v>
      </c>
    </row>
    <row r="796" spans="1:46" s="89" customFormat="1" ht="16.5" customHeight="1">
      <c r="A796" s="39">
        <v>793</v>
      </c>
      <c r="B796" s="96" t="s">
        <v>40</v>
      </c>
      <c r="C796" s="104" t="s">
        <v>4869</v>
      </c>
      <c r="D796" s="104" t="s">
        <v>1143</v>
      </c>
      <c r="E796" s="96" t="s">
        <v>32</v>
      </c>
      <c r="F796" s="104" t="s">
        <v>5631</v>
      </c>
      <c r="G796" s="92" t="s">
        <v>9953</v>
      </c>
      <c r="H796" s="104"/>
      <c r="I796" s="93">
        <v>268532</v>
      </c>
      <c r="J796" s="67" t="str">
        <f t="shared" si="12"/>
        <v>Click!</v>
      </c>
      <c r="K796" s="220"/>
      <c r="L796" s="97" t="s">
        <v>5632</v>
      </c>
      <c r="M796" s="94">
        <v>30000</v>
      </c>
      <c r="N796" s="169">
        <v>0</v>
      </c>
      <c r="O796" s="51">
        <v>0</v>
      </c>
      <c r="P796" s="51">
        <v>30000</v>
      </c>
      <c r="Q796" s="51">
        <v>0</v>
      </c>
      <c r="R796" s="51">
        <v>30000</v>
      </c>
      <c r="S796" s="51">
        <v>0</v>
      </c>
      <c r="T796" s="169">
        <v>30000</v>
      </c>
      <c r="U796" s="104" t="s">
        <v>34</v>
      </c>
      <c r="V796" s="104" t="s">
        <v>35</v>
      </c>
      <c r="W796" s="104">
        <v>20</v>
      </c>
      <c r="X796" s="104" t="s">
        <v>36</v>
      </c>
      <c r="Y796" s="104">
        <v>100</v>
      </c>
      <c r="Z796" s="104">
        <v>0</v>
      </c>
      <c r="AA796" s="104">
        <v>0</v>
      </c>
      <c r="AB796" s="104">
        <v>0</v>
      </c>
      <c r="AC796" s="95">
        <v>0.8</v>
      </c>
      <c r="AD796" s="104" t="s">
        <v>5635</v>
      </c>
      <c r="AE796" s="104" t="s">
        <v>34</v>
      </c>
      <c r="AF796" s="91" t="s">
        <v>5708</v>
      </c>
      <c r="AG796" s="104" t="s">
        <v>33</v>
      </c>
      <c r="AH796" s="96" t="s">
        <v>134</v>
      </c>
      <c r="AI796" s="105" t="s">
        <v>6027</v>
      </c>
      <c r="AJ796" s="2" t="s">
        <v>6028</v>
      </c>
      <c r="AK796" s="82" t="s">
        <v>6029</v>
      </c>
      <c r="AL796" s="46" t="s">
        <v>14389</v>
      </c>
      <c r="AM796" s="46" t="s">
        <v>14389</v>
      </c>
      <c r="AN796" s="46" t="s">
        <v>14389</v>
      </c>
      <c r="AO796" s="46" t="s">
        <v>14389</v>
      </c>
      <c r="AP796" s="46"/>
      <c r="AQ796" s="46"/>
      <c r="AR796" s="46"/>
      <c r="AT796" s="89" t="s">
        <v>13188</v>
      </c>
    </row>
    <row r="797" spans="1:46" s="89" customFormat="1" ht="16.5" customHeight="1">
      <c r="A797" s="39">
        <v>794</v>
      </c>
      <c r="B797" s="96" t="s">
        <v>40</v>
      </c>
      <c r="C797" s="104" t="s">
        <v>4869</v>
      </c>
      <c r="D797" s="104" t="s">
        <v>1143</v>
      </c>
      <c r="E797" s="96" t="s">
        <v>32</v>
      </c>
      <c r="F797" s="104" t="s">
        <v>5631</v>
      </c>
      <c r="G797" s="92" t="s">
        <v>9954</v>
      </c>
      <c r="H797" s="104"/>
      <c r="I797" s="93">
        <v>268533</v>
      </c>
      <c r="J797" s="67" t="str">
        <f t="shared" si="12"/>
        <v>Click!</v>
      </c>
      <c r="K797" s="220"/>
      <c r="L797" s="97" t="s">
        <v>5632</v>
      </c>
      <c r="M797" s="94">
        <v>50000</v>
      </c>
      <c r="N797" s="169">
        <v>0</v>
      </c>
      <c r="O797" s="51">
        <v>0</v>
      </c>
      <c r="P797" s="51">
        <v>50000</v>
      </c>
      <c r="Q797" s="51">
        <v>0</v>
      </c>
      <c r="R797" s="51">
        <v>50000</v>
      </c>
      <c r="S797" s="51">
        <v>0</v>
      </c>
      <c r="T797" s="169">
        <v>50000</v>
      </c>
      <c r="U797" s="104" t="s">
        <v>34</v>
      </c>
      <c r="V797" s="104" t="s">
        <v>35</v>
      </c>
      <c r="W797" s="104">
        <v>20</v>
      </c>
      <c r="X797" s="104" t="s">
        <v>36</v>
      </c>
      <c r="Y797" s="104">
        <v>100</v>
      </c>
      <c r="Z797" s="104">
        <v>0</v>
      </c>
      <c r="AA797" s="104">
        <v>0</v>
      </c>
      <c r="AB797" s="104">
        <v>0</v>
      </c>
      <c r="AC797" s="95">
        <v>0.8</v>
      </c>
      <c r="AD797" s="104" t="s">
        <v>5635</v>
      </c>
      <c r="AE797" s="104" t="s">
        <v>34</v>
      </c>
      <c r="AF797" s="91" t="s">
        <v>5708</v>
      </c>
      <c r="AG797" s="104" t="s">
        <v>33</v>
      </c>
      <c r="AH797" s="96" t="s">
        <v>134</v>
      </c>
      <c r="AI797" s="105" t="s">
        <v>6030</v>
      </c>
      <c r="AJ797" s="2" t="s">
        <v>6031</v>
      </c>
      <c r="AK797" s="82" t="s">
        <v>6032</v>
      </c>
      <c r="AL797" s="46" t="s">
        <v>14389</v>
      </c>
      <c r="AM797" s="46" t="s">
        <v>14389</v>
      </c>
      <c r="AN797" s="46" t="s">
        <v>14389</v>
      </c>
      <c r="AO797" s="46" t="s">
        <v>14389</v>
      </c>
      <c r="AP797" s="46"/>
      <c r="AQ797" s="46"/>
      <c r="AR797" s="46"/>
      <c r="AT797" s="89" t="s">
        <v>13188</v>
      </c>
    </row>
    <row r="798" spans="1:46" s="89" customFormat="1" ht="16.5" customHeight="1">
      <c r="A798" s="39">
        <v>795</v>
      </c>
      <c r="B798" s="96" t="s">
        <v>40</v>
      </c>
      <c r="C798" s="104" t="s">
        <v>4869</v>
      </c>
      <c r="D798" s="104" t="s">
        <v>1143</v>
      </c>
      <c r="E798" s="96" t="s">
        <v>32</v>
      </c>
      <c r="F798" s="104" t="s">
        <v>5631</v>
      </c>
      <c r="G798" s="92" t="s">
        <v>9955</v>
      </c>
      <c r="H798" s="104"/>
      <c r="I798" s="93">
        <v>268534</v>
      </c>
      <c r="J798" s="67" t="str">
        <f t="shared" si="12"/>
        <v>Click!</v>
      </c>
      <c r="K798" s="220"/>
      <c r="L798" s="97" t="s">
        <v>5632</v>
      </c>
      <c r="M798" s="94">
        <v>50000</v>
      </c>
      <c r="N798" s="169">
        <v>0</v>
      </c>
      <c r="O798" s="51">
        <v>0</v>
      </c>
      <c r="P798" s="51">
        <v>50000</v>
      </c>
      <c r="Q798" s="51">
        <v>0</v>
      </c>
      <c r="R798" s="51">
        <v>50000</v>
      </c>
      <c r="S798" s="51">
        <v>0</v>
      </c>
      <c r="T798" s="169">
        <v>50000</v>
      </c>
      <c r="U798" s="104" t="s">
        <v>34</v>
      </c>
      <c r="V798" s="104" t="s">
        <v>35</v>
      </c>
      <c r="W798" s="104">
        <v>20</v>
      </c>
      <c r="X798" s="104" t="s">
        <v>36</v>
      </c>
      <c r="Y798" s="104">
        <v>100</v>
      </c>
      <c r="Z798" s="104">
        <v>0</v>
      </c>
      <c r="AA798" s="104">
        <v>0</v>
      </c>
      <c r="AB798" s="104">
        <v>0</v>
      </c>
      <c r="AC798" s="95">
        <v>0.8</v>
      </c>
      <c r="AD798" s="104" t="s">
        <v>5635</v>
      </c>
      <c r="AE798" s="104" t="s">
        <v>34</v>
      </c>
      <c r="AF798" s="91" t="s">
        <v>5708</v>
      </c>
      <c r="AG798" s="104" t="s">
        <v>33</v>
      </c>
      <c r="AH798" s="96" t="s">
        <v>134</v>
      </c>
      <c r="AI798" s="105" t="s">
        <v>6033</v>
      </c>
      <c r="AJ798" s="2" t="s">
        <v>6034</v>
      </c>
      <c r="AK798" s="82" t="s">
        <v>6035</v>
      </c>
      <c r="AL798" s="46" t="s">
        <v>14389</v>
      </c>
      <c r="AM798" s="46" t="s">
        <v>14389</v>
      </c>
      <c r="AN798" s="46" t="s">
        <v>14389</v>
      </c>
      <c r="AO798" s="46" t="s">
        <v>14389</v>
      </c>
      <c r="AP798" s="46"/>
      <c r="AQ798" s="46"/>
      <c r="AR798" s="46"/>
      <c r="AT798" s="89" t="s">
        <v>13188</v>
      </c>
    </row>
    <row r="799" spans="1:46" s="89" customFormat="1" ht="16.5" customHeight="1">
      <c r="A799" s="39">
        <v>796</v>
      </c>
      <c r="B799" s="63" t="s">
        <v>40</v>
      </c>
      <c r="C799" s="202" t="s">
        <v>1142</v>
      </c>
      <c r="D799" s="56" t="s">
        <v>5850</v>
      </c>
      <c r="E799" s="63" t="s">
        <v>297</v>
      </c>
      <c r="F799" s="104" t="s">
        <v>3932</v>
      </c>
      <c r="G799" s="113" t="s">
        <v>10978</v>
      </c>
      <c r="H799" s="104">
        <v>267879</v>
      </c>
      <c r="I799" s="109">
        <v>307246</v>
      </c>
      <c r="J799" s="67" t="str">
        <f t="shared" si="12"/>
        <v>Click!</v>
      </c>
      <c r="K799" s="220"/>
      <c r="L799" s="97" t="s">
        <v>4044</v>
      </c>
      <c r="M799" s="61">
        <v>90000</v>
      </c>
      <c r="N799" s="169">
        <v>0</v>
      </c>
      <c r="O799" s="51">
        <v>0</v>
      </c>
      <c r="P799" s="51">
        <v>90000</v>
      </c>
      <c r="Q799" s="51">
        <v>0</v>
      </c>
      <c r="R799" s="51">
        <v>90000</v>
      </c>
      <c r="S799" s="51">
        <v>0</v>
      </c>
      <c r="T799" s="169">
        <v>90000</v>
      </c>
      <c r="U799" s="104" t="s">
        <v>11880</v>
      </c>
      <c r="V799" s="91" t="s">
        <v>4100</v>
      </c>
      <c r="W799" s="104">
        <v>17</v>
      </c>
      <c r="X799" s="104" t="s">
        <v>36</v>
      </c>
      <c r="Y799" s="104">
        <v>0</v>
      </c>
      <c r="Z799" s="91">
        <v>10</v>
      </c>
      <c r="AA799" s="91">
        <v>90</v>
      </c>
      <c r="AB799" s="91">
        <v>0</v>
      </c>
      <c r="AC799" s="95">
        <v>0.8</v>
      </c>
      <c r="AD799" s="104" t="s">
        <v>37</v>
      </c>
      <c r="AE799" s="104" t="s">
        <v>34</v>
      </c>
      <c r="AF799" s="91" t="s">
        <v>3931</v>
      </c>
      <c r="AG799" s="104" t="s">
        <v>33</v>
      </c>
      <c r="AH799" s="96" t="s">
        <v>134</v>
      </c>
      <c r="AI799" s="4" t="s">
        <v>5979</v>
      </c>
      <c r="AJ799" s="4" t="s">
        <v>5980</v>
      </c>
      <c r="AK799" s="128" t="s">
        <v>5981</v>
      </c>
      <c r="AL799" s="46" t="s">
        <v>14389</v>
      </c>
      <c r="AM799" s="46" t="s">
        <v>14389</v>
      </c>
      <c r="AN799" s="46" t="s">
        <v>14389</v>
      </c>
      <c r="AO799" s="46" t="s">
        <v>14389</v>
      </c>
      <c r="AP799" s="46">
        <v>1</v>
      </c>
      <c r="AQ799" s="46">
        <v>1</v>
      </c>
      <c r="AR799" s="198" t="s">
        <v>11225</v>
      </c>
      <c r="AT799" s="89" t="s">
        <v>13188</v>
      </c>
    </row>
    <row r="800" spans="1:46" s="89" customFormat="1" ht="16.5" customHeight="1">
      <c r="A800" s="39">
        <v>797</v>
      </c>
      <c r="B800" s="63" t="s">
        <v>40</v>
      </c>
      <c r="C800" s="202" t="s">
        <v>1142</v>
      </c>
      <c r="D800" s="56" t="s">
        <v>5850</v>
      </c>
      <c r="E800" s="96" t="s">
        <v>32</v>
      </c>
      <c r="F800" s="104" t="s">
        <v>133</v>
      </c>
      <c r="G800" s="92" t="s">
        <v>10979</v>
      </c>
      <c r="H800" s="104"/>
      <c r="I800" s="93">
        <v>277407</v>
      </c>
      <c r="J800" s="67" t="str">
        <f t="shared" si="12"/>
        <v>Click!</v>
      </c>
      <c r="K800" s="220" t="s">
        <v>33</v>
      </c>
      <c r="L800" s="104" t="s">
        <v>33</v>
      </c>
      <c r="M800" s="94">
        <v>60000</v>
      </c>
      <c r="N800" s="169">
        <v>26730</v>
      </c>
      <c r="O800" s="51">
        <v>7484</v>
      </c>
      <c r="P800" s="51">
        <v>52516</v>
      </c>
      <c r="Q800" s="51">
        <v>14968</v>
      </c>
      <c r="R800" s="51">
        <v>45032</v>
      </c>
      <c r="S800" s="51">
        <v>16839</v>
      </c>
      <c r="T800" s="169">
        <v>43161</v>
      </c>
      <c r="U800" s="104" t="s">
        <v>33</v>
      </c>
      <c r="V800" s="104" t="s">
        <v>35</v>
      </c>
      <c r="W800" s="104">
        <v>9</v>
      </c>
      <c r="X800" s="104" t="s">
        <v>36</v>
      </c>
      <c r="Y800" s="104">
        <v>0</v>
      </c>
      <c r="Z800" s="104">
        <v>10</v>
      </c>
      <c r="AA800" s="104">
        <v>50</v>
      </c>
      <c r="AB800" s="104">
        <v>40</v>
      </c>
      <c r="AC800" s="95">
        <v>0.8</v>
      </c>
      <c r="AD800" s="104" t="s">
        <v>37</v>
      </c>
      <c r="AE800" s="104" t="s">
        <v>34</v>
      </c>
      <c r="AF800" s="104" t="s">
        <v>38</v>
      </c>
      <c r="AG800" s="104" t="s">
        <v>34</v>
      </c>
      <c r="AH800" s="96" t="s">
        <v>34</v>
      </c>
      <c r="AI800" s="105" t="s">
        <v>8142</v>
      </c>
      <c r="AJ800" s="105" t="s">
        <v>7106</v>
      </c>
      <c r="AK800" s="82" t="s">
        <v>8143</v>
      </c>
      <c r="AL800" s="46" t="s">
        <v>14394</v>
      </c>
      <c r="AM800" s="46" t="s">
        <v>14395</v>
      </c>
      <c r="AN800" s="46" t="s">
        <v>14392</v>
      </c>
      <c r="AO800" s="46" t="s">
        <v>14400</v>
      </c>
      <c r="AP800" s="46">
        <v>0.7</v>
      </c>
      <c r="AQ800" s="46">
        <v>0.7</v>
      </c>
      <c r="AR800" s="198" t="s">
        <v>11225</v>
      </c>
      <c r="AT800" s="89" t="s">
        <v>13188</v>
      </c>
    </row>
    <row r="801" spans="1:46" s="89" customFormat="1" ht="16.5" customHeight="1">
      <c r="A801" s="39">
        <v>798</v>
      </c>
      <c r="B801" s="63" t="s">
        <v>40</v>
      </c>
      <c r="C801" s="202" t="s">
        <v>1142</v>
      </c>
      <c r="D801" s="56" t="s">
        <v>1143</v>
      </c>
      <c r="E801" s="96" t="s">
        <v>32</v>
      </c>
      <c r="F801" s="104" t="s">
        <v>65</v>
      </c>
      <c r="G801" s="92" t="s">
        <v>13605</v>
      </c>
      <c r="H801" s="104"/>
      <c r="I801" s="93">
        <v>306883</v>
      </c>
      <c r="J801" s="67" t="str">
        <f t="shared" si="12"/>
        <v>Click!</v>
      </c>
      <c r="K801" s="220" t="s">
        <v>33</v>
      </c>
      <c r="L801" s="104" t="s">
        <v>33</v>
      </c>
      <c r="M801" s="94">
        <v>55000</v>
      </c>
      <c r="N801" s="169">
        <v>0</v>
      </c>
      <c r="O801" s="51">
        <v>0</v>
      </c>
      <c r="P801" s="51">
        <v>55000</v>
      </c>
      <c r="Q801" s="51">
        <v>0</v>
      </c>
      <c r="R801" s="51">
        <v>55000</v>
      </c>
      <c r="S801" s="51">
        <v>0</v>
      </c>
      <c r="T801" s="169">
        <v>55000</v>
      </c>
      <c r="U801" s="104" t="s">
        <v>34</v>
      </c>
      <c r="V801" s="104" t="s">
        <v>35</v>
      </c>
      <c r="W801" s="104">
        <v>23</v>
      </c>
      <c r="X801" s="104" t="s">
        <v>36</v>
      </c>
      <c r="Y801" s="104">
        <v>100</v>
      </c>
      <c r="Z801" s="104">
        <v>0</v>
      </c>
      <c r="AA801" s="104">
        <v>0</v>
      </c>
      <c r="AB801" s="104">
        <v>0</v>
      </c>
      <c r="AC801" s="95">
        <v>0.8</v>
      </c>
      <c r="AD801" s="104" t="s">
        <v>5635</v>
      </c>
      <c r="AE801" s="104" t="s">
        <v>34</v>
      </c>
      <c r="AF801" s="104" t="s">
        <v>38</v>
      </c>
      <c r="AG801" s="104" t="s">
        <v>33</v>
      </c>
      <c r="AH801" s="96" t="s">
        <v>134</v>
      </c>
      <c r="AI801" s="105" t="s">
        <v>13734</v>
      </c>
      <c r="AJ801" s="105" t="s">
        <v>13732</v>
      </c>
      <c r="AK801" s="82" t="s">
        <v>13735</v>
      </c>
      <c r="AL801" s="46"/>
      <c r="AM801" s="46"/>
      <c r="AN801" s="46"/>
      <c r="AO801" s="46"/>
      <c r="AP801" s="46"/>
      <c r="AQ801" s="46"/>
      <c r="AR801" s="198"/>
      <c r="AT801" s="89" t="s">
        <v>13689</v>
      </c>
    </row>
    <row r="802" spans="1:46" s="89" customFormat="1" ht="16.5" customHeight="1">
      <c r="A802" s="39">
        <v>799</v>
      </c>
      <c r="B802" s="63" t="s">
        <v>40</v>
      </c>
      <c r="C802" s="202" t="s">
        <v>1142</v>
      </c>
      <c r="D802" s="56" t="s">
        <v>1283</v>
      </c>
      <c r="E802" s="96" t="s">
        <v>32</v>
      </c>
      <c r="F802" s="104" t="s">
        <v>65</v>
      </c>
      <c r="G802" s="92" t="s">
        <v>13602</v>
      </c>
      <c r="H802" s="104"/>
      <c r="I802" s="93">
        <v>306875</v>
      </c>
      <c r="J802" s="67" t="str">
        <f t="shared" si="12"/>
        <v>Click!</v>
      </c>
      <c r="K802" s="220" t="s">
        <v>33</v>
      </c>
      <c r="L802" s="104" t="s">
        <v>33</v>
      </c>
      <c r="M802" s="94">
        <v>60000</v>
      </c>
      <c r="N802" s="169">
        <v>0</v>
      </c>
      <c r="O802" s="51">
        <v>0</v>
      </c>
      <c r="P802" s="51">
        <v>60000</v>
      </c>
      <c r="Q802" s="51">
        <v>0</v>
      </c>
      <c r="R802" s="51">
        <v>60000</v>
      </c>
      <c r="S802" s="51">
        <v>0</v>
      </c>
      <c r="T802" s="169">
        <v>60000</v>
      </c>
      <c r="U802" s="104" t="s">
        <v>34</v>
      </c>
      <c r="V802" s="104" t="s">
        <v>35</v>
      </c>
      <c r="W802" s="104">
        <v>9</v>
      </c>
      <c r="X802" s="104" t="s">
        <v>36</v>
      </c>
      <c r="Y802" s="104">
        <v>0</v>
      </c>
      <c r="Z802" s="104">
        <v>10</v>
      </c>
      <c r="AA802" s="104">
        <v>90</v>
      </c>
      <c r="AB802" s="104">
        <v>0</v>
      </c>
      <c r="AC802" s="95">
        <v>0.8</v>
      </c>
      <c r="AD802" s="104" t="s">
        <v>37</v>
      </c>
      <c r="AE802" s="104" t="s">
        <v>34</v>
      </c>
      <c r="AF802" s="104" t="s">
        <v>38</v>
      </c>
      <c r="AG802" s="104" t="s">
        <v>34</v>
      </c>
      <c r="AH802" s="96" t="s">
        <v>134</v>
      </c>
      <c r="AI802" s="105" t="s">
        <v>13736</v>
      </c>
      <c r="AJ802" s="105" t="s">
        <v>13733</v>
      </c>
      <c r="AK802" s="82" t="s">
        <v>13737</v>
      </c>
      <c r="AL802" s="46"/>
      <c r="AM802" s="46"/>
      <c r="AN802" s="46"/>
      <c r="AO802" s="46"/>
      <c r="AP802" s="46"/>
      <c r="AQ802" s="46"/>
      <c r="AR802" s="198"/>
      <c r="AT802" s="89" t="s">
        <v>13731</v>
      </c>
    </row>
    <row r="803" spans="1:46" s="89" customFormat="1" ht="16.5" customHeight="1">
      <c r="A803" s="39">
        <v>800</v>
      </c>
      <c r="B803" s="69" t="s">
        <v>40</v>
      </c>
      <c r="C803" s="85" t="s">
        <v>4869</v>
      </c>
      <c r="D803" s="56" t="s">
        <v>7471</v>
      </c>
      <c r="E803" s="63" t="s">
        <v>32</v>
      </c>
      <c r="F803" s="104" t="s">
        <v>65</v>
      </c>
      <c r="G803" s="92" t="s">
        <v>10980</v>
      </c>
      <c r="H803" s="104"/>
      <c r="I803" s="93">
        <v>293002</v>
      </c>
      <c r="J803" s="67" t="str">
        <f t="shared" si="12"/>
        <v>Click!</v>
      </c>
      <c r="K803" s="220"/>
      <c r="L803" s="104" t="s">
        <v>33</v>
      </c>
      <c r="M803" s="94">
        <v>90000</v>
      </c>
      <c r="N803" s="169">
        <v>0</v>
      </c>
      <c r="O803" s="51">
        <v>0</v>
      </c>
      <c r="P803" s="51">
        <v>90000</v>
      </c>
      <c r="Q803" s="51">
        <v>0</v>
      </c>
      <c r="R803" s="51">
        <v>90000</v>
      </c>
      <c r="S803" s="51">
        <v>0</v>
      </c>
      <c r="T803" s="169">
        <v>90000</v>
      </c>
      <c r="U803" s="104" t="s">
        <v>34</v>
      </c>
      <c r="V803" s="104" t="s">
        <v>35</v>
      </c>
      <c r="W803" s="104">
        <v>12</v>
      </c>
      <c r="X803" s="104" t="s">
        <v>36</v>
      </c>
      <c r="Y803" s="104">
        <v>0</v>
      </c>
      <c r="Z803" s="104">
        <v>10</v>
      </c>
      <c r="AA803" s="104">
        <v>90</v>
      </c>
      <c r="AB803" s="104">
        <v>0</v>
      </c>
      <c r="AC803" s="95">
        <v>0.8</v>
      </c>
      <c r="AD803" s="104" t="s">
        <v>37</v>
      </c>
      <c r="AE803" s="104" t="s">
        <v>33</v>
      </c>
      <c r="AF803" s="104" t="s">
        <v>9413</v>
      </c>
      <c r="AG803" s="91" t="s">
        <v>33</v>
      </c>
      <c r="AH803" s="96" t="s">
        <v>134</v>
      </c>
      <c r="AI803" s="105" t="s">
        <v>9523</v>
      </c>
      <c r="AJ803" s="105" t="s">
        <v>9524</v>
      </c>
      <c r="AK803" s="82" t="s">
        <v>9525</v>
      </c>
      <c r="AL803" s="46"/>
      <c r="AM803" s="46"/>
      <c r="AN803" s="46"/>
      <c r="AO803" s="46"/>
      <c r="AP803" s="46"/>
      <c r="AQ803" s="46"/>
      <c r="AR803" s="46"/>
      <c r="AT803" s="89" t="s">
        <v>13188</v>
      </c>
    </row>
    <row r="804" spans="1:46" s="89" customFormat="1" ht="16.5" customHeight="1">
      <c r="A804" s="39">
        <v>801</v>
      </c>
      <c r="B804" s="69" t="s">
        <v>40</v>
      </c>
      <c r="C804" s="85" t="s">
        <v>4869</v>
      </c>
      <c r="D804" s="56" t="s">
        <v>7471</v>
      </c>
      <c r="E804" s="63" t="s">
        <v>32</v>
      </c>
      <c r="F804" s="104" t="s">
        <v>65</v>
      </c>
      <c r="G804" s="113" t="s">
        <v>10981</v>
      </c>
      <c r="H804" s="104"/>
      <c r="I804" s="109">
        <v>288399</v>
      </c>
      <c r="J804" s="67" t="str">
        <f t="shared" si="12"/>
        <v>Click!</v>
      </c>
      <c r="K804" s="220"/>
      <c r="L804" s="97" t="s">
        <v>4044</v>
      </c>
      <c r="M804" s="61">
        <v>110000</v>
      </c>
      <c r="N804" s="169">
        <v>0</v>
      </c>
      <c r="O804" s="51">
        <v>0</v>
      </c>
      <c r="P804" s="51">
        <v>110000</v>
      </c>
      <c r="Q804" s="51">
        <v>0</v>
      </c>
      <c r="R804" s="51">
        <v>110000</v>
      </c>
      <c r="S804" s="51">
        <v>0</v>
      </c>
      <c r="T804" s="169">
        <v>110000</v>
      </c>
      <c r="U804" s="104" t="s">
        <v>34</v>
      </c>
      <c r="V804" s="104" t="s">
        <v>35</v>
      </c>
      <c r="W804" s="104">
        <v>16</v>
      </c>
      <c r="X804" s="104" t="s">
        <v>36</v>
      </c>
      <c r="Y804" s="104">
        <v>0</v>
      </c>
      <c r="Z804" s="91">
        <v>10</v>
      </c>
      <c r="AA804" s="91">
        <v>50</v>
      </c>
      <c r="AB804" s="91">
        <v>40</v>
      </c>
      <c r="AC804" s="95">
        <v>0.8</v>
      </c>
      <c r="AD804" s="104" t="s">
        <v>37</v>
      </c>
      <c r="AE804" s="104" t="s">
        <v>34</v>
      </c>
      <c r="AF804" s="91" t="s">
        <v>3931</v>
      </c>
      <c r="AG804" s="104" t="s">
        <v>34</v>
      </c>
      <c r="AH804" s="96" t="s">
        <v>134</v>
      </c>
      <c r="AI804" s="4" t="s">
        <v>9223</v>
      </c>
      <c r="AJ804" s="4" t="s">
        <v>9224</v>
      </c>
      <c r="AK804" s="128" t="s">
        <v>9225</v>
      </c>
      <c r="AL804" s="46"/>
      <c r="AM804" s="46"/>
      <c r="AN804" s="46"/>
      <c r="AO804" s="46"/>
      <c r="AP804" s="46"/>
      <c r="AQ804" s="46"/>
      <c r="AR804" s="46"/>
      <c r="AT804" s="89" t="s">
        <v>13188</v>
      </c>
    </row>
    <row r="805" spans="1:46" s="89" customFormat="1" ht="16.5" customHeight="1">
      <c r="A805" s="39">
        <v>802</v>
      </c>
      <c r="B805" s="69" t="s">
        <v>40</v>
      </c>
      <c r="C805" s="85" t="s">
        <v>7470</v>
      </c>
      <c r="D805" s="56" t="s">
        <v>7471</v>
      </c>
      <c r="E805" s="63" t="s">
        <v>32</v>
      </c>
      <c r="F805" s="97" t="s">
        <v>3930</v>
      </c>
      <c r="G805" s="113" t="s">
        <v>10982</v>
      </c>
      <c r="H805" s="108">
        <v>268808</v>
      </c>
      <c r="I805" s="64">
        <v>293045</v>
      </c>
      <c r="J805" s="67" t="str">
        <f t="shared" si="12"/>
        <v>Click!</v>
      </c>
      <c r="K805" s="220"/>
      <c r="L805" s="104" t="s">
        <v>33</v>
      </c>
      <c r="M805" s="94">
        <v>80000</v>
      </c>
      <c r="N805" s="169">
        <v>71060</v>
      </c>
      <c r="O805" s="51">
        <v>19896</v>
      </c>
      <c r="P805" s="51">
        <v>60104</v>
      </c>
      <c r="Q805" s="51">
        <v>39793</v>
      </c>
      <c r="R805" s="51">
        <v>40207</v>
      </c>
      <c r="S805" s="51">
        <v>44767</v>
      </c>
      <c r="T805" s="169">
        <v>35233</v>
      </c>
      <c r="U805" s="97" t="s">
        <v>4044</v>
      </c>
      <c r="V805" s="104" t="s">
        <v>35</v>
      </c>
      <c r="W805" s="104">
        <v>17</v>
      </c>
      <c r="X805" s="104" t="s">
        <v>36</v>
      </c>
      <c r="Y805" s="91">
        <v>0</v>
      </c>
      <c r="Z805" s="104">
        <v>10</v>
      </c>
      <c r="AA805" s="104">
        <v>50</v>
      </c>
      <c r="AB805" s="104">
        <v>40</v>
      </c>
      <c r="AC805" s="95">
        <v>0.8</v>
      </c>
      <c r="AD805" s="104" t="s">
        <v>37</v>
      </c>
      <c r="AE805" s="91" t="s">
        <v>3929</v>
      </c>
      <c r="AF805" s="104" t="s">
        <v>3931</v>
      </c>
      <c r="AG805" s="104" t="s">
        <v>3929</v>
      </c>
      <c r="AH805" s="96" t="s">
        <v>134</v>
      </c>
      <c r="AI805" s="4" t="s">
        <v>5956</v>
      </c>
      <c r="AJ805" s="119" t="s">
        <v>5998</v>
      </c>
      <c r="AK805" s="128" t="s">
        <v>5957</v>
      </c>
      <c r="AL805" s="46" t="s">
        <v>14394</v>
      </c>
      <c r="AM805" s="46" t="s">
        <v>14395</v>
      </c>
      <c r="AN805" s="46" t="s">
        <v>14399</v>
      </c>
      <c r="AO805" s="46" t="s">
        <v>14393</v>
      </c>
      <c r="AP805" s="46">
        <v>0.7</v>
      </c>
      <c r="AQ805" s="46">
        <v>0.7</v>
      </c>
      <c r="AR805" s="198" t="s">
        <v>11225</v>
      </c>
      <c r="AT805" s="89" t="s">
        <v>13188</v>
      </c>
    </row>
    <row r="806" spans="1:46" s="89" customFormat="1" ht="16.5" customHeight="1">
      <c r="A806" s="39">
        <v>803</v>
      </c>
      <c r="B806" s="69" t="s">
        <v>40</v>
      </c>
      <c r="C806" s="85" t="s">
        <v>7470</v>
      </c>
      <c r="D806" s="56" t="s">
        <v>7471</v>
      </c>
      <c r="E806" s="63" t="s">
        <v>32</v>
      </c>
      <c r="F806" s="97" t="s">
        <v>3930</v>
      </c>
      <c r="G806" s="113" t="s">
        <v>10983</v>
      </c>
      <c r="H806" s="108">
        <v>270885</v>
      </c>
      <c r="I806" s="64">
        <v>306842</v>
      </c>
      <c r="J806" s="67" t="str">
        <f t="shared" si="12"/>
        <v>Click!</v>
      </c>
      <c r="K806" s="220" t="s">
        <v>33</v>
      </c>
      <c r="L806" s="104" t="s">
        <v>33</v>
      </c>
      <c r="M806" s="94">
        <v>40000</v>
      </c>
      <c r="N806" s="169">
        <v>26730</v>
      </c>
      <c r="O806" s="51">
        <v>7484</v>
      </c>
      <c r="P806" s="51">
        <v>32516</v>
      </c>
      <c r="Q806" s="51">
        <v>14968</v>
      </c>
      <c r="R806" s="51">
        <v>25032</v>
      </c>
      <c r="S806" s="51">
        <v>16839</v>
      </c>
      <c r="T806" s="169">
        <v>23161</v>
      </c>
      <c r="U806" s="97" t="s">
        <v>4044</v>
      </c>
      <c r="V806" s="104" t="s">
        <v>35</v>
      </c>
      <c r="W806" s="104">
        <v>9</v>
      </c>
      <c r="X806" s="104" t="s">
        <v>36</v>
      </c>
      <c r="Y806" s="91">
        <v>0</v>
      </c>
      <c r="Z806" s="104">
        <v>10</v>
      </c>
      <c r="AA806" s="104">
        <v>50</v>
      </c>
      <c r="AB806" s="104">
        <v>40</v>
      </c>
      <c r="AC806" s="95">
        <v>0.8</v>
      </c>
      <c r="AD806" s="104" t="s">
        <v>37</v>
      </c>
      <c r="AE806" s="91" t="s">
        <v>3929</v>
      </c>
      <c r="AF806" s="104" t="s">
        <v>3931</v>
      </c>
      <c r="AG806" s="104" t="s">
        <v>34</v>
      </c>
      <c r="AH806" s="96" t="s">
        <v>34</v>
      </c>
      <c r="AI806" s="4" t="s">
        <v>7438</v>
      </c>
      <c r="AJ806" s="119" t="s">
        <v>7437</v>
      </c>
      <c r="AK806" s="128" t="s">
        <v>7439</v>
      </c>
      <c r="AL806" s="46" t="s">
        <v>14394</v>
      </c>
      <c r="AM806" s="46" t="s">
        <v>14395</v>
      </c>
      <c r="AN806" s="46" t="s">
        <v>14392</v>
      </c>
      <c r="AO806" s="46" t="s">
        <v>14400</v>
      </c>
      <c r="AP806" s="46">
        <v>0.7</v>
      </c>
      <c r="AQ806" s="46">
        <v>0.7</v>
      </c>
      <c r="AR806" s="198" t="s">
        <v>11225</v>
      </c>
      <c r="AT806" s="89" t="s">
        <v>13188</v>
      </c>
    </row>
    <row r="807" spans="1:46" s="89" customFormat="1" ht="16.5" customHeight="1">
      <c r="A807" s="39">
        <v>804</v>
      </c>
      <c r="B807" s="69" t="s">
        <v>40</v>
      </c>
      <c r="C807" s="85" t="s">
        <v>7470</v>
      </c>
      <c r="D807" s="56" t="s">
        <v>7471</v>
      </c>
      <c r="E807" s="63" t="s">
        <v>32</v>
      </c>
      <c r="F807" s="97" t="s">
        <v>3930</v>
      </c>
      <c r="G807" s="113" t="s">
        <v>10984</v>
      </c>
      <c r="H807" s="108">
        <v>270884</v>
      </c>
      <c r="I807" s="64">
        <v>306843</v>
      </c>
      <c r="J807" s="67" t="str">
        <f t="shared" si="12"/>
        <v>Click!</v>
      </c>
      <c r="K807" s="220" t="s">
        <v>33</v>
      </c>
      <c r="L807" s="104" t="s">
        <v>33</v>
      </c>
      <c r="M807" s="94">
        <v>40000</v>
      </c>
      <c r="N807" s="169">
        <v>26730</v>
      </c>
      <c r="O807" s="51">
        <v>7484</v>
      </c>
      <c r="P807" s="51">
        <v>32516</v>
      </c>
      <c r="Q807" s="51">
        <v>14968</v>
      </c>
      <c r="R807" s="51">
        <v>25032</v>
      </c>
      <c r="S807" s="51">
        <v>16839</v>
      </c>
      <c r="T807" s="169">
        <v>23161</v>
      </c>
      <c r="U807" s="97" t="s">
        <v>4044</v>
      </c>
      <c r="V807" s="104" t="s">
        <v>35</v>
      </c>
      <c r="W807" s="104">
        <v>9</v>
      </c>
      <c r="X807" s="104" t="s">
        <v>36</v>
      </c>
      <c r="Y807" s="91">
        <v>0</v>
      </c>
      <c r="Z807" s="104">
        <v>10</v>
      </c>
      <c r="AA807" s="104">
        <v>50</v>
      </c>
      <c r="AB807" s="104">
        <v>40</v>
      </c>
      <c r="AC807" s="95">
        <v>0.8</v>
      </c>
      <c r="AD807" s="104" t="s">
        <v>37</v>
      </c>
      <c r="AE807" s="91" t="s">
        <v>3929</v>
      </c>
      <c r="AF807" s="104" t="s">
        <v>3931</v>
      </c>
      <c r="AG807" s="104" t="s">
        <v>34</v>
      </c>
      <c r="AH807" s="96" t="s">
        <v>34</v>
      </c>
      <c r="AI807" s="4" t="s">
        <v>7440</v>
      </c>
      <c r="AJ807" s="119" t="s">
        <v>7469</v>
      </c>
      <c r="AK807" s="128" t="s">
        <v>7439</v>
      </c>
      <c r="AL807" s="46" t="s">
        <v>14394</v>
      </c>
      <c r="AM807" s="46" t="s">
        <v>14395</v>
      </c>
      <c r="AN807" s="46" t="s">
        <v>14392</v>
      </c>
      <c r="AO807" s="46" t="s">
        <v>14400</v>
      </c>
      <c r="AP807" s="46">
        <v>0.7</v>
      </c>
      <c r="AQ807" s="46">
        <v>0.7</v>
      </c>
      <c r="AR807" s="198" t="s">
        <v>11225</v>
      </c>
      <c r="AT807" s="89" t="s">
        <v>13188</v>
      </c>
    </row>
    <row r="808" spans="1:46" s="89" customFormat="1" ht="16.5" customHeight="1">
      <c r="A808" s="39">
        <v>805</v>
      </c>
      <c r="B808" s="63" t="s">
        <v>40</v>
      </c>
      <c r="C808" s="202" t="s">
        <v>1142</v>
      </c>
      <c r="D808" s="56" t="s">
        <v>1283</v>
      </c>
      <c r="E808" s="63" t="s">
        <v>297</v>
      </c>
      <c r="F808" s="104" t="s">
        <v>65</v>
      </c>
      <c r="G808" s="113" t="s">
        <v>9956</v>
      </c>
      <c r="H808" s="104">
        <v>269772</v>
      </c>
      <c r="I808" s="109">
        <v>275642</v>
      </c>
      <c r="J808" s="67" t="str">
        <f t="shared" si="12"/>
        <v>Click!</v>
      </c>
      <c r="K808" s="220"/>
      <c r="L808" s="104" t="s">
        <v>33</v>
      </c>
      <c r="M808" s="61">
        <v>90000</v>
      </c>
      <c r="N808" s="169">
        <v>0</v>
      </c>
      <c r="O808" s="51">
        <v>0</v>
      </c>
      <c r="P808" s="51">
        <v>90000</v>
      </c>
      <c r="Q808" s="51">
        <v>0</v>
      </c>
      <c r="R808" s="51">
        <v>90000</v>
      </c>
      <c r="S808" s="51">
        <v>0</v>
      </c>
      <c r="T808" s="169">
        <v>90000</v>
      </c>
      <c r="U808" s="104" t="s">
        <v>34</v>
      </c>
      <c r="V808" s="104" t="s">
        <v>35</v>
      </c>
      <c r="W808" s="104">
        <v>6</v>
      </c>
      <c r="X808" s="97" t="s">
        <v>6291</v>
      </c>
      <c r="Y808" s="104">
        <v>100</v>
      </c>
      <c r="Z808" s="91">
        <v>0</v>
      </c>
      <c r="AA808" s="91">
        <v>0</v>
      </c>
      <c r="AB808" s="91">
        <v>0</v>
      </c>
      <c r="AC808" s="95">
        <v>0.8</v>
      </c>
      <c r="AD808" s="97" t="s">
        <v>6244</v>
      </c>
      <c r="AE808" s="104" t="s">
        <v>33</v>
      </c>
      <c r="AF808" s="91" t="s">
        <v>6766</v>
      </c>
      <c r="AG808" s="91" t="s">
        <v>33</v>
      </c>
      <c r="AH808" s="96" t="s">
        <v>134</v>
      </c>
      <c r="AI808" s="4" t="s">
        <v>6292</v>
      </c>
      <c r="AJ808" s="1" t="s">
        <v>6293</v>
      </c>
      <c r="AK808" s="128" t="s">
        <v>6294</v>
      </c>
      <c r="AL808" s="46" t="s">
        <v>14389</v>
      </c>
      <c r="AM808" s="46" t="s">
        <v>14389</v>
      </c>
      <c r="AN808" s="46" t="s">
        <v>14389</v>
      </c>
      <c r="AO808" s="46" t="s">
        <v>14389</v>
      </c>
      <c r="AP808" s="46"/>
      <c r="AQ808" s="46"/>
      <c r="AR808" s="46"/>
      <c r="AT808" s="89" t="s">
        <v>13188</v>
      </c>
    </row>
    <row r="809" spans="1:46" s="89" customFormat="1" ht="16.5" customHeight="1">
      <c r="A809" s="39">
        <v>806</v>
      </c>
      <c r="B809" s="63" t="s">
        <v>40</v>
      </c>
      <c r="C809" s="202" t="s">
        <v>1142</v>
      </c>
      <c r="D809" s="56" t="s">
        <v>1283</v>
      </c>
      <c r="E809" s="63" t="s">
        <v>297</v>
      </c>
      <c r="F809" s="104" t="s">
        <v>65</v>
      </c>
      <c r="G809" s="113" t="s">
        <v>9957</v>
      </c>
      <c r="H809" s="104"/>
      <c r="I809" s="109">
        <v>269773</v>
      </c>
      <c r="J809" s="67" t="str">
        <f t="shared" si="12"/>
        <v>Click!</v>
      </c>
      <c r="K809" s="220"/>
      <c r="L809" s="104" t="s">
        <v>33</v>
      </c>
      <c r="M809" s="61">
        <v>80000</v>
      </c>
      <c r="N809" s="169">
        <v>0</v>
      </c>
      <c r="O809" s="51">
        <v>0</v>
      </c>
      <c r="P809" s="51">
        <v>80000</v>
      </c>
      <c r="Q809" s="51">
        <v>0</v>
      </c>
      <c r="R809" s="51">
        <v>80000</v>
      </c>
      <c r="S809" s="51">
        <v>0</v>
      </c>
      <c r="T809" s="169">
        <v>80000</v>
      </c>
      <c r="U809" s="104" t="s">
        <v>34</v>
      </c>
      <c r="V809" s="104" t="s">
        <v>35</v>
      </c>
      <c r="W809" s="104">
        <v>5</v>
      </c>
      <c r="X809" s="97" t="s">
        <v>6291</v>
      </c>
      <c r="Y809" s="104">
        <v>100</v>
      </c>
      <c r="Z809" s="91">
        <v>0</v>
      </c>
      <c r="AA809" s="91">
        <v>0</v>
      </c>
      <c r="AB809" s="91">
        <v>0</v>
      </c>
      <c r="AC809" s="95">
        <v>0.8</v>
      </c>
      <c r="AD809" s="97" t="s">
        <v>6244</v>
      </c>
      <c r="AE809" s="104" t="s">
        <v>34</v>
      </c>
      <c r="AF809" s="91" t="s">
        <v>38</v>
      </c>
      <c r="AG809" s="91" t="s">
        <v>33</v>
      </c>
      <c r="AH809" s="96" t="s">
        <v>134</v>
      </c>
      <c r="AI809" s="4" t="s">
        <v>6295</v>
      </c>
      <c r="AJ809" s="1" t="s">
        <v>6296</v>
      </c>
      <c r="AK809" s="128" t="s">
        <v>6297</v>
      </c>
      <c r="AL809" s="46" t="s">
        <v>14389</v>
      </c>
      <c r="AM809" s="46" t="s">
        <v>14389</v>
      </c>
      <c r="AN809" s="46" t="s">
        <v>14389</v>
      </c>
      <c r="AO809" s="46" t="s">
        <v>14389</v>
      </c>
      <c r="AP809" s="46"/>
      <c r="AQ809" s="46"/>
      <c r="AR809" s="46"/>
      <c r="AT809" s="89" t="s">
        <v>13188</v>
      </c>
    </row>
    <row r="810" spans="1:46" s="89" customFormat="1" ht="16.5" customHeight="1">
      <c r="A810" s="39">
        <v>807</v>
      </c>
      <c r="B810" s="69" t="s">
        <v>40</v>
      </c>
      <c r="C810" s="85" t="s">
        <v>6242</v>
      </c>
      <c r="D810" s="56" t="s">
        <v>5947</v>
      </c>
      <c r="E810" s="63" t="s">
        <v>32</v>
      </c>
      <c r="F810" s="97" t="s">
        <v>5999</v>
      </c>
      <c r="G810" s="113" t="s">
        <v>10985</v>
      </c>
      <c r="H810" s="104">
        <v>266882</v>
      </c>
      <c r="I810" s="64">
        <v>307247</v>
      </c>
      <c r="J810" s="67" t="str">
        <f t="shared" si="12"/>
        <v>Click!</v>
      </c>
      <c r="K810" s="220"/>
      <c r="L810" s="104" t="s">
        <v>33</v>
      </c>
      <c r="M810" s="65">
        <v>100000</v>
      </c>
      <c r="N810" s="169">
        <v>71060</v>
      </c>
      <c r="O810" s="51">
        <v>19896</v>
      </c>
      <c r="P810" s="51">
        <v>80104</v>
      </c>
      <c r="Q810" s="51">
        <v>39793</v>
      </c>
      <c r="R810" s="51">
        <v>60207</v>
      </c>
      <c r="S810" s="51">
        <v>44767</v>
      </c>
      <c r="T810" s="169">
        <v>55233</v>
      </c>
      <c r="U810" s="97" t="s">
        <v>6000</v>
      </c>
      <c r="V810" s="104" t="s">
        <v>35</v>
      </c>
      <c r="W810" s="106">
        <v>17</v>
      </c>
      <c r="X810" s="104" t="s">
        <v>36</v>
      </c>
      <c r="Y810" s="104">
        <v>0</v>
      </c>
      <c r="Z810" s="91">
        <v>10</v>
      </c>
      <c r="AA810" s="91">
        <v>50</v>
      </c>
      <c r="AB810" s="91">
        <v>40</v>
      </c>
      <c r="AC810" s="95">
        <v>0.8</v>
      </c>
      <c r="AD810" s="104" t="s">
        <v>37</v>
      </c>
      <c r="AE810" s="91" t="s">
        <v>34</v>
      </c>
      <c r="AF810" s="91" t="s">
        <v>3931</v>
      </c>
      <c r="AG810" s="91" t="s">
        <v>33</v>
      </c>
      <c r="AH810" s="96" t="s">
        <v>12144</v>
      </c>
      <c r="AI810" s="66" t="s">
        <v>5948</v>
      </c>
      <c r="AJ810" s="62" t="s">
        <v>5949</v>
      </c>
      <c r="AK810" s="140" t="s">
        <v>6001</v>
      </c>
      <c r="AL810" s="46" t="s">
        <v>14394</v>
      </c>
      <c r="AM810" s="46" t="s">
        <v>14395</v>
      </c>
      <c r="AN810" s="46" t="s">
        <v>14399</v>
      </c>
      <c r="AO810" s="46" t="s">
        <v>14393</v>
      </c>
      <c r="AP810" s="46">
        <v>0.7</v>
      </c>
      <c r="AQ810" s="46">
        <v>0.7</v>
      </c>
      <c r="AR810" s="198" t="s">
        <v>11225</v>
      </c>
      <c r="AT810" s="89" t="s">
        <v>13188</v>
      </c>
    </row>
    <row r="811" spans="1:46" s="89" customFormat="1" ht="16.5" customHeight="1">
      <c r="A811" s="39">
        <v>808</v>
      </c>
      <c r="B811" s="96" t="s">
        <v>40</v>
      </c>
      <c r="C811" s="104" t="s">
        <v>1142</v>
      </c>
      <c r="D811" s="104" t="s">
        <v>1283</v>
      </c>
      <c r="E811" s="96" t="s">
        <v>32</v>
      </c>
      <c r="F811" s="97" t="s">
        <v>3932</v>
      </c>
      <c r="G811" s="92" t="s">
        <v>10986</v>
      </c>
      <c r="H811" s="104">
        <v>231893</v>
      </c>
      <c r="I811" s="93">
        <v>270620</v>
      </c>
      <c r="J811" s="67" t="str">
        <f t="shared" si="12"/>
        <v>Click!</v>
      </c>
      <c r="K811" s="220"/>
      <c r="L811" s="104" t="s">
        <v>33</v>
      </c>
      <c r="M811" s="94">
        <v>110000</v>
      </c>
      <c r="N811" s="169">
        <v>0</v>
      </c>
      <c r="O811" s="51">
        <v>0</v>
      </c>
      <c r="P811" s="51">
        <v>110000</v>
      </c>
      <c r="Q811" s="51">
        <v>0</v>
      </c>
      <c r="R811" s="51">
        <v>110000</v>
      </c>
      <c r="S811" s="51">
        <v>0</v>
      </c>
      <c r="T811" s="169">
        <v>110000</v>
      </c>
      <c r="U811" s="104" t="s">
        <v>14286</v>
      </c>
      <c r="V811" s="104" t="s">
        <v>35</v>
      </c>
      <c r="W811" s="104">
        <v>17</v>
      </c>
      <c r="X811" s="104" t="s">
        <v>36</v>
      </c>
      <c r="Y811" s="104">
        <v>0</v>
      </c>
      <c r="Z811" s="104">
        <v>10</v>
      </c>
      <c r="AA811" s="104">
        <v>50</v>
      </c>
      <c r="AB811" s="104">
        <v>40</v>
      </c>
      <c r="AC811" s="95">
        <v>0.8</v>
      </c>
      <c r="AD811" s="104" t="s">
        <v>37</v>
      </c>
      <c r="AE811" s="104" t="s">
        <v>34</v>
      </c>
      <c r="AF811" s="104" t="s">
        <v>38</v>
      </c>
      <c r="AG811" s="104" t="s">
        <v>33</v>
      </c>
      <c r="AH811" s="96" t="s">
        <v>4043</v>
      </c>
      <c r="AI811" s="105" t="s">
        <v>1284</v>
      </c>
      <c r="AJ811" s="105" t="s">
        <v>1285</v>
      </c>
      <c r="AK811" s="82" t="s">
        <v>5383</v>
      </c>
      <c r="AL811" s="46" t="s">
        <v>14389</v>
      </c>
      <c r="AM811" s="46" t="s">
        <v>14389</v>
      </c>
      <c r="AN811" s="46" t="s">
        <v>14389</v>
      </c>
      <c r="AO811" s="46" t="s">
        <v>14389</v>
      </c>
      <c r="AP811" s="46">
        <v>1</v>
      </c>
      <c r="AQ811" s="46">
        <v>1</v>
      </c>
      <c r="AR811" s="198" t="s">
        <v>11225</v>
      </c>
      <c r="AT811" s="89" t="s">
        <v>13188</v>
      </c>
    </row>
    <row r="812" spans="1:46" s="89" customFormat="1" ht="16.5" customHeight="1">
      <c r="A812" s="39">
        <v>809</v>
      </c>
      <c r="B812" s="96" t="s">
        <v>40</v>
      </c>
      <c r="C812" s="104" t="s">
        <v>1142</v>
      </c>
      <c r="D812" s="104" t="s">
        <v>1283</v>
      </c>
      <c r="E812" s="96" t="s">
        <v>32</v>
      </c>
      <c r="F812" s="104" t="s">
        <v>6905</v>
      </c>
      <c r="G812" s="92" t="s">
        <v>10987</v>
      </c>
      <c r="H812" s="104">
        <v>266906</v>
      </c>
      <c r="I812" s="93">
        <v>305211</v>
      </c>
      <c r="J812" s="67" t="str">
        <f t="shared" si="12"/>
        <v>Click!</v>
      </c>
      <c r="K812" s="220"/>
      <c r="L812" s="104" t="s">
        <v>33</v>
      </c>
      <c r="M812" s="94">
        <v>100000</v>
      </c>
      <c r="N812" s="169">
        <v>0</v>
      </c>
      <c r="O812" s="51">
        <v>0</v>
      </c>
      <c r="P812" s="51">
        <v>100000</v>
      </c>
      <c r="Q812" s="51">
        <v>0</v>
      </c>
      <c r="R812" s="51">
        <v>100000</v>
      </c>
      <c r="S812" s="51">
        <v>0</v>
      </c>
      <c r="T812" s="169">
        <v>100000</v>
      </c>
      <c r="U812" s="104" t="s">
        <v>6906</v>
      </c>
      <c r="V812" s="104" t="s">
        <v>35</v>
      </c>
      <c r="W812" s="104">
        <v>17</v>
      </c>
      <c r="X812" s="104" t="s">
        <v>36</v>
      </c>
      <c r="Y812" s="104">
        <v>0</v>
      </c>
      <c r="Z812" s="104">
        <v>10</v>
      </c>
      <c r="AA812" s="104">
        <v>50</v>
      </c>
      <c r="AB812" s="104">
        <v>40</v>
      </c>
      <c r="AC812" s="95">
        <v>0.8</v>
      </c>
      <c r="AD812" s="104" t="s">
        <v>37</v>
      </c>
      <c r="AE812" s="104" t="s">
        <v>34</v>
      </c>
      <c r="AF812" s="104" t="s">
        <v>38</v>
      </c>
      <c r="AG812" s="104" t="s">
        <v>33</v>
      </c>
      <c r="AH812" s="96" t="s">
        <v>134</v>
      </c>
      <c r="AI812" s="105" t="s">
        <v>1286</v>
      </c>
      <c r="AJ812" s="105" t="s">
        <v>1287</v>
      </c>
      <c r="AK812" s="82" t="s">
        <v>1288</v>
      </c>
      <c r="AL812" s="46" t="s">
        <v>14389</v>
      </c>
      <c r="AM812" s="46" t="s">
        <v>14389</v>
      </c>
      <c r="AN812" s="46" t="s">
        <v>14389</v>
      </c>
      <c r="AO812" s="46" t="s">
        <v>14389</v>
      </c>
      <c r="AP812" s="46"/>
      <c r="AQ812" s="46"/>
      <c r="AR812" s="46"/>
      <c r="AT812" s="89" t="s">
        <v>13188</v>
      </c>
    </row>
    <row r="813" spans="1:46" s="89" customFormat="1" ht="16.5" customHeight="1">
      <c r="A813" s="39">
        <v>810</v>
      </c>
      <c r="B813" s="96" t="s">
        <v>40</v>
      </c>
      <c r="C813" s="104" t="s">
        <v>1142</v>
      </c>
      <c r="D813" s="104" t="s">
        <v>1283</v>
      </c>
      <c r="E813" s="96" t="s">
        <v>32</v>
      </c>
      <c r="F813" s="104" t="s">
        <v>133</v>
      </c>
      <c r="G813" s="92" t="s">
        <v>10988</v>
      </c>
      <c r="H813" s="104">
        <v>246539</v>
      </c>
      <c r="I813" s="93">
        <v>270647</v>
      </c>
      <c r="J813" s="67" t="str">
        <f t="shared" si="12"/>
        <v>Click!</v>
      </c>
      <c r="K813" s="220"/>
      <c r="L813" s="104" t="s">
        <v>33</v>
      </c>
      <c r="M813" s="94">
        <v>87800</v>
      </c>
      <c r="N813" s="169">
        <v>87780</v>
      </c>
      <c r="O813" s="51">
        <v>24578</v>
      </c>
      <c r="P813" s="51">
        <v>63222</v>
      </c>
      <c r="Q813" s="51">
        <v>49156</v>
      </c>
      <c r="R813" s="51">
        <v>38644</v>
      </c>
      <c r="S813" s="51">
        <v>55301</v>
      </c>
      <c r="T813" s="169">
        <v>32499</v>
      </c>
      <c r="U813" s="104" t="s">
        <v>33</v>
      </c>
      <c r="V813" s="104" t="s">
        <v>35</v>
      </c>
      <c r="W813" s="84">
        <v>21</v>
      </c>
      <c r="X813" s="104" t="s">
        <v>36</v>
      </c>
      <c r="Y813" s="104">
        <v>0</v>
      </c>
      <c r="Z813" s="104">
        <v>10</v>
      </c>
      <c r="AA813" s="104">
        <v>50</v>
      </c>
      <c r="AB813" s="104">
        <v>40</v>
      </c>
      <c r="AC813" s="95">
        <v>0.8</v>
      </c>
      <c r="AD813" s="104" t="s">
        <v>37</v>
      </c>
      <c r="AE813" s="104" t="s">
        <v>34</v>
      </c>
      <c r="AF813" s="104" t="s">
        <v>38</v>
      </c>
      <c r="AG813" s="104" t="s">
        <v>33</v>
      </c>
      <c r="AH813" s="96" t="s">
        <v>34</v>
      </c>
      <c r="AI813" s="105" t="s">
        <v>1289</v>
      </c>
      <c r="AJ813" s="105" t="s">
        <v>1290</v>
      </c>
      <c r="AK813" s="82" t="s">
        <v>1291</v>
      </c>
      <c r="AL813" s="46" t="s">
        <v>14394</v>
      </c>
      <c r="AM813" s="46" t="s">
        <v>14395</v>
      </c>
      <c r="AN813" s="46" t="s">
        <v>14399</v>
      </c>
      <c r="AO813" s="46" t="s">
        <v>14401</v>
      </c>
      <c r="AP813" s="46">
        <v>0.7</v>
      </c>
      <c r="AQ813" s="46">
        <v>0.7</v>
      </c>
      <c r="AR813" s="198" t="s">
        <v>11225</v>
      </c>
      <c r="AT813" s="89" t="s">
        <v>13188</v>
      </c>
    </row>
    <row r="814" spans="1:46" s="89" customFormat="1" ht="16.5" customHeight="1">
      <c r="A814" s="39">
        <v>811</v>
      </c>
      <c r="B814" s="96" t="s">
        <v>40</v>
      </c>
      <c r="C814" s="104" t="s">
        <v>1142</v>
      </c>
      <c r="D814" s="104" t="s">
        <v>1283</v>
      </c>
      <c r="E814" s="96" t="s">
        <v>32</v>
      </c>
      <c r="F814" s="104" t="s">
        <v>13924</v>
      </c>
      <c r="G814" s="92" t="s">
        <v>10989</v>
      </c>
      <c r="H814" s="104">
        <v>226604</v>
      </c>
      <c r="I814" s="93">
        <v>246770</v>
      </c>
      <c r="J814" s="67" t="str">
        <f t="shared" si="12"/>
        <v>Click!</v>
      </c>
      <c r="K814" s="220"/>
      <c r="L814" s="104" t="s">
        <v>33</v>
      </c>
      <c r="M814" s="94">
        <v>80000</v>
      </c>
      <c r="N814" s="169">
        <v>0</v>
      </c>
      <c r="O814" s="51">
        <v>0</v>
      </c>
      <c r="P814" s="51">
        <v>80000</v>
      </c>
      <c r="Q814" s="51">
        <v>0</v>
      </c>
      <c r="R814" s="51">
        <v>80000</v>
      </c>
      <c r="S814" s="51">
        <v>0</v>
      </c>
      <c r="T814" s="169">
        <v>80000</v>
      </c>
      <c r="U814" s="104" t="s">
        <v>13846</v>
      </c>
      <c r="V814" s="104" t="s">
        <v>35</v>
      </c>
      <c r="W814" s="84">
        <v>17</v>
      </c>
      <c r="X814" s="104" t="s">
        <v>36</v>
      </c>
      <c r="Y814" s="104">
        <v>0</v>
      </c>
      <c r="Z814" s="104">
        <v>10</v>
      </c>
      <c r="AA814" s="104">
        <v>50</v>
      </c>
      <c r="AB814" s="104">
        <v>40</v>
      </c>
      <c r="AC814" s="95">
        <v>0.8</v>
      </c>
      <c r="AD814" s="104" t="s">
        <v>37</v>
      </c>
      <c r="AE814" s="104" t="s">
        <v>34</v>
      </c>
      <c r="AF814" s="104" t="s">
        <v>38</v>
      </c>
      <c r="AG814" s="104" t="s">
        <v>34</v>
      </c>
      <c r="AH814" s="96" t="s">
        <v>134</v>
      </c>
      <c r="AI814" s="105" t="s">
        <v>1292</v>
      </c>
      <c r="AJ814" s="105" t="s">
        <v>1293</v>
      </c>
      <c r="AK814" s="82" t="s">
        <v>1294</v>
      </c>
      <c r="AL814" s="46" t="s">
        <v>14389</v>
      </c>
      <c r="AM814" s="46" t="s">
        <v>14389</v>
      </c>
      <c r="AN814" s="46" t="s">
        <v>14389</v>
      </c>
      <c r="AO814" s="46" t="s">
        <v>14389</v>
      </c>
      <c r="AP814" s="46">
        <v>1</v>
      </c>
      <c r="AQ814" s="46">
        <v>1</v>
      </c>
      <c r="AR814" s="198" t="s">
        <v>11225</v>
      </c>
      <c r="AT814" s="89" t="s">
        <v>13188</v>
      </c>
    </row>
    <row r="815" spans="1:46" s="89" customFormat="1" ht="16.5" customHeight="1">
      <c r="A815" s="39">
        <v>812</v>
      </c>
      <c r="B815" s="96" t="s">
        <v>40</v>
      </c>
      <c r="C815" s="104" t="s">
        <v>1142</v>
      </c>
      <c r="D815" s="104" t="s">
        <v>1295</v>
      </c>
      <c r="E815" s="96" t="s">
        <v>32</v>
      </c>
      <c r="F815" s="104" t="s">
        <v>65</v>
      </c>
      <c r="G815" s="92" t="s">
        <v>13023</v>
      </c>
      <c r="H815" s="104"/>
      <c r="I815" s="93">
        <v>306290</v>
      </c>
      <c r="J815" s="67" t="str">
        <f t="shared" si="12"/>
        <v>Click!</v>
      </c>
      <c r="K815" s="220"/>
      <c r="L815" s="104" t="s">
        <v>33</v>
      </c>
      <c r="M815" s="94">
        <v>116800</v>
      </c>
      <c r="N815" s="169">
        <v>0</v>
      </c>
      <c r="O815" s="51">
        <v>0</v>
      </c>
      <c r="P815" s="51">
        <v>116800</v>
      </c>
      <c r="Q815" s="51">
        <v>0</v>
      </c>
      <c r="R815" s="51">
        <v>116800</v>
      </c>
      <c r="S815" s="51">
        <v>0</v>
      </c>
      <c r="T815" s="169">
        <v>116800</v>
      </c>
      <c r="U815" s="104" t="s">
        <v>34</v>
      </c>
      <c r="V815" s="104" t="s">
        <v>35</v>
      </c>
      <c r="W815" s="84">
        <v>13</v>
      </c>
      <c r="X815" s="97" t="s">
        <v>5743</v>
      </c>
      <c r="Y815" s="104">
        <v>100</v>
      </c>
      <c r="Z815" s="91">
        <v>0</v>
      </c>
      <c r="AA815" s="91">
        <v>0</v>
      </c>
      <c r="AB815" s="91">
        <v>0</v>
      </c>
      <c r="AC815" s="95">
        <v>0.8</v>
      </c>
      <c r="AD815" s="97" t="s">
        <v>5635</v>
      </c>
      <c r="AE815" s="104" t="s">
        <v>33</v>
      </c>
      <c r="AF815" s="104" t="s">
        <v>13033</v>
      </c>
      <c r="AG815" s="104" t="s">
        <v>34</v>
      </c>
      <c r="AH815" s="96" t="s">
        <v>134</v>
      </c>
      <c r="AI815" s="105" t="s">
        <v>13100</v>
      </c>
      <c r="AJ815" s="105" t="s">
        <v>13098</v>
      </c>
      <c r="AK815" s="82" t="s">
        <v>13101</v>
      </c>
      <c r="AL815" s="46" t="s">
        <v>14389</v>
      </c>
      <c r="AM815" s="46" t="s">
        <v>14389</v>
      </c>
      <c r="AN815" s="46" t="s">
        <v>14389</v>
      </c>
      <c r="AO815" s="46" t="s">
        <v>14389</v>
      </c>
      <c r="AP815" s="46">
        <v>1</v>
      </c>
      <c r="AQ815" s="46">
        <v>1</v>
      </c>
      <c r="AR815" s="198"/>
      <c r="AT815" s="89" t="s">
        <v>13188</v>
      </c>
    </row>
    <row r="816" spans="1:46" s="89" customFormat="1" ht="16.5" customHeight="1">
      <c r="A816" s="39">
        <v>813</v>
      </c>
      <c r="B816" s="96" t="s">
        <v>40</v>
      </c>
      <c r="C816" s="104" t="s">
        <v>1142</v>
      </c>
      <c r="D816" s="104" t="s">
        <v>1295</v>
      </c>
      <c r="E816" s="96" t="s">
        <v>32</v>
      </c>
      <c r="F816" s="104" t="s">
        <v>133</v>
      </c>
      <c r="G816" s="92" t="s">
        <v>13031</v>
      </c>
      <c r="H816" s="104"/>
      <c r="I816" s="93">
        <v>306304</v>
      </c>
      <c r="J816" s="67" t="str">
        <f t="shared" si="12"/>
        <v>Click!</v>
      </c>
      <c r="K816" s="220"/>
      <c r="L816" s="104" t="s">
        <v>33</v>
      </c>
      <c r="M816" s="94">
        <v>80000</v>
      </c>
      <c r="N816" s="169">
        <v>62370</v>
      </c>
      <c r="O816" s="51">
        <v>17463</v>
      </c>
      <c r="P816" s="51">
        <v>62537</v>
      </c>
      <c r="Q816" s="51">
        <v>34927</v>
      </c>
      <c r="R816" s="51">
        <v>45073</v>
      </c>
      <c r="S816" s="51">
        <v>39293</v>
      </c>
      <c r="T816" s="169">
        <v>40707</v>
      </c>
      <c r="U816" s="104" t="s">
        <v>14025</v>
      </c>
      <c r="V816" s="104" t="s">
        <v>35</v>
      </c>
      <c r="W816" s="84">
        <v>21</v>
      </c>
      <c r="X816" s="104" t="s">
        <v>36</v>
      </c>
      <c r="Y816" s="104">
        <v>0</v>
      </c>
      <c r="Z816" s="91">
        <v>10</v>
      </c>
      <c r="AA816" s="91">
        <v>90</v>
      </c>
      <c r="AB816" s="91">
        <v>0</v>
      </c>
      <c r="AC816" s="95">
        <v>0.8</v>
      </c>
      <c r="AD816" s="97" t="s">
        <v>5929</v>
      </c>
      <c r="AE816" s="104" t="s">
        <v>34</v>
      </c>
      <c r="AF816" s="104" t="s">
        <v>38</v>
      </c>
      <c r="AG816" s="104" t="s">
        <v>34</v>
      </c>
      <c r="AH816" s="96" t="s">
        <v>34</v>
      </c>
      <c r="AI816" s="105" t="s">
        <v>14036</v>
      </c>
      <c r="AJ816" s="105" t="s">
        <v>13099</v>
      </c>
      <c r="AK816" s="82" t="s">
        <v>14037</v>
      </c>
      <c r="AL816" s="46" t="s">
        <v>14397</v>
      </c>
      <c r="AM816" s="46" t="s">
        <v>14395</v>
      </c>
      <c r="AN816" s="46" t="s">
        <v>14392</v>
      </c>
      <c r="AO816" s="46" t="s">
        <v>14401</v>
      </c>
      <c r="AP816" s="46">
        <v>0.7</v>
      </c>
      <c r="AQ816" s="46">
        <v>0.7</v>
      </c>
      <c r="AR816" s="198"/>
      <c r="AT816" s="89" t="s">
        <v>13188</v>
      </c>
    </row>
    <row r="817" spans="1:46" s="89" customFormat="1" ht="16.5" customHeight="1">
      <c r="A817" s="39">
        <v>814</v>
      </c>
      <c r="B817" s="96" t="s">
        <v>40</v>
      </c>
      <c r="C817" s="104" t="s">
        <v>1142</v>
      </c>
      <c r="D817" s="104" t="s">
        <v>1295</v>
      </c>
      <c r="E817" s="96" t="s">
        <v>32</v>
      </c>
      <c r="F817" s="104" t="s">
        <v>65</v>
      </c>
      <c r="G817" s="92" t="s">
        <v>12442</v>
      </c>
      <c r="H817" s="104"/>
      <c r="I817" s="93">
        <v>305614</v>
      </c>
      <c r="J817" s="67" t="str">
        <f t="shared" si="12"/>
        <v>Click!</v>
      </c>
      <c r="K817" s="220"/>
      <c r="L817" s="104" t="s">
        <v>33</v>
      </c>
      <c r="M817" s="94">
        <v>60000</v>
      </c>
      <c r="N817" s="169">
        <v>0</v>
      </c>
      <c r="O817" s="51">
        <v>0</v>
      </c>
      <c r="P817" s="51">
        <v>60000</v>
      </c>
      <c r="Q817" s="51">
        <v>0</v>
      </c>
      <c r="R817" s="51">
        <v>60000</v>
      </c>
      <c r="S817" s="51">
        <v>0</v>
      </c>
      <c r="T817" s="169">
        <v>60000</v>
      </c>
      <c r="U817" s="104" t="s">
        <v>34</v>
      </c>
      <c r="V817" s="104" t="s">
        <v>35</v>
      </c>
      <c r="W817" s="84">
        <v>8</v>
      </c>
      <c r="X817" s="97" t="s">
        <v>5743</v>
      </c>
      <c r="Y817" s="104">
        <v>100</v>
      </c>
      <c r="Z817" s="91">
        <v>0</v>
      </c>
      <c r="AA817" s="91">
        <v>0</v>
      </c>
      <c r="AB817" s="91">
        <v>0</v>
      </c>
      <c r="AC817" s="95">
        <v>0.8</v>
      </c>
      <c r="AD817" s="97" t="s">
        <v>5635</v>
      </c>
      <c r="AE817" s="104" t="s">
        <v>34</v>
      </c>
      <c r="AF817" s="104" t="s">
        <v>38</v>
      </c>
      <c r="AG817" s="104" t="s">
        <v>34</v>
      </c>
      <c r="AH817" s="96" t="s">
        <v>134</v>
      </c>
      <c r="AI817" s="105" t="s">
        <v>12594</v>
      </c>
      <c r="AJ817" s="105" t="s">
        <v>12595</v>
      </c>
      <c r="AK817" s="82" t="s">
        <v>12596</v>
      </c>
      <c r="AL817" s="46" t="s">
        <v>14389</v>
      </c>
      <c r="AM817" s="46" t="s">
        <v>14389</v>
      </c>
      <c r="AN817" s="46" t="s">
        <v>14389</v>
      </c>
      <c r="AO817" s="46" t="s">
        <v>14389</v>
      </c>
      <c r="AP817" s="46">
        <v>1</v>
      </c>
      <c r="AQ817" s="46">
        <v>1</v>
      </c>
      <c r="AR817" s="198"/>
      <c r="AT817" s="89" t="s">
        <v>13188</v>
      </c>
    </row>
    <row r="818" spans="1:46" s="89" customFormat="1" ht="16.5" customHeight="1">
      <c r="A818" s="39">
        <v>815</v>
      </c>
      <c r="B818" s="96" t="s">
        <v>40</v>
      </c>
      <c r="C818" s="104" t="s">
        <v>1142</v>
      </c>
      <c r="D818" s="104" t="s">
        <v>1295</v>
      </c>
      <c r="E818" s="96" t="s">
        <v>32</v>
      </c>
      <c r="F818" s="104" t="s">
        <v>133</v>
      </c>
      <c r="G818" s="92" t="s">
        <v>12445</v>
      </c>
      <c r="H818" s="104"/>
      <c r="I818" s="93">
        <v>305615</v>
      </c>
      <c r="J818" s="67" t="str">
        <f t="shared" si="12"/>
        <v>Click!</v>
      </c>
      <c r="K818" s="220"/>
      <c r="L818" s="104" t="s">
        <v>33</v>
      </c>
      <c r="M818" s="94">
        <v>110000</v>
      </c>
      <c r="N818" s="169">
        <v>47520</v>
      </c>
      <c r="O818" s="51">
        <v>13305</v>
      </c>
      <c r="P818" s="51">
        <v>96695</v>
      </c>
      <c r="Q818" s="51">
        <v>26611</v>
      </c>
      <c r="R818" s="51">
        <v>83389</v>
      </c>
      <c r="S818" s="51">
        <v>29937</v>
      </c>
      <c r="T818" s="169">
        <v>80063</v>
      </c>
      <c r="U818" s="104" t="s">
        <v>14025</v>
      </c>
      <c r="V818" s="104" t="s">
        <v>35</v>
      </c>
      <c r="W818" s="84">
        <v>16</v>
      </c>
      <c r="X818" s="97" t="s">
        <v>5743</v>
      </c>
      <c r="Y818" s="104">
        <v>0</v>
      </c>
      <c r="Z818" s="104">
        <v>10</v>
      </c>
      <c r="AA818" s="104">
        <v>50</v>
      </c>
      <c r="AB818" s="104">
        <v>40</v>
      </c>
      <c r="AC818" s="95">
        <v>0.8</v>
      </c>
      <c r="AD818" s="104" t="s">
        <v>5929</v>
      </c>
      <c r="AE818" s="104" t="s">
        <v>34</v>
      </c>
      <c r="AF818" s="104" t="s">
        <v>38</v>
      </c>
      <c r="AG818" s="104" t="s">
        <v>33</v>
      </c>
      <c r="AH818" s="96" t="s">
        <v>34</v>
      </c>
      <c r="AI818" s="105" t="s">
        <v>14038</v>
      </c>
      <c r="AJ818" s="105" t="s">
        <v>12597</v>
      </c>
      <c r="AK818" s="82" t="s">
        <v>14039</v>
      </c>
      <c r="AL818" s="46" t="s">
        <v>14397</v>
      </c>
      <c r="AM818" s="46" t="s">
        <v>14395</v>
      </c>
      <c r="AN818" s="46" t="s">
        <v>14392</v>
      </c>
      <c r="AO818" s="46" t="s">
        <v>14411</v>
      </c>
      <c r="AP818" s="46">
        <v>0.7</v>
      </c>
      <c r="AQ818" s="46">
        <v>0.7</v>
      </c>
      <c r="AR818" s="198"/>
      <c r="AT818" s="89" t="s">
        <v>5711</v>
      </c>
    </row>
    <row r="819" spans="1:46" s="89" customFormat="1" ht="16.5" customHeight="1">
      <c r="A819" s="39">
        <v>816</v>
      </c>
      <c r="B819" s="96" t="s">
        <v>40</v>
      </c>
      <c r="C819" s="104" t="s">
        <v>4869</v>
      </c>
      <c r="D819" s="104" t="s">
        <v>12136</v>
      </c>
      <c r="E819" s="96" t="s">
        <v>32</v>
      </c>
      <c r="F819" s="104" t="s">
        <v>65</v>
      </c>
      <c r="G819" s="92" t="s">
        <v>9934</v>
      </c>
      <c r="H819" s="104"/>
      <c r="I819" s="93">
        <v>290757</v>
      </c>
      <c r="J819" s="67" t="str">
        <f t="shared" si="12"/>
        <v>Click!</v>
      </c>
      <c r="K819" s="220"/>
      <c r="L819" s="104" t="s">
        <v>33</v>
      </c>
      <c r="M819" s="94">
        <v>116000</v>
      </c>
      <c r="N819" s="169">
        <v>0</v>
      </c>
      <c r="O819" s="51">
        <v>0</v>
      </c>
      <c r="P819" s="51">
        <v>116000</v>
      </c>
      <c r="Q819" s="51">
        <v>0</v>
      </c>
      <c r="R819" s="51">
        <v>116000</v>
      </c>
      <c r="S819" s="51">
        <v>0</v>
      </c>
      <c r="T819" s="169">
        <v>116000</v>
      </c>
      <c r="U819" s="104" t="s">
        <v>34</v>
      </c>
      <c r="V819" s="104" t="s">
        <v>35</v>
      </c>
      <c r="W819" s="104">
        <v>10</v>
      </c>
      <c r="X819" s="104" t="s">
        <v>36</v>
      </c>
      <c r="Y819" s="104">
        <v>100</v>
      </c>
      <c r="Z819" s="104">
        <v>0</v>
      </c>
      <c r="AA819" s="104">
        <v>0</v>
      </c>
      <c r="AB819" s="104">
        <v>0</v>
      </c>
      <c r="AC819" s="95">
        <v>0.8</v>
      </c>
      <c r="AD819" s="104" t="s">
        <v>5635</v>
      </c>
      <c r="AE819" s="104" t="s">
        <v>33</v>
      </c>
      <c r="AF819" s="104" t="s">
        <v>8804</v>
      </c>
      <c r="AG819" s="104" t="s">
        <v>34</v>
      </c>
      <c r="AH819" s="96" t="s">
        <v>134</v>
      </c>
      <c r="AI819" s="105" t="s">
        <v>8917</v>
      </c>
      <c r="AJ819" s="105" t="s">
        <v>8916</v>
      </c>
      <c r="AK819" s="82" t="s">
        <v>8918</v>
      </c>
      <c r="AL819" s="46" t="s">
        <v>14389</v>
      </c>
      <c r="AM819" s="46" t="s">
        <v>14389</v>
      </c>
      <c r="AN819" s="46" t="s">
        <v>14389</v>
      </c>
      <c r="AO819" s="46" t="s">
        <v>14389</v>
      </c>
      <c r="AP819" s="46">
        <v>1</v>
      </c>
      <c r="AQ819" s="46">
        <v>1</v>
      </c>
      <c r="AR819" s="46"/>
      <c r="AT819" s="89" t="s">
        <v>13188</v>
      </c>
    </row>
    <row r="820" spans="1:46" s="89" customFormat="1" ht="16.5" customHeight="1">
      <c r="A820" s="39">
        <v>817</v>
      </c>
      <c r="B820" s="96" t="s">
        <v>40</v>
      </c>
      <c r="C820" s="104" t="s">
        <v>1142</v>
      </c>
      <c r="D820" s="104" t="s">
        <v>1295</v>
      </c>
      <c r="E820" s="96" t="s">
        <v>32</v>
      </c>
      <c r="F820" s="104" t="s">
        <v>133</v>
      </c>
      <c r="G820" s="92" t="s">
        <v>10990</v>
      </c>
      <c r="H820" s="104"/>
      <c r="I820" s="93">
        <v>291495</v>
      </c>
      <c r="J820" s="67" t="str">
        <f t="shared" si="12"/>
        <v>Click!</v>
      </c>
      <c r="K820" s="220"/>
      <c r="L820" s="104" t="s">
        <v>33</v>
      </c>
      <c r="M820" s="94">
        <v>110000</v>
      </c>
      <c r="N820" s="169">
        <v>47520</v>
      </c>
      <c r="O820" s="51">
        <v>19008</v>
      </c>
      <c r="P820" s="51">
        <v>90992</v>
      </c>
      <c r="Q820" s="51">
        <v>38016</v>
      </c>
      <c r="R820" s="51">
        <v>71984</v>
      </c>
      <c r="S820" s="51">
        <v>42768</v>
      </c>
      <c r="T820" s="169">
        <v>67232</v>
      </c>
      <c r="U820" s="104" t="s">
        <v>33</v>
      </c>
      <c r="V820" s="104" t="s">
        <v>35</v>
      </c>
      <c r="W820" s="84">
        <v>16</v>
      </c>
      <c r="X820" s="104" t="s">
        <v>36</v>
      </c>
      <c r="Y820" s="104">
        <v>0</v>
      </c>
      <c r="Z820" s="104">
        <v>10</v>
      </c>
      <c r="AA820" s="104">
        <v>50</v>
      </c>
      <c r="AB820" s="104">
        <v>40</v>
      </c>
      <c r="AC820" s="95">
        <v>0.8</v>
      </c>
      <c r="AD820" s="104" t="s">
        <v>37</v>
      </c>
      <c r="AE820" s="104" t="s">
        <v>34</v>
      </c>
      <c r="AF820" s="104" t="s">
        <v>38</v>
      </c>
      <c r="AG820" s="104" t="s">
        <v>34</v>
      </c>
      <c r="AH820" s="96" t="s">
        <v>34</v>
      </c>
      <c r="AI820" s="105" t="s">
        <v>9397</v>
      </c>
      <c r="AJ820" s="105" t="s">
        <v>8782</v>
      </c>
      <c r="AK820" s="82" t="s">
        <v>8786</v>
      </c>
      <c r="AL820" s="46" t="s">
        <v>14390</v>
      </c>
      <c r="AM820" s="46" t="s">
        <v>14391</v>
      </c>
      <c r="AN820" s="46" t="s">
        <v>14392</v>
      </c>
      <c r="AO820" s="46" t="s">
        <v>14411</v>
      </c>
      <c r="AP820" s="46">
        <v>1</v>
      </c>
      <c r="AQ820" s="46">
        <v>1</v>
      </c>
      <c r="AR820" s="198" t="s">
        <v>11240</v>
      </c>
      <c r="AT820" s="89" t="s">
        <v>13188</v>
      </c>
    </row>
    <row r="821" spans="1:46" s="89" customFormat="1" ht="16.5" customHeight="1">
      <c r="A821" s="39">
        <v>818</v>
      </c>
      <c r="B821" s="69" t="s">
        <v>40</v>
      </c>
      <c r="C821" s="85" t="s">
        <v>4869</v>
      </c>
      <c r="D821" s="56" t="s">
        <v>5943</v>
      </c>
      <c r="E821" s="63" t="s">
        <v>32</v>
      </c>
      <c r="F821" s="104" t="s">
        <v>65</v>
      </c>
      <c r="G821" s="92" t="s">
        <v>10991</v>
      </c>
      <c r="H821" s="104">
        <v>288395</v>
      </c>
      <c r="I821" s="93">
        <v>307668</v>
      </c>
      <c r="J821" s="67" t="str">
        <f t="shared" si="12"/>
        <v>Click!</v>
      </c>
      <c r="K821" s="220"/>
      <c r="L821" s="104" t="s">
        <v>33</v>
      </c>
      <c r="M821" s="94">
        <v>80000</v>
      </c>
      <c r="N821" s="169">
        <v>0</v>
      </c>
      <c r="O821" s="51">
        <v>0</v>
      </c>
      <c r="P821" s="51">
        <v>80000</v>
      </c>
      <c r="Q821" s="51">
        <v>0</v>
      </c>
      <c r="R821" s="51">
        <v>80000</v>
      </c>
      <c r="S821" s="51">
        <v>0</v>
      </c>
      <c r="T821" s="169">
        <v>80000</v>
      </c>
      <c r="U821" s="104" t="s">
        <v>34</v>
      </c>
      <c r="V821" s="104" t="s">
        <v>35</v>
      </c>
      <c r="W821" s="84" t="s">
        <v>9216</v>
      </c>
      <c r="X821" s="104" t="s">
        <v>36</v>
      </c>
      <c r="Y821" s="104">
        <v>0</v>
      </c>
      <c r="Z821" s="104">
        <v>10</v>
      </c>
      <c r="AA821" s="104">
        <v>90</v>
      </c>
      <c r="AB821" s="104">
        <v>0</v>
      </c>
      <c r="AC821" s="95">
        <v>0.8</v>
      </c>
      <c r="AD821" s="104" t="s">
        <v>37</v>
      </c>
      <c r="AE821" s="104" t="s">
        <v>34</v>
      </c>
      <c r="AF821" s="104" t="s">
        <v>38</v>
      </c>
      <c r="AG821" s="104" t="s">
        <v>34</v>
      </c>
      <c r="AH821" s="96" t="s">
        <v>134</v>
      </c>
      <c r="AI821" s="105" t="s">
        <v>9220</v>
      </c>
      <c r="AJ821" s="105" t="s">
        <v>9221</v>
      </c>
      <c r="AK821" s="82" t="s">
        <v>9222</v>
      </c>
      <c r="AL821" s="46" t="s">
        <v>14389</v>
      </c>
      <c r="AM821" s="46" t="s">
        <v>14389</v>
      </c>
      <c r="AN821" s="46" t="s">
        <v>14389</v>
      </c>
      <c r="AO821" s="46" t="s">
        <v>14389</v>
      </c>
      <c r="AP821" s="46">
        <v>1</v>
      </c>
      <c r="AQ821" s="46">
        <v>1</v>
      </c>
      <c r="AR821" s="46"/>
      <c r="AT821" s="89" t="s">
        <v>13188</v>
      </c>
    </row>
    <row r="822" spans="1:46" s="89" customFormat="1" ht="16.5" customHeight="1">
      <c r="A822" s="39">
        <v>819</v>
      </c>
      <c r="B822" s="69" t="s">
        <v>40</v>
      </c>
      <c r="C822" s="85" t="s">
        <v>4869</v>
      </c>
      <c r="D822" s="56" t="s">
        <v>5943</v>
      </c>
      <c r="E822" s="63" t="s">
        <v>32</v>
      </c>
      <c r="F822" s="104" t="s">
        <v>65</v>
      </c>
      <c r="G822" s="92" t="s">
        <v>9958</v>
      </c>
      <c r="H822" s="104">
        <v>290740</v>
      </c>
      <c r="I822" s="93">
        <v>307176</v>
      </c>
      <c r="J822" s="67" t="str">
        <f t="shared" si="12"/>
        <v>Click!</v>
      </c>
      <c r="K822" s="220"/>
      <c r="L822" s="104" t="s">
        <v>33</v>
      </c>
      <c r="M822" s="94">
        <v>90000</v>
      </c>
      <c r="N822" s="169">
        <v>0</v>
      </c>
      <c r="O822" s="51">
        <v>0</v>
      </c>
      <c r="P822" s="51">
        <v>90000</v>
      </c>
      <c r="Q822" s="51">
        <v>0</v>
      </c>
      <c r="R822" s="51">
        <v>90000</v>
      </c>
      <c r="S822" s="51">
        <v>0</v>
      </c>
      <c r="T822" s="169">
        <v>90000</v>
      </c>
      <c r="U822" s="104" t="s">
        <v>34</v>
      </c>
      <c r="V822" s="104" t="s">
        <v>35</v>
      </c>
      <c r="W822" s="84" t="s">
        <v>8874</v>
      </c>
      <c r="X822" s="97" t="s">
        <v>5743</v>
      </c>
      <c r="Y822" s="104">
        <v>100</v>
      </c>
      <c r="Z822" s="91">
        <v>0</v>
      </c>
      <c r="AA822" s="91">
        <v>0</v>
      </c>
      <c r="AB822" s="91">
        <v>0</v>
      </c>
      <c r="AC822" s="95">
        <v>0.8</v>
      </c>
      <c r="AD822" s="97" t="s">
        <v>5635</v>
      </c>
      <c r="AE822" s="104" t="s">
        <v>34</v>
      </c>
      <c r="AF822" s="104" t="s">
        <v>38</v>
      </c>
      <c r="AG822" s="104" t="s">
        <v>34</v>
      </c>
      <c r="AH822" s="96" t="s">
        <v>134</v>
      </c>
      <c r="AI822" s="105" t="s">
        <v>8875</v>
      </c>
      <c r="AJ822" s="105" t="s">
        <v>8876</v>
      </c>
      <c r="AK822" s="82" t="s">
        <v>8877</v>
      </c>
      <c r="AL822" s="46" t="s">
        <v>14389</v>
      </c>
      <c r="AM822" s="46" t="s">
        <v>14389</v>
      </c>
      <c r="AN822" s="46" t="s">
        <v>14389</v>
      </c>
      <c r="AO822" s="46" t="s">
        <v>14389</v>
      </c>
      <c r="AP822" s="46">
        <v>1</v>
      </c>
      <c r="AQ822" s="46">
        <v>1</v>
      </c>
      <c r="AR822" s="46"/>
      <c r="AT822" s="89" t="s">
        <v>13188</v>
      </c>
    </row>
    <row r="823" spans="1:46" s="89" customFormat="1" ht="16.5" customHeight="1">
      <c r="A823" s="39">
        <v>820</v>
      </c>
      <c r="B823" s="69" t="s">
        <v>40</v>
      </c>
      <c r="C823" s="85" t="s">
        <v>4869</v>
      </c>
      <c r="D823" s="56" t="s">
        <v>5943</v>
      </c>
      <c r="E823" s="63" t="s">
        <v>32</v>
      </c>
      <c r="F823" s="104" t="s">
        <v>65</v>
      </c>
      <c r="G823" s="92" t="s">
        <v>9959</v>
      </c>
      <c r="H823" s="104"/>
      <c r="I823" s="93">
        <v>288233</v>
      </c>
      <c r="J823" s="67" t="str">
        <f t="shared" si="12"/>
        <v>Click!</v>
      </c>
      <c r="K823" s="220"/>
      <c r="L823" s="104" t="s">
        <v>33</v>
      </c>
      <c r="M823" s="94">
        <v>90000</v>
      </c>
      <c r="N823" s="169">
        <v>0</v>
      </c>
      <c r="O823" s="51">
        <v>0</v>
      </c>
      <c r="P823" s="51">
        <v>90000</v>
      </c>
      <c r="Q823" s="51">
        <v>0</v>
      </c>
      <c r="R823" s="51">
        <v>90000</v>
      </c>
      <c r="S823" s="51">
        <v>0</v>
      </c>
      <c r="T823" s="169">
        <v>90000</v>
      </c>
      <c r="U823" s="104" t="s">
        <v>34</v>
      </c>
      <c r="V823" s="104" t="s">
        <v>35</v>
      </c>
      <c r="W823" s="84" t="s">
        <v>8681</v>
      </c>
      <c r="X823" s="97" t="s">
        <v>5743</v>
      </c>
      <c r="Y823" s="104">
        <v>100</v>
      </c>
      <c r="Z823" s="91">
        <v>0</v>
      </c>
      <c r="AA823" s="91">
        <v>0</v>
      </c>
      <c r="AB823" s="91">
        <v>0</v>
      </c>
      <c r="AC823" s="95">
        <v>0.8</v>
      </c>
      <c r="AD823" s="97" t="s">
        <v>5635</v>
      </c>
      <c r="AE823" s="104" t="s">
        <v>33</v>
      </c>
      <c r="AF823" s="104" t="s">
        <v>8607</v>
      </c>
      <c r="AG823" s="104" t="s">
        <v>34</v>
      </c>
      <c r="AH823" s="96" t="s">
        <v>134</v>
      </c>
      <c r="AI823" s="105" t="s">
        <v>8682</v>
      </c>
      <c r="AJ823" s="105" t="s">
        <v>8683</v>
      </c>
      <c r="AK823" s="82" t="s">
        <v>8684</v>
      </c>
      <c r="AL823" s="46" t="s">
        <v>14389</v>
      </c>
      <c r="AM823" s="46" t="s">
        <v>14389</v>
      </c>
      <c r="AN823" s="46" t="s">
        <v>14389</v>
      </c>
      <c r="AO823" s="46" t="s">
        <v>14389</v>
      </c>
      <c r="AP823" s="46">
        <v>1</v>
      </c>
      <c r="AQ823" s="46">
        <v>1</v>
      </c>
      <c r="AR823" s="46"/>
      <c r="AT823" s="89" t="s">
        <v>13188</v>
      </c>
    </row>
    <row r="824" spans="1:46" s="89" customFormat="1" ht="16.5" customHeight="1">
      <c r="A824" s="39">
        <v>821</v>
      </c>
      <c r="B824" s="69" t="s">
        <v>40</v>
      </c>
      <c r="C824" s="85" t="s">
        <v>4869</v>
      </c>
      <c r="D824" s="56" t="s">
        <v>5943</v>
      </c>
      <c r="E824" s="63" t="s">
        <v>32</v>
      </c>
      <c r="F824" s="104" t="s">
        <v>65</v>
      </c>
      <c r="G824" s="92" t="s">
        <v>9960</v>
      </c>
      <c r="H824" s="104"/>
      <c r="I824" s="93">
        <v>279196</v>
      </c>
      <c r="J824" s="67" t="str">
        <f t="shared" si="12"/>
        <v>Click!</v>
      </c>
      <c r="K824" s="220"/>
      <c r="L824" s="104" t="s">
        <v>33</v>
      </c>
      <c r="M824" s="94">
        <v>40000</v>
      </c>
      <c r="N824" s="169">
        <v>0</v>
      </c>
      <c r="O824" s="51">
        <v>0</v>
      </c>
      <c r="P824" s="51">
        <v>40000</v>
      </c>
      <c r="Q824" s="51">
        <v>0</v>
      </c>
      <c r="R824" s="51">
        <v>40000</v>
      </c>
      <c r="S824" s="51">
        <v>0</v>
      </c>
      <c r="T824" s="169">
        <v>40000</v>
      </c>
      <c r="U824" s="104" t="s">
        <v>34</v>
      </c>
      <c r="V824" s="104" t="s">
        <v>35</v>
      </c>
      <c r="W824" s="84" t="s">
        <v>7757</v>
      </c>
      <c r="X824" s="104" t="s">
        <v>36</v>
      </c>
      <c r="Y824" s="104">
        <v>0</v>
      </c>
      <c r="Z824" s="104">
        <v>0</v>
      </c>
      <c r="AA824" s="104">
        <v>100</v>
      </c>
      <c r="AB824" s="104">
        <v>0</v>
      </c>
      <c r="AC824" s="95">
        <v>0.8</v>
      </c>
      <c r="AD824" s="104" t="s">
        <v>37</v>
      </c>
      <c r="AE824" s="104" t="s">
        <v>34</v>
      </c>
      <c r="AF824" s="104" t="s">
        <v>38</v>
      </c>
      <c r="AG824" s="104" t="s">
        <v>34</v>
      </c>
      <c r="AH824" s="96" t="s">
        <v>134</v>
      </c>
      <c r="AI824" s="105" t="s">
        <v>7759</v>
      </c>
      <c r="AJ824" s="105" t="s">
        <v>7758</v>
      </c>
      <c r="AK824" s="82" t="s">
        <v>7760</v>
      </c>
      <c r="AL824" s="46" t="s">
        <v>14389</v>
      </c>
      <c r="AM824" s="46" t="s">
        <v>14389</v>
      </c>
      <c r="AN824" s="46" t="s">
        <v>14389</v>
      </c>
      <c r="AO824" s="46" t="s">
        <v>14389</v>
      </c>
      <c r="AP824" s="46">
        <v>1</v>
      </c>
      <c r="AQ824" s="46">
        <v>1</v>
      </c>
      <c r="AR824" s="46"/>
      <c r="AT824" s="89" t="s">
        <v>13188</v>
      </c>
    </row>
    <row r="825" spans="1:46" s="89" customFormat="1" ht="16.5" customHeight="1">
      <c r="A825" s="39">
        <v>822</v>
      </c>
      <c r="B825" s="69" t="s">
        <v>40</v>
      </c>
      <c r="C825" s="85" t="s">
        <v>4869</v>
      </c>
      <c r="D825" s="56" t="s">
        <v>5943</v>
      </c>
      <c r="E825" s="63" t="s">
        <v>32</v>
      </c>
      <c r="F825" s="104" t="s">
        <v>65</v>
      </c>
      <c r="G825" s="92" t="s">
        <v>9961</v>
      </c>
      <c r="H825" s="104">
        <v>275437</v>
      </c>
      <c r="I825" s="93">
        <v>285119</v>
      </c>
      <c r="J825" s="67" t="str">
        <f t="shared" si="12"/>
        <v>Click!</v>
      </c>
      <c r="K825" s="220"/>
      <c r="L825" s="104" t="s">
        <v>33</v>
      </c>
      <c r="M825" s="94">
        <v>50000</v>
      </c>
      <c r="N825" s="169">
        <v>0</v>
      </c>
      <c r="O825" s="51">
        <v>0</v>
      </c>
      <c r="P825" s="51">
        <v>50000</v>
      </c>
      <c r="Q825" s="51">
        <v>0</v>
      </c>
      <c r="R825" s="51">
        <v>50000</v>
      </c>
      <c r="S825" s="51">
        <v>0</v>
      </c>
      <c r="T825" s="169">
        <v>50000</v>
      </c>
      <c r="U825" s="104" t="s">
        <v>34</v>
      </c>
      <c r="V825" s="104" t="s">
        <v>35</v>
      </c>
      <c r="W825" s="106">
        <v>5</v>
      </c>
      <c r="X825" s="104" t="s">
        <v>36</v>
      </c>
      <c r="Y825" s="104">
        <v>100</v>
      </c>
      <c r="Z825" s="104">
        <v>0</v>
      </c>
      <c r="AA825" s="104">
        <v>0</v>
      </c>
      <c r="AB825" s="104">
        <v>0</v>
      </c>
      <c r="AC825" s="95">
        <v>0.8</v>
      </c>
      <c r="AD825" s="104" t="s">
        <v>5635</v>
      </c>
      <c r="AE825" s="104" t="s">
        <v>34</v>
      </c>
      <c r="AF825" s="104" t="s">
        <v>38</v>
      </c>
      <c r="AG825" s="104" t="s">
        <v>33</v>
      </c>
      <c r="AH825" s="96" t="s">
        <v>134</v>
      </c>
      <c r="AI825" s="105" t="s">
        <v>6971</v>
      </c>
      <c r="AJ825" s="105" t="s">
        <v>6972</v>
      </c>
      <c r="AK825" s="82" t="s">
        <v>6973</v>
      </c>
      <c r="AL825" s="46" t="s">
        <v>14389</v>
      </c>
      <c r="AM825" s="46" t="s">
        <v>14389</v>
      </c>
      <c r="AN825" s="46" t="s">
        <v>14389</v>
      </c>
      <c r="AO825" s="46" t="s">
        <v>14389</v>
      </c>
      <c r="AP825" s="46">
        <v>1</v>
      </c>
      <c r="AQ825" s="46">
        <v>1</v>
      </c>
      <c r="AR825" s="46"/>
      <c r="AT825" s="89" t="s">
        <v>13188</v>
      </c>
    </row>
    <row r="826" spans="1:46" s="89" customFormat="1" ht="16.5" customHeight="1">
      <c r="A826" s="39">
        <v>823</v>
      </c>
      <c r="B826" s="69" t="s">
        <v>40</v>
      </c>
      <c r="C826" s="85" t="s">
        <v>4869</v>
      </c>
      <c r="D826" s="56" t="s">
        <v>5943</v>
      </c>
      <c r="E826" s="63" t="s">
        <v>32</v>
      </c>
      <c r="F826" s="104" t="s">
        <v>65</v>
      </c>
      <c r="G826" s="111" t="s">
        <v>9962</v>
      </c>
      <c r="H826" s="104"/>
      <c r="I826" s="93">
        <v>270487</v>
      </c>
      <c r="J826" s="67" t="str">
        <f t="shared" si="12"/>
        <v>Click!</v>
      </c>
      <c r="K826" s="220"/>
      <c r="L826" s="104" t="s">
        <v>33</v>
      </c>
      <c r="M826" s="94">
        <v>90000</v>
      </c>
      <c r="N826" s="169">
        <v>0</v>
      </c>
      <c r="O826" s="51">
        <v>0</v>
      </c>
      <c r="P826" s="51">
        <v>90000</v>
      </c>
      <c r="Q826" s="51">
        <v>0</v>
      </c>
      <c r="R826" s="51">
        <v>90000</v>
      </c>
      <c r="S826" s="51">
        <v>0</v>
      </c>
      <c r="T826" s="169">
        <v>90000</v>
      </c>
      <c r="U826" s="104" t="s">
        <v>34</v>
      </c>
      <c r="V826" s="104" t="s">
        <v>35</v>
      </c>
      <c r="W826" s="104">
        <v>12</v>
      </c>
      <c r="X826" s="104" t="s">
        <v>36</v>
      </c>
      <c r="Y826" s="104">
        <v>100</v>
      </c>
      <c r="Z826" s="104">
        <v>0</v>
      </c>
      <c r="AA826" s="104">
        <v>0</v>
      </c>
      <c r="AB826" s="104">
        <v>0</v>
      </c>
      <c r="AC826" s="95">
        <v>0.8</v>
      </c>
      <c r="AD826" s="104" t="s">
        <v>5635</v>
      </c>
      <c r="AE826" s="91" t="s">
        <v>3929</v>
      </c>
      <c r="AF826" s="91" t="s">
        <v>3931</v>
      </c>
      <c r="AG826" s="104" t="s">
        <v>34</v>
      </c>
      <c r="AH826" s="96" t="s">
        <v>134</v>
      </c>
      <c r="AI826" s="105" t="s">
        <v>6414</v>
      </c>
      <c r="AJ826" s="2" t="s">
        <v>6415</v>
      </c>
      <c r="AK826" s="82" t="s">
        <v>6416</v>
      </c>
      <c r="AL826" s="46" t="s">
        <v>14389</v>
      </c>
      <c r="AM826" s="46" t="s">
        <v>14389</v>
      </c>
      <c r="AN826" s="46" t="s">
        <v>14389</v>
      </c>
      <c r="AO826" s="46" t="s">
        <v>14389</v>
      </c>
      <c r="AP826" s="46">
        <v>1</v>
      </c>
      <c r="AQ826" s="46">
        <v>1</v>
      </c>
      <c r="AR826" s="46"/>
      <c r="AT826" s="89" t="s">
        <v>13188</v>
      </c>
    </row>
    <row r="827" spans="1:46" s="89" customFormat="1" ht="16.5" customHeight="1">
      <c r="A827" s="39">
        <v>824</v>
      </c>
      <c r="B827" s="96" t="s">
        <v>40</v>
      </c>
      <c r="C827" s="104" t="s">
        <v>1142</v>
      </c>
      <c r="D827" s="104" t="s">
        <v>1295</v>
      </c>
      <c r="E827" s="96" t="s">
        <v>32</v>
      </c>
      <c r="F827" s="104" t="s">
        <v>5735</v>
      </c>
      <c r="G827" s="92" t="s">
        <v>4753</v>
      </c>
      <c r="H827" s="104"/>
      <c r="I827" s="93">
        <v>258450</v>
      </c>
      <c r="J827" s="67" t="str">
        <f t="shared" si="12"/>
        <v>Click!</v>
      </c>
      <c r="K827" s="220"/>
      <c r="L827" s="104" t="s">
        <v>33</v>
      </c>
      <c r="M827" s="94">
        <v>80000</v>
      </c>
      <c r="N827" s="169">
        <v>37620</v>
      </c>
      <c r="O827" s="51">
        <v>10533</v>
      </c>
      <c r="P827" s="51">
        <v>69467</v>
      </c>
      <c r="Q827" s="51">
        <v>21067</v>
      </c>
      <c r="R827" s="51">
        <v>58933</v>
      </c>
      <c r="S827" s="51">
        <v>23700</v>
      </c>
      <c r="T827" s="169">
        <v>56300</v>
      </c>
      <c r="U827" s="104" t="s">
        <v>5715</v>
      </c>
      <c r="V827" s="104" t="s">
        <v>35</v>
      </c>
      <c r="W827" s="84" t="s">
        <v>5861</v>
      </c>
      <c r="X827" s="104" t="s">
        <v>36</v>
      </c>
      <c r="Y827" s="104">
        <v>0</v>
      </c>
      <c r="Z827" s="104">
        <v>10</v>
      </c>
      <c r="AA827" s="104">
        <v>50</v>
      </c>
      <c r="AB827" s="104">
        <v>40</v>
      </c>
      <c r="AC827" s="95">
        <v>0.8</v>
      </c>
      <c r="AD827" s="104" t="s">
        <v>37</v>
      </c>
      <c r="AE827" s="104" t="s">
        <v>33</v>
      </c>
      <c r="AF827" s="104" t="s">
        <v>4753</v>
      </c>
      <c r="AG827" s="104" t="s">
        <v>33</v>
      </c>
      <c r="AH827" s="96" t="s">
        <v>134</v>
      </c>
      <c r="AI827" s="105" t="s">
        <v>4810</v>
      </c>
      <c r="AJ827" s="105" t="s">
        <v>4813</v>
      </c>
      <c r="AK827" s="82" t="s">
        <v>4817</v>
      </c>
      <c r="AL827" s="46" t="s">
        <v>14394</v>
      </c>
      <c r="AM827" s="46" t="s">
        <v>14395</v>
      </c>
      <c r="AN827" s="46" t="s">
        <v>14399</v>
      </c>
      <c r="AO827" s="46" t="s">
        <v>14400</v>
      </c>
      <c r="AP827" s="46">
        <v>0.7</v>
      </c>
      <c r="AQ827" s="46">
        <v>0.7</v>
      </c>
      <c r="AR827" s="198" t="s">
        <v>11225</v>
      </c>
      <c r="AT827" s="89" t="s">
        <v>13188</v>
      </c>
    </row>
    <row r="828" spans="1:46" s="89" customFormat="1" ht="16.5" customHeight="1">
      <c r="A828" s="39">
        <v>825</v>
      </c>
      <c r="B828" s="96" t="s">
        <v>40</v>
      </c>
      <c r="C828" s="104" t="s">
        <v>1142</v>
      </c>
      <c r="D828" s="104" t="s">
        <v>1295</v>
      </c>
      <c r="E828" s="96" t="s">
        <v>32</v>
      </c>
      <c r="F828" s="104" t="s">
        <v>65</v>
      </c>
      <c r="G828" s="92" t="s">
        <v>9963</v>
      </c>
      <c r="H828" s="104">
        <v>258242</v>
      </c>
      <c r="I828" s="93">
        <v>285128</v>
      </c>
      <c r="J828" s="67" t="str">
        <f t="shared" si="12"/>
        <v>Click!</v>
      </c>
      <c r="K828" s="220"/>
      <c r="L828" s="104" t="s">
        <v>33</v>
      </c>
      <c r="M828" s="94">
        <v>50000</v>
      </c>
      <c r="N828" s="169">
        <v>0</v>
      </c>
      <c r="O828" s="51">
        <v>0</v>
      </c>
      <c r="P828" s="51">
        <v>50000</v>
      </c>
      <c r="Q828" s="51">
        <v>0</v>
      </c>
      <c r="R828" s="51">
        <v>50000</v>
      </c>
      <c r="S828" s="51">
        <v>0</v>
      </c>
      <c r="T828" s="169">
        <v>50000</v>
      </c>
      <c r="U828" s="104" t="s">
        <v>34</v>
      </c>
      <c r="V828" s="104" t="s">
        <v>35</v>
      </c>
      <c r="W828" s="84">
        <v>5</v>
      </c>
      <c r="X828" s="104" t="s">
        <v>36</v>
      </c>
      <c r="Y828" s="104">
        <v>100</v>
      </c>
      <c r="Z828" s="104">
        <v>0</v>
      </c>
      <c r="AA828" s="104">
        <v>0</v>
      </c>
      <c r="AB828" s="104">
        <v>0</v>
      </c>
      <c r="AC828" s="95">
        <v>0.8</v>
      </c>
      <c r="AD828" s="104" t="s">
        <v>5724</v>
      </c>
      <c r="AE828" s="104" t="s">
        <v>34</v>
      </c>
      <c r="AF828" s="104" t="s">
        <v>38</v>
      </c>
      <c r="AG828" s="104" t="s">
        <v>33</v>
      </c>
      <c r="AH828" s="96" t="s">
        <v>134</v>
      </c>
      <c r="AI828" s="105" t="s">
        <v>4823</v>
      </c>
      <c r="AJ828" s="105" t="s">
        <v>4824</v>
      </c>
      <c r="AK828" s="82" t="s">
        <v>4825</v>
      </c>
      <c r="AL828" s="46" t="s">
        <v>14389</v>
      </c>
      <c r="AM828" s="46" t="s">
        <v>14389</v>
      </c>
      <c r="AN828" s="46" t="s">
        <v>14389</v>
      </c>
      <c r="AO828" s="46" t="s">
        <v>14389</v>
      </c>
      <c r="AP828" s="46"/>
      <c r="AQ828" s="46"/>
      <c r="AR828" s="46"/>
      <c r="AT828" s="89" t="s">
        <v>13188</v>
      </c>
    </row>
    <row r="829" spans="1:46" s="89" customFormat="1" ht="16.5" customHeight="1">
      <c r="A829" s="39">
        <v>826</v>
      </c>
      <c r="B829" s="96" t="s">
        <v>40</v>
      </c>
      <c r="C829" s="104" t="s">
        <v>1142</v>
      </c>
      <c r="D829" s="104" t="s">
        <v>1295</v>
      </c>
      <c r="E829" s="96" t="s">
        <v>32</v>
      </c>
      <c r="F829" s="104" t="s">
        <v>14308</v>
      </c>
      <c r="G829" s="92" t="s">
        <v>10992</v>
      </c>
      <c r="H829" s="104">
        <v>247647</v>
      </c>
      <c r="I829" s="93">
        <v>307669</v>
      </c>
      <c r="J829" s="67" t="str">
        <f t="shared" si="12"/>
        <v>Click!</v>
      </c>
      <c r="K829" s="220"/>
      <c r="L829" s="104" t="s">
        <v>33</v>
      </c>
      <c r="M829" s="94">
        <v>100000</v>
      </c>
      <c r="N829" s="169">
        <v>0</v>
      </c>
      <c r="O829" s="51">
        <v>0</v>
      </c>
      <c r="P829" s="51">
        <v>100000</v>
      </c>
      <c r="Q829" s="51">
        <v>0</v>
      </c>
      <c r="R829" s="51">
        <v>100000</v>
      </c>
      <c r="S829" s="51">
        <v>0</v>
      </c>
      <c r="T829" s="169">
        <v>100000</v>
      </c>
      <c r="U829" s="104" t="s">
        <v>3929</v>
      </c>
      <c r="V829" s="104" t="s">
        <v>35</v>
      </c>
      <c r="W829" s="104">
        <v>17</v>
      </c>
      <c r="X829" s="104" t="s">
        <v>36</v>
      </c>
      <c r="Y829" s="104">
        <v>0</v>
      </c>
      <c r="Z829" s="104">
        <v>10</v>
      </c>
      <c r="AA829" s="104">
        <v>90</v>
      </c>
      <c r="AB829" s="104">
        <v>0</v>
      </c>
      <c r="AC829" s="95">
        <v>0.8</v>
      </c>
      <c r="AD829" s="104" t="s">
        <v>37</v>
      </c>
      <c r="AE829" s="104" t="s">
        <v>34</v>
      </c>
      <c r="AF829" s="104" t="s">
        <v>38</v>
      </c>
      <c r="AG829" s="104" t="s">
        <v>33</v>
      </c>
      <c r="AH829" s="96" t="s">
        <v>134</v>
      </c>
      <c r="AI829" s="105" t="s">
        <v>4269</v>
      </c>
      <c r="AJ829" s="105" t="s">
        <v>4270</v>
      </c>
      <c r="AK829" s="82" t="s">
        <v>4272</v>
      </c>
      <c r="AL829" s="46" t="s">
        <v>14389</v>
      </c>
      <c r="AM829" s="46" t="s">
        <v>14389</v>
      </c>
      <c r="AN829" s="46" t="s">
        <v>14389</v>
      </c>
      <c r="AO829" s="46" t="s">
        <v>14389</v>
      </c>
      <c r="AP829" s="46">
        <v>1</v>
      </c>
      <c r="AQ829" s="46">
        <v>1</v>
      </c>
      <c r="AR829" s="198" t="s">
        <v>11225</v>
      </c>
      <c r="AT829" s="89" t="s">
        <v>13188</v>
      </c>
    </row>
    <row r="830" spans="1:46" s="89" customFormat="1" ht="16.5" customHeight="1">
      <c r="A830" s="39">
        <v>827</v>
      </c>
      <c r="B830" s="96" t="s">
        <v>40</v>
      </c>
      <c r="C830" s="104" t="s">
        <v>1142</v>
      </c>
      <c r="D830" s="104" t="s">
        <v>1295</v>
      </c>
      <c r="E830" s="96" t="s">
        <v>32</v>
      </c>
      <c r="F830" s="104" t="s">
        <v>5735</v>
      </c>
      <c r="G830" s="92" t="s">
        <v>10993</v>
      </c>
      <c r="H830" s="104">
        <v>291605</v>
      </c>
      <c r="I830" s="93">
        <v>299928</v>
      </c>
      <c r="J830" s="67" t="str">
        <f t="shared" si="12"/>
        <v>Click!</v>
      </c>
      <c r="K830" s="220"/>
      <c r="L830" s="104" t="s">
        <v>33</v>
      </c>
      <c r="M830" s="94">
        <v>100000</v>
      </c>
      <c r="N830" s="169">
        <v>50490</v>
      </c>
      <c r="O830" s="51">
        <v>14137</v>
      </c>
      <c r="P830" s="51">
        <v>85863</v>
      </c>
      <c r="Q830" s="51">
        <v>28274</v>
      </c>
      <c r="R830" s="51">
        <v>71726</v>
      </c>
      <c r="S830" s="51">
        <v>31808</v>
      </c>
      <c r="T830" s="169">
        <v>68192</v>
      </c>
      <c r="U830" s="104" t="s">
        <v>5734</v>
      </c>
      <c r="V830" s="104" t="s">
        <v>35</v>
      </c>
      <c r="W830" s="104">
        <v>17</v>
      </c>
      <c r="X830" s="104" t="s">
        <v>36</v>
      </c>
      <c r="Y830" s="104">
        <v>0</v>
      </c>
      <c r="Z830" s="104">
        <v>10</v>
      </c>
      <c r="AA830" s="104">
        <v>50</v>
      </c>
      <c r="AB830" s="104">
        <v>40</v>
      </c>
      <c r="AC830" s="95">
        <v>0.8</v>
      </c>
      <c r="AD830" s="104" t="s">
        <v>37</v>
      </c>
      <c r="AE830" s="104" t="s">
        <v>34</v>
      </c>
      <c r="AF830" s="104" t="s">
        <v>38</v>
      </c>
      <c r="AG830" s="104" t="s">
        <v>34</v>
      </c>
      <c r="AH830" s="96" t="s">
        <v>34</v>
      </c>
      <c r="AI830" s="105" t="s">
        <v>9395</v>
      </c>
      <c r="AJ830" s="105" t="s">
        <v>4271</v>
      </c>
      <c r="AK830" s="82" t="s">
        <v>9396</v>
      </c>
      <c r="AL830" s="46" t="s">
        <v>14394</v>
      </c>
      <c r="AM830" s="46" t="s">
        <v>14395</v>
      </c>
      <c r="AN830" s="46" t="s">
        <v>14392</v>
      </c>
      <c r="AO830" s="46" t="s">
        <v>14393</v>
      </c>
      <c r="AP830" s="46">
        <v>0.7</v>
      </c>
      <c r="AQ830" s="46">
        <v>0.7</v>
      </c>
      <c r="AR830" s="198" t="s">
        <v>11225</v>
      </c>
      <c r="AT830" s="89" t="s">
        <v>13188</v>
      </c>
    </row>
    <row r="831" spans="1:46" s="89" customFormat="1" ht="16.5" customHeight="1">
      <c r="A831" s="39">
        <v>828</v>
      </c>
      <c r="B831" s="96" t="s">
        <v>40</v>
      </c>
      <c r="C831" s="104" t="s">
        <v>1142</v>
      </c>
      <c r="D831" s="104" t="s">
        <v>1295</v>
      </c>
      <c r="E831" s="96" t="s">
        <v>32</v>
      </c>
      <c r="F831" s="104" t="s">
        <v>6905</v>
      </c>
      <c r="G831" s="92" t="s">
        <v>10539</v>
      </c>
      <c r="H831" s="104"/>
      <c r="I831" s="93">
        <v>246885</v>
      </c>
      <c r="J831" s="67" t="str">
        <f t="shared" si="12"/>
        <v>Click!</v>
      </c>
      <c r="K831" s="220"/>
      <c r="L831" s="104" t="s">
        <v>34</v>
      </c>
      <c r="M831" s="94">
        <v>120000</v>
      </c>
      <c r="N831" s="169">
        <v>0</v>
      </c>
      <c r="O831" s="51">
        <v>0</v>
      </c>
      <c r="P831" s="51">
        <v>120000</v>
      </c>
      <c r="Q831" s="51">
        <v>0</v>
      </c>
      <c r="R831" s="51">
        <v>120000</v>
      </c>
      <c r="S831" s="51">
        <v>0</v>
      </c>
      <c r="T831" s="169">
        <v>120000</v>
      </c>
      <c r="U831" s="104" t="s">
        <v>6906</v>
      </c>
      <c r="V831" s="104" t="s">
        <v>35</v>
      </c>
      <c r="W831" s="104">
        <v>17</v>
      </c>
      <c r="X831" s="104" t="s">
        <v>36</v>
      </c>
      <c r="Y831" s="104">
        <v>0</v>
      </c>
      <c r="Z831" s="104">
        <v>10</v>
      </c>
      <c r="AA831" s="104">
        <v>50</v>
      </c>
      <c r="AB831" s="104">
        <v>40</v>
      </c>
      <c r="AC831" s="95">
        <v>0.8</v>
      </c>
      <c r="AD831" s="104" t="s">
        <v>37</v>
      </c>
      <c r="AE831" s="104" t="s">
        <v>34</v>
      </c>
      <c r="AF831" s="104" t="s">
        <v>38</v>
      </c>
      <c r="AG831" s="104" t="s">
        <v>33</v>
      </c>
      <c r="AH831" s="96" t="s">
        <v>134</v>
      </c>
      <c r="AI831" s="105" t="s">
        <v>4224</v>
      </c>
      <c r="AJ831" s="105" t="s">
        <v>4225</v>
      </c>
      <c r="AK831" s="82" t="s">
        <v>4226</v>
      </c>
      <c r="AL831" s="46" t="s">
        <v>14389</v>
      </c>
      <c r="AM831" s="46" t="s">
        <v>14389</v>
      </c>
      <c r="AN831" s="46" t="s">
        <v>14389</v>
      </c>
      <c r="AO831" s="46" t="s">
        <v>14389</v>
      </c>
      <c r="AP831" s="46"/>
      <c r="AQ831" s="46"/>
      <c r="AR831" s="46"/>
      <c r="AT831" s="89" t="s">
        <v>13188</v>
      </c>
    </row>
    <row r="832" spans="1:46" s="89" customFormat="1" ht="16.5" customHeight="1">
      <c r="A832" s="39">
        <v>829</v>
      </c>
      <c r="B832" s="96" t="s">
        <v>40</v>
      </c>
      <c r="C832" s="104" t="s">
        <v>1142</v>
      </c>
      <c r="D832" s="104" t="s">
        <v>1295</v>
      </c>
      <c r="E832" s="96" t="s">
        <v>32</v>
      </c>
      <c r="F832" s="104" t="s">
        <v>5717</v>
      </c>
      <c r="G832" s="92" t="s">
        <v>9964</v>
      </c>
      <c r="H832" s="104"/>
      <c r="I832" s="93">
        <v>246685</v>
      </c>
      <c r="J832" s="67" t="str">
        <f t="shared" si="12"/>
        <v>Click!</v>
      </c>
      <c r="K832" s="220"/>
      <c r="L832" s="104" t="s">
        <v>33</v>
      </c>
      <c r="M832" s="94">
        <v>80000</v>
      </c>
      <c r="N832" s="169">
        <v>0</v>
      </c>
      <c r="O832" s="51">
        <v>0</v>
      </c>
      <c r="P832" s="51">
        <v>80000</v>
      </c>
      <c r="Q832" s="51">
        <v>0</v>
      </c>
      <c r="R832" s="51">
        <v>80000</v>
      </c>
      <c r="S832" s="51">
        <v>0</v>
      </c>
      <c r="T832" s="169">
        <v>80000</v>
      </c>
      <c r="U832" s="104" t="s">
        <v>34</v>
      </c>
      <c r="V832" s="104" t="s">
        <v>35</v>
      </c>
      <c r="W832" s="129">
        <v>4</v>
      </c>
      <c r="X832" s="104" t="s">
        <v>36</v>
      </c>
      <c r="Y832" s="104">
        <v>100</v>
      </c>
      <c r="Z832" s="104">
        <v>0</v>
      </c>
      <c r="AA832" s="104">
        <v>0</v>
      </c>
      <c r="AB832" s="104">
        <v>0</v>
      </c>
      <c r="AC832" s="95">
        <v>0.8</v>
      </c>
      <c r="AD832" s="104" t="s">
        <v>5724</v>
      </c>
      <c r="AE832" s="104" t="s">
        <v>34</v>
      </c>
      <c r="AF832" s="104" t="s">
        <v>38</v>
      </c>
      <c r="AG832" s="104" t="s">
        <v>33</v>
      </c>
      <c r="AH832" s="96" t="s">
        <v>134</v>
      </c>
      <c r="AI832" s="105" t="s">
        <v>3965</v>
      </c>
      <c r="AJ832" s="105" t="s">
        <v>3964</v>
      </c>
      <c r="AK832" s="82" t="s">
        <v>3966</v>
      </c>
      <c r="AL832" s="46" t="s">
        <v>14389</v>
      </c>
      <c r="AM832" s="46" t="s">
        <v>14389</v>
      </c>
      <c r="AN832" s="46" t="s">
        <v>14389</v>
      </c>
      <c r="AO832" s="46" t="s">
        <v>14389</v>
      </c>
      <c r="AP832" s="46"/>
      <c r="AQ832" s="46"/>
      <c r="AR832" s="46"/>
      <c r="AT832" s="89" t="s">
        <v>13188</v>
      </c>
    </row>
    <row r="833" spans="1:46" s="89" customFormat="1" ht="16.5" customHeight="1">
      <c r="A833" s="39">
        <v>830</v>
      </c>
      <c r="B833" s="96" t="s">
        <v>40</v>
      </c>
      <c r="C833" s="104" t="s">
        <v>1142</v>
      </c>
      <c r="D833" s="104" t="s">
        <v>1295</v>
      </c>
      <c r="E833" s="96" t="s">
        <v>32</v>
      </c>
      <c r="F833" s="104" t="s">
        <v>133</v>
      </c>
      <c r="G833" s="111" t="s">
        <v>10994</v>
      </c>
      <c r="H833" s="104">
        <v>292239</v>
      </c>
      <c r="I833" s="93">
        <v>293035</v>
      </c>
      <c r="J833" s="67" t="str">
        <f t="shared" si="12"/>
        <v>Click!</v>
      </c>
      <c r="K833" s="220"/>
      <c r="L833" s="104" t="s">
        <v>33</v>
      </c>
      <c r="M833" s="94">
        <v>170000</v>
      </c>
      <c r="N833" s="169">
        <v>71060</v>
      </c>
      <c r="O833" s="51">
        <v>19896</v>
      </c>
      <c r="P833" s="51">
        <v>150104</v>
      </c>
      <c r="Q833" s="51">
        <v>39793</v>
      </c>
      <c r="R833" s="51">
        <v>130207</v>
      </c>
      <c r="S833" s="51">
        <v>44767</v>
      </c>
      <c r="T833" s="169">
        <v>125233</v>
      </c>
      <c r="U833" s="104" t="s">
        <v>33</v>
      </c>
      <c r="V833" s="104" t="s">
        <v>35</v>
      </c>
      <c r="W833" s="104">
        <v>17</v>
      </c>
      <c r="X833" s="104" t="s">
        <v>36</v>
      </c>
      <c r="Y833" s="104">
        <v>0</v>
      </c>
      <c r="Z833" s="104">
        <v>10</v>
      </c>
      <c r="AA833" s="104">
        <v>50</v>
      </c>
      <c r="AB833" s="104">
        <v>40</v>
      </c>
      <c r="AC833" s="95">
        <v>0.8</v>
      </c>
      <c r="AD833" s="104" t="s">
        <v>37</v>
      </c>
      <c r="AE833" s="104" t="s">
        <v>33</v>
      </c>
      <c r="AF833" s="104" t="s">
        <v>801</v>
      </c>
      <c r="AG833" s="104" t="s">
        <v>34</v>
      </c>
      <c r="AH833" s="96" t="s">
        <v>12144</v>
      </c>
      <c r="AI833" s="105" t="s">
        <v>1296</v>
      </c>
      <c r="AJ833" s="43" t="s">
        <v>8797</v>
      </c>
      <c r="AK833" s="82" t="s">
        <v>1298</v>
      </c>
      <c r="AL833" s="46" t="s">
        <v>14394</v>
      </c>
      <c r="AM833" s="46" t="s">
        <v>14395</v>
      </c>
      <c r="AN833" s="46" t="s">
        <v>14399</v>
      </c>
      <c r="AO833" s="46" t="s">
        <v>14393</v>
      </c>
      <c r="AP833" s="46">
        <v>0.7</v>
      </c>
      <c r="AQ833" s="46">
        <v>0.7</v>
      </c>
      <c r="AR833" s="198" t="s">
        <v>11225</v>
      </c>
      <c r="AT833" s="89" t="s">
        <v>13188</v>
      </c>
    </row>
    <row r="834" spans="1:46" s="89" customFormat="1" ht="16.5" customHeight="1">
      <c r="A834" s="39">
        <v>831</v>
      </c>
      <c r="B834" s="96" t="s">
        <v>40</v>
      </c>
      <c r="C834" s="104" t="s">
        <v>1142</v>
      </c>
      <c r="D834" s="104" t="s">
        <v>1295</v>
      </c>
      <c r="E834" s="96" t="s">
        <v>32</v>
      </c>
      <c r="F834" s="104" t="s">
        <v>133</v>
      </c>
      <c r="G834" s="111" t="s">
        <v>10995</v>
      </c>
      <c r="H834" s="104">
        <v>268422</v>
      </c>
      <c r="I834" s="93">
        <v>305918</v>
      </c>
      <c r="J834" s="67" t="str">
        <f t="shared" si="12"/>
        <v>Click!</v>
      </c>
      <c r="K834" s="220"/>
      <c r="L834" s="104" t="s">
        <v>33</v>
      </c>
      <c r="M834" s="94">
        <v>80000</v>
      </c>
      <c r="N834" s="169">
        <v>71060</v>
      </c>
      <c r="O834" s="51">
        <v>19896</v>
      </c>
      <c r="P834" s="51">
        <v>60104</v>
      </c>
      <c r="Q834" s="51">
        <v>39793</v>
      </c>
      <c r="R834" s="51">
        <v>40207</v>
      </c>
      <c r="S834" s="51">
        <v>44767</v>
      </c>
      <c r="T834" s="169">
        <v>35233</v>
      </c>
      <c r="U834" s="104" t="s">
        <v>33</v>
      </c>
      <c r="V834" s="104" t="s">
        <v>35</v>
      </c>
      <c r="W834" s="104">
        <v>17</v>
      </c>
      <c r="X834" s="104" t="s">
        <v>36</v>
      </c>
      <c r="Y834" s="104">
        <v>0</v>
      </c>
      <c r="Z834" s="104">
        <v>10</v>
      </c>
      <c r="AA834" s="104">
        <v>50</v>
      </c>
      <c r="AB834" s="104">
        <v>40</v>
      </c>
      <c r="AC834" s="95">
        <v>0.8</v>
      </c>
      <c r="AD834" s="104" t="s">
        <v>37</v>
      </c>
      <c r="AE834" s="104" t="s">
        <v>34</v>
      </c>
      <c r="AF834" s="104" t="s">
        <v>38</v>
      </c>
      <c r="AG834" s="104" t="s">
        <v>34</v>
      </c>
      <c r="AH834" s="96" t="s">
        <v>12144</v>
      </c>
      <c r="AI834" s="105" t="s">
        <v>1296</v>
      </c>
      <c r="AJ834" s="105" t="s">
        <v>1297</v>
      </c>
      <c r="AK834" s="82" t="s">
        <v>1298</v>
      </c>
      <c r="AL834" s="46" t="s">
        <v>14394</v>
      </c>
      <c r="AM834" s="46" t="s">
        <v>14395</v>
      </c>
      <c r="AN834" s="46" t="s">
        <v>14399</v>
      </c>
      <c r="AO834" s="46" t="s">
        <v>14393</v>
      </c>
      <c r="AP834" s="46">
        <v>0.7</v>
      </c>
      <c r="AQ834" s="46">
        <v>0.7</v>
      </c>
      <c r="AR834" s="198" t="s">
        <v>11225</v>
      </c>
      <c r="AT834" s="89" t="s">
        <v>13188</v>
      </c>
    </row>
    <row r="835" spans="1:46" s="89" customFormat="1" ht="16.5" customHeight="1">
      <c r="A835" s="39">
        <v>832</v>
      </c>
      <c r="B835" s="96" t="s">
        <v>40</v>
      </c>
      <c r="C835" s="104" t="s">
        <v>1142</v>
      </c>
      <c r="D835" s="104" t="s">
        <v>1295</v>
      </c>
      <c r="E835" s="96" t="s">
        <v>32</v>
      </c>
      <c r="F835" s="104" t="s">
        <v>133</v>
      </c>
      <c r="G835" s="92" t="s">
        <v>10996</v>
      </c>
      <c r="H835" s="104">
        <v>270635</v>
      </c>
      <c r="I835" s="93">
        <v>307670</v>
      </c>
      <c r="J835" s="67" t="str">
        <f t="shared" si="12"/>
        <v>Click!</v>
      </c>
      <c r="K835" s="220"/>
      <c r="L835" s="104" t="s">
        <v>33</v>
      </c>
      <c r="M835" s="94">
        <v>70000</v>
      </c>
      <c r="N835" s="169">
        <v>37620</v>
      </c>
      <c r="O835" s="51">
        <v>10533</v>
      </c>
      <c r="P835" s="51">
        <v>59467</v>
      </c>
      <c r="Q835" s="51">
        <v>21067</v>
      </c>
      <c r="R835" s="51">
        <v>48933</v>
      </c>
      <c r="S835" s="51">
        <v>23700</v>
      </c>
      <c r="T835" s="169">
        <v>46300</v>
      </c>
      <c r="U835" s="104" t="s">
        <v>33</v>
      </c>
      <c r="V835" s="104" t="s">
        <v>35</v>
      </c>
      <c r="W835" s="104">
        <v>9</v>
      </c>
      <c r="X835" s="104" t="s">
        <v>36</v>
      </c>
      <c r="Y835" s="104">
        <v>0</v>
      </c>
      <c r="Z835" s="104">
        <v>10</v>
      </c>
      <c r="AA835" s="104">
        <v>50</v>
      </c>
      <c r="AB835" s="104">
        <v>40</v>
      </c>
      <c r="AC835" s="95">
        <v>0.8</v>
      </c>
      <c r="AD835" s="104" t="s">
        <v>37</v>
      </c>
      <c r="AE835" s="104" t="s">
        <v>34</v>
      </c>
      <c r="AF835" s="104" t="s">
        <v>38</v>
      </c>
      <c r="AG835" s="104" t="s">
        <v>33</v>
      </c>
      <c r="AH835" s="96" t="s">
        <v>34</v>
      </c>
      <c r="AI835" s="105" t="s">
        <v>1299</v>
      </c>
      <c r="AJ835" s="105" t="s">
        <v>1300</v>
      </c>
      <c r="AK835" s="82" t="s">
        <v>1301</v>
      </c>
      <c r="AL835" s="46" t="s">
        <v>14394</v>
      </c>
      <c r="AM835" s="46" t="s">
        <v>14395</v>
      </c>
      <c r="AN835" s="46" t="s">
        <v>14399</v>
      </c>
      <c r="AO835" s="46" t="s">
        <v>14400</v>
      </c>
      <c r="AP835" s="46">
        <v>0.7</v>
      </c>
      <c r="AQ835" s="46">
        <v>0.7</v>
      </c>
      <c r="AR835" s="198" t="s">
        <v>11225</v>
      </c>
      <c r="AT835" s="89" t="s">
        <v>13188</v>
      </c>
    </row>
    <row r="836" spans="1:46" s="89" customFormat="1" ht="16.5" customHeight="1">
      <c r="A836" s="39">
        <v>833</v>
      </c>
      <c r="B836" s="96" t="s">
        <v>40</v>
      </c>
      <c r="C836" s="104" t="s">
        <v>1142</v>
      </c>
      <c r="D836" s="104" t="s">
        <v>1295</v>
      </c>
      <c r="E836" s="96" t="s">
        <v>32</v>
      </c>
      <c r="F836" s="104" t="s">
        <v>133</v>
      </c>
      <c r="G836" s="111" t="s">
        <v>10997</v>
      </c>
      <c r="H836" s="104">
        <v>267658</v>
      </c>
      <c r="I836" s="93">
        <v>293047</v>
      </c>
      <c r="J836" s="67" t="str">
        <f t="shared" ref="J836:J899" si="13">HYPERLINK("http://samplezone.campus21.co.kr/classpreview.asp?classkey="&amp;I836, "Click!" )</f>
        <v>Click!</v>
      </c>
      <c r="K836" s="220"/>
      <c r="L836" s="104" t="s">
        <v>33</v>
      </c>
      <c r="M836" s="94">
        <v>80000</v>
      </c>
      <c r="N836" s="169">
        <v>71060</v>
      </c>
      <c r="O836" s="51">
        <v>19896</v>
      </c>
      <c r="P836" s="51">
        <v>60104</v>
      </c>
      <c r="Q836" s="51">
        <v>39793</v>
      </c>
      <c r="R836" s="51">
        <v>40207</v>
      </c>
      <c r="S836" s="51">
        <v>44767</v>
      </c>
      <c r="T836" s="169">
        <v>35233</v>
      </c>
      <c r="U836" s="104" t="s">
        <v>33</v>
      </c>
      <c r="V836" s="104" t="s">
        <v>35</v>
      </c>
      <c r="W836" s="104">
        <v>17</v>
      </c>
      <c r="X836" s="104" t="s">
        <v>36</v>
      </c>
      <c r="Y836" s="104">
        <v>0</v>
      </c>
      <c r="Z836" s="104">
        <v>10</v>
      </c>
      <c r="AA836" s="104">
        <v>50</v>
      </c>
      <c r="AB836" s="104">
        <v>40</v>
      </c>
      <c r="AC836" s="95">
        <v>0.8</v>
      </c>
      <c r="AD836" s="104" t="s">
        <v>37</v>
      </c>
      <c r="AE836" s="104" t="s">
        <v>34</v>
      </c>
      <c r="AF836" s="104" t="s">
        <v>38</v>
      </c>
      <c r="AG836" s="104" t="s">
        <v>34</v>
      </c>
      <c r="AH836" s="96" t="s">
        <v>12144</v>
      </c>
      <c r="AI836" s="105" t="s">
        <v>1302</v>
      </c>
      <c r="AJ836" s="105" t="s">
        <v>1303</v>
      </c>
      <c r="AK836" s="82" t="s">
        <v>1304</v>
      </c>
      <c r="AL836" s="46" t="s">
        <v>14394</v>
      </c>
      <c r="AM836" s="46" t="s">
        <v>14395</v>
      </c>
      <c r="AN836" s="46" t="s">
        <v>14399</v>
      </c>
      <c r="AO836" s="46" t="s">
        <v>14393</v>
      </c>
      <c r="AP836" s="46">
        <v>0.7</v>
      </c>
      <c r="AQ836" s="46">
        <v>0.7</v>
      </c>
      <c r="AR836" s="198" t="s">
        <v>11225</v>
      </c>
      <c r="AT836" s="89" t="s">
        <v>13188</v>
      </c>
    </row>
    <row r="837" spans="1:46" s="89" customFormat="1" ht="16.5" customHeight="1">
      <c r="A837" s="39">
        <v>834</v>
      </c>
      <c r="B837" s="96" t="s">
        <v>40</v>
      </c>
      <c r="C837" s="104" t="s">
        <v>1142</v>
      </c>
      <c r="D837" s="104" t="s">
        <v>1295</v>
      </c>
      <c r="E837" s="96" t="s">
        <v>32</v>
      </c>
      <c r="F837" s="104" t="s">
        <v>65</v>
      </c>
      <c r="G837" s="92" t="s">
        <v>9965</v>
      </c>
      <c r="H837" s="104">
        <v>231884</v>
      </c>
      <c r="I837" s="93">
        <v>304908</v>
      </c>
      <c r="J837" s="67" t="str">
        <f t="shared" si="13"/>
        <v>Click!</v>
      </c>
      <c r="K837" s="220"/>
      <c r="L837" s="104" t="s">
        <v>33</v>
      </c>
      <c r="M837" s="94">
        <v>50000</v>
      </c>
      <c r="N837" s="169">
        <v>0</v>
      </c>
      <c r="O837" s="51">
        <v>0</v>
      </c>
      <c r="P837" s="51">
        <v>50000</v>
      </c>
      <c r="Q837" s="51">
        <v>0</v>
      </c>
      <c r="R837" s="51">
        <v>50000</v>
      </c>
      <c r="S837" s="51">
        <v>0</v>
      </c>
      <c r="T837" s="169">
        <v>50000</v>
      </c>
      <c r="U837" s="104" t="s">
        <v>34</v>
      </c>
      <c r="V837" s="104" t="s">
        <v>35</v>
      </c>
      <c r="W837" s="104">
        <v>5</v>
      </c>
      <c r="X837" s="104" t="s">
        <v>36</v>
      </c>
      <c r="Y837" s="104">
        <v>0</v>
      </c>
      <c r="Z837" s="104">
        <v>0</v>
      </c>
      <c r="AA837" s="104">
        <v>50</v>
      </c>
      <c r="AB837" s="104">
        <v>50</v>
      </c>
      <c r="AC837" s="95">
        <v>0.8</v>
      </c>
      <c r="AD837" s="104" t="s">
        <v>12421</v>
      </c>
      <c r="AE837" s="104" t="s">
        <v>34</v>
      </c>
      <c r="AF837" s="104" t="s">
        <v>38</v>
      </c>
      <c r="AG837" s="104" t="s">
        <v>34</v>
      </c>
      <c r="AH837" s="96" t="s">
        <v>134</v>
      </c>
      <c r="AI837" s="105" t="s">
        <v>1305</v>
      </c>
      <c r="AJ837" s="43" t="s">
        <v>12420</v>
      </c>
      <c r="AK837" s="82" t="s">
        <v>1105</v>
      </c>
      <c r="AL837" s="46" t="s">
        <v>14389</v>
      </c>
      <c r="AM837" s="46" t="s">
        <v>14389</v>
      </c>
      <c r="AN837" s="46" t="s">
        <v>14389</v>
      </c>
      <c r="AO837" s="46" t="s">
        <v>14389</v>
      </c>
      <c r="AP837" s="46"/>
      <c r="AQ837" s="46"/>
      <c r="AR837" s="46"/>
      <c r="AT837" s="89" t="s">
        <v>13188</v>
      </c>
    </row>
    <row r="838" spans="1:46" s="89" customFormat="1" ht="16.5" customHeight="1">
      <c r="A838" s="39">
        <v>835</v>
      </c>
      <c r="B838" s="96" t="s">
        <v>40</v>
      </c>
      <c r="C838" s="104" t="s">
        <v>1142</v>
      </c>
      <c r="D838" s="104" t="s">
        <v>1295</v>
      </c>
      <c r="E838" s="96" t="s">
        <v>32</v>
      </c>
      <c r="F838" s="104" t="s">
        <v>133</v>
      </c>
      <c r="G838" s="92" t="s">
        <v>10540</v>
      </c>
      <c r="H838" s="104">
        <v>267920</v>
      </c>
      <c r="I838" s="93">
        <v>304839</v>
      </c>
      <c r="J838" s="67" t="str">
        <f t="shared" si="13"/>
        <v>Click!</v>
      </c>
      <c r="K838" s="220"/>
      <c r="L838" s="104" t="s">
        <v>33</v>
      </c>
      <c r="M838" s="94">
        <v>80000</v>
      </c>
      <c r="N838" s="169">
        <v>62370</v>
      </c>
      <c r="O838" s="51">
        <v>24948</v>
      </c>
      <c r="P838" s="51">
        <v>55052</v>
      </c>
      <c r="Q838" s="51">
        <v>49896</v>
      </c>
      <c r="R838" s="51">
        <v>30104</v>
      </c>
      <c r="S838" s="51">
        <v>56133</v>
      </c>
      <c r="T838" s="169">
        <v>23867</v>
      </c>
      <c r="U838" s="104" t="s">
        <v>33</v>
      </c>
      <c r="V838" s="104" t="s">
        <v>35</v>
      </c>
      <c r="W838" s="104">
        <v>21</v>
      </c>
      <c r="X838" s="104" t="s">
        <v>36</v>
      </c>
      <c r="Y838" s="104">
        <v>0</v>
      </c>
      <c r="Z838" s="104">
        <v>10</v>
      </c>
      <c r="AA838" s="104">
        <v>50</v>
      </c>
      <c r="AB838" s="104">
        <v>40</v>
      </c>
      <c r="AC838" s="95">
        <v>0.8</v>
      </c>
      <c r="AD838" s="104" t="s">
        <v>37</v>
      </c>
      <c r="AE838" s="104" t="s">
        <v>34</v>
      </c>
      <c r="AF838" s="104" t="s">
        <v>38</v>
      </c>
      <c r="AG838" s="104" t="s">
        <v>33</v>
      </c>
      <c r="AH838" s="96" t="s">
        <v>134</v>
      </c>
      <c r="AI838" s="105" t="s">
        <v>1306</v>
      </c>
      <c r="AJ838" s="105" t="s">
        <v>1307</v>
      </c>
      <c r="AK838" s="82" t="s">
        <v>1308</v>
      </c>
      <c r="AL838" s="46" t="s">
        <v>14397</v>
      </c>
      <c r="AM838" s="46" t="s">
        <v>14391</v>
      </c>
      <c r="AN838" s="46" t="s">
        <v>14392</v>
      </c>
      <c r="AO838" s="46" t="s">
        <v>14401</v>
      </c>
      <c r="AP838" s="46">
        <v>1</v>
      </c>
      <c r="AQ838" s="46">
        <v>1</v>
      </c>
      <c r="AR838" s="198" t="s">
        <v>11244</v>
      </c>
      <c r="AT838" s="89" t="s">
        <v>13188</v>
      </c>
    </row>
    <row r="839" spans="1:46" s="89" customFormat="1" ht="16.5" customHeight="1">
      <c r="A839" s="39">
        <v>836</v>
      </c>
      <c r="B839" s="96" t="s">
        <v>40</v>
      </c>
      <c r="C839" s="104" t="s">
        <v>1142</v>
      </c>
      <c r="D839" s="104" t="s">
        <v>1295</v>
      </c>
      <c r="E839" s="96" t="s">
        <v>32</v>
      </c>
      <c r="F839" s="104" t="s">
        <v>133</v>
      </c>
      <c r="G839" s="92" t="s">
        <v>10998</v>
      </c>
      <c r="H839" s="104">
        <v>267912</v>
      </c>
      <c r="I839" s="93">
        <v>305999</v>
      </c>
      <c r="J839" s="67" t="str">
        <f t="shared" si="13"/>
        <v>Click!</v>
      </c>
      <c r="K839" s="220"/>
      <c r="L839" s="104" t="s">
        <v>33</v>
      </c>
      <c r="M839" s="94">
        <v>90000</v>
      </c>
      <c r="N839" s="169">
        <v>71060</v>
      </c>
      <c r="O839" s="51">
        <v>19896</v>
      </c>
      <c r="P839" s="51">
        <v>70104</v>
      </c>
      <c r="Q839" s="51">
        <v>39793</v>
      </c>
      <c r="R839" s="51">
        <v>50207</v>
      </c>
      <c r="S839" s="51">
        <v>44767</v>
      </c>
      <c r="T839" s="169">
        <v>45233</v>
      </c>
      <c r="U839" s="104" t="s">
        <v>33</v>
      </c>
      <c r="V839" s="104" t="s">
        <v>35</v>
      </c>
      <c r="W839" s="104">
        <v>17</v>
      </c>
      <c r="X839" s="104" t="s">
        <v>36</v>
      </c>
      <c r="Y839" s="104">
        <v>0</v>
      </c>
      <c r="Z839" s="104">
        <v>10</v>
      </c>
      <c r="AA839" s="104">
        <v>50</v>
      </c>
      <c r="AB839" s="104">
        <v>40</v>
      </c>
      <c r="AC839" s="95">
        <v>0.8</v>
      </c>
      <c r="AD839" s="104" t="s">
        <v>37</v>
      </c>
      <c r="AE839" s="104" t="s">
        <v>34</v>
      </c>
      <c r="AF839" s="104" t="s">
        <v>38</v>
      </c>
      <c r="AG839" s="104" t="s">
        <v>33</v>
      </c>
      <c r="AH839" s="96" t="s">
        <v>134</v>
      </c>
      <c r="AI839" s="105" t="s">
        <v>1309</v>
      </c>
      <c r="AJ839" s="105" t="s">
        <v>1310</v>
      </c>
      <c r="AK839" s="82" t="s">
        <v>1311</v>
      </c>
      <c r="AL839" s="46" t="s">
        <v>14394</v>
      </c>
      <c r="AM839" s="46" t="s">
        <v>14395</v>
      </c>
      <c r="AN839" s="46" t="s">
        <v>14399</v>
      </c>
      <c r="AO839" s="46" t="s">
        <v>14393</v>
      </c>
      <c r="AP839" s="46">
        <v>0.7</v>
      </c>
      <c r="AQ839" s="46">
        <v>0.7</v>
      </c>
      <c r="AR839" s="198" t="s">
        <v>11225</v>
      </c>
      <c r="AT839" s="89" t="s">
        <v>13188</v>
      </c>
    </row>
    <row r="840" spans="1:46" s="89" customFormat="1" ht="16.5" customHeight="1">
      <c r="A840" s="39">
        <v>837</v>
      </c>
      <c r="B840" s="96" t="s">
        <v>40</v>
      </c>
      <c r="C840" s="104" t="s">
        <v>1142</v>
      </c>
      <c r="D840" s="104" t="s">
        <v>1295</v>
      </c>
      <c r="E840" s="96" t="s">
        <v>32</v>
      </c>
      <c r="F840" s="104" t="s">
        <v>65</v>
      </c>
      <c r="G840" s="92" t="s">
        <v>1312</v>
      </c>
      <c r="H840" s="104">
        <v>226433</v>
      </c>
      <c r="I840" s="93">
        <v>307671</v>
      </c>
      <c r="J840" s="67" t="str">
        <f t="shared" si="13"/>
        <v>Click!</v>
      </c>
      <c r="K840" s="220"/>
      <c r="L840" s="104" t="s">
        <v>14384</v>
      </c>
      <c r="M840" s="94">
        <v>70000</v>
      </c>
      <c r="N840" s="169">
        <v>0</v>
      </c>
      <c r="O840" s="51">
        <v>0</v>
      </c>
      <c r="P840" s="51">
        <v>70000</v>
      </c>
      <c r="Q840" s="51">
        <v>0</v>
      </c>
      <c r="R840" s="51">
        <v>70000</v>
      </c>
      <c r="S840" s="51">
        <v>0</v>
      </c>
      <c r="T840" s="169">
        <v>70000</v>
      </c>
      <c r="U840" s="104" t="s">
        <v>34</v>
      </c>
      <c r="V840" s="104" t="s">
        <v>35</v>
      </c>
      <c r="W840" s="104">
        <v>8</v>
      </c>
      <c r="X840" s="104" t="s">
        <v>36</v>
      </c>
      <c r="Y840" s="104">
        <v>0</v>
      </c>
      <c r="Z840" s="104">
        <v>10</v>
      </c>
      <c r="AA840" s="104">
        <v>90</v>
      </c>
      <c r="AB840" s="104">
        <v>0</v>
      </c>
      <c r="AC840" s="95">
        <v>0.8</v>
      </c>
      <c r="AD840" s="104" t="s">
        <v>37</v>
      </c>
      <c r="AE840" s="104" t="s">
        <v>34</v>
      </c>
      <c r="AF840" s="104" t="s">
        <v>38</v>
      </c>
      <c r="AG840" s="104" t="s">
        <v>34</v>
      </c>
      <c r="AH840" s="96" t="s">
        <v>134</v>
      </c>
      <c r="AI840" s="105" t="s">
        <v>1313</v>
      </c>
      <c r="AJ840" s="105" t="s">
        <v>1314</v>
      </c>
      <c r="AK840" s="82" t="s">
        <v>1315</v>
      </c>
      <c r="AL840" s="46" t="s">
        <v>14389</v>
      </c>
      <c r="AM840" s="46" t="s">
        <v>14389</v>
      </c>
      <c r="AN840" s="46" t="s">
        <v>14389</v>
      </c>
      <c r="AO840" s="46" t="s">
        <v>14389</v>
      </c>
      <c r="AP840" s="46">
        <v>1</v>
      </c>
      <c r="AQ840" s="46">
        <v>1</v>
      </c>
      <c r="AR840" s="46"/>
      <c r="AT840" s="89" t="s">
        <v>13188</v>
      </c>
    </row>
    <row r="841" spans="1:46" s="89" customFormat="1" ht="16.5" customHeight="1">
      <c r="A841" s="39">
        <v>838</v>
      </c>
      <c r="B841" s="96" t="s">
        <v>40</v>
      </c>
      <c r="C841" s="104" t="s">
        <v>1142</v>
      </c>
      <c r="D841" s="104" t="s">
        <v>1295</v>
      </c>
      <c r="E841" s="96" t="s">
        <v>32</v>
      </c>
      <c r="F841" s="104" t="s">
        <v>65</v>
      </c>
      <c r="G841" s="92" t="s">
        <v>9966</v>
      </c>
      <c r="H841" s="104"/>
      <c r="I841" s="93">
        <v>250899</v>
      </c>
      <c r="J841" s="67" t="str">
        <f t="shared" si="13"/>
        <v>Click!</v>
      </c>
      <c r="K841" s="220"/>
      <c r="L841" s="104" t="s">
        <v>33</v>
      </c>
      <c r="M841" s="94">
        <v>80000</v>
      </c>
      <c r="N841" s="169">
        <v>0</v>
      </c>
      <c r="O841" s="51">
        <v>0</v>
      </c>
      <c r="P841" s="51">
        <v>80000</v>
      </c>
      <c r="Q841" s="51">
        <v>0</v>
      </c>
      <c r="R841" s="51">
        <v>80000</v>
      </c>
      <c r="S841" s="51">
        <v>0</v>
      </c>
      <c r="T841" s="169">
        <v>80000</v>
      </c>
      <c r="U841" s="104" t="s">
        <v>34</v>
      </c>
      <c r="V841" s="104" t="s">
        <v>35</v>
      </c>
      <c r="W841" s="104">
        <v>5</v>
      </c>
      <c r="X841" s="104" t="s">
        <v>36</v>
      </c>
      <c r="Y841" s="104">
        <v>100</v>
      </c>
      <c r="Z841" s="104">
        <v>0</v>
      </c>
      <c r="AA841" s="104">
        <v>0</v>
      </c>
      <c r="AB841" s="104">
        <v>0</v>
      </c>
      <c r="AC841" s="95">
        <v>0.8</v>
      </c>
      <c r="AD841" s="104" t="s">
        <v>5724</v>
      </c>
      <c r="AE841" s="104" t="s">
        <v>34</v>
      </c>
      <c r="AF841" s="97" t="s">
        <v>6348</v>
      </c>
      <c r="AG841" s="104" t="s">
        <v>33</v>
      </c>
      <c r="AH841" s="96" t="s">
        <v>134</v>
      </c>
      <c r="AI841" s="105" t="s">
        <v>4820</v>
      </c>
      <c r="AJ841" s="105" t="s">
        <v>4822</v>
      </c>
      <c r="AK841" s="82" t="s">
        <v>4821</v>
      </c>
      <c r="AL841" s="46" t="s">
        <v>14389</v>
      </c>
      <c r="AM841" s="46" t="s">
        <v>14389</v>
      </c>
      <c r="AN841" s="46" t="s">
        <v>14389</v>
      </c>
      <c r="AO841" s="46" t="s">
        <v>14389</v>
      </c>
      <c r="AP841" s="46">
        <v>1</v>
      </c>
      <c r="AQ841" s="46">
        <v>1</v>
      </c>
      <c r="AR841" s="46"/>
      <c r="AT841" s="89" t="s">
        <v>13188</v>
      </c>
    </row>
    <row r="842" spans="1:46" s="89" customFormat="1" ht="16.5" customHeight="1">
      <c r="A842" s="39">
        <v>839</v>
      </c>
      <c r="B842" s="96" t="s">
        <v>40</v>
      </c>
      <c r="C842" s="104" t="s">
        <v>1142</v>
      </c>
      <c r="D842" s="104" t="s">
        <v>1316</v>
      </c>
      <c r="E842" s="96" t="s">
        <v>32</v>
      </c>
      <c r="F842" s="104" t="s">
        <v>65</v>
      </c>
      <c r="G842" s="92" t="s">
        <v>13739</v>
      </c>
      <c r="H842" s="104"/>
      <c r="I842" s="93">
        <v>306876</v>
      </c>
      <c r="J842" s="67" t="str">
        <f t="shared" si="13"/>
        <v>Click!</v>
      </c>
      <c r="K842" s="220"/>
      <c r="L842" s="104" t="s">
        <v>33</v>
      </c>
      <c r="M842" s="94">
        <v>60000</v>
      </c>
      <c r="N842" s="169">
        <v>0</v>
      </c>
      <c r="O842" s="51">
        <v>0</v>
      </c>
      <c r="P842" s="51">
        <v>60000</v>
      </c>
      <c r="Q842" s="51">
        <v>0</v>
      </c>
      <c r="R842" s="51">
        <v>60000</v>
      </c>
      <c r="S842" s="51">
        <v>0</v>
      </c>
      <c r="T842" s="169">
        <v>60000</v>
      </c>
      <c r="U842" s="104" t="s">
        <v>34</v>
      </c>
      <c r="V842" s="104" t="s">
        <v>35</v>
      </c>
      <c r="W842" s="104">
        <v>9</v>
      </c>
      <c r="X842" s="104" t="s">
        <v>36</v>
      </c>
      <c r="Y842" s="104">
        <v>0</v>
      </c>
      <c r="Z842" s="104">
        <v>10</v>
      </c>
      <c r="AA842" s="104">
        <v>90</v>
      </c>
      <c r="AB842" s="104">
        <v>0</v>
      </c>
      <c r="AC842" s="95">
        <v>0.8</v>
      </c>
      <c r="AD842" s="104" t="s">
        <v>37</v>
      </c>
      <c r="AE842" s="104" t="s">
        <v>34</v>
      </c>
      <c r="AF842" s="97" t="s">
        <v>3931</v>
      </c>
      <c r="AG842" s="104" t="s">
        <v>34</v>
      </c>
      <c r="AH842" s="96" t="s">
        <v>134</v>
      </c>
      <c r="AI842" s="105" t="s">
        <v>13741</v>
      </c>
      <c r="AJ842" s="105" t="s">
        <v>13740</v>
      </c>
      <c r="AK842" s="82" t="s">
        <v>13742</v>
      </c>
      <c r="AL842" s="46"/>
      <c r="AM842" s="46"/>
      <c r="AN842" s="46"/>
      <c r="AO842" s="46"/>
      <c r="AP842" s="46"/>
      <c r="AQ842" s="46"/>
      <c r="AR842" s="46"/>
      <c r="AT842" s="89" t="s">
        <v>13689</v>
      </c>
    </row>
    <row r="843" spans="1:46" s="89" customFormat="1" ht="16.5" customHeight="1">
      <c r="A843" s="39">
        <v>840</v>
      </c>
      <c r="B843" s="69" t="s">
        <v>40</v>
      </c>
      <c r="C843" s="85" t="s">
        <v>4869</v>
      </c>
      <c r="D843" s="104" t="s">
        <v>13738</v>
      </c>
      <c r="E843" s="63" t="s">
        <v>32</v>
      </c>
      <c r="F843" s="104" t="s">
        <v>65</v>
      </c>
      <c r="G843" s="92" t="s">
        <v>12011</v>
      </c>
      <c r="H843" s="104"/>
      <c r="I843" s="93">
        <v>298970</v>
      </c>
      <c r="J843" s="67" t="str">
        <f t="shared" si="13"/>
        <v>Click!</v>
      </c>
      <c r="K843" s="220"/>
      <c r="L843" s="104" t="s">
        <v>33</v>
      </c>
      <c r="M843" s="94">
        <v>80000</v>
      </c>
      <c r="N843" s="169">
        <v>0</v>
      </c>
      <c r="O843" s="51">
        <v>0</v>
      </c>
      <c r="P843" s="51">
        <v>80000</v>
      </c>
      <c r="Q843" s="51">
        <v>0</v>
      </c>
      <c r="R843" s="51">
        <v>80000</v>
      </c>
      <c r="S843" s="51">
        <v>0</v>
      </c>
      <c r="T843" s="169">
        <v>80000</v>
      </c>
      <c r="U843" s="104" t="s">
        <v>34</v>
      </c>
      <c r="V843" s="104" t="s">
        <v>35</v>
      </c>
      <c r="W843" s="104">
        <v>10</v>
      </c>
      <c r="X843" s="104" t="s">
        <v>36</v>
      </c>
      <c r="Y843" s="104">
        <v>100</v>
      </c>
      <c r="Z843" s="104">
        <v>0</v>
      </c>
      <c r="AA843" s="104">
        <v>0</v>
      </c>
      <c r="AB843" s="104">
        <v>0</v>
      </c>
      <c r="AC843" s="95">
        <v>0.8</v>
      </c>
      <c r="AD843" s="104" t="s">
        <v>5635</v>
      </c>
      <c r="AE843" s="104" t="s">
        <v>34</v>
      </c>
      <c r="AF843" s="97" t="s">
        <v>3931</v>
      </c>
      <c r="AG843" s="104" t="s">
        <v>33</v>
      </c>
      <c r="AH843" s="96" t="s">
        <v>134</v>
      </c>
      <c r="AI843" s="105" t="s">
        <v>12012</v>
      </c>
      <c r="AJ843" s="105" t="s">
        <v>12013</v>
      </c>
      <c r="AK843" s="82" t="s">
        <v>12014</v>
      </c>
      <c r="AL843" s="46"/>
      <c r="AM843" s="46"/>
      <c r="AN843" s="46"/>
      <c r="AO843" s="46"/>
      <c r="AP843" s="46"/>
      <c r="AQ843" s="46"/>
      <c r="AR843" s="46"/>
      <c r="AT843" s="89" t="s">
        <v>13188</v>
      </c>
    </row>
    <row r="844" spans="1:46" s="89" customFormat="1" ht="16.5" customHeight="1">
      <c r="A844" s="39">
        <v>841</v>
      </c>
      <c r="B844" s="69" t="s">
        <v>40</v>
      </c>
      <c r="C844" s="85" t="s">
        <v>4869</v>
      </c>
      <c r="D844" s="104" t="s">
        <v>1316</v>
      </c>
      <c r="E844" s="63" t="s">
        <v>32</v>
      </c>
      <c r="F844" s="104" t="s">
        <v>65</v>
      </c>
      <c r="G844" s="92" t="s">
        <v>10999</v>
      </c>
      <c r="H844" s="104">
        <v>288394</v>
      </c>
      <c r="I844" s="93">
        <v>307672</v>
      </c>
      <c r="J844" s="67" t="str">
        <f t="shared" si="13"/>
        <v>Click!</v>
      </c>
      <c r="K844" s="220"/>
      <c r="L844" s="104" t="s">
        <v>33</v>
      </c>
      <c r="M844" s="94">
        <v>80000</v>
      </c>
      <c r="N844" s="169">
        <v>0</v>
      </c>
      <c r="O844" s="51">
        <v>0</v>
      </c>
      <c r="P844" s="51">
        <v>80000</v>
      </c>
      <c r="Q844" s="51">
        <v>0</v>
      </c>
      <c r="R844" s="51">
        <v>80000</v>
      </c>
      <c r="S844" s="51">
        <v>0</v>
      </c>
      <c r="T844" s="169">
        <v>80000</v>
      </c>
      <c r="U844" s="104" t="s">
        <v>34</v>
      </c>
      <c r="V844" s="104" t="s">
        <v>35</v>
      </c>
      <c r="W844" s="84" t="s">
        <v>9216</v>
      </c>
      <c r="X844" s="104" t="s">
        <v>36</v>
      </c>
      <c r="Y844" s="104">
        <v>0</v>
      </c>
      <c r="Z844" s="104">
        <v>10</v>
      </c>
      <c r="AA844" s="104">
        <v>90</v>
      </c>
      <c r="AB844" s="104">
        <v>0</v>
      </c>
      <c r="AC844" s="95">
        <v>0.8</v>
      </c>
      <c r="AD844" s="104" t="s">
        <v>37</v>
      </c>
      <c r="AE844" s="104" t="s">
        <v>34</v>
      </c>
      <c r="AF844" s="104" t="s">
        <v>38</v>
      </c>
      <c r="AG844" s="104" t="s">
        <v>34</v>
      </c>
      <c r="AH844" s="96" t="s">
        <v>134</v>
      </c>
      <c r="AI844" s="105" t="s">
        <v>9217</v>
      </c>
      <c r="AJ844" s="105" t="s">
        <v>9218</v>
      </c>
      <c r="AK844" s="82" t="s">
        <v>9219</v>
      </c>
      <c r="AL844" s="46"/>
      <c r="AM844" s="46"/>
      <c r="AN844" s="46"/>
      <c r="AO844" s="46"/>
      <c r="AP844" s="46"/>
      <c r="AQ844" s="46"/>
      <c r="AR844" s="46"/>
      <c r="AT844" s="89" t="s">
        <v>13188</v>
      </c>
    </row>
    <row r="845" spans="1:46" s="89" customFormat="1" ht="16.5" customHeight="1">
      <c r="A845" s="39">
        <v>842</v>
      </c>
      <c r="B845" s="96" t="s">
        <v>40</v>
      </c>
      <c r="C845" s="104" t="s">
        <v>1142</v>
      </c>
      <c r="D845" s="104" t="s">
        <v>1316</v>
      </c>
      <c r="E845" s="96" t="s">
        <v>32</v>
      </c>
      <c r="F845" s="104" t="s">
        <v>133</v>
      </c>
      <c r="G845" s="92" t="s">
        <v>11000</v>
      </c>
      <c r="H845" s="104">
        <v>268641</v>
      </c>
      <c r="I845" s="93">
        <v>293055</v>
      </c>
      <c r="J845" s="67" t="str">
        <f t="shared" si="13"/>
        <v>Click!</v>
      </c>
      <c r="K845" s="220"/>
      <c r="L845" s="104" t="s">
        <v>33</v>
      </c>
      <c r="M845" s="94">
        <v>80000</v>
      </c>
      <c r="N845" s="169">
        <v>26730</v>
      </c>
      <c r="O845" s="51">
        <v>7484</v>
      </c>
      <c r="P845" s="51">
        <v>72516</v>
      </c>
      <c r="Q845" s="51">
        <v>14968</v>
      </c>
      <c r="R845" s="51">
        <v>65032</v>
      </c>
      <c r="S845" s="51">
        <v>16839</v>
      </c>
      <c r="T845" s="169">
        <v>63161</v>
      </c>
      <c r="U845" s="104" t="s">
        <v>33</v>
      </c>
      <c r="V845" s="104" t="s">
        <v>35</v>
      </c>
      <c r="W845" s="104">
        <v>9</v>
      </c>
      <c r="X845" s="104" t="s">
        <v>36</v>
      </c>
      <c r="Y845" s="104">
        <v>0</v>
      </c>
      <c r="Z845" s="104">
        <v>10</v>
      </c>
      <c r="AA845" s="104">
        <v>90</v>
      </c>
      <c r="AB845" s="104">
        <v>0</v>
      </c>
      <c r="AC845" s="95">
        <v>0.8</v>
      </c>
      <c r="AD845" s="104" t="s">
        <v>37</v>
      </c>
      <c r="AE845" s="104" t="s">
        <v>34</v>
      </c>
      <c r="AF845" s="104" t="s">
        <v>38</v>
      </c>
      <c r="AG845" s="104" t="s">
        <v>34</v>
      </c>
      <c r="AH845" s="96" t="s">
        <v>34</v>
      </c>
      <c r="AI845" s="105" t="s">
        <v>9065</v>
      </c>
      <c r="AJ845" s="105" t="s">
        <v>9066</v>
      </c>
      <c r="AK845" s="82" t="s">
        <v>9067</v>
      </c>
      <c r="AL845" s="46" t="s">
        <v>14394</v>
      </c>
      <c r="AM845" s="46" t="s">
        <v>14395</v>
      </c>
      <c r="AN845" s="46" t="s">
        <v>14392</v>
      </c>
      <c r="AO845" s="46" t="s">
        <v>14400</v>
      </c>
      <c r="AP845" s="46">
        <v>0.7</v>
      </c>
      <c r="AQ845" s="46">
        <v>0.7</v>
      </c>
      <c r="AR845" s="198" t="s">
        <v>11225</v>
      </c>
      <c r="AT845" s="89" t="s">
        <v>13188</v>
      </c>
    </row>
    <row r="846" spans="1:46" s="89" customFormat="1" ht="16.5" customHeight="1">
      <c r="A846" s="39">
        <v>843</v>
      </c>
      <c r="B846" s="96" t="s">
        <v>40</v>
      </c>
      <c r="C846" s="104" t="s">
        <v>1142</v>
      </c>
      <c r="D846" s="104" t="s">
        <v>1316</v>
      </c>
      <c r="E846" s="96" t="s">
        <v>32</v>
      </c>
      <c r="F846" s="104" t="s">
        <v>133</v>
      </c>
      <c r="G846" s="92" t="s">
        <v>11001</v>
      </c>
      <c r="H846" s="104">
        <v>285958</v>
      </c>
      <c r="I846" s="93">
        <v>299929</v>
      </c>
      <c r="J846" s="67" t="str">
        <f t="shared" si="13"/>
        <v>Click!</v>
      </c>
      <c r="K846" s="220"/>
      <c r="L846" s="104" t="s">
        <v>33</v>
      </c>
      <c r="M846" s="94">
        <v>80000</v>
      </c>
      <c r="N846" s="169">
        <v>59400</v>
      </c>
      <c r="O846" s="51">
        <v>16632</v>
      </c>
      <c r="P846" s="51">
        <v>63368</v>
      </c>
      <c r="Q846" s="51">
        <v>33264</v>
      </c>
      <c r="R846" s="51">
        <v>46736</v>
      </c>
      <c r="S846" s="51">
        <v>37422</v>
      </c>
      <c r="T846" s="169">
        <v>42578</v>
      </c>
      <c r="U846" s="104" t="s">
        <v>33</v>
      </c>
      <c r="V846" s="104" t="s">
        <v>35</v>
      </c>
      <c r="W846" s="104">
        <v>20</v>
      </c>
      <c r="X846" s="104" t="s">
        <v>36</v>
      </c>
      <c r="Y846" s="104">
        <v>0</v>
      </c>
      <c r="Z846" s="104">
        <v>10</v>
      </c>
      <c r="AA846" s="104">
        <v>50</v>
      </c>
      <c r="AB846" s="104">
        <v>40</v>
      </c>
      <c r="AC846" s="95">
        <v>0.8</v>
      </c>
      <c r="AD846" s="104" t="s">
        <v>37</v>
      </c>
      <c r="AE846" s="104" t="s">
        <v>34</v>
      </c>
      <c r="AF846" s="104" t="s">
        <v>38</v>
      </c>
      <c r="AG846" s="104" t="s">
        <v>34</v>
      </c>
      <c r="AH846" s="96" t="s">
        <v>34</v>
      </c>
      <c r="AI846" s="105" t="s">
        <v>9068</v>
      </c>
      <c r="AJ846" s="105" t="s">
        <v>1342</v>
      </c>
      <c r="AK846" s="82" t="s">
        <v>9069</v>
      </c>
      <c r="AL846" s="46" t="s">
        <v>14394</v>
      </c>
      <c r="AM846" s="46" t="s">
        <v>14395</v>
      </c>
      <c r="AN846" s="46" t="s">
        <v>14392</v>
      </c>
      <c r="AO846" s="46" t="s">
        <v>4350</v>
      </c>
      <c r="AP846" s="46">
        <v>0.7</v>
      </c>
      <c r="AQ846" s="46">
        <v>0.7</v>
      </c>
      <c r="AR846" s="198" t="s">
        <v>11225</v>
      </c>
      <c r="AT846" s="89" t="s">
        <v>13188</v>
      </c>
    </row>
    <row r="847" spans="1:46" s="89" customFormat="1" ht="16.5" customHeight="1">
      <c r="A847" s="39">
        <v>844</v>
      </c>
      <c r="B847" s="69" t="s">
        <v>40</v>
      </c>
      <c r="C847" s="85" t="s">
        <v>6242</v>
      </c>
      <c r="D847" s="56" t="s">
        <v>1316</v>
      </c>
      <c r="E847" s="63" t="s">
        <v>32</v>
      </c>
      <c r="F847" s="97" t="s">
        <v>3930</v>
      </c>
      <c r="G847" s="92" t="s">
        <v>11002</v>
      </c>
      <c r="H847" s="104"/>
      <c r="I847" s="93">
        <v>277402</v>
      </c>
      <c r="J847" s="67" t="str">
        <f t="shared" si="13"/>
        <v>Click!</v>
      </c>
      <c r="K847" s="220"/>
      <c r="L847" s="104" t="s">
        <v>33</v>
      </c>
      <c r="M847" s="94">
        <v>80000</v>
      </c>
      <c r="N847" s="169">
        <v>26730</v>
      </c>
      <c r="O847" s="51">
        <v>7484</v>
      </c>
      <c r="P847" s="51">
        <v>72516</v>
      </c>
      <c r="Q847" s="51">
        <v>14968</v>
      </c>
      <c r="R847" s="51">
        <v>65032</v>
      </c>
      <c r="S847" s="51">
        <v>16839</v>
      </c>
      <c r="T847" s="169">
        <v>63161</v>
      </c>
      <c r="U847" s="97" t="s">
        <v>5849</v>
      </c>
      <c r="V847" s="104" t="s">
        <v>35</v>
      </c>
      <c r="W847" s="104">
        <v>9</v>
      </c>
      <c r="X847" s="104" t="s">
        <v>36</v>
      </c>
      <c r="Y847" s="104">
        <v>0</v>
      </c>
      <c r="Z847" s="91">
        <v>10</v>
      </c>
      <c r="AA847" s="91">
        <v>50</v>
      </c>
      <c r="AB847" s="91">
        <v>40</v>
      </c>
      <c r="AC847" s="95">
        <v>0.8</v>
      </c>
      <c r="AD847" s="97" t="s">
        <v>6002</v>
      </c>
      <c r="AE847" s="104" t="s">
        <v>34</v>
      </c>
      <c r="AF847" s="97" t="s">
        <v>38</v>
      </c>
      <c r="AG847" s="104" t="s">
        <v>33</v>
      </c>
      <c r="AH847" s="96" t="s">
        <v>34</v>
      </c>
      <c r="AI847" s="105" t="s">
        <v>8123</v>
      </c>
      <c r="AJ847" s="105" t="s">
        <v>7098</v>
      </c>
      <c r="AK847" s="82" t="s">
        <v>8124</v>
      </c>
      <c r="AL847" s="46" t="s">
        <v>14394</v>
      </c>
      <c r="AM847" s="46" t="s">
        <v>14395</v>
      </c>
      <c r="AN847" s="46" t="s">
        <v>14392</v>
      </c>
      <c r="AO847" s="46" t="s">
        <v>14400</v>
      </c>
      <c r="AP847" s="46">
        <v>0.7</v>
      </c>
      <c r="AQ847" s="46">
        <v>0.7</v>
      </c>
      <c r="AR847" s="198" t="s">
        <v>11225</v>
      </c>
      <c r="AT847" s="89" t="s">
        <v>13188</v>
      </c>
    </row>
    <row r="848" spans="1:46" s="89" customFormat="1" ht="16.5" customHeight="1">
      <c r="A848" s="39">
        <v>845</v>
      </c>
      <c r="B848" s="69" t="s">
        <v>40</v>
      </c>
      <c r="C848" s="85" t="s">
        <v>6242</v>
      </c>
      <c r="D848" s="56" t="s">
        <v>1316</v>
      </c>
      <c r="E848" s="63" t="s">
        <v>32</v>
      </c>
      <c r="F848" s="104" t="s">
        <v>12355</v>
      </c>
      <c r="G848" s="113" t="s">
        <v>11003</v>
      </c>
      <c r="H848" s="108">
        <v>266881</v>
      </c>
      <c r="I848" s="93">
        <v>307673</v>
      </c>
      <c r="J848" s="67" t="str">
        <f t="shared" si="13"/>
        <v>Click!</v>
      </c>
      <c r="K848" s="220"/>
      <c r="L848" s="104" t="s">
        <v>33</v>
      </c>
      <c r="M848" s="65">
        <v>80000</v>
      </c>
      <c r="N848" s="169">
        <v>0</v>
      </c>
      <c r="O848" s="51">
        <v>0</v>
      </c>
      <c r="P848" s="51">
        <v>80000</v>
      </c>
      <c r="Q848" s="51">
        <v>0</v>
      </c>
      <c r="R848" s="51">
        <v>80000</v>
      </c>
      <c r="S848" s="51">
        <v>0</v>
      </c>
      <c r="T848" s="169">
        <v>80000</v>
      </c>
      <c r="U848" s="104" t="s">
        <v>12330</v>
      </c>
      <c r="V848" s="104" t="s">
        <v>35</v>
      </c>
      <c r="W848" s="106">
        <v>17</v>
      </c>
      <c r="X848" s="104" t="s">
        <v>36</v>
      </c>
      <c r="Y848" s="104">
        <v>0</v>
      </c>
      <c r="Z848" s="104">
        <v>10</v>
      </c>
      <c r="AA848" s="104">
        <v>90</v>
      </c>
      <c r="AB848" s="104">
        <v>0</v>
      </c>
      <c r="AC848" s="95">
        <v>0.8</v>
      </c>
      <c r="AD848" s="97" t="s">
        <v>6002</v>
      </c>
      <c r="AE848" s="91" t="s">
        <v>34</v>
      </c>
      <c r="AF848" s="97" t="s">
        <v>6348</v>
      </c>
      <c r="AG848" s="91" t="s">
        <v>33</v>
      </c>
      <c r="AH848" s="96" t="s">
        <v>134</v>
      </c>
      <c r="AI848" s="66" t="s">
        <v>5944</v>
      </c>
      <c r="AJ848" s="62" t="s">
        <v>5945</v>
      </c>
      <c r="AK848" s="153" t="s">
        <v>5946</v>
      </c>
      <c r="AL848" s="46" t="s">
        <v>14389</v>
      </c>
      <c r="AM848" s="46" t="s">
        <v>14389</v>
      </c>
      <c r="AN848" s="46" t="s">
        <v>14389</v>
      </c>
      <c r="AO848" s="46" t="s">
        <v>14389</v>
      </c>
      <c r="AP848" s="46">
        <v>1</v>
      </c>
      <c r="AQ848" s="46">
        <v>1</v>
      </c>
      <c r="AR848" s="198" t="s">
        <v>11225</v>
      </c>
      <c r="AT848" s="89" t="s">
        <v>13188</v>
      </c>
    </row>
    <row r="849" spans="1:46" s="89" customFormat="1" ht="16.5" customHeight="1">
      <c r="A849" s="39">
        <v>846</v>
      </c>
      <c r="B849" s="96" t="s">
        <v>40</v>
      </c>
      <c r="C849" s="104" t="s">
        <v>1142</v>
      </c>
      <c r="D849" s="104" t="s">
        <v>1316</v>
      </c>
      <c r="E849" s="96" t="s">
        <v>32</v>
      </c>
      <c r="F849" s="104" t="s">
        <v>65</v>
      </c>
      <c r="G849" s="92" t="s">
        <v>9967</v>
      </c>
      <c r="H849" s="104">
        <v>247646</v>
      </c>
      <c r="I849" s="93">
        <v>285129</v>
      </c>
      <c r="J849" s="67" t="str">
        <f t="shared" si="13"/>
        <v>Click!</v>
      </c>
      <c r="K849" s="220"/>
      <c r="L849" s="104" t="s">
        <v>33</v>
      </c>
      <c r="M849" s="94">
        <v>50000</v>
      </c>
      <c r="N849" s="169">
        <v>0</v>
      </c>
      <c r="O849" s="51">
        <v>0</v>
      </c>
      <c r="P849" s="51">
        <v>50000</v>
      </c>
      <c r="Q849" s="51">
        <v>0</v>
      </c>
      <c r="R849" s="51">
        <v>50000</v>
      </c>
      <c r="S849" s="51">
        <v>0</v>
      </c>
      <c r="T849" s="169">
        <v>50000</v>
      </c>
      <c r="U849" s="104" t="s">
        <v>34</v>
      </c>
      <c r="V849" s="104" t="s">
        <v>35</v>
      </c>
      <c r="W849" s="104">
        <v>5</v>
      </c>
      <c r="X849" s="104" t="s">
        <v>36</v>
      </c>
      <c r="Y849" s="104">
        <v>100</v>
      </c>
      <c r="Z849" s="104">
        <v>0</v>
      </c>
      <c r="AA849" s="104">
        <v>0</v>
      </c>
      <c r="AB849" s="104">
        <v>0</v>
      </c>
      <c r="AC849" s="95">
        <v>0.8</v>
      </c>
      <c r="AD849" s="104" t="s">
        <v>5724</v>
      </c>
      <c r="AE849" s="104" t="s">
        <v>34</v>
      </c>
      <c r="AF849" s="97" t="s">
        <v>6348</v>
      </c>
      <c r="AG849" s="104" t="s">
        <v>34</v>
      </c>
      <c r="AH849" s="96" t="s">
        <v>134</v>
      </c>
      <c r="AI849" s="105" t="s">
        <v>4266</v>
      </c>
      <c r="AJ849" s="105" t="s">
        <v>4267</v>
      </c>
      <c r="AK849" s="140" t="s">
        <v>4268</v>
      </c>
      <c r="AL849" s="46" t="s">
        <v>14389</v>
      </c>
      <c r="AM849" s="46" t="s">
        <v>14389</v>
      </c>
      <c r="AN849" s="46" t="s">
        <v>14389</v>
      </c>
      <c r="AO849" s="46" t="s">
        <v>14389</v>
      </c>
      <c r="AP849" s="46"/>
      <c r="AQ849" s="46"/>
      <c r="AR849" s="46"/>
      <c r="AT849" s="89" t="s">
        <v>13188</v>
      </c>
    </row>
    <row r="850" spans="1:46" s="89" customFormat="1" ht="16.5" customHeight="1">
      <c r="A850" s="39">
        <v>847</v>
      </c>
      <c r="B850" s="96" t="s">
        <v>40</v>
      </c>
      <c r="C850" s="104" t="s">
        <v>1142</v>
      </c>
      <c r="D850" s="104" t="s">
        <v>1316</v>
      </c>
      <c r="E850" s="96" t="s">
        <v>32</v>
      </c>
      <c r="F850" s="104" t="s">
        <v>14308</v>
      </c>
      <c r="G850" s="92" t="s">
        <v>11004</v>
      </c>
      <c r="H850" s="104">
        <v>247642</v>
      </c>
      <c r="I850" s="93">
        <v>307674</v>
      </c>
      <c r="J850" s="67" t="str">
        <f t="shared" si="13"/>
        <v>Click!</v>
      </c>
      <c r="K850" s="220"/>
      <c r="L850" s="104" t="s">
        <v>33</v>
      </c>
      <c r="M850" s="94">
        <v>110000</v>
      </c>
      <c r="N850" s="169">
        <v>0</v>
      </c>
      <c r="O850" s="51">
        <v>0</v>
      </c>
      <c r="P850" s="51">
        <v>110000</v>
      </c>
      <c r="Q850" s="51">
        <v>0</v>
      </c>
      <c r="R850" s="51">
        <v>110000</v>
      </c>
      <c r="S850" s="51">
        <v>0</v>
      </c>
      <c r="T850" s="169">
        <v>110000</v>
      </c>
      <c r="U850" s="104" t="s">
        <v>3929</v>
      </c>
      <c r="V850" s="104" t="s">
        <v>35</v>
      </c>
      <c r="W850" s="104">
        <v>17</v>
      </c>
      <c r="X850" s="104" t="s">
        <v>36</v>
      </c>
      <c r="Y850" s="104">
        <v>0</v>
      </c>
      <c r="Z850" s="104">
        <v>10</v>
      </c>
      <c r="AA850" s="104">
        <v>50</v>
      </c>
      <c r="AB850" s="104">
        <v>40</v>
      </c>
      <c r="AC850" s="95">
        <v>0.8</v>
      </c>
      <c r="AD850" s="104" t="s">
        <v>37</v>
      </c>
      <c r="AE850" s="104" t="s">
        <v>34</v>
      </c>
      <c r="AF850" s="97" t="s">
        <v>6348</v>
      </c>
      <c r="AG850" s="104" t="s">
        <v>33</v>
      </c>
      <c r="AH850" s="96" t="s">
        <v>134</v>
      </c>
      <c r="AI850" s="105" t="s">
        <v>4257</v>
      </c>
      <c r="AJ850" s="105" t="s">
        <v>4258</v>
      </c>
      <c r="AK850" s="82" t="s">
        <v>4259</v>
      </c>
      <c r="AL850" s="46" t="s">
        <v>14389</v>
      </c>
      <c r="AM850" s="46" t="s">
        <v>14389</v>
      </c>
      <c r="AN850" s="46" t="s">
        <v>14389</v>
      </c>
      <c r="AO850" s="46" t="s">
        <v>14389</v>
      </c>
      <c r="AP850" s="46">
        <v>1</v>
      </c>
      <c r="AQ850" s="46">
        <v>1</v>
      </c>
      <c r="AR850" s="198" t="s">
        <v>11225</v>
      </c>
      <c r="AT850" s="89" t="s">
        <v>13188</v>
      </c>
    </row>
    <row r="851" spans="1:46" s="89" customFormat="1" ht="16.5" customHeight="1">
      <c r="A851" s="39">
        <v>848</v>
      </c>
      <c r="B851" s="96" t="s">
        <v>5719</v>
      </c>
      <c r="C851" s="104" t="s">
        <v>1142</v>
      </c>
      <c r="D851" s="104" t="s">
        <v>5862</v>
      </c>
      <c r="E851" s="96" t="s">
        <v>32</v>
      </c>
      <c r="F851" s="104" t="s">
        <v>5717</v>
      </c>
      <c r="G851" s="92" t="s">
        <v>11005</v>
      </c>
      <c r="H851" s="104"/>
      <c r="I851" s="93">
        <v>246904</v>
      </c>
      <c r="J851" s="67" t="str">
        <f t="shared" si="13"/>
        <v>Click!</v>
      </c>
      <c r="K851" s="220"/>
      <c r="L851" s="104" t="s">
        <v>5715</v>
      </c>
      <c r="M851" s="94">
        <v>90000</v>
      </c>
      <c r="N851" s="169">
        <v>0</v>
      </c>
      <c r="O851" s="51">
        <v>0</v>
      </c>
      <c r="P851" s="51">
        <v>90000</v>
      </c>
      <c r="Q851" s="51">
        <v>0</v>
      </c>
      <c r="R851" s="51">
        <v>90000</v>
      </c>
      <c r="S851" s="51">
        <v>0</v>
      </c>
      <c r="T851" s="169">
        <v>90000</v>
      </c>
      <c r="U851" s="104" t="s">
        <v>5713</v>
      </c>
      <c r="V851" s="104" t="s">
        <v>5723</v>
      </c>
      <c r="W851" s="104">
        <v>6</v>
      </c>
      <c r="X851" s="104" t="s">
        <v>5743</v>
      </c>
      <c r="Y851" s="104">
        <v>0</v>
      </c>
      <c r="Z851" s="104">
        <v>10</v>
      </c>
      <c r="AA851" s="104">
        <v>90</v>
      </c>
      <c r="AB851" s="104">
        <v>0</v>
      </c>
      <c r="AC851" s="95">
        <v>0.8</v>
      </c>
      <c r="AD851" s="104" t="s">
        <v>37</v>
      </c>
      <c r="AE851" s="104" t="s">
        <v>5715</v>
      </c>
      <c r="AF851" s="104" t="s">
        <v>5863</v>
      </c>
      <c r="AG851" s="104" t="s">
        <v>5713</v>
      </c>
      <c r="AH851" s="96" t="s">
        <v>134</v>
      </c>
      <c r="AI851" s="50" t="s">
        <v>5864</v>
      </c>
      <c r="AJ851" s="5" t="s">
        <v>5865</v>
      </c>
      <c r="AK851" s="150" t="s">
        <v>5866</v>
      </c>
      <c r="AL851" s="46" t="s">
        <v>14389</v>
      </c>
      <c r="AM851" s="46" t="s">
        <v>14389</v>
      </c>
      <c r="AN851" s="46" t="s">
        <v>14389</v>
      </c>
      <c r="AO851" s="46" t="s">
        <v>14389</v>
      </c>
      <c r="AP851" s="46"/>
      <c r="AQ851" s="46"/>
      <c r="AR851" s="46"/>
      <c r="AT851" s="89" t="s">
        <v>13188</v>
      </c>
    </row>
    <row r="852" spans="1:46" s="89" customFormat="1" ht="16.5" customHeight="1">
      <c r="A852" s="39">
        <v>849</v>
      </c>
      <c r="B852" s="96" t="s">
        <v>40</v>
      </c>
      <c r="C852" s="104" t="s">
        <v>1142</v>
      </c>
      <c r="D852" s="104" t="s">
        <v>1316</v>
      </c>
      <c r="E852" s="96" t="s">
        <v>32</v>
      </c>
      <c r="F852" s="104" t="s">
        <v>65</v>
      </c>
      <c r="G852" s="92" t="s">
        <v>9968</v>
      </c>
      <c r="H852" s="104"/>
      <c r="I852" s="93">
        <v>227069</v>
      </c>
      <c r="J852" s="67" t="str">
        <f t="shared" si="13"/>
        <v>Click!</v>
      </c>
      <c r="K852" s="220"/>
      <c r="L852" s="104" t="s">
        <v>33</v>
      </c>
      <c r="M852" s="94">
        <v>40000</v>
      </c>
      <c r="N852" s="169">
        <v>0</v>
      </c>
      <c r="O852" s="51">
        <v>0</v>
      </c>
      <c r="P852" s="51">
        <v>40000</v>
      </c>
      <c r="Q852" s="51">
        <v>0</v>
      </c>
      <c r="R852" s="51">
        <v>40000</v>
      </c>
      <c r="S852" s="51">
        <v>0</v>
      </c>
      <c r="T852" s="169">
        <v>40000</v>
      </c>
      <c r="U852" s="104" t="s">
        <v>34</v>
      </c>
      <c r="V852" s="104" t="s">
        <v>35</v>
      </c>
      <c r="W852" s="104">
        <v>3</v>
      </c>
      <c r="X852" s="104" t="s">
        <v>36</v>
      </c>
      <c r="Y852" s="104">
        <v>100</v>
      </c>
      <c r="Z852" s="104">
        <v>0</v>
      </c>
      <c r="AA852" s="104">
        <v>0</v>
      </c>
      <c r="AB852" s="104">
        <v>0</v>
      </c>
      <c r="AC852" s="95">
        <v>0.8</v>
      </c>
      <c r="AD852" s="104" t="s">
        <v>5724</v>
      </c>
      <c r="AE852" s="104" t="s">
        <v>34</v>
      </c>
      <c r="AF852" s="104" t="s">
        <v>38</v>
      </c>
      <c r="AG852" s="104" t="s">
        <v>34</v>
      </c>
      <c r="AH852" s="96" t="s">
        <v>134</v>
      </c>
      <c r="AI852" s="105" t="s">
        <v>1317</v>
      </c>
      <c r="AJ852" s="105" t="s">
        <v>1318</v>
      </c>
      <c r="AK852" s="82" t="s">
        <v>1319</v>
      </c>
      <c r="AL852" s="46" t="s">
        <v>14389</v>
      </c>
      <c r="AM852" s="46" t="s">
        <v>14389</v>
      </c>
      <c r="AN852" s="46" t="s">
        <v>14389</v>
      </c>
      <c r="AO852" s="46" t="s">
        <v>14389</v>
      </c>
      <c r="AP852" s="46"/>
      <c r="AQ852" s="46"/>
      <c r="AR852" s="46"/>
      <c r="AT852" s="89" t="s">
        <v>13188</v>
      </c>
    </row>
    <row r="853" spans="1:46" s="89" customFormat="1" ht="16.5" customHeight="1">
      <c r="A853" s="39">
        <v>850</v>
      </c>
      <c r="B853" s="96" t="s">
        <v>40</v>
      </c>
      <c r="C853" s="104" t="s">
        <v>1142</v>
      </c>
      <c r="D853" s="104" t="s">
        <v>1316</v>
      </c>
      <c r="E853" s="96" t="s">
        <v>32</v>
      </c>
      <c r="F853" s="104" t="s">
        <v>65</v>
      </c>
      <c r="G853" s="92" t="s">
        <v>9969</v>
      </c>
      <c r="H853" s="104"/>
      <c r="I853" s="93">
        <v>227056</v>
      </c>
      <c r="J853" s="67" t="str">
        <f t="shared" si="13"/>
        <v>Click!</v>
      </c>
      <c r="K853" s="220"/>
      <c r="L853" s="104" t="s">
        <v>33</v>
      </c>
      <c r="M853" s="94">
        <v>60000</v>
      </c>
      <c r="N853" s="169">
        <v>0</v>
      </c>
      <c r="O853" s="51">
        <v>0</v>
      </c>
      <c r="P853" s="51">
        <v>60000</v>
      </c>
      <c r="Q853" s="51">
        <v>0</v>
      </c>
      <c r="R853" s="51">
        <v>60000</v>
      </c>
      <c r="S853" s="51">
        <v>0</v>
      </c>
      <c r="T853" s="169">
        <v>60000</v>
      </c>
      <c r="U853" s="104" t="s">
        <v>34</v>
      </c>
      <c r="V853" s="104" t="s">
        <v>35</v>
      </c>
      <c r="W853" s="104">
        <v>15</v>
      </c>
      <c r="X853" s="104" t="s">
        <v>36</v>
      </c>
      <c r="Y853" s="104">
        <v>100</v>
      </c>
      <c r="Z853" s="104">
        <v>0</v>
      </c>
      <c r="AA853" s="104">
        <v>0</v>
      </c>
      <c r="AB853" s="104">
        <v>0</v>
      </c>
      <c r="AC853" s="95">
        <v>0.8</v>
      </c>
      <c r="AD853" s="104" t="s">
        <v>5724</v>
      </c>
      <c r="AE853" s="104" t="s">
        <v>34</v>
      </c>
      <c r="AF853" s="104" t="s">
        <v>38</v>
      </c>
      <c r="AG853" s="104" t="s">
        <v>34</v>
      </c>
      <c r="AH853" s="96" t="s">
        <v>134</v>
      </c>
      <c r="AI853" s="105" t="s">
        <v>1320</v>
      </c>
      <c r="AJ853" s="105" t="s">
        <v>1321</v>
      </c>
      <c r="AK853" s="82" t="s">
        <v>1322</v>
      </c>
      <c r="AL853" s="46" t="s">
        <v>14389</v>
      </c>
      <c r="AM853" s="46" t="s">
        <v>14389</v>
      </c>
      <c r="AN853" s="46" t="s">
        <v>14389</v>
      </c>
      <c r="AO853" s="46" t="s">
        <v>14389</v>
      </c>
      <c r="AP853" s="46"/>
      <c r="AQ853" s="46"/>
      <c r="AR853" s="46"/>
      <c r="AT853" s="89" t="s">
        <v>13188</v>
      </c>
    </row>
    <row r="854" spans="1:46" s="89" customFormat="1" ht="16.5" customHeight="1">
      <c r="A854" s="39">
        <v>851</v>
      </c>
      <c r="B854" s="96" t="s">
        <v>40</v>
      </c>
      <c r="C854" s="104" t="s">
        <v>1142</v>
      </c>
      <c r="D854" s="104" t="s">
        <v>1316</v>
      </c>
      <c r="E854" s="96" t="s">
        <v>32</v>
      </c>
      <c r="F854" s="104" t="s">
        <v>65</v>
      </c>
      <c r="G854" s="92" t="s">
        <v>9970</v>
      </c>
      <c r="H854" s="104"/>
      <c r="I854" s="93">
        <v>227057</v>
      </c>
      <c r="J854" s="67" t="str">
        <f t="shared" si="13"/>
        <v>Click!</v>
      </c>
      <c r="K854" s="220"/>
      <c r="L854" s="104" t="s">
        <v>33</v>
      </c>
      <c r="M854" s="94">
        <v>60000</v>
      </c>
      <c r="N854" s="169">
        <v>0</v>
      </c>
      <c r="O854" s="51">
        <v>0</v>
      </c>
      <c r="P854" s="51">
        <v>60000</v>
      </c>
      <c r="Q854" s="51">
        <v>0</v>
      </c>
      <c r="R854" s="51">
        <v>60000</v>
      </c>
      <c r="S854" s="51">
        <v>0</v>
      </c>
      <c r="T854" s="169">
        <v>60000</v>
      </c>
      <c r="U854" s="104" t="s">
        <v>34</v>
      </c>
      <c r="V854" s="104" t="s">
        <v>35</v>
      </c>
      <c r="W854" s="104">
        <v>12</v>
      </c>
      <c r="X854" s="104" t="s">
        <v>36</v>
      </c>
      <c r="Y854" s="104">
        <v>100</v>
      </c>
      <c r="Z854" s="104">
        <v>0</v>
      </c>
      <c r="AA854" s="104">
        <v>0</v>
      </c>
      <c r="AB854" s="104">
        <v>0</v>
      </c>
      <c r="AC854" s="95">
        <v>0.8</v>
      </c>
      <c r="AD854" s="104" t="s">
        <v>5724</v>
      </c>
      <c r="AE854" s="104" t="s">
        <v>34</v>
      </c>
      <c r="AF854" s="104" t="s">
        <v>38</v>
      </c>
      <c r="AG854" s="104" t="s">
        <v>34</v>
      </c>
      <c r="AH854" s="96" t="s">
        <v>134</v>
      </c>
      <c r="AI854" s="105" t="s">
        <v>1323</v>
      </c>
      <c r="AJ854" s="105" t="s">
        <v>1324</v>
      </c>
      <c r="AK854" s="82" t="s">
        <v>1325</v>
      </c>
      <c r="AL854" s="46" t="s">
        <v>14389</v>
      </c>
      <c r="AM854" s="46" t="s">
        <v>14389</v>
      </c>
      <c r="AN854" s="46" t="s">
        <v>14389</v>
      </c>
      <c r="AO854" s="46" t="s">
        <v>14389</v>
      </c>
      <c r="AP854" s="46"/>
      <c r="AQ854" s="46"/>
      <c r="AR854" s="46"/>
      <c r="AT854" s="89" t="s">
        <v>13188</v>
      </c>
    </row>
    <row r="855" spans="1:46" s="89" customFormat="1" ht="16.5" customHeight="1">
      <c r="A855" s="39">
        <v>852</v>
      </c>
      <c r="B855" s="96" t="s">
        <v>40</v>
      </c>
      <c r="C855" s="104" t="s">
        <v>1142</v>
      </c>
      <c r="D855" s="104" t="s">
        <v>1316</v>
      </c>
      <c r="E855" s="96" t="s">
        <v>32</v>
      </c>
      <c r="F855" s="104" t="s">
        <v>133</v>
      </c>
      <c r="G855" s="92" t="s">
        <v>11006</v>
      </c>
      <c r="H855" s="104">
        <v>267913</v>
      </c>
      <c r="I855" s="93">
        <v>304856</v>
      </c>
      <c r="J855" s="67" t="str">
        <f t="shared" si="13"/>
        <v>Click!</v>
      </c>
      <c r="K855" s="220"/>
      <c r="L855" s="104" t="s">
        <v>33</v>
      </c>
      <c r="M855" s="94">
        <v>80000</v>
      </c>
      <c r="N855" s="169">
        <v>79420</v>
      </c>
      <c r="O855" s="51">
        <v>22237</v>
      </c>
      <c r="P855" s="51">
        <v>57763</v>
      </c>
      <c r="Q855" s="51">
        <v>44475</v>
      </c>
      <c r="R855" s="51">
        <v>35525</v>
      </c>
      <c r="S855" s="51">
        <v>50034</v>
      </c>
      <c r="T855" s="169">
        <v>29966</v>
      </c>
      <c r="U855" s="104" t="s">
        <v>33</v>
      </c>
      <c r="V855" s="104" t="s">
        <v>35</v>
      </c>
      <c r="W855" s="104">
        <v>19</v>
      </c>
      <c r="X855" s="104" t="s">
        <v>36</v>
      </c>
      <c r="Y855" s="104">
        <v>0</v>
      </c>
      <c r="Z855" s="104">
        <v>10</v>
      </c>
      <c r="AA855" s="104">
        <v>50</v>
      </c>
      <c r="AB855" s="104">
        <v>40</v>
      </c>
      <c r="AC855" s="95">
        <v>0.8</v>
      </c>
      <c r="AD855" s="104" t="s">
        <v>37</v>
      </c>
      <c r="AE855" s="104" t="s">
        <v>34</v>
      </c>
      <c r="AF855" s="104" t="s">
        <v>38</v>
      </c>
      <c r="AG855" s="104" t="s">
        <v>34</v>
      </c>
      <c r="AH855" s="96" t="s">
        <v>134</v>
      </c>
      <c r="AI855" s="105" t="s">
        <v>1326</v>
      </c>
      <c r="AJ855" s="105" t="s">
        <v>1327</v>
      </c>
      <c r="AK855" s="82" t="s">
        <v>1328</v>
      </c>
      <c r="AL855" s="46" t="s">
        <v>14394</v>
      </c>
      <c r="AM855" s="46" t="s">
        <v>14395</v>
      </c>
      <c r="AN855" s="46" t="s">
        <v>14399</v>
      </c>
      <c r="AO855" s="46" t="s">
        <v>14405</v>
      </c>
      <c r="AP855" s="46">
        <v>0.7</v>
      </c>
      <c r="AQ855" s="46">
        <v>0.7</v>
      </c>
      <c r="AR855" s="198" t="s">
        <v>11225</v>
      </c>
      <c r="AT855" s="89" t="s">
        <v>13188</v>
      </c>
    </row>
    <row r="856" spans="1:46" s="89" customFormat="1" ht="16.5" customHeight="1">
      <c r="A856" s="39">
        <v>853</v>
      </c>
      <c r="B856" s="96" t="s">
        <v>40</v>
      </c>
      <c r="C856" s="104" t="s">
        <v>1142</v>
      </c>
      <c r="D856" s="104" t="s">
        <v>1316</v>
      </c>
      <c r="E856" s="96" t="s">
        <v>32</v>
      </c>
      <c r="F856" s="104" t="s">
        <v>133</v>
      </c>
      <c r="G856" s="92" t="s">
        <v>11007</v>
      </c>
      <c r="H856" s="104">
        <v>275684</v>
      </c>
      <c r="I856" s="93">
        <v>299930</v>
      </c>
      <c r="J856" s="67" t="str">
        <f t="shared" si="13"/>
        <v>Click!</v>
      </c>
      <c r="K856" s="220"/>
      <c r="L856" s="104" t="s">
        <v>33</v>
      </c>
      <c r="M856" s="94">
        <v>110000</v>
      </c>
      <c r="N856" s="169">
        <v>53460</v>
      </c>
      <c r="O856" s="51">
        <v>14968</v>
      </c>
      <c r="P856" s="51">
        <v>95032</v>
      </c>
      <c r="Q856" s="51">
        <v>29937</v>
      </c>
      <c r="R856" s="51">
        <v>80063</v>
      </c>
      <c r="S856" s="51">
        <v>33679</v>
      </c>
      <c r="T856" s="169">
        <v>76321</v>
      </c>
      <c r="U856" s="104" t="s">
        <v>33</v>
      </c>
      <c r="V856" s="104" t="s">
        <v>35</v>
      </c>
      <c r="W856" s="104">
        <v>18</v>
      </c>
      <c r="X856" s="104" t="s">
        <v>36</v>
      </c>
      <c r="Y856" s="104">
        <v>0</v>
      </c>
      <c r="Z856" s="104">
        <v>10</v>
      </c>
      <c r="AA856" s="104">
        <v>50</v>
      </c>
      <c r="AB856" s="104">
        <v>40</v>
      </c>
      <c r="AC856" s="95">
        <v>0.8</v>
      </c>
      <c r="AD856" s="104" t="s">
        <v>37</v>
      </c>
      <c r="AE856" s="104" t="s">
        <v>34</v>
      </c>
      <c r="AF856" s="104" t="s">
        <v>38</v>
      </c>
      <c r="AG856" s="104" t="s">
        <v>34</v>
      </c>
      <c r="AH856" s="96" t="s">
        <v>34</v>
      </c>
      <c r="AI856" s="105" t="s">
        <v>1329</v>
      </c>
      <c r="AJ856" s="105" t="s">
        <v>1330</v>
      </c>
      <c r="AK856" s="82" t="s">
        <v>1331</v>
      </c>
      <c r="AL856" s="46" t="s">
        <v>14394</v>
      </c>
      <c r="AM856" s="46" t="s">
        <v>14395</v>
      </c>
      <c r="AN856" s="46" t="s">
        <v>14392</v>
      </c>
      <c r="AO856" s="46" t="s">
        <v>14416</v>
      </c>
      <c r="AP856" s="46">
        <v>0.7</v>
      </c>
      <c r="AQ856" s="46">
        <v>0.7</v>
      </c>
      <c r="AR856" s="198" t="s">
        <v>11225</v>
      </c>
      <c r="AT856" s="89" t="s">
        <v>13188</v>
      </c>
    </row>
    <row r="857" spans="1:46" s="89" customFormat="1" ht="16.5" customHeight="1">
      <c r="A857" s="39">
        <v>854</v>
      </c>
      <c r="B857" s="96" t="s">
        <v>40</v>
      </c>
      <c r="C857" s="104" t="s">
        <v>1142</v>
      </c>
      <c r="D857" s="104" t="s">
        <v>1316</v>
      </c>
      <c r="E857" s="96" t="s">
        <v>32</v>
      </c>
      <c r="F857" s="97" t="s">
        <v>6152</v>
      </c>
      <c r="G857" s="111" t="s">
        <v>11008</v>
      </c>
      <c r="H857" s="104"/>
      <c r="I857" s="93">
        <v>233725</v>
      </c>
      <c r="J857" s="67" t="str">
        <f t="shared" si="13"/>
        <v>Click!</v>
      </c>
      <c r="K857" s="220"/>
      <c r="L857" s="104" t="s">
        <v>33</v>
      </c>
      <c r="M857" s="94">
        <v>90000</v>
      </c>
      <c r="N857" s="169">
        <v>0</v>
      </c>
      <c r="O857" s="51">
        <v>0</v>
      </c>
      <c r="P857" s="51">
        <v>90000</v>
      </c>
      <c r="Q857" s="51">
        <v>0</v>
      </c>
      <c r="R857" s="51">
        <v>90000</v>
      </c>
      <c r="S857" s="51">
        <v>0</v>
      </c>
      <c r="T857" s="169">
        <v>90000</v>
      </c>
      <c r="U857" s="97" t="s">
        <v>6153</v>
      </c>
      <c r="V857" s="104" t="s">
        <v>35</v>
      </c>
      <c r="W857" s="104">
        <v>16</v>
      </c>
      <c r="X857" s="104" t="s">
        <v>36</v>
      </c>
      <c r="Y857" s="104">
        <v>0</v>
      </c>
      <c r="Z857" s="104">
        <v>10</v>
      </c>
      <c r="AA857" s="104">
        <v>90</v>
      </c>
      <c r="AB857" s="104">
        <v>0</v>
      </c>
      <c r="AC857" s="95">
        <v>0.8</v>
      </c>
      <c r="AD857" s="104" t="s">
        <v>37</v>
      </c>
      <c r="AE857" s="104" t="s">
        <v>34</v>
      </c>
      <c r="AF857" s="104" t="s">
        <v>38</v>
      </c>
      <c r="AG857" s="104" t="s">
        <v>33</v>
      </c>
      <c r="AH857" s="96" t="s">
        <v>134</v>
      </c>
      <c r="AI857" s="105" t="s">
        <v>1332</v>
      </c>
      <c r="AJ857" s="105" t="s">
        <v>1333</v>
      </c>
      <c r="AK857" s="82" t="s">
        <v>1334</v>
      </c>
      <c r="AL857" s="46" t="s">
        <v>14389</v>
      </c>
      <c r="AM857" s="46" t="s">
        <v>14389</v>
      </c>
      <c r="AN857" s="46" t="s">
        <v>14389</v>
      </c>
      <c r="AO857" s="46" t="s">
        <v>14389</v>
      </c>
      <c r="AP857" s="46"/>
      <c r="AQ857" s="46"/>
      <c r="AR857" s="46"/>
      <c r="AT857" s="89" t="s">
        <v>13188</v>
      </c>
    </row>
    <row r="858" spans="1:46" s="89" customFormat="1" ht="16.5" customHeight="1">
      <c r="A858" s="39">
        <v>855</v>
      </c>
      <c r="B858" s="96" t="s">
        <v>40</v>
      </c>
      <c r="C858" s="104" t="s">
        <v>1142</v>
      </c>
      <c r="D858" s="104" t="s">
        <v>1316</v>
      </c>
      <c r="E858" s="96" t="s">
        <v>32</v>
      </c>
      <c r="F858" s="104" t="s">
        <v>6905</v>
      </c>
      <c r="G858" s="111" t="s">
        <v>11009</v>
      </c>
      <c r="H858" s="104">
        <v>267915</v>
      </c>
      <c r="I858" s="93">
        <v>305212</v>
      </c>
      <c r="J858" s="67" t="str">
        <f t="shared" si="13"/>
        <v>Click!</v>
      </c>
      <c r="K858" s="220"/>
      <c r="L858" s="104" t="s">
        <v>33</v>
      </c>
      <c r="M858" s="94">
        <v>94000</v>
      </c>
      <c r="N858" s="169">
        <v>0</v>
      </c>
      <c r="O858" s="51">
        <v>0</v>
      </c>
      <c r="P858" s="51">
        <v>94000</v>
      </c>
      <c r="Q858" s="51">
        <v>0</v>
      </c>
      <c r="R858" s="51">
        <v>94000</v>
      </c>
      <c r="S858" s="51">
        <v>0</v>
      </c>
      <c r="T858" s="169">
        <v>94000</v>
      </c>
      <c r="U858" s="104" t="s">
        <v>6906</v>
      </c>
      <c r="V858" s="104" t="s">
        <v>35</v>
      </c>
      <c r="W858" s="104">
        <v>17</v>
      </c>
      <c r="X858" s="104" t="s">
        <v>36</v>
      </c>
      <c r="Y858" s="104">
        <v>0</v>
      </c>
      <c r="Z858" s="104">
        <v>10</v>
      </c>
      <c r="AA858" s="104">
        <v>50</v>
      </c>
      <c r="AB858" s="104">
        <v>40</v>
      </c>
      <c r="AC858" s="95">
        <v>0.8</v>
      </c>
      <c r="AD858" s="104" t="s">
        <v>37</v>
      </c>
      <c r="AE858" s="104" t="s">
        <v>33</v>
      </c>
      <c r="AF858" s="104" t="s">
        <v>1335</v>
      </c>
      <c r="AG858" s="104" t="s">
        <v>478</v>
      </c>
      <c r="AH858" s="96" t="s">
        <v>134</v>
      </c>
      <c r="AI858" s="105" t="s">
        <v>1336</v>
      </c>
      <c r="AJ858" s="105" t="s">
        <v>1337</v>
      </c>
      <c r="AK858" s="82" t="s">
        <v>1338</v>
      </c>
      <c r="AL858" s="46" t="s">
        <v>14389</v>
      </c>
      <c r="AM858" s="46" t="s">
        <v>14389</v>
      </c>
      <c r="AN858" s="46" t="s">
        <v>14389</v>
      </c>
      <c r="AO858" s="46" t="s">
        <v>14389</v>
      </c>
      <c r="AP858" s="46"/>
      <c r="AQ858" s="46"/>
      <c r="AR858" s="46"/>
      <c r="AT858" s="89" t="s">
        <v>13188</v>
      </c>
    </row>
    <row r="859" spans="1:46" s="89" customFormat="1" ht="16.5" customHeight="1">
      <c r="A859" s="39">
        <v>856</v>
      </c>
      <c r="B859" s="96" t="s">
        <v>40</v>
      </c>
      <c r="C859" s="104" t="s">
        <v>1142</v>
      </c>
      <c r="D859" s="104" t="s">
        <v>1316</v>
      </c>
      <c r="E859" s="96" t="s">
        <v>32</v>
      </c>
      <c r="F859" s="104" t="s">
        <v>133</v>
      </c>
      <c r="G859" s="92" t="s">
        <v>11010</v>
      </c>
      <c r="H859" s="104">
        <v>266937</v>
      </c>
      <c r="I859" s="93">
        <v>301341</v>
      </c>
      <c r="J859" s="67" t="str">
        <f t="shared" si="13"/>
        <v>Click!</v>
      </c>
      <c r="K859" s="220"/>
      <c r="L859" s="104" t="s">
        <v>33</v>
      </c>
      <c r="M859" s="94">
        <v>90000</v>
      </c>
      <c r="N859" s="169">
        <v>71060</v>
      </c>
      <c r="O859" s="51">
        <v>19896</v>
      </c>
      <c r="P859" s="51">
        <v>70104</v>
      </c>
      <c r="Q859" s="51">
        <v>39793</v>
      </c>
      <c r="R859" s="51">
        <v>50207</v>
      </c>
      <c r="S859" s="51">
        <v>44767</v>
      </c>
      <c r="T859" s="169">
        <v>45233</v>
      </c>
      <c r="U859" s="104" t="s">
        <v>33</v>
      </c>
      <c r="V859" s="104" t="s">
        <v>35</v>
      </c>
      <c r="W859" s="104">
        <v>17</v>
      </c>
      <c r="X859" s="104" t="s">
        <v>36</v>
      </c>
      <c r="Y859" s="104">
        <v>0</v>
      </c>
      <c r="Z859" s="104">
        <v>10</v>
      </c>
      <c r="AA859" s="104">
        <v>50</v>
      </c>
      <c r="AB859" s="104">
        <v>40</v>
      </c>
      <c r="AC859" s="95">
        <v>0.8</v>
      </c>
      <c r="AD859" s="104" t="s">
        <v>37</v>
      </c>
      <c r="AE859" s="104" t="s">
        <v>34</v>
      </c>
      <c r="AF859" s="104" t="s">
        <v>38</v>
      </c>
      <c r="AG859" s="104" t="s">
        <v>478</v>
      </c>
      <c r="AH859" s="96" t="s">
        <v>12144</v>
      </c>
      <c r="AI859" s="105" t="s">
        <v>1339</v>
      </c>
      <c r="AJ859" s="105" t="s">
        <v>1340</v>
      </c>
      <c r="AK859" s="82" t="s">
        <v>1341</v>
      </c>
      <c r="AL859" s="46" t="s">
        <v>14394</v>
      </c>
      <c r="AM859" s="46" t="s">
        <v>14395</v>
      </c>
      <c r="AN859" s="46" t="s">
        <v>14399</v>
      </c>
      <c r="AO859" s="46" t="s">
        <v>14393</v>
      </c>
      <c r="AP859" s="46">
        <v>0.7</v>
      </c>
      <c r="AQ859" s="46">
        <v>0.7</v>
      </c>
      <c r="AR859" s="198" t="s">
        <v>11225</v>
      </c>
      <c r="AT859" s="89" t="s">
        <v>13188</v>
      </c>
    </row>
    <row r="860" spans="1:46" s="89" customFormat="1" ht="16.5" customHeight="1">
      <c r="A860" s="39">
        <v>857</v>
      </c>
      <c r="B860" s="96" t="s">
        <v>40</v>
      </c>
      <c r="C860" s="104" t="s">
        <v>1142</v>
      </c>
      <c r="D860" s="104" t="s">
        <v>1316</v>
      </c>
      <c r="E860" s="96" t="s">
        <v>59</v>
      </c>
      <c r="F860" s="104" t="s">
        <v>5726</v>
      </c>
      <c r="G860" s="92" t="s">
        <v>10541</v>
      </c>
      <c r="H860" s="104">
        <v>246623</v>
      </c>
      <c r="I860" s="93">
        <v>285538</v>
      </c>
      <c r="J860" s="67" t="str">
        <f t="shared" si="13"/>
        <v>Click!</v>
      </c>
      <c r="K860" s="220"/>
      <c r="L860" s="104" t="s">
        <v>34</v>
      </c>
      <c r="M860" s="94">
        <v>90000</v>
      </c>
      <c r="N860" s="169">
        <v>56430</v>
      </c>
      <c r="O860" s="51">
        <v>15800</v>
      </c>
      <c r="P860" s="51">
        <v>74200</v>
      </c>
      <c r="Q860" s="51">
        <v>31600</v>
      </c>
      <c r="R860" s="51">
        <v>58400</v>
      </c>
      <c r="S860" s="51">
        <v>35550</v>
      </c>
      <c r="T860" s="169">
        <v>54450</v>
      </c>
      <c r="U860" s="104" t="s">
        <v>33</v>
      </c>
      <c r="V860" s="104" t="s">
        <v>35</v>
      </c>
      <c r="W860" s="104">
        <v>19</v>
      </c>
      <c r="X860" s="104" t="s">
        <v>36</v>
      </c>
      <c r="Y860" s="104">
        <v>0</v>
      </c>
      <c r="Z860" s="104">
        <v>10</v>
      </c>
      <c r="AA860" s="104">
        <v>50</v>
      </c>
      <c r="AB860" s="104">
        <v>40</v>
      </c>
      <c r="AC860" s="95">
        <v>0.8</v>
      </c>
      <c r="AD860" s="104" t="s">
        <v>37</v>
      </c>
      <c r="AE860" s="104" t="s">
        <v>34</v>
      </c>
      <c r="AF860" s="104" t="s">
        <v>38</v>
      </c>
      <c r="AG860" s="104" t="s">
        <v>33</v>
      </c>
      <c r="AH860" s="96" t="s">
        <v>34</v>
      </c>
      <c r="AI860" s="105" t="s">
        <v>8550</v>
      </c>
      <c r="AJ860" s="105" t="s">
        <v>1352</v>
      </c>
      <c r="AK860" s="82" t="s">
        <v>8551</v>
      </c>
      <c r="AL860" s="46" t="s">
        <v>14394</v>
      </c>
      <c r="AM860" s="46" t="s">
        <v>14395</v>
      </c>
      <c r="AN860" s="46" t="s">
        <v>14392</v>
      </c>
      <c r="AO860" s="46" t="s">
        <v>14405</v>
      </c>
      <c r="AP860" s="46">
        <v>0.7</v>
      </c>
      <c r="AQ860" s="46">
        <v>0.7</v>
      </c>
      <c r="AR860" s="198" t="s">
        <v>11225</v>
      </c>
      <c r="AT860" s="89" t="s">
        <v>13188</v>
      </c>
    </row>
    <row r="861" spans="1:46" s="89" customFormat="1" ht="16.5" customHeight="1">
      <c r="A861" s="39">
        <v>858</v>
      </c>
      <c r="B861" s="96" t="s">
        <v>40</v>
      </c>
      <c r="C861" s="104" t="s">
        <v>1142</v>
      </c>
      <c r="D861" s="104" t="s">
        <v>1316</v>
      </c>
      <c r="E861" s="96" t="s">
        <v>32</v>
      </c>
      <c r="F861" s="104" t="s">
        <v>133</v>
      </c>
      <c r="G861" s="92" t="s">
        <v>11011</v>
      </c>
      <c r="H861" s="104">
        <v>277389</v>
      </c>
      <c r="I861" s="93">
        <v>299931</v>
      </c>
      <c r="J861" s="67" t="str">
        <f t="shared" si="13"/>
        <v>Click!</v>
      </c>
      <c r="K861" s="220"/>
      <c r="L861" s="104" t="s">
        <v>33</v>
      </c>
      <c r="M861" s="94">
        <v>100000</v>
      </c>
      <c r="N861" s="169">
        <v>53460</v>
      </c>
      <c r="O861" s="51">
        <v>14968</v>
      </c>
      <c r="P861" s="51">
        <v>85032</v>
      </c>
      <c r="Q861" s="51">
        <v>29937</v>
      </c>
      <c r="R861" s="51">
        <v>70063</v>
      </c>
      <c r="S861" s="51">
        <v>33679</v>
      </c>
      <c r="T861" s="169">
        <v>66321</v>
      </c>
      <c r="U861" s="104" t="s">
        <v>33</v>
      </c>
      <c r="V861" s="104" t="s">
        <v>35</v>
      </c>
      <c r="W861" s="104">
        <v>18</v>
      </c>
      <c r="X861" s="104" t="s">
        <v>36</v>
      </c>
      <c r="Y861" s="104">
        <v>0</v>
      </c>
      <c r="Z861" s="104">
        <v>10</v>
      </c>
      <c r="AA861" s="104">
        <v>50</v>
      </c>
      <c r="AB861" s="104">
        <v>40</v>
      </c>
      <c r="AC861" s="95">
        <v>0.8</v>
      </c>
      <c r="AD861" s="104" t="s">
        <v>37</v>
      </c>
      <c r="AE861" s="104" t="s">
        <v>34</v>
      </c>
      <c r="AF861" s="104" t="s">
        <v>38</v>
      </c>
      <c r="AG861" s="104" t="s">
        <v>34</v>
      </c>
      <c r="AH861" s="96" t="s">
        <v>34</v>
      </c>
      <c r="AI861" s="105" t="s">
        <v>1343</v>
      </c>
      <c r="AJ861" s="105" t="s">
        <v>1344</v>
      </c>
      <c r="AK861" s="82" t="s">
        <v>1345</v>
      </c>
      <c r="AL861" s="46" t="s">
        <v>14394</v>
      </c>
      <c r="AM861" s="46" t="s">
        <v>14395</v>
      </c>
      <c r="AN861" s="46" t="s">
        <v>14392</v>
      </c>
      <c r="AO861" s="46" t="s">
        <v>14416</v>
      </c>
      <c r="AP861" s="46">
        <v>0.7</v>
      </c>
      <c r="AQ861" s="46">
        <v>0.7</v>
      </c>
      <c r="AR861" s="198" t="s">
        <v>11225</v>
      </c>
      <c r="AT861" s="89" t="s">
        <v>13188</v>
      </c>
    </row>
    <row r="862" spans="1:46" s="89" customFormat="1" ht="16.5" customHeight="1">
      <c r="A862" s="39">
        <v>859</v>
      </c>
      <c r="B862" s="96" t="s">
        <v>40</v>
      </c>
      <c r="C862" s="104" t="s">
        <v>1142</v>
      </c>
      <c r="D862" s="104" t="s">
        <v>1316</v>
      </c>
      <c r="E862" s="96" t="s">
        <v>32</v>
      </c>
      <c r="F862" s="104" t="s">
        <v>133</v>
      </c>
      <c r="G862" s="92" t="s">
        <v>11012</v>
      </c>
      <c r="H862" s="104">
        <v>275685</v>
      </c>
      <c r="I862" s="93">
        <v>299932</v>
      </c>
      <c r="J862" s="67" t="str">
        <f t="shared" si="13"/>
        <v>Click!</v>
      </c>
      <c r="K862" s="220"/>
      <c r="L862" s="104" t="s">
        <v>33</v>
      </c>
      <c r="M862" s="94">
        <v>90000</v>
      </c>
      <c r="N862" s="169">
        <v>50490</v>
      </c>
      <c r="O862" s="51">
        <v>14137</v>
      </c>
      <c r="P862" s="51">
        <v>75863</v>
      </c>
      <c r="Q862" s="51">
        <v>28274</v>
      </c>
      <c r="R862" s="51">
        <v>61726</v>
      </c>
      <c r="S862" s="51">
        <v>31808</v>
      </c>
      <c r="T862" s="169">
        <v>58192</v>
      </c>
      <c r="U862" s="104" t="s">
        <v>33</v>
      </c>
      <c r="V862" s="104" t="s">
        <v>35</v>
      </c>
      <c r="W862" s="104">
        <v>17</v>
      </c>
      <c r="X862" s="104" t="s">
        <v>36</v>
      </c>
      <c r="Y862" s="104">
        <v>0</v>
      </c>
      <c r="Z862" s="104">
        <v>10</v>
      </c>
      <c r="AA862" s="104">
        <v>50</v>
      </c>
      <c r="AB862" s="104">
        <v>40</v>
      </c>
      <c r="AC862" s="95">
        <v>0.8</v>
      </c>
      <c r="AD862" s="104" t="s">
        <v>37</v>
      </c>
      <c r="AE862" s="104" t="s">
        <v>34</v>
      </c>
      <c r="AF862" s="104" t="s">
        <v>38</v>
      </c>
      <c r="AG862" s="104" t="s">
        <v>34</v>
      </c>
      <c r="AH862" s="96" t="s">
        <v>34</v>
      </c>
      <c r="AI862" s="105" t="s">
        <v>1346</v>
      </c>
      <c r="AJ862" s="105" t="s">
        <v>1347</v>
      </c>
      <c r="AK862" s="82" t="s">
        <v>1348</v>
      </c>
      <c r="AL862" s="46" t="s">
        <v>14394</v>
      </c>
      <c r="AM862" s="46" t="s">
        <v>14395</v>
      </c>
      <c r="AN862" s="46" t="s">
        <v>14392</v>
      </c>
      <c r="AO862" s="46" t="s">
        <v>14393</v>
      </c>
      <c r="AP862" s="46">
        <v>0.7</v>
      </c>
      <c r="AQ862" s="46">
        <v>0.7</v>
      </c>
      <c r="AR862" s="198" t="s">
        <v>11225</v>
      </c>
      <c r="AT862" s="89" t="s">
        <v>13188</v>
      </c>
    </row>
    <row r="863" spans="1:46" s="102" customFormat="1" ht="16.5" customHeight="1">
      <c r="A863" s="39">
        <v>860</v>
      </c>
      <c r="B863" s="96" t="s">
        <v>40</v>
      </c>
      <c r="C863" s="104" t="s">
        <v>1142</v>
      </c>
      <c r="D863" s="104" t="s">
        <v>1316</v>
      </c>
      <c r="E863" s="96" t="s">
        <v>32</v>
      </c>
      <c r="F863" s="97" t="s">
        <v>3930</v>
      </c>
      <c r="G863" s="111" t="s">
        <v>11013</v>
      </c>
      <c r="H863" s="104">
        <v>226046</v>
      </c>
      <c r="I863" s="93">
        <v>268016</v>
      </c>
      <c r="J863" s="67" t="str">
        <f t="shared" si="13"/>
        <v>Click!</v>
      </c>
      <c r="K863" s="220"/>
      <c r="L863" s="97" t="s">
        <v>4044</v>
      </c>
      <c r="M863" s="94">
        <v>100000</v>
      </c>
      <c r="N863" s="169">
        <v>71060</v>
      </c>
      <c r="O863" s="51">
        <v>19896</v>
      </c>
      <c r="P863" s="51">
        <v>80104</v>
      </c>
      <c r="Q863" s="51">
        <v>39793</v>
      </c>
      <c r="R863" s="51">
        <v>60207</v>
      </c>
      <c r="S863" s="51">
        <v>44767</v>
      </c>
      <c r="T863" s="169">
        <v>55233</v>
      </c>
      <c r="U863" s="104" t="s">
        <v>33</v>
      </c>
      <c r="V863" s="104" t="s">
        <v>35</v>
      </c>
      <c r="W863" s="104">
        <v>17</v>
      </c>
      <c r="X863" s="104" t="s">
        <v>36</v>
      </c>
      <c r="Y863" s="104">
        <v>0</v>
      </c>
      <c r="Z863" s="104">
        <v>10</v>
      </c>
      <c r="AA863" s="104">
        <v>50</v>
      </c>
      <c r="AB863" s="104">
        <v>40</v>
      </c>
      <c r="AC863" s="95">
        <v>0.8</v>
      </c>
      <c r="AD863" s="104" t="s">
        <v>37</v>
      </c>
      <c r="AE863" s="104" t="s">
        <v>34</v>
      </c>
      <c r="AF863" s="104" t="s">
        <v>38</v>
      </c>
      <c r="AG863" s="104" t="s">
        <v>33</v>
      </c>
      <c r="AH863" s="96" t="s">
        <v>134</v>
      </c>
      <c r="AI863" s="105" t="s">
        <v>1349</v>
      </c>
      <c r="AJ863" s="105" t="s">
        <v>1350</v>
      </c>
      <c r="AK863" s="82" t="s">
        <v>1351</v>
      </c>
      <c r="AL863" s="46" t="s">
        <v>14394</v>
      </c>
      <c r="AM863" s="46" t="s">
        <v>14395</v>
      </c>
      <c r="AN863" s="46" t="s">
        <v>14399</v>
      </c>
      <c r="AO863" s="46" t="s">
        <v>14393</v>
      </c>
      <c r="AP863" s="46">
        <v>0.7</v>
      </c>
      <c r="AQ863" s="46">
        <v>0.7</v>
      </c>
      <c r="AR863" s="198" t="s">
        <v>11225</v>
      </c>
      <c r="AT863" s="89" t="s">
        <v>13188</v>
      </c>
    </row>
    <row r="864" spans="1:46" s="89" customFormat="1" ht="16.5" customHeight="1">
      <c r="A864" s="39">
        <v>861</v>
      </c>
      <c r="B864" s="96" t="s">
        <v>40</v>
      </c>
      <c r="C864" s="104" t="s">
        <v>1142</v>
      </c>
      <c r="D864" s="104" t="s">
        <v>1316</v>
      </c>
      <c r="E864" s="96" t="s">
        <v>32</v>
      </c>
      <c r="F864" s="96" t="s">
        <v>65</v>
      </c>
      <c r="G864" s="92" t="s">
        <v>9971</v>
      </c>
      <c r="H864" s="104">
        <v>266980</v>
      </c>
      <c r="I864" s="130">
        <v>302540</v>
      </c>
      <c r="J864" s="67" t="str">
        <f t="shared" si="13"/>
        <v>Click!</v>
      </c>
      <c r="K864" s="220"/>
      <c r="L864" s="96" t="s">
        <v>33</v>
      </c>
      <c r="M864" s="131">
        <v>90000</v>
      </c>
      <c r="N864" s="169">
        <v>0</v>
      </c>
      <c r="O864" s="51">
        <v>0</v>
      </c>
      <c r="P864" s="51">
        <v>90000</v>
      </c>
      <c r="Q864" s="51">
        <v>0</v>
      </c>
      <c r="R864" s="51">
        <v>90000</v>
      </c>
      <c r="S864" s="51">
        <v>0</v>
      </c>
      <c r="T864" s="169">
        <v>90000</v>
      </c>
      <c r="U864" s="96" t="s">
        <v>34</v>
      </c>
      <c r="V864" s="96" t="s">
        <v>35</v>
      </c>
      <c r="W864" s="96">
        <v>5</v>
      </c>
      <c r="X864" s="96" t="s">
        <v>36</v>
      </c>
      <c r="Y864" s="96">
        <v>100</v>
      </c>
      <c r="Z864" s="96">
        <v>0</v>
      </c>
      <c r="AA864" s="96">
        <v>0</v>
      </c>
      <c r="AB864" s="96">
        <v>0</v>
      </c>
      <c r="AC864" s="132">
        <v>0.8</v>
      </c>
      <c r="AD864" s="104" t="s">
        <v>5724</v>
      </c>
      <c r="AE864" s="110" t="s">
        <v>6003</v>
      </c>
      <c r="AF864" s="96" t="s">
        <v>12133</v>
      </c>
      <c r="AG864" s="96" t="s">
        <v>33</v>
      </c>
      <c r="AH864" s="96" t="s">
        <v>134</v>
      </c>
      <c r="AI864" s="4" t="s">
        <v>5214</v>
      </c>
      <c r="AJ864" s="4" t="s">
        <v>5215</v>
      </c>
      <c r="AK864" s="128" t="s">
        <v>5216</v>
      </c>
      <c r="AL864" s="46" t="s">
        <v>14389</v>
      </c>
      <c r="AM864" s="46" t="s">
        <v>14389</v>
      </c>
      <c r="AN864" s="46" t="s">
        <v>14389</v>
      </c>
      <c r="AO864" s="46" t="s">
        <v>14389</v>
      </c>
      <c r="AP864" s="46">
        <v>1</v>
      </c>
      <c r="AQ864" s="46">
        <v>1</v>
      </c>
      <c r="AR864" s="46"/>
      <c r="AT864" s="89" t="s">
        <v>13188</v>
      </c>
    </row>
    <row r="865" spans="1:46" s="89" customFormat="1" ht="16.5" customHeight="1">
      <c r="A865" s="39">
        <v>862</v>
      </c>
      <c r="B865" s="96" t="s">
        <v>40</v>
      </c>
      <c r="C865" s="104" t="s">
        <v>1142</v>
      </c>
      <c r="D865" s="104" t="s">
        <v>1316</v>
      </c>
      <c r="E865" s="96" t="s">
        <v>32</v>
      </c>
      <c r="F865" s="104" t="s">
        <v>65</v>
      </c>
      <c r="G865" s="92" t="s">
        <v>9972</v>
      </c>
      <c r="H865" s="104"/>
      <c r="I865" s="93">
        <v>267759</v>
      </c>
      <c r="J865" s="67" t="str">
        <f t="shared" si="13"/>
        <v>Click!</v>
      </c>
      <c r="K865" s="220"/>
      <c r="L865" s="104" t="s">
        <v>33</v>
      </c>
      <c r="M865" s="94">
        <v>90000</v>
      </c>
      <c r="N865" s="169">
        <v>0</v>
      </c>
      <c r="O865" s="51">
        <v>0</v>
      </c>
      <c r="P865" s="51">
        <v>90000</v>
      </c>
      <c r="Q865" s="51">
        <v>0</v>
      </c>
      <c r="R865" s="51">
        <v>90000</v>
      </c>
      <c r="S865" s="51">
        <v>0</v>
      </c>
      <c r="T865" s="169">
        <v>90000</v>
      </c>
      <c r="U865" s="104" t="s">
        <v>34</v>
      </c>
      <c r="V865" s="104" t="s">
        <v>35</v>
      </c>
      <c r="W865" s="104">
        <v>5</v>
      </c>
      <c r="X865" s="104" t="s">
        <v>36</v>
      </c>
      <c r="Y865" s="104">
        <v>100</v>
      </c>
      <c r="Z865" s="104">
        <v>0</v>
      </c>
      <c r="AA865" s="104">
        <v>0</v>
      </c>
      <c r="AB865" s="104">
        <v>0</v>
      </c>
      <c r="AC865" s="95">
        <v>0.8</v>
      </c>
      <c r="AD865" s="104" t="s">
        <v>5724</v>
      </c>
      <c r="AE865" s="104" t="s">
        <v>5715</v>
      </c>
      <c r="AF865" s="104" t="s">
        <v>5867</v>
      </c>
      <c r="AG865" s="104" t="s">
        <v>33</v>
      </c>
      <c r="AH865" s="96" t="s">
        <v>134</v>
      </c>
      <c r="AI865" s="105" t="s">
        <v>8098</v>
      </c>
      <c r="AJ865" s="2" t="s">
        <v>5522</v>
      </c>
      <c r="AK865" s="188" t="s">
        <v>8097</v>
      </c>
      <c r="AL865" s="46" t="s">
        <v>14389</v>
      </c>
      <c r="AM865" s="46" t="s">
        <v>14389</v>
      </c>
      <c r="AN865" s="46" t="s">
        <v>14389</v>
      </c>
      <c r="AO865" s="46" t="s">
        <v>14389</v>
      </c>
      <c r="AP865" s="46">
        <v>1</v>
      </c>
      <c r="AQ865" s="46">
        <v>1</v>
      </c>
      <c r="AR865" s="46"/>
      <c r="AT865" s="89" t="s">
        <v>13188</v>
      </c>
    </row>
    <row r="866" spans="1:46" s="89" customFormat="1" ht="16.5" customHeight="1">
      <c r="A866" s="39">
        <v>863</v>
      </c>
      <c r="B866" s="96" t="s">
        <v>40</v>
      </c>
      <c r="C866" s="104" t="s">
        <v>1142</v>
      </c>
      <c r="D866" s="104" t="s">
        <v>1353</v>
      </c>
      <c r="E866" s="96" t="s">
        <v>32</v>
      </c>
      <c r="F866" s="104" t="s">
        <v>65</v>
      </c>
      <c r="G866" s="92" t="s">
        <v>13035</v>
      </c>
      <c r="H866" s="104"/>
      <c r="I866" s="93">
        <v>306306</v>
      </c>
      <c r="J866" s="67" t="str">
        <f t="shared" si="13"/>
        <v>Click!</v>
      </c>
      <c r="K866" s="220"/>
      <c r="L866" s="104" t="s">
        <v>33</v>
      </c>
      <c r="M866" s="94">
        <v>50000</v>
      </c>
      <c r="N866" s="169">
        <v>0</v>
      </c>
      <c r="O866" s="51">
        <v>0</v>
      </c>
      <c r="P866" s="51">
        <v>50000</v>
      </c>
      <c r="Q866" s="51">
        <v>0</v>
      </c>
      <c r="R866" s="51">
        <v>50000</v>
      </c>
      <c r="S866" s="51">
        <v>0</v>
      </c>
      <c r="T866" s="169">
        <v>50000</v>
      </c>
      <c r="U866" s="104" t="s">
        <v>34</v>
      </c>
      <c r="V866" s="104" t="s">
        <v>35</v>
      </c>
      <c r="W866" s="104">
        <v>1</v>
      </c>
      <c r="X866" s="104" t="s">
        <v>36</v>
      </c>
      <c r="Y866" s="104">
        <v>100</v>
      </c>
      <c r="Z866" s="104">
        <v>0</v>
      </c>
      <c r="AA866" s="104">
        <v>0</v>
      </c>
      <c r="AB866" s="104">
        <v>0</v>
      </c>
      <c r="AC866" s="95">
        <v>0.8</v>
      </c>
      <c r="AD866" s="104" t="s">
        <v>5635</v>
      </c>
      <c r="AE866" s="104" t="s">
        <v>33</v>
      </c>
      <c r="AF866" s="104" t="s">
        <v>13041</v>
      </c>
      <c r="AG866" s="104" t="s">
        <v>34</v>
      </c>
      <c r="AH866" s="96" t="s">
        <v>134</v>
      </c>
      <c r="AI866" s="105" t="s">
        <v>13144</v>
      </c>
      <c r="AJ866" s="2" t="s">
        <v>13145</v>
      </c>
      <c r="AK866" s="188" t="s">
        <v>13146</v>
      </c>
      <c r="AL866" s="46" t="s">
        <v>14389</v>
      </c>
      <c r="AM866" s="46" t="s">
        <v>14389</v>
      </c>
      <c r="AN866" s="46" t="s">
        <v>14389</v>
      </c>
      <c r="AO866" s="46" t="s">
        <v>14389</v>
      </c>
      <c r="AP866" s="46">
        <v>1</v>
      </c>
      <c r="AQ866" s="46">
        <v>1</v>
      </c>
      <c r="AR866" s="46"/>
      <c r="AT866" s="89" t="s">
        <v>13188</v>
      </c>
    </row>
    <row r="867" spans="1:46" s="89" customFormat="1" ht="16.5" customHeight="1">
      <c r="A867" s="39">
        <v>864</v>
      </c>
      <c r="B867" s="96" t="s">
        <v>40</v>
      </c>
      <c r="C867" s="104" t="s">
        <v>1142</v>
      </c>
      <c r="D867" s="104" t="s">
        <v>1353</v>
      </c>
      <c r="E867" s="96" t="s">
        <v>32</v>
      </c>
      <c r="F867" s="104" t="s">
        <v>65</v>
      </c>
      <c r="G867" s="92" t="s">
        <v>13036</v>
      </c>
      <c r="H867" s="104"/>
      <c r="I867" s="93">
        <v>306307</v>
      </c>
      <c r="J867" s="67" t="str">
        <f t="shared" si="13"/>
        <v>Click!</v>
      </c>
      <c r="K867" s="220"/>
      <c r="L867" s="104" t="s">
        <v>33</v>
      </c>
      <c r="M867" s="94">
        <v>50000</v>
      </c>
      <c r="N867" s="169">
        <v>0</v>
      </c>
      <c r="O867" s="51">
        <v>0</v>
      </c>
      <c r="P867" s="51">
        <v>50000</v>
      </c>
      <c r="Q867" s="51">
        <v>0</v>
      </c>
      <c r="R867" s="51">
        <v>50000</v>
      </c>
      <c r="S867" s="51">
        <v>0</v>
      </c>
      <c r="T867" s="169">
        <v>50000</v>
      </c>
      <c r="U867" s="104" t="s">
        <v>34</v>
      </c>
      <c r="V867" s="104" t="s">
        <v>35</v>
      </c>
      <c r="W867" s="104">
        <v>1</v>
      </c>
      <c r="X867" s="104" t="s">
        <v>36</v>
      </c>
      <c r="Y867" s="104">
        <v>100</v>
      </c>
      <c r="Z867" s="104">
        <v>0</v>
      </c>
      <c r="AA867" s="104">
        <v>0</v>
      </c>
      <c r="AB867" s="104">
        <v>0</v>
      </c>
      <c r="AC867" s="95">
        <v>0.8</v>
      </c>
      <c r="AD867" s="104" t="s">
        <v>5635</v>
      </c>
      <c r="AE867" s="104" t="s">
        <v>33</v>
      </c>
      <c r="AF867" s="104" t="s">
        <v>13041</v>
      </c>
      <c r="AG867" s="104" t="s">
        <v>34</v>
      </c>
      <c r="AH867" s="96" t="s">
        <v>134</v>
      </c>
      <c r="AI867" s="105" t="s">
        <v>13147</v>
      </c>
      <c r="AJ867" s="2" t="s">
        <v>13148</v>
      </c>
      <c r="AK867" s="188" t="s">
        <v>13149</v>
      </c>
      <c r="AL867" s="46" t="s">
        <v>14389</v>
      </c>
      <c r="AM867" s="46" t="s">
        <v>14389</v>
      </c>
      <c r="AN867" s="46" t="s">
        <v>14389</v>
      </c>
      <c r="AO867" s="46" t="s">
        <v>14389</v>
      </c>
      <c r="AP867" s="46">
        <v>1</v>
      </c>
      <c r="AQ867" s="46">
        <v>1</v>
      </c>
      <c r="AR867" s="46"/>
      <c r="AT867" s="89" t="s">
        <v>13188</v>
      </c>
    </row>
    <row r="868" spans="1:46" s="89" customFormat="1" ht="16.5" customHeight="1">
      <c r="A868" s="39">
        <v>865</v>
      </c>
      <c r="B868" s="96" t="s">
        <v>40</v>
      </c>
      <c r="C868" s="104" t="s">
        <v>1142</v>
      </c>
      <c r="D868" s="104" t="s">
        <v>1353</v>
      </c>
      <c r="E868" s="96" t="s">
        <v>32</v>
      </c>
      <c r="F868" s="104" t="s">
        <v>65</v>
      </c>
      <c r="G868" s="92" t="s">
        <v>13037</v>
      </c>
      <c r="H868" s="104"/>
      <c r="I868" s="93">
        <v>306308</v>
      </c>
      <c r="J868" s="67" t="str">
        <f t="shared" si="13"/>
        <v>Click!</v>
      </c>
      <c r="K868" s="220"/>
      <c r="L868" s="104" t="s">
        <v>33</v>
      </c>
      <c r="M868" s="94">
        <v>50000</v>
      </c>
      <c r="N868" s="169">
        <v>0</v>
      </c>
      <c r="O868" s="51">
        <v>0</v>
      </c>
      <c r="P868" s="51">
        <v>50000</v>
      </c>
      <c r="Q868" s="51">
        <v>0</v>
      </c>
      <c r="R868" s="51">
        <v>50000</v>
      </c>
      <c r="S868" s="51">
        <v>0</v>
      </c>
      <c r="T868" s="169">
        <v>50000</v>
      </c>
      <c r="U868" s="104" t="s">
        <v>34</v>
      </c>
      <c r="V868" s="104" t="s">
        <v>35</v>
      </c>
      <c r="W868" s="104">
        <v>1</v>
      </c>
      <c r="X868" s="104" t="s">
        <v>36</v>
      </c>
      <c r="Y868" s="104">
        <v>100</v>
      </c>
      <c r="Z868" s="104">
        <v>0</v>
      </c>
      <c r="AA868" s="104">
        <v>0</v>
      </c>
      <c r="AB868" s="104">
        <v>0</v>
      </c>
      <c r="AC868" s="95">
        <v>0.8</v>
      </c>
      <c r="AD868" s="104" t="s">
        <v>5635</v>
      </c>
      <c r="AE868" s="104" t="s">
        <v>33</v>
      </c>
      <c r="AF868" s="104" t="s">
        <v>13041</v>
      </c>
      <c r="AG868" s="104" t="s">
        <v>34</v>
      </c>
      <c r="AH868" s="96" t="s">
        <v>134</v>
      </c>
      <c r="AI868" s="105" t="s">
        <v>13150</v>
      </c>
      <c r="AJ868" s="2" t="s">
        <v>13151</v>
      </c>
      <c r="AK868" s="188" t="s">
        <v>13152</v>
      </c>
      <c r="AL868" s="46" t="s">
        <v>14389</v>
      </c>
      <c r="AM868" s="46" t="s">
        <v>14389</v>
      </c>
      <c r="AN868" s="46" t="s">
        <v>14389</v>
      </c>
      <c r="AO868" s="46" t="s">
        <v>14389</v>
      </c>
      <c r="AP868" s="46">
        <v>1</v>
      </c>
      <c r="AQ868" s="46">
        <v>1</v>
      </c>
      <c r="AR868" s="46"/>
      <c r="AT868" s="89" t="s">
        <v>13188</v>
      </c>
    </row>
    <row r="869" spans="1:46" s="89" customFormat="1" ht="16.5" customHeight="1">
      <c r="A869" s="39">
        <v>866</v>
      </c>
      <c r="B869" s="96" t="s">
        <v>40</v>
      </c>
      <c r="C869" s="104" t="s">
        <v>1142</v>
      </c>
      <c r="D869" s="104" t="s">
        <v>1353</v>
      </c>
      <c r="E869" s="96" t="s">
        <v>32</v>
      </c>
      <c r="F869" s="104" t="s">
        <v>65</v>
      </c>
      <c r="G869" s="92" t="s">
        <v>11272</v>
      </c>
      <c r="H869" s="104"/>
      <c r="I869" s="93">
        <v>293332</v>
      </c>
      <c r="J869" s="67" t="str">
        <f t="shared" si="13"/>
        <v>Click!</v>
      </c>
      <c r="K869" s="220"/>
      <c r="L869" s="104" t="s">
        <v>33</v>
      </c>
      <c r="M869" s="94">
        <v>80000</v>
      </c>
      <c r="N869" s="169">
        <v>0</v>
      </c>
      <c r="O869" s="51">
        <v>0</v>
      </c>
      <c r="P869" s="51">
        <v>80000</v>
      </c>
      <c r="Q869" s="51">
        <v>0</v>
      </c>
      <c r="R869" s="51">
        <v>80000</v>
      </c>
      <c r="S869" s="51">
        <v>0</v>
      </c>
      <c r="T869" s="169">
        <v>80000</v>
      </c>
      <c r="U869" s="104" t="s">
        <v>34</v>
      </c>
      <c r="V869" s="104" t="s">
        <v>35</v>
      </c>
      <c r="W869" s="104">
        <v>10</v>
      </c>
      <c r="X869" s="104" t="s">
        <v>36</v>
      </c>
      <c r="Y869" s="104">
        <v>100</v>
      </c>
      <c r="Z869" s="104">
        <v>0</v>
      </c>
      <c r="AA869" s="104">
        <v>0</v>
      </c>
      <c r="AB869" s="104">
        <v>0</v>
      </c>
      <c r="AC869" s="95">
        <v>0.8</v>
      </c>
      <c r="AD869" s="104" t="s">
        <v>5724</v>
      </c>
      <c r="AE869" s="104" t="s">
        <v>34</v>
      </c>
      <c r="AF869" s="104" t="s">
        <v>38</v>
      </c>
      <c r="AG869" s="104" t="s">
        <v>34</v>
      </c>
      <c r="AH869" s="96" t="s">
        <v>134</v>
      </c>
      <c r="AI869" s="105" t="s">
        <v>11433</v>
      </c>
      <c r="AJ869" s="2" t="s">
        <v>11434</v>
      </c>
      <c r="AK869" s="188" t="s">
        <v>11435</v>
      </c>
      <c r="AL869" s="46" t="s">
        <v>14389</v>
      </c>
      <c r="AM869" s="46" t="s">
        <v>14389</v>
      </c>
      <c r="AN869" s="46" t="s">
        <v>14389</v>
      </c>
      <c r="AO869" s="46" t="s">
        <v>14389</v>
      </c>
      <c r="AP869" s="46">
        <v>1</v>
      </c>
      <c r="AQ869" s="46">
        <v>1</v>
      </c>
      <c r="AR869" s="46"/>
      <c r="AT869" s="89" t="s">
        <v>13188</v>
      </c>
    </row>
    <row r="870" spans="1:46" s="89" customFormat="1" ht="16.5" customHeight="1">
      <c r="A870" s="39">
        <v>867</v>
      </c>
      <c r="B870" s="96" t="s">
        <v>40</v>
      </c>
      <c r="C870" s="104" t="s">
        <v>1142</v>
      </c>
      <c r="D870" s="104" t="s">
        <v>1353</v>
      </c>
      <c r="E870" s="96" t="s">
        <v>32</v>
      </c>
      <c r="F870" s="104" t="s">
        <v>65</v>
      </c>
      <c r="G870" s="92" t="s">
        <v>11273</v>
      </c>
      <c r="H870" s="104"/>
      <c r="I870" s="93">
        <v>293333</v>
      </c>
      <c r="J870" s="67" t="str">
        <f t="shared" si="13"/>
        <v>Click!</v>
      </c>
      <c r="K870" s="220"/>
      <c r="L870" s="104" t="s">
        <v>33</v>
      </c>
      <c r="M870" s="94">
        <v>80000</v>
      </c>
      <c r="N870" s="169">
        <v>0</v>
      </c>
      <c r="O870" s="51">
        <v>0</v>
      </c>
      <c r="P870" s="51">
        <v>80000</v>
      </c>
      <c r="Q870" s="51">
        <v>0</v>
      </c>
      <c r="R870" s="51">
        <v>80000</v>
      </c>
      <c r="S870" s="51">
        <v>0</v>
      </c>
      <c r="T870" s="169">
        <v>80000</v>
      </c>
      <c r="U870" s="104" t="s">
        <v>34</v>
      </c>
      <c r="V870" s="104" t="s">
        <v>35</v>
      </c>
      <c r="W870" s="104">
        <v>10</v>
      </c>
      <c r="X870" s="104" t="s">
        <v>36</v>
      </c>
      <c r="Y870" s="104">
        <v>100</v>
      </c>
      <c r="Z870" s="104">
        <v>0</v>
      </c>
      <c r="AA870" s="104">
        <v>0</v>
      </c>
      <c r="AB870" s="104">
        <v>0</v>
      </c>
      <c r="AC870" s="95">
        <v>0.8</v>
      </c>
      <c r="AD870" s="104" t="s">
        <v>5724</v>
      </c>
      <c r="AE870" s="104" t="s">
        <v>34</v>
      </c>
      <c r="AF870" s="104" t="s">
        <v>38</v>
      </c>
      <c r="AG870" s="104" t="s">
        <v>34</v>
      </c>
      <c r="AH870" s="96" t="s">
        <v>134</v>
      </c>
      <c r="AI870" s="105" t="s">
        <v>11436</v>
      </c>
      <c r="AJ870" s="2" t="s">
        <v>11437</v>
      </c>
      <c r="AK870" s="188" t="s">
        <v>11435</v>
      </c>
      <c r="AL870" s="46" t="s">
        <v>14389</v>
      </c>
      <c r="AM870" s="46" t="s">
        <v>14389</v>
      </c>
      <c r="AN870" s="46" t="s">
        <v>14389</v>
      </c>
      <c r="AO870" s="46" t="s">
        <v>14389</v>
      </c>
      <c r="AP870" s="46">
        <v>1</v>
      </c>
      <c r="AQ870" s="46">
        <v>1</v>
      </c>
      <c r="AR870" s="46"/>
      <c r="AT870" s="89" t="s">
        <v>13188</v>
      </c>
    </row>
    <row r="871" spans="1:46" s="89" customFormat="1" ht="16.5" customHeight="1">
      <c r="A871" s="39">
        <v>868</v>
      </c>
      <c r="B871" s="96" t="s">
        <v>40</v>
      </c>
      <c r="C871" s="104" t="s">
        <v>1142</v>
      </c>
      <c r="D871" s="104" t="s">
        <v>1353</v>
      </c>
      <c r="E871" s="96" t="s">
        <v>32</v>
      </c>
      <c r="F871" s="104" t="s">
        <v>65</v>
      </c>
      <c r="G871" s="92" t="s">
        <v>11274</v>
      </c>
      <c r="H871" s="104"/>
      <c r="I871" s="93">
        <v>293334</v>
      </c>
      <c r="J871" s="67" t="str">
        <f t="shared" si="13"/>
        <v>Click!</v>
      </c>
      <c r="K871" s="220"/>
      <c r="L871" s="104" t="s">
        <v>33</v>
      </c>
      <c r="M871" s="94">
        <v>90000</v>
      </c>
      <c r="N871" s="169">
        <v>0</v>
      </c>
      <c r="O871" s="51">
        <v>0</v>
      </c>
      <c r="P871" s="51">
        <v>90000</v>
      </c>
      <c r="Q871" s="51">
        <v>0</v>
      </c>
      <c r="R871" s="51">
        <v>90000</v>
      </c>
      <c r="S871" s="51">
        <v>0</v>
      </c>
      <c r="T871" s="169">
        <v>90000</v>
      </c>
      <c r="U871" s="104" t="s">
        <v>34</v>
      </c>
      <c r="V871" s="104" t="s">
        <v>35</v>
      </c>
      <c r="W871" s="104">
        <v>14</v>
      </c>
      <c r="X871" s="104" t="s">
        <v>36</v>
      </c>
      <c r="Y871" s="104">
        <v>100</v>
      </c>
      <c r="Z871" s="104">
        <v>0</v>
      </c>
      <c r="AA871" s="104">
        <v>0</v>
      </c>
      <c r="AB871" s="104">
        <v>0</v>
      </c>
      <c r="AC871" s="95">
        <v>0.8</v>
      </c>
      <c r="AD871" s="104" t="s">
        <v>5724</v>
      </c>
      <c r="AE871" s="104" t="s">
        <v>34</v>
      </c>
      <c r="AF871" s="104" t="s">
        <v>38</v>
      </c>
      <c r="AG871" s="104" t="s">
        <v>34</v>
      </c>
      <c r="AH871" s="96" t="s">
        <v>134</v>
      </c>
      <c r="AI871" s="105" t="s">
        <v>11438</v>
      </c>
      <c r="AJ871" s="2" t="s">
        <v>11439</v>
      </c>
      <c r="AK871" s="188" t="s">
        <v>11435</v>
      </c>
      <c r="AL871" s="46" t="s">
        <v>14389</v>
      </c>
      <c r="AM871" s="46" t="s">
        <v>14389</v>
      </c>
      <c r="AN871" s="46" t="s">
        <v>14389</v>
      </c>
      <c r="AO871" s="46" t="s">
        <v>14389</v>
      </c>
      <c r="AP871" s="46">
        <v>1</v>
      </c>
      <c r="AQ871" s="46">
        <v>1</v>
      </c>
      <c r="AR871" s="46"/>
      <c r="AT871" s="89" t="s">
        <v>13188</v>
      </c>
    </row>
    <row r="872" spans="1:46" s="89" customFormat="1" ht="16.5" customHeight="1">
      <c r="A872" s="39">
        <v>869</v>
      </c>
      <c r="B872" s="96" t="s">
        <v>40</v>
      </c>
      <c r="C872" s="104" t="s">
        <v>1142</v>
      </c>
      <c r="D872" s="104" t="s">
        <v>1353</v>
      </c>
      <c r="E872" s="96" t="s">
        <v>32</v>
      </c>
      <c r="F872" s="104" t="s">
        <v>5717</v>
      </c>
      <c r="G872" s="92" t="s">
        <v>9973</v>
      </c>
      <c r="H872" s="104">
        <v>246729</v>
      </c>
      <c r="I872" s="93">
        <v>304958</v>
      </c>
      <c r="J872" s="67" t="str">
        <f t="shared" si="13"/>
        <v>Click!</v>
      </c>
      <c r="K872" s="220"/>
      <c r="L872" s="104" t="s">
        <v>33</v>
      </c>
      <c r="M872" s="94">
        <v>70000</v>
      </c>
      <c r="N872" s="169">
        <v>0</v>
      </c>
      <c r="O872" s="51">
        <v>0</v>
      </c>
      <c r="P872" s="51">
        <v>70000</v>
      </c>
      <c r="Q872" s="51">
        <v>0</v>
      </c>
      <c r="R872" s="51">
        <v>70000</v>
      </c>
      <c r="S872" s="51">
        <v>0</v>
      </c>
      <c r="T872" s="169">
        <v>70000</v>
      </c>
      <c r="U872" s="104" t="s">
        <v>34</v>
      </c>
      <c r="V872" s="104" t="s">
        <v>35</v>
      </c>
      <c r="W872" s="104">
        <v>8</v>
      </c>
      <c r="X872" s="104" t="s">
        <v>36</v>
      </c>
      <c r="Y872" s="104">
        <v>100</v>
      </c>
      <c r="Z872" s="104">
        <v>0</v>
      </c>
      <c r="AA872" s="104">
        <v>0</v>
      </c>
      <c r="AB872" s="104">
        <v>0</v>
      </c>
      <c r="AC872" s="95">
        <v>0.8</v>
      </c>
      <c r="AD872" s="104" t="s">
        <v>5724</v>
      </c>
      <c r="AE872" s="104" t="s">
        <v>34</v>
      </c>
      <c r="AF872" s="104" t="s">
        <v>38</v>
      </c>
      <c r="AG872" s="104" t="s">
        <v>33</v>
      </c>
      <c r="AH872" s="96" t="s">
        <v>134</v>
      </c>
      <c r="AI872" s="105" t="s">
        <v>4037</v>
      </c>
      <c r="AJ872" s="105" t="s">
        <v>4038</v>
      </c>
      <c r="AK872" s="82" t="s">
        <v>4039</v>
      </c>
      <c r="AL872" s="46" t="s">
        <v>14389</v>
      </c>
      <c r="AM872" s="46" t="s">
        <v>14389</v>
      </c>
      <c r="AN872" s="46" t="s">
        <v>14389</v>
      </c>
      <c r="AO872" s="46" t="s">
        <v>14389</v>
      </c>
      <c r="AP872" s="46">
        <v>1</v>
      </c>
      <c r="AQ872" s="46">
        <v>1</v>
      </c>
      <c r="AR872" s="46"/>
      <c r="AT872" s="89" t="s">
        <v>13188</v>
      </c>
    </row>
    <row r="873" spans="1:46" s="89" customFormat="1" ht="16.5" customHeight="1">
      <c r="A873" s="39">
        <v>870</v>
      </c>
      <c r="B873" s="96" t="s">
        <v>40</v>
      </c>
      <c r="C873" s="104" t="s">
        <v>1142</v>
      </c>
      <c r="D873" s="104" t="s">
        <v>1353</v>
      </c>
      <c r="E873" s="96" t="s">
        <v>32</v>
      </c>
      <c r="F873" s="104" t="s">
        <v>6905</v>
      </c>
      <c r="G873" s="92" t="s">
        <v>11014</v>
      </c>
      <c r="H873" s="104">
        <v>246728</v>
      </c>
      <c r="I873" s="93">
        <v>270643</v>
      </c>
      <c r="J873" s="67" t="str">
        <f t="shared" si="13"/>
        <v>Click!</v>
      </c>
      <c r="K873" s="220"/>
      <c r="L873" s="104" t="s">
        <v>33</v>
      </c>
      <c r="M873" s="94">
        <v>110000</v>
      </c>
      <c r="N873" s="169">
        <v>0</v>
      </c>
      <c r="O873" s="51">
        <v>0</v>
      </c>
      <c r="P873" s="51">
        <v>110000</v>
      </c>
      <c r="Q873" s="51">
        <v>0</v>
      </c>
      <c r="R873" s="51">
        <v>110000</v>
      </c>
      <c r="S873" s="51">
        <v>0</v>
      </c>
      <c r="T873" s="169">
        <v>110000</v>
      </c>
      <c r="U873" s="104" t="s">
        <v>6906</v>
      </c>
      <c r="V873" s="104" t="s">
        <v>35</v>
      </c>
      <c r="W873" s="84">
        <v>17</v>
      </c>
      <c r="X873" s="104" t="s">
        <v>36</v>
      </c>
      <c r="Y873" s="104">
        <v>0</v>
      </c>
      <c r="Z873" s="104">
        <v>10</v>
      </c>
      <c r="AA873" s="104">
        <v>50</v>
      </c>
      <c r="AB873" s="104">
        <v>40</v>
      </c>
      <c r="AC873" s="95">
        <v>0.8</v>
      </c>
      <c r="AD873" s="104" t="s">
        <v>37</v>
      </c>
      <c r="AE873" s="104" t="s">
        <v>33</v>
      </c>
      <c r="AF873" s="104" t="s">
        <v>3948</v>
      </c>
      <c r="AG873" s="104" t="s">
        <v>33</v>
      </c>
      <c r="AH873" s="96" t="s">
        <v>134</v>
      </c>
      <c r="AI873" s="105" t="s">
        <v>4028</v>
      </c>
      <c r="AJ873" s="105" t="s">
        <v>4029</v>
      </c>
      <c r="AK873" s="82" t="s">
        <v>4030</v>
      </c>
      <c r="AL873" s="46" t="s">
        <v>14389</v>
      </c>
      <c r="AM873" s="46" t="s">
        <v>14389</v>
      </c>
      <c r="AN873" s="46" t="s">
        <v>14389</v>
      </c>
      <c r="AO873" s="46" t="s">
        <v>14389</v>
      </c>
      <c r="AP873" s="46">
        <v>1</v>
      </c>
      <c r="AQ873" s="46">
        <v>1</v>
      </c>
      <c r="AR873" s="46"/>
      <c r="AT873" s="89" t="s">
        <v>13188</v>
      </c>
    </row>
    <row r="874" spans="1:46" s="89" customFormat="1" ht="16.5" customHeight="1">
      <c r="A874" s="39">
        <v>871</v>
      </c>
      <c r="B874" s="96" t="s">
        <v>40</v>
      </c>
      <c r="C874" s="104" t="s">
        <v>1142</v>
      </c>
      <c r="D874" s="104" t="s">
        <v>1353</v>
      </c>
      <c r="E874" s="96" t="s">
        <v>32</v>
      </c>
      <c r="F874" s="104" t="s">
        <v>5717</v>
      </c>
      <c r="G874" s="92" t="s">
        <v>9974</v>
      </c>
      <c r="H874" s="104"/>
      <c r="I874" s="93">
        <v>246683</v>
      </c>
      <c r="J874" s="67" t="str">
        <f t="shared" si="13"/>
        <v>Click!</v>
      </c>
      <c r="K874" s="220"/>
      <c r="L874" s="104" t="s">
        <v>33</v>
      </c>
      <c r="M874" s="94">
        <v>45000</v>
      </c>
      <c r="N874" s="169">
        <v>0</v>
      </c>
      <c r="O874" s="51">
        <v>0</v>
      </c>
      <c r="P874" s="51">
        <v>45000</v>
      </c>
      <c r="Q874" s="51">
        <v>0</v>
      </c>
      <c r="R874" s="51">
        <v>45000</v>
      </c>
      <c r="S874" s="51">
        <v>0</v>
      </c>
      <c r="T874" s="169">
        <v>45000</v>
      </c>
      <c r="U874" s="104" t="s">
        <v>34</v>
      </c>
      <c r="V874" s="104" t="s">
        <v>35</v>
      </c>
      <c r="W874" s="129">
        <v>4</v>
      </c>
      <c r="X874" s="104" t="s">
        <v>36</v>
      </c>
      <c r="Y874" s="104">
        <v>100</v>
      </c>
      <c r="Z874" s="104">
        <v>0</v>
      </c>
      <c r="AA874" s="104">
        <v>0</v>
      </c>
      <c r="AB874" s="104">
        <v>0</v>
      </c>
      <c r="AC874" s="95">
        <v>0.8</v>
      </c>
      <c r="AD874" s="104" t="s">
        <v>5724</v>
      </c>
      <c r="AE874" s="104" t="s">
        <v>33</v>
      </c>
      <c r="AF874" s="104" t="s">
        <v>5868</v>
      </c>
      <c r="AG874" s="104" t="s">
        <v>33</v>
      </c>
      <c r="AH874" s="96" t="s">
        <v>134</v>
      </c>
      <c r="AI874" s="105" t="s">
        <v>3951</v>
      </c>
      <c r="AJ874" s="105" t="s">
        <v>3950</v>
      </c>
      <c r="AK874" s="140" t="s">
        <v>5869</v>
      </c>
      <c r="AL874" s="46" t="s">
        <v>14389</v>
      </c>
      <c r="AM874" s="46" t="s">
        <v>14389</v>
      </c>
      <c r="AN874" s="46" t="s">
        <v>14389</v>
      </c>
      <c r="AO874" s="46" t="s">
        <v>14389</v>
      </c>
      <c r="AP874" s="46">
        <v>1</v>
      </c>
      <c r="AQ874" s="46">
        <v>1</v>
      </c>
      <c r="AR874" s="46"/>
      <c r="AT874" s="89" t="s">
        <v>13188</v>
      </c>
    </row>
    <row r="875" spans="1:46" s="89" customFormat="1" ht="16.5" customHeight="1">
      <c r="A875" s="39">
        <v>872</v>
      </c>
      <c r="B875" s="96" t="s">
        <v>40</v>
      </c>
      <c r="C875" s="104" t="s">
        <v>1142</v>
      </c>
      <c r="D875" s="104" t="s">
        <v>1353</v>
      </c>
      <c r="E875" s="96" t="s">
        <v>32</v>
      </c>
      <c r="F875" s="104" t="s">
        <v>6905</v>
      </c>
      <c r="G875" s="77" t="s">
        <v>11015</v>
      </c>
      <c r="H875" s="104">
        <v>270436</v>
      </c>
      <c r="I875" s="59">
        <v>304975</v>
      </c>
      <c r="J875" s="67" t="str">
        <f t="shared" si="13"/>
        <v>Click!</v>
      </c>
      <c r="K875" s="220"/>
      <c r="L875" s="104" t="s">
        <v>33</v>
      </c>
      <c r="M875" s="94">
        <v>60000</v>
      </c>
      <c r="N875" s="169">
        <v>0</v>
      </c>
      <c r="O875" s="51">
        <v>0</v>
      </c>
      <c r="P875" s="51">
        <v>60000</v>
      </c>
      <c r="Q875" s="51">
        <v>0</v>
      </c>
      <c r="R875" s="51">
        <v>60000</v>
      </c>
      <c r="S875" s="51">
        <v>0</v>
      </c>
      <c r="T875" s="169">
        <v>60000</v>
      </c>
      <c r="U875" s="104" t="s">
        <v>6906</v>
      </c>
      <c r="V875" s="104" t="s">
        <v>35</v>
      </c>
      <c r="W875" s="104">
        <v>15</v>
      </c>
      <c r="X875" s="104" t="s">
        <v>36</v>
      </c>
      <c r="Y875" s="104">
        <v>0</v>
      </c>
      <c r="Z875" s="104">
        <v>10</v>
      </c>
      <c r="AA875" s="104">
        <v>90</v>
      </c>
      <c r="AB875" s="104">
        <v>0</v>
      </c>
      <c r="AC875" s="95">
        <v>0.8</v>
      </c>
      <c r="AD875" s="104" t="s">
        <v>37</v>
      </c>
      <c r="AE875" s="104" t="s">
        <v>34</v>
      </c>
      <c r="AF875" s="104" t="s">
        <v>38</v>
      </c>
      <c r="AG875" s="104" t="s">
        <v>33</v>
      </c>
      <c r="AH875" s="96" t="s">
        <v>134</v>
      </c>
      <c r="AI875" s="105" t="s">
        <v>1354</v>
      </c>
      <c r="AJ875" s="2" t="s">
        <v>1355</v>
      </c>
      <c r="AK875" s="82" t="s">
        <v>1356</v>
      </c>
      <c r="AL875" s="46" t="s">
        <v>14389</v>
      </c>
      <c r="AM875" s="46" t="s">
        <v>14389</v>
      </c>
      <c r="AN875" s="46" t="s">
        <v>14389</v>
      </c>
      <c r="AO875" s="46" t="s">
        <v>14389</v>
      </c>
      <c r="AP875" s="46">
        <v>1</v>
      </c>
      <c r="AQ875" s="46">
        <v>1</v>
      </c>
      <c r="AR875" s="46"/>
      <c r="AT875" s="89" t="s">
        <v>13188</v>
      </c>
    </row>
    <row r="876" spans="1:46" s="89" customFormat="1" ht="16.5" customHeight="1">
      <c r="A876" s="39">
        <v>873</v>
      </c>
      <c r="B876" s="96" t="s">
        <v>40</v>
      </c>
      <c r="C876" s="104" t="s">
        <v>1142</v>
      </c>
      <c r="D876" s="104" t="s">
        <v>13747</v>
      </c>
      <c r="E876" s="96" t="s">
        <v>32</v>
      </c>
      <c r="F876" s="104" t="s">
        <v>3932</v>
      </c>
      <c r="G876" s="92" t="s">
        <v>13680</v>
      </c>
      <c r="H876" s="104"/>
      <c r="I876" s="93">
        <v>306860</v>
      </c>
      <c r="J876" s="67" t="str">
        <f t="shared" si="13"/>
        <v>Click!</v>
      </c>
      <c r="K876" s="220"/>
      <c r="L876" s="104" t="s">
        <v>33</v>
      </c>
      <c r="M876" s="94">
        <v>130000</v>
      </c>
      <c r="N876" s="169">
        <v>0</v>
      </c>
      <c r="O876" s="51">
        <v>0</v>
      </c>
      <c r="P876" s="51">
        <v>130000</v>
      </c>
      <c r="Q876" s="51">
        <v>0</v>
      </c>
      <c r="R876" s="51">
        <v>130000</v>
      </c>
      <c r="S876" s="51">
        <v>0</v>
      </c>
      <c r="T876" s="169">
        <v>130000</v>
      </c>
      <c r="U876" s="104" t="s">
        <v>34</v>
      </c>
      <c r="V876" s="104" t="s">
        <v>35</v>
      </c>
      <c r="W876" s="104">
        <v>8</v>
      </c>
      <c r="X876" s="104" t="s">
        <v>36</v>
      </c>
      <c r="Y876" s="104">
        <v>100</v>
      </c>
      <c r="Z876" s="104">
        <v>0</v>
      </c>
      <c r="AA876" s="104">
        <v>0</v>
      </c>
      <c r="AB876" s="104">
        <v>0</v>
      </c>
      <c r="AC876" s="95">
        <v>0.8</v>
      </c>
      <c r="AD876" s="104" t="s">
        <v>5635</v>
      </c>
      <c r="AE876" s="104" t="s">
        <v>33</v>
      </c>
      <c r="AF876" s="104" t="s">
        <v>13595</v>
      </c>
      <c r="AG876" s="104" t="s">
        <v>34</v>
      </c>
      <c r="AH876" s="96" t="s">
        <v>134</v>
      </c>
      <c r="AI876" s="105" t="s">
        <v>13681</v>
      </c>
      <c r="AJ876" s="105" t="s">
        <v>13682</v>
      </c>
      <c r="AK876" s="82" t="s">
        <v>13683</v>
      </c>
      <c r="AL876" s="46"/>
      <c r="AM876" s="46"/>
      <c r="AN876" s="46"/>
      <c r="AO876" s="46"/>
      <c r="AP876" s="46"/>
      <c r="AQ876" s="46"/>
      <c r="AR876" s="46"/>
      <c r="AT876" s="89" t="s">
        <v>13684</v>
      </c>
    </row>
    <row r="877" spans="1:46" s="89" customFormat="1" ht="16.5" customHeight="1">
      <c r="A877" s="39">
        <v>874</v>
      </c>
      <c r="B877" s="96" t="s">
        <v>40</v>
      </c>
      <c r="C877" s="104" t="s">
        <v>1142</v>
      </c>
      <c r="D877" s="104" t="s">
        <v>1357</v>
      </c>
      <c r="E877" s="96" t="s">
        <v>32</v>
      </c>
      <c r="F877" s="104" t="s">
        <v>3932</v>
      </c>
      <c r="G877" s="92" t="s">
        <v>13748</v>
      </c>
      <c r="H877" s="104"/>
      <c r="I877" s="93">
        <v>306880</v>
      </c>
      <c r="J877" s="67" t="str">
        <f t="shared" si="13"/>
        <v>Click!</v>
      </c>
      <c r="K877" s="220"/>
      <c r="L877" s="104" t="s">
        <v>33</v>
      </c>
      <c r="M877" s="94">
        <v>100000</v>
      </c>
      <c r="N877" s="169">
        <v>0</v>
      </c>
      <c r="O877" s="51">
        <v>0</v>
      </c>
      <c r="P877" s="51">
        <v>100000</v>
      </c>
      <c r="Q877" s="51">
        <v>0</v>
      </c>
      <c r="R877" s="51">
        <v>100000</v>
      </c>
      <c r="S877" s="51">
        <v>0</v>
      </c>
      <c r="T877" s="169">
        <v>100000</v>
      </c>
      <c r="U877" s="104" t="s">
        <v>34</v>
      </c>
      <c r="V877" s="104" t="s">
        <v>35</v>
      </c>
      <c r="W877" s="104">
        <v>10</v>
      </c>
      <c r="X877" s="104" t="s">
        <v>36</v>
      </c>
      <c r="Y877" s="104">
        <v>100</v>
      </c>
      <c r="Z877" s="104">
        <v>0</v>
      </c>
      <c r="AA877" s="104">
        <v>0</v>
      </c>
      <c r="AB877" s="104">
        <v>0</v>
      </c>
      <c r="AC877" s="95">
        <v>0.8</v>
      </c>
      <c r="AD877" s="104" t="s">
        <v>5635</v>
      </c>
      <c r="AE877" s="104" t="s">
        <v>34</v>
      </c>
      <c r="AF877" s="104" t="s">
        <v>38</v>
      </c>
      <c r="AG877" s="104" t="s">
        <v>34</v>
      </c>
      <c r="AH877" s="96" t="s">
        <v>134</v>
      </c>
      <c r="AI877" s="105" t="s">
        <v>13750</v>
      </c>
      <c r="AJ877" s="105" t="s">
        <v>13749</v>
      </c>
      <c r="AK877" s="82" t="s">
        <v>13751</v>
      </c>
      <c r="AL877" s="46"/>
      <c r="AM877" s="46"/>
      <c r="AN877" s="46"/>
      <c r="AO877" s="46"/>
      <c r="AP877" s="46"/>
      <c r="AQ877" s="46"/>
      <c r="AR877" s="46"/>
      <c r="AT877" s="89" t="s">
        <v>13705</v>
      </c>
    </row>
    <row r="878" spans="1:46" s="89" customFormat="1" ht="16.5" customHeight="1">
      <c r="A878" s="39">
        <v>875</v>
      </c>
      <c r="B878" s="96" t="s">
        <v>40</v>
      </c>
      <c r="C878" s="104" t="s">
        <v>1142</v>
      </c>
      <c r="D878" s="104" t="s">
        <v>1357</v>
      </c>
      <c r="E878" s="96" t="s">
        <v>32</v>
      </c>
      <c r="F878" s="104" t="s">
        <v>3932</v>
      </c>
      <c r="G878" s="92" t="s">
        <v>13609</v>
      </c>
      <c r="H878" s="104"/>
      <c r="I878" s="93">
        <v>306888</v>
      </c>
      <c r="J878" s="67" t="str">
        <f t="shared" si="13"/>
        <v>Click!</v>
      </c>
      <c r="K878" s="220"/>
      <c r="L878" s="104" t="s">
        <v>33</v>
      </c>
      <c r="M878" s="94">
        <v>90000</v>
      </c>
      <c r="N878" s="169">
        <v>0</v>
      </c>
      <c r="O878" s="51">
        <v>0</v>
      </c>
      <c r="P878" s="51">
        <v>90000</v>
      </c>
      <c r="Q878" s="51">
        <v>0</v>
      </c>
      <c r="R878" s="51">
        <v>90000</v>
      </c>
      <c r="S878" s="51">
        <v>0</v>
      </c>
      <c r="T878" s="169">
        <v>90000</v>
      </c>
      <c r="U878" s="104" t="s">
        <v>34</v>
      </c>
      <c r="V878" s="104" t="s">
        <v>35</v>
      </c>
      <c r="W878" s="104">
        <v>4</v>
      </c>
      <c r="X878" s="104" t="s">
        <v>36</v>
      </c>
      <c r="Y878" s="104">
        <v>100</v>
      </c>
      <c r="Z878" s="104">
        <v>0</v>
      </c>
      <c r="AA878" s="104">
        <v>0</v>
      </c>
      <c r="AB878" s="104">
        <v>0</v>
      </c>
      <c r="AC878" s="95">
        <v>0.8</v>
      </c>
      <c r="AD878" s="104" t="s">
        <v>5635</v>
      </c>
      <c r="AE878" s="104" t="s">
        <v>34</v>
      </c>
      <c r="AF878" s="104" t="s">
        <v>38</v>
      </c>
      <c r="AG878" s="104" t="s">
        <v>34</v>
      </c>
      <c r="AH878" s="96" t="s">
        <v>134</v>
      </c>
      <c r="AI878" s="105" t="s">
        <v>13768</v>
      </c>
      <c r="AJ878" s="105" t="s">
        <v>13769</v>
      </c>
      <c r="AK878" s="82" t="s">
        <v>13770</v>
      </c>
      <c r="AL878" s="46"/>
      <c r="AM878" s="46"/>
      <c r="AN878" s="46"/>
      <c r="AO878" s="46"/>
      <c r="AP878" s="46"/>
      <c r="AQ878" s="46"/>
      <c r="AR878" s="46"/>
      <c r="AT878" s="89" t="s">
        <v>13689</v>
      </c>
    </row>
    <row r="879" spans="1:46" s="89" customFormat="1" ht="16.5" customHeight="1">
      <c r="A879" s="39">
        <v>876</v>
      </c>
      <c r="B879" s="96" t="s">
        <v>40</v>
      </c>
      <c r="C879" s="104" t="s">
        <v>1142</v>
      </c>
      <c r="D879" s="104" t="s">
        <v>1357</v>
      </c>
      <c r="E879" s="96" t="s">
        <v>32</v>
      </c>
      <c r="F879" s="104" t="s">
        <v>3932</v>
      </c>
      <c r="G879" s="92" t="s">
        <v>13610</v>
      </c>
      <c r="H879" s="104"/>
      <c r="I879" s="93">
        <v>306889</v>
      </c>
      <c r="J879" s="67" t="str">
        <f t="shared" si="13"/>
        <v>Click!</v>
      </c>
      <c r="K879" s="220"/>
      <c r="L879" s="104" t="s">
        <v>33</v>
      </c>
      <c r="M879" s="94">
        <v>90000</v>
      </c>
      <c r="N879" s="169">
        <v>0</v>
      </c>
      <c r="O879" s="51">
        <v>0</v>
      </c>
      <c r="P879" s="51">
        <v>90000</v>
      </c>
      <c r="Q879" s="51">
        <v>0</v>
      </c>
      <c r="R879" s="51">
        <v>90000</v>
      </c>
      <c r="S879" s="51">
        <v>0</v>
      </c>
      <c r="T879" s="169">
        <v>90000</v>
      </c>
      <c r="U879" s="104" t="s">
        <v>34</v>
      </c>
      <c r="V879" s="104" t="s">
        <v>35</v>
      </c>
      <c r="W879" s="104">
        <v>3</v>
      </c>
      <c r="X879" s="104" t="s">
        <v>36</v>
      </c>
      <c r="Y879" s="104">
        <v>100</v>
      </c>
      <c r="Z879" s="104">
        <v>0</v>
      </c>
      <c r="AA879" s="104">
        <v>0</v>
      </c>
      <c r="AB879" s="104">
        <v>0</v>
      </c>
      <c r="AC879" s="95">
        <v>0.8</v>
      </c>
      <c r="AD879" s="104" t="s">
        <v>5635</v>
      </c>
      <c r="AE879" s="104" t="s">
        <v>34</v>
      </c>
      <c r="AF879" s="104" t="s">
        <v>38</v>
      </c>
      <c r="AG879" s="104" t="s">
        <v>34</v>
      </c>
      <c r="AH879" s="96" t="s">
        <v>134</v>
      </c>
      <c r="AI879" s="105" t="s">
        <v>13771</v>
      </c>
      <c r="AJ879" s="105" t="s">
        <v>13772</v>
      </c>
      <c r="AK879" s="82" t="s">
        <v>13773</v>
      </c>
      <c r="AL879" s="46"/>
      <c r="AM879" s="46"/>
      <c r="AN879" s="46"/>
      <c r="AO879" s="46"/>
      <c r="AP879" s="46"/>
      <c r="AQ879" s="46"/>
      <c r="AR879" s="46"/>
      <c r="AT879" s="89" t="s">
        <v>13689</v>
      </c>
    </row>
    <row r="880" spans="1:46" s="89" customFormat="1" ht="16.5" customHeight="1">
      <c r="A880" s="39">
        <v>877</v>
      </c>
      <c r="B880" s="96" t="s">
        <v>40</v>
      </c>
      <c r="C880" s="104" t="s">
        <v>1142</v>
      </c>
      <c r="D880" s="104" t="s">
        <v>1357</v>
      </c>
      <c r="E880" s="96" t="s">
        <v>32</v>
      </c>
      <c r="F880" s="104" t="s">
        <v>3932</v>
      </c>
      <c r="G880" s="92" t="s">
        <v>13334</v>
      </c>
      <c r="H880" s="104"/>
      <c r="I880" s="93">
        <v>306257</v>
      </c>
      <c r="J880" s="67" t="str">
        <f t="shared" si="13"/>
        <v>Click!</v>
      </c>
      <c r="K880" s="220"/>
      <c r="L880" s="104" t="s">
        <v>33</v>
      </c>
      <c r="M880" s="94">
        <v>100000</v>
      </c>
      <c r="N880" s="169">
        <v>0</v>
      </c>
      <c r="O880" s="51">
        <v>0</v>
      </c>
      <c r="P880" s="51">
        <v>100000</v>
      </c>
      <c r="Q880" s="51">
        <v>0</v>
      </c>
      <c r="R880" s="51">
        <v>100000</v>
      </c>
      <c r="S880" s="51">
        <v>0</v>
      </c>
      <c r="T880" s="169">
        <v>100000</v>
      </c>
      <c r="U880" s="104" t="s">
        <v>34</v>
      </c>
      <c r="V880" s="104" t="s">
        <v>35</v>
      </c>
      <c r="W880" s="104">
        <v>12</v>
      </c>
      <c r="X880" s="104" t="s">
        <v>36</v>
      </c>
      <c r="Y880" s="104">
        <v>100</v>
      </c>
      <c r="Z880" s="104">
        <v>0</v>
      </c>
      <c r="AA880" s="104">
        <v>0</v>
      </c>
      <c r="AB880" s="104">
        <v>0</v>
      </c>
      <c r="AC880" s="95">
        <v>0.8</v>
      </c>
      <c r="AD880" s="104" t="s">
        <v>5635</v>
      </c>
      <c r="AE880" s="104" t="s">
        <v>33</v>
      </c>
      <c r="AF880" s="104" t="s">
        <v>13349</v>
      </c>
      <c r="AG880" s="104" t="s">
        <v>34</v>
      </c>
      <c r="AH880" s="96" t="s">
        <v>134</v>
      </c>
      <c r="AI880" s="105" t="s">
        <v>13492</v>
      </c>
      <c r="AJ880" s="105" t="s">
        <v>13493</v>
      </c>
      <c r="AK880" s="82" t="s">
        <v>13471</v>
      </c>
      <c r="AL880" s="46"/>
      <c r="AM880" s="46"/>
      <c r="AN880" s="46"/>
      <c r="AO880" s="46"/>
      <c r="AP880" s="46"/>
      <c r="AQ880" s="46"/>
      <c r="AR880" s="46"/>
      <c r="AT880" s="89" t="s">
        <v>13324</v>
      </c>
    </row>
    <row r="881" spans="1:46" s="89" customFormat="1" ht="16.5" customHeight="1">
      <c r="A881" s="39">
        <v>878</v>
      </c>
      <c r="B881" s="96" t="s">
        <v>40</v>
      </c>
      <c r="C881" s="104" t="s">
        <v>1142</v>
      </c>
      <c r="D881" s="104" t="s">
        <v>1357</v>
      </c>
      <c r="E881" s="96" t="s">
        <v>32</v>
      </c>
      <c r="F881" s="104" t="s">
        <v>3932</v>
      </c>
      <c r="G881" s="92" t="s">
        <v>13335</v>
      </c>
      <c r="H881" s="104"/>
      <c r="I881" s="93">
        <v>306258</v>
      </c>
      <c r="J881" s="67" t="str">
        <f t="shared" si="13"/>
        <v>Click!</v>
      </c>
      <c r="K881" s="220"/>
      <c r="L881" s="104" t="s">
        <v>33</v>
      </c>
      <c r="M881" s="94">
        <v>90000</v>
      </c>
      <c r="N881" s="169">
        <v>0</v>
      </c>
      <c r="O881" s="51">
        <v>0</v>
      </c>
      <c r="P881" s="51">
        <v>90000</v>
      </c>
      <c r="Q881" s="51">
        <v>0</v>
      </c>
      <c r="R881" s="51">
        <v>90000</v>
      </c>
      <c r="S881" s="51">
        <v>0</v>
      </c>
      <c r="T881" s="169">
        <v>90000</v>
      </c>
      <c r="U881" s="104" t="s">
        <v>34</v>
      </c>
      <c r="V881" s="104" t="s">
        <v>35</v>
      </c>
      <c r="W881" s="104">
        <v>8</v>
      </c>
      <c r="X881" s="104" t="s">
        <v>36</v>
      </c>
      <c r="Y881" s="104">
        <v>100</v>
      </c>
      <c r="Z881" s="104">
        <v>0</v>
      </c>
      <c r="AA881" s="104">
        <v>0</v>
      </c>
      <c r="AB881" s="104">
        <v>0</v>
      </c>
      <c r="AC881" s="95">
        <v>0.8</v>
      </c>
      <c r="AD881" s="104" t="s">
        <v>5635</v>
      </c>
      <c r="AE881" s="104" t="s">
        <v>34</v>
      </c>
      <c r="AF881" s="104" t="s">
        <v>38</v>
      </c>
      <c r="AG881" s="104" t="s">
        <v>34</v>
      </c>
      <c r="AH881" s="96" t="s">
        <v>134</v>
      </c>
      <c r="AI881" s="105" t="s">
        <v>13494</v>
      </c>
      <c r="AJ881" s="105" t="s">
        <v>13495</v>
      </c>
      <c r="AK881" s="82" t="s">
        <v>13471</v>
      </c>
      <c r="AL881" s="46"/>
      <c r="AM881" s="46"/>
      <c r="AN881" s="46"/>
      <c r="AO881" s="46"/>
      <c r="AP881" s="46"/>
      <c r="AQ881" s="46"/>
      <c r="AR881" s="46"/>
      <c r="AT881" s="89" t="s">
        <v>13502</v>
      </c>
    </row>
    <row r="882" spans="1:46" s="89" customFormat="1" ht="16.5" customHeight="1">
      <c r="A882" s="39">
        <v>879</v>
      </c>
      <c r="B882" s="96" t="s">
        <v>40</v>
      </c>
      <c r="C882" s="104" t="s">
        <v>1142</v>
      </c>
      <c r="D882" s="104" t="s">
        <v>1357</v>
      </c>
      <c r="E882" s="96" t="s">
        <v>32</v>
      </c>
      <c r="F882" s="104" t="s">
        <v>3932</v>
      </c>
      <c r="G882" s="92" t="s">
        <v>13336</v>
      </c>
      <c r="H882" s="104"/>
      <c r="I882" s="93">
        <v>306259</v>
      </c>
      <c r="J882" s="67" t="str">
        <f t="shared" si="13"/>
        <v>Click!</v>
      </c>
      <c r="K882" s="220"/>
      <c r="L882" s="104" t="s">
        <v>33</v>
      </c>
      <c r="M882" s="94">
        <v>95000</v>
      </c>
      <c r="N882" s="169">
        <v>0</v>
      </c>
      <c r="O882" s="51">
        <v>0</v>
      </c>
      <c r="P882" s="51">
        <v>95000</v>
      </c>
      <c r="Q882" s="51">
        <v>0</v>
      </c>
      <c r="R882" s="51">
        <v>95000</v>
      </c>
      <c r="S882" s="51">
        <v>0</v>
      </c>
      <c r="T882" s="169">
        <v>95000</v>
      </c>
      <c r="U882" s="104" t="s">
        <v>34</v>
      </c>
      <c r="V882" s="104" t="s">
        <v>35</v>
      </c>
      <c r="W882" s="104">
        <v>10</v>
      </c>
      <c r="X882" s="104" t="s">
        <v>36</v>
      </c>
      <c r="Y882" s="104">
        <v>100</v>
      </c>
      <c r="Z882" s="104">
        <v>0</v>
      </c>
      <c r="AA882" s="104">
        <v>0</v>
      </c>
      <c r="AB882" s="104">
        <v>0</v>
      </c>
      <c r="AC882" s="95">
        <v>0.8</v>
      </c>
      <c r="AD882" s="104" t="s">
        <v>5635</v>
      </c>
      <c r="AE882" s="104" t="s">
        <v>34</v>
      </c>
      <c r="AF882" s="104" t="s">
        <v>38</v>
      </c>
      <c r="AG882" s="104" t="s">
        <v>34</v>
      </c>
      <c r="AH882" s="96" t="s">
        <v>134</v>
      </c>
      <c r="AI882" s="105" t="s">
        <v>13496</v>
      </c>
      <c r="AJ882" s="105" t="s">
        <v>13497</v>
      </c>
      <c r="AK882" s="82" t="s">
        <v>13471</v>
      </c>
      <c r="AL882" s="46"/>
      <c r="AM882" s="46"/>
      <c r="AN882" s="46"/>
      <c r="AO882" s="46"/>
      <c r="AP882" s="46"/>
      <c r="AQ882" s="46"/>
      <c r="AR882" s="46"/>
      <c r="AT882" s="89" t="s">
        <v>13324</v>
      </c>
    </row>
    <row r="883" spans="1:46" s="89" customFormat="1" ht="16.5" customHeight="1">
      <c r="A883" s="39">
        <v>880</v>
      </c>
      <c r="B883" s="96" t="s">
        <v>40</v>
      </c>
      <c r="C883" s="104" t="s">
        <v>1142</v>
      </c>
      <c r="D883" s="104" t="s">
        <v>1357</v>
      </c>
      <c r="E883" s="96" t="s">
        <v>32</v>
      </c>
      <c r="F883" s="104" t="s">
        <v>3932</v>
      </c>
      <c r="G883" s="92" t="s">
        <v>13337</v>
      </c>
      <c r="H883" s="104"/>
      <c r="I883" s="93">
        <v>306260</v>
      </c>
      <c r="J883" s="67" t="str">
        <f t="shared" si="13"/>
        <v>Click!</v>
      </c>
      <c r="K883" s="220"/>
      <c r="L883" s="104" t="s">
        <v>33</v>
      </c>
      <c r="M883" s="94">
        <v>90000</v>
      </c>
      <c r="N883" s="169">
        <v>0</v>
      </c>
      <c r="O883" s="51">
        <v>0</v>
      </c>
      <c r="P883" s="51">
        <v>90000</v>
      </c>
      <c r="Q883" s="51">
        <v>0</v>
      </c>
      <c r="R883" s="51">
        <v>90000</v>
      </c>
      <c r="S883" s="51">
        <v>0</v>
      </c>
      <c r="T883" s="169">
        <v>90000</v>
      </c>
      <c r="U883" s="104" t="s">
        <v>34</v>
      </c>
      <c r="V883" s="104" t="s">
        <v>35</v>
      </c>
      <c r="W883" s="104">
        <v>12</v>
      </c>
      <c r="X883" s="104" t="s">
        <v>36</v>
      </c>
      <c r="Y883" s="104">
        <v>100</v>
      </c>
      <c r="Z883" s="104">
        <v>0</v>
      </c>
      <c r="AA883" s="104">
        <v>0</v>
      </c>
      <c r="AB883" s="104">
        <v>0</v>
      </c>
      <c r="AC883" s="95">
        <v>0.8</v>
      </c>
      <c r="AD883" s="104" t="s">
        <v>5635</v>
      </c>
      <c r="AE883" s="104" t="s">
        <v>34</v>
      </c>
      <c r="AF883" s="104" t="s">
        <v>38</v>
      </c>
      <c r="AG883" s="104" t="s">
        <v>34</v>
      </c>
      <c r="AH883" s="96" t="s">
        <v>134</v>
      </c>
      <c r="AI883" s="105" t="s">
        <v>13498</v>
      </c>
      <c r="AJ883" s="105" t="s">
        <v>13499</v>
      </c>
      <c r="AK883" s="82" t="s">
        <v>13471</v>
      </c>
      <c r="AL883" s="46"/>
      <c r="AM883" s="46"/>
      <c r="AN883" s="46"/>
      <c r="AO883" s="46"/>
      <c r="AP883" s="46"/>
      <c r="AQ883" s="46"/>
      <c r="AR883" s="46"/>
      <c r="AT883" s="89" t="s">
        <v>13324</v>
      </c>
    </row>
    <row r="884" spans="1:46" s="89" customFormat="1" ht="16.5" customHeight="1">
      <c r="A884" s="39">
        <v>881</v>
      </c>
      <c r="B884" s="96" t="s">
        <v>40</v>
      </c>
      <c r="C884" s="104" t="s">
        <v>1142</v>
      </c>
      <c r="D884" s="104" t="s">
        <v>1357</v>
      </c>
      <c r="E884" s="96" t="s">
        <v>32</v>
      </c>
      <c r="F884" s="104" t="s">
        <v>3932</v>
      </c>
      <c r="G884" s="92" t="s">
        <v>13338</v>
      </c>
      <c r="H884" s="104"/>
      <c r="I884" s="93">
        <v>306261</v>
      </c>
      <c r="J884" s="67" t="str">
        <f t="shared" si="13"/>
        <v>Click!</v>
      </c>
      <c r="K884" s="220"/>
      <c r="L884" s="104" t="s">
        <v>33</v>
      </c>
      <c r="M884" s="94">
        <v>115000</v>
      </c>
      <c r="N884" s="169">
        <v>0</v>
      </c>
      <c r="O884" s="51">
        <v>0</v>
      </c>
      <c r="P884" s="51">
        <v>115000</v>
      </c>
      <c r="Q884" s="51">
        <v>0</v>
      </c>
      <c r="R884" s="51">
        <v>115000</v>
      </c>
      <c r="S884" s="51">
        <v>0</v>
      </c>
      <c r="T884" s="169">
        <v>115000</v>
      </c>
      <c r="U884" s="104" t="s">
        <v>34</v>
      </c>
      <c r="V884" s="104" t="s">
        <v>35</v>
      </c>
      <c r="W884" s="104">
        <v>12</v>
      </c>
      <c r="X884" s="104" t="s">
        <v>36</v>
      </c>
      <c r="Y884" s="104">
        <v>100</v>
      </c>
      <c r="Z884" s="104">
        <v>0</v>
      </c>
      <c r="AA884" s="104">
        <v>0</v>
      </c>
      <c r="AB884" s="104">
        <v>0</v>
      </c>
      <c r="AC884" s="95">
        <v>0.8</v>
      </c>
      <c r="AD884" s="104" t="s">
        <v>5635</v>
      </c>
      <c r="AE884" s="104" t="s">
        <v>33</v>
      </c>
      <c r="AF884" s="104" t="s">
        <v>13350</v>
      </c>
      <c r="AG884" s="104" t="s">
        <v>34</v>
      </c>
      <c r="AH884" s="96" t="s">
        <v>134</v>
      </c>
      <c r="AI884" s="105" t="s">
        <v>13500</v>
      </c>
      <c r="AJ884" s="105" t="s">
        <v>13501</v>
      </c>
      <c r="AK884" s="82" t="s">
        <v>13471</v>
      </c>
      <c r="AL884" s="46"/>
      <c r="AM884" s="46"/>
      <c r="AN884" s="46"/>
      <c r="AO884" s="46"/>
      <c r="AP884" s="46"/>
      <c r="AQ884" s="46"/>
      <c r="AR884" s="46"/>
      <c r="AT884" s="89" t="s">
        <v>13324</v>
      </c>
    </row>
    <row r="885" spans="1:46" s="89" customFormat="1" ht="16.5" customHeight="1">
      <c r="A885" s="39">
        <v>882</v>
      </c>
      <c r="B885" s="96" t="s">
        <v>40</v>
      </c>
      <c r="C885" s="104" t="s">
        <v>13925</v>
      </c>
      <c r="D885" s="104" t="s">
        <v>1357</v>
      </c>
      <c r="E885" s="96" t="s">
        <v>32</v>
      </c>
      <c r="F885" s="104" t="s">
        <v>3932</v>
      </c>
      <c r="G885" s="92" t="s">
        <v>13379</v>
      </c>
      <c r="H885" s="104"/>
      <c r="I885" s="93">
        <v>306460</v>
      </c>
      <c r="J885" s="67" t="str">
        <f t="shared" si="13"/>
        <v>Click!</v>
      </c>
      <c r="K885" s="220"/>
      <c r="L885" s="104" t="s">
        <v>33</v>
      </c>
      <c r="M885" s="94">
        <v>100000</v>
      </c>
      <c r="N885" s="169">
        <v>0</v>
      </c>
      <c r="O885" s="51">
        <v>0</v>
      </c>
      <c r="P885" s="51">
        <v>100000</v>
      </c>
      <c r="Q885" s="51">
        <v>0</v>
      </c>
      <c r="R885" s="51">
        <v>100000</v>
      </c>
      <c r="S885" s="51">
        <v>0</v>
      </c>
      <c r="T885" s="169">
        <v>100000</v>
      </c>
      <c r="U885" s="104" t="s">
        <v>34</v>
      </c>
      <c r="V885" s="104" t="s">
        <v>35</v>
      </c>
      <c r="W885" s="104">
        <v>11</v>
      </c>
      <c r="X885" s="104" t="s">
        <v>36</v>
      </c>
      <c r="Y885" s="104">
        <v>100</v>
      </c>
      <c r="Z885" s="104">
        <v>0</v>
      </c>
      <c r="AA885" s="104">
        <v>0</v>
      </c>
      <c r="AB885" s="104">
        <v>0</v>
      </c>
      <c r="AC885" s="95">
        <v>0.8</v>
      </c>
      <c r="AD885" s="104" t="s">
        <v>5635</v>
      </c>
      <c r="AE885" s="104" t="s">
        <v>34</v>
      </c>
      <c r="AF885" s="104" t="s">
        <v>38</v>
      </c>
      <c r="AG885" s="104" t="s">
        <v>34</v>
      </c>
      <c r="AH885" s="96" t="s">
        <v>134</v>
      </c>
      <c r="AI885" s="105" t="s">
        <v>13571</v>
      </c>
      <c r="AJ885" s="105" t="s">
        <v>13566</v>
      </c>
      <c r="AK885" s="82" t="s">
        <v>13572</v>
      </c>
      <c r="AL885" s="46"/>
      <c r="AM885" s="46"/>
      <c r="AN885" s="46"/>
      <c r="AO885" s="46"/>
      <c r="AP885" s="46"/>
      <c r="AQ885" s="46"/>
      <c r="AR885" s="46"/>
      <c r="AT885" s="89" t="s">
        <v>13324</v>
      </c>
    </row>
    <row r="886" spans="1:46" s="89" customFormat="1" ht="16.5" customHeight="1">
      <c r="A886" s="39">
        <v>883</v>
      </c>
      <c r="B886" s="96" t="s">
        <v>40</v>
      </c>
      <c r="C886" s="104" t="s">
        <v>13925</v>
      </c>
      <c r="D886" s="104" t="s">
        <v>1357</v>
      </c>
      <c r="E886" s="96" t="s">
        <v>32</v>
      </c>
      <c r="F886" s="104" t="s">
        <v>3932</v>
      </c>
      <c r="G886" s="92" t="s">
        <v>13380</v>
      </c>
      <c r="H886" s="104"/>
      <c r="I886" s="93">
        <v>306461</v>
      </c>
      <c r="J886" s="67" t="str">
        <f t="shared" si="13"/>
        <v>Click!</v>
      </c>
      <c r="K886" s="220"/>
      <c r="L886" s="104" t="s">
        <v>33</v>
      </c>
      <c r="M886" s="94">
        <v>100000</v>
      </c>
      <c r="N886" s="169">
        <v>0</v>
      </c>
      <c r="O886" s="51">
        <v>0</v>
      </c>
      <c r="P886" s="51">
        <v>100000</v>
      </c>
      <c r="Q886" s="51">
        <v>0</v>
      </c>
      <c r="R886" s="51">
        <v>100000</v>
      </c>
      <c r="S886" s="51">
        <v>0</v>
      </c>
      <c r="T886" s="169">
        <v>100000</v>
      </c>
      <c r="U886" s="104" t="s">
        <v>34</v>
      </c>
      <c r="V886" s="104" t="s">
        <v>35</v>
      </c>
      <c r="W886" s="104">
        <v>4</v>
      </c>
      <c r="X886" s="104" t="s">
        <v>36</v>
      </c>
      <c r="Y886" s="104">
        <v>100</v>
      </c>
      <c r="Z886" s="104">
        <v>0</v>
      </c>
      <c r="AA886" s="104">
        <v>0</v>
      </c>
      <c r="AB886" s="104">
        <v>0</v>
      </c>
      <c r="AC886" s="95">
        <v>0.8</v>
      </c>
      <c r="AD886" s="104" t="s">
        <v>5635</v>
      </c>
      <c r="AE886" s="104" t="s">
        <v>34</v>
      </c>
      <c r="AF886" s="104" t="s">
        <v>38</v>
      </c>
      <c r="AG886" s="104" t="s">
        <v>33</v>
      </c>
      <c r="AH886" s="96" t="s">
        <v>134</v>
      </c>
      <c r="AI886" s="105" t="s">
        <v>13573</v>
      </c>
      <c r="AJ886" s="105" t="s">
        <v>13567</v>
      </c>
      <c r="AK886" s="82" t="s">
        <v>13574</v>
      </c>
      <c r="AL886" s="46"/>
      <c r="AM886" s="46"/>
      <c r="AN886" s="46"/>
      <c r="AO886" s="46"/>
      <c r="AP886" s="46"/>
      <c r="AQ886" s="46"/>
      <c r="AR886" s="46"/>
      <c r="AT886" s="89" t="s">
        <v>13324</v>
      </c>
    </row>
    <row r="887" spans="1:46" s="89" customFormat="1" ht="16.5" customHeight="1">
      <c r="A887" s="39">
        <v>884</v>
      </c>
      <c r="B887" s="96" t="s">
        <v>40</v>
      </c>
      <c r="C887" s="104" t="s">
        <v>13925</v>
      </c>
      <c r="D887" s="104" t="s">
        <v>1357</v>
      </c>
      <c r="E887" s="96" t="s">
        <v>32</v>
      </c>
      <c r="F887" s="104" t="s">
        <v>3932</v>
      </c>
      <c r="G887" s="92" t="s">
        <v>13381</v>
      </c>
      <c r="H887" s="104"/>
      <c r="I887" s="93">
        <v>306462</v>
      </c>
      <c r="J887" s="67" t="str">
        <f t="shared" si="13"/>
        <v>Click!</v>
      </c>
      <c r="K887" s="220"/>
      <c r="L887" s="104" t="s">
        <v>33</v>
      </c>
      <c r="M887" s="94">
        <v>120000</v>
      </c>
      <c r="N887" s="169">
        <v>0</v>
      </c>
      <c r="O887" s="51">
        <v>0</v>
      </c>
      <c r="P887" s="51">
        <v>120000</v>
      </c>
      <c r="Q887" s="51">
        <v>0</v>
      </c>
      <c r="R887" s="51">
        <v>120000</v>
      </c>
      <c r="S887" s="51">
        <v>0</v>
      </c>
      <c r="T887" s="169">
        <v>120000</v>
      </c>
      <c r="U887" s="104" t="s">
        <v>34</v>
      </c>
      <c r="V887" s="104" t="s">
        <v>35</v>
      </c>
      <c r="W887" s="104">
        <v>8</v>
      </c>
      <c r="X887" s="104" t="s">
        <v>36</v>
      </c>
      <c r="Y887" s="104">
        <v>100</v>
      </c>
      <c r="Z887" s="104">
        <v>0</v>
      </c>
      <c r="AA887" s="104">
        <v>0</v>
      </c>
      <c r="AB887" s="104">
        <v>0</v>
      </c>
      <c r="AC887" s="95">
        <v>0.8</v>
      </c>
      <c r="AD887" s="104" t="s">
        <v>5635</v>
      </c>
      <c r="AE887" s="104" t="s">
        <v>34</v>
      </c>
      <c r="AF887" s="104" t="s">
        <v>38</v>
      </c>
      <c r="AG887" s="104" t="s">
        <v>33</v>
      </c>
      <c r="AH887" s="96" t="s">
        <v>134</v>
      </c>
      <c r="AI887" s="105" t="s">
        <v>13575</v>
      </c>
      <c r="AJ887" s="105" t="s">
        <v>13568</v>
      </c>
      <c r="AK887" s="82" t="s">
        <v>13574</v>
      </c>
      <c r="AL887" s="46"/>
      <c r="AM887" s="46"/>
      <c r="AN887" s="46"/>
      <c r="AO887" s="46"/>
      <c r="AP887" s="46"/>
      <c r="AQ887" s="46"/>
      <c r="AR887" s="46"/>
      <c r="AT887" s="89" t="s">
        <v>13324</v>
      </c>
    </row>
    <row r="888" spans="1:46" s="89" customFormat="1" ht="16.5" customHeight="1">
      <c r="A888" s="39">
        <v>885</v>
      </c>
      <c r="B888" s="96" t="s">
        <v>40</v>
      </c>
      <c r="C888" s="104" t="s">
        <v>13925</v>
      </c>
      <c r="D888" s="104" t="s">
        <v>1357</v>
      </c>
      <c r="E888" s="96" t="s">
        <v>32</v>
      </c>
      <c r="F888" s="104" t="s">
        <v>3932</v>
      </c>
      <c r="G888" s="92" t="s">
        <v>13382</v>
      </c>
      <c r="H888" s="104"/>
      <c r="I888" s="93">
        <v>306463</v>
      </c>
      <c r="J888" s="67" t="str">
        <f t="shared" si="13"/>
        <v>Click!</v>
      </c>
      <c r="K888" s="220"/>
      <c r="L888" s="104" t="s">
        <v>33</v>
      </c>
      <c r="M888" s="94">
        <v>70000</v>
      </c>
      <c r="N888" s="169">
        <v>0</v>
      </c>
      <c r="O888" s="51">
        <v>0</v>
      </c>
      <c r="P888" s="51">
        <v>70000</v>
      </c>
      <c r="Q888" s="51">
        <v>0</v>
      </c>
      <c r="R888" s="51">
        <v>70000</v>
      </c>
      <c r="S888" s="51">
        <v>0</v>
      </c>
      <c r="T888" s="169">
        <v>70000</v>
      </c>
      <c r="U888" s="104" t="s">
        <v>34</v>
      </c>
      <c r="V888" s="104" t="s">
        <v>35</v>
      </c>
      <c r="W888" s="104">
        <v>8</v>
      </c>
      <c r="X888" s="104" t="s">
        <v>36</v>
      </c>
      <c r="Y888" s="104">
        <v>100</v>
      </c>
      <c r="Z888" s="104">
        <v>0</v>
      </c>
      <c r="AA888" s="104">
        <v>0</v>
      </c>
      <c r="AB888" s="104">
        <v>0</v>
      </c>
      <c r="AC888" s="95">
        <v>0.8</v>
      </c>
      <c r="AD888" s="104" t="s">
        <v>5635</v>
      </c>
      <c r="AE888" s="104" t="s">
        <v>34</v>
      </c>
      <c r="AF888" s="104" t="s">
        <v>38</v>
      </c>
      <c r="AG888" s="104" t="s">
        <v>34</v>
      </c>
      <c r="AH888" s="96" t="s">
        <v>134</v>
      </c>
      <c r="AI888" s="105" t="s">
        <v>13576</v>
      </c>
      <c r="AJ888" s="105" t="s">
        <v>13569</v>
      </c>
      <c r="AK888" s="82" t="s">
        <v>13577</v>
      </c>
      <c r="AL888" s="46"/>
      <c r="AM888" s="46"/>
      <c r="AN888" s="46"/>
      <c r="AO888" s="46"/>
      <c r="AP888" s="46"/>
      <c r="AQ888" s="46"/>
      <c r="AR888" s="46"/>
      <c r="AT888" s="89" t="s">
        <v>13324</v>
      </c>
    </row>
    <row r="889" spans="1:46" s="89" customFormat="1" ht="16.5" customHeight="1">
      <c r="A889" s="39">
        <v>886</v>
      </c>
      <c r="B889" s="96" t="s">
        <v>40</v>
      </c>
      <c r="C889" s="104" t="s">
        <v>13925</v>
      </c>
      <c r="D889" s="104" t="s">
        <v>1357</v>
      </c>
      <c r="E889" s="96" t="s">
        <v>32</v>
      </c>
      <c r="F889" s="104" t="s">
        <v>3932</v>
      </c>
      <c r="G889" s="92" t="s">
        <v>13383</v>
      </c>
      <c r="H889" s="104"/>
      <c r="I889" s="93">
        <v>306464</v>
      </c>
      <c r="J889" s="67" t="str">
        <f t="shared" si="13"/>
        <v>Click!</v>
      </c>
      <c r="K889" s="220"/>
      <c r="L889" s="104" t="s">
        <v>33</v>
      </c>
      <c r="M889" s="94">
        <v>70000</v>
      </c>
      <c r="N889" s="169">
        <v>0</v>
      </c>
      <c r="O889" s="51">
        <v>0</v>
      </c>
      <c r="P889" s="51">
        <v>70000</v>
      </c>
      <c r="Q889" s="51">
        <v>0</v>
      </c>
      <c r="R889" s="51">
        <v>70000</v>
      </c>
      <c r="S889" s="51">
        <v>0</v>
      </c>
      <c r="T889" s="169">
        <v>70000</v>
      </c>
      <c r="U889" s="104" t="s">
        <v>34</v>
      </c>
      <c r="V889" s="104" t="s">
        <v>35</v>
      </c>
      <c r="W889" s="104">
        <v>8</v>
      </c>
      <c r="X889" s="104" t="s">
        <v>36</v>
      </c>
      <c r="Y889" s="104">
        <v>100</v>
      </c>
      <c r="Z889" s="104">
        <v>0</v>
      </c>
      <c r="AA889" s="104">
        <v>0</v>
      </c>
      <c r="AB889" s="104">
        <v>0</v>
      </c>
      <c r="AC889" s="95">
        <v>0.8</v>
      </c>
      <c r="AD889" s="104" t="s">
        <v>5635</v>
      </c>
      <c r="AE889" s="104" t="s">
        <v>34</v>
      </c>
      <c r="AF889" s="104" t="s">
        <v>38</v>
      </c>
      <c r="AG889" s="104" t="s">
        <v>34</v>
      </c>
      <c r="AH889" s="96" t="s">
        <v>134</v>
      </c>
      <c r="AI889" s="105" t="s">
        <v>13578</v>
      </c>
      <c r="AJ889" s="105" t="s">
        <v>13570</v>
      </c>
      <c r="AK889" s="82" t="s">
        <v>13579</v>
      </c>
      <c r="AL889" s="46"/>
      <c r="AM889" s="46"/>
      <c r="AN889" s="46"/>
      <c r="AO889" s="46"/>
      <c r="AP889" s="46"/>
      <c r="AQ889" s="46"/>
      <c r="AR889" s="46"/>
      <c r="AT889" s="89" t="s">
        <v>13324</v>
      </c>
    </row>
    <row r="890" spans="1:46" s="89" customFormat="1" ht="16.5" customHeight="1">
      <c r="A890" s="39">
        <v>887</v>
      </c>
      <c r="B890" s="96" t="s">
        <v>40</v>
      </c>
      <c r="C890" s="104" t="s">
        <v>1142</v>
      </c>
      <c r="D890" s="104" t="s">
        <v>1357</v>
      </c>
      <c r="E890" s="96" t="s">
        <v>13491</v>
      </c>
      <c r="F890" s="104" t="s">
        <v>65</v>
      </c>
      <c r="G890" s="92" t="s">
        <v>12700</v>
      </c>
      <c r="H890" s="104"/>
      <c r="I890" s="93">
        <v>305633</v>
      </c>
      <c r="J890" s="67" t="str">
        <f t="shared" si="13"/>
        <v>Click!</v>
      </c>
      <c r="K890" s="220"/>
      <c r="L890" s="104" t="s">
        <v>33</v>
      </c>
      <c r="M890" s="94">
        <v>70000</v>
      </c>
      <c r="N890" s="169">
        <v>0</v>
      </c>
      <c r="O890" s="51">
        <v>0</v>
      </c>
      <c r="P890" s="51">
        <v>70000</v>
      </c>
      <c r="Q890" s="51">
        <v>0</v>
      </c>
      <c r="R890" s="51">
        <v>70000</v>
      </c>
      <c r="S890" s="51">
        <v>0</v>
      </c>
      <c r="T890" s="169">
        <v>70000</v>
      </c>
      <c r="U890" s="104" t="s">
        <v>34</v>
      </c>
      <c r="V890" s="104" t="s">
        <v>35</v>
      </c>
      <c r="W890" s="104">
        <v>10</v>
      </c>
      <c r="X890" s="104" t="s">
        <v>36</v>
      </c>
      <c r="Y890" s="104">
        <v>0</v>
      </c>
      <c r="Z890" s="104">
        <v>0</v>
      </c>
      <c r="AA890" s="104">
        <v>100</v>
      </c>
      <c r="AB890" s="104">
        <v>0</v>
      </c>
      <c r="AC890" s="95">
        <v>0.8</v>
      </c>
      <c r="AD890" s="104" t="s">
        <v>37</v>
      </c>
      <c r="AE890" s="104" t="s">
        <v>34</v>
      </c>
      <c r="AF890" s="104" t="s">
        <v>38</v>
      </c>
      <c r="AG890" s="104" t="s">
        <v>34</v>
      </c>
      <c r="AH890" s="96" t="s">
        <v>134</v>
      </c>
      <c r="AI890" s="105" t="s">
        <v>12707</v>
      </c>
      <c r="AJ890" s="105" t="s">
        <v>12708</v>
      </c>
      <c r="AK890" s="82" t="s">
        <v>12709</v>
      </c>
      <c r="AL890" s="46"/>
      <c r="AM890" s="46"/>
      <c r="AN890" s="46"/>
      <c r="AO890" s="46"/>
      <c r="AP890" s="46"/>
      <c r="AQ890" s="46"/>
      <c r="AR890" s="46"/>
      <c r="AT890" s="89" t="s">
        <v>13324</v>
      </c>
    </row>
    <row r="891" spans="1:46" s="89" customFormat="1" ht="16.5" customHeight="1">
      <c r="A891" s="39">
        <v>888</v>
      </c>
      <c r="B891" s="96" t="s">
        <v>40</v>
      </c>
      <c r="C891" s="104" t="s">
        <v>1142</v>
      </c>
      <c r="D891" s="104" t="s">
        <v>1357</v>
      </c>
      <c r="E891" s="96" t="s">
        <v>32</v>
      </c>
      <c r="F891" s="104" t="s">
        <v>65</v>
      </c>
      <c r="G891" s="92" t="s">
        <v>12701</v>
      </c>
      <c r="H891" s="104"/>
      <c r="I891" s="93">
        <v>305634</v>
      </c>
      <c r="J891" s="67" t="str">
        <f t="shared" si="13"/>
        <v>Click!</v>
      </c>
      <c r="K891" s="220"/>
      <c r="L891" s="104" t="s">
        <v>33</v>
      </c>
      <c r="M891" s="94">
        <v>60000</v>
      </c>
      <c r="N891" s="169">
        <v>0</v>
      </c>
      <c r="O891" s="51">
        <v>0</v>
      </c>
      <c r="P891" s="51">
        <v>60000</v>
      </c>
      <c r="Q891" s="51">
        <v>0</v>
      </c>
      <c r="R891" s="51">
        <v>60000</v>
      </c>
      <c r="S891" s="51">
        <v>0</v>
      </c>
      <c r="T891" s="169">
        <v>60000</v>
      </c>
      <c r="U891" s="104" t="s">
        <v>34</v>
      </c>
      <c r="V891" s="104" t="s">
        <v>35</v>
      </c>
      <c r="W891" s="104">
        <v>7</v>
      </c>
      <c r="X891" s="104" t="s">
        <v>36</v>
      </c>
      <c r="Y891" s="104">
        <v>0</v>
      </c>
      <c r="Z891" s="104">
        <v>0</v>
      </c>
      <c r="AA891" s="104">
        <v>100</v>
      </c>
      <c r="AB891" s="104">
        <v>0</v>
      </c>
      <c r="AC891" s="95">
        <v>0.8</v>
      </c>
      <c r="AD891" s="104" t="s">
        <v>37</v>
      </c>
      <c r="AE891" s="104" t="s">
        <v>34</v>
      </c>
      <c r="AF891" s="104" t="s">
        <v>38</v>
      </c>
      <c r="AG891" s="104" t="s">
        <v>34</v>
      </c>
      <c r="AH891" s="96" t="s">
        <v>134</v>
      </c>
      <c r="AI891" s="105" t="s">
        <v>12710</v>
      </c>
      <c r="AJ891" s="105" t="s">
        <v>12711</v>
      </c>
      <c r="AK891" s="82" t="s">
        <v>12712</v>
      </c>
      <c r="AL891" s="46"/>
      <c r="AM891" s="46"/>
      <c r="AN891" s="46"/>
      <c r="AO891" s="46"/>
      <c r="AP891" s="46"/>
      <c r="AQ891" s="46"/>
      <c r="AR891" s="46"/>
      <c r="AT891" s="89" t="s">
        <v>13188</v>
      </c>
    </row>
    <row r="892" spans="1:46" s="89" customFormat="1" ht="16.5" customHeight="1">
      <c r="A892" s="39">
        <v>889</v>
      </c>
      <c r="B892" s="96" t="s">
        <v>40</v>
      </c>
      <c r="C892" s="104" t="s">
        <v>1142</v>
      </c>
      <c r="D892" s="104" t="s">
        <v>1357</v>
      </c>
      <c r="E892" s="96" t="s">
        <v>32</v>
      </c>
      <c r="F892" s="104" t="s">
        <v>65</v>
      </c>
      <c r="G892" s="92" t="s">
        <v>12702</v>
      </c>
      <c r="H892" s="104"/>
      <c r="I892" s="93">
        <v>305635</v>
      </c>
      <c r="J892" s="67" t="str">
        <f t="shared" si="13"/>
        <v>Click!</v>
      </c>
      <c r="K892" s="220"/>
      <c r="L892" s="104" t="s">
        <v>33</v>
      </c>
      <c r="M892" s="94">
        <v>70000</v>
      </c>
      <c r="N892" s="169">
        <v>0</v>
      </c>
      <c r="O892" s="51">
        <v>0</v>
      </c>
      <c r="P892" s="51">
        <v>70000</v>
      </c>
      <c r="Q892" s="51">
        <v>0</v>
      </c>
      <c r="R892" s="51">
        <v>70000</v>
      </c>
      <c r="S892" s="51">
        <v>0</v>
      </c>
      <c r="T892" s="169">
        <v>70000</v>
      </c>
      <c r="U892" s="104" t="s">
        <v>34</v>
      </c>
      <c r="V892" s="104" t="s">
        <v>35</v>
      </c>
      <c r="W892" s="104">
        <v>10</v>
      </c>
      <c r="X892" s="104" t="s">
        <v>36</v>
      </c>
      <c r="Y892" s="104">
        <v>0</v>
      </c>
      <c r="Z892" s="104">
        <v>0</v>
      </c>
      <c r="AA892" s="104">
        <v>100</v>
      </c>
      <c r="AB892" s="104">
        <v>0</v>
      </c>
      <c r="AC892" s="95">
        <v>0.8</v>
      </c>
      <c r="AD892" s="104" t="s">
        <v>37</v>
      </c>
      <c r="AE892" s="104" t="s">
        <v>33</v>
      </c>
      <c r="AF892" s="104" t="s">
        <v>12706</v>
      </c>
      <c r="AG892" s="104" t="s">
        <v>34</v>
      </c>
      <c r="AH892" s="96" t="s">
        <v>134</v>
      </c>
      <c r="AI892" s="105" t="s">
        <v>12713</v>
      </c>
      <c r="AJ892" s="105" t="s">
        <v>12714</v>
      </c>
      <c r="AK892" s="82" t="s">
        <v>12715</v>
      </c>
      <c r="AL892" s="46"/>
      <c r="AM892" s="46"/>
      <c r="AN892" s="46"/>
      <c r="AO892" s="46"/>
      <c r="AP892" s="46"/>
      <c r="AQ892" s="46"/>
      <c r="AR892" s="46"/>
      <c r="AT892" s="89" t="s">
        <v>13188</v>
      </c>
    </row>
    <row r="893" spans="1:46" s="89" customFormat="1" ht="16.5" customHeight="1">
      <c r="A893" s="39">
        <v>890</v>
      </c>
      <c r="B893" s="96" t="s">
        <v>40</v>
      </c>
      <c r="C893" s="104" t="s">
        <v>1142</v>
      </c>
      <c r="D893" s="104" t="s">
        <v>1357</v>
      </c>
      <c r="E893" s="96" t="s">
        <v>32</v>
      </c>
      <c r="F893" s="104" t="s">
        <v>65</v>
      </c>
      <c r="G893" s="92" t="s">
        <v>12703</v>
      </c>
      <c r="H893" s="104"/>
      <c r="I893" s="93">
        <v>305636</v>
      </c>
      <c r="J893" s="67" t="str">
        <f t="shared" si="13"/>
        <v>Click!</v>
      </c>
      <c r="K893" s="220"/>
      <c r="L893" s="104" t="s">
        <v>33</v>
      </c>
      <c r="M893" s="94">
        <v>70000</v>
      </c>
      <c r="N893" s="169">
        <v>0</v>
      </c>
      <c r="O893" s="51">
        <v>0</v>
      </c>
      <c r="P893" s="51">
        <v>70000</v>
      </c>
      <c r="Q893" s="51">
        <v>0</v>
      </c>
      <c r="R893" s="51">
        <v>70000</v>
      </c>
      <c r="S893" s="51">
        <v>0</v>
      </c>
      <c r="T893" s="169">
        <v>70000</v>
      </c>
      <c r="U893" s="104" t="s">
        <v>34</v>
      </c>
      <c r="V893" s="104" t="s">
        <v>35</v>
      </c>
      <c r="W893" s="104">
        <v>9</v>
      </c>
      <c r="X893" s="104" t="s">
        <v>36</v>
      </c>
      <c r="Y893" s="104">
        <v>0</v>
      </c>
      <c r="Z893" s="104">
        <v>0</v>
      </c>
      <c r="AA893" s="104">
        <v>100</v>
      </c>
      <c r="AB893" s="104">
        <v>0</v>
      </c>
      <c r="AC893" s="95">
        <v>0.8</v>
      </c>
      <c r="AD893" s="104" t="s">
        <v>37</v>
      </c>
      <c r="AE893" s="104" t="s">
        <v>34</v>
      </c>
      <c r="AF893" s="104" t="s">
        <v>38</v>
      </c>
      <c r="AG893" s="104" t="s">
        <v>34</v>
      </c>
      <c r="AH893" s="96" t="s">
        <v>134</v>
      </c>
      <c r="AI893" s="105" t="s">
        <v>12716</v>
      </c>
      <c r="AJ893" s="105" t="s">
        <v>12717</v>
      </c>
      <c r="AK893" s="82" t="s">
        <v>12718</v>
      </c>
      <c r="AL893" s="46"/>
      <c r="AM893" s="46"/>
      <c r="AN893" s="46"/>
      <c r="AO893" s="46"/>
      <c r="AP893" s="46"/>
      <c r="AQ893" s="46"/>
      <c r="AR893" s="46"/>
      <c r="AT893" s="89" t="s">
        <v>13188</v>
      </c>
    </row>
    <row r="894" spans="1:46" s="89" customFormat="1" ht="16.5" customHeight="1">
      <c r="A894" s="39">
        <v>891</v>
      </c>
      <c r="B894" s="96" t="s">
        <v>40</v>
      </c>
      <c r="C894" s="104" t="s">
        <v>1142</v>
      </c>
      <c r="D894" s="104" t="s">
        <v>1357</v>
      </c>
      <c r="E894" s="96" t="s">
        <v>32</v>
      </c>
      <c r="F894" s="104" t="s">
        <v>65</v>
      </c>
      <c r="G894" s="92" t="s">
        <v>12704</v>
      </c>
      <c r="H894" s="104"/>
      <c r="I894" s="93">
        <v>305637</v>
      </c>
      <c r="J894" s="67" t="str">
        <f t="shared" si="13"/>
        <v>Click!</v>
      </c>
      <c r="K894" s="220"/>
      <c r="L894" s="104" t="s">
        <v>33</v>
      </c>
      <c r="M894" s="94">
        <v>70000</v>
      </c>
      <c r="N894" s="169">
        <v>0</v>
      </c>
      <c r="O894" s="51">
        <v>0</v>
      </c>
      <c r="P894" s="51">
        <v>70000</v>
      </c>
      <c r="Q894" s="51">
        <v>0</v>
      </c>
      <c r="R894" s="51">
        <v>70000</v>
      </c>
      <c r="S894" s="51">
        <v>0</v>
      </c>
      <c r="T894" s="169">
        <v>70000</v>
      </c>
      <c r="U894" s="104" t="s">
        <v>34</v>
      </c>
      <c r="V894" s="104" t="s">
        <v>35</v>
      </c>
      <c r="W894" s="104">
        <v>10</v>
      </c>
      <c r="X894" s="104" t="s">
        <v>36</v>
      </c>
      <c r="Y894" s="104">
        <v>0</v>
      </c>
      <c r="Z894" s="104">
        <v>0</v>
      </c>
      <c r="AA894" s="104">
        <v>100</v>
      </c>
      <c r="AB894" s="104">
        <v>0</v>
      </c>
      <c r="AC894" s="95">
        <v>0.8</v>
      </c>
      <c r="AD894" s="104" t="s">
        <v>37</v>
      </c>
      <c r="AE894" s="104" t="s">
        <v>34</v>
      </c>
      <c r="AF894" s="104" t="s">
        <v>38</v>
      </c>
      <c r="AG894" s="104" t="s">
        <v>34</v>
      </c>
      <c r="AH894" s="96" t="s">
        <v>134</v>
      </c>
      <c r="AI894" s="105" t="s">
        <v>12719</v>
      </c>
      <c r="AJ894" s="105" t="s">
        <v>12720</v>
      </c>
      <c r="AK894" s="82" t="s">
        <v>12721</v>
      </c>
      <c r="AL894" s="46"/>
      <c r="AM894" s="46"/>
      <c r="AN894" s="46"/>
      <c r="AO894" s="46"/>
      <c r="AP894" s="46"/>
      <c r="AQ894" s="46"/>
      <c r="AR894" s="46"/>
      <c r="AT894" s="89" t="s">
        <v>13188</v>
      </c>
    </row>
    <row r="895" spans="1:46" s="89" customFormat="1" ht="16.5" customHeight="1">
      <c r="A895" s="39">
        <v>892</v>
      </c>
      <c r="B895" s="96" t="s">
        <v>40</v>
      </c>
      <c r="C895" s="104" t="s">
        <v>1142</v>
      </c>
      <c r="D895" s="104" t="s">
        <v>1357</v>
      </c>
      <c r="E895" s="96" t="s">
        <v>32</v>
      </c>
      <c r="F895" s="104" t="s">
        <v>65</v>
      </c>
      <c r="G895" s="92" t="s">
        <v>12705</v>
      </c>
      <c r="H895" s="104"/>
      <c r="I895" s="93">
        <v>305638</v>
      </c>
      <c r="J895" s="67" t="str">
        <f t="shared" si="13"/>
        <v>Click!</v>
      </c>
      <c r="K895" s="220"/>
      <c r="L895" s="104" t="s">
        <v>33</v>
      </c>
      <c r="M895" s="94">
        <v>70000</v>
      </c>
      <c r="N895" s="169">
        <v>0</v>
      </c>
      <c r="O895" s="51">
        <v>0</v>
      </c>
      <c r="P895" s="51">
        <v>70000</v>
      </c>
      <c r="Q895" s="51">
        <v>0</v>
      </c>
      <c r="R895" s="51">
        <v>70000</v>
      </c>
      <c r="S895" s="51">
        <v>0</v>
      </c>
      <c r="T895" s="169">
        <v>70000</v>
      </c>
      <c r="U895" s="104" t="s">
        <v>34</v>
      </c>
      <c r="V895" s="104" t="s">
        <v>35</v>
      </c>
      <c r="W895" s="104">
        <v>10</v>
      </c>
      <c r="X895" s="104" t="s">
        <v>36</v>
      </c>
      <c r="Y895" s="104">
        <v>0</v>
      </c>
      <c r="Z895" s="104">
        <v>0</v>
      </c>
      <c r="AA895" s="104">
        <v>100</v>
      </c>
      <c r="AB895" s="104">
        <v>0</v>
      </c>
      <c r="AC895" s="95">
        <v>0.8</v>
      </c>
      <c r="AD895" s="104" t="s">
        <v>37</v>
      </c>
      <c r="AE895" s="104" t="s">
        <v>34</v>
      </c>
      <c r="AF895" s="104" t="s">
        <v>38</v>
      </c>
      <c r="AG895" s="104" t="s">
        <v>34</v>
      </c>
      <c r="AH895" s="96" t="s">
        <v>134</v>
      </c>
      <c r="AI895" s="105" t="s">
        <v>12722</v>
      </c>
      <c r="AJ895" s="105" t="s">
        <v>12723</v>
      </c>
      <c r="AK895" s="82" t="s">
        <v>12724</v>
      </c>
      <c r="AL895" s="46"/>
      <c r="AM895" s="46"/>
      <c r="AN895" s="46"/>
      <c r="AO895" s="46"/>
      <c r="AP895" s="46"/>
      <c r="AQ895" s="46"/>
      <c r="AR895" s="46"/>
      <c r="AT895" s="89" t="s">
        <v>13188</v>
      </c>
    </row>
    <row r="896" spans="1:46" s="89" customFormat="1" ht="16.5" customHeight="1">
      <c r="A896" s="39">
        <v>893</v>
      </c>
      <c r="B896" s="96" t="s">
        <v>40</v>
      </c>
      <c r="C896" s="104" t="s">
        <v>1142</v>
      </c>
      <c r="D896" s="104" t="s">
        <v>1357</v>
      </c>
      <c r="E896" s="96" t="s">
        <v>32</v>
      </c>
      <c r="F896" s="104" t="s">
        <v>65</v>
      </c>
      <c r="G896" s="92" t="s">
        <v>12581</v>
      </c>
      <c r="H896" s="104"/>
      <c r="I896" s="93">
        <v>305604</v>
      </c>
      <c r="J896" s="67" t="str">
        <f t="shared" si="13"/>
        <v>Click!</v>
      </c>
      <c r="K896" s="220"/>
      <c r="L896" s="104" t="s">
        <v>33</v>
      </c>
      <c r="M896" s="94">
        <v>100000</v>
      </c>
      <c r="N896" s="169">
        <v>0</v>
      </c>
      <c r="O896" s="51">
        <v>0</v>
      </c>
      <c r="P896" s="51">
        <v>100000</v>
      </c>
      <c r="Q896" s="51">
        <v>0</v>
      </c>
      <c r="R896" s="51">
        <v>100000</v>
      </c>
      <c r="S896" s="51">
        <v>0</v>
      </c>
      <c r="T896" s="169">
        <v>100000</v>
      </c>
      <c r="U896" s="104" t="s">
        <v>34</v>
      </c>
      <c r="V896" s="104" t="s">
        <v>35</v>
      </c>
      <c r="W896" s="104">
        <v>5</v>
      </c>
      <c r="X896" s="104" t="s">
        <v>36</v>
      </c>
      <c r="Y896" s="104">
        <v>100</v>
      </c>
      <c r="Z896" s="104">
        <v>0</v>
      </c>
      <c r="AA896" s="104">
        <v>0</v>
      </c>
      <c r="AB896" s="104">
        <v>0</v>
      </c>
      <c r="AC896" s="95">
        <v>0.8</v>
      </c>
      <c r="AD896" s="104" t="s">
        <v>5635</v>
      </c>
      <c r="AE896" s="104" t="s">
        <v>33</v>
      </c>
      <c r="AF896" s="104" t="s">
        <v>12436</v>
      </c>
      <c r="AG896" s="104" t="s">
        <v>33</v>
      </c>
      <c r="AH896" s="96" t="s">
        <v>134</v>
      </c>
      <c r="AI896" s="105" t="s">
        <v>12582</v>
      </c>
      <c r="AJ896" s="105" t="s">
        <v>12583</v>
      </c>
      <c r="AK896" s="82" t="s">
        <v>12584</v>
      </c>
      <c r="AL896" s="46"/>
      <c r="AM896" s="46"/>
      <c r="AN896" s="46"/>
      <c r="AO896" s="46"/>
      <c r="AP896" s="46"/>
      <c r="AQ896" s="46"/>
      <c r="AR896" s="46"/>
      <c r="AT896" s="89" t="s">
        <v>13188</v>
      </c>
    </row>
    <row r="897" spans="1:46" s="89" customFormat="1" ht="16.5" customHeight="1">
      <c r="A897" s="39">
        <v>894</v>
      </c>
      <c r="B897" s="96" t="s">
        <v>40</v>
      </c>
      <c r="C897" s="104" t="s">
        <v>1142</v>
      </c>
      <c r="D897" s="104" t="s">
        <v>1357</v>
      </c>
      <c r="E897" s="96" t="s">
        <v>32</v>
      </c>
      <c r="F897" s="104" t="s">
        <v>65</v>
      </c>
      <c r="G897" s="92" t="s">
        <v>12439</v>
      </c>
      <c r="H897" s="104"/>
      <c r="I897" s="93">
        <v>305608</v>
      </c>
      <c r="J897" s="67" t="str">
        <f t="shared" si="13"/>
        <v>Click!</v>
      </c>
      <c r="K897" s="220"/>
      <c r="L897" s="104" t="s">
        <v>33</v>
      </c>
      <c r="M897" s="94">
        <v>40000</v>
      </c>
      <c r="N897" s="169">
        <v>0</v>
      </c>
      <c r="O897" s="51">
        <v>0</v>
      </c>
      <c r="P897" s="51">
        <v>40000</v>
      </c>
      <c r="Q897" s="51">
        <v>0</v>
      </c>
      <c r="R897" s="51">
        <v>40000</v>
      </c>
      <c r="S897" s="51">
        <v>0</v>
      </c>
      <c r="T897" s="169">
        <v>40000</v>
      </c>
      <c r="U897" s="104" t="s">
        <v>3929</v>
      </c>
      <c r="V897" s="104" t="s">
        <v>35</v>
      </c>
      <c r="W897" s="104">
        <v>10</v>
      </c>
      <c r="X897" s="104" t="s">
        <v>36</v>
      </c>
      <c r="Y897" s="104">
        <v>100</v>
      </c>
      <c r="Z897" s="104">
        <v>0</v>
      </c>
      <c r="AA897" s="104">
        <v>0</v>
      </c>
      <c r="AB897" s="104">
        <v>0</v>
      </c>
      <c r="AC897" s="95">
        <v>0.8</v>
      </c>
      <c r="AD897" s="104" t="s">
        <v>5635</v>
      </c>
      <c r="AE897" s="104" t="s">
        <v>34</v>
      </c>
      <c r="AF897" s="104" t="s">
        <v>38</v>
      </c>
      <c r="AG897" s="104" t="s">
        <v>34</v>
      </c>
      <c r="AH897" s="96" t="s">
        <v>134</v>
      </c>
      <c r="AI897" s="105" t="s">
        <v>12585</v>
      </c>
      <c r="AJ897" s="105" t="s">
        <v>12586</v>
      </c>
      <c r="AK897" s="82" t="s">
        <v>12587</v>
      </c>
      <c r="AL897" s="46"/>
      <c r="AM897" s="46"/>
      <c r="AN897" s="46"/>
      <c r="AO897" s="46"/>
      <c r="AP897" s="46"/>
      <c r="AQ897" s="46"/>
      <c r="AR897" s="46"/>
      <c r="AT897" s="89" t="s">
        <v>13188</v>
      </c>
    </row>
    <row r="898" spans="1:46" s="89" customFormat="1" ht="16.5" customHeight="1">
      <c r="A898" s="39">
        <v>895</v>
      </c>
      <c r="B898" s="96" t="s">
        <v>40</v>
      </c>
      <c r="C898" s="104" t="s">
        <v>1142</v>
      </c>
      <c r="D898" s="104" t="s">
        <v>1357</v>
      </c>
      <c r="E898" s="96" t="s">
        <v>32</v>
      </c>
      <c r="F898" s="104" t="s">
        <v>65</v>
      </c>
      <c r="G898" s="92" t="s">
        <v>12443</v>
      </c>
      <c r="H898" s="104"/>
      <c r="I898" s="93">
        <v>305609</v>
      </c>
      <c r="J898" s="67" t="str">
        <f t="shared" si="13"/>
        <v>Click!</v>
      </c>
      <c r="K898" s="220"/>
      <c r="L898" s="104" t="s">
        <v>33</v>
      </c>
      <c r="M898" s="94">
        <v>50000</v>
      </c>
      <c r="N898" s="169">
        <v>0</v>
      </c>
      <c r="O898" s="51">
        <v>0</v>
      </c>
      <c r="P898" s="51">
        <v>50000</v>
      </c>
      <c r="Q898" s="51">
        <v>0</v>
      </c>
      <c r="R898" s="51">
        <v>50000</v>
      </c>
      <c r="S898" s="51">
        <v>0</v>
      </c>
      <c r="T898" s="169">
        <v>50000</v>
      </c>
      <c r="U898" s="104" t="s">
        <v>3929</v>
      </c>
      <c r="V898" s="104" t="s">
        <v>35</v>
      </c>
      <c r="W898" s="104">
        <v>16</v>
      </c>
      <c r="X898" s="104" t="s">
        <v>36</v>
      </c>
      <c r="Y898" s="104">
        <v>100</v>
      </c>
      <c r="Z898" s="104">
        <v>0</v>
      </c>
      <c r="AA898" s="104">
        <v>0</v>
      </c>
      <c r="AB898" s="104">
        <v>0</v>
      </c>
      <c r="AC898" s="95">
        <v>0.8</v>
      </c>
      <c r="AD898" s="104" t="s">
        <v>5635</v>
      </c>
      <c r="AE898" s="104" t="s">
        <v>34</v>
      </c>
      <c r="AF898" s="104" t="s">
        <v>38</v>
      </c>
      <c r="AG898" s="104" t="s">
        <v>34</v>
      </c>
      <c r="AH898" s="96" t="s">
        <v>134</v>
      </c>
      <c r="AI898" s="105" t="s">
        <v>12585</v>
      </c>
      <c r="AJ898" s="105" t="s">
        <v>12588</v>
      </c>
      <c r="AK898" s="82" t="s">
        <v>12587</v>
      </c>
      <c r="AL898" s="46"/>
      <c r="AM898" s="46"/>
      <c r="AN898" s="46"/>
      <c r="AO898" s="46"/>
      <c r="AP898" s="46"/>
      <c r="AQ898" s="46"/>
      <c r="AR898" s="46"/>
      <c r="AT898" s="89" t="s">
        <v>13188</v>
      </c>
    </row>
    <row r="899" spans="1:46" s="89" customFormat="1" ht="16.5" customHeight="1">
      <c r="A899" s="39">
        <v>896</v>
      </c>
      <c r="B899" s="96" t="s">
        <v>40</v>
      </c>
      <c r="C899" s="104" t="s">
        <v>1142</v>
      </c>
      <c r="D899" s="104" t="s">
        <v>1357</v>
      </c>
      <c r="E899" s="96" t="s">
        <v>32</v>
      </c>
      <c r="F899" s="104" t="s">
        <v>65</v>
      </c>
      <c r="G899" s="92" t="s">
        <v>12440</v>
      </c>
      <c r="H899" s="104"/>
      <c r="I899" s="93">
        <v>305610</v>
      </c>
      <c r="J899" s="67" t="str">
        <f t="shared" si="13"/>
        <v>Click!</v>
      </c>
      <c r="K899" s="220"/>
      <c r="L899" s="104" t="s">
        <v>33</v>
      </c>
      <c r="M899" s="94">
        <v>50000</v>
      </c>
      <c r="N899" s="169">
        <v>0</v>
      </c>
      <c r="O899" s="51">
        <v>0</v>
      </c>
      <c r="P899" s="51">
        <v>50000</v>
      </c>
      <c r="Q899" s="51">
        <v>0</v>
      </c>
      <c r="R899" s="51">
        <v>50000</v>
      </c>
      <c r="S899" s="51">
        <v>0</v>
      </c>
      <c r="T899" s="169">
        <v>50000</v>
      </c>
      <c r="U899" s="104" t="s">
        <v>3929</v>
      </c>
      <c r="V899" s="104" t="s">
        <v>35</v>
      </c>
      <c r="W899" s="104">
        <v>18</v>
      </c>
      <c r="X899" s="104" t="s">
        <v>36</v>
      </c>
      <c r="Y899" s="104">
        <v>100</v>
      </c>
      <c r="Z899" s="104">
        <v>0</v>
      </c>
      <c r="AA899" s="104">
        <v>0</v>
      </c>
      <c r="AB899" s="104">
        <v>0</v>
      </c>
      <c r="AC899" s="95">
        <v>0.8</v>
      </c>
      <c r="AD899" s="104" t="s">
        <v>5635</v>
      </c>
      <c r="AE899" s="104" t="s">
        <v>34</v>
      </c>
      <c r="AF899" s="104" t="s">
        <v>38</v>
      </c>
      <c r="AG899" s="104" t="s">
        <v>34</v>
      </c>
      <c r="AH899" s="96" t="s">
        <v>134</v>
      </c>
      <c r="AI899" s="105" t="s">
        <v>12585</v>
      </c>
      <c r="AJ899" s="105" t="s">
        <v>12589</v>
      </c>
      <c r="AK899" s="82" t="s">
        <v>12587</v>
      </c>
      <c r="AL899" s="46"/>
      <c r="AM899" s="46"/>
      <c r="AN899" s="46"/>
      <c r="AO899" s="46"/>
      <c r="AP899" s="46"/>
      <c r="AQ899" s="46"/>
      <c r="AR899" s="46"/>
      <c r="AT899" s="89" t="s">
        <v>13188</v>
      </c>
    </row>
    <row r="900" spans="1:46" s="89" customFormat="1" ht="16.5" customHeight="1">
      <c r="A900" s="39">
        <v>897</v>
      </c>
      <c r="B900" s="96" t="s">
        <v>40</v>
      </c>
      <c r="C900" s="104" t="s">
        <v>1142</v>
      </c>
      <c r="D900" s="104" t="s">
        <v>1357</v>
      </c>
      <c r="E900" s="96" t="s">
        <v>32</v>
      </c>
      <c r="F900" s="104" t="s">
        <v>65</v>
      </c>
      <c r="G900" s="92" t="s">
        <v>12441</v>
      </c>
      <c r="H900" s="104"/>
      <c r="I900" s="93">
        <v>305611</v>
      </c>
      <c r="J900" s="67" t="str">
        <f t="shared" ref="J900:J963" si="14">HYPERLINK("http://samplezone.campus21.co.kr/classpreview.asp?classkey="&amp;I900, "Click!" )</f>
        <v>Click!</v>
      </c>
      <c r="K900" s="220"/>
      <c r="L900" s="104" t="s">
        <v>33</v>
      </c>
      <c r="M900" s="94">
        <v>50000</v>
      </c>
      <c r="N900" s="169">
        <v>0</v>
      </c>
      <c r="O900" s="51">
        <v>0</v>
      </c>
      <c r="P900" s="51">
        <v>50000</v>
      </c>
      <c r="Q900" s="51">
        <v>0</v>
      </c>
      <c r="R900" s="51">
        <v>50000</v>
      </c>
      <c r="S900" s="51">
        <v>0</v>
      </c>
      <c r="T900" s="169">
        <v>50000</v>
      </c>
      <c r="U900" s="104" t="s">
        <v>3929</v>
      </c>
      <c r="V900" s="104" t="s">
        <v>35</v>
      </c>
      <c r="W900" s="104">
        <v>12</v>
      </c>
      <c r="X900" s="104" t="s">
        <v>36</v>
      </c>
      <c r="Y900" s="104">
        <v>100</v>
      </c>
      <c r="Z900" s="104">
        <v>0</v>
      </c>
      <c r="AA900" s="104">
        <v>0</v>
      </c>
      <c r="AB900" s="104">
        <v>0</v>
      </c>
      <c r="AC900" s="95">
        <v>0.8</v>
      </c>
      <c r="AD900" s="104" t="s">
        <v>5635</v>
      </c>
      <c r="AE900" s="104" t="s">
        <v>34</v>
      </c>
      <c r="AF900" s="104" t="s">
        <v>38</v>
      </c>
      <c r="AG900" s="104" t="s">
        <v>34</v>
      </c>
      <c r="AH900" s="96" t="s">
        <v>134</v>
      </c>
      <c r="AI900" s="105" t="s">
        <v>12590</v>
      </c>
      <c r="AJ900" s="105" t="s">
        <v>12591</v>
      </c>
      <c r="AK900" s="82" t="s">
        <v>12592</v>
      </c>
      <c r="AL900" s="46"/>
      <c r="AM900" s="46"/>
      <c r="AN900" s="46"/>
      <c r="AO900" s="46"/>
      <c r="AP900" s="46"/>
      <c r="AQ900" s="46"/>
      <c r="AR900" s="46"/>
      <c r="AT900" s="89" t="s">
        <v>13188</v>
      </c>
    </row>
    <row r="901" spans="1:46" s="89" customFormat="1" ht="16.5" customHeight="1">
      <c r="A901" s="39">
        <v>898</v>
      </c>
      <c r="B901" s="96" t="s">
        <v>40</v>
      </c>
      <c r="C901" s="104" t="s">
        <v>1142</v>
      </c>
      <c r="D901" s="104" t="s">
        <v>1357</v>
      </c>
      <c r="E901" s="96" t="s">
        <v>32</v>
      </c>
      <c r="F901" s="104" t="s">
        <v>65</v>
      </c>
      <c r="G901" s="92" t="s">
        <v>12444</v>
      </c>
      <c r="H901" s="104"/>
      <c r="I901" s="93">
        <v>305612</v>
      </c>
      <c r="J901" s="67" t="str">
        <f t="shared" si="14"/>
        <v>Click!</v>
      </c>
      <c r="K901" s="220"/>
      <c r="L901" s="104" t="s">
        <v>33</v>
      </c>
      <c r="M901" s="94">
        <v>75000</v>
      </c>
      <c r="N901" s="169">
        <v>0</v>
      </c>
      <c r="O901" s="51">
        <v>0</v>
      </c>
      <c r="P901" s="51">
        <v>75000</v>
      </c>
      <c r="Q901" s="51">
        <v>0</v>
      </c>
      <c r="R901" s="51">
        <v>75000</v>
      </c>
      <c r="S901" s="51">
        <v>0</v>
      </c>
      <c r="T901" s="169">
        <v>75000</v>
      </c>
      <c r="U901" s="104" t="s">
        <v>3929</v>
      </c>
      <c r="V901" s="104" t="s">
        <v>35</v>
      </c>
      <c r="W901" s="104">
        <v>12</v>
      </c>
      <c r="X901" s="104" t="s">
        <v>36</v>
      </c>
      <c r="Y901" s="104">
        <v>100</v>
      </c>
      <c r="Z901" s="104">
        <v>0</v>
      </c>
      <c r="AA901" s="104">
        <v>0</v>
      </c>
      <c r="AB901" s="104">
        <v>0</v>
      </c>
      <c r="AC901" s="95">
        <v>0.8</v>
      </c>
      <c r="AD901" s="104" t="s">
        <v>5635</v>
      </c>
      <c r="AE901" s="104" t="s">
        <v>33</v>
      </c>
      <c r="AF901" s="104" t="s">
        <v>12446</v>
      </c>
      <c r="AG901" s="104" t="s">
        <v>34</v>
      </c>
      <c r="AH901" s="96" t="s">
        <v>134</v>
      </c>
      <c r="AI901" s="105" t="s">
        <v>12590</v>
      </c>
      <c r="AJ901" s="105" t="s">
        <v>12591</v>
      </c>
      <c r="AK901" s="82" t="s">
        <v>12592</v>
      </c>
      <c r="AL901" s="46"/>
      <c r="AM901" s="46"/>
      <c r="AN901" s="46"/>
      <c r="AO901" s="46"/>
      <c r="AP901" s="46"/>
      <c r="AQ901" s="46"/>
      <c r="AR901" s="46"/>
      <c r="AT901" s="89" t="s">
        <v>13188</v>
      </c>
    </row>
    <row r="902" spans="1:46" s="89" customFormat="1" ht="16.5" customHeight="1">
      <c r="A902" s="39">
        <v>899</v>
      </c>
      <c r="B902" s="96" t="s">
        <v>40</v>
      </c>
      <c r="C902" s="104" t="s">
        <v>1142</v>
      </c>
      <c r="D902" s="104" t="s">
        <v>1357</v>
      </c>
      <c r="E902" s="96" t="s">
        <v>12649</v>
      </c>
      <c r="F902" s="104" t="s">
        <v>65</v>
      </c>
      <c r="G902" s="92" t="s">
        <v>12650</v>
      </c>
      <c r="H902" s="104"/>
      <c r="I902" s="93">
        <v>305859</v>
      </c>
      <c r="J902" s="67" t="str">
        <f t="shared" si="14"/>
        <v>Click!</v>
      </c>
      <c r="K902" s="220"/>
      <c r="L902" s="104" t="s">
        <v>33</v>
      </c>
      <c r="M902" s="94">
        <v>90000</v>
      </c>
      <c r="N902" s="169">
        <v>0</v>
      </c>
      <c r="O902" s="51">
        <v>0</v>
      </c>
      <c r="P902" s="51">
        <v>90000</v>
      </c>
      <c r="Q902" s="51">
        <v>0</v>
      </c>
      <c r="R902" s="51">
        <v>90000</v>
      </c>
      <c r="S902" s="51">
        <v>0</v>
      </c>
      <c r="T902" s="169">
        <v>90000</v>
      </c>
      <c r="U902" s="104" t="s">
        <v>3929</v>
      </c>
      <c r="V902" s="104" t="s">
        <v>35</v>
      </c>
      <c r="W902" s="104">
        <v>17</v>
      </c>
      <c r="X902" s="104" t="s">
        <v>36</v>
      </c>
      <c r="Y902" s="104">
        <v>0</v>
      </c>
      <c r="Z902" s="104">
        <v>0</v>
      </c>
      <c r="AA902" s="104">
        <v>100</v>
      </c>
      <c r="AB902" s="104">
        <v>0</v>
      </c>
      <c r="AC902" s="95">
        <v>0.8</v>
      </c>
      <c r="AD902" s="104" t="s">
        <v>37</v>
      </c>
      <c r="AE902" s="104" t="s">
        <v>34</v>
      </c>
      <c r="AF902" s="104" t="s">
        <v>38</v>
      </c>
      <c r="AG902" s="104" t="s">
        <v>34</v>
      </c>
      <c r="AH902" s="96" t="s">
        <v>134</v>
      </c>
      <c r="AI902" s="105" t="s">
        <v>12651</v>
      </c>
      <c r="AJ902" s="105" t="s">
        <v>12652</v>
      </c>
      <c r="AK902" s="82" t="s">
        <v>12653</v>
      </c>
      <c r="AL902" s="46"/>
      <c r="AM902" s="46"/>
      <c r="AN902" s="46"/>
      <c r="AO902" s="46"/>
      <c r="AP902" s="46"/>
      <c r="AQ902" s="46"/>
      <c r="AR902" s="46"/>
      <c r="AT902" s="89" t="s">
        <v>13188</v>
      </c>
    </row>
    <row r="903" spans="1:46" s="89" customFormat="1" ht="16.5" customHeight="1">
      <c r="A903" s="39">
        <v>900</v>
      </c>
      <c r="B903" s="96" t="s">
        <v>40</v>
      </c>
      <c r="C903" s="104" t="s">
        <v>1142</v>
      </c>
      <c r="D903" s="104" t="s">
        <v>1357</v>
      </c>
      <c r="E903" s="96" t="s">
        <v>32</v>
      </c>
      <c r="F903" s="104" t="s">
        <v>65</v>
      </c>
      <c r="G903" s="92" t="s">
        <v>12479</v>
      </c>
      <c r="H903" s="104"/>
      <c r="I903" s="93">
        <v>305861</v>
      </c>
      <c r="J903" s="67" t="str">
        <f t="shared" si="14"/>
        <v>Click!</v>
      </c>
      <c r="K903" s="220"/>
      <c r="L903" s="104" t="s">
        <v>33</v>
      </c>
      <c r="M903" s="94">
        <v>50000</v>
      </c>
      <c r="N903" s="169">
        <v>0</v>
      </c>
      <c r="O903" s="51">
        <v>0</v>
      </c>
      <c r="P903" s="51">
        <v>50000</v>
      </c>
      <c r="Q903" s="51">
        <v>0</v>
      </c>
      <c r="R903" s="51">
        <v>50000</v>
      </c>
      <c r="S903" s="51">
        <v>0</v>
      </c>
      <c r="T903" s="169">
        <v>50000</v>
      </c>
      <c r="U903" s="104" t="s">
        <v>3929</v>
      </c>
      <c r="V903" s="104" t="s">
        <v>35</v>
      </c>
      <c r="W903" s="104">
        <v>5</v>
      </c>
      <c r="X903" s="104" t="s">
        <v>36</v>
      </c>
      <c r="Y903" s="104">
        <v>100</v>
      </c>
      <c r="Z903" s="104">
        <v>0</v>
      </c>
      <c r="AA903" s="104">
        <v>0</v>
      </c>
      <c r="AB903" s="104">
        <v>0</v>
      </c>
      <c r="AC903" s="95">
        <v>0.8</v>
      </c>
      <c r="AD903" s="104" t="s">
        <v>5635</v>
      </c>
      <c r="AE903" s="104" t="s">
        <v>34</v>
      </c>
      <c r="AF903" s="104" t="s">
        <v>38</v>
      </c>
      <c r="AG903" s="104" t="s">
        <v>34</v>
      </c>
      <c r="AH903" s="96" t="s">
        <v>134</v>
      </c>
      <c r="AI903" s="105" t="s">
        <v>12659</v>
      </c>
      <c r="AJ903" s="105" t="s">
        <v>12660</v>
      </c>
      <c r="AK903" s="82" t="s">
        <v>9203</v>
      </c>
      <c r="AL903" s="46"/>
      <c r="AM903" s="46"/>
      <c r="AN903" s="46"/>
      <c r="AO903" s="46"/>
      <c r="AP903" s="46"/>
      <c r="AQ903" s="46"/>
      <c r="AR903" s="46"/>
      <c r="AT903" s="89" t="s">
        <v>13188</v>
      </c>
    </row>
    <row r="904" spans="1:46" s="89" customFormat="1" ht="16.5" customHeight="1">
      <c r="A904" s="39">
        <v>901</v>
      </c>
      <c r="B904" s="96" t="s">
        <v>40</v>
      </c>
      <c r="C904" s="104" t="s">
        <v>1142</v>
      </c>
      <c r="D904" s="104" t="s">
        <v>1357</v>
      </c>
      <c r="E904" s="96" t="s">
        <v>32</v>
      </c>
      <c r="F904" s="104" t="s">
        <v>65</v>
      </c>
      <c r="G904" s="92" t="s">
        <v>12480</v>
      </c>
      <c r="H904" s="104"/>
      <c r="I904" s="93">
        <v>305862</v>
      </c>
      <c r="J904" s="67" t="str">
        <f t="shared" si="14"/>
        <v>Click!</v>
      </c>
      <c r="K904" s="220"/>
      <c r="L904" s="104" t="s">
        <v>33</v>
      </c>
      <c r="M904" s="94">
        <v>50000</v>
      </c>
      <c r="N904" s="169">
        <v>0</v>
      </c>
      <c r="O904" s="51">
        <v>0</v>
      </c>
      <c r="P904" s="51">
        <v>50000</v>
      </c>
      <c r="Q904" s="51">
        <v>0</v>
      </c>
      <c r="R904" s="51">
        <v>50000</v>
      </c>
      <c r="S904" s="51">
        <v>0</v>
      </c>
      <c r="T904" s="169">
        <v>50000</v>
      </c>
      <c r="U904" s="104" t="s">
        <v>3929</v>
      </c>
      <c r="V904" s="104" t="s">
        <v>35</v>
      </c>
      <c r="W904" s="104">
        <v>5</v>
      </c>
      <c r="X904" s="104" t="s">
        <v>36</v>
      </c>
      <c r="Y904" s="104">
        <v>100</v>
      </c>
      <c r="Z904" s="104">
        <v>0</v>
      </c>
      <c r="AA904" s="104">
        <v>0</v>
      </c>
      <c r="AB904" s="104">
        <v>0</v>
      </c>
      <c r="AC904" s="95">
        <v>0.8</v>
      </c>
      <c r="AD904" s="104" t="s">
        <v>5635</v>
      </c>
      <c r="AE904" s="104" t="s">
        <v>34</v>
      </c>
      <c r="AF904" s="104" t="s">
        <v>38</v>
      </c>
      <c r="AG904" s="104" t="s">
        <v>34</v>
      </c>
      <c r="AH904" s="96" t="s">
        <v>134</v>
      </c>
      <c r="AI904" s="105" t="s">
        <v>12659</v>
      </c>
      <c r="AJ904" s="105" t="s">
        <v>12661</v>
      </c>
      <c r="AK904" s="82" t="s">
        <v>9203</v>
      </c>
      <c r="AL904" s="46"/>
      <c r="AM904" s="46"/>
      <c r="AN904" s="46"/>
      <c r="AO904" s="46"/>
      <c r="AP904" s="46"/>
      <c r="AQ904" s="46"/>
      <c r="AR904" s="46"/>
      <c r="AT904" s="89" t="s">
        <v>13188</v>
      </c>
    </row>
    <row r="905" spans="1:46" s="89" customFormat="1" ht="16.5" customHeight="1">
      <c r="A905" s="39">
        <v>902</v>
      </c>
      <c r="B905" s="96" t="s">
        <v>40</v>
      </c>
      <c r="C905" s="104" t="s">
        <v>1142</v>
      </c>
      <c r="D905" s="104" t="s">
        <v>1357</v>
      </c>
      <c r="E905" s="96" t="s">
        <v>32</v>
      </c>
      <c r="F905" s="104" t="s">
        <v>65</v>
      </c>
      <c r="G905" s="92" t="s">
        <v>12399</v>
      </c>
      <c r="H905" s="104"/>
      <c r="I905" s="93">
        <v>305253</v>
      </c>
      <c r="J905" s="67" t="str">
        <f t="shared" si="14"/>
        <v>Click!</v>
      </c>
      <c r="K905" s="220"/>
      <c r="L905" s="104" t="s">
        <v>33</v>
      </c>
      <c r="M905" s="94">
        <v>70000</v>
      </c>
      <c r="N905" s="169">
        <v>0</v>
      </c>
      <c r="O905" s="51">
        <v>0</v>
      </c>
      <c r="P905" s="51">
        <v>70000</v>
      </c>
      <c r="Q905" s="51">
        <v>0</v>
      </c>
      <c r="R905" s="51">
        <v>70000</v>
      </c>
      <c r="S905" s="51">
        <v>0</v>
      </c>
      <c r="T905" s="169">
        <v>70000</v>
      </c>
      <c r="U905" s="104" t="s">
        <v>34</v>
      </c>
      <c r="V905" s="104" t="s">
        <v>35</v>
      </c>
      <c r="W905" s="104">
        <v>11</v>
      </c>
      <c r="X905" s="104" t="s">
        <v>36</v>
      </c>
      <c r="Y905" s="104">
        <v>0</v>
      </c>
      <c r="Z905" s="104">
        <v>0</v>
      </c>
      <c r="AA905" s="104">
        <v>100</v>
      </c>
      <c r="AB905" s="104">
        <v>0</v>
      </c>
      <c r="AC905" s="95">
        <v>0.8</v>
      </c>
      <c r="AD905" s="104" t="s">
        <v>37</v>
      </c>
      <c r="AE905" s="104" t="s">
        <v>34</v>
      </c>
      <c r="AF905" s="104" t="s">
        <v>38</v>
      </c>
      <c r="AG905" s="104" t="s">
        <v>34</v>
      </c>
      <c r="AH905" s="96" t="s">
        <v>134</v>
      </c>
      <c r="AI905" s="105" t="s">
        <v>12406</v>
      </c>
      <c r="AJ905" s="105" t="s">
        <v>12407</v>
      </c>
      <c r="AK905" s="212" t="s">
        <v>12408</v>
      </c>
      <c r="AL905" s="46"/>
      <c r="AM905" s="46"/>
      <c r="AN905" s="46"/>
      <c r="AO905" s="46"/>
      <c r="AP905" s="46"/>
      <c r="AQ905" s="46"/>
      <c r="AR905" s="46"/>
      <c r="AT905" s="89" t="s">
        <v>13188</v>
      </c>
    </row>
    <row r="906" spans="1:46" s="89" customFormat="1" ht="16.5" customHeight="1">
      <c r="A906" s="39">
        <v>903</v>
      </c>
      <c r="B906" s="96" t="s">
        <v>40</v>
      </c>
      <c r="C906" s="104" t="s">
        <v>1142</v>
      </c>
      <c r="D906" s="104" t="s">
        <v>1357</v>
      </c>
      <c r="E906" s="96" t="s">
        <v>32</v>
      </c>
      <c r="F906" s="104" t="s">
        <v>65</v>
      </c>
      <c r="G906" s="92" t="s">
        <v>12400</v>
      </c>
      <c r="H906" s="104"/>
      <c r="I906" s="93">
        <v>305254</v>
      </c>
      <c r="J906" s="67" t="str">
        <f t="shared" si="14"/>
        <v>Click!</v>
      </c>
      <c r="K906" s="220"/>
      <c r="L906" s="104" t="s">
        <v>33</v>
      </c>
      <c r="M906" s="94">
        <v>90000</v>
      </c>
      <c r="N906" s="169">
        <v>0</v>
      </c>
      <c r="O906" s="51">
        <v>0</v>
      </c>
      <c r="P906" s="51">
        <v>90000</v>
      </c>
      <c r="Q906" s="51">
        <v>0</v>
      </c>
      <c r="R906" s="51">
        <v>90000</v>
      </c>
      <c r="S906" s="51">
        <v>0</v>
      </c>
      <c r="T906" s="169">
        <v>90000</v>
      </c>
      <c r="U906" s="104" t="s">
        <v>34</v>
      </c>
      <c r="V906" s="104" t="s">
        <v>35</v>
      </c>
      <c r="W906" s="104">
        <v>10</v>
      </c>
      <c r="X906" s="104" t="s">
        <v>36</v>
      </c>
      <c r="Y906" s="104">
        <v>0</v>
      </c>
      <c r="Z906" s="104">
        <v>0</v>
      </c>
      <c r="AA906" s="104">
        <v>100</v>
      </c>
      <c r="AB906" s="104">
        <v>0</v>
      </c>
      <c r="AC906" s="95">
        <v>0.8</v>
      </c>
      <c r="AD906" s="104" t="s">
        <v>37</v>
      </c>
      <c r="AE906" s="104" t="s">
        <v>34</v>
      </c>
      <c r="AF906" s="104" t="s">
        <v>38</v>
      </c>
      <c r="AG906" s="104" t="s">
        <v>34</v>
      </c>
      <c r="AH906" s="96" t="s">
        <v>134</v>
      </c>
      <c r="AI906" s="105" t="s">
        <v>12409</v>
      </c>
      <c r="AJ906" s="105" t="s">
        <v>12410</v>
      </c>
      <c r="AK906" s="212" t="s">
        <v>12411</v>
      </c>
      <c r="AL906" s="46"/>
      <c r="AM906" s="46"/>
      <c r="AN906" s="46"/>
      <c r="AO906" s="46"/>
      <c r="AP906" s="46"/>
      <c r="AQ906" s="46"/>
      <c r="AR906" s="46"/>
      <c r="AT906" s="89" t="s">
        <v>13188</v>
      </c>
    </row>
    <row r="907" spans="1:46" s="89" customFormat="1" ht="16.5" customHeight="1">
      <c r="A907" s="39">
        <v>904</v>
      </c>
      <c r="B907" s="96" t="s">
        <v>40</v>
      </c>
      <c r="C907" s="104" t="s">
        <v>1142</v>
      </c>
      <c r="D907" s="104" t="s">
        <v>1357</v>
      </c>
      <c r="E907" s="96" t="s">
        <v>32</v>
      </c>
      <c r="F907" s="104" t="s">
        <v>65</v>
      </c>
      <c r="G907" s="92" t="s">
        <v>12331</v>
      </c>
      <c r="H907" s="104"/>
      <c r="I907" s="93">
        <v>304749</v>
      </c>
      <c r="J907" s="67" t="str">
        <f t="shared" si="14"/>
        <v>Click!</v>
      </c>
      <c r="K907" s="220"/>
      <c r="L907" s="104" t="s">
        <v>33</v>
      </c>
      <c r="M907" s="94">
        <v>76000</v>
      </c>
      <c r="N907" s="169">
        <v>0</v>
      </c>
      <c r="O907" s="51">
        <v>0</v>
      </c>
      <c r="P907" s="51">
        <v>76000</v>
      </c>
      <c r="Q907" s="51">
        <v>0</v>
      </c>
      <c r="R907" s="51">
        <v>76000</v>
      </c>
      <c r="S907" s="51">
        <v>0</v>
      </c>
      <c r="T907" s="169">
        <v>76000</v>
      </c>
      <c r="U907" s="104" t="s">
        <v>34</v>
      </c>
      <c r="V907" s="104" t="s">
        <v>35</v>
      </c>
      <c r="W907" s="104">
        <v>15</v>
      </c>
      <c r="X907" s="104" t="s">
        <v>36</v>
      </c>
      <c r="Y907" s="104">
        <v>100</v>
      </c>
      <c r="Z907" s="104">
        <v>0</v>
      </c>
      <c r="AA907" s="104">
        <v>0</v>
      </c>
      <c r="AB907" s="104">
        <v>0</v>
      </c>
      <c r="AC907" s="95">
        <v>0.8</v>
      </c>
      <c r="AD907" s="104" t="s">
        <v>5635</v>
      </c>
      <c r="AE907" s="104" t="s">
        <v>33</v>
      </c>
      <c r="AF907" s="104" t="s">
        <v>12336</v>
      </c>
      <c r="AG907" s="104" t="s">
        <v>34</v>
      </c>
      <c r="AH907" s="96" t="s">
        <v>134</v>
      </c>
      <c r="AI907" s="105" t="s">
        <v>12341</v>
      </c>
      <c r="AJ907" s="105" t="s">
        <v>12343</v>
      </c>
      <c r="AK907" s="82" t="s">
        <v>12342</v>
      </c>
      <c r="AL907" s="46"/>
      <c r="AM907" s="46"/>
      <c r="AN907" s="46"/>
      <c r="AO907" s="46"/>
      <c r="AP907" s="46"/>
      <c r="AQ907" s="46"/>
      <c r="AR907" s="46"/>
      <c r="AT907" s="89" t="s">
        <v>13188</v>
      </c>
    </row>
    <row r="908" spans="1:46" s="89" customFormat="1" ht="16.5" customHeight="1">
      <c r="A908" s="39">
        <v>905</v>
      </c>
      <c r="B908" s="96" t="s">
        <v>40</v>
      </c>
      <c r="C908" s="104" t="s">
        <v>1142</v>
      </c>
      <c r="D908" s="104" t="s">
        <v>1357</v>
      </c>
      <c r="E908" s="96" t="s">
        <v>32</v>
      </c>
      <c r="F908" s="104" t="s">
        <v>12225</v>
      </c>
      <c r="G908" s="92" t="s">
        <v>12226</v>
      </c>
      <c r="H908" s="104"/>
      <c r="I908" s="93">
        <v>301363</v>
      </c>
      <c r="J908" s="67" t="str">
        <f t="shared" si="14"/>
        <v>Click!</v>
      </c>
      <c r="K908" s="220"/>
      <c r="L908" s="104" t="s">
        <v>33</v>
      </c>
      <c r="M908" s="94">
        <v>140000</v>
      </c>
      <c r="N908" s="169">
        <v>0</v>
      </c>
      <c r="O908" s="51">
        <v>0</v>
      </c>
      <c r="P908" s="51">
        <v>140000</v>
      </c>
      <c r="Q908" s="51">
        <v>0</v>
      </c>
      <c r="R908" s="51">
        <v>140000</v>
      </c>
      <c r="S908" s="51">
        <v>0</v>
      </c>
      <c r="T908" s="169">
        <v>140000</v>
      </c>
      <c r="U908" s="104" t="s">
        <v>5704</v>
      </c>
      <c r="V908" s="104" t="s">
        <v>35</v>
      </c>
      <c r="W908" s="104">
        <v>15</v>
      </c>
      <c r="X908" s="104" t="s">
        <v>36</v>
      </c>
      <c r="Y908" s="104">
        <v>0</v>
      </c>
      <c r="Z908" s="104">
        <v>0</v>
      </c>
      <c r="AA908" s="104">
        <v>100</v>
      </c>
      <c r="AB908" s="104">
        <v>0</v>
      </c>
      <c r="AC908" s="95">
        <v>0.8</v>
      </c>
      <c r="AD908" s="104" t="s">
        <v>37</v>
      </c>
      <c r="AE908" s="104" t="s">
        <v>33</v>
      </c>
      <c r="AF908" s="104" t="s">
        <v>12160</v>
      </c>
      <c r="AG908" s="104" t="s">
        <v>33</v>
      </c>
      <c r="AH908" s="96" t="s">
        <v>134</v>
      </c>
      <c r="AI908" s="105" t="s">
        <v>12227</v>
      </c>
      <c r="AJ908" s="105" t="s">
        <v>12228</v>
      </c>
      <c r="AK908" s="82" t="s">
        <v>12229</v>
      </c>
      <c r="AL908" s="46"/>
      <c r="AM908" s="46"/>
      <c r="AN908" s="46"/>
      <c r="AO908" s="46"/>
      <c r="AP908" s="46"/>
      <c r="AQ908" s="46"/>
      <c r="AR908" s="46"/>
      <c r="AT908" s="89" t="s">
        <v>13188</v>
      </c>
    </row>
    <row r="909" spans="1:46" s="89" customFormat="1" ht="16.5" customHeight="1">
      <c r="A909" s="39">
        <v>906</v>
      </c>
      <c r="B909" s="96" t="s">
        <v>40</v>
      </c>
      <c r="C909" s="104" t="s">
        <v>1142</v>
      </c>
      <c r="D909" s="104" t="s">
        <v>1357</v>
      </c>
      <c r="E909" s="96" t="s">
        <v>32</v>
      </c>
      <c r="F909" s="104" t="s">
        <v>12225</v>
      </c>
      <c r="G909" s="92" t="s">
        <v>12007</v>
      </c>
      <c r="H909" s="104"/>
      <c r="I909" s="93">
        <v>298968</v>
      </c>
      <c r="J909" s="67" t="str">
        <f t="shared" si="14"/>
        <v>Click!</v>
      </c>
      <c r="K909" s="220"/>
      <c r="L909" s="104" t="s">
        <v>33</v>
      </c>
      <c r="M909" s="94">
        <v>80000</v>
      </c>
      <c r="N909" s="169">
        <v>0</v>
      </c>
      <c r="O909" s="51">
        <v>0</v>
      </c>
      <c r="P909" s="51">
        <v>80000</v>
      </c>
      <c r="Q909" s="51">
        <v>0</v>
      </c>
      <c r="R909" s="51">
        <v>80000</v>
      </c>
      <c r="S909" s="51">
        <v>0</v>
      </c>
      <c r="T909" s="169">
        <v>80000</v>
      </c>
      <c r="U909" s="104" t="s">
        <v>34</v>
      </c>
      <c r="V909" s="104" t="s">
        <v>35</v>
      </c>
      <c r="W909" s="104">
        <v>12</v>
      </c>
      <c r="X909" s="104" t="s">
        <v>36</v>
      </c>
      <c r="Y909" s="104">
        <v>100</v>
      </c>
      <c r="Z909" s="104">
        <v>0</v>
      </c>
      <c r="AA909" s="104">
        <v>0</v>
      </c>
      <c r="AB909" s="104">
        <v>0</v>
      </c>
      <c r="AC909" s="95">
        <v>0.8</v>
      </c>
      <c r="AD909" s="104" t="s">
        <v>5635</v>
      </c>
      <c r="AE909" s="104" t="s">
        <v>34</v>
      </c>
      <c r="AF909" s="104" t="s">
        <v>38</v>
      </c>
      <c r="AG909" s="104" t="s">
        <v>34</v>
      </c>
      <c r="AH909" s="96" t="s">
        <v>134</v>
      </c>
      <c r="AI909" s="105" t="s">
        <v>12008</v>
      </c>
      <c r="AJ909" s="105" t="s">
        <v>12009</v>
      </c>
      <c r="AK909" s="82" t="s">
        <v>12010</v>
      </c>
      <c r="AL909" s="46"/>
      <c r="AM909" s="46"/>
      <c r="AN909" s="46"/>
      <c r="AO909" s="46"/>
      <c r="AP909" s="46"/>
      <c r="AQ909" s="46"/>
      <c r="AR909" s="46"/>
      <c r="AT909" s="89" t="s">
        <v>13188</v>
      </c>
    </row>
    <row r="910" spans="1:46" s="89" customFormat="1" ht="16.5" customHeight="1">
      <c r="A910" s="39">
        <v>907</v>
      </c>
      <c r="B910" s="96" t="s">
        <v>40</v>
      </c>
      <c r="C910" s="104" t="s">
        <v>1142</v>
      </c>
      <c r="D910" s="104" t="s">
        <v>1357</v>
      </c>
      <c r="E910" s="96" t="s">
        <v>32</v>
      </c>
      <c r="F910" s="104" t="s">
        <v>65</v>
      </c>
      <c r="G910" s="92" t="s">
        <v>11932</v>
      </c>
      <c r="H910" s="104"/>
      <c r="I910" s="93">
        <v>298986</v>
      </c>
      <c r="J910" s="67" t="str">
        <f t="shared" si="14"/>
        <v>Click!</v>
      </c>
      <c r="K910" s="220"/>
      <c r="L910" s="104" t="s">
        <v>33</v>
      </c>
      <c r="M910" s="94">
        <v>100000</v>
      </c>
      <c r="N910" s="169">
        <v>0</v>
      </c>
      <c r="O910" s="51">
        <v>0</v>
      </c>
      <c r="P910" s="51">
        <v>100000</v>
      </c>
      <c r="Q910" s="51">
        <v>0</v>
      </c>
      <c r="R910" s="51">
        <v>100000</v>
      </c>
      <c r="S910" s="51">
        <v>0</v>
      </c>
      <c r="T910" s="169">
        <v>100000</v>
      </c>
      <c r="U910" s="104" t="s">
        <v>34</v>
      </c>
      <c r="V910" s="104" t="s">
        <v>35</v>
      </c>
      <c r="W910" s="104">
        <v>3</v>
      </c>
      <c r="X910" s="104" t="s">
        <v>36</v>
      </c>
      <c r="Y910" s="104">
        <v>100</v>
      </c>
      <c r="Z910" s="104">
        <v>0</v>
      </c>
      <c r="AA910" s="104">
        <v>0</v>
      </c>
      <c r="AB910" s="104">
        <v>0</v>
      </c>
      <c r="AC910" s="95">
        <v>0.8</v>
      </c>
      <c r="AD910" s="104" t="s">
        <v>5635</v>
      </c>
      <c r="AE910" s="104" t="s">
        <v>33</v>
      </c>
      <c r="AF910" s="104" t="s">
        <v>11937</v>
      </c>
      <c r="AG910" s="104" t="s">
        <v>33</v>
      </c>
      <c r="AH910" s="96" t="s">
        <v>134</v>
      </c>
      <c r="AI910" s="105" t="s">
        <v>12052</v>
      </c>
      <c r="AJ910" s="105" t="s">
        <v>12053</v>
      </c>
      <c r="AK910" s="82" t="s">
        <v>12054</v>
      </c>
      <c r="AL910" s="46"/>
      <c r="AM910" s="46"/>
      <c r="AN910" s="46"/>
      <c r="AO910" s="46"/>
      <c r="AP910" s="46"/>
      <c r="AQ910" s="46"/>
      <c r="AR910" s="46"/>
      <c r="AT910" s="89" t="s">
        <v>13188</v>
      </c>
    </row>
    <row r="911" spans="1:46" s="89" customFormat="1" ht="16.5" customHeight="1">
      <c r="A911" s="39">
        <v>908</v>
      </c>
      <c r="B911" s="96" t="s">
        <v>40</v>
      </c>
      <c r="C911" s="104" t="s">
        <v>1142</v>
      </c>
      <c r="D911" s="104" t="s">
        <v>1357</v>
      </c>
      <c r="E911" s="96" t="s">
        <v>32</v>
      </c>
      <c r="F911" s="104" t="s">
        <v>65</v>
      </c>
      <c r="G911" s="92" t="s">
        <v>11933</v>
      </c>
      <c r="H911" s="104"/>
      <c r="I911" s="93">
        <v>298987</v>
      </c>
      <c r="J911" s="67" t="str">
        <f t="shared" si="14"/>
        <v>Click!</v>
      </c>
      <c r="K911" s="220"/>
      <c r="L911" s="104" t="s">
        <v>33</v>
      </c>
      <c r="M911" s="94">
        <v>100000</v>
      </c>
      <c r="N911" s="169">
        <v>0</v>
      </c>
      <c r="O911" s="51">
        <v>0</v>
      </c>
      <c r="P911" s="51">
        <v>100000</v>
      </c>
      <c r="Q911" s="51">
        <v>0</v>
      </c>
      <c r="R911" s="51">
        <v>100000</v>
      </c>
      <c r="S911" s="51">
        <v>0</v>
      </c>
      <c r="T911" s="169">
        <v>100000</v>
      </c>
      <c r="U911" s="104" t="s">
        <v>34</v>
      </c>
      <c r="V911" s="104" t="s">
        <v>35</v>
      </c>
      <c r="W911" s="104">
        <v>3</v>
      </c>
      <c r="X911" s="104" t="s">
        <v>36</v>
      </c>
      <c r="Y911" s="104">
        <v>100</v>
      </c>
      <c r="Z911" s="104">
        <v>0</v>
      </c>
      <c r="AA911" s="104">
        <v>0</v>
      </c>
      <c r="AB911" s="104">
        <v>0</v>
      </c>
      <c r="AC911" s="95">
        <v>0.8</v>
      </c>
      <c r="AD911" s="104" t="s">
        <v>5635</v>
      </c>
      <c r="AE911" s="104" t="s">
        <v>33</v>
      </c>
      <c r="AF911" s="104" t="s">
        <v>11938</v>
      </c>
      <c r="AG911" s="104" t="s">
        <v>33</v>
      </c>
      <c r="AH911" s="96" t="s">
        <v>134</v>
      </c>
      <c r="AI911" s="105" t="s">
        <v>12055</v>
      </c>
      <c r="AJ911" s="105" t="s">
        <v>12056</v>
      </c>
      <c r="AK911" s="82" t="s">
        <v>12057</v>
      </c>
      <c r="AL911" s="46"/>
      <c r="AM911" s="46"/>
      <c r="AN911" s="46"/>
      <c r="AO911" s="46"/>
      <c r="AP911" s="46"/>
      <c r="AQ911" s="46"/>
      <c r="AR911" s="46"/>
      <c r="AT911" s="89" t="s">
        <v>13188</v>
      </c>
    </row>
    <row r="912" spans="1:46" s="89" customFormat="1" ht="16.5" customHeight="1">
      <c r="A912" s="39">
        <v>909</v>
      </c>
      <c r="B912" s="96" t="s">
        <v>40</v>
      </c>
      <c r="C912" s="104" t="s">
        <v>1142</v>
      </c>
      <c r="D912" s="104" t="s">
        <v>1357</v>
      </c>
      <c r="E912" s="96" t="s">
        <v>32</v>
      </c>
      <c r="F912" s="104" t="s">
        <v>65</v>
      </c>
      <c r="G912" s="92" t="s">
        <v>11934</v>
      </c>
      <c r="H912" s="104"/>
      <c r="I912" s="93">
        <v>298989</v>
      </c>
      <c r="J912" s="67" t="str">
        <f t="shared" si="14"/>
        <v>Click!</v>
      </c>
      <c r="K912" s="220"/>
      <c r="L912" s="104" t="s">
        <v>33</v>
      </c>
      <c r="M912" s="94">
        <v>110000</v>
      </c>
      <c r="N912" s="169">
        <v>0</v>
      </c>
      <c r="O912" s="51">
        <v>0</v>
      </c>
      <c r="P912" s="51">
        <v>110000</v>
      </c>
      <c r="Q912" s="51">
        <v>0</v>
      </c>
      <c r="R912" s="51">
        <v>110000</v>
      </c>
      <c r="S912" s="51">
        <v>0</v>
      </c>
      <c r="T912" s="169">
        <v>110000</v>
      </c>
      <c r="U912" s="104" t="s">
        <v>34</v>
      </c>
      <c r="V912" s="104" t="s">
        <v>35</v>
      </c>
      <c r="W912" s="104">
        <v>5</v>
      </c>
      <c r="X912" s="104" t="s">
        <v>36</v>
      </c>
      <c r="Y912" s="104">
        <v>100</v>
      </c>
      <c r="Z912" s="104">
        <v>0</v>
      </c>
      <c r="AA912" s="104">
        <v>0</v>
      </c>
      <c r="AB912" s="104">
        <v>0</v>
      </c>
      <c r="AC912" s="95">
        <v>0.8</v>
      </c>
      <c r="AD912" s="104" t="s">
        <v>5635</v>
      </c>
      <c r="AE912" s="104" t="s">
        <v>33</v>
      </c>
      <c r="AF912" s="104" t="s">
        <v>11940</v>
      </c>
      <c r="AG912" s="104" t="s">
        <v>33</v>
      </c>
      <c r="AH912" s="96" t="s">
        <v>134</v>
      </c>
      <c r="AI912" s="105" t="s">
        <v>12058</v>
      </c>
      <c r="AJ912" s="105" t="s">
        <v>12059</v>
      </c>
      <c r="AK912" s="82" t="s">
        <v>12060</v>
      </c>
      <c r="AL912" s="46"/>
      <c r="AM912" s="46"/>
      <c r="AN912" s="46"/>
      <c r="AO912" s="46"/>
      <c r="AP912" s="46"/>
      <c r="AQ912" s="46"/>
      <c r="AR912" s="46"/>
      <c r="AT912" s="89" t="s">
        <v>13188</v>
      </c>
    </row>
    <row r="913" spans="1:46" s="89" customFormat="1" ht="16.5" customHeight="1">
      <c r="A913" s="39">
        <v>910</v>
      </c>
      <c r="B913" s="96" t="s">
        <v>40</v>
      </c>
      <c r="C913" s="104" t="s">
        <v>1142</v>
      </c>
      <c r="D913" s="104" t="s">
        <v>1357</v>
      </c>
      <c r="E913" s="96" t="s">
        <v>32</v>
      </c>
      <c r="F913" s="104" t="s">
        <v>65</v>
      </c>
      <c r="G913" s="92" t="s">
        <v>11935</v>
      </c>
      <c r="H913" s="104"/>
      <c r="I913" s="93">
        <v>298990</v>
      </c>
      <c r="J913" s="67" t="str">
        <f t="shared" si="14"/>
        <v>Click!</v>
      </c>
      <c r="K913" s="220"/>
      <c r="L913" s="104" t="s">
        <v>33</v>
      </c>
      <c r="M913" s="94">
        <v>80000</v>
      </c>
      <c r="N913" s="169">
        <v>0</v>
      </c>
      <c r="O913" s="51">
        <v>0</v>
      </c>
      <c r="P913" s="51">
        <v>80000</v>
      </c>
      <c r="Q913" s="51">
        <v>0</v>
      </c>
      <c r="R913" s="51">
        <v>80000</v>
      </c>
      <c r="S913" s="51">
        <v>0</v>
      </c>
      <c r="T913" s="169">
        <v>80000</v>
      </c>
      <c r="U913" s="104" t="s">
        <v>34</v>
      </c>
      <c r="V913" s="104" t="s">
        <v>35</v>
      </c>
      <c r="W913" s="104">
        <v>3</v>
      </c>
      <c r="X913" s="104" t="s">
        <v>36</v>
      </c>
      <c r="Y913" s="104">
        <v>100</v>
      </c>
      <c r="Z913" s="104">
        <v>0</v>
      </c>
      <c r="AA913" s="104">
        <v>0</v>
      </c>
      <c r="AB913" s="104">
        <v>0</v>
      </c>
      <c r="AC913" s="95">
        <v>0.8</v>
      </c>
      <c r="AD913" s="104" t="s">
        <v>5635</v>
      </c>
      <c r="AE913" s="104" t="s">
        <v>34</v>
      </c>
      <c r="AF913" s="104" t="s">
        <v>38</v>
      </c>
      <c r="AG913" s="104" t="s">
        <v>34</v>
      </c>
      <c r="AH913" s="96" t="s">
        <v>134</v>
      </c>
      <c r="AI913" s="105" t="s">
        <v>12061</v>
      </c>
      <c r="AJ913" s="105" t="s">
        <v>12062</v>
      </c>
      <c r="AK913" s="82" t="s">
        <v>12063</v>
      </c>
      <c r="AL913" s="46"/>
      <c r="AM913" s="46"/>
      <c r="AN913" s="46"/>
      <c r="AO913" s="46"/>
      <c r="AP913" s="46"/>
      <c r="AQ913" s="46"/>
      <c r="AR913" s="46"/>
      <c r="AT913" s="89" t="s">
        <v>13188</v>
      </c>
    </row>
    <row r="914" spans="1:46" s="89" customFormat="1" ht="16.5" customHeight="1">
      <c r="A914" s="39">
        <v>911</v>
      </c>
      <c r="B914" s="96" t="s">
        <v>40</v>
      </c>
      <c r="C914" s="104" t="s">
        <v>1142</v>
      </c>
      <c r="D914" s="104" t="s">
        <v>1357</v>
      </c>
      <c r="E914" s="96" t="s">
        <v>32</v>
      </c>
      <c r="F914" s="104" t="s">
        <v>65</v>
      </c>
      <c r="G914" s="92" t="s">
        <v>11936</v>
      </c>
      <c r="H914" s="104"/>
      <c r="I914" s="93">
        <v>298993</v>
      </c>
      <c r="J914" s="67" t="str">
        <f t="shared" si="14"/>
        <v>Click!</v>
      </c>
      <c r="K914" s="220"/>
      <c r="L914" s="104" t="s">
        <v>33</v>
      </c>
      <c r="M914" s="94">
        <v>80000</v>
      </c>
      <c r="N914" s="169">
        <v>0</v>
      </c>
      <c r="O914" s="51">
        <v>0</v>
      </c>
      <c r="P914" s="51">
        <v>80000</v>
      </c>
      <c r="Q914" s="51">
        <v>0</v>
      </c>
      <c r="R914" s="51">
        <v>80000</v>
      </c>
      <c r="S914" s="51">
        <v>0</v>
      </c>
      <c r="T914" s="169">
        <v>80000</v>
      </c>
      <c r="U914" s="104" t="s">
        <v>34</v>
      </c>
      <c r="V914" s="104" t="s">
        <v>35</v>
      </c>
      <c r="W914" s="104">
        <v>3</v>
      </c>
      <c r="X914" s="104" t="s">
        <v>36</v>
      </c>
      <c r="Y914" s="104">
        <v>100</v>
      </c>
      <c r="Z914" s="104">
        <v>0</v>
      </c>
      <c r="AA914" s="104">
        <v>0</v>
      </c>
      <c r="AB914" s="104">
        <v>0</v>
      </c>
      <c r="AC914" s="95">
        <v>0.8</v>
      </c>
      <c r="AD914" s="104" t="s">
        <v>5635</v>
      </c>
      <c r="AE914" s="104" t="s">
        <v>33</v>
      </c>
      <c r="AF914" s="104" t="s">
        <v>11942</v>
      </c>
      <c r="AG914" s="104" t="s">
        <v>33</v>
      </c>
      <c r="AH914" s="96" t="s">
        <v>134</v>
      </c>
      <c r="AI914" s="105" t="s">
        <v>12064</v>
      </c>
      <c r="AJ914" s="105" t="s">
        <v>12065</v>
      </c>
      <c r="AK914" s="82" t="s">
        <v>12065</v>
      </c>
      <c r="AL914" s="46"/>
      <c r="AM914" s="46"/>
      <c r="AN914" s="46"/>
      <c r="AO914" s="46"/>
      <c r="AP914" s="46"/>
      <c r="AQ914" s="46"/>
      <c r="AR914" s="46"/>
      <c r="AT914" s="89" t="s">
        <v>13188</v>
      </c>
    </row>
    <row r="915" spans="1:46" s="89" customFormat="1" ht="16.5" customHeight="1">
      <c r="A915" s="39">
        <v>912</v>
      </c>
      <c r="B915" s="96" t="s">
        <v>40</v>
      </c>
      <c r="C915" s="104" t="s">
        <v>1142</v>
      </c>
      <c r="D915" s="104" t="s">
        <v>1357</v>
      </c>
      <c r="E915" s="96" t="s">
        <v>32</v>
      </c>
      <c r="F915" s="104" t="s">
        <v>65</v>
      </c>
      <c r="G915" s="92" t="s">
        <v>11960</v>
      </c>
      <c r="H915" s="104"/>
      <c r="I915" s="93">
        <v>300476</v>
      </c>
      <c r="J915" s="67" t="str">
        <f t="shared" si="14"/>
        <v>Click!</v>
      </c>
      <c r="K915" s="220"/>
      <c r="L915" s="104" t="s">
        <v>33</v>
      </c>
      <c r="M915" s="94">
        <v>40000</v>
      </c>
      <c r="N915" s="169">
        <v>0</v>
      </c>
      <c r="O915" s="51">
        <v>0</v>
      </c>
      <c r="P915" s="51">
        <v>40000</v>
      </c>
      <c r="Q915" s="51">
        <v>0</v>
      </c>
      <c r="R915" s="51">
        <v>40000</v>
      </c>
      <c r="S915" s="51">
        <v>0</v>
      </c>
      <c r="T915" s="169">
        <v>40000</v>
      </c>
      <c r="U915" s="104" t="s">
        <v>34</v>
      </c>
      <c r="V915" s="104" t="s">
        <v>35</v>
      </c>
      <c r="W915" s="104">
        <v>5</v>
      </c>
      <c r="X915" s="104" t="s">
        <v>36</v>
      </c>
      <c r="Y915" s="104">
        <v>100</v>
      </c>
      <c r="Z915" s="104">
        <v>0</v>
      </c>
      <c r="AA915" s="104">
        <v>0</v>
      </c>
      <c r="AB915" s="104">
        <v>0</v>
      </c>
      <c r="AC915" s="95">
        <v>0.8</v>
      </c>
      <c r="AD915" s="104" t="s">
        <v>5635</v>
      </c>
      <c r="AE915" s="104" t="s">
        <v>34</v>
      </c>
      <c r="AF915" s="104" t="s">
        <v>38</v>
      </c>
      <c r="AG915" s="104" t="s">
        <v>34</v>
      </c>
      <c r="AH915" s="96" t="s">
        <v>134</v>
      </c>
      <c r="AI915" s="105" t="s">
        <v>12091</v>
      </c>
      <c r="AJ915" s="105" t="s">
        <v>12092</v>
      </c>
      <c r="AK915" s="82" t="s">
        <v>9203</v>
      </c>
      <c r="AL915" s="46"/>
      <c r="AM915" s="46"/>
      <c r="AN915" s="46"/>
      <c r="AO915" s="46"/>
      <c r="AP915" s="46"/>
      <c r="AQ915" s="46"/>
      <c r="AR915" s="46"/>
      <c r="AT915" s="89" t="s">
        <v>13188</v>
      </c>
    </row>
    <row r="916" spans="1:46" s="89" customFormat="1" ht="16.5" customHeight="1">
      <c r="A916" s="39">
        <v>913</v>
      </c>
      <c r="B916" s="96" t="s">
        <v>40</v>
      </c>
      <c r="C916" s="104" t="s">
        <v>1142</v>
      </c>
      <c r="D916" s="104" t="s">
        <v>1357</v>
      </c>
      <c r="E916" s="96" t="s">
        <v>32</v>
      </c>
      <c r="F916" s="104" t="s">
        <v>65</v>
      </c>
      <c r="G916" s="92" t="s">
        <v>11961</v>
      </c>
      <c r="H916" s="104"/>
      <c r="I916" s="93">
        <v>300477</v>
      </c>
      <c r="J916" s="67" t="str">
        <f t="shared" si="14"/>
        <v>Click!</v>
      </c>
      <c r="K916" s="220"/>
      <c r="L916" s="104" t="s">
        <v>33</v>
      </c>
      <c r="M916" s="94">
        <v>40000</v>
      </c>
      <c r="N916" s="169">
        <v>0</v>
      </c>
      <c r="O916" s="51">
        <v>0</v>
      </c>
      <c r="P916" s="51">
        <v>40000</v>
      </c>
      <c r="Q916" s="51">
        <v>0</v>
      </c>
      <c r="R916" s="51">
        <v>40000</v>
      </c>
      <c r="S916" s="51">
        <v>0</v>
      </c>
      <c r="T916" s="169">
        <v>40000</v>
      </c>
      <c r="U916" s="104" t="s">
        <v>34</v>
      </c>
      <c r="V916" s="104" t="s">
        <v>35</v>
      </c>
      <c r="W916" s="104">
        <v>5</v>
      </c>
      <c r="X916" s="104" t="s">
        <v>36</v>
      </c>
      <c r="Y916" s="104">
        <v>100</v>
      </c>
      <c r="Z916" s="104">
        <v>0</v>
      </c>
      <c r="AA916" s="104">
        <v>0</v>
      </c>
      <c r="AB916" s="104">
        <v>0</v>
      </c>
      <c r="AC916" s="95">
        <v>0.8</v>
      </c>
      <c r="AD916" s="104" t="s">
        <v>5635</v>
      </c>
      <c r="AE916" s="104" t="s">
        <v>34</v>
      </c>
      <c r="AF916" s="104" t="s">
        <v>38</v>
      </c>
      <c r="AG916" s="104" t="s">
        <v>34</v>
      </c>
      <c r="AH916" s="96" t="s">
        <v>134</v>
      </c>
      <c r="AI916" s="105" t="s">
        <v>12091</v>
      </c>
      <c r="AJ916" s="105" t="s">
        <v>12093</v>
      </c>
      <c r="AK916" s="82" t="s">
        <v>9203</v>
      </c>
      <c r="AL916" s="46"/>
      <c r="AM916" s="46"/>
      <c r="AN916" s="46"/>
      <c r="AO916" s="46"/>
      <c r="AP916" s="46"/>
      <c r="AQ916" s="46"/>
      <c r="AR916" s="46"/>
      <c r="AT916" s="89" t="s">
        <v>13188</v>
      </c>
    </row>
    <row r="917" spans="1:46" s="89" customFormat="1" ht="16.5" customHeight="1">
      <c r="A917" s="39">
        <v>914</v>
      </c>
      <c r="B917" s="96" t="s">
        <v>40</v>
      </c>
      <c r="C917" s="104" t="s">
        <v>1142</v>
      </c>
      <c r="D917" s="104" t="s">
        <v>1357</v>
      </c>
      <c r="E917" s="96" t="s">
        <v>32</v>
      </c>
      <c r="F917" s="104" t="s">
        <v>65</v>
      </c>
      <c r="G917" s="92" t="s">
        <v>12101</v>
      </c>
      <c r="H917" s="104"/>
      <c r="I917" s="93">
        <v>300480</v>
      </c>
      <c r="J917" s="67" t="str">
        <f t="shared" si="14"/>
        <v>Click!</v>
      </c>
      <c r="K917" s="220"/>
      <c r="L917" s="104" t="s">
        <v>33</v>
      </c>
      <c r="M917" s="94">
        <v>90000</v>
      </c>
      <c r="N917" s="169">
        <v>0</v>
      </c>
      <c r="O917" s="51">
        <v>0</v>
      </c>
      <c r="P917" s="51">
        <v>90000</v>
      </c>
      <c r="Q917" s="51">
        <v>0</v>
      </c>
      <c r="R917" s="51">
        <v>90000</v>
      </c>
      <c r="S917" s="51">
        <v>0</v>
      </c>
      <c r="T917" s="169">
        <v>90000</v>
      </c>
      <c r="U917" s="104" t="s">
        <v>34</v>
      </c>
      <c r="V917" s="104" t="s">
        <v>35</v>
      </c>
      <c r="W917" s="104">
        <v>15</v>
      </c>
      <c r="X917" s="104" t="s">
        <v>36</v>
      </c>
      <c r="Y917" s="104">
        <v>100</v>
      </c>
      <c r="Z917" s="104">
        <v>0</v>
      </c>
      <c r="AA917" s="104">
        <v>0</v>
      </c>
      <c r="AB917" s="104">
        <v>0</v>
      </c>
      <c r="AC917" s="95">
        <v>0.8</v>
      </c>
      <c r="AD917" s="104" t="s">
        <v>5635</v>
      </c>
      <c r="AE917" s="104" t="s">
        <v>34</v>
      </c>
      <c r="AF917" s="104" t="s">
        <v>38</v>
      </c>
      <c r="AG917" s="104" t="s">
        <v>34</v>
      </c>
      <c r="AH917" s="96" t="s">
        <v>134</v>
      </c>
      <c r="AI917" s="105" t="s">
        <v>12102</v>
      </c>
      <c r="AJ917" s="105" t="s">
        <v>12103</v>
      </c>
      <c r="AK917" s="82" t="s">
        <v>9212</v>
      </c>
      <c r="AL917" s="46"/>
      <c r="AM917" s="46"/>
      <c r="AN917" s="46"/>
      <c r="AO917" s="46"/>
      <c r="AP917" s="46"/>
      <c r="AQ917" s="46"/>
      <c r="AR917" s="46"/>
      <c r="AT917" s="89" t="s">
        <v>13188</v>
      </c>
    </row>
    <row r="918" spans="1:46" s="89" customFormat="1" ht="16.5" customHeight="1">
      <c r="A918" s="39">
        <v>915</v>
      </c>
      <c r="B918" s="96" t="s">
        <v>40</v>
      </c>
      <c r="C918" s="104" t="s">
        <v>12090</v>
      </c>
      <c r="D918" s="104" t="s">
        <v>1357</v>
      </c>
      <c r="E918" s="96" t="s">
        <v>32</v>
      </c>
      <c r="F918" s="104" t="s">
        <v>65</v>
      </c>
      <c r="G918" s="92" t="s">
        <v>11719</v>
      </c>
      <c r="H918" s="104"/>
      <c r="I918" s="93">
        <v>296459</v>
      </c>
      <c r="J918" s="67" t="str">
        <f t="shared" si="14"/>
        <v>Click!</v>
      </c>
      <c r="K918" s="220"/>
      <c r="L918" s="104" t="s">
        <v>33</v>
      </c>
      <c r="M918" s="94">
        <v>85000</v>
      </c>
      <c r="N918" s="169">
        <v>0</v>
      </c>
      <c r="O918" s="51">
        <v>0</v>
      </c>
      <c r="P918" s="51">
        <v>85000</v>
      </c>
      <c r="Q918" s="51">
        <v>0</v>
      </c>
      <c r="R918" s="51">
        <v>85000</v>
      </c>
      <c r="S918" s="51">
        <v>0</v>
      </c>
      <c r="T918" s="169">
        <v>85000</v>
      </c>
      <c r="U918" s="104" t="s">
        <v>34</v>
      </c>
      <c r="V918" s="104" t="s">
        <v>35</v>
      </c>
      <c r="W918" s="104">
        <v>12</v>
      </c>
      <c r="X918" s="104" t="s">
        <v>36</v>
      </c>
      <c r="Y918" s="104">
        <v>100</v>
      </c>
      <c r="Z918" s="104">
        <v>0</v>
      </c>
      <c r="AA918" s="104">
        <v>0</v>
      </c>
      <c r="AB918" s="104">
        <v>0</v>
      </c>
      <c r="AC918" s="95">
        <v>0.8</v>
      </c>
      <c r="AD918" s="104" t="s">
        <v>5635</v>
      </c>
      <c r="AE918" s="104" t="s">
        <v>34</v>
      </c>
      <c r="AF918" s="104" t="s">
        <v>38</v>
      </c>
      <c r="AG918" s="104" t="s">
        <v>34</v>
      </c>
      <c r="AH918" s="96" t="s">
        <v>134</v>
      </c>
      <c r="AI918" s="105" t="s">
        <v>11846</v>
      </c>
      <c r="AJ918" s="105" t="s">
        <v>11843</v>
      </c>
      <c r="AK918" s="82" t="s">
        <v>298</v>
      </c>
      <c r="AL918" s="46"/>
      <c r="AM918" s="46"/>
      <c r="AN918" s="46"/>
      <c r="AO918" s="46"/>
      <c r="AP918" s="46"/>
      <c r="AQ918" s="46"/>
      <c r="AR918" s="46"/>
      <c r="AT918" s="89" t="s">
        <v>13188</v>
      </c>
    </row>
    <row r="919" spans="1:46" s="89" customFormat="1" ht="16.5" customHeight="1">
      <c r="A919" s="39">
        <v>916</v>
      </c>
      <c r="B919" s="96" t="s">
        <v>40</v>
      </c>
      <c r="C919" s="104" t="s">
        <v>1142</v>
      </c>
      <c r="D919" s="104" t="s">
        <v>1357</v>
      </c>
      <c r="E919" s="96" t="s">
        <v>32</v>
      </c>
      <c r="F919" s="104" t="s">
        <v>65</v>
      </c>
      <c r="G919" s="92" t="s">
        <v>11727</v>
      </c>
      <c r="H919" s="104"/>
      <c r="I919" s="93">
        <v>296471</v>
      </c>
      <c r="J919" s="67" t="str">
        <f t="shared" si="14"/>
        <v>Click!</v>
      </c>
      <c r="K919" s="220"/>
      <c r="L919" s="104" t="s">
        <v>33</v>
      </c>
      <c r="M919" s="94">
        <v>100000</v>
      </c>
      <c r="N919" s="169">
        <v>0</v>
      </c>
      <c r="O919" s="51">
        <v>0</v>
      </c>
      <c r="P919" s="51">
        <v>100000</v>
      </c>
      <c r="Q919" s="51">
        <v>0</v>
      </c>
      <c r="R919" s="51">
        <v>100000</v>
      </c>
      <c r="S919" s="51">
        <v>0</v>
      </c>
      <c r="T919" s="169">
        <v>100000</v>
      </c>
      <c r="U919" s="104" t="s">
        <v>34</v>
      </c>
      <c r="V919" s="104" t="s">
        <v>35</v>
      </c>
      <c r="W919" s="104">
        <v>13</v>
      </c>
      <c r="X919" s="104" t="s">
        <v>36</v>
      </c>
      <c r="Y919" s="104">
        <v>100</v>
      </c>
      <c r="Z919" s="104">
        <v>0</v>
      </c>
      <c r="AA919" s="104">
        <v>0</v>
      </c>
      <c r="AB919" s="104">
        <v>0</v>
      </c>
      <c r="AC919" s="95">
        <v>0.8</v>
      </c>
      <c r="AD919" s="104" t="s">
        <v>5635</v>
      </c>
      <c r="AE919" s="104" t="s">
        <v>33</v>
      </c>
      <c r="AF919" s="104" t="s">
        <v>11731</v>
      </c>
      <c r="AG919" s="104" t="s">
        <v>33</v>
      </c>
      <c r="AH919" s="96" t="s">
        <v>134</v>
      </c>
      <c r="AI919" s="105" t="s">
        <v>11847</v>
      </c>
      <c r="AJ919" s="105" t="s">
        <v>11844</v>
      </c>
      <c r="AK919" s="82" t="s">
        <v>11848</v>
      </c>
      <c r="AL919" s="46"/>
      <c r="AM919" s="46"/>
      <c r="AN919" s="46"/>
      <c r="AO919" s="46"/>
      <c r="AP919" s="46"/>
      <c r="AQ919" s="46"/>
      <c r="AR919" s="46"/>
      <c r="AT919" s="89" t="s">
        <v>13188</v>
      </c>
    </row>
    <row r="920" spans="1:46" s="89" customFormat="1" ht="16.5" customHeight="1">
      <c r="A920" s="39">
        <v>917</v>
      </c>
      <c r="B920" s="96" t="s">
        <v>40</v>
      </c>
      <c r="C920" s="104" t="s">
        <v>1142</v>
      </c>
      <c r="D920" s="104" t="s">
        <v>1357</v>
      </c>
      <c r="E920" s="96" t="s">
        <v>32</v>
      </c>
      <c r="F920" s="104" t="s">
        <v>65</v>
      </c>
      <c r="G920" s="92" t="s">
        <v>11728</v>
      </c>
      <c r="H920" s="104"/>
      <c r="I920" s="93">
        <v>296472</v>
      </c>
      <c r="J920" s="67" t="str">
        <f t="shared" si="14"/>
        <v>Click!</v>
      </c>
      <c r="K920" s="220"/>
      <c r="L920" s="104" t="s">
        <v>33</v>
      </c>
      <c r="M920" s="94">
        <v>100000</v>
      </c>
      <c r="N920" s="169">
        <v>0</v>
      </c>
      <c r="O920" s="51">
        <v>0</v>
      </c>
      <c r="P920" s="51">
        <v>100000</v>
      </c>
      <c r="Q920" s="51">
        <v>0</v>
      </c>
      <c r="R920" s="51">
        <v>100000</v>
      </c>
      <c r="S920" s="51">
        <v>0</v>
      </c>
      <c r="T920" s="169">
        <v>100000</v>
      </c>
      <c r="U920" s="104" t="s">
        <v>34</v>
      </c>
      <c r="V920" s="104" t="s">
        <v>35</v>
      </c>
      <c r="W920" s="104">
        <v>13</v>
      </c>
      <c r="X920" s="104" t="s">
        <v>36</v>
      </c>
      <c r="Y920" s="104">
        <v>100</v>
      </c>
      <c r="Z920" s="104">
        <v>0</v>
      </c>
      <c r="AA920" s="104">
        <v>0</v>
      </c>
      <c r="AB920" s="104">
        <v>0</v>
      </c>
      <c r="AC920" s="95">
        <v>0.8</v>
      </c>
      <c r="AD920" s="104" t="s">
        <v>5635</v>
      </c>
      <c r="AE920" s="104" t="s">
        <v>33</v>
      </c>
      <c r="AF920" s="104" t="s">
        <v>11732</v>
      </c>
      <c r="AG920" s="104" t="s">
        <v>34</v>
      </c>
      <c r="AH920" s="96" t="s">
        <v>134</v>
      </c>
      <c r="AI920" s="105" t="s">
        <v>11849</v>
      </c>
      <c r="AJ920" s="105" t="s">
        <v>11845</v>
      </c>
      <c r="AK920" s="82" t="s">
        <v>11850</v>
      </c>
      <c r="AL920" s="46"/>
      <c r="AM920" s="46"/>
      <c r="AN920" s="46"/>
      <c r="AO920" s="46"/>
      <c r="AP920" s="46"/>
      <c r="AQ920" s="46"/>
      <c r="AR920" s="46"/>
      <c r="AT920" s="89" t="s">
        <v>13188</v>
      </c>
    </row>
    <row r="921" spans="1:46" s="89" customFormat="1" ht="16.5" customHeight="1">
      <c r="A921" s="39">
        <v>918</v>
      </c>
      <c r="B921" s="96" t="s">
        <v>40</v>
      </c>
      <c r="C921" s="104" t="s">
        <v>1142</v>
      </c>
      <c r="D921" s="104" t="s">
        <v>1357</v>
      </c>
      <c r="E921" s="96" t="s">
        <v>32</v>
      </c>
      <c r="F921" s="104" t="s">
        <v>65</v>
      </c>
      <c r="G921" s="92" t="s">
        <v>9975</v>
      </c>
      <c r="H921" s="104"/>
      <c r="I921" s="93">
        <v>291723</v>
      </c>
      <c r="J921" s="67" t="str">
        <f t="shared" si="14"/>
        <v>Click!</v>
      </c>
      <c r="K921" s="220" t="s">
        <v>33</v>
      </c>
      <c r="L921" s="104" t="s">
        <v>33</v>
      </c>
      <c r="M921" s="94">
        <v>70000</v>
      </c>
      <c r="N921" s="169">
        <v>0</v>
      </c>
      <c r="O921" s="51">
        <v>0</v>
      </c>
      <c r="P921" s="51">
        <v>70000</v>
      </c>
      <c r="Q921" s="51">
        <v>0</v>
      </c>
      <c r="R921" s="51">
        <v>70000</v>
      </c>
      <c r="S921" s="51">
        <v>0</v>
      </c>
      <c r="T921" s="169">
        <v>70000</v>
      </c>
      <c r="U921" s="104" t="s">
        <v>34</v>
      </c>
      <c r="V921" s="104" t="s">
        <v>35</v>
      </c>
      <c r="W921" s="104">
        <v>6</v>
      </c>
      <c r="X921" s="104" t="s">
        <v>36</v>
      </c>
      <c r="Y921" s="104">
        <v>0</v>
      </c>
      <c r="Z921" s="104">
        <v>0</v>
      </c>
      <c r="AA921" s="104">
        <v>100</v>
      </c>
      <c r="AB921" s="104">
        <v>0</v>
      </c>
      <c r="AC921" s="95">
        <v>0.8</v>
      </c>
      <c r="AD921" s="104" t="s">
        <v>5929</v>
      </c>
      <c r="AE921" s="104" t="s">
        <v>33</v>
      </c>
      <c r="AF921" s="104" t="s">
        <v>9350</v>
      </c>
      <c r="AG921" s="104" t="s">
        <v>34</v>
      </c>
      <c r="AH921" s="96" t="s">
        <v>134</v>
      </c>
      <c r="AI921" s="105" t="s">
        <v>9351</v>
      </c>
      <c r="AJ921" s="105" t="s">
        <v>9352</v>
      </c>
      <c r="AK921" s="82" t="s">
        <v>9353</v>
      </c>
      <c r="AL921" s="46"/>
      <c r="AM921" s="46"/>
      <c r="AN921" s="46"/>
      <c r="AO921" s="46"/>
      <c r="AP921" s="46"/>
      <c r="AQ921" s="46"/>
      <c r="AR921" s="46"/>
      <c r="AT921" s="89" t="s">
        <v>13188</v>
      </c>
    </row>
    <row r="922" spans="1:46" s="89" customFormat="1" ht="16.5" customHeight="1">
      <c r="A922" s="39">
        <v>919</v>
      </c>
      <c r="B922" s="96" t="s">
        <v>40</v>
      </c>
      <c r="C922" s="104" t="s">
        <v>1142</v>
      </c>
      <c r="D922" s="104" t="s">
        <v>1357</v>
      </c>
      <c r="E922" s="96" t="s">
        <v>32</v>
      </c>
      <c r="F922" s="104" t="s">
        <v>65</v>
      </c>
      <c r="G922" s="92" t="s">
        <v>9976</v>
      </c>
      <c r="H922" s="104"/>
      <c r="I922" s="93">
        <v>288418</v>
      </c>
      <c r="J922" s="67" t="str">
        <f t="shared" si="14"/>
        <v>Click!</v>
      </c>
      <c r="K922" s="220"/>
      <c r="L922" s="104" t="s">
        <v>33</v>
      </c>
      <c r="M922" s="94">
        <v>60000</v>
      </c>
      <c r="N922" s="169">
        <v>0</v>
      </c>
      <c r="O922" s="51">
        <v>0</v>
      </c>
      <c r="P922" s="51">
        <v>60000</v>
      </c>
      <c r="Q922" s="51">
        <v>0</v>
      </c>
      <c r="R922" s="51">
        <v>60000</v>
      </c>
      <c r="S922" s="51">
        <v>0</v>
      </c>
      <c r="T922" s="169">
        <v>60000</v>
      </c>
      <c r="U922" s="104" t="s">
        <v>34</v>
      </c>
      <c r="V922" s="104" t="s">
        <v>35</v>
      </c>
      <c r="W922" s="104">
        <v>7</v>
      </c>
      <c r="X922" s="104" t="s">
        <v>36</v>
      </c>
      <c r="Y922" s="104">
        <v>0</v>
      </c>
      <c r="Z922" s="104">
        <v>0</v>
      </c>
      <c r="AA922" s="104">
        <v>100</v>
      </c>
      <c r="AB922" s="104">
        <v>0</v>
      </c>
      <c r="AC922" s="95">
        <v>0.8</v>
      </c>
      <c r="AD922" s="104" t="s">
        <v>5929</v>
      </c>
      <c r="AE922" s="104" t="s">
        <v>33</v>
      </c>
      <c r="AF922" s="104" t="s">
        <v>9084</v>
      </c>
      <c r="AG922" s="104" t="s">
        <v>34</v>
      </c>
      <c r="AH922" s="96" t="s">
        <v>134</v>
      </c>
      <c r="AI922" s="105" t="s">
        <v>9086</v>
      </c>
      <c r="AJ922" s="105" t="s">
        <v>9087</v>
      </c>
      <c r="AK922" s="82" t="s">
        <v>9085</v>
      </c>
      <c r="AL922" s="46"/>
      <c r="AM922" s="46"/>
      <c r="AN922" s="46"/>
      <c r="AO922" s="46"/>
      <c r="AP922" s="46"/>
      <c r="AQ922" s="46"/>
      <c r="AR922" s="46"/>
      <c r="AT922" s="89" t="s">
        <v>13188</v>
      </c>
    </row>
    <row r="923" spans="1:46" s="89" customFormat="1" ht="16.5" customHeight="1">
      <c r="A923" s="39">
        <v>920</v>
      </c>
      <c r="B923" s="96" t="s">
        <v>40</v>
      </c>
      <c r="C923" s="104" t="s">
        <v>1142</v>
      </c>
      <c r="D923" s="104" t="s">
        <v>1357</v>
      </c>
      <c r="E923" s="96" t="s">
        <v>32</v>
      </c>
      <c r="F923" s="104" t="s">
        <v>65</v>
      </c>
      <c r="G923" s="92" t="s">
        <v>9977</v>
      </c>
      <c r="H923" s="104"/>
      <c r="I923" s="93">
        <v>288419</v>
      </c>
      <c r="J923" s="67" t="str">
        <f t="shared" si="14"/>
        <v>Click!</v>
      </c>
      <c r="K923" s="220"/>
      <c r="L923" s="104" t="s">
        <v>33</v>
      </c>
      <c r="M923" s="94">
        <v>70000</v>
      </c>
      <c r="N923" s="169">
        <v>0</v>
      </c>
      <c r="O923" s="51">
        <v>0</v>
      </c>
      <c r="P923" s="51">
        <v>70000</v>
      </c>
      <c r="Q923" s="51">
        <v>0</v>
      </c>
      <c r="R923" s="51">
        <v>70000</v>
      </c>
      <c r="S923" s="51">
        <v>0</v>
      </c>
      <c r="T923" s="169">
        <v>70000</v>
      </c>
      <c r="U923" s="104" t="s">
        <v>34</v>
      </c>
      <c r="V923" s="104" t="s">
        <v>35</v>
      </c>
      <c r="W923" s="104">
        <v>6</v>
      </c>
      <c r="X923" s="104" t="s">
        <v>36</v>
      </c>
      <c r="Y923" s="104">
        <v>0</v>
      </c>
      <c r="Z923" s="104">
        <v>0</v>
      </c>
      <c r="AA923" s="104">
        <v>100</v>
      </c>
      <c r="AB923" s="104">
        <v>0</v>
      </c>
      <c r="AC923" s="95">
        <v>0.8</v>
      </c>
      <c r="AD923" s="104" t="s">
        <v>5929</v>
      </c>
      <c r="AE923" s="104" t="s">
        <v>33</v>
      </c>
      <c r="AF923" s="104" t="s">
        <v>9104</v>
      </c>
      <c r="AG923" s="104" t="s">
        <v>34</v>
      </c>
      <c r="AH923" s="96" t="s">
        <v>134</v>
      </c>
      <c r="AI923" s="105" t="s">
        <v>9089</v>
      </c>
      <c r="AJ923" s="105" t="s">
        <v>9090</v>
      </c>
      <c r="AK923" s="82" t="s">
        <v>9088</v>
      </c>
      <c r="AL923" s="46"/>
      <c r="AM923" s="46"/>
      <c r="AN923" s="46"/>
      <c r="AO923" s="46"/>
      <c r="AP923" s="46"/>
      <c r="AQ923" s="46"/>
      <c r="AR923" s="46"/>
      <c r="AT923" s="89" t="s">
        <v>13188</v>
      </c>
    </row>
    <row r="924" spans="1:46" s="89" customFormat="1" ht="16.5" customHeight="1">
      <c r="A924" s="39">
        <v>921</v>
      </c>
      <c r="B924" s="96" t="s">
        <v>40</v>
      </c>
      <c r="C924" s="104" t="s">
        <v>1142</v>
      </c>
      <c r="D924" s="104" t="s">
        <v>1357</v>
      </c>
      <c r="E924" s="96" t="s">
        <v>32</v>
      </c>
      <c r="F924" s="104" t="s">
        <v>65</v>
      </c>
      <c r="G924" s="92" t="s">
        <v>9978</v>
      </c>
      <c r="H924" s="104"/>
      <c r="I924" s="93">
        <v>288420</v>
      </c>
      <c r="J924" s="67" t="str">
        <f t="shared" si="14"/>
        <v>Click!</v>
      </c>
      <c r="K924" s="220"/>
      <c r="L924" s="104" t="s">
        <v>33</v>
      </c>
      <c r="M924" s="94">
        <v>65000</v>
      </c>
      <c r="N924" s="169">
        <v>0</v>
      </c>
      <c r="O924" s="51">
        <v>0</v>
      </c>
      <c r="P924" s="51">
        <v>65000</v>
      </c>
      <c r="Q924" s="51">
        <v>0</v>
      </c>
      <c r="R924" s="51">
        <v>65000</v>
      </c>
      <c r="S924" s="51">
        <v>0</v>
      </c>
      <c r="T924" s="169">
        <v>65000</v>
      </c>
      <c r="U924" s="104" t="s">
        <v>34</v>
      </c>
      <c r="V924" s="104" t="s">
        <v>35</v>
      </c>
      <c r="W924" s="104">
        <v>6</v>
      </c>
      <c r="X924" s="104" t="s">
        <v>36</v>
      </c>
      <c r="Y924" s="104">
        <v>0</v>
      </c>
      <c r="Z924" s="104">
        <v>0</v>
      </c>
      <c r="AA924" s="104">
        <v>100</v>
      </c>
      <c r="AB924" s="104">
        <v>0</v>
      </c>
      <c r="AC924" s="95">
        <v>0.8</v>
      </c>
      <c r="AD924" s="104" t="s">
        <v>5929</v>
      </c>
      <c r="AE924" s="104" t="s">
        <v>33</v>
      </c>
      <c r="AF924" s="104" t="s">
        <v>9105</v>
      </c>
      <c r="AG924" s="104" t="s">
        <v>34</v>
      </c>
      <c r="AH924" s="96" t="s">
        <v>134</v>
      </c>
      <c r="AI924" s="105" t="s">
        <v>9092</v>
      </c>
      <c r="AJ924" s="105" t="s">
        <v>9093</v>
      </c>
      <c r="AK924" s="82" t="s">
        <v>9091</v>
      </c>
      <c r="AL924" s="46"/>
      <c r="AM924" s="46"/>
      <c r="AN924" s="46"/>
      <c r="AO924" s="46"/>
      <c r="AP924" s="46"/>
      <c r="AQ924" s="46"/>
      <c r="AR924" s="46"/>
      <c r="AT924" s="89" t="s">
        <v>13188</v>
      </c>
    </row>
    <row r="925" spans="1:46" s="89" customFormat="1" ht="16.5" customHeight="1">
      <c r="A925" s="39">
        <v>922</v>
      </c>
      <c r="B925" s="96" t="s">
        <v>40</v>
      </c>
      <c r="C925" s="104" t="s">
        <v>1142</v>
      </c>
      <c r="D925" s="104" t="s">
        <v>1357</v>
      </c>
      <c r="E925" s="96" t="s">
        <v>32</v>
      </c>
      <c r="F925" s="104" t="s">
        <v>65</v>
      </c>
      <c r="G925" s="92" t="s">
        <v>11480</v>
      </c>
      <c r="H925" s="104"/>
      <c r="I925" s="93">
        <v>293348</v>
      </c>
      <c r="J925" s="67" t="str">
        <f t="shared" si="14"/>
        <v>Click!</v>
      </c>
      <c r="K925" s="220"/>
      <c r="L925" s="104" t="s">
        <v>33</v>
      </c>
      <c r="M925" s="94">
        <v>70000</v>
      </c>
      <c r="N925" s="169">
        <v>0</v>
      </c>
      <c r="O925" s="51">
        <v>0</v>
      </c>
      <c r="P925" s="51">
        <v>70000</v>
      </c>
      <c r="Q925" s="51">
        <v>0</v>
      </c>
      <c r="R925" s="51">
        <v>70000</v>
      </c>
      <c r="S925" s="51">
        <v>0</v>
      </c>
      <c r="T925" s="169">
        <v>70000</v>
      </c>
      <c r="U925" s="104" t="s">
        <v>34</v>
      </c>
      <c r="V925" s="104" t="s">
        <v>35</v>
      </c>
      <c r="W925" s="104">
        <v>10</v>
      </c>
      <c r="X925" s="104" t="s">
        <v>36</v>
      </c>
      <c r="Y925" s="104">
        <v>100</v>
      </c>
      <c r="Z925" s="104">
        <v>0</v>
      </c>
      <c r="AA925" s="104">
        <v>0</v>
      </c>
      <c r="AB925" s="104">
        <v>0</v>
      </c>
      <c r="AC925" s="95">
        <v>0.8</v>
      </c>
      <c r="AD925" s="104" t="s">
        <v>5635</v>
      </c>
      <c r="AE925" s="104" t="s">
        <v>34</v>
      </c>
      <c r="AF925" s="104" t="s">
        <v>38</v>
      </c>
      <c r="AG925" s="104" t="s">
        <v>33</v>
      </c>
      <c r="AH925" s="96" t="s">
        <v>134</v>
      </c>
      <c r="AI925" s="105" t="s">
        <v>11481</v>
      </c>
      <c r="AJ925" s="105" t="s">
        <v>11482</v>
      </c>
      <c r="AK925" s="82" t="s">
        <v>11479</v>
      </c>
      <c r="AL925" s="46"/>
      <c r="AM925" s="46"/>
      <c r="AN925" s="46"/>
      <c r="AO925" s="46"/>
      <c r="AP925" s="46"/>
      <c r="AQ925" s="46"/>
      <c r="AR925" s="46"/>
      <c r="AT925" s="89" t="s">
        <v>13188</v>
      </c>
    </row>
    <row r="926" spans="1:46" s="89" customFormat="1" ht="16.5" customHeight="1">
      <c r="A926" s="39">
        <v>923</v>
      </c>
      <c r="B926" s="63" t="s">
        <v>5719</v>
      </c>
      <c r="C926" s="202" t="s">
        <v>5725</v>
      </c>
      <c r="D926" s="104" t="s">
        <v>1357</v>
      </c>
      <c r="E926" s="96" t="s">
        <v>32</v>
      </c>
      <c r="F926" s="104" t="s">
        <v>65</v>
      </c>
      <c r="G926" s="92" t="s">
        <v>9878</v>
      </c>
      <c r="H926" s="104"/>
      <c r="I926" s="93">
        <v>291509</v>
      </c>
      <c r="J926" s="67" t="str">
        <f t="shared" si="14"/>
        <v>Click!</v>
      </c>
      <c r="K926" s="220"/>
      <c r="L926" s="104" t="s">
        <v>33</v>
      </c>
      <c r="M926" s="94">
        <v>50000</v>
      </c>
      <c r="N926" s="169">
        <v>0</v>
      </c>
      <c r="O926" s="51">
        <v>0</v>
      </c>
      <c r="P926" s="51">
        <v>50000</v>
      </c>
      <c r="Q926" s="51">
        <v>0</v>
      </c>
      <c r="R926" s="51">
        <v>50000</v>
      </c>
      <c r="S926" s="51">
        <v>0</v>
      </c>
      <c r="T926" s="169">
        <v>50000</v>
      </c>
      <c r="U926" s="104" t="s">
        <v>34</v>
      </c>
      <c r="V926" s="104" t="s">
        <v>35</v>
      </c>
      <c r="W926" s="104">
        <v>5</v>
      </c>
      <c r="X926" s="104" t="s">
        <v>36</v>
      </c>
      <c r="Y926" s="104">
        <v>0</v>
      </c>
      <c r="Z926" s="104">
        <v>0</v>
      </c>
      <c r="AA926" s="104">
        <v>100</v>
      </c>
      <c r="AB926" s="104">
        <v>0</v>
      </c>
      <c r="AC926" s="95">
        <v>0.8</v>
      </c>
      <c r="AD926" s="104" t="s">
        <v>37</v>
      </c>
      <c r="AE926" s="104" t="s">
        <v>34</v>
      </c>
      <c r="AF926" s="104" t="s">
        <v>38</v>
      </c>
      <c r="AG926" s="104" t="s">
        <v>33</v>
      </c>
      <c r="AH926" s="96" t="s">
        <v>134</v>
      </c>
      <c r="AI926" s="105" t="s">
        <v>8930</v>
      </c>
      <c r="AJ926" s="105" t="s">
        <v>8931</v>
      </c>
      <c r="AK926" s="82" t="s">
        <v>8934</v>
      </c>
      <c r="AL926" s="46"/>
      <c r="AM926" s="46"/>
      <c r="AN926" s="46"/>
      <c r="AO926" s="46"/>
      <c r="AP926" s="46"/>
      <c r="AQ926" s="46"/>
      <c r="AR926" s="46"/>
      <c r="AT926" s="89" t="s">
        <v>13188</v>
      </c>
    </row>
    <row r="927" spans="1:46" s="89" customFormat="1" ht="16.5" customHeight="1">
      <c r="A927" s="39">
        <v>924</v>
      </c>
      <c r="B927" s="63" t="s">
        <v>5719</v>
      </c>
      <c r="C927" s="202" t="s">
        <v>5725</v>
      </c>
      <c r="D927" s="104" t="s">
        <v>1357</v>
      </c>
      <c r="E927" s="96" t="s">
        <v>32</v>
      </c>
      <c r="F927" s="104" t="s">
        <v>6905</v>
      </c>
      <c r="G927" s="113" t="s">
        <v>10893</v>
      </c>
      <c r="H927" s="104">
        <v>264626</v>
      </c>
      <c r="I927" s="93">
        <v>305209</v>
      </c>
      <c r="J927" s="67" t="str">
        <f t="shared" si="14"/>
        <v>Click!</v>
      </c>
      <c r="K927" s="220"/>
      <c r="L927" s="104" t="s">
        <v>33</v>
      </c>
      <c r="M927" s="61">
        <v>115000</v>
      </c>
      <c r="N927" s="169">
        <v>0</v>
      </c>
      <c r="O927" s="51">
        <v>0</v>
      </c>
      <c r="P927" s="51">
        <v>115000</v>
      </c>
      <c r="Q927" s="51">
        <v>0</v>
      </c>
      <c r="R927" s="51">
        <v>115000</v>
      </c>
      <c r="S927" s="51">
        <v>0</v>
      </c>
      <c r="T927" s="169">
        <v>115000</v>
      </c>
      <c r="U927" s="104" t="s">
        <v>6906</v>
      </c>
      <c r="V927" s="104" t="s">
        <v>4100</v>
      </c>
      <c r="W927" s="106">
        <v>17</v>
      </c>
      <c r="X927" s="104" t="s">
        <v>36</v>
      </c>
      <c r="Y927" s="104">
        <v>0</v>
      </c>
      <c r="Z927" s="104">
        <v>10</v>
      </c>
      <c r="AA927" s="104">
        <v>50</v>
      </c>
      <c r="AB927" s="104">
        <v>40</v>
      </c>
      <c r="AC927" s="95">
        <v>0.8</v>
      </c>
      <c r="AD927" s="104" t="s">
        <v>37</v>
      </c>
      <c r="AE927" s="104" t="s">
        <v>4044</v>
      </c>
      <c r="AF927" s="104" t="s">
        <v>5003</v>
      </c>
      <c r="AG927" s="104" t="s">
        <v>4044</v>
      </c>
      <c r="AH927" s="96" t="s">
        <v>134</v>
      </c>
      <c r="AI927" s="4" t="s">
        <v>5939</v>
      </c>
      <c r="AJ927" s="4" t="s">
        <v>5940</v>
      </c>
      <c r="AK927" s="128" t="s">
        <v>5941</v>
      </c>
      <c r="AL927" s="46" t="s">
        <v>14389</v>
      </c>
      <c r="AM927" s="46" t="s">
        <v>14389</v>
      </c>
      <c r="AN927" s="46" t="s">
        <v>14389</v>
      </c>
      <c r="AO927" s="46" t="s">
        <v>14389</v>
      </c>
      <c r="AP927" s="46"/>
      <c r="AQ927" s="46"/>
      <c r="AR927" s="46"/>
      <c r="AT927" s="89" t="s">
        <v>13188</v>
      </c>
    </row>
    <row r="928" spans="1:46" s="89" customFormat="1" ht="16.5" customHeight="1">
      <c r="A928" s="39">
        <v>925</v>
      </c>
      <c r="B928" s="96" t="s">
        <v>40</v>
      </c>
      <c r="C928" s="202" t="s">
        <v>5725</v>
      </c>
      <c r="D928" s="104" t="s">
        <v>1357</v>
      </c>
      <c r="E928" s="96" t="s">
        <v>32</v>
      </c>
      <c r="F928" s="104" t="s">
        <v>6905</v>
      </c>
      <c r="G928" s="92" t="s">
        <v>10894</v>
      </c>
      <c r="H928" s="104">
        <v>247527</v>
      </c>
      <c r="I928" s="93">
        <v>270625</v>
      </c>
      <c r="J928" s="67" t="str">
        <f t="shared" si="14"/>
        <v>Click!</v>
      </c>
      <c r="K928" s="220"/>
      <c r="L928" s="104" t="s">
        <v>33</v>
      </c>
      <c r="M928" s="94">
        <v>135000</v>
      </c>
      <c r="N928" s="169">
        <v>0</v>
      </c>
      <c r="O928" s="51">
        <v>0</v>
      </c>
      <c r="P928" s="51">
        <v>135000</v>
      </c>
      <c r="Q928" s="51">
        <v>0</v>
      </c>
      <c r="R928" s="51">
        <v>135000</v>
      </c>
      <c r="S928" s="51">
        <v>0</v>
      </c>
      <c r="T928" s="169">
        <v>135000</v>
      </c>
      <c r="U928" s="104" t="s">
        <v>6906</v>
      </c>
      <c r="V928" s="104" t="s">
        <v>35</v>
      </c>
      <c r="W928" s="104">
        <v>17</v>
      </c>
      <c r="X928" s="104" t="s">
        <v>36</v>
      </c>
      <c r="Y928" s="104">
        <v>0</v>
      </c>
      <c r="Z928" s="104">
        <v>10</v>
      </c>
      <c r="AA928" s="104">
        <v>50</v>
      </c>
      <c r="AB928" s="104">
        <v>40</v>
      </c>
      <c r="AC928" s="95">
        <v>0.8</v>
      </c>
      <c r="AD928" s="104" t="s">
        <v>37</v>
      </c>
      <c r="AE928" s="104" t="s">
        <v>33</v>
      </c>
      <c r="AF928" s="104" t="s">
        <v>4192</v>
      </c>
      <c r="AG928" s="104" t="s">
        <v>33</v>
      </c>
      <c r="AH928" s="96" t="s">
        <v>134</v>
      </c>
      <c r="AI928" s="105" t="s">
        <v>6707</v>
      </c>
      <c r="AJ928" s="105" t="s">
        <v>4199</v>
      </c>
      <c r="AK928" s="82" t="s">
        <v>6708</v>
      </c>
      <c r="AL928" s="46" t="s">
        <v>14389</v>
      </c>
      <c r="AM928" s="46" t="s">
        <v>14389</v>
      </c>
      <c r="AN928" s="46" t="s">
        <v>14389</v>
      </c>
      <c r="AO928" s="46" t="s">
        <v>14389</v>
      </c>
      <c r="AP928" s="46"/>
      <c r="AQ928" s="46"/>
      <c r="AR928" s="46"/>
      <c r="AT928" s="89" t="s">
        <v>13188</v>
      </c>
    </row>
    <row r="929" spans="1:46" s="89" customFormat="1" ht="16.5" customHeight="1">
      <c r="A929" s="39">
        <v>926</v>
      </c>
      <c r="B929" s="96" t="s">
        <v>40</v>
      </c>
      <c r="C929" s="104" t="s">
        <v>1142</v>
      </c>
      <c r="D929" s="104" t="s">
        <v>1357</v>
      </c>
      <c r="E929" s="96" t="s">
        <v>32</v>
      </c>
      <c r="F929" s="104" t="s">
        <v>65</v>
      </c>
      <c r="G929" s="92" t="s">
        <v>9979</v>
      </c>
      <c r="H929" s="104"/>
      <c r="I929" s="93">
        <v>288643</v>
      </c>
      <c r="J929" s="67" t="str">
        <f t="shared" si="14"/>
        <v>Click!</v>
      </c>
      <c r="K929" s="220"/>
      <c r="L929" s="104" t="s">
        <v>33</v>
      </c>
      <c r="M929" s="94">
        <v>70000</v>
      </c>
      <c r="N929" s="169">
        <v>0</v>
      </c>
      <c r="O929" s="51">
        <v>0</v>
      </c>
      <c r="P929" s="51">
        <v>70000</v>
      </c>
      <c r="Q929" s="51">
        <v>0</v>
      </c>
      <c r="R929" s="51">
        <v>70000</v>
      </c>
      <c r="S929" s="51">
        <v>0</v>
      </c>
      <c r="T929" s="169">
        <v>70000</v>
      </c>
      <c r="U929" s="104" t="s">
        <v>34</v>
      </c>
      <c r="V929" s="104" t="s">
        <v>35</v>
      </c>
      <c r="W929" s="104">
        <v>4</v>
      </c>
      <c r="X929" s="104" t="s">
        <v>36</v>
      </c>
      <c r="Y929" s="104">
        <v>100</v>
      </c>
      <c r="Z929" s="104">
        <v>0</v>
      </c>
      <c r="AA929" s="104">
        <v>0</v>
      </c>
      <c r="AB929" s="104">
        <v>0</v>
      </c>
      <c r="AC929" s="95">
        <v>0.8</v>
      </c>
      <c r="AD929" s="104" t="s">
        <v>5635</v>
      </c>
      <c r="AE929" s="104" t="s">
        <v>34</v>
      </c>
      <c r="AF929" s="104" t="s">
        <v>38</v>
      </c>
      <c r="AG929" s="104" t="s">
        <v>33</v>
      </c>
      <c r="AH929" s="96" t="s">
        <v>134</v>
      </c>
      <c r="AI929" s="105" t="s">
        <v>8856</v>
      </c>
      <c r="AJ929" s="105" t="s">
        <v>8857</v>
      </c>
      <c r="AK929" s="82" t="s">
        <v>8858</v>
      </c>
      <c r="AL929" s="46"/>
      <c r="AM929" s="46"/>
      <c r="AN929" s="46"/>
      <c r="AO929" s="46"/>
      <c r="AP929" s="46"/>
      <c r="AQ929" s="46"/>
      <c r="AR929" s="46"/>
      <c r="AT929" s="89" t="s">
        <v>13188</v>
      </c>
    </row>
    <row r="930" spans="1:46" s="89" customFormat="1" ht="16.5" customHeight="1">
      <c r="A930" s="39">
        <v>927</v>
      </c>
      <c r="B930" s="96" t="s">
        <v>40</v>
      </c>
      <c r="C930" s="104" t="s">
        <v>1142</v>
      </c>
      <c r="D930" s="104" t="s">
        <v>1357</v>
      </c>
      <c r="E930" s="96" t="s">
        <v>32</v>
      </c>
      <c r="F930" s="104" t="s">
        <v>65</v>
      </c>
      <c r="G930" s="92" t="s">
        <v>9980</v>
      </c>
      <c r="H930" s="104"/>
      <c r="I930" s="93">
        <v>288644</v>
      </c>
      <c r="J930" s="67" t="str">
        <f t="shared" si="14"/>
        <v>Click!</v>
      </c>
      <c r="K930" s="220"/>
      <c r="L930" s="104" t="s">
        <v>33</v>
      </c>
      <c r="M930" s="94">
        <v>100000</v>
      </c>
      <c r="N930" s="169">
        <v>0</v>
      </c>
      <c r="O930" s="51">
        <v>0</v>
      </c>
      <c r="P930" s="51">
        <v>100000</v>
      </c>
      <c r="Q930" s="51">
        <v>0</v>
      </c>
      <c r="R930" s="51">
        <v>100000</v>
      </c>
      <c r="S930" s="51">
        <v>0</v>
      </c>
      <c r="T930" s="169">
        <v>100000</v>
      </c>
      <c r="U930" s="104" t="s">
        <v>34</v>
      </c>
      <c r="V930" s="104" t="s">
        <v>35</v>
      </c>
      <c r="W930" s="104">
        <v>7</v>
      </c>
      <c r="X930" s="104" t="s">
        <v>36</v>
      </c>
      <c r="Y930" s="104">
        <v>100</v>
      </c>
      <c r="Z930" s="104">
        <v>0</v>
      </c>
      <c r="AA930" s="104">
        <v>0</v>
      </c>
      <c r="AB930" s="104">
        <v>0</v>
      </c>
      <c r="AC930" s="95">
        <v>0.8</v>
      </c>
      <c r="AD930" s="104" t="s">
        <v>5635</v>
      </c>
      <c r="AE930" s="104" t="s">
        <v>34</v>
      </c>
      <c r="AF930" s="104" t="s">
        <v>38</v>
      </c>
      <c r="AG930" s="104" t="s">
        <v>33</v>
      </c>
      <c r="AH930" s="96" t="s">
        <v>134</v>
      </c>
      <c r="AI930" s="105" t="s">
        <v>8859</v>
      </c>
      <c r="AJ930" s="105" t="s">
        <v>8860</v>
      </c>
      <c r="AK930" s="82" t="s">
        <v>8861</v>
      </c>
      <c r="AL930" s="46"/>
      <c r="AM930" s="46"/>
      <c r="AN930" s="46"/>
      <c r="AO930" s="46"/>
      <c r="AP930" s="46"/>
      <c r="AQ930" s="46"/>
      <c r="AR930" s="46"/>
      <c r="AT930" s="89" t="s">
        <v>13188</v>
      </c>
    </row>
    <row r="931" spans="1:46" s="89" customFormat="1" ht="16.5" customHeight="1">
      <c r="A931" s="39">
        <v>928</v>
      </c>
      <c r="B931" s="96" t="s">
        <v>40</v>
      </c>
      <c r="C931" s="104" t="s">
        <v>1142</v>
      </c>
      <c r="D931" s="104" t="s">
        <v>1357</v>
      </c>
      <c r="E931" s="96" t="s">
        <v>32</v>
      </c>
      <c r="F931" s="104" t="s">
        <v>65</v>
      </c>
      <c r="G931" s="92" t="s">
        <v>9981</v>
      </c>
      <c r="H931" s="104"/>
      <c r="I931" s="93">
        <v>285216</v>
      </c>
      <c r="J931" s="67" t="str">
        <f t="shared" si="14"/>
        <v>Click!</v>
      </c>
      <c r="K931" s="220"/>
      <c r="L931" s="104" t="s">
        <v>33</v>
      </c>
      <c r="M931" s="94">
        <v>70000</v>
      </c>
      <c r="N931" s="169">
        <v>0</v>
      </c>
      <c r="O931" s="51">
        <v>0</v>
      </c>
      <c r="P931" s="51">
        <v>70000</v>
      </c>
      <c r="Q931" s="51">
        <v>0</v>
      </c>
      <c r="R931" s="51">
        <v>70000</v>
      </c>
      <c r="S931" s="51">
        <v>0</v>
      </c>
      <c r="T931" s="169">
        <v>70000</v>
      </c>
      <c r="U931" s="104" t="s">
        <v>34</v>
      </c>
      <c r="V931" s="104" t="s">
        <v>35</v>
      </c>
      <c r="W931" s="104">
        <v>3</v>
      </c>
      <c r="X931" s="104" t="s">
        <v>36</v>
      </c>
      <c r="Y931" s="104">
        <v>100</v>
      </c>
      <c r="Z931" s="104">
        <v>0</v>
      </c>
      <c r="AA931" s="104">
        <v>0</v>
      </c>
      <c r="AB931" s="104">
        <v>0</v>
      </c>
      <c r="AC931" s="95">
        <v>0.8</v>
      </c>
      <c r="AD931" s="104" t="s">
        <v>5635</v>
      </c>
      <c r="AE931" s="104" t="s">
        <v>34</v>
      </c>
      <c r="AF931" s="104" t="s">
        <v>38</v>
      </c>
      <c r="AG931" s="104" t="s">
        <v>33</v>
      </c>
      <c r="AH931" s="96" t="s">
        <v>134</v>
      </c>
      <c r="AI931" s="105" t="s">
        <v>8239</v>
      </c>
      <c r="AJ931" s="105" t="s">
        <v>8240</v>
      </c>
      <c r="AK931" s="82" t="s">
        <v>8241</v>
      </c>
      <c r="AL931" s="46"/>
      <c r="AM931" s="46"/>
      <c r="AN931" s="46"/>
      <c r="AO931" s="46"/>
      <c r="AP931" s="46"/>
      <c r="AQ931" s="46"/>
      <c r="AR931" s="46"/>
      <c r="AT931" s="89" t="s">
        <v>13188</v>
      </c>
    </row>
    <row r="932" spans="1:46" s="89" customFormat="1" ht="16.5" customHeight="1">
      <c r="A932" s="39">
        <v>929</v>
      </c>
      <c r="B932" s="96" t="s">
        <v>40</v>
      </c>
      <c r="C932" s="104" t="s">
        <v>1142</v>
      </c>
      <c r="D932" s="104" t="s">
        <v>1357</v>
      </c>
      <c r="E932" s="96" t="s">
        <v>32</v>
      </c>
      <c r="F932" s="104" t="s">
        <v>65</v>
      </c>
      <c r="G932" s="92" t="s">
        <v>9982</v>
      </c>
      <c r="H932" s="104"/>
      <c r="I932" s="93">
        <v>285217</v>
      </c>
      <c r="J932" s="67" t="str">
        <f t="shared" si="14"/>
        <v>Click!</v>
      </c>
      <c r="K932" s="220"/>
      <c r="L932" s="104" t="s">
        <v>33</v>
      </c>
      <c r="M932" s="94">
        <v>100000</v>
      </c>
      <c r="N932" s="169">
        <v>0</v>
      </c>
      <c r="O932" s="51">
        <v>0</v>
      </c>
      <c r="P932" s="51">
        <v>100000</v>
      </c>
      <c r="Q932" s="51">
        <v>0</v>
      </c>
      <c r="R932" s="51">
        <v>100000</v>
      </c>
      <c r="S932" s="51">
        <v>0</v>
      </c>
      <c r="T932" s="169">
        <v>100000</v>
      </c>
      <c r="U932" s="104" t="s">
        <v>34</v>
      </c>
      <c r="V932" s="104" t="s">
        <v>35</v>
      </c>
      <c r="W932" s="104">
        <v>5</v>
      </c>
      <c r="X932" s="104" t="s">
        <v>36</v>
      </c>
      <c r="Y932" s="104">
        <v>100</v>
      </c>
      <c r="Z932" s="104">
        <v>0</v>
      </c>
      <c r="AA932" s="104">
        <v>0</v>
      </c>
      <c r="AB932" s="104">
        <v>0</v>
      </c>
      <c r="AC932" s="95">
        <v>0.8</v>
      </c>
      <c r="AD932" s="104" t="s">
        <v>5635</v>
      </c>
      <c r="AE932" s="104" t="s">
        <v>33</v>
      </c>
      <c r="AF932" s="104" t="s">
        <v>8177</v>
      </c>
      <c r="AG932" s="104" t="s">
        <v>34</v>
      </c>
      <c r="AH932" s="96" t="s">
        <v>134</v>
      </c>
      <c r="AI932" s="105" t="s">
        <v>8242</v>
      </c>
      <c r="AJ932" s="105" t="s">
        <v>8243</v>
      </c>
      <c r="AK932" s="82" t="s">
        <v>8244</v>
      </c>
      <c r="AL932" s="46"/>
      <c r="AM932" s="46"/>
      <c r="AN932" s="46"/>
      <c r="AO932" s="46"/>
      <c r="AP932" s="46"/>
      <c r="AQ932" s="46"/>
      <c r="AR932" s="46"/>
      <c r="AT932" s="89" t="s">
        <v>13188</v>
      </c>
    </row>
    <row r="933" spans="1:46" s="89" customFormat="1" ht="16.5" customHeight="1">
      <c r="A933" s="39">
        <v>930</v>
      </c>
      <c r="B933" s="96" t="s">
        <v>40</v>
      </c>
      <c r="C933" s="104" t="s">
        <v>1142</v>
      </c>
      <c r="D933" s="104" t="s">
        <v>1357</v>
      </c>
      <c r="E933" s="96" t="s">
        <v>32</v>
      </c>
      <c r="F933" s="104" t="s">
        <v>65</v>
      </c>
      <c r="G933" s="92" t="s">
        <v>9983</v>
      </c>
      <c r="H933" s="104"/>
      <c r="I933" s="93">
        <v>279795</v>
      </c>
      <c r="J933" s="67" t="str">
        <f t="shared" si="14"/>
        <v>Click!</v>
      </c>
      <c r="K933" s="220"/>
      <c r="L933" s="104" t="s">
        <v>33</v>
      </c>
      <c r="M933" s="94">
        <v>90000</v>
      </c>
      <c r="N933" s="169">
        <v>0</v>
      </c>
      <c r="O933" s="51">
        <v>0</v>
      </c>
      <c r="P933" s="51">
        <v>90000</v>
      </c>
      <c r="Q933" s="51">
        <v>0</v>
      </c>
      <c r="R933" s="51">
        <v>90000</v>
      </c>
      <c r="S933" s="51">
        <v>0</v>
      </c>
      <c r="T933" s="169">
        <v>90000</v>
      </c>
      <c r="U933" s="104" t="s">
        <v>34</v>
      </c>
      <c r="V933" s="104" t="s">
        <v>35</v>
      </c>
      <c r="W933" s="104">
        <v>16</v>
      </c>
      <c r="X933" s="104" t="s">
        <v>36</v>
      </c>
      <c r="Y933" s="104">
        <v>100</v>
      </c>
      <c r="Z933" s="104">
        <v>0</v>
      </c>
      <c r="AA933" s="104">
        <v>0</v>
      </c>
      <c r="AB933" s="104">
        <v>0</v>
      </c>
      <c r="AC933" s="95">
        <v>0.8</v>
      </c>
      <c r="AD933" s="104" t="s">
        <v>5635</v>
      </c>
      <c r="AE933" s="104" t="s">
        <v>33</v>
      </c>
      <c r="AF933" s="104" t="s">
        <v>7892</v>
      </c>
      <c r="AG933" s="104" t="s">
        <v>34</v>
      </c>
      <c r="AH933" s="96" t="s">
        <v>134</v>
      </c>
      <c r="AI933" s="105" t="s">
        <v>7977</v>
      </c>
      <c r="AJ933" s="105" t="s">
        <v>7966</v>
      </c>
      <c r="AK933" s="82" t="s">
        <v>7978</v>
      </c>
      <c r="AL933" s="46"/>
      <c r="AM933" s="46"/>
      <c r="AN933" s="46"/>
      <c r="AO933" s="46"/>
      <c r="AP933" s="46"/>
      <c r="AQ933" s="46"/>
      <c r="AR933" s="46"/>
      <c r="AT933" s="89" t="s">
        <v>13188</v>
      </c>
    </row>
    <row r="934" spans="1:46" s="89" customFormat="1" ht="16.5" customHeight="1">
      <c r="A934" s="39">
        <v>931</v>
      </c>
      <c r="B934" s="96" t="s">
        <v>40</v>
      </c>
      <c r="C934" s="104" t="s">
        <v>1142</v>
      </c>
      <c r="D934" s="104" t="s">
        <v>1357</v>
      </c>
      <c r="E934" s="96" t="s">
        <v>32</v>
      </c>
      <c r="F934" s="104" t="s">
        <v>65</v>
      </c>
      <c r="G934" s="92" t="s">
        <v>9984</v>
      </c>
      <c r="H934" s="104">
        <v>279803</v>
      </c>
      <c r="I934" s="93">
        <v>305239</v>
      </c>
      <c r="J934" s="67" t="str">
        <f t="shared" si="14"/>
        <v>Click!</v>
      </c>
      <c r="K934" s="220"/>
      <c r="L934" s="104" t="s">
        <v>33</v>
      </c>
      <c r="M934" s="94">
        <v>94200</v>
      </c>
      <c r="N934" s="169">
        <v>0</v>
      </c>
      <c r="O934" s="51">
        <v>0</v>
      </c>
      <c r="P934" s="51">
        <v>94200</v>
      </c>
      <c r="Q934" s="51">
        <v>0</v>
      </c>
      <c r="R934" s="51">
        <v>94200</v>
      </c>
      <c r="S934" s="51">
        <v>0</v>
      </c>
      <c r="T934" s="169">
        <v>94200</v>
      </c>
      <c r="U934" s="104" t="s">
        <v>34</v>
      </c>
      <c r="V934" s="104" t="s">
        <v>35</v>
      </c>
      <c r="W934" s="104">
        <v>16</v>
      </c>
      <c r="X934" s="104" t="s">
        <v>36</v>
      </c>
      <c r="Y934" s="104">
        <v>100</v>
      </c>
      <c r="Z934" s="104">
        <v>0</v>
      </c>
      <c r="AA934" s="104">
        <v>0</v>
      </c>
      <c r="AB934" s="104">
        <v>0</v>
      </c>
      <c r="AC934" s="95">
        <v>0.8</v>
      </c>
      <c r="AD934" s="104" t="s">
        <v>5635</v>
      </c>
      <c r="AE934" s="104" t="s">
        <v>33</v>
      </c>
      <c r="AF934" s="104" t="s">
        <v>7893</v>
      </c>
      <c r="AG934" s="104" t="s">
        <v>34</v>
      </c>
      <c r="AH934" s="96" t="s">
        <v>134</v>
      </c>
      <c r="AI934" s="105" t="s">
        <v>7979</v>
      </c>
      <c r="AJ934" s="105" t="s">
        <v>7967</v>
      </c>
      <c r="AK934" s="82" t="s">
        <v>298</v>
      </c>
      <c r="AL934" s="46"/>
      <c r="AM934" s="46"/>
      <c r="AN934" s="46"/>
      <c r="AO934" s="46"/>
      <c r="AP934" s="46"/>
      <c r="AQ934" s="46"/>
      <c r="AR934" s="46"/>
      <c r="AT934" s="89" t="s">
        <v>13188</v>
      </c>
    </row>
    <row r="935" spans="1:46" s="89" customFormat="1" ht="16.5" customHeight="1">
      <c r="A935" s="39">
        <v>932</v>
      </c>
      <c r="B935" s="96" t="s">
        <v>40</v>
      </c>
      <c r="C935" s="104" t="s">
        <v>1142</v>
      </c>
      <c r="D935" s="104" t="s">
        <v>1357</v>
      </c>
      <c r="E935" s="96" t="s">
        <v>32</v>
      </c>
      <c r="F935" s="104" t="s">
        <v>65</v>
      </c>
      <c r="G935" s="92" t="s">
        <v>9985</v>
      </c>
      <c r="H935" s="104"/>
      <c r="I935" s="93">
        <v>279804</v>
      </c>
      <c r="J935" s="67" t="str">
        <f t="shared" si="14"/>
        <v>Click!</v>
      </c>
      <c r="K935" s="220"/>
      <c r="L935" s="104" t="s">
        <v>33</v>
      </c>
      <c r="M935" s="94">
        <v>80000</v>
      </c>
      <c r="N935" s="169">
        <v>0</v>
      </c>
      <c r="O935" s="51">
        <v>0</v>
      </c>
      <c r="P935" s="51">
        <v>80000</v>
      </c>
      <c r="Q935" s="51">
        <v>0</v>
      </c>
      <c r="R935" s="51">
        <v>80000</v>
      </c>
      <c r="S935" s="51">
        <v>0</v>
      </c>
      <c r="T935" s="169">
        <v>80000</v>
      </c>
      <c r="U935" s="104" t="s">
        <v>34</v>
      </c>
      <c r="V935" s="104" t="s">
        <v>35</v>
      </c>
      <c r="W935" s="104">
        <v>10</v>
      </c>
      <c r="X935" s="104" t="s">
        <v>36</v>
      </c>
      <c r="Y935" s="104">
        <v>100</v>
      </c>
      <c r="Z935" s="104">
        <v>0</v>
      </c>
      <c r="AA935" s="104">
        <v>0</v>
      </c>
      <c r="AB935" s="104">
        <v>0</v>
      </c>
      <c r="AC935" s="95">
        <v>0.8</v>
      </c>
      <c r="AD935" s="104" t="s">
        <v>5635</v>
      </c>
      <c r="AE935" s="104" t="s">
        <v>34</v>
      </c>
      <c r="AF935" s="104" t="s">
        <v>38</v>
      </c>
      <c r="AG935" s="104" t="s">
        <v>34</v>
      </c>
      <c r="AH935" s="96" t="s">
        <v>134</v>
      </c>
      <c r="AI935" s="105" t="s">
        <v>7980</v>
      </c>
      <c r="AJ935" s="105" t="s">
        <v>7968</v>
      </c>
      <c r="AK935" s="82" t="s">
        <v>298</v>
      </c>
      <c r="AL935" s="46"/>
      <c r="AM935" s="46"/>
      <c r="AN935" s="46"/>
      <c r="AO935" s="46"/>
      <c r="AP935" s="46"/>
      <c r="AQ935" s="46"/>
      <c r="AR935" s="46"/>
      <c r="AT935" s="89" t="s">
        <v>13188</v>
      </c>
    </row>
    <row r="936" spans="1:46" s="89" customFormat="1" ht="16.5" customHeight="1">
      <c r="A936" s="39">
        <v>933</v>
      </c>
      <c r="B936" s="96" t="s">
        <v>40</v>
      </c>
      <c r="C936" s="104" t="s">
        <v>1142</v>
      </c>
      <c r="D936" s="104" t="s">
        <v>1357</v>
      </c>
      <c r="E936" s="96" t="s">
        <v>32</v>
      </c>
      <c r="F936" s="104" t="s">
        <v>65</v>
      </c>
      <c r="G936" s="92" t="s">
        <v>9986</v>
      </c>
      <c r="H936" s="104">
        <v>279805</v>
      </c>
      <c r="I936" s="93">
        <v>307123</v>
      </c>
      <c r="J936" s="67" t="str">
        <f t="shared" si="14"/>
        <v>Click!</v>
      </c>
      <c r="K936" s="220"/>
      <c r="L936" s="104" t="s">
        <v>33</v>
      </c>
      <c r="M936" s="94">
        <v>83000</v>
      </c>
      <c r="N936" s="169">
        <v>0</v>
      </c>
      <c r="O936" s="51">
        <v>0</v>
      </c>
      <c r="P936" s="51">
        <v>83000</v>
      </c>
      <c r="Q936" s="51">
        <v>0</v>
      </c>
      <c r="R936" s="51">
        <v>83000</v>
      </c>
      <c r="S936" s="51">
        <v>0</v>
      </c>
      <c r="T936" s="169">
        <v>83000</v>
      </c>
      <c r="U936" s="104" t="s">
        <v>34</v>
      </c>
      <c r="V936" s="104" t="s">
        <v>35</v>
      </c>
      <c r="W936" s="104">
        <v>12</v>
      </c>
      <c r="X936" s="104" t="s">
        <v>36</v>
      </c>
      <c r="Y936" s="104">
        <v>100</v>
      </c>
      <c r="Z936" s="104">
        <v>0</v>
      </c>
      <c r="AA936" s="104">
        <v>0</v>
      </c>
      <c r="AB936" s="104">
        <v>0</v>
      </c>
      <c r="AC936" s="95">
        <v>0.8</v>
      </c>
      <c r="AD936" s="104" t="s">
        <v>5635</v>
      </c>
      <c r="AE936" s="104" t="s">
        <v>33</v>
      </c>
      <c r="AF936" s="104" t="s">
        <v>7894</v>
      </c>
      <c r="AG936" s="104" t="s">
        <v>34</v>
      </c>
      <c r="AH936" s="96" t="s">
        <v>134</v>
      </c>
      <c r="AI936" s="105" t="s">
        <v>7981</v>
      </c>
      <c r="AJ936" s="105" t="s">
        <v>7969</v>
      </c>
      <c r="AK936" s="82" t="s">
        <v>298</v>
      </c>
      <c r="AL936" s="46"/>
      <c r="AM936" s="46"/>
      <c r="AN936" s="46"/>
      <c r="AO936" s="46"/>
      <c r="AP936" s="46"/>
      <c r="AQ936" s="46"/>
      <c r="AR936" s="46"/>
      <c r="AT936" s="89" t="s">
        <v>13188</v>
      </c>
    </row>
    <row r="937" spans="1:46" s="89" customFormat="1" ht="16.5" customHeight="1">
      <c r="A937" s="39">
        <v>934</v>
      </c>
      <c r="B937" s="96" t="s">
        <v>40</v>
      </c>
      <c r="C937" s="104" t="s">
        <v>1142</v>
      </c>
      <c r="D937" s="104" t="s">
        <v>1357</v>
      </c>
      <c r="E937" s="96" t="s">
        <v>32</v>
      </c>
      <c r="F937" s="104" t="s">
        <v>65</v>
      </c>
      <c r="G937" s="92" t="s">
        <v>9987</v>
      </c>
      <c r="H937" s="104">
        <v>279806</v>
      </c>
      <c r="I937" s="93">
        <v>307124</v>
      </c>
      <c r="J937" s="67" t="str">
        <f t="shared" si="14"/>
        <v>Click!</v>
      </c>
      <c r="K937" s="220"/>
      <c r="L937" s="104" t="s">
        <v>33</v>
      </c>
      <c r="M937" s="94">
        <v>73000</v>
      </c>
      <c r="N937" s="169">
        <v>0</v>
      </c>
      <c r="O937" s="51">
        <v>0</v>
      </c>
      <c r="P937" s="51">
        <v>73000</v>
      </c>
      <c r="Q937" s="51">
        <v>0</v>
      </c>
      <c r="R937" s="51">
        <v>73000</v>
      </c>
      <c r="S937" s="51">
        <v>0</v>
      </c>
      <c r="T937" s="169">
        <v>73000</v>
      </c>
      <c r="U937" s="104" t="s">
        <v>34</v>
      </c>
      <c r="V937" s="104" t="s">
        <v>35</v>
      </c>
      <c r="W937" s="104">
        <v>8</v>
      </c>
      <c r="X937" s="104" t="s">
        <v>36</v>
      </c>
      <c r="Y937" s="104">
        <v>100</v>
      </c>
      <c r="Z937" s="104">
        <v>0</v>
      </c>
      <c r="AA937" s="104">
        <v>0</v>
      </c>
      <c r="AB937" s="104">
        <v>0</v>
      </c>
      <c r="AC937" s="95">
        <v>0.8</v>
      </c>
      <c r="AD937" s="104" t="s">
        <v>5635</v>
      </c>
      <c r="AE937" s="104" t="s">
        <v>33</v>
      </c>
      <c r="AF937" s="104" t="s">
        <v>7895</v>
      </c>
      <c r="AG937" s="104" t="s">
        <v>34</v>
      </c>
      <c r="AH937" s="96" t="s">
        <v>134</v>
      </c>
      <c r="AI937" s="105" t="s">
        <v>7982</v>
      </c>
      <c r="AJ937" s="105" t="s">
        <v>7970</v>
      </c>
      <c r="AK937" s="82" t="s">
        <v>298</v>
      </c>
      <c r="AL937" s="46"/>
      <c r="AM937" s="46"/>
      <c r="AN937" s="46"/>
      <c r="AO937" s="46"/>
      <c r="AP937" s="46"/>
      <c r="AQ937" s="46"/>
      <c r="AR937" s="46"/>
      <c r="AT937" s="89" t="s">
        <v>13188</v>
      </c>
    </row>
    <row r="938" spans="1:46" s="89" customFormat="1" ht="16.5" customHeight="1">
      <c r="A938" s="39">
        <v>935</v>
      </c>
      <c r="B938" s="96" t="s">
        <v>40</v>
      </c>
      <c r="C938" s="104" t="s">
        <v>1142</v>
      </c>
      <c r="D938" s="104" t="s">
        <v>1357</v>
      </c>
      <c r="E938" s="96" t="s">
        <v>32</v>
      </c>
      <c r="F938" s="104" t="s">
        <v>65</v>
      </c>
      <c r="G938" s="92" t="s">
        <v>9988</v>
      </c>
      <c r="H938" s="104"/>
      <c r="I938" s="93">
        <v>279807</v>
      </c>
      <c r="J938" s="67" t="str">
        <f t="shared" si="14"/>
        <v>Click!</v>
      </c>
      <c r="K938" s="220"/>
      <c r="L938" s="104" t="s">
        <v>33</v>
      </c>
      <c r="M938" s="94">
        <v>80000</v>
      </c>
      <c r="N938" s="169">
        <v>0</v>
      </c>
      <c r="O938" s="51">
        <v>0</v>
      </c>
      <c r="P938" s="51">
        <v>80000</v>
      </c>
      <c r="Q938" s="51">
        <v>0</v>
      </c>
      <c r="R938" s="51">
        <v>80000</v>
      </c>
      <c r="S938" s="51">
        <v>0</v>
      </c>
      <c r="T938" s="169">
        <v>80000</v>
      </c>
      <c r="U938" s="104" t="s">
        <v>34</v>
      </c>
      <c r="V938" s="104" t="s">
        <v>35</v>
      </c>
      <c r="W938" s="104">
        <v>12</v>
      </c>
      <c r="X938" s="104" t="s">
        <v>36</v>
      </c>
      <c r="Y938" s="104">
        <v>100</v>
      </c>
      <c r="Z938" s="104">
        <v>0</v>
      </c>
      <c r="AA938" s="104">
        <v>0</v>
      </c>
      <c r="AB938" s="104">
        <v>0</v>
      </c>
      <c r="AC938" s="95">
        <v>0.8</v>
      </c>
      <c r="AD938" s="104" t="s">
        <v>5635</v>
      </c>
      <c r="AE938" s="104" t="s">
        <v>34</v>
      </c>
      <c r="AF938" s="104" t="s">
        <v>38</v>
      </c>
      <c r="AG938" s="104" t="s">
        <v>34</v>
      </c>
      <c r="AH938" s="96" t="s">
        <v>134</v>
      </c>
      <c r="AI938" s="105" t="s">
        <v>7983</v>
      </c>
      <c r="AJ938" s="105" t="s">
        <v>7971</v>
      </c>
      <c r="AK938" s="82" t="s">
        <v>298</v>
      </c>
      <c r="AL938" s="46"/>
      <c r="AM938" s="46"/>
      <c r="AN938" s="46"/>
      <c r="AO938" s="46"/>
      <c r="AP938" s="46"/>
      <c r="AQ938" s="46"/>
      <c r="AR938" s="46"/>
      <c r="AT938" s="89" t="s">
        <v>13188</v>
      </c>
    </row>
    <row r="939" spans="1:46" s="89" customFormat="1" ht="16.5" customHeight="1">
      <c r="A939" s="39">
        <v>936</v>
      </c>
      <c r="B939" s="96" t="s">
        <v>40</v>
      </c>
      <c r="C939" s="104" t="s">
        <v>1142</v>
      </c>
      <c r="D939" s="104" t="s">
        <v>1357</v>
      </c>
      <c r="E939" s="96" t="s">
        <v>32</v>
      </c>
      <c r="F939" s="104" t="s">
        <v>65</v>
      </c>
      <c r="G939" s="92" t="s">
        <v>9989</v>
      </c>
      <c r="H939" s="104">
        <v>279808</v>
      </c>
      <c r="I939" s="93">
        <v>307125</v>
      </c>
      <c r="J939" s="67" t="str">
        <f t="shared" si="14"/>
        <v>Click!</v>
      </c>
      <c r="K939" s="220"/>
      <c r="L939" s="104" t="s">
        <v>33</v>
      </c>
      <c r="M939" s="94">
        <v>70000</v>
      </c>
      <c r="N939" s="169">
        <v>0</v>
      </c>
      <c r="O939" s="51">
        <v>0</v>
      </c>
      <c r="P939" s="51">
        <v>70000</v>
      </c>
      <c r="Q939" s="51">
        <v>0</v>
      </c>
      <c r="R939" s="51">
        <v>70000</v>
      </c>
      <c r="S939" s="51">
        <v>0</v>
      </c>
      <c r="T939" s="169">
        <v>70000</v>
      </c>
      <c r="U939" s="104" t="s">
        <v>34</v>
      </c>
      <c r="V939" s="104" t="s">
        <v>35</v>
      </c>
      <c r="W939" s="104">
        <v>11</v>
      </c>
      <c r="X939" s="104" t="s">
        <v>36</v>
      </c>
      <c r="Y939" s="104">
        <v>100</v>
      </c>
      <c r="Z939" s="104">
        <v>0</v>
      </c>
      <c r="AA939" s="104">
        <v>0</v>
      </c>
      <c r="AB939" s="104">
        <v>0</v>
      </c>
      <c r="AC939" s="95">
        <v>0.8</v>
      </c>
      <c r="AD939" s="104" t="s">
        <v>5635</v>
      </c>
      <c r="AE939" s="104" t="s">
        <v>33</v>
      </c>
      <c r="AF939" s="104" t="s">
        <v>7896</v>
      </c>
      <c r="AG939" s="104" t="s">
        <v>34</v>
      </c>
      <c r="AH939" s="96" t="s">
        <v>134</v>
      </c>
      <c r="AI939" s="105" t="s">
        <v>7984</v>
      </c>
      <c r="AJ939" s="105" t="s">
        <v>7972</v>
      </c>
      <c r="AK939" s="82" t="s">
        <v>298</v>
      </c>
      <c r="AL939" s="46"/>
      <c r="AM939" s="46"/>
      <c r="AN939" s="46"/>
      <c r="AO939" s="46"/>
      <c r="AP939" s="46"/>
      <c r="AQ939" s="46"/>
      <c r="AR939" s="46"/>
      <c r="AT939" s="89" t="s">
        <v>13188</v>
      </c>
    </row>
    <row r="940" spans="1:46" s="89" customFormat="1" ht="16.5" customHeight="1">
      <c r="A940" s="39">
        <v>937</v>
      </c>
      <c r="B940" s="96" t="s">
        <v>40</v>
      </c>
      <c r="C940" s="104" t="s">
        <v>1142</v>
      </c>
      <c r="D940" s="104" t="s">
        <v>1357</v>
      </c>
      <c r="E940" s="96" t="s">
        <v>32</v>
      </c>
      <c r="F940" s="104" t="s">
        <v>65</v>
      </c>
      <c r="G940" s="92" t="s">
        <v>9990</v>
      </c>
      <c r="H940" s="104">
        <v>279809</v>
      </c>
      <c r="I940" s="93">
        <v>307126</v>
      </c>
      <c r="J940" s="67" t="str">
        <f t="shared" si="14"/>
        <v>Click!</v>
      </c>
      <c r="K940" s="220"/>
      <c r="L940" s="104" t="s">
        <v>33</v>
      </c>
      <c r="M940" s="94">
        <v>70000</v>
      </c>
      <c r="N940" s="169">
        <v>0</v>
      </c>
      <c r="O940" s="51">
        <v>0</v>
      </c>
      <c r="P940" s="51">
        <v>70000</v>
      </c>
      <c r="Q940" s="51">
        <v>0</v>
      </c>
      <c r="R940" s="51">
        <v>70000</v>
      </c>
      <c r="S940" s="51">
        <v>0</v>
      </c>
      <c r="T940" s="169">
        <v>70000</v>
      </c>
      <c r="U940" s="104" t="s">
        <v>34</v>
      </c>
      <c r="V940" s="104" t="s">
        <v>35</v>
      </c>
      <c r="W940" s="104">
        <v>11</v>
      </c>
      <c r="X940" s="104" t="s">
        <v>36</v>
      </c>
      <c r="Y940" s="104">
        <v>100</v>
      </c>
      <c r="Z940" s="104">
        <v>0</v>
      </c>
      <c r="AA940" s="104">
        <v>0</v>
      </c>
      <c r="AB940" s="104">
        <v>0</v>
      </c>
      <c r="AC940" s="95">
        <v>0.8</v>
      </c>
      <c r="AD940" s="104" t="s">
        <v>5635</v>
      </c>
      <c r="AE940" s="104" t="s">
        <v>33</v>
      </c>
      <c r="AF940" s="104" t="s">
        <v>7897</v>
      </c>
      <c r="AG940" s="104" t="s">
        <v>34</v>
      </c>
      <c r="AH940" s="96" t="s">
        <v>134</v>
      </c>
      <c r="AI940" s="105" t="s">
        <v>7985</v>
      </c>
      <c r="AJ940" s="105" t="s">
        <v>7973</v>
      </c>
      <c r="AK940" s="82" t="s">
        <v>298</v>
      </c>
      <c r="AL940" s="46"/>
      <c r="AM940" s="46"/>
      <c r="AN940" s="46"/>
      <c r="AO940" s="46"/>
      <c r="AP940" s="46"/>
      <c r="AQ940" s="46"/>
      <c r="AR940" s="46"/>
      <c r="AT940" s="89" t="s">
        <v>13188</v>
      </c>
    </row>
    <row r="941" spans="1:46" s="89" customFormat="1" ht="16.5" customHeight="1">
      <c r="A941" s="39">
        <v>938</v>
      </c>
      <c r="B941" s="96" t="s">
        <v>40</v>
      </c>
      <c r="C941" s="104" t="s">
        <v>1142</v>
      </c>
      <c r="D941" s="104" t="s">
        <v>1357</v>
      </c>
      <c r="E941" s="96" t="s">
        <v>32</v>
      </c>
      <c r="F941" s="104" t="s">
        <v>65</v>
      </c>
      <c r="G941" s="92" t="s">
        <v>9991</v>
      </c>
      <c r="H941" s="104"/>
      <c r="I941" s="93">
        <v>279810</v>
      </c>
      <c r="J941" s="67" t="str">
        <f t="shared" si="14"/>
        <v>Click!</v>
      </c>
      <c r="K941" s="220"/>
      <c r="L941" s="104" t="s">
        <v>33</v>
      </c>
      <c r="M941" s="94">
        <v>75000</v>
      </c>
      <c r="N941" s="169">
        <v>0</v>
      </c>
      <c r="O941" s="51">
        <v>0</v>
      </c>
      <c r="P941" s="51">
        <v>75000</v>
      </c>
      <c r="Q941" s="51">
        <v>0</v>
      </c>
      <c r="R941" s="51">
        <v>75000</v>
      </c>
      <c r="S941" s="51">
        <v>0</v>
      </c>
      <c r="T941" s="169">
        <v>75000</v>
      </c>
      <c r="U941" s="104" t="s">
        <v>34</v>
      </c>
      <c r="V941" s="104" t="s">
        <v>35</v>
      </c>
      <c r="W941" s="104">
        <v>10</v>
      </c>
      <c r="X941" s="104" t="s">
        <v>36</v>
      </c>
      <c r="Y941" s="104">
        <v>100</v>
      </c>
      <c r="Z941" s="104">
        <v>0</v>
      </c>
      <c r="AA941" s="104">
        <v>0</v>
      </c>
      <c r="AB941" s="104">
        <v>0</v>
      </c>
      <c r="AC941" s="95">
        <v>0.8</v>
      </c>
      <c r="AD941" s="104" t="s">
        <v>5635</v>
      </c>
      <c r="AE941" s="104" t="s">
        <v>33</v>
      </c>
      <c r="AF941" s="104" t="s">
        <v>7898</v>
      </c>
      <c r="AG941" s="104" t="s">
        <v>34</v>
      </c>
      <c r="AH941" s="96" t="s">
        <v>134</v>
      </c>
      <c r="AI941" s="105" t="s">
        <v>7986</v>
      </c>
      <c r="AJ941" s="105" t="s">
        <v>7974</v>
      </c>
      <c r="AK941" s="82" t="s">
        <v>298</v>
      </c>
      <c r="AL941" s="46"/>
      <c r="AM941" s="46"/>
      <c r="AN941" s="46"/>
      <c r="AO941" s="46"/>
      <c r="AP941" s="46"/>
      <c r="AQ941" s="46"/>
      <c r="AR941" s="46"/>
      <c r="AT941" s="89" t="s">
        <v>13188</v>
      </c>
    </row>
    <row r="942" spans="1:46" s="89" customFormat="1" ht="16.5" customHeight="1">
      <c r="A942" s="39">
        <v>939</v>
      </c>
      <c r="B942" s="96" t="s">
        <v>40</v>
      </c>
      <c r="C942" s="104" t="s">
        <v>1142</v>
      </c>
      <c r="D942" s="104" t="s">
        <v>1357</v>
      </c>
      <c r="E942" s="96" t="s">
        <v>32</v>
      </c>
      <c r="F942" s="104" t="s">
        <v>65</v>
      </c>
      <c r="G942" s="92" t="s">
        <v>9992</v>
      </c>
      <c r="H942" s="104">
        <v>279811</v>
      </c>
      <c r="I942" s="93">
        <v>307106</v>
      </c>
      <c r="J942" s="67" t="str">
        <f t="shared" si="14"/>
        <v>Click!</v>
      </c>
      <c r="K942" s="220"/>
      <c r="L942" s="104" t="s">
        <v>33</v>
      </c>
      <c r="M942" s="94">
        <v>68000</v>
      </c>
      <c r="N942" s="169">
        <v>0</v>
      </c>
      <c r="O942" s="51">
        <v>0</v>
      </c>
      <c r="P942" s="51">
        <v>68000</v>
      </c>
      <c r="Q942" s="51">
        <v>0</v>
      </c>
      <c r="R942" s="51">
        <v>68000</v>
      </c>
      <c r="S942" s="51">
        <v>0</v>
      </c>
      <c r="T942" s="169">
        <v>68000</v>
      </c>
      <c r="U942" s="104" t="s">
        <v>34</v>
      </c>
      <c r="V942" s="104" t="s">
        <v>35</v>
      </c>
      <c r="W942" s="104">
        <v>10</v>
      </c>
      <c r="X942" s="104" t="s">
        <v>36</v>
      </c>
      <c r="Y942" s="104">
        <v>100</v>
      </c>
      <c r="Z942" s="104">
        <v>0</v>
      </c>
      <c r="AA942" s="104">
        <v>0</v>
      </c>
      <c r="AB942" s="104">
        <v>0</v>
      </c>
      <c r="AC942" s="95">
        <v>0.8</v>
      </c>
      <c r="AD942" s="104" t="s">
        <v>5635</v>
      </c>
      <c r="AE942" s="104" t="s">
        <v>33</v>
      </c>
      <c r="AF942" s="104" t="s">
        <v>7899</v>
      </c>
      <c r="AG942" s="104" t="s">
        <v>34</v>
      </c>
      <c r="AH942" s="96" t="s">
        <v>134</v>
      </c>
      <c r="AI942" s="105" t="s">
        <v>7987</v>
      </c>
      <c r="AJ942" s="105" t="s">
        <v>7975</v>
      </c>
      <c r="AK942" s="82" t="s">
        <v>298</v>
      </c>
      <c r="AL942" s="46"/>
      <c r="AM942" s="46"/>
      <c r="AN942" s="46"/>
      <c r="AO942" s="46"/>
      <c r="AP942" s="46"/>
      <c r="AQ942" s="46"/>
      <c r="AR942" s="46"/>
      <c r="AT942" s="89" t="s">
        <v>13188</v>
      </c>
    </row>
    <row r="943" spans="1:46" s="89" customFormat="1" ht="16.5" customHeight="1">
      <c r="A943" s="39">
        <v>940</v>
      </c>
      <c r="B943" s="96" t="s">
        <v>40</v>
      </c>
      <c r="C943" s="104" t="s">
        <v>1142</v>
      </c>
      <c r="D943" s="104" t="s">
        <v>1357</v>
      </c>
      <c r="E943" s="96" t="s">
        <v>32</v>
      </c>
      <c r="F943" s="104" t="s">
        <v>65</v>
      </c>
      <c r="G943" s="92" t="s">
        <v>9993</v>
      </c>
      <c r="H943" s="104"/>
      <c r="I943" s="93">
        <v>279813</v>
      </c>
      <c r="J943" s="67" t="str">
        <f t="shared" si="14"/>
        <v>Click!</v>
      </c>
      <c r="K943" s="220"/>
      <c r="L943" s="104" t="s">
        <v>33</v>
      </c>
      <c r="M943" s="94">
        <v>90000</v>
      </c>
      <c r="N943" s="169">
        <v>0</v>
      </c>
      <c r="O943" s="51">
        <v>0</v>
      </c>
      <c r="P943" s="51">
        <v>90000</v>
      </c>
      <c r="Q943" s="51">
        <v>0</v>
      </c>
      <c r="R943" s="51">
        <v>90000</v>
      </c>
      <c r="S943" s="51">
        <v>0</v>
      </c>
      <c r="T943" s="169">
        <v>90000</v>
      </c>
      <c r="U943" s="104" t="s">
        <v>34</v>
      </c>
      <c r="V943" s="104" t="s">
        <v>35</v>
      </c>
      <c r="W943" s="104">
        <v>10</v>
      </c>
      <c r="X943" s="104" t="s">
        <v>36</v>
      </c>
      <c r="Y943" s="104">
        <v>100</v>
      </c>
      <c r="Z943" s="104">
        <v>0</v>
      </c>
      <c r="AA943" s="104">
        <v>0</v>
      </c>
      <c r="AB943" s="104">
        <v>0</v>
      </c>
      <c r="AC943" s="95">
        <v>0.8</v>
      </c>
      <c r="AD943" s="104" t="s">
        <v>5635</v>
      </c>
      <c r="AE943" s="104" t="s">
        <v>34</v>
      </c>
      <c r="AF943" s="104" t="s">
        <v>38</v>
      </c>
      <c r="AG943" s="104" t="s">
        <v>34</v>
      </c>
      <c r="AH943" s="96" t="s">
        <v>134</v>
      </c>
      <c r="AI943" s="105" t="s">
        <v>7988</v>
      </c>
      <c r="AJ943" s="105" t="s">
        <v>7976</v>
      </c>
      <c r="AK943" s="82" t="s">
        <v>298</v>
      </c>
      <c r="AL943" s="46"/>
      <c r="AM943" s="46"/>
      <c r="AN943" s="46"/>
      <c r="AO943" s="46"/>
      <c r="AP943" s="46"/>
      <c r="AQ943" s="46"/>
      <c r="AR943" s="46"/>
      <c r="AT943" s="89" t="s">
        <v>13188</v>
      </c>
    </row>
    <row r="944" spans="1:46" s="89" customFormat="1" ht="16.5" customHeight="1">
      <c r="A944" s="39">
        <v>941</v>
      </c>
      <c r="B944" s="96" t="s">
        <v>40</v>
      </c>
      <c r="C944" s="104" t="s">
        <v>1142</v>
      </c>
      <c r="D944" s="104" t="s">
        <v>1357</v>
      </c>
      <c r="E944" s="96" t="s">
        <v>32</v>
      </c>
      <c r="F944" s="104" t="s">
        <v>65</v>
      </c>
      <c r="G944" s="92" t="s">
        <v>9994</v>
      </c>
      <c r="H944" s="104"/>
      <c r="I944" s="93">
        <v>279182</v>
      </c>
      <c r="J944" s="67" t="str">
        <f t="shared" si="14"/>
        <v>Click!</v>
      </c>
      <c r="K944" s="220"/>
      <c r="L944" s="104" t="s">
        <v>33</v>
      </c>
      <c r="M944" s="94">
        <v>40000</v>
      </c>
      <c r="N944" s="169">
        <v>0</v>
      </c>
      <c r="O944" s="51">
        <v>0</v>
      </c>
      <c r="P944" s="51">
        <v>40000</v>
      </c>
      <c r="Q944" s="51">
        <v>0</v>
      </c>
      <c r="R944" s="51">
        <v>40000</v>
      </c>
      <c r="S944" s="51">
        <v>0</v>
      </c>
      <c r="T944" s="169">
        <v>40000</v>
      </c>
      <c r="U944" s="104" t="s">
        <v>34</v>
      </c>
      <c r="V944" s="104" t="s">
        <v>35</v>
      </c>
      <c r="W944" s="104">
        <v>7</v>
      </c>
      <c r="X944" s="104" t="s">
        <v>36</v>
      </c>
      <c r="Y944" s="104">
        <v>0</v>
      </c>
      <c r="Z944" s="104">
        <v>0</v>
      </c>
      <c r="AA944" s="104">
        <v>100</v>
      </c>
      <c r="AB944" s="104">
        <v>0</v>
      </c>
      <c r="AC944" s="95">
        <v>0.8</v>
      </c>
      <c r="AD944" s="104" t="s">
        <v>7753</v>
      </c>
      <c r="AE944" s="104" t="s">
        <v>34</v>
      </c>
      <c r="AF944" s="104" t="s">
        <v>38</v>
      </c>
      <c r="AG944" s="104" t="s">
        <v>34</v>
      </c>
      <c r="AH944" s="96" t="s">
        <v>134</v>
      </c>
      <c r="AI944" s="105" t="s">
        <v>7761</v>
      </c>
      <c r="AJ944" s="105" t="s">
        <v>6507</v>
      </c>
      <c r="AK944" s="82" t="s">
        <v>7762</v>
      </c>
      <c r="AL944" s="46"/>
      <c r="AM944" s="46"/>
      <c r="AN944" s="46"/>
      <c r="AO944" s="46"/>
      <c r="AP944" s="46"/>
      <c r="AQ944" s="46"/>
      <c r="AR944" s="46"/>
      <c r="AT944" s="89" t="s">
        <v>13188</v>
      </c>
    </row>
    <row r="945" spans="1:46" s="89" customFormat="1" ht="16.5" customHeight="1">
      <c r="A945" s="39">
        <v>942</v>
      </c>
      <c r="B945" s="96" t="s">
        <v>40</v>
      </c>
      <c r="C945" s="104" t="s">
        <v>1142</v>
      </c>
      <c r="D945" s="104" t="s">
        <v>1357</v>
      </c>
      <c r="E945" s="96" t="s">
        <v>32</v>
      </c>
      <c r="F945" s="104" t="s">
        <v>65</v>
      </c>
      <c r="G945" s="92" t="s">
        <v>9995</v>
      </c>
      <c r="H945" s="104"/>
      <c r="I945" s="93">
        <v>279195</v>
      </c>
      <c r="J945" s="67" t="str">
        <f t="shared" si="14"/>
        <v>Click!</v>
      </c>
      <c r="K945" s="220"/>
      <c r="L945" s="104" t="s">
        <v>33</v>
      </c>
      <c r="M945" s="94">
        <v>40000</v>
      </c>
      <c r="N945" s="169">
        <v>0</v>
      </c>
      <c r="O945" s="51">
        <v>0</v>
      </c>
      <c r="P945" s="51">
        <v>40000</v>
      </c>
      <c r="Q945" s="51">
        <v>0</v>
      </c>
      <c r="R945" s="51">
        <v>40000</v>
      </c>
      <c r="S945" s="51">
        <v>0</v>
      </c>
      <c r="T945" s="169">
        <v>40000</v>
      </c>
      <c r="U945" s="104" t="s">
        <v>34</v>
      </c>
      <c r="V945" s="104" t="s">
        <v>35</v>
      </c>
      <c r="W945" s="104">
        <v>6</v>
      </c>
      <c r="X945" s="104" t="s">
        <v>36</v>
      </c>
      <c r="Y945" s="104">
        <v>0</v>
      </c>
      <c r="Z945" s="104">
        <v>0</v>
      </c>
      <c r="AA945" s="104">
        <v>100</v>
      </c>
      <c r="AB945" s="104">
        <v>0</v>
      </c>
      <c r="AC945" s="95">
        <v>0.8</v>
      </c>
      <c r="AD945" s="104" t="s">
        <v>5929</v>
      </c>
      <c r="AE945" s="104" t="s">
        <v>34</v>
      </c>
      <c r="AF945" s="104" t="s">
        <v>38</v>
      </c>
      <c r="AG945" s="104" t="s">
        <v>34</v>
      </c>
      <c r="AH945" s="96" t="s">
        <v>134</v>
      </c>
      <c r="AI945" s="105" t="s">
        <v>7764</v>
      </c>
      <c r="AJ945" s="105" t="s">
        <v>6968</v>
      </c>
      <c r="AK945" s="82" t="s">
        <v>7765</v>
      </c>
      <c r="AL945" s="46"/>
      <c r="AM945" s="46"/>
      <c r="AN945" s="46"/>
      <c r="AO945" s="46"/>
      <c r="AP945" s="46"/>
      <c r="AQ945" s="46"/>
      <c r="AR945" s="46"/>
      <c r="AT945" s="89" t="s">
        <v>13188</v>
      </c>
    </row>
    <row r="946" spans="1:46" s="89" customFormat="1" ht="16.5" customHeight="1">
      <c r="A946" s="39">
        <v>943</v>
      </c>
      <c r="B946" s="96" t="s">
        <v>40</v>
      </c>
      <c r="C946" s="104" t="s">
        <v>1142</v>
      </c>
      <c r="D946" s="104" t="s">
        <v>1357</v>
      </c>
      <c r="E946" s="96" t="s">
        <v>32</v>
      </c>
      <c r="F946" s="104" t="s">
        <v>65</v>
      </c>
      <c r="G946" s="92" t="s">
        <v>9996</v>
      </c>
      <c r="H946" s="104"/>
      <c r="I946" s="93">
        <v>279189</v>
      </c>
      <c r="J946" s="67" t="str">
        <f t="shared" si="14"/>
        <v>Click!</v>
      </c>
      <c r="K946" s="220"/>
      <c r="L946" s="104" t="s">
        <v>33</v>
      </c>
      <c r="M946" s="94">
        <v>40000</v>
      </c>
      <c r="N946" s="169">
        <v>0</v>
      </c>
      <c r="O946" s="51">
        <v>0</v>
      </c>
      <c r="P946" s="51">
        <v>40000</v>
      </c>
      <c r="Q946" s="51">
        <v>0</v>
      </c>
      <c r="R946" s="51">
        <v>40000</v>
      </c>
      <c r="S946" s="51">
        <v>0</v>
      </c>
      <c r="T946" s="169">
        <v>40000</v>
      </c>
      <c r="U946" s="104" t="s">
        <v>34</v>
      </c>
      <c r="V946" s="104" t="s">
        <v>35</v>
      </c>
      <c r="W946" s="104">
        <v>7</v>
      </c>
      <c r="X946" s="104" t="s">
        <v>36</v>
      </c>
      <c r="Y946" s="104">
        <v>0</v>
      </c>
      <c r="Z946" s="104">
        <v>0</v>
      </c>
      <c r="AA946" s="104">
        <v>100</v>
      </c>
      <c r="AB946" s="104">
        <v>0</v>
      </c>
      <c r="AC946" s="95">
        <v>0.8</v>
      </c>
      <c r="AD946" s="104" t="s">
        <v>5929</v>
      </c>
      <c r="AE946" s="104" t="s">
        <v>34</v>
      </c>
      <c r="AF946" s="104" t="s">
        <v>38</v>
      </c>
      <c r="AG946" s="104" t="s">
        <v>34</v>
      </c>
      <c r="AH946" s="96" t="s">
        <v>134</v>
      </c>
      <c r="AI946" s="105" t="s">
        <v>8156</v>
      </c>
      <c r="AJ946" s="105" t="s">
        <v>8157</v>
      </c>
      <c r="AK946" s="82" t="s">
        <v>8158</v>
      </c>
      <c r="AL946" s="46"/>
      <c r="AM946" s="46"/>
      <c r="AN946" s="46"/>
      <c r="AO946" s="46"/>
      <c r="AP946" s="46"/>
      <c r="AQ946" s="46"/>
      <c r="AR946" s="46"/>
      <c r="AT946" s="89" t="s">
        <v>13188</v>
      </c>
    </row>
    <row r="947" spans="1:46" s="89" customFormat="1" ht="16.5" customHeight="1">
      <c r="A947" s="39">
        <v>944</v>
      </c>
      <c r="B947" s="96" t="s">
        <v>40</v>
      </c>
      <c r="C947" s="104" t="s">
        <v>1142</v>
      </c>
      <c r="D947" s="104" t="s">
        <v>1357</v>
      </c>
      <c r="E947" s="96" t="s">
        <v>32</v>
      </c>
      <c r="F947" s="104" t="s">
        <v>65</v>
      </c>
      <c r="G947" s="92" t="s">
        <v>9997</v>
      </c>
      <c r="H947" s="104"/>
      <c r="I947" s="93">
        <v>285602</v>
      </c>
      <c r="J947" s="67" t="str">
        <f t="shared" si="14"/>
        <v>Click!</v>
      </c>
      <c r="K947" s="220"/>
      <c r="L947" s="104" t="s">
        <v>33</v>
      </c>
      <c r="M947" s="94">
        <v>50000</v>
      </c>
      <c r="N947" s="169">
        <v>0</v>
      </c>
      <c r="O947" s="51">
        <v>0</v>
      </c>
      <c r="P947" s="51">
        <v>50000</v>
      </c>
      <c r="Q947" s="51">
        <v>0</v>
      </c>
      <c r="R947" s="51">
        <v>50000</v>
      </c>
      <c r="S947" s="51">
        <v>0</v>
      </c>
      <c r="T947" s="169">
        <v>50000</v>
      </c>
      <c r="U947" s="104" t="s">
        <v>34</v>
      </c>
      <c r="V947" s="104" t="s">
        <v>35</v>
      </c>
      <c r="W947" s="104">
        <v>6</v>
      </c>
      <c r="X947" s="104" t="s">
        <v>36</v>
      </c>
      <c r="Y947" s="104">
        <v>0</v>
      </c>
      <c r="Z947" s="104">
        <v>0</v>
      </c>
      <c r="AA947" s="104">
        <v>100</v>
      </c>
      <c r="AB947" s="104">
        <v>0</v>
      </c>
      <c r="AC947" s="95">
        <v>0.8</v>
      </c>
      <c r="AD947" s="104" t="s">
        <v>5929</v>
      </c>
      <c r="AE947" s="104" t="s">
        <v>34</v>
      </c>
      <c r="AF947" s="104" t="s">
        <v>38</v>
      </c>
      <c r="AG947" s="104" t="s">
        <v>34</v>
      </c>
      <c r="AH947" s="96" t="s">
        <v>134</v>
      </c>
      <c r="AI947" s="105" t="s">
        <v>8586</v>
      </c>
      <c r="AJ947" s="105" t="s">
        <v>8587</v>
      </c>
      <c r="AK947" s="82" t="s">
        <v>8588</v>
      </c>
      <c r="AL947" s="46"/>
      <c r="AM947" s="46"/>
      <c r="AN947" s="46"/>
      <c r="AO947" s="46"/>
      <c r="AP947" s="46"/>
      <c r="AQ947" s="46"/>
      <c r="AR947" s="46"/>
      <c r="AT947" s="89" t="s">
        <v>13188</v>
      </c>
    </row>
    <row r="948" spans="1:46" s="89" customFormat="1" ht="16.5" customHeight="1">
      <c r="A948" s="39">
        <v>945</v>
      </c>
      <c r="B948" s="96" t="s">
        <v>40</v>
      </c>
      <c r="C948" s="104" t="s">
        <v>1142</v>
      </c>
      <c r="D948" s="104" t="s">
        <v>1357</v>
      </c>
      <c r="E948" s="96" t="s">
        <v>32</v>
      </c>
      <c r="F948" s="104" t="s">
        <v>65</v>
      </c>
      <c r="G948" s="92" t="s">
        <v>9998</v>
      </c>
      <c r="H948" s="104"/>
      <c r="I948" s="93">
        <v>285603</v>
      </c>
      <c r="J948" s="67" t="str">
        <f t="shared" si="14"/>
        <v>Click!</v>
      </c>
      <c r="K948" s="220"/>
      <c r="L948" s="104" t="s">
        <v>33</v>
      </c>
      <c r="M948" s="94">
        <v>50000</v>
      </c>
      <c r="N948" s="169">
        <v>0</v>
      </c>
      <c r="O948" s="51">
        <v>0</v>
      </c>
      <c r="P948" s="51">
        <v>50000</v>
      </c>
      <c r="Q948" s="51">
        <v>0</v>
      </c>
      <c r="R948" s="51">
        <v>50000</v>
      </c>
      <c r="S948" s="51">
        <v>0</v>
      </c>
      <c r="T948" s="169">
        <v>50000</v>
      </c>
      <c r="U948" s="104" t="s">
        <v>34</v>
      </c>
      <c r="V948" s="104" t="s">
        <v>35</v>
      </c>
      <c r="W948" s="104">
        <v>8</v>
      </c>
      <c r="X948" s="104" t="s">
        <v>36</v>
      </c>
      <c r="Y948" s="104">
        <v>0</v>
      </c>
      <c r="Z948" s="104">
        <v>0</v>
      </c>
      <c r="AA948" s="104">
        <v>100</v>
      </c>
      <c r="AB948" s="104">
        <v>0</v>
      </c>
      <c r="AC948" s="95">
        <v>0.8</v>
      </c>
      <c r="AD948" s="104" t="s">
        <v>5929</v>
      </c>
      <c r="AE948" s="104" t="s">
        <v>34</v>
      </c>
      <c r="AF948" s="104" t="s">
        <v>38</v>
      </c>
      <c r="AG948" s="104" t="s">
        <v>34</v>
      </c>
      <c r="AH948" s="96" t="s">
        <v>134</v>
      </c>
      <c r="AI948" s="105" t="s">
        <v>8589</v>
      </c>
      <c r="AJ948" s="105" t="s">
        <v>8590</v>
      </c>
      <c r="AK948" s="82" t="s">
        <v>8591</v>
      </c>
      <c r="AL948" s="46"/>
      <c r="AM948" s="46"/>
      <c r="AN948" s="46"/>
      <c r="AO948" s="46"/>
      <c r="AP948" s="46"/>
      <c r="AQ948" s="46"/>
      <c r="AR948" s="46"/>
      <c r="AT948" s="89" t="s">
        <v>13188</v>
      </c>
    </row>
    <row r="949" spans="1:46" s="89" customFormat="1" ht="16.5" customHeight="1">
      <c r="A949" s="39">
        <v>946</v>
      </c>
      <c r="B949" s="96" t="s">
        <v>40</v>
      </c>
      <c r="C949" s="104" t="s">
        <v>1142</v>
      </c>
      <c r="D949" s="104" t="s">
        <v>1357</v>
      </c>
      <c r="E949" s="96" t="s">
        <v>32</v>
      </c>
      <c r="F949" s="104" t="s">
        <v>65</v>
      </c>
      <c r="G949" s="92" t="s">
        <v>9999</v>
      </c>
      <c r="H949" s="104"/>
      <c r="I949" s="93">
        <v>285604</v>
      </c>
      <c r="J949" s="67" t="str">
        <f t="shared" si="14"/>
        <v>Click!</v>
      </c>
      <c r="K949" s="220"/>
      <c r="L949" s="104" t="s">
        <v>33</v>
      </c>
      <c r="M949" s="94">
        <v>50000</v>
      </c>
      <c r="N949" s="169">
        <v>0</v>
      </c>
      <c r="O949" s="51">
        <v>0</v>
      </c>
      <c r="P949" s="51">
        <v>50000</v>
      </c>
      <c r="Q949" s="51">
        <v>0</v>
      </c>
      <c r="R949" s="51">
        <v>50000</v>
      </c>
      <c r="S949" s="51">
        <v>0</v>
      </c>
      <c r="T949" s="169">
        <v>50000</v>
      </c>
      <c r="U949" s="104" t="s">
        <v>34</v>
      </c>
      <c r="V949" s="104" t="s">
        <v>35</v>
      </c>
      <c r="W949" s="104">
        <v>7</v>
      </c>
      <c r="X949" s="104" t="s">
        <v>36</v>
      </c>
      <c r="Y949" s="104">
        <v>0</v>
      </c>
      <c r="Z949" s="104">
        <v>0</v>
      </c>
      <c r="AA949" s="104">
        <v>100</v>
      </c>
      <c r="AB949" s="104">
        <v>0</v>
      </c>
      <c r="AC949" s="95">
        <v>0.8</v>
      </c>
      <c r="AD949" s="104" t="s">
        <v>5929</v>
      </c>
      <c r="AE949" s="104" t="s">
        <v>34</v>
      </c>
      <c r="AF949" s="104" t="s">
        <v>38</v>
      </c>
      <c r="AG949" s="104" t="s">
        <v>34</v>
      </c>
      <c r="AH949" s="96" t="s">
        <v>134</v>
      </c>
      <c r="AI949" s="105" t="s">
        <v>8592</v>
      </c>
      <c r="AJ949" s="105" t="s">
        <v>8593</v>
      </c>
      <c r="AK949" s="82" t="s">
        <v>8594</v>
      </c>
      <c r="AL949" s="46"/>
      <c r="AM949" s="46"/>
      <c r="AN949" s="46"/>
      <c r="AO949" s="46"/>
      <c r="AP949" s="46"/>
      <c r="AQ949" s="46"/>
      <c r="AR949" s="46"/>
      <c r="AT949" s="89" t="s">
        <v>13188</v>
      </c>
    </row>
    <row r="950" spans="1:46" s="89" customFormat="1" ht="16.5" customHeight="1">
      <c r="A950" s="39">
        <v>947</v>
      </c>
      <c r="B950" s="96" t="s">
        <v>40</v>
      </c>
      <c r="C950" s="104" t="s">
        <v>1142</v>
      </c>
      <c r="D950" s="104" t="s">
        <v>1357</v>
      </c>
      <c r="E950" s="96" t="s">
        <v>32</v>
      </c>
      <c r="F950" s="104" t="s">
        <v>65</v>
      </c>
      <c r="G950" s="92" t="s">
        <v>10000</v>
      </c>
      <c r="H950" s="104"/>
      <c r="I950" s="93">
        <v>286040</v>
      </c>
      <c r="J950" s="67" t="str">
        <f t="shared" si="14"/>
        <v>Click!</v>
      </c>
      <c r="K950" s="220"/>
      <c r="L950" s="104" t="s">
        <v>33</v>
      </c>
      <c r="M950" s="94">
        <v>50000</v>
      </c>
      <c r="N950" s="169">
        <v>0</v>
      </c>
      <c r="O950" s="51">
        <v>0</v>
      </c>
      <c r="P950" s="51">
        <v>50000</v>
      </c>
      <c r="Q950" s="51">
        <v>0</v>
      </c>
      <c r="R950" s="51">
        <v>50000</v>
      </c>
      <c r="S950" s="51">
        <v>0</v>
      </c>
      <c r="T950" s="169">
        <v>50000</v>
      </c>
      <c r="U950" s="104" t="s">
        <v>34</v>
      </c>
      <c r="V950" s="104" t="s">
        <v>35</v>
      </c>
      <c r="W950" s="104">
        <v>8</v>
      </c>
      <c r="X950" s="104" t="s">
        <v>36</v>
      </c>
      <c r="Y950" s="104">
        <v>0</v>
      </c>
      <c r="Z950" s="104">
        <v>0</v>
      </c>
      <c r="AA950" s="104">
        <v>100</v>
      </c>
      <c r="AB950" s="104">
        <v>0</v>
      </c>
      <c r="AC950" s="95">
        <v>0.8</v>
      </c>
      <c r="AD950" s="104" t="s">
        <v>5929</v>
      </c>
      <c r="AE950" s="104" t="s">
        <v>34</v>
      </c>
      <c r="AF950" s="104" t="s">
        <v>38</v>
      </c>
      <c r="AG950" s="104" t="s">
        <v>34</v>
      </c>
      <c r="AH950" s="96" t="s">
        <v>134</v>
      </c>
      <c r="AI950" s="105" t="s">
        <v>8595</v>
      </c>
      <c r="AJ950" s="105" t="s">
        <v>8596</v>
      </c>
      <c r="AK950" s="82" t="s">
        <v>8597</v>
      </c>
      <c r="AL950" s="46"/>
      <c r="AM950" s="46"/>
      <c r="AN950" s="46"/>
      <c r="AO950" s="46"/>
      <c r="AP950" s="46"/>
      <c r="AQ950" s="46"/>
      <c r="AR950" s="46"/>
      <c r="AT950" s="89" t="s">
        <v>13188</v>
      </c>
    </row>
    <row r="951" spans="1:46" s="89" customFormat="1" ht="16.5" customHeight="1">
      <c r="A951" s="39">
        <v>948</v>
      </c>
      <c r="B951" s="96" t="s">
        <v>40</v>
      </c>
      <c r="C951" s="104" t="s">
        <v>1142</v>
      </c>
      <c r="D951" s="104" t="s">
        <v>1357</v>
      </c>
      <c r="E951" s="96" t="s">
        <v>32</v>
      </c>
      <c r="F951" s="104" t="s">
        <v>65</v>
      </c>
      <c r="G951" s="92" t="s">
        <v>10001</v>
      </c>
      <c r="H951" s="104"/>
      <c r="I951" s="93">
        <v>288421</v>
      </c>
      <c r="J951" s="67" t="str">
        <f t="shared" si="14"/>
        <v>Click!</v>
      </c>
      <c r="K951" s="220"/>
      <c r="L951" s="104" t="s">
        <v>33</v>
      </c>
      <c r="M951" s="94">
        <v>50000</v>
      </c>
      <c r="N951" s="169">
        <v>0</v>
      </c>
      <c r="O951" s="51">
        <v>0</v>
      </c>
      <c r="P951" s="51">
        <v>50000</v>
      </c>
      <c r="Q951" s="51">
        <v>0</v>
      </c>
      <c r="R951" s="51">
        <v>50000</v>
      </c>
      <c r="S951" s="51">
        <v>0</v>
      </c>
      <c r="T951" s="169">
        <v>50000</v>
      </c>
      <c r="U951" s="104" t="s">
        <v>34</v>
      </c>
      <c r="V951" s="104" t="s">
        <v>35</v>
      </c>
      <c r="W951" s="104">
        <v>7</v>
      </c>
      <c r="X951" s="104" t="s">
        <v>36</v>
      </c>
      <c r="Y951" s="104">
        <v>0</v>
      </c>
      <c r="Z951" s="104">
        <v>0</v>
      </c>
      <c r="AA951" s="104">
        <v>100</v>
      </c>
      <c r="AB951" s="104">
        <v>0</v>
      </c>
      <c r="AC951" s="95">
        <v>0.8</v>
      </c>
      <c r="AD951" s="104" t="s">
        <v>5929</v>
      </c>
      <c r="AE951" s="104" t="s">
        <v>34</v>
      </c>
      <c r="AF951" s="104" t="s">
        <v>38</v>
      </c>
      <c r="AG951" s="104" t="s">
        <v>34</v>
      </c>
      <c r="AH951" s="96" t="s">
        <v>134</v>
      </c>
      <c r="AI951" s="105" t="s">
        <v>9095</v>
      </c>
      <c r="AJ951" s="105" t="s">
        <v>9096</v>
      </c>
      <c r="AK951" s="82" t="s">
        <v>9094</v>
      </c>
      <c r="AL951" s="46"/>
      <c r="AM951" s="46"/>
      <c r="AN951" s="46"/>
      <c r="AO951" s="46"/>
      <c r="AP951" s="46"/>
      <c r="AQ951" s="46"/>
      <c r="AR951" s="46"/>
      <c r="AT951" s="89" t="s">
        <v>13188</v>
      </c>
    </row>
    <row r="952" spans="1:46" s="89" customFormat="1" ht="16.5" customHeight="1">
      <c r="A952" s="39">
        <v>949</v>
      </c>
      <c r="B952" s="96" t="s">
        <v>40</v>
      </c>
      <c r="C952" s="104" t="s">
        <v>1142</v>
      </c>
      <c r="D952" s="104" t="s">
        <v>1357</v>
      </c>
      <c r="E952" s="96" t="s">
        <v>32</v>
      </c>
      <c r="F952" s="104" t="s">
        <v>65</v>
      </c>
      <c r="G952" s="92" t="s">
        <v>12401</v>
      </c>
      <c r="H952" s="104"/>
      <c r="I952" s="93">
        <v>305255</v>
      </c>
      <c r="J952" s="67" t="str">
        <f t="shared" si="14"/>
        <v>Click!</v>
      </c>
      <c r="K952" s="220"/>
      <c r="L952" s="104" t="s">
        <v>33</v>
      </c>
      <c r="M952" s="94">
        <v>70000</v>
      </c>
      <c r="N952" s="169">
        <v>0</v>
      </c>
      <c r="O952" s="51">
        <v>0</v>
      </c>
      <c r="P952" s="51">
        <v>70000</v>
      </c>
      <c r="Q952" s="51">
        <v>0</v>
      </c>
      <c r="R952" s="51">
        <v>70000</v>
      </c>
      <c r="S952" s="51">
        <v>0</v>
      </c>
      <c r="T952" s="169">
        <v>70000</v>
      </c>
      <c r="U952" s="104" t="s">
        <v>34</v>
      </c>
      <c r="V952" s="104" t="s">
        <v>35</v>
      </c>
      <c r="W952" s="104">
        <v>10</v>
      </c>
      <c r="X952" s="104" t="s">
        <v>36</v>
      </c>
      <c r="Y952" s="104">
        <v>0</v>
      </c>
      <c r="Z952" s="104">
        <v>0</v>
      </c>
      <c r="AA952" s="104">
        <v>100</v>
      </c>
      <c r="AB952" s="104">
        <v>0</v>
      </c>
      <c r="AC952" s="95">
        <v>0.8</v>
      </c>
      <c r="AD952" s="104" t="s">
        <v>37</v>
      </c>
      <c r="AE952" s="104" t="s">
        <v>34</v>
      </c>
      <c r="AF952" s="104" t="s">
        <v>38</v>
      </c>
      <c r="AG952" s="104" t="s">
        <v>34</v>
      </c>
      <c r="AH952" s="96" t="s">
        <v>134</v>
      </c>
      <c r="AI952" s="105" t="s">
        <v>12412</v>
      </c>
      <c r="AJ952" s="105" t="s">
        <v>12413</v>
      </c>
      <c r="AK952" s="212" t="s">
        <v>12414</v>
      </c>
      <c r="AL952" s="46"/>
      <c r="AM952" s="46"/>
      <c r="AN952" s="46"/>
      <c r="AO952" s="46"/>
      <c r="AP952" s="46"/>
      <c r="AQ952" s="46"/>
      <c r="AR952" s="46"/>
      <c r="AT952" s="89" t="s">
        <v>13188</v>
      </c>
    </row>
    <row r="953" spans="1:46" s="89" customFormat="1" ht="16.5" customHeight="1">
      <c r="A953" s="39">
        <v>950</v>
      </c>
      <c r="B953" s="96" t="s">
        <v>40</v>
      </c>
      <c r="C953" s="104" t="s">
        <v>1142</v>
      </c>
      <c r="D953" s="104" t="s">
        <v>1357</v>
      </c>
      <c r="E953" s="96" t="s">
        <v>32</v>
      </c>
      <c r="F953" s="104" t="s">
        <v>65</v>
      </c>
      <c r="G953" s="92" t="s">
        <v>10002</v>
      </c>
      <c r="H953" s="104"/>
      <c r="I953" s="93">
        <v>285607</v>
      </c>
      <c r="J953" s="67" t="str">
        <f t="shared" si="14"/>
        <v>Click!</v>
      </c>
      <c r="K953" s="220"/>
      <c r="L953" s="104" t="s">
        <v>33</v>
      </c>
      <c r="M953" s="94">
        <v>50000</v>
      </c>
      <c r="N953" s="169">
        <v>0</v>
      </c>
      <c r="O953" s="51">
        <v>0</v>
      </c>
      <c r="P953" s="51">
        <v>50000</v>
      </c>
      <c r="Q953" s="51">
        <v>0</v>
      </c>
      <c r="R953" s="51">
        <v>50000</v>
      </c>
      <c r="S953" s="51">
        <v>0</v>
      </c>
      <c r="T953" s="169">
        <v>50000</v>
      </c>
      <c r="U953" s="104" t="s">
        <v>34</v>
      </c>
      <c r="V953" s="104" t="s">
        <v>35</v>
      </c>
      <c r="W953" s="104">
        <v>5</v>
      </c>
      <c r="X953" s="104" t="s">
        <v>36</v>
      </c>
      <c r="Y953" s="104">
        <v>0</v>
      </c>
      <c r="Z953" s="104">
        <v>0</v>
      </c>
      <c r="AA953" s="104">
        <v>100</v>
      </c>
      <c r="AB953" s="104">
        <v>0</v>
      </c>
      <c r="AC953" s="95">
        <v>0.8</v>
      </c>
      <c r="AD953" s="104" t="s">
        <v>5929</v>
      </c>
      <c r="AE953" s="104" t="s">
        <v>34</v>
      </c>
      <c r="AF953" s="104" t="s">
        <v>38</v>
      </c>
      <c r="AG953" s="104" t="s">
        <v>34</v>
      </c>
      <c r="AH953" s="96" t="s">
        <v>134</v>
      </c>
      <c r="AI953" s="105" t="s">
        <v>8598</v>
      </c>
      <c r="AJ953" s="105" t="s">
        <v>8599</v>
      </c>
      <c r="AK953" s="82" t="s">
        <v>8600</v>
      </c>
      <c r="AL953" s="46"/>
      <c r="AM953" s="46"/>
      <c r="AN953" s="46"/>
      <c r="AO953" s="46"/>
      <c r="AP953" s="46"/>
      <c r="AQ953" s="46"/>
      <c r="AR953" s="46"/>
      <c r="AT953" s="89" t="s">
        <v>13188</v>
      </c>
    </row>
    <row r="954" spans="1:46" s="89" customFormat="1" ht="16.5" customHeight="1">
      <c r="A954" s="39">
        <v>951</v>
      </c>
      <c r="B954" s="96" t="s">
        <v>40</v>
      </c>
      <c r="C954" s="104" t="s">
        <v>1142</v>
      </c>
      <c r="D954" s="104" t="s">
        <v>1357</v>
      </c>
      <c r="E954" s="96" t="s">
        <v>32</v>
      </c>
      <c r="F954" s="104" t="s">
        <v>65</v>
      </c>
      <c r="G954" s="92" t="s">
        <v>10003</v>
      </c>
      <c r="H954" s="104"/>
      <c r="I954" s="93">
        <v>286041</v>
      </c>
      <c r="J954" s="67" t="str">
        <f t="shared" si="14"/>
        <v>Click!</v>
      </c>
      <c r="K954" s="220"/>
      <c r="L954" s="104" t="s">
        <v>33</v>
      </c>
      <c r="M954" s="94">
        <v>50000</v>
      </c>
      <c r="N954" s="169">
        <v>0</v>
      </c>
      <c r="O954" s="51">
        <v>0</v>
      </c>
      <c r="P954" s="51">
        <v>50000</v>
      </c>
      <c r="Q954" s="51">
        <v>0</v>
      </c>
      <c r="R954" s="51">
        <v>50000</v>
      </c>
      <c r="S954" s="51">
        <v>0</v>
      </c>
      <c r="T954" s="169">
        <v>50000</v>
      </c>
      <c r="U954" s="104" t="s">
        <v>34</v>
      </c>
      <c r="V954" s="104" t="s">
        <v>35</v>
      </c>
      <c r="W954" s="104">
        <v>6</v>
      </c>
      <c r="X954" s="104" t="s">
        <v>36</v>
      </c>
      <c r="Y954" s="104">
        <v>0</v>
      </c>
      <c r="Z954" s="104">
        <v>0</v>
      </c>
      <c r="AA954" s="104">
        <v>100</v>
      </c>
      <c r="AB954" s="104">
        <v>0</v>
      </c>
      <c r="AC954" s="95">
        <v>0.8</v>
      </c>
      <c r="AD954" s="104" t="s">
        <v>5929</v>
      </c>
      <c r="AE954" s="104" t="s">
        <v>34</v>
      </c>
      <c r="AF954" s="104" t="s">
        <v>38</v>
      </c>
      <c r="AG954" s="104" t="s">
        <v>34</v>
      </c>
      <c r="AH954" s="96" t="s">
        <v>134</v>
      </c>
      <c r="AI954" s="105" t="s">
        <v>8601</v>
      </c>
      <c r="AJ954" s="105" t="s">
        <v>8602</v>
      </c>
      <c r="AK954" s="82" t="s">
        <v>8603</v>
      </c>
      <c r="AL954" s="46"/>
      <c r="AM954" s="46"/>
      <c r="AN954" s="46"/>
      <c r="AO954" s="46"/>
      <c r="AP954" s="46"/>
      <c r="AQ954" s="46"/>
      <c r="AR954" s="46"/>
      <c r="AT954" s="89" t="s">
        <v>13188</v>
      </c>
    </row>
    <row r="955" spans="1:46" s="89" customFormat="1" ht="16.5" customHeight="1">
      <c r="A955" s="39">
        <v>952</v>
      </c>
      <c r="B955" s="96" t="s">
        <v>40</v>
      </c>
      <c r="C955" s="104" t="s">
        <v>1142</v>
      </c>
      <c r="D955" s="104" t="s">
        <v>1357</v>
      </c>
      <c r="E955" s="96" t="s">
        <v>32</v>
      </c>
      <c r="F955" s="104" t="s">
        <v>65</v>
      </c>
      <c r="G955" s="92" t="s">
        <v>10004</v>
      </c>
      <c r="H955" s="104"/>
      <c r="I955" s="93">
        <v>279191</v>
      </c>
      <c r="J955" s="67" t="str">
        <f t="shared" si="14"/>
        <v>Click!</v>
      </c>
      <c r="K955" s="220"/>
      <c r="L955" s="104" t="s">
        <v>33</v>
      </c>
      <c r="M955" s="94">
        <v>50000</v>
      </c>
      <c r="N955" s="169">
        <v>0</v>
      </c>
      <c r="O955" s="51">
        <v>0</v>
      </c>
      <c r="P955" s="51">
        <v>50000</v>
      </c>
      <c r="Q955" s="51">
        <v>0</v>
      </c>
      <c r="R955" s="51">
        <v>50000</v>
      </c>
      <c r="S955" s="51">
        <v>0</v>
      </c>
      <c r="T955" s="169">
        <v>50000</v>
      </c>
      <c r="U955" s="104" t="s">
        <v>34</v>
      </c>
      <c r="V955" s="104" t="s">
        <v>35</v>
      </c>
      <c r="W955" s="104">
        <v>10</v>
      </c>
      <c r="X955" s="104" t="s">
        <v>36</v>
      </c>
      <c r="Y955" s="104">
        <v>0</v>
      </c>
      <c r="Z955" s="104">
        <v>0</v>
      </c>
      <c r="AA955" s="104">
        <v>100</v>
      </c>
      <c r="AB955" s="104">
        <v>0</v>
      </c>
      <c r="AC955" s="95">
        <v>0.8</v>
      </c>
      <c r="AD955" s="104" t="s">
        <v>5929</v>
      </c>
      <c r="AE955" s="104" t="s">
        <v>33</v>
      </c>
      <c r="AF955" s="104" t="s">
        <v>8152</v>
      </c>
      <c r="AG955" s="104" t="s">
        <v>34</v>
      </c>
      <c r="AH955" s="96" t="s">
        <v>134</v>
      </c>
      <c r="AI955" s="105" t="s">
        <v>8159</v>
      </c>
      <c r="AJ955" s="105" t="s">
        <v>8160</v>
      </c>
      <c r="AK955" s="82" t="s">
        <v>8161</v>
      </c>
      <c r="AL955" s="46"/>
      <c r="AM955" s="46"/>
      <c r="AN955" s="46"/>
      <c r="AO955" s="46"/>
      <c r="AP955" s="46"/>
      <c r="AQ955" s="46"/>
      <c r="AR955" s="46"/>
      <c r="AT955" s="89" t="s">
        <v>13188</v>
      </c>
    </row>
    <row r="956" spans="1:46" s="89" customFormat="1" ht="16.5" customHeight="1">
      <c r="A956" s="39">
        <v>953</v>
      </c>
      <c r="B956" s="96" t="s">
        <v>40</v>
      </c>
      <c r="C956" s="104" t="s">
        <v>1142</v>
      </c>
      <c r="D956" s="104" t="s">
        <v>1357</v>
      </c>
      <c r="E956" s="96" t="s">
        <v>32</v>
      </c>
      <c r="F956" s="104" t="s">
        <v>65</v>
      </c>
      <c r="G956" s="92" t="s">
        <v>10005</v>
      </c>
      <c r="H956" s="104"/>
      <c r="I956" s="93">
        <v>279194</v>
      </c>
      <c r="J956" s="67" t="str">
        <f t="shared" si="14"/>
        <v>Click!</v>
      </c>
      <c r="K956" s="220"/>
      <c r="L956" s="104" t="s">
        <v>33</v>
      </c>
      <c r="M956" s="94">
        <v>35000</v>
      </c>
      <c r="N956" s="169">
        <v>0</v>
      </c>
      <c r="O956" s="51">
        <v>0</v>
      </c>
      <c r="P956" s="51">
        <v>35000</v>
      </c>
      <c r="Q956" s="51">
        <v>0</v>
      </c>
      <c r="R956" s="51">
        <v>35000</v>
      </c>
      <c r="S956" s="51">
        <v>0</v>
      </c>
      <c r="T956" s="169">
        <v>35000</v>
      </c>
      <c r="U956" s="104" t="s">
        <v>34</v>
      </c>
      <c r="V956" s="104" t="s">
        <v>35</v>
      </c>
      <c r="W956" s="104">
        <v>4</v>
      </c>
      <c r="X956" s="104" t="s">
        <v>36</v>
      </c>
      <c r="Y956" s="104">
        <v>0</v>
      </c>
      <c r="Z956" s="104">
        <v>0</v>
      </c>
      <c r="AA956" s="104">
        <v>100</v>
      </c>
      <c r="AB956" s="104">
        <v>0</v>
      </c>
      <c r="AC956" s="95">
        <v>0.8</v>
      </c>
      <c r="AD956" s="104" t="s">
        <v>7753</v>
      </c>
      <c r="AE956" s="104" t="s">
        <v>34</v>
      </c>
      <c r="AF956" s="104" t="s">
        <v>38</v>
      </c>
      <c r="AG956" s="104" t="s">
        <v>34</v>
      </c>
      <c r="AH956" s="96" t="s">
        <v>134</v>
      </c>
      <c r="AI956" s="105" t="s">
        <v>6504</v>
      </c>
      <c r="AJ956" s="105" t="s">
        <v>6505</v>
      </c>
      <c r="AK956" s="82" t="s">
        <v>7763</v>
      </c>
      <c r="AL956" s="46"/>
      <c r="AM956" s="46"/>
      <c r="AN956" s="46"/>
      <c r="AO956" s="46"/>
      <c r="AP956" s="46"/>
      <c r="AQ956" s="46"/>
      <c r="AR956" s="46"/>
      <c r="AT956" s="89" t="s">
        <v>13188</v>
      </c>
    </row>
    <row r="957" spans="1:46" s="89" customFormat="1" ht="16.5" customHeight="1">
      <c r="A957" s="39">
        <v>954</v>
      </c>
      <c r="B957" s="96" t="s">
        <v>40</v>
      </c>
      <c r="C957" s="104" t="s">
        <v>1142</v>
      </c>
      <c r="D957" s="104" t="s">
        <v>1357</v>
      </c>
      <c r="E957" s="96" t="s">
        <v>32</v>
      </c>
      <c r="F957" s="104" t="s">
        <v>65</v>
      </c>
      <c r="G957" s="92" t="s">
        <v>10006</v>
      </c>
      <c r="H957" s="104"/>
      <c r="I957" s="93">
        <v>279190</v>
      </c>
      <c r="J957" s="67" t="str">
        <f t="shared" si="14"/>
        <v>Click!</v>
      </c>
      <c r="K957" s="220"/>
      <c r="L957" s="104" t="s">
        <v>33</v>
      </c>
      <c r="M957" s="94">
        <v>40000</v>
      </c>
      <c r="N957" s="169">
        <v>0</v>
      </c>
      <c r="O957" s="51">
        <v>0</v>
      </c>
      <c r="P957" s="51">
        <v>40000</v>
      </c>
      <c r="Q957" s="51">
        <v>0</v>
      </c>
      <c r="R957" s="51">
        <v>40000</v>
      </c>
      <c r="S957" s="51">
        <v>0</v>
      </c>
      <c r="T957" s="169">
        <v>40000</v>
      </c>
      <c r="U957" s="104" t="s">
        <v>34</v>
      </c>
      <c r="V957" s="104" t="s">
        <v>35</v>
      </c>
      <c r="W957" s="104">
        <v>5</v>
      </c>
      <c r="X957" s="104" t="s">
        <v>36</v>
      </c>
      <c r="Y957" s="104">
        <v>0</v>
      </c>
      <c r="Z957" s="104">
        <v>0</v>
      </c>
      <c r="AA957" s="104">
        <v>100</v>
      </c>
      <c r="AB957" s="104">
        <v>0</v>
      </c>
      <c r="AC957" s="95">
        <v>0.8</v>
      </c>
      <c r="AD957" s="104" t="s">
        <v>7753</v>
      </c>
      <c r="AE957" s="104" t="s">
        <v>34</v>
      </c>
      <c r="AF957" s="104" t="s">
        <v>38</v>
      </c>
      <c r="AG957" s="104" t="s">
        <v>34</v>
      </c>
      <c r="AH957" s="96" t="s">
        <v>134</v>
      </c>
      <c r="AI957" s="105" t="s">
        <v>7766</v>
      </c>
      <c r="AJ957" s="105" t="s">
        <v>6506</v>
      </c>
      <c r="AK957" s="82" t="s">
        <v>7767</v>
      </c>
      <c r="AL957" s="46"/>
      <c r="AM957" s="46"/>
      <c r="AN957" s="46"/>
      <c r="AO957" s="46"/>
      <c r="AP957" s="46"/>
      <c r="AQ957" s="46"/>
      <c r="AR957" s="46"/>
      <c r="AT957" s="89" t="s">
        <v>13188</v>
      </c>
    </row>
    <row r="958" spans="1:46" s="89" customFormat="1" ht="16.5" customHeight="1">
      <c r="A958" s="39">
        <v>955</v>
      </c>
      <c r="B958" s="96" t="s">
        <v>40</v>
      </c>
      <c r="C958" s="104" t="s">
        <v>1142</v>
      </c>
      <c r="D958" s="104" t="s">
        <v>1357</v>
      </c>
      <c r="E958" s="96" t="s">
        <v>32</v>
      </c>
      <c r="F958" s="104" t="s">
        <v>65</v>
      </c>
      <c r="G958" s="92" t="s">
        <v>10007</v>
      </c>
      <c r="H958" s="104">
        <v>277432</v>
      </c>
      <c r="I958" s="93">
        <v>285124</v>
      </c>
      <c r="J958" s="67" t="str">
        <f t="shared" si="14"/>
        <v>Click!</v>
      </c>
      <c r="K958" s="220"/>
      <c r="L958" s="104" t="s">
        <v>33</v>
      </c>
      <c r="M958" s="94">
        <v>50000</v>
      </c>
      <c r="N958" s="169">
        <v>0</v>
      </c>
      <c r="O958" s="51">
        <v>0</v>
      </c>
      <c r="P958" s="51">
        <v>50000</v>
      </c>
      <c r="Q958" s="51">
        <v>0</v>
      </c>
      <c r="R958" s="51">
        <v>50000</v>
      </c>
      <c r="S958" s="51">
        <v>0</v>
      </c>
      <c r="T958" s="169">
        <v>50000</v>
      </c>
      <c r="U958" s="104" t="s">
        <v>34</v>
      </c>
      <c r="V958" s="104" t="s">
        <v>35</v>
      </c>
      <c r="W958" s="104">
        <v>5</v>
      </c>
      <c r="X958" s="104" t="s">
        <v>36</v>
      </c>
      <c r="Y958" s="104">
        <v>100</v>
      </c>
      <c r="Z958" s="104">
        <v>0</v>
      </c>
      <c r="AA958" s="104">
        <v>0</v>
      </c>
      <c r="AB958" s="104">
        <v>0</v>
      </c>
      <c r="AC958" s="95">
        <v>0.8</v>
      </c>
      <c r="AD958" s="104" t="s">
        <v>5635</v>
      </c>
      <c r="AE958" s="104" t="s">
        <v>34</v>
      </c>
      <c r="AF958" s="104" t="s">
        <v>38</v>
      </c>
      <c r="AG958" s="104" t="s">
        <v>34</v>
      </c>
      <c r="AH958" s="96" t="s">
        <v>134</v>
      </c>
      <c r="AI958" s="105" t="s">
        <v>7114</v>
      </c>
      <c r="AJ958" s="105" t="s">
        <v>7115</v>
      </c>
      <c r="AK958" s="82" t="s">
        <v>7116</v>
      </c>
      <c r="AL958" s="46"/>
      <c r="AM958" s="46"/>
      <c r="AN958" s="46"/>
      <c r="AO958" s="46"/>
      <c r="AP958" s="46"/>
      <c r="AQ958" s="46"/>
      <c r="AR958" s="46"/>
      <c r="AT958" s="89" t="s">
        <v>13188</v>
      </c>
    </row>
    <row r="959" spans="1:46" s="89" customFormat="1" ht="16.5" customHeight="1">
      <c r="A959" s="39">
        <v>956</v>
      </c>
      <c r="B959" s="96" t="s">
        <v>40</v>
      </c>
      <c r="C959" s="104" t="s">
        <v>1142</v>
      </c>
      <c r="D959" s="104" t="s">
        <v>1357</v>
      </c>
      <c r="E959" s="96" t="s">
        <v>32</v>
      </c>
      <c r="F959" s="104" t="s">
        <v>65</v>
      </c>
      <c r="G959" s="92" t="s">
        <v>10008</v>
      </c>
      <c r="H959" s="104"/>
      <c r="I959" s="93">
        <v>277436</v>
      </c>
      <c r="J959" s="67" t="str">
        <f t="shared" si="14"/>
        <v>Click!</v>
      </c>
      <c r="K959" s="220"/>
      <c r="L959" s="104" t="s">
        <v>33</v>
      </c>
      <c r="M959" s="94">
        <v>88000</v>
      </c>
      <c r="N959" s="169">
        <v>0</v>
      </c>
      <c r="O959" s="51">
        <v>0</v>
      </c>
      <c r="P959" s="51">
        <v>88000</v>
      </c>
      <c r="Q959" s="51">
        <v>0</v>
      </c>
      <c r="R959" s="51">
        <v>88000</v>
      </c>
      <c r="S959" s="51">
        <v>0</v>
      </c>
      <c r="T959" s="169">
        <v>88000</v>
      </c>
      <c r="U959" s="104" t="s">
        <v>34</v>
      </c>
      <c r="V959" s="104" t="s">
        <v>35</v>
      </c>
      <c r="W959" s="104">
        <v>15</v>
      </c>
      <c r="X959" s="104" t="s">
        <v>36</v>
      </c>
      <c r="Y959" s="104">
        <v>100</v>
      </c>
      <c r="Z959" s="104">
        <v>0</v>
      </c>
      <c r="AA959" s="104">
        <v>0</v>
      </c>
      <c r="AB959" s="104">
        <v>0</v>
      </c>
      <c r="AC959" s="95">
        <v>0.8</v>
      </c>
      <c r="AD959" s="104" t="s">
        <v>5635</v>
      </c>
      <c r="AE959" s="104" t="s">
        <v>33</v>
      </c>
      <c r="AF959" s="104" t="s">
        <v>7130</v>
      </c>
      <c r="AG959" s="104" t="s">
        <v>34</v>
      </c>
      <c r="AH959" s="96" t="s">
        <v>134</v>
      </c>
      <c r="AI959" s="105" t="s">
        <v>7140</v>
      </c>
      <c r="AJ959" s="105" t="s">
        <v>7141</v>
      </c>
      <c r="AK959" s="82" t="s">
        <v>7142</v>
      </c>
      <c r="AL959" s="46"/>
      <c r="AM959" s="46"/>
      <c r="AN959" s="46"/>
      <c r="AO959" s="46"/>
      <c r="AP959" s="46"/>
      <c r="AQ959" s="46"/>
      <c r="AR959" s="46"/>
      <c r="AT959" s="89" t="s">
        <v>13188</v>
      </c>
    </row>
    <row r="960" spans="1:46" s="89" customFormat="1" ht="16.5" customHeight="1">
      <c r="A960" s="39">
        <v>957</v>
      </c>
      <c r="B960" s="96" t="s">
        <v>40</v>
      </c>
      <c r="C960" s="104" t="s">
        <v>1142</v>
      </c>
      <c r="D960" s="104" t="s">
        <v>1357</v>
      </c>
      <c r="E960" s="96" t="s">
        <v>32</v>
      </c>
      <c r="F960" s="104" t="s">
        <v>65</v>
      </c>
      <c r="G960" s="92" t="s">
        <v>10009</v>
      </c>
      <c r="H960" s="104"/>
      <c r="I960" s="93">
        <v>277437</v>
      </c>
      <c r="J960" s="67" t="str">
        <f t="shared" si="14"/>
        <v>Click!</v>
      </c>
      <c r="K960" s="220"/>
      <c r="L960" s="104" t="s">
        <v>33</v>
      </c>
      <c r="M960" s="94">
        <v>86500</v>
      </c>
      <c r="N960" s="169">
        <v>0</v>
      </c>
      <c r="O960" s="51">
        <v>0</v>
      </c>
      <c r="P960" s="51">
        <v>86500</v>
      </c>
      <c r="Q960" s="51">
        <v>0</v>
      </c>
      <c r="R960" s="51">
        <v>86500</v>
      </c>
      <c r="S960" s="51">
        <v>0</v>
      </c>
      <c r="T960" s="169">
        <v>86500</v>
      </c>
      <c r="U960" s="104" t="s">
        <v>34</v>
      </c>
      <c r="V960" s="104" t="s">
        <v>35</v>
      </c>
      <c r="W960" s="104">
        <v>16</v>
      </c>
      <c r="X960" s="104" t="s">
        <v>36</v>
      </c>
      <c r="Y960" s="104">
        <v>100</v>
      </c>
      <c r="Z960" s="104">
        <v>0</v>
      </c>
      <c r="AA960" s="104">
        <v>0</v>
      </c>
      <c r="AB960" s="104">
        <v>0</v>
      </c>
      <c r="AC960" s="95">
        <v>0.8</v>
      </c>
      <c r="AD960" s="104" t="s">
        <v>5635</v>
      </c>
      <c r="AE960" s="104" t="s">
        <v>33</v>
      </c>
      <c r="AF960" s="104" t="s">
        <v>7131</v>
      </c>
      <c r="AG960" s="104" t="s">
        <v>34</v>
      </c>
      <c r="AH960" s="96" t="s">
        <v>134</v>
      </c>
      <c r="AI960" s="105" t="s">
        <v>7143</v>
      </c>
      <c r="AJ960" s="105" t="s">
        <v>7144</v>
      </c>
      <c r="AK960" s="82" t="s">
        <v>7145</v>
      </c>
      <c r="AL960" s="46"/>
      <c r="AM960" s="46"/>
      <c r="AN960" s="46"/>
      <c r="AO960" s="46"/>
      <c r="AP960" s="46"/>
      <c r="AQ960" s="46"/>
      <c r="AR960" s="46"/>
      <c r="AT960" s="89" t="s">
        <v>13188</v>
      </c>
    </row>
    <row r="961" spans="1:46" s="89" customFormat="1" ht="16.5" customHeight="1">
      <c r="A961" s="39">
        <v>958</v>
      </c>
      <c r="B961" s="96" t="s">
        <v>40</v>
      </c>
      <c r="C961" s="104" t="s">
        <v>1142</v>
      </c>
      <c r="D961" s="104" t="s">
        <v>1357</v>
      </c>
      <c r="E961" s="96" t="s">
        <v>32</v>
      </c>
      <c r="F961" s="104" t="s">
        <v>65</v>
      </c>
      <c r="G961" s="92" t="s">
        <v>10010</v>
      </c>
      <c r="H961" s="104"/>
      <c r="I961" s="93">
        <v>277438</v>
      </c>
      <c r="J961" s="67" t="str">
        <f t="shared" si="14"/>
        <v>Click!</v>
      </c>
      <c r="K961" s="220"/>
      <c r="L961" s="104" t="s">
        <v>33</v>
      </c>
      <c r="M961" s="94">
        <v>70000</v>
      </c>
      <c r="N961" s="169">
        <v>0</v>
      </c>
      <c r="O961" s="51">
        <v>0</v>
      </c>
      <c r="P961" s="51">
        <v>70000</v>
      </c>
      <c r="Q961" s="51">
        <v>0</v>
      </c>
      <c r="R961" s="51">
        <v>70000</v>
      </c>
      <c r="S961" s="51">
        <v>0</v>
      </c>
      <c r="T961" s="169">
        <v>70000</v>
      </c>
      <c r="U961" s="104" t="s">
        <v>34</v>
      </c>
      <c r="V961" s="104" t="s">
        <v>35</v>
      </c>
      <c r="W961" s="104">
        <v>14</v>
      </c>
      <c r="X961" s="104" t="s">
        <v>36</v>
      </c>
      <c r="Y961" s="104">
        <v>100</v>
      </c>
      <c r="Z961" s="104">
        <v>0</v>
      </c>
      <c r="AA961" s="104">
        <v>0</v>
      </c>
      <c r="AB961" s="104">
        <v>0</v>
      </c>
      <c r="AC961" s="95">
        <v>0.8</v>
      </c>
      <c r="AD961" s="104" t="s">
        <v>5635</v>
      </c>
      <c r="AE961" s="104" t="s">
        <v>34</v>
      </c>
      <c r="AF961" s="104" t="s">
        <v>38</v>
      </c>
      <c r="AG961" s="104" t="s">
        <v>34</v>
      </c>
      <c r="AH961" s="96" t="s">
        <v>134</v>
      </c>
      <c r="AI961" s="105" t="s">
        <v>7143</v>
      </c>
      <c r="AJ961" s="105" t="s">
        <v>7146</v>
      </c>
      <c r="AK961" s="82" t="s">
        <v>7145</v>
      </c>
      <c r="AL961" s="46"/>
      <c r="AM961" s="46"/>
      <c r="AN961" s="46"/>
      <c r="AO961" s="46"/>
      <c r="AP961" s="46"/>
      <c r="AQ961" s="46"/>
      <c r="AR961" s="46"/>
      <c r="AT961" s="89" t="s">
        <v>13188</v>
      </c>
    </row>
    <row r="962" spans="1:46" s="89" customFormat="1" ht="16.5" customHeight="1">
      <c r="A962" s="39">
        <v>959</v>
      </c>
      <c r="B962" s="96" t="s">
        <v>40</v>
      </c>
      <c r="C962" s="104" t="s">
        <v>1142</v>
      </c>
      <c r="D962" s="104" t="s">
        <v>1357</v>
      </c>
      <c r="E962" s="96" t="s">
        <v>32</v>
      </c>
      <c r="F962" s="104" t="s">
        <v>65</v>
      </c>
      <c r="G962" s="92" t="s">
        <v>10011</v>
      </c>
      <c r="H962" s="104"/>
      <c r="I962" s="93">
        <v>277439</v>
      </c>
      <c r="J962" s="67" t="str">
        <f t="shared" si="14"/>
        <v>Click!</v>
      </c>
      <c r="K962" s="220"/>
      <c r="L962" s="104" t="s">
        <v>33</v>
      </c>
      <c r="M962" s="94">
        <v>90000</v>
      </c>
      <c r="N962" s="169">
        <v>0</v>
      </c>
      <c r="O962" s="51">
        <v>0</v>
      </c>
      <c r="P962" s="51">
        <v>90000</v>
      </c>
      <c r="Q962" s="51">
        <v>0</v>
      </c>
      <c r="R962" s="51">
        <v>90000</v>
      </c>
      <c r="S962" s="51">
        <v>0</v>
      </c>
      <c r="T962" s="169">
        <v>90000</v>
      </c>
      <c r="U962" s="104" t="s">
        <v>34</v>
      </c>
      <c r="V962" s="104" t="s">
        <v>35</v>
      </c>
      <c r="W962" s="104">
        <v>5</v>
      </c>
      <c r="X962" s="104" t="s">
        <v>36</v>
      </c>
      <c r="Y962" s="104">
        <v>100</v>
      </c>
      <c r="Z962" s="104">
        <v>0</v>
      </c>
      <c r="AA962" s="104">
        <v>0</v>
      </c>
      <c r="AB962" s="104">
        <v>0</v>
      </c>
      <c r="AC962" s="95">
        <v>0.8</v>
      </c>
      <c r="AD962" s="104" t="s">
        <v>5635</v>
      </c>
      <c r="AE962" s="104" t="s">
        <v>34</v>
      </c>
      <c r="AF962" s="104" t="s">
        <v>38</v>
      </c>
      <c r="AG962" s="104" t="s">
        <v>33</v>
      </c>
      <c r="AH962" s="96" t="s">
        <v>134</v>
      </c>
      <c r="AI962" s="105" t="s">
        <v>7241</v>
      </c>
      <c r="AJ962" s="105" t="s">
        <v>7242</v>
      </c>
      <c r="AK962" s="82" t="s">
        <v>7243</v>
      </c>
      <c r="AL962" s="46"/>
      <c r="AM962" s="46"/>
      <c r="AN962" s="46"/>
      <c r="AO962" s="46"/>
      <c r="AP962" s="46"/>
      <c r="AQ962" s="46"/>
      <c r="AR962" s="46"/>
      <c r="AT962" s="89" t="s">
        <v>13188</v>
      </c>
    </row>
    <row r="963" spans="1:46" s="89" customFormat="1" ht="16.5" customHeight="1">
      <c r="A963" s="39">
        <v>960</v>
      </c>
      <c r="B963" s="96" t="s">
        <v>40</v>
      </c>
      <c r="C963" s="104" t="s">
        <v>1142</v>
      </c>
      <c r="D963" s="104" t="s">
        <v>1357</v>
      </c>
      <c r="E963" s="96" t="s">
        <v>32</v>
      </c>
      <c r="F963" s="104" t="s">
        <v>65</v>
      </c>
      <c r="G963" s="92" t="s">
        <v>10012</v>
      </c>
      <c r="H963" s="104"/>
      <c r="I963" s="93">
        <v>277440</v>
      </c>
      <c r="J963" s="67" t="str">
        <f t="shared" si="14"/>
        <v>Click!</v>
      </c>
      <c r="K963" s="220"/>
      <c r="L963" s="104" t="s">
        <v>33</v>
      </c>
      <c r="M963" s="94">
        <v>110000</v>
      </c>
      <c r="N963" s="169">
        <v>0</v>
      </c>
      <c r="O963" s="51">
        <v>0</v>
      </c>
      <c r="P963" s="51">
        <v>110000</v>
      </c>
      <c r="Q963" s="51">
        <v>0</v>
      </c>
      <c r="R963" s="51">
        <v>110000</v>
      </c>
      <c r="S963" s="51">
        <v>0</v>
      </c>
      <c r="T963" s="169">
        <v>110000</v>
      </c>
      <c r="U963" s="104" t="s">
        <v>34</v>
      </c>
      <c r="V963" s="104" t="s">
        <v>35</v>
      </c>
      <c r="W963" s="104">
        <v>5</v>
      </c>
      <c r="X963" s="104" t="s">
        <v>36</v>
      </c>
      <c r="Y963" s="104">
        <v>100</v>
      </c>
      <c r="Z963" s="104">
        <v>0</v>
      </c>
      <c r="AA963" s="104">
        <v>0</v>
      </c>
      <c r="AB963" s="104">
        <v>0</v>
      </c>
      <c r="AC963" s="95">
        <v>0.8</v>
      </c>
      <c r="AD963" s="104" t="s">
        <v>5635</v>
      </c>
      <c r="AE963" s="104" t="s">
        <v>33</v>
      </c>
      <c r="AF963" s="104" t="s">
        <v>7147</v>
      </c>
      <c r="AG963" s="104" t="s">
        <v>33</v>
      </c>
      <c r="AH963" s="96" t="s">
        <v>134</v>
      </c>
      <c r="AI963" s="105" t="s">
        <v>7244</v>
      </c>
      <c r="AJ963" s="105" t="s">
        <v>7245</v>
      </c>
      <c r="AK963" s="82" t="s">
        <v>7246</v>
      </c>
      <c r="AL963" s="46"/>
      <c r="AM963" s="46"/>
      <c r="AN963" s="46"/>
      <c r="AO963" s="46"/>
      <c r="AP963" s="46"/>
      <c r="AQ963" s="46"/>
      <c r="AR963" s="46"/>
      <c r="AT963" s="89" t="s">
        <v>13188</v>
      </c>
    </row>
    <row r="964" spans="1:46" s="89" customFormat="1" ht="16.5" customHeight="1">
      <c r="A964" s="39">
        <v>961</v>
      </c>
      <c r="B964" s="96" t="s">
        <v>40</v>
      </c>
      <c r="C964" s="104" t="s">
        <v>1142</v>
      </c>
      <c r="D964" s="104" t="s">
        <v>1357</v>
      </c>
      <c r="E964" s="96" t="s">
        <v>32</v>
      </c>
      <c r="F964" s="104" t="s">
        <v>65</v>
      </c>
      <c r="G964" s="92" t="s">
        <v>10013</v>
      </c>
      <c r="H964" s="104">
        <v>275599</v>
      </c>
      <c r="I964" s="93">
        <v>305225</v>
      </c>
      <c r="J964" s="67" t="str">
        <f t="shared" ref="J964:J1027" si="15">HYPERLINK("http://samplezone.campus21.co.kr/classpreview.asp?classkey="&amp;I964, "Click!" )</f>
        <v>Click!</v>
      </c>
      <c r="K964" s="220"/>
      <c r="L964" s="104" t="s">
        <v>33</v>
      </c>
      <c r="M964" s="94">
        <v>70000</v>
      </c>
      <c r="N964" s="169">
        <v>0</v>
      </c>
      <c r="O964" s="51">
        <v>0</v>
      </c>
      <c r="P964" s="51">
        <v>70000</v>
      </c>
      <c r="Q964" s="51">
        <v>0</v>
      </c>
      <c r="R964" s="51">
        <v>70000</v>
      </c>
      <c r="S964" s="51">
        <v>0</v>
      </c>
      <c r="T964" s="169">
        <v>70000</v>
      </c>
      <c r="U964" s="104" t="s">
        <v>34</v>
      </c>
      <c r="V964" s="104" t="s">
        <v>35</v>
      </c>
      <c r="W964" s="104">
        <v>14</v>
      </c>
      <c r="X964" s="104" t="s">
        <v>36</v>
      </c>
      <c r="Y964" s="104">
        <v>100</v>
      </c>
      <c r="Z964" s="104">
        <v>0</v>
      </c>
      <c r="AA964" s="104">
        <v>0</v>
      </c>
      <c r="AB964" s="104">
        <v>0</v>
      </c>
      <c r="AC964" s="95">
        <v>0.8</v>
      </c>
      <c r="AD964" s="104" t="s">
        <v>5635</v>
      </c>
      <c r="AE964" s="104" t="s">
        <v>34</v>
      </c>
      <c r="AF964" s="104" t="s">
        <v>38</v>
      </c>
      <c r="AG964" s="104" t="s">
        <v>34</v>
      </c>
      <c r="AH964" s="96" t="s">
        <v>134</v>
      </c>
      <c r="AI964" s="105" t="s">
        <v>6978</v>
      </c>
      <c r="AJ964" s="105" t="s">
        <v>6979</v>
      </c>
      <c r="AK964" s="82" t="s">
        <v>6980</v>
      </c>
      <c r="AL964" s="46"/>
      <c r="AM964" s="46"/>
      <c r="AN964" s="46"/>
      <c r="AO964" s="46"/>
      <c r="AP964" s="46"/>
      <c r="AQ964" s="46"/>
      <c r="AR964" s="46"/>
      <c r="AT964" s="89" t="s">
        <v>13188</v>
      </c>
    </row>
    <row r="965" spans="1:46" s="89" customFormat="1" ht="16.5" customHeight="1">
      <c r="A965" s="39">
        <v>962</v>
      </c>
      <c r="B965" s="96" t="s">
        <v>40</v>
      </c>
      <c r="C965" s="104" t="s">
        <v>1142</v>
      </c>
      <c r="D965" s="104" t="s">
        <v>1357</v>
      </c>
      <c r="E965" s="96" t="s">
        <v>32</v>
      </c>
      <c r="F965" s="104" t="s">
        <v>65</v>
      </c>
      <c r="G965" s="92" t="s">
        <v>10014</v>
      </c>
      <c r="H965" s="104">
        <v>275600</v>
      </c>
      <c r="I965" s="93">
        <v>305226</v>
      </c>
      <c r="J965" s="67" t="str">
        <f t="shared" si="15"/>
        <v>Click!</v>
      </c>
      <c r="K965" s="220"/>
      <c r="L965" s="104" t="s">
        <v>33</v>
      </c>
      <c r="M965" s="94">
        <v>70000</v>
      </c>
      <c r="N965" s="169">
        <v>0</v>
      </c>
      <c r="O965" s="51">
        <v>0</v>
      </c>
      <c r="P965" s="51">
        <v>70000</v>
      </c>
      <c r="Q965" s="51">
        <v>0</v>
      </c>
      <c r="R965" s="51">
        <v>70000</v>
      </c>
      <c r="S965" s="51">
        <v>0</v>
      </c>
      <c r="T965" s="169">
        <v>70000</v>
      </c>
      <c r="U965" s="104" t="s">
        <v>34</v>
      </c>
      <c r="V965" s="104" t="s">
        <v>35</v>
      </c>
      <c r="W965" s="104">
        <v>14</v>
      </c>
      <c r="X965" s="104" t="s">
        <v>36</v>
      </c>
      <c r="Y965" s="104">
        <v>100</v>
      </c>
      <c r="Z965" s="104">
        <v>0</v>
      </c>
      <c r="AA965" s="104">
        <v>0</v>
      </c>
      <c r="AB965" s="104">
        <v>0</v>
      </c>
      <c r="AC965" s="95">
        <v>0.8</v>
      </c>
      <c r="AD965" s="104" t="s">
        <v>5635</v>
      </c>
      <c r="AE965" s="104" t="s">
        <v>34</v>
      </c>
      <c r="AF965" s="104" t="s">
        <v>38</v>
      </c>
      <c r="AG965" s="104" t="s">
        <v>34</v>
      </c>
      <c r="AH965" s="96" t="s">
        <v>134</v>
      </c>
      <c r="AI965" s="105" t="s">
        <v>6978</v>
      </c>
      <c r="AJ965" s="105" t="s">
        <v>6981</v>
      </c>
      <c r="AK965" s="82" t="s">
        <v>6980</v>
      </c>
      <c r="AL965" s="46"/>
      <c r="AM965" s="46"/>
      <c r="AN965" s="46"/>
      <c r="AO965" s="46"/>
      <c r="AP965" s="46"/>
      <c r="AQ965" s="46"/>
      <c r="AR965" s="46"/>
      <c r="AT965" s="89" t="s">
        <v>13188</v>
      </c>
    </row>
    <row r="966" spans="1:46" s="89" customFormat="1" ht="16.5" customHeight="1">
      <c r="A966" s="39">
        <v>963</v>
      </c>
      <c r="B966" s="96" t="s">
        <v>40</v>
      </c>
      <c r="C966" s="104" t="s">
        <v>1142</v>
      </c>
      <c r="D966" s="104" t="s">
        <v>1357</v>
      </c>
      <c r="E966" s="96" t="s">
        <v>32</v>
      </c>
      <c r="F966" s="104" t="s">
        <v>65</v>
      </c>
      <c r="G966" s="92" t="s">
        <v>10015</v>
      </c>
      <c r="H966" s="104">
        <v>275601</v>
      </c>
      <c r="I966" s="93">
        <v>305227</v>
      </c>
      <c r="J966" s="67" t="str">
        <f t="shared" si="15"/>
        <v>Click!</v>
      </c>
      <c r="K966" s="220"/>
      <c r="L966" s="104" t="s">
        <v>33</v>
      </c>
      <c r="M966" s="94">
        <v>70000</v>
      </c>
      <c r="N966" s="169">
        <v>0</v>
      </c>
      <c r="O966" s="51">
        <v>0</v>
      </c>
      <c r="P966" s="51">
        <v>70000</v>
      </c>
      <c r="Q966" s="51">
        <v>0</v>
      </c>
      <c r="R966" s="51">
        <v>70000</v>
      </c>
      <c r="S966" s="51">
        <v>0</v>
      </c>
      <c r="T966" s="169">
        <v>70000</v>
      </c>
      <c r="U966" s="104" t="s">
        <v>34</v>
      </c>
      <c r="V966" s="104" t="s">
        <v>35</v>
      </c>
      <c r="W966" s="104">
        <v>10</v>
      </c>
      <c r="X966" s="104" t="s">
        <v>36</v>
      </c>
      <c r="Y966" s="104">
        <v>100</v>
      </c>
      <c r="Z966" s="104">
        <v>0</v>
      </c>
      <c r="AA966" s="104">
        <v>0</v>
      </c>
      <c r="AB966" s="104">
        <v>0</v>
      </c>
      <c r="AC966" s="95">
        <v>0.8</v>
      </c>
      <c r="AD966" s="104" t="s">
        <v>5635</v>
      </c>
      <c r="AE966" s="104" t="s">
        <v>34</v>
      </c>
      <c r="AF966" s="104" t="s">
        <v>38</v>
      </c>
      <c r="AG966" s="104" t="s">
        <v>34</v>
      </c>
      <c r="AH966" s="96" t="s">
        <v>134</v>
      </c>
      <c r="AI966" s="105" t="s">
        <v>6982</v>
      </c>
      <c r="AJ966" s="105" t="s">
        <v>6983</v>
      </c>
      <c r="AK966" s="82" t="s">
        <v>6980</v>
      </c>
      <c r="AL966" s="46"/>
      <c r="AM966" s="46"/>
      <c r="AN966" s="46"/>
      <c r="AO966" s="46"/>
      <c r="AP966" s="46"/>
      <c r="AQ966" s="46"/>
      <c r="AR966" s="46"/>
      <c r="AT966" s="89" t="s">
        <v>13188</v>
      </c>
    </row>
    <row r="967" spans="1:46" s="89" customFormat="1" ht="16.5" customHeight="1">
      <c r="A967" s="39">
        <v>964</v>
      </c>
      <c r="B967" s="96" t="s">
        <v>40</v>
      </c>
      <c r="C967" s="104" t="s">
        <v>1142</v>
      </c>
      <c r="D967" s="104" t="s">
        <v>1357</v>
      </c>
      <c r="E967" s="96" t="s">
        <v>32</v>
      </c>
      <c r="F967" s="104" t="s">
        <v>65</v>
      </c>
      <c r="G967" s="92" t="s">
        <v>10016</v>
      </c>
      <c r="H967" s="104">
        <v>275602</v>
      </c>
      <c r="I967" s="93">
        <v>305228</v>
      </c>
      <c r="J967" s="67" t="str">
        <f t="shared" si="15"/>
        <v>Click!</v>
      </c>
      <c r="K967" s="220"/>
      <c r="L967" s="104" t="s">
        <v>33</v>
      </c>
      <c r="M967" s="94">
        <v>70000</v>
      </c>
      <c r="N967" s="169">
        <v>0</v>
      </c>
      <c r="O967" s="51">
        <v>0</v>
      </c>
      <c r="P967" s="51">
        <v>70000</v>
      </c>
      <c r="Q967" s="51">
        <v>0</v>
      </c>
      <c r="R967" s="51">
        <v>70000</v>
      </c>
      <c r="S967" s="51">
        <v>0</v>
      </c>
      <c r="T967" s="169">
        <v>70000</v>
      </c>
      <c r="U967" s="104" t="s">
        <v>34</v>
      </c>
      <c r="V967" s="104" t="s">
        <v>35</v>
      </c>
      <c r="W967" s="104">
        <v>12</v>
      </c>
      <c r="X967" s="104" t="s">
        <v>36</v>
      </c>
      <c r="Y967" s="104">
        <v>100</v>
      </c>
      <c r="Z967" s="104">
        <v>0</v>
      </c>
      <c r="AA967" s="104">
        <v>0</v>
      </c>
      <c r="AB967" s="104">
        <v>0</v>
      </c>
      <c r="AC967" s="95">
        <v>0.8</v>
      </c>
      <c r="AD967" s="104" t="s">
        <v>5635</v>
      </c>
      <c r="AE967" s="104" t="s">
        <v>34</v>
      </c>
      <c r="AF967" s="104" t="s">
        <v>38</v>
      </c>
      <c r="AG967" s="104" t="s">
        <v>34</v>
      </c>
      <c r="AH967" s="96" t="s">
        <v>134</v>
      </c>
      <c r="AI967" s="105" t="s">
        <v>6984</v>
      </c>
      <c r="AJ967" s="105" t="s">
        <v>6985</v>
      </c>
      <c r="AK967" s="82" t="s">
        <v>6980</v>
      </c>
      <c r="AL967" s="46"/>
      <c r="AM967" s="46"/>
      <c r="AN967" s="46"/>
      <c r="AO967" s="46"/>
      <c r="AP967" s="46"/>
      <c r="AQ967" s="46"/>
      <c r="AR967" s="46"/>
      <c r="AT967" s="89" t="s">
        <v>13188</v>
      </c>
    </row>
    <row r="968" spans="1:46" s="89" customFormat="1" ht="16.5" customHeight="1">
      <c r="A968" s="39">
        <v>965</v>
      </c>
      <c r="B968" s="96" t="s">
        <v>40</v>
      </c>
      <c r="C968" s="104" t="s">
        <v>1142</v>
      </c>
      <c r="D968" s="104" t="s">
        <v>1357</v>
      </c>
      <c r="E968" s="96" t="s">
        <v>32</v>
      </c>
      <c r="F968" s="104" t="s">
        <v>65</v>
      </c>
      <c r="G968" s="92" t="s">
        <v>10017</v>
      </c>
      <c r="H968" s="104">
        <v>275603</v>
      </c>
      <c r="I968" s="93">
        <v>305229</v>
      </c>
      <c r="J968" s="67" t="str">
        <f t="shared" si="15"/>
        <v>Click!</v>
      </c>
      <c r="K968" s="220"/>
      <c r="L968" s="104" t="s">
        <v>33</v>
      </c>
      <c r="M968" s="94">
        <v>70000</v>
      </c>
      <c r="N968" s="169">
        <v>0</v>
      </c>
      <c r="O968" s="51">
        <v>0</v>
      </c>
      <c r="P968" s="51">
        <v>70000</v>
      </c>
      <c r="Q968" s="51">
        <v>0</v>
      </c>
      <c r="R968" s="51">
        <v>70000</v>
      </c>
      <c r="S968" s="51">
        <v>0</v>
      </c>
      <c r="T968" s="169">
        <v>70000</v>
      </c>
      <c r="U968" s="104" t="s">
        <v>34</v>
      </c>
      <c r="V968" s="104" t="s">
        <v>35</v>
      </c>
      <c r="W968" s="104">
        <v>10</v>
      </c>
      <c r="X968" s="104" t="s">
        <v>36</v>
      </c>
      <c r="Y968" s="104">
        <v>100</v>
      </c>
      <c r="Z968" s="104">
        <v>0</v>
      </c>
      <c r="AA968" s="104">
        <v>0</v>
      </c>
      <c r="AB968" s="104">
        <v>0</v>
      </c>
      <c r="AC968" s="95">
        <v>0.8</v>
      </c>
      <c r="AD968" s="104" t="s">
        <v>5635</v>
      </c>
      <c r="AE968" s="104" t="s">
        <v>34</v>
      </c>
      <c r="AF968" s="104" t="s">
        <v>38</v>
      </c>
      <c r="AG968" s="104" t="s">
        <v>34</v>
      </c>
      <c r="AH968" s="96" t="s">
        <v>134</v>
      </c>
      <c r="AI968" s="105" t="s">
        <v>6993</v>
      </c>
      <c r="AJ968" s="105" t="s">
        <v>6986</v>
      </c>
      <c r="AK968" s="82" t="s">
        <v>6980</v>
      </c>
      <c r="AL968" s="46"/>
      <c r="AM968" s="46"/>
      <c r="AN968" s="46"/>
      <c r="AO968" s="46"/>
      <c r="AP968" s="46"/>
      <c r="AQ968" s="46"/>
      <c r="AR968" s="46"/>
      <c r="AT968" s="89" t="s">
        <v>13188</v>
      </c>
    </row>
    <row r="969" spans="1:46" s="89" customFormat="1" ht="16.5" customHeight="1">
      <c r="A969" s="39">
        <v>966</v>
      </c>
      <c r="B969" s="96" t="s">
        <v>40</v>
      </c>
      <c r="C969" s="104" t="s">
        <v>1142</v>
      </c>
      <c r="D969" s="104" t="s">
        <v>1357</v>
      </c>
      <c r="E969" s="96" t="s">
        <v>32</v>
      </c>
      <c r="F969" s="104" t="s">
        <v>65</v>
      </c>
      <c r="G969" s="92" t="s">
        <v>10018</v>
      </c>
      <c r="H969" s="104">
        <v>275604</v>
      </c>
      <c r="I969" s="93">
        <v>305230</v>
      </c>
      <c r="J969" s="67" t="str">
        <f t="shared" si="15"/>
        <v>Click!</v>
      </c>
      <c r="K969" s="220"/>
      <c r="L969" s="104" t="s">
        <v>33</v>
      </c>
      <c r="M969" s="94">
        <v>70000</v>
      </c>
      <c r="N969" s="169">
        <v>0</v>
      </c>
      <c r="O969" s="51">
        <v>0</v>
      </c>
      <c r="P969" s="51">
        <v>70000</v>
      </c>
      <c r="Q969" s="51">
        <v>0</v>
      </c>
      <c r="R969" s="51">
        <v>70000</v>
      </c>
      <c r="S969" s="51">
        <v>0</v>
      </c>
      <c r="T969" s="169">
        <v>70000</v>
      </c>
      <c r="U969" s="104" t="s">
        <v>34</v>
      </c>
      <c r="V969" s="104" t="s">
        <v>35</v>
      </c>
      <c r="W969" s="104">
        <v>14</v>
      </c>
      <c r="X969" s="104" t="s">
        <v>36</v>
      </c>
      <c r="Y969" s="104">
        <v>100</v>
      </c>
      <c r="Z969" s="104">
        <v>0</v>
      </c>
      <c r="AA969" s="104">
        <v>0</v>
      </c>
      <c r="AB969" s="104">
        <v>0</v>
      </c>
      <c r="AC969" s="95">
        <v>0.8</v>
      </c>
      <c r="AD969" s="104" t="s">
        <v>5635</v>
      </c>
      <c r="AE969" s="104" t="s">
        <v>34</v>
      </c>
      <c r="AF969" s="104" t="s">
        <v>38</v>
      </c>
      <c r="AG969" s="104" t="s">
        <v>34</v>
      </c>
      <c r="AH969" s="96" t="s">
        <v>134</v>
      </c>
      <c r="AI969" s="105" t="s">
        <v>6987</v>
      </c>
      <c r="AJ969" s="105" t="s">
        <v>6988</v>
      </c>
      <c r="AK969" s="82" t="s">
        <v>6980</v>
      </c>
      <c r="AL969" s="46"/>
      <c r="AM969" s="46"/>
      <c r="AN969" s="46"/>
      <c r="AO969" s="46"/>
      <c r="AP969" s="46"/>
      <c r="AQ969" s="46"/>
      <c r="AR969" s="46"/>
      <c r="AT969" s="89" t="s">
        <v>13188</v>
      </c>
    </row>
    <row r="970" spans="1:46" s="89" customFormat="1" ht="16.5" customHeight="1">
      <c r="A970" s="39">
        <v>967</v>
      </c>
      <c r="B970" s="96" t="s">
        <v>40</v>
      </c>
      <c r="C970" s="104" t="s">
        <v>1142</v>
      </c>
      <c r="D970" s="104" t="s">
        <v>1357</v>
      </c>
      <c r="E970" s="96" t="s">
        <v>32</v>
      </c>
      <c r="F970" s="104" t="s">
        <v>65</v>
      </c>
      <c r="G970" s="92" t="s">
        <v>10019</v>
      </c>
      <c r="H970" s="104">
        <v>275605</v>
      </c>
      <c r="I970" s="93">
        <v>305231</v>
      </c>
      <c r="J970" s="67" t="str">
        <f t="shared" si="15"/>
        <v>Click!</v>
      </c>
      <c r="K970" s="220"/>
      <c r="L970" s="104" t="s">
        <v>33</v>
      </c>
      <c r="M970" s="94">
        <v>70000</v>
      </c>
      <c r="N970" s="169">
        <v>0</v>
      </c>
      <c r="O970" s="51">
        <v>0</v>
      </c>
      <c r="P970" s="51">
        <v>70000</v>
      </c>
      <c r="Q970" s="51">
        <v>0</v>
      </c>
      <c r="R970" s="51">
        <v>70000</v>
      </c>
      <c r="S970" s="51">
        <v>0</v>
      </c>
      <c r="T970" s="169">
        <v>70000</v>
      </c>
      <c r="U970" s="104" t="s">
        <v>34</v>
      </c>
      <c r="V970" s="104" t="s">
        <v>35</v>
      </c>
      <c r="W970" s="104">
        <v>12</v>
      </c>
      <c r="X970" s="104" t="s">
        <v>36</v>
      </c>
      <c r="Y970" s="104">
        <v>100</v>
      </c>
      <c r="Z970" s="104">
        <v>0</v>
      </c>
      <c r="AA970" s="104">
        <v>0</v>
      </c>
      <c r="AB970" s="104">
        <v>0</v>
      </c>
      <c r="AC970" s="95">
        <v>0.8</v>
      </c>
      <c r="AD970" s="104" t="s">
        <v>5635</v>
      </c>
      <c r="AE970" s="104" t="s">
        <v>34</v>
      </c>
      <c r="AF970" s="104" t="s">
        <v>38</v>
      </c>
      <c r="AG970" s="104" t="s">
        <v>34</v>
      </c>
      <c r="AH970" s="96" t="s">
        <v>134</v>
      </c>
      <c r="AI970" s="105" t="s">
        <v>6989</v>
      </c>
      <c r="AJ970" s="105" t="s">
        <v>6990</v>
      </c>
      <c r="AK970" s="82" t="s">
        <v>6980</v>
      </c>
      <c r="AL970" s="46"/>
      <c r="AM970" s="46"/>
      <c r="AN970" s="46"/>
      <c r="AO970" s="46"/>
      <c r="AP970" s="46"/>
      <c r="AQ970" s="46"/>
      <c r="AR970" s="46"/>
      <c r="AT970" s="89" t="s">
        <v>13188</v>
      </c>
    </row>
    <row r="971" spans="1:46" s="89" customFormat="1" ht="16.5" customHeight="1">
      <c r="A971" s="39">
        <v>968</v>
      </c>
      <c r="B971" s="96" t="s">
        <v>40</v>
      </c>
      <c r="C971" s="104" t="s">
        <v>1142</v>
      </c>
      <c r="D971" s="104" t="s">
        <v>1357</v>
      </c>
      <c r="E971" s="96" t="s">
        <v>32</v>
      </c>
      <c r="F971" s="104" t="s">
        <v>65</v>
      </c>
      <c r="G971" s="92" t="s">
        <v>10020</v>
      </c>
      <c r="H971" s="104">
        <v>275606</v>
      </c>
      <c r="I971" s="93">
        <v>305232</v>
      </c>
      <c r="J971" s="67" t="str">
        <f t="shared" si="15"/>
        <v>Click!</v>
      </c>
      <c r="K971" s="220"/>
      <c r="L971" s="104" t="s">
        <v>33</v>
      </c>
      <c r="M971" s="94">
        <v>70000</v>
      </c>
      <c r="N971" s="169">
        <v>0</v>
      </c>
      <c r="O971" s="51">
        <v>0</v>
      </c>
      <c r="P971" s="51">
        <v>70000</v>
      </c>
      <c r="Q971" s="51">
        <v>0</v>
      </c>
      <c r="R971" s="51">
        <v>70000</v>
      </c>
      <c r="S971" s="51">
        <v>0</v>
      </c>
      <c r="T971" s="169">
        <v>70000</v>
      </c>
      <c r="U971" s="104" t="s">
        <v>34</v>
      </c>
      <c r="V971" s="104" t="s">
        <v>35</v>
      </c>
      <c r="W971" s="104">
        <v>12</v>
      </c>
      <c r="X971" s="104" t="s">
        <v>36</v>
      </c>
      <c r="Y971" s="104">
        <v>100</v>
      </c>
      <c r="Z971" s="104">
        <v>0</v>
      </c>
      <c r="AA971" s="104">
        <v>0</v>
      </c>
      <c r="AB971" s="104">
        <v>0</v>
      </c>
      <c r="AC971" s="95">
        <v>0.8</v>
      </c>
      <c r="AD971" s="104" t="s">
        <v>5635</v>
      </c>
      <c r="AE971" s="104" t="s">
        <v>34</v>
      </c>
      <c r="AF971" s="104" t="s">
        <v>38</v>
      </c>
      <c r="AG971" s="104" t="s">
        <v>34</v>
      </c>
      <c r="AH971" s="96" t="s">
        <v>134</v>
      </c>
      <c r="AI971" s="105" t="s">
        <v>6991</v>
      </c>
      <c r="AJ971" s="105" t="s">
        <v>6992</v>
      </c>
      <c r="AK971" s="82" t="s">
        <v>6980</v>
      </c>
      <c r="AL971" s="46"/>
      <c r="AM971" s="46"/>
      <c r="AN971" s="46"/>
      <c r="AO971" s="46"/>
      <c r="AP971" s="46"/>
      <c r="AQ971" s="46"/>
      <c r="AR971" s="46"/>
      <c r="AT971" s="89" t="s">
        <v>13188</v>
      </c>
    </row>
    <row r="972" spans="1:46" s="89" customFormat="1" ht="16.5" customHeight="1">
      <c r="A972" s="39">
        <v>969</v>
      </c>
      <c r="B972" s="96" t="s">
        <v>40</v>
      </c>
      <c r="C972" s="104" t="s">
        <v>1142</v>
      </c>
      <c r="D972" s="104" t="s">
        <v>1357</v>
      </c>
      <c r="E972" s="96" t="s">
        <v>32</v>
      </c>
      <c r="F972" s="104" t="s">
        <v>65</v>
      </c>
      <c r="G972" s="92" t="s">
        <v>10021</v>
      </c>
      <c r="H972" s="104"/>
      <c r="I972" s="93">
        <v>270767</v>
      </c>
      <c r="J972" s="67" t="str">
        <f t="shared" si="15"/>
        <v>Click!</v>
      </c>
      <c r="K972" s="220"/>
      <c r="L972" s="104" t="s">
        <v>33</v>
      </c>
      <c r="M972" s="94">
        <v>80000</v>
      </c>
      <c r="N972" s="169">
        <v>0</v>
      </c>
      <c r="O972" s="51">
        <v>0</v>
      </c>
      <c r="P972" s="51">
        <v>80000</v>
      </c>
      <c r="Q972" s="51">
        <v>0</v>
      </c>
      <c r="R972" s="51">
        <v>80000</v>
      </c>
      <c r="S972" s="51">
        <v>0</v>
      </c>
      <c r="T972" s="169">
        <v>80000</v>
      </c>
      <c r="U972" s="104" t="s">
        <v>34</v>
      </c>
      <c r="V972" s="104" t="s">
        <v>35</v>
      </c>
      <c r="W972" s="104">
        <v>10</v>
      </c>
      <c r="X972" s="104" t="s">
        <v>36</v>
      </c>
      <c r="Y972" s="104">
        <v>100</v>
      </c>
      <c r="Z972" s="104">
        <v>0</v>
      </c>
      <c r="AA972" s="104">
        <v>0</v>
      </c>
      <c r="AB972" s="104">
        <v>0</v>
      </c>
      <c r="AC972" s="95">
        <v>0.8</v>
      </c>
      <c r="AD972" s="104" t="s">
        <v>5635</v>
      </c>
      <c r="AE972" s="104" t="s">
        <v>33</v>
      </c>
      <c r="AF972" s="104" t="s">
        <v>6501</v>
      </c>
      <c r="AG972" s="104" t="s">
        <v>34</v>
      </c>
      <c r="AH972" s="96" t="s">
        <v>134</v>
      </c>
      <c r="AI972" s="105" t="s">
        <v>6542</v>
      </c>
      <c r="AJ972" s="105" t="s">
        <v>6543</v>
      </c>
      <c r="AK972" s="82" t="s">
        <v>6544</v>
      </c>
      <c r="AL972" s="46" t="s">
        <v>14389</v>
      </c>
      <c r="AM972" s="46" t="s">
        <v>14389</v>
      </c>
      <c r="AN972" s="46" t="s">
        <v>14389</v>
      </c>
      <c r="AO972" s="46" t="s">
        <v>14389</v>
      </c>
      <c r="AP972" s="46"/>
      <c r="AQ972" s="46"/>
      <c r="AR972" s="46"/>
      <c r="AT972" s="89" t="s">
        <v>13188</v>
      </c>
    </row>
    <row r="973" spans="1:46" s="89" customFormat="1" ht="16.5" customHeight="1">
      <c r="A973" s="39">
        <v>970</v>
      </c>
      <c r="B973" s="96" t="s">
        <v>40</v>
      </c>
      <c r="C973" s="104" t="s">
        <v>1142</v>
      </c>
      <c r="D973" s="104" t="s">
        <v>1357</v>
      </c>
      <c r="E973" s="96" t="s">
        <v>32</v>
      </c>
      <c r="F973" s="104" t="s">
        <v>65</v>
      </c>
      <c r="G973" s="92" t="s">
        <v>10022</v>
      </c>
      <c r="H973" s="104"/>
      <c r="I973" s="93">
        <v>270768</v>
      </c>
      <c r="J973" s="67" t="str">
        <f t="shared" si="15"/>
        <v>Click!</v>
      </c>
      <c r="K973" s="220"/>
      <c r="L973" s="104" t="s">
        <v>33</v>
      </c>
      <c r="M973" s="94">
        <v>80000</v>
      </c>
      <c r="N973" s="169">
        <v>0</v>
      </c>
      <c r="O973" s="51">
        <v>0</v>
      </c>
      <c r="P973" s="51">
        <v>80000</v>
      </c>
      <c r="Q973" s="51">
        <v>0</v>
      </c>
      <c r="R973" s="51">
        <v>80000</v>
      </c>
      <c r="S973" s="51">
        <v>0</v>
      </c>
      <c r="T973" s="169">
        <v>80000</v>
      </c>
      <c r="U973" s="104" t="s">
        <v>34</v>
      </c>
      <c r="V973" s="104" t="s">
        <v>35</v>
      </c>
      <c r="W973" s="104">
        <v>10</v>
      </c>
      <c r="X973" s="104" t="s">
        <v>36</v>
      </c>
      <c r="Y973" s="104">
        <v>100</v>
      </c>
      <c r="Z973" s="104">
        <v>0</v>
      </c>
      <c r="AA973" s="104">
        <v>0</v>
      </c>
      <c r="AB973" s="104">
        <v>0</v>
      </c>
      <c r="AC973" s="95">
        <v>0.8</v>
      </c>
      <c r="AD973" s="104" t="s">
        <v>5635</v>
      </c>
      <c r="AE973" s="104" t="s">
        <v>33</v>
      </c>
      <c r="AF973" s="104" t="s">
        <v>6502</v>
      </c>
      <c r="AG973" s="104" t="s">
        <v>34</v>
      </c>
      <c r="AH973" s="96" t="s">
        <v>134</v>
      </c>
      <c r="AI973" s="105" t="s">
        <v>6545</v>
      </c>
      <c r="AJ973" s="105" t="s">
        <v>6546</v>
      </c>
      <c r="AK973" s="82" t="s">
        <v>6544</v>
      </c>
      <c r="AL973" s="46" t="s">
        <v>14389</v>
      </c>
      <c r="AM973" s="46" t="s">
        <v>14389</v>
      </c>
      <c r="AN973" s="46" t="s">
        <v>14389</v>
      </c>
      <c r="AO973" s="46" t="s">
        <v>14389</v>
      </c>
      <c r="AP973" s="46"/>
      <c r="AQ973" s="46"/>
      <c r="AR973" s="46"/>
      <c r="AT973" s="89" t="s">
        <v>13188</v>
      </c>
    </row>
    <row r="974" spans="1:46" s="89" customFormat="1" ht="16.5" customHeight="1">
      <c r="A974" s="39">
        <v>971</v>
      </c>
      <c r="B974" s="96" t="s">
        <v>40</v>
      </c>
      <c r="C974" s="104" t="s">
        <v>1142</v>
      </c>
      <c r="D974" s="104" t="s">
        <v>1357</v>
      </c>
      <c r="E974" s="96" t="s">
        <v>32</v>
      </c>
      <c r="F974" s="104" t="s">
        <v>65</v>
      </c>
      <c r="G974" s="92" t="s">
        <v>10023</v>
      </c>
      <c r="H974" s="104"/>
      <c r="I974" s="93">
        <v>270769</v>
      </c>
      <c r="J974" s="67" t="str">
        <f t="shared" si="15"/>
        <v>Click!</v>
      </c>
      <c r="K974" s="220"/>
      <c r="L974" s="104" t="s">
        <v>33</v>
      </c>
      <c r="M974" s="94">
        <v>80000</v>
      </c>
      <c r="N974" s="169">
        <v>0</v>
      </c>
      <c r="O974" s="51">
        <v>0</v>
      </c>
      <c r="P974" s="51">
        <v>80000</v>
      </c>
      <c r="Q974" s="51">
        <v>0</v>
      </c>
      <c r="R974" s="51">
        <v>80000</v>
      </c>
      <c r="S974" s="51">
        <v>0</v>
      </c>
      <c r="T974" s="169">
        <v>80000</v>
      </c>
      <c r="U974" s="104" t="s">
        <v>34</v>
      </c>
      <c r="V974" s="104" t="s">
        <v>35</v>
      </c>
      <c r="W974" s="104">
        <v>10</v>
      </c>
      <c r="X974" s="104" t="s">
        <v>36</v>
      </c>
      <c r="Y974" s="104">
        <v>100</v>
      </c>
      <c r="Z974" s="104">
        <v>0</v>
      </c>
      <c r="AA974" s="104">
        <v>0</v>
      </c>
      <c r="AB974" s="104">
        <v>0</v>
      </c>
      <c r="AC974" s="95">
        <v>0.8</v>
      </c>
      <c r="AD974" s="104" t="s">
        <v>5635</v>
      </c>
      <c r="AE974" s="104" t="s">
        <v>33</v>
      </c>
      <c r="AF974" s="104" t="s">
        <v>6503</v>
      </c>
      <c r="AG974" s="104" t="s">
        <v>34</v>
      </c>
      <c r="AH974" s="96" t="s">
        <v>134</v>
      </c>
      <c r="AI974" s="105" t="s">
        <v>6547</v>
      </c>
      <c r="AJ974" s="105" t="s">
        <v>6548</v>
      </c>
      <c r="AK974" s="82" t="s">
        <v>6544</v>
      </c>
      <c r="AL974" s="46" t="s">
        <v>14389</v>
      </c>
      <c r="AM974" s="46" t="s">
        <v>14389</v>
      </c>
      <c r="AN974" s="46" t="s">
        <v>14389</v>
      </c>
      <c r="AO974" s="46" t="s">
        <v>14389</v>
      </c>
      <c r="AP974" s="46"/>
      <c r="AQ974" s="46"/>
      <c r="AR974" s="46"/>
      <c r="AT974" s="89" t="s">
        <v>13188</v>
      </c>
    </row>
    <row r="975" spans="1:46" s="89" customFormat="1" ht="16.5" customHeight="1">
      <c r="A975" s="39">
        <v>972</v>
      </c>
      <c r="B975" s="96" t="s">
        <v>40</v>
      </c>
      <c r="C975" s="104" t="s">
        <v>1142</v>
      </c>
      <c r="D975" s="104" t="s">
        <v>1357</v>
      </c>
      <c r="E975" s="96" t="s">
        <v>32</v>
      </c>
      <c r="F975" s="104" t="s">
        <v>65</v>
      </c>
      <c r="G975" s="111" t="s">
        <v>10024</v>
      </c>
      <c r="H975" s="104"/>
      <c r="I975" s="93">
        <v>270497</v>
      </c>
      <c r="J975" s="67" t="str">
        <f t="shared" si="15"/>
        <v>Click!</v>
      </c>
      <c r="K975" s="220"/>
      <c r="L975" s="104" t="s">
        <v>33</v>
      </c>
      <c r="M975" s="94">
        <v>66000</v>
      </c>
      <c r="N975" s="169">
        <v>0</v>
      </c>
      <c r="O975" s="51">
        <v>0</v>
      </c>
      <c r="P975" s="51">
        <v>66000</v>
      </c>
      <c r="Q975" s="51">
        <v>0</v>
      </c>
      <c r="R975" s="51">
        <v>66000</v>
      </c>
      <c r="S975" s="51">
        <v>0</v>
      </c>
      <c r="T975" s="169">
        <v>66000</v>
      </c>
      <c r="U975" s="104" t="s">
        <v>34</v>
      </c>
      <c r="V975" s="104" t="s">
        <v>35</v>
      </c>
      <c r="W975" s="104">
        <v>2</v>
      </c>
      <c r="X975" s="104" t="s">
        <v>36</v>
      </c>
      <c r="Y975" s="104">
        <v>100</v>
      </c>
      <c r="Z975" s="104">
        <v>0</v>
      </c>
      <c r="AA975" s="104">
        <v>0</v>
      </c>
      <c r="AB975" s="104">
        <v>0</v>
      </c>
      <c r="AC975" s="95">
        <v>0.8</v>
      </c>
      <c r="AD975" s="104" t="s">
        <v>5635</v>
      </c>
      <c r="AE975" s="104" t="s">
        <v>33</v>
      </c>
      <c r="AF975" s="104" t="s">
        <v>6369</v>
      </c>
      <c r="AG975" s="104" t="s">
        <v>33</v>
      </c>
      <c r="AH975" s="96" t="s">
        <v>134</v>
      </c>
      <c r="AI975" s="105" t="s">
        <v>6433</v>
      </c>
      <c r="AJ975" s="105" t="s">
        <v>6434</v>
      </c>
      <c r="AK975" s="82" t="s">
        <v>6435</v>
      </c>
      <c r="AL975" s="46" t="s">
        <v>14389</v>
      </c>
      <c r="AM975" s="46" t="s">
        <v>14389</v>
      </c>
      <c r="AN975" s="46" t="s">
        <v>14389</v>
      </c>
      <c r="AO975" s="46" t="s">
        <v>14389</v>
      </c>
      <c r="AP975" s="46"/>
      <c r="AQ975" s="46"/>
      <c r="AR975" s="46"/>
      <c r="AT975" s="89" t="s">
        <v>13188</v>
      </c>
    </row>
    <row r="976" spans="1:46" s="89" customFormat="1" ht="16.5" customHeight="1">
      <c r="A976" s="39">
        <v>973</v>
      </c>
      <c r="B976" s="96" t="s">
        <v>40</v>
      </c>
      <c r="C976" s="104" t="s">
        <v>1142</v>
      </c>
      <c r="D976" s="104" t="s">
        <v>1357</v>
      </c>
      <c r="E976" s="96" t="s">
        <v>32</v>
      </c>
      <c r="F976" s="104" t="s">
        <v>65</v>
      </c>
      <c r="G976" s="92" t="s">
        <v>11887</v>
      </c>
      <c r="H976" s="104">
        <v>269769</v>
      </c>
      <c r="I976" s="93">
        <v>301352</v>
      </c>
      <c r="J976" s="67" t="str">
        <f t="shared" si="15"/>
        <v>Click!</v>
      </c>
      <c r="K976" s="220"/>
      <c r="L976" s="104" t="s">
        <v>33</v>
      </c>
      <c r="M976" s="94">
        <v>70000</v>
      </c>
      <c r="N976" s="169">
        <v>0</v>
      </c>
      <c r="O976" s="51">
        <v>0</v>
      </c>
      <c r="P976" s="51">
        <v>70000</v>
      </c>
      <c r="Q976" s="51">
        <v>0</v>
      </c>
      <c r="R976" s="51">
        <v>70000</v>
      </c>
      <c r="S976" s="51">
        <v>0</v>
      </c>
      <c r="T976" s="169">
        <v>70000</v>
      </c>
      <c r="U976" s="104" t="s">
        <v>34</v>
      </c>
      <c r="V976" s="104" t="s">
        <v>35</v>
      </c>
      <c r="W976" s="104">
        <v>5</v>
      </c>
      <c r="X976" s="104" t="s">
        <v>36</v>
      </c>
      <c r="Y976" s="104">
        <v>100</v>
      </c>
      <c r="Z976" s="104">
        <v>0</v>
      </c>
      <c r="AA976" s="104">
        <v>0</v>
      </c>
      <c r="AB976" s="104">
        <v>0</v>
      </c>
      <c r="AC976" s="95">
        <v>0.8</v>
      </c>
      <c r="AD976" s="104" t="s">
        <v>5635</v>
      </c>
      <c r="AE976" s="104" t="s">
        <v>11886</v>
      </c>
      <c r="AF976" s="104" t="s">
        <v>38</v>
      </c>
      <c r="AG976" s="104" t="s">
        <v>33</v>
      </c>
      <c r="AH976" s="96" t="s">
        <v>134</v>
      </c>
      <c r="AI976" s="105" t="s">
        <v>6282</v>
      </c>
      <c r="AJ976" s="105" t="s">
        <v>6283</v>
      </c>
      <c r="AK976" s="82" t="s">
        <v>6284</v>
      </c>
      <c r="AL976" s="46" t="s">
        <v>14389</v>
      </c>
      <c r="AM976" s="46" t="s">
        <v>14389</v>
      </c>
      <c r="AN976" s="46" t="s">
        <v>14389</v>
      </c>
      <c r="AO976" s="46" t="s">
        <v>14389</v>
      </c>
      <c r="AP976" s="46"/>
      <c r="AQ976" s="46"/>
      <c r="AR976" s="46"/>
      <c r="AT976" s="89" t="s">
        <v>13188</v>
      </c>
    </row>
    <row r="977" spans="1:46" s="89" customFormat="1" ht="16.5" customHeight="1">
      <c r="A977" s="39">
        <v>974</v>
      </c>
      <c r="B977" s="96" t="s">
        <v>40</v>
      </c>
      <c r="C977" s="104" t="s">
        <v>1142</v>
      </c>
      <c r="D977" s="104" t="s">
        <v>1357</v>
      </c>
      <c r="E977" s="96" t="s">
        <v>32</v>
      </c>
      <c r="F977" s="104" t="s">
        <v>65</v>
      </c>
      <c r="G977" s="92" t="s">
        <v>10025</v>
      </c>
      <c r="H977" s="104"/>
      <c r="I977" s="93">
        <v>269770</v>
      </c>
      <c r="J977" s="67" t="str">
        <f t="shared" si="15"/>
        <v>Click!</v>
      </c>
      <c r="K977" s="220"/>
      <c r="L977" s="104" t="s">
        <v>33</v>
      </c>
      <c r="M977" s="94">
        <v>80000</v>
      </c>
      <c r="N977" s="169">
        <v>0</v>
      </c>
      <c r="O977" s="51">
        <v>0</v>
      </c>
      <c r="P977" s="51">
        <v>80000</v>
      </c>
      <c r="Q977" s="51">
        <v>0</v>
      </c>
      <c r="R977" s="51">
        <v>80000</v>
      </c>
      <c r="S977" s="51">
        <v>0</v>
      </c>
      <c r="T977" s="169">
        <v>80000</v>
      </c>
      <c r="U977" s="104" t="s">
        <v>34</v>
      </c>
      <c r="V977" s="104" t="s">
        <v>35</v>
      </c>
      <c r="W977" s="104">
        <v>8</v>
      </c>
      <c r="X977" s="104" t="s">
        <v>36</v>
      </c>
      <c r="Y977" s="104">
        <v>100</v>
      </c>
      <c r="Z977" s="104">
        <v>0</v>
      </c>
      <c r="AA977" s="104">
        <v>0</v>
      </c>
      <c r="AB977" s="104">
        <v>0</v>
      </c>
      <c r="AC977" s="95">
        <v>0.8</v>
      </c>
      <c r="AD977" s="104" t="s">
        <v>5635</v>
      </c>
      <c r="AE977" s="104" t="s">
        <v>34</v>
      </c>
      <c r="AF977" s="104" t="s">
        <v>38</v>
      </c>
      <c r="AG977" s="104" t="s">
        <v>33</v>
      </c>
      <c r="AH977" s="96" t="s">
        <v>134</v>
      </c>
      <c r="AI977" s="105" t="s">
        <v>6285</v>
      </c>
      <c r="AJ977" s="2" t="s">
        <v>6286</v>
      </c>
      <c r="AK977" s="82" t="s">
        <v>6287</v>
      </c>
      <c r="AL977" s="46" t="s">
        <v>14389</v>
      </c>
      <c r="AM977" s="46" t="s">
        <v>14389</v>
      </c>
      <c r="AN977" s="46" t="s">
        <v>14389</v>
      </c>
      <c r="AO977" s="46" t="s">
        <v>14389</v>
      </c>
      <c r="AP977" s="46"/>
      <c r="AQ977" s="46"/>
      <c r="AR977" s="46"/>
      <c r="AT977" s="89" t="s">
        <v>13188</v>
      </c>
    </row>
    <row r="978" spans="1:46" s="89" customFormat="1" ht="16.5" customHeight="1">
      <c r="A978" s="39">
        <v>975</v>
      </c>
      <c r="B978" s="96" t="s">
        <v>40</v>
      </c>
      <c r="C978" s="104" t="s">
        <v>1142</v>
      </c>
      <c r="D978" s="104" t="s">
        <v>1357</v>
      </c>
      <c r="E978" s="96" t="s">
        <v>32</v>
      </c>
      <c r="F978" s="104" t="s">
        <v>65</v>
      </c>
      <c r="G978" s="92" t="s">
        <v>10026</v>
      </c>
      <c r="H978" s="104"/>
      <c r="I978" s="93">
        <v>269771</v>
      </c>
      <c r="J978" s="67" t="str">
        <f t="shared" si="15"/>
        <v>Click!</v>
      </c>
      <c r="K978" s="220"/>
      <c r="L978" s="104" t="s">
        <v>33</v>
      </c>
      <c r="M978" s="94">
        <v>80000</v>
      </c>
      <c r="N978" s="169">
        <v>0</v>
      </c>
      <c r="O978" s="51">
        <v>0</v>
      </c>
      <c r="P978" s="51">
        <v>80000</v>
      </c>
      <c r="Q978" s="51">
        <v>0</v>
      </c>
      <c r="R978" s="51">
        <v>80000</v>
      </c>
      <c r="S978" s="51">
        <v>0</v>
      </c>
      <c r="T978" s="169">
        <v>80000</v>
      </c>
      <c r="U978" s="104" t="s">
        <v>34</v>
      </c>
      <c r="V978" s="104" t="s">
        <v>35</v>
      </c>
      <c r="W978" s="104">
        <v>8</v>
      </c>
      <c r="X978" s="104" t="s">
        <v>36</v>
      </c>
      <c r="Y978" s="104">
        <v>100</v>
      </c>
      <c r="Z978" s="104">
        <v>0</v>
      </c>
      <c r="AA978" s="104">
        <v>0</v>
      </c>
      <c r="AB978" s="104">
        <v>0</v>
      </c>
      <c r="AC978" s="95">
        <v>0.8</v>
      </c>
      <c r="AD978" s="104" t="s">
        <v>5635</v>
      </c>
      <c r="AE978" s="104" t="s">
        <v>34</v>
      </c>
      <c r="AF978" s="104" t="s">
        <v>38</v>
      </c>
      <c r="AG978" s="104" t="s">
        <v>33</v>
      </c>
      <c r="AH978" s="96" t="s">
        <v>134</v>
      </c>
      <c r="AI978" s="2" t="s">
        <v>6288</v>
      </c>
      <c r="AJ978" s="2" t="s">
        <v>6289</v>
      </c>
      <c r="AK978" s="82" t="s">
        <v>6290</v>
      </c>
      <c r="AL978" s="46" t="s">
        <v>14389</v>
      </c>
      <c r="AM978" s="46" t="s">
        <v>14389</v>
      </c>
      <c r="AN978" s="46" t="s">
        <v>14389</v>
      </c>
      <c r="AO978" s="46" t="s">
        <v>14389</v>
      </c>
      <c r="AP978" s="46"/>
      <c r="AQ978" s="46"/>
      <c r="AR978" s="46"/>
      <c r="AT978" s="89" t="s">
        <v>13188</v>
      </c>
    </row>
    <row r="979" spans="1:46" s="89" customFormat="1" ht="16.5" customHeight="1">
      <c r="A979" s="39">
        <v>976</v>
      </c>
      <c r="B979" s="63" t="s">
        <v>40</v>
      </c>
      <c r="C979" s="104" t="s">
        <v>4869</v>
      </c>
      <c r="D979" s="56" t="s">
        <v>1357</v>
      </c>
      <c r="E979" s="63" t="s">
        <v>32</v>
      </c>
      <c r="F979" s="104" t="s">
        <v>6905</v>
      </c>
      <c r="G979" s="113" t="s">
        <v>11016</v>
      </c>
      <c r="H979" s="104"/>
      <c r="I979" s="93">
        <v>258452</v>
      </c>
      <c r="J979" s="67" t="str">
        <f t="shared" si="15"/>
        <v>Click!</v>
      </c>
      <c r="K979" s="220"/>
      <c r="L979" s="104" t="s">
        <v>33</v>
      </c>
      <c r="M979" s="61">
        <v>100000</v>
      </c>
      <c r="N979" s="169">
        <v>0</v>
      </c>
      <c r="O979" s="51">
        <v>0</v>
      </c>
      <c r="P979" s="51">
        <v>100000</v>
      </c>
      <c r="Q979" s="51">
        <v>0</v>
      </c>
      <c r="R979" s="51">
        <v>100000</v>
      </c>
      <c r="S979" s="51">
        <v>0</v>
      </c>
      <c r="T979" s="169">
        <v>100000</v>
      </c>
      <c r="U979" s="104" t="s">
        <v>6906</v>
      </c>
      <c r="V979" s="104" t="s">
        <v>35</v>
      </c>
      <c r="W979" s="104">
        <v>21</v>
      </c>
      <c r="X979" s="104" t="s">
        <v>36</v>
      </c>
      <c r="Y979" s="104">
        <v>0</v>
      </c>
      <c r="Z979" s="104">
        <v>10</v>
      </c>
      <c r="AA979" s="104">
        <v>50</v>
      </c>
      <c r="AB979" s="104">
        <v>40</v>
      </c>
      <c r="AC979" s="95">
        <v>0.8</v>
      </c>
      <c r="AD979" s="104" t="s">
        <v>37</v>
      </c>
      <c r="AE979" s="104" t="s">
        <v>33</v>
      </c>
      <c r="AF979" s="104" t="s">
        <v>4755</v>
      </c>
      <c r="AG979" s="104" t="s">
        <v>33</v>
      </c>
      <c r="AH979" s="96" t="s">
        <v>134</v>
      </c>
      <c r="AI979" s="105" t="s">
        <v>4811</v>
      </c>
      <c r="AJ979" s="2" t="s">
        <v>4815</v>
      </c>
      <c r="AK979" s="82" t="s">
        <v>4818</v>
      </c>
      <c r="AL979" s="46" t="s">
        <v>14389</v>
      </c>
      <c r="AM979" s="46" t="s">
        <v>14389</v>
      </c>
      <c r="AN979" s="46" t="s">
        <v>14389</v>
      </c>
      <c r="AO979" s="46" t="s">
        <v>14389</v>
      </c>
      <c r="AP979" s="46"/>
      <c r="AQ979" s="46"/>
      <c r="AR979" s="46"/>
      <c r="AT979" s="89" t="s">
        <v>13188</v>
      </c>
    </row>
    <row r="980" spans="1:46" s="89" customFormat="1" ht="16.5" customHeight="1">
      <c r="A980" s="39">
        <v>977</v>
      </c>
      <c r="B980" s="96" t="s">
        <v>40</v>
      </c>
      <c r="C980" s="104" t="s">
        <v>1142</v>
      </c>
      <c r="D980" s="104" t="s">
        <v>1357</v>
      </c>
      <c r="E980" s="96" t="s">
        <v>32</v>
      </c>
      <c r="F980" s="104" t="s">
        <v>65</v>
      </c>
      <c r="G980" s="78" t="s">
        <v>10027</v>
      </c>
      <c r="H980" s="56"/>
      <c r="I980" s="120">
        <v>258467</v>
      </c>
      <c r="J980" s="67" t="str">
        <f t="shared" si="15"/>
        <v>Click!</v>
      </c>
      <c r="K980" s="220"/>
      <c r="L980" s="104" t="s">
        <v>33</v>
      </c>
      <c r="M980" s="94">
        <v>80000</v>
      </c>
      <c r="N980" s="169">
        <v>0</v>
      </c>
      <c r="O980" s="51">
        <v>0</v>
      </c>
      <c r="P980" s="51">
        <v>80000</v>
      </c>
      <c r="Q980" s="51">
        <v>0</v>
      </c>
      <c r="R980" s="51">
        <v>80000</v>
      </c>
      <c r="S980" s="51">
        <v>0</v>
      </c>
      <c r="T980" s="169">
        <v>80000</v>
      </c>
      <c r="U980" s="104" t="s">
        <v>34</v>
      </c>
      <c r="V980" s="104" t="s">
        <v>35</v>
      </c>
      <c r="W980" s="104">
        <v>5</v>
      </c>
      <c r="X980" s="104" t="s">
        <v>36</v>
      </c>
      <c r="Y980" s="104">
        <v>100</v>
      </c>
      <c r="Z980" s="104">
        <v>0</v>
      </c>
      <c r="AA980" s="104">
        <v>0</v>
      </c>
      <c r="AB980" s="104">
        <v>0</v>
      </c>
      <c r="AC980" s="95">
        <v>0.8</v>
      </c>
      <c r="AD980" s="104" t="s">
        <v>5724</v>
      </c>
      <c r="AE980" s="104" t="s">
        <v>34</v>
      </c>
      <c r="AF980" s="97" t="s">
        <v>6348</v>
      </c>
      <c r="AG980" s="104" t="s">
        <v>33</v>
      </c>
      <c r="AH980" s="96" t="s">
        <v>134</v>
      </c>
      <c r="AI980" s="105" t="s">
        <v>4979</v>
      </c>
      <c r="AJ980" s="2" t="s">
        <v>4980</v>
      </c>
      <c r="AK980" s="82" t="s">
        <v>4981</v>
      </c>
      <c r="AL980" s="46" t="s">
        <v>14389</v>
      </c>
      <c r="AM980" s="46" t="s">
        <v>14389</v>
      </c>
      <c r="AN980" s="46" t="s">
        <v>14389</v>
      </c>
      <c r="AO980" s="46" t="s">
        <v>14389</v>
      </c>
      <c r="AP980" s="46"/>
      <c r="AQ980" s="46"/>
      <c r="AR980" s="46"/>
      <c r="AT980" s="89" t="s">
        <v>13188</v>
      </c>
    </row>
    <row r="981" spans="1:46" s="89" customFormat="1" ht="16.5" customHeight="1">
      <c r="A981" s="39">
        <v>978</v>
      </c>
      <c r="B981" s="96" t="s">
        <v>40</v>
      </c>
      <c r="C981" s="104" t="s">
        <v>1142</v>
      </c>
      <c r="D981" s="104" t="s">
        <v>1357</v>
      </c>
      <c r="E981" s="96" t="s">
        <v>32</v>
      </c>
      <c r="F981" s="104" t="s">
        <v>65</v>
      </c>
      <c r="G981" s="78" t="s">
        <v>10028</v>
      </c>
      <c r="H981" s="56"/>
      <c r="I981" s="120">
        <v>258470</v>
      </c>
      <c r="J981" s="67" t="str">
        <f t="shared" si="15"/>
        <v>Click!</v>
      </c>
      <c r="K981" s="220"/>
      <c r="L981" s="104" t="s">
        <v>33</v>
      </c>
      <c r="M981" s="94">
        <v>70000</v>
      </c>
      <c r="N981" s="169">
        <v>0</v>
      </c>
      <c r="O981" s="51">
        <v>0</v>
      </c>
      <c r="P981" s="51">
        <v>70000</v>
      </c>
      <c r="Q981" s="51">
        <v>0</v>
      </c>
      <c r="R981" s="51">
        <v>70000</v>
      </c>
      <c r="S981" s="51">
        <v>0</v>
      </c>
      <c r="T981" s="169">
        <v>70000</v>
      </c>
      <c r="U981" s="104" t="s">
        <v>34</v>
      </c>
      <c r="V981" s="104" t="s">
        <v>35</v>
      </c>
      <c r="W981" s="104">
        <v>4</v>
      </c>
      <c r="X981" s="104" t="s">
        <v>36</v>
      </c>
      <c r="Y981" s="104">
        <v>100</v>
      </c>
      <c r="Z981" s="104">
        <v>0</v>
      </c>
      <c r="AA981" s="104">
        <v>0</v>
      </c>
      <c r="AB981" s="104">
        <v>0</v>
      </c>
      <c r="AC981" s="95">
        <v>0.8</v>
      </c>
      <c r="AD981" s="104" t="s">
        <v>5724</v>
      </c>
      <c r="AE981" s="104" t="s">
        <v>34</v>
      </c>
      <c r="AF981" s="97" t="s">
        <v>6348</v>
      </c>
      <c r="AG981" s="104" t="s">
        <v>33</v>
      </c>
      <c r="AH981" s="96" t="s">
        <v>134</v>
      </c>
      <c r="AI981" s="105" t="s">
        <v>4982</v>
      </c>
      <c r="AJ981" s="2" t="s">
        <v>4983</v>
      </c>
      <c r="AK981" s="82" t="s">
        <v>4984</v>
      </c>
      <c r="AL981" s="46" t="s">
        <v>14389</v>
      </c>
      <c r="AM981" s="46" t="s">
        <v>14389</v>
      </c>
      <c r="AN981" s="46" t="s">
        <v>14389</v>
      </c>
      <c r="AO981" s="46" t="s">
        <v>14389</v>
      </c>
      <c r="AP981" s="46"/>
      <c r="AQ981" s="46"/>
      <c r="AR981" s="46"/>
      <c r="AT981" s="89" t="s">
        <v>13188</v>
      </c>
    </row>
    <row r="982" spans="1:46" s="89" customFormat="1" ht="16.5" customHeight="1">
      <c r="A982" s="39">
        <v>979</v>
      </c>
      <c r="B982" s="96" t="s">
        <v>40</v>
      </c>
      <c r="C982" s="104" t="s">
        <v>1142</v>
      </c>
      <c r="D982" s="104" t="s">
        <v>1357</v>
      </c>
      <c r="E982" s="96" t="s">
        <v>32</v>
      </c>
      <c r="F982" s="104" t="s">
        <v>65</v>
      </c>
      <c r="G982" s="78" t="s">
        <v>10029</v>
      </c>
      <c r="H982" s="56"/>
      <c r="I982" s="120">
        <v>258471</v>
      </c>
      <c r="J982" s="67" t="str">
        <f t="shared" si="15"/>
        <v>Click!</v>
      </c>
      <c r="K982" s="220"/>
      <c r="L982" s="104" t="s">
        <v>33</v>
      </c>
      <c r="M982" s="94">
        <v>70000</v>
      </c>
      <c r="N982" s="169">
        <v>0</v>
      </c>
      <c r="O982" s="51">
        <v>0</v>
      </c>
      <c r="P982" s="51">
        <v>70000</v>
      </c>
      <c r="Q982" s="51">
        <v>0</v>
      </c>
      <c r="R982" s="51">
        <v>70000</v>
      </c>
      <c r="S982" s="51">
        <v>0</v>
      </c>
      <c r="T982" s="169">
        <v>70000</v>
      </c>
      <c r="U982" s="104" t="s">
        <v>34</v>
      </c>
      <c r="V982" s="104" t="s">
        <v>35</v>
      </c>
      <c r="W982" s="104">
        <v>4</v>
      </c>
      <c r="X982" s="104" t="s">
        <v>36</v>
      </c>
      <c r="Y982" s="104">
        <v>100</v>
      </c>
      <c r="Z982" s="104">
        <v>0</v>
      </c>
      <c r="AA982" s="104">
        <v>0</v>
      </c>
      <c r="AB982" s="104">
        <v>0</v>
      </c>
      <c r="AC982" s="95">
        <v>0.8</v>
      </c>
      <c r="AD982" s="104" t="s">
        <v>5724</v>
      </c>
      <c r="AE982" s="104" t="s">
        <v>34</v>
      </c>
      <c r="AF982" s="97" t="s">
        <v>6348</v>
      </c>
      <c r="AG982" s="104" t="s">
        <v>33</v>
      </c>
      <c r="AH982" s="96" t="s">
        <v>134</v>
      </c>
      <c r="AI982" s="105" t="s">
        <v>4985</v>
      </c>
      <c r="AJ982" s="2" t="s">
        <v>4986</v>
      </c>
      <c r="AK982" s="82" t="s">
        <v>4987</v>
      </c>
      <c r="AL982" s="46" t="s">
        <v>14389</v>
      </c>
      <c r="AM982" s="46" t="s">
        <v>14389</v>
      </c>
      <c r="AN982" s="46" t="s">
        <v>14389</v>
      </c>
      <c r="AO982" s="46" t="s">
        <v>14389</v>
      </c>
      <c r="AP982" s="46"/>
      <c r="AQ982" s="46"/>
      <c r="AR982" s="46"/>
      <c r="AT982" s="89" t="s">
        <v>13188</v>
      </c>
    </row>
    <row r="983" spans="1:46" s="89" customFormat="1" ht="16.5" customHeight="1">
      <c r="A983" s="39">
        <v>980</v>
      </c>
      <c r="B983" s="96" t="s">
        <v>40</v>
      </c>
      <c r="C983" s="104" t="s">
        <v>1142</v>
      </c>
      <c r="D983" s="104" t="s">
        <v>1357</v>
      </c>
      <c r="E983" s="96" t="s">
        <v>32</v>
      </c>
      <c r="F983" s="104" t="s">
        <v>65</v>
      </c>
      <c r="G983" s="78" t="s">
        <v>10030</v>
      </c>
      <c r="H983" s="56"/>
      <c r="I983" s="120">
        <v>258472</v>
      </c>
      <c r="J983" s="67" t="str">
        <f t="shared" si="15"/>
        <v>Click!</v>
      </c>
      <c r="K983" s="220"/>
      <c r="L983" s="104" t="s">
        <v>33</v>
      </c>
      <c r="M983" s="94">
        <v>70000</v>
      </c>
      <c r="N983" s="169">
        <v>0</v>
      </c>
      <c r="O983" s="51">
        <v>0</v>
      </c>
      <c r="P983" s="51">
        <v>70000</v>
      </c>
      <c r="Q983" s="51">
        <v>0</v>
      </c>
      <c r="R983" s="51">
        <v>70000</v>
      </c>
      <c r="S983" s="51">
        <v>0</v>
      </c>
      <c r="T983" s="169">
        <v>70000</v>
      </c>
      <c r="U983" s="104" t="s">
        <v>34</v>
      </c>
      <c r="V983" s="104" t="s">
        <v>35</v>
      </c>
      <c r="W983" s="104">
        <v>4</v>
      </c>
      <c r="X983" s="104" t="s">
        <v>36</v>
      </c>
      <c r="Y983" s="104">
        <v>100</v>
      </c>
      <c r="Z983" s="104">
        <v>0</v>
      </c>
      <c r="AA983" s="104">
        <v>0</v>
      </c>
      <c r="AB983" s="104">
        <v>0</v>
      </c>
      <c r="AC983" s="95">
        <v>0.8</v>
      </c>
      <c r="AD983" s="104" t="s">
        <v>5724</v>
      </c>
      <c r="AE983" s="104" t="s">
        <v>34</v>
      </c>
      <c r="AF983" s="97" t="s">
        <v>6348</v>
      </c>
      <c r="AG983" s="104" t="s">
        <v>33</v>
      </c>
      <c r="AH983" s="96" t="s">
        <v>134</v>
      </c>
      <c r="AI983" s="105" t="s">
        <v>4988</v>
      </c>
      <c r="AJ983" s="2" t="s">
        <v>4989</v>
      </c>
      <c r="AK983" s="82" t="s">
        <v>4990</v>
      </c>
      <c r="AL983" s="46" t="s">
        <v>14389</v>
      </c>
      <c r="AM983" s="46" t="s">
        <v>14389</v>
      </c>
      <c r="AN983" s="46" t="s">
        <v>14389</v>
      </c>
      <c r="AO983" s="46" t="s">
        <v>14389</v>
      </c>
      <c r="AP983" s="46"/>
      <c r="AQ983" s="46"/>
      <c r="AR983" s="46"/>
      <c r="AT983" s="89" t="s">
        <v>13188</v>
      </c>
    </row>
    <row r="984" spans="1:46" s="89" customFormat="1" ht="16.5" customHeight="1">
      <c r="A984" s="39">
        <v>981</v>
      </c>
      <c r="B984" s="96" t="s">
        <v>40</v>
      </c>
      <c r="C984" s="104" t="s">
        <v>1142</v>
      </c>
      <c r="D984" s="104" t="s">
        <v>1357</v>
      </c>
      <c r="E984" s="96" t="s">
        <v>32</v>
      </c>
      <c r="F984" s="104" t="s">
        <v>65</v>
      </c>
      <c r="G984" s="78" t="s">
        <v>10031</v>
      </c>
      <c r="H984" s="56">
        <v>258455</v>
      </c>
      <c r="I984" s="120">
        <v>270870</v>
      </c>
      <c r="J984" s="67" t="str">
        <f t="shared" si="15"/>
        <v>Click!</v>
      </c>
      <c r="K984" s="220"/>
      <c r="L984" s="104" t="s">
        <v>33</v>
      </c>
      <c r="M984" s="94">
        <v>78000</v>
      </c>
      <c r="N984" s="169">
        <v>0</v>
      </c>
      <c r="O984" s="51">
        <v>0</v>
      </c>
      <c r="P984" s="51">
        <v>78000</v>
      </c>
      <c r="Q984" s="51">
        <v>0</v>
      </c>
      <c r="R984" s="51">
        <v>78000</v>
      </c>
      <c r="S984" s="51">
        <v>0</v>
      </c>
      <c r="T984" s="169">
        <v>78000</v>
      </c>
      <c r="U984" s="104" t="s">
        <v>34</v>
      </c>
      <c r="V984" s="104" t="s">
        <v>35</v>
      </c>
      <c r="W984" s="104">
        <v>15</v>
      </c>
      <c r="X984" s="104" t="s">
        <v>36</v>
      </c>
      <c r="Y984" s="104">
        <v>100</v>
      </c>
      <c r="Z984" s="104">
        <v>0</v>
      </c>
      <c r="AA984" s="104">
        <v>0</v>
      </c>
      <c r="AB984" s="104">
        <v>0</v>
      </c>
      <c r="AC984" s="95">
        <v>0.8</v>
      </c>
      <c r="AD984" s="104" t="s">
        <v>5724</v>
      </c>
      <c r="AE984" s="104" t="s">
        <v>33</v>
      </c>
      <c r="AF984" s="104" t="s">
        <v>6490</v>
      </c>
      <c r="AG984" s="104" t="s">
        <v>34</v>
      </c>
      <c r="AH984" s="96" t="s">
        <v>134</v>
      </c>
      <c r="AI984" s="105" t="s">
        <v>4991</v>
      </c>
      <c r="AJ984" s="2" t="s">
        <v>4992</v>
      </c>
      <c r="AK984" s="82" t="s">
        <v>4993</v>
      </c>
      <c r="AL984" s="46" t="s">
        <v>14389</v>
      </c>
      <c r="AM984" s="46" t="s">
        <v>14389</v>
      </c>
      <c r="AN984" s="46" t="s">
        <v>14389</v>
      </c>
      <c r="AO984" s="46" t="s">
        <v>14389</v>
      </c>
      <c r="AP984" s="46"/>
      <c r="AQ984" s="46"/>
      <c r="AR984" s="46"/>
      <c r="AT984" s="89" t="s">
        <v>13188</v>
      </c>
    </row>
    <row r="985" spans="1:46" s="89" customFormat="1" ht="16.5" customHeight="1">
      <c r="A985" s="39">
        <v>982</v>
      </c>
      <c r="B985" s="96" t="s">
        <v>40</v>
      </c>
      <c r="C985" s="104" t="s">
        <v>1142</v>
      </c>
      <c r="D985" s="104" t="s">
        <v>1357</v>
      </c>
      <c r="E985" s="96" t="s">
        <v>32</v>
      </c>
      <c r="F985" s="104" t="s">
        <v>65</v>
      </c>
      <c r="G985" s="78" t="s">
        <v>10032</v>
      </c>
      <c r="H985" s="56"/>
      <c r="I985" s="120">
        <v>258456</v>
      </c>
      <c r="J985" s="67" t="str">
        <f t="shared" si="15"/>
        <v>Click!</v>
      </c>
      <c r="K985" s="220"/>
      <c r="L985" s="104" t="s">
        <v>33</v>
      </c>
      <c r="M985" s="94">
        <v>50000</v>
      </c>
      <c r="N985" s="169">
        <v>0</v>
      </c>
      <c r="O985" s="51">
        <v>0</v>
      </c>
      <c r="P985" s="51">
        <v>50000</v>
      </c>
      <c r="Q985" s="51">
        <v>0</v>
      </c>
      <c r="R985" s="51">
        <v>50000</v>
      </c>
      <c r="S985" s="51">
        <v>0</v>
      </c>
      <c r="T985" s="169">
        <v>50000</v>
      </c>
      <c r="U985" s="104" t="s">
        <v>34</v>
      </c>
      <c r="V985" s="104" t="s">
        <v>35</v>
      </c>
      <c r="W985" s="104">
        <v>15</v>
      </c>
      <c r="X985" s="104" t="s">
        <v>36</v>
      </c>
      <c r="Y985" s="104">
        <v>100</v>
      </c>
      <c r="Z985" s="104">
        <v>0</v>
      </c>
      <c r="AA985" s="104">
        <v>0</v>
      </c>
      <c r="AB985" s="104">
        <v>0</v>
      </c>
      <c r="AC985" s="95">
        <v>0.8</v>
      </c>
      <c r="AD985" s="104" t="s">
        <v>5724</v>
      </c>
      <c r="AE985" s="104" t="s">
        <v>34</v>
      </c>
      <c r="AF985" s="97" t="s">
        <v>6348</v>
      </c>
      <c r="AG985" s="104" t="s">
        <v>34</v>
      </c>
      <c r="AH985" s="96" t="s">
        <v>134</v>
      </c>
      <c r="AI985" s="105" t="s">
        <v>4991</v>
      </c>
      <c r="AJ985" s="2" t="s">
        <v>4994</v>
      </c>
      <c r="AK985" s="82" t="s">
        <v>4993</v>
      </c>
      <c r="AL985" s="46" t="s">
        <v>14389</v>
      </c>
      <c r="AM985" s="46" t="s">
        <v>14389</v>
      </c>
      <c r="AN985" s="46" t="s">
        <v>14389</v>
      </c>
      <c r="AO985" s="46" t="s">
        <v>14389</v>
      </c>
      <c r="AP985" s="46"/>
      <c r="AQ985" s="46"/>
      <c r="AR985" s="46"/>
      <c r="AT985" s="89" t="s">
        <v>13188</v>
      </c>
    </row>
    <row r="986" spans="1:46" s="89" customFormat="1" ht="16.5" customHeight="1">
      <c r="A986" s="39">
        <v>983</v>
      </c>
      <c r="B986" s="96" t="s">
        <v>40</v>
      </c>
      <c r="C986" s="104" t="s">
        <v>1142</v>
      </c>
      <c r="D986" s="104" t="s">
        <v>1357</v>
      </c>
      <c r="E986" s="96" t="s">
        <v>32</v>
      </c>
      <c r="F986" s="104" t="s">
        <v>65</v>
      </c>
      <c r="G986" s="92" t="s">
        <v>10033</v>
      </c>
      <c r="H986" s="104"/>
      <c r="I986" s="93">
        <v>267826</v>
      </c>
      <c r="J986" s="67" t="str">
        <f t="shared" si="15"/>
        <v>Click!</v>
      </c>
      <c r="K986" s="220"/>
      <c r="L986" s="104" t="s">
        <v>33</v>
      </c>
      <c r="M986" s="94">
        <v>80000</v>
      </c>
      <c r="N986" s="169">
        <v>0</v>
      </c>
      <c r="O986" s="51">
        <v>0</v>
      </c>
      <c r="P986" s="51">
        <v>80000</v>
      </c>
      <c r="Q986" s="51">
        <v>0</v>
      </c>
      <c r="R986" s="51">
        <v>80000</v>
      </c>
      <c r="S986" s="51">
        <v>0</v>
      </c>
      <c r="T986" s="169">
        <v>80000</v>
      </c>
      <c r="U986" s="104" t="s">
        <v>5765</v>
      </c>
      <c r="V986" s="104" t="s">
        <v>5870</v>
      </c>
      <c r="W986" s="104">
        <v>5</v>
      </c>
      <c r="X986" s="104" t="s">
        <v>36</v>
      </c>
      <c r="Y986" s="104">
        <v>100</v>
      </c>
      <c r="Z986" s="104">
        <v>0</v>
      </c>
      <c r="AA986" s="104">
        <v>0</v>
      </c>
      <c r="AB986" s="104">
        <v>0</v>
      </c>
      <c r="AC986" s="95">
        <v>0.8</v>
      </c>
      <c r="AD986" s="104" t="s">
        <v>5871</v>
      </c>
      <c r="AE986" s="104" t="s">
        <v>34</v>
      </c>
      <c r="AF986" s="104" t="s">
        <v>5872</v>
      </c>
      <c r="AG986" s="104" t="s">
        <v>33</v>
      </c>
      <c r="AH986" s="96" t="s">
        <v>134</v>
      </c>
      <c r="AI986" s="105" t="s">
        <v>5661</v>
      </c>
      <c r="AJ986" s="2" t="s">
        <v>5662</v>
      </c>
      <c r="AK986" s="82" t="s">
        <v>5663</v>
      </c>
      <c r="AL986" s="46" t="s">
        <v>14389</v>
      </c>
      <c r="AM986" s="46" t="s">
        <v>14389</v>
      </c>
      <c r="AN986" s="46" t="s">
        <v>14389</v>
      </c>
      <c r="AO986" s="46" t="s">
        <v>14389</v>
      </c>
      <c r="AP986" s="46"/>
      <c r="AQ986" s="46"/>
      <c r="AR986" s="46"/>
      <c r="AT986" s="89" t="s">
        <v>13188</v>
      </c>
    </row>
    <row r="987" spans="1:46" s="89" customFormat="1" ht="16.5" customHeight="1">
      <c r="A987" s="39">
        <v>984</v>
      </c>
      <c r="B987" s="96" t="s">
        <v>40</v>
      </c>
      <c r="C987" s="104" t="s">
        <v>1142</v>
      </c>
      <c r="D987" s="104" t="s">
        <v>1357</v>
      </c>
      <c r="E987" s="96" t="s">
        <v>32</v>
      </c>
      <c r="F987" s="104" t="s">
        <v>65</v>
      </c>
      <c r="G987" s="92" t="s">
        <v>10034</v>
      </c>
      <c r="H987" s="104"/>
      <c r="I987" s="93">
        <v>267829</v>
      </c>
      <c r="J987" s="67" t="str">
        <f t="shared" si="15"/>
        <v>Click!</v>
      </c>
      <c r="K987" s="220"/>
      <c r="L987" s="104" t="s">
        <v>33</v>
      </c>
      <c r="M987" s="94">
        <v>60000</v>
      </c>
      <c r="N987" s="169">
        <v>0</v>
      </c>
      <c r="O987" s="51">
        <v>0</v>
      </c>
      <c r="P987" s="51">
        <v>60000</v>
      </c>
      <c r="Q987" s="51">
        <v>0</v>
      </c>
      <c r="R987" s="51">
        <v>60000</v>
      </c>
      <c r="S987" s="51">
        <v>0</v>
      </c>
      <c r="T987" s="169">
        <v>60000</v>
      </c>
      <c r="U987" s="104" t="s">
        <v>5765</v>
      </c>
      <c r="V987" s="104" t="s">
        <v>5870</v>
      </c>
      <c r="W987" s="104">
        <v>3</v>
      </c>
      <c r="X987" s="104" t="s">
        <v>36</v>
      </c>
      <c r="Y987" s="104">
        <v>100</v>
      </c>
      <c r="Z987" s="104">
        <v>0</v>
      </c>
      <c r="AA987" s="104">
        <v>0</v>
      </c>
      <c r="AB987" s="104">
        <v>0</v>
      </c>
      <c r="AC987" s="95">
        <v>0.8</v>
      </c>
      <c r="AD987" s="104" t="s">
        <v>5871</v>
      </c>
      <c r="AE987" s="104" t="s">
        <v>34</v>
      </c>
      <c r="AF987" s="104" t="s">
        <v>5872</v>
      </c>
      <c r="AG987" s="104" t="s">
        <v>33</v>
      </c>
      <c r="AH987" s="96" t="s">
        <v>134</v>
      </c>
      <c r="AI987" s="105" t="s">
        <v>5664</v>
      </c>
      <c r="AJ987" s="105" t="s">
        <v>5665</v>
      </c>
      <c r="AK987" s="82" t="s">
        <v>5666</v>
      </c>
      <c r="AL987" s="46" t="s">
        <v>14389</v>
      </c>
      <c r="AM987" s="46" t="s">
        <v>14389</v>
      </c>
      <c r="AN987" s="46" t="s">
        <v>14389</v>
      </c>
      <c r="AO987" s="46" t="s">
        <v>14389</v>
      </c>
      <c r="AP987" s="46"/>
      <c r="AQ987" s="46"/>
      <c r="AR987" s="46"/>
      <c r="AT987" s="89" t="s">
        <v>13188</v>
      </c>
    </row>
    <row r="988" spans="1:46" s="89" customFormat="1" ht="16.5" customHeight="1">
      <c r="A988" s="39">
        <v>985</v>
      </c>
      <c r="B988" s="96" t="s">
        <v>40</v>
      </c>
      <c r="C988" s="104" t="s">
        <v>1142</v>
      </c>
      <c r="D988" s="104" t="s">
        <v>1357</v>
      </c>
      <c r="E988" s="96" t="s">
        <v>32</v>
      </c>
      <c r="F988" s="104" t="s">
        <v>65</v>
      </c>
      <c r="G988" s="92" t="s">
        <v>10035</v>
      </c>
      <c r="H988" s="104"/>
      <c r="I988" s="93">
        <v>267830</v>
      </c>
      <c r="J988" s="67" t="str">
        <f t="shared" si="15"/>
        <v>Click!</v>
      </c>
      <c r="K988" s="220"/>
      <c r="L988" s="104" t="s">
        <v>33</v>
      </c>
      <c r="M988" s="94">
        <v>80000</v>
      </c>
      <c r="N988" s="169">
        <v>0</v>
      </c>
      <c r="O988" s="51">
        <v>0</v>
      </c>
      <c r="P988" s="51">
        <v>80000</v>
      </c>
      <c r="Q988" s="51">
        <v>0</v>
      </c>
      <c r="R988" s="51">
        <v>80000</v>
      </c>
      <c r="S988" s="51">
        <v>0</v>
      </c>
      <c r="T988" s="169">
        <v>80000</v>
      </c>
      <c r="U988" s="104" t="s">
        <v>5765</v>
      </c>
      <c r="V988" s="104" t="s">
        <v>5870</v>
      </c>
      <c r="W988" s="104">
        <v>5</v>
      </c>
      <c r="X988" s="104" t="s">
        <v>36</v>
      </c>
      <c r="Y988" s="104">
        <v>100</v>
      </c>
      <c r="Z988" s="104">
        <v>0</v>
      </c>
      <c r="AA988" s="104">
        <v>0</v>
      </c>
      <c r="AB988" s="104">
        <v>0</v>
      </c>
      <c r="AC988" s="95">
        <v>0.8</v>
      </c>
      <c r="AD988" s="104" t="s">
        <v>5871</v>
      </c>
      <c r="AE988" s="104" t="s">
        <v>34</v>
      </c>
      <c r="AF988" s="104" t="s">
        <v>5872</v>
      </c>
      <c r="AG988" s="104" t="s">
        <v>33</v>
      </c>
      <c r="AH988" s="96" t="s">
        <v>134</v>
      </c>
      <c r="AI988" s="105" t="s">
        <v>5667</v>
      </c>
      <c r="AJ988" s="2" t="s">
        <v>5668</v>
      </c>
      <c r="AK988" s="82" t="s">
        <v>4990</v>
      </c>
      <c r="AL988" s="46" t="s">
        <v>14389</v>
      </c>
      <c r="AM988" s="46" t="s">
        <v>14389</v>
      </c>
      <c r="AN988" s="46" t="s">
        <v>14389</v>
      </c>
      <c r="AO988" s="46" t="s">
        <v>14389</v>
      </c>
      <c r="AP988" s="46"/>
      <c r="AQ988" s="46"/>
      <c r="AR988" s="46"/>
      <c r="AT988" s="89" t="s">
        <v>13188</v>
      </c>
    </row>
    <row r="989" spans="1:46" s="89" customFormat="1" ht="16.5" customHeight="1">
      <c r="A989" s="39">
        <v>986</v>
      </c>
      <c r="B989" s="96" t="s">
        <v>40</v>
      </c>
      <c r="C989" s="104" t="s">
        <v>1142</v>
      </c>
      <c r="D989" s="104" t="s">
        <v>1357</v>
      </c>
      <c r="E989" s="96" t="s">
        <v>32</v>
      </c>
      <c r="F989" s="104" t="s">
        <v>65</v>
      </c>
      <c r="G989" s="92" t="s">
        <v>10036</v>
      </c>
      <c r="H989" s="104"/>
      <c r="I989" s="93">
        <v>267833</v>
      </c>
      <c r="J989" s="67" t="str">
        <f t="shared" si="15"/>
        <v>Click!</v>
      </c>
      <c r="K989" s="220"/>
      <c r="L989" s="104" t="s">
        <v>33</v>
      </c>
      <c r="M989" s="94">
        <v>90000</v>
      </c>
      <c r="N989" s="169">
        <v>0</v>
      </c>
      <c r="O989" s="51">
        <v>0</v>
      </c>
      <c r="P989" s="51">
        <v>90000</v>
      </c>
      <c r="Q989" s="51">
        <v>0</v>
      </c>
      <c r="R989" s="51">
        <v>90000</v>
      </c>
      <c r="S989" s="51">
        <v>0</v>
      </c>
      <c r="T989" s="169">
        <v>90000</v>
      </c>
      <c r="U989" s="104" t="s">
        <v>5765</v>
      </c>
      <c r="V989" s="104" t="s">
        <v>5870</v>
      </c>
      <c r="W989" s="104">
        <v>6</v>
      </c>
      <c r="X989" s="104" t="s">
        <v>36</v>
      </c>
      <c r="Y989" s="104">
        <v>100</v>
      </c>
      <c r="Z989" s="104">
        <v>0</v>
      </c>
      <c r="AA989" s="104">
        <v>0</v>
      </c>
      <c r="AB989" s="104">
        <v>0</v>
      </c>
      <c r="AC989" s="95">
        <v>0.8</v>
      </c>
      <c r="AD989" s="104" t="s">
        <v>5871</v>
      </c>
      <c r="AE989" s="104" t="s">
        <v>34</v>
      </c>
      <c r="AF989" s="104" t="s">
        <v>5872</v>
      </c>
      <c r="AG989" s="104" t="s">
        <v>33</v>
      </c>
      <c r="AH989" s="96" t="s">
        <v>134</v>
      </c>
      <c r="AI989" s="105" t="s">
        <v>5669</v>
      </c>
      <c r="AJ989" s="2" t="s">
        <v>5670</v>
      </c>
      <c r="AK989" s="82" t="s">
        <v>5671</v>
      </c>
      <c r="AL989" s="46" t="s">
        <v>14389</v>
      </c>
      <c r="AM989" s="46" t="s">
        <v>14389</v>
      </c>
      <c r="AN989" s="46" t="s">
        <v>14389</v>
      </c>
      <c r="AO989" s="46" t="s">
        <v>14389</v>
      </c>
      <c r="AP989" s="46"/>
      <c r="AQ989" s="46"/>
      <c r="AR989" s="46"/>
      <c r="AT989" s="89" t="s">
        <v>13188</v>
      </c>
    </row>
    <row r="990" spans="1:46" s="89" customFormat="1" ht="16.5" customHeight="1">
      <c r="A990" s="39">
        <v>987</v>
      </c>
      <c r="B990" s="96" t="s">
        <v>40</v>
      </c>
      <c r="C990" s="104" t="s">
        <v>1142</v>
      </c>
      <c r="D990" s="104" t="s">
        <v>1357</v>
      </c>
      <c r="E990" s="96" t="s">
        <v>32</v>
      </c>
      <c r="F990" s="104" t="s">
        <v>65</v>
      </c>
      <c r="G990" s="92" t="s">
        <v>10037</v>
      </c>
      <c r="H990" s="104"/>
      <c r="I990" s="93">
        <v>267834</v>
      </c>
      <c r="J990" s="67" t="str">
        <f t="shared" si="15"/>
        <v>Click!</v>
      </c>
      <c r="K990" s="220"/>
      <c r="L990" s="104" t="s">
        <v>33</v>
      </c>
      <c r="M990" s="94">
        <v>90000</v>
      </c>
      <c r="N990" s="169">
        <v>0</v>
      </c>
      <c r="O990" s="51">
        <v>0</v>
      </c>
      <c r="P990" s="51">
        <v>90000</v>
      </c>
      <c r="Q990" s="51">
        <v>0</v>
      </c>
      <c r="R990" s="51">
        <v>90000</v>
      </c>
      <c r="S990" s="51">
        <v>0</v>
      </c>
      <c r="T990" s="169">
        <v>90000</v>
      </c>
      <c r="U990" s="104" t="s">
        <v>5765</v>
      </c>
      <c r="V990" s="104" t="s">
        <v>5870</v>
      </c>
      <c r="W990" s="104">
        <v>6</v>
      </c>
      <c r="X990" s="104" t="s">
        <v>36</v>
      </c>
      <c r="Y990" s="104">
        <v>100</v>
      </c>
      <c r="Z990" s="104">
        <v>0</v>
      </c>
      <c r="AA990" s="104">
        <v>0</v>
      </c>
      <c r="AB990" s="104">
        <v>0</v>
      </c>
      <c r="AC990" s="95">
        <v>0.8</v>
      </c>
      <c r="AD990" s="104" t="s">
        <v>5871</v>
      </c>
      <c r="AE990" s="104" t="s">
        <v>34</v>
      </c>
      <c r="AF990" s="104" t="s">
        <v>5872</v>
      </c>
      <c r="AG990" s="104" t="s">
        <v>33</v>
      </c>
      <c r="AH990" s="96" t="s">
        <v>134</v>
      </c>
      <c r="AI990" s="105" t="s">
        <v>1434</v>
      </c>
      <c r="AJ990" s="2" t="s">
        <v>5672</v>
      </c>
      <c r="AK990" s="82" t="s">
        <v>5673</v>
      </c>
      <c r="AL990" s="46" t="s">
        <v>14389</v>
      </c>
      <c r="AM990" s="46" t="s">
        <v>14389</v>
      </c>
      <c r="AN990" s="46" t="s">
        <v>14389</v>
      </c>
      <c r="AO990" s="46" t="s">
        <v>14389</v>
      </c>
      <c r="AP990" s="46"/>
      <c r="AQ990" s="46"/>
      <c r="AR990" s="46"/>
      <c r="AT990" s="89" t="s">
        <v>13188</v>
      </c>
    </row>
    <row r="991" spans="1:46" s="89" customFormat="1" ht="16.5" customHeight="1">
      <c r="A991" s="39">
        <v>988</v>
      </c>
      <c r="B991" s="96" t="s">
        <v>40</v>
      </c>
      <c r="C991" s="104" t="s">
        <v>1142</v>
      </c>
      <c r="D991" s="104" t="s">
        <v>1357</v>
      </c>
      <c r="E991" s="96" t="s">
        <v>32</v>
      </c>
      <c r="F991" s="104" t="s">
        <v>65</v>
      </c>
      <c r="G991" s="92" t="s">
        <v>10038</v>
      </c>
      <c r="H991" s="104"/>
      <c r="I991" s="93">
        <v>267883</v>
      </c>
      <c r="J991" s="67" t="str">
        <f t="shared" si="15"/>
        <v>Click!</v>
      </c>
      <c r="K991" s="220"/>
      <c r="L991" s="104" t="s">
        <v>33</v>
      </c>
      <c r="M991" s="94">
        <v>79000</v>
      </c>
      <c r="N991" s="169">
        <v>0</v>
      </c>
      <c r="O991" s="51">
        <v>0</v>
      </c>
      <c r="P991" s="51">
        <v>79000</v>
      </c>
      <c r="Q991" s="51">
        <v>0</v>
      </c>
      <c r="R991" s="51">
        <v>79000</v>
      </c>
      <c r="S991" s="51">
        <v>0</v>
      </c>
      <c r="T991" s="169">
        <v>79000</v>
      </c>
      <c r="U991" s="104" t="s">
        <v>5765</v>
      </c>
      <c r="V991" s="104" t="s">
        <v>5870</v>
      </c>
      <c r="W991" s="104">
        <v>4</v>
      </c>
      <c r="X991" s="104" t="s">
        <v>36</v>
      </c>
      <c r="Y991" s="104">
        <v>100</v>
      </c>
      <c r="Z991" s="104">
        <v>0</v>
      </c>
      <c r="AA991" s="104">
        <v>0</v>
      </c>
      <c r="AB991" s="104">
        <v>0</v>
      </c>
      <c r="AC991" s="95">
        <v>0.8</v>
      </c>
      <c r="AD991" s="104" t="s">
        <v>5871</v>
      </c>
      <c r="AE991" s="104" t="s">
        <v>33</v>
      </c>
      <c r="AF991" s="104" t="s">
        <v>5674</v>
      </c>
      <c r="AG991" s="104" t="s">
        <v>33</v>
      </c>
      <c r="AH991" s="96" t="s">
        <v>134</v>
      </c>
      <c r="AI991" s="105" t="s">
        <v>5675</v>
      </c>
      <c r="AJ991" s="2" t="s">
        <v>5676</v>
      </c>
      <c r="AK991" s="82" t="s">
        <v>5677</v>
      </c>
      <c r="AL991" s="46" t="s">
        <v>14389</v>
      </c>
      <c r="AM991" s="46" t="s">
        <v>14389</v>
      </c>
      <c r="AN991" s="46" t="s">
        <v>14389</v>
      </c>
      <c r="AO991" s="46" t="s">
        <v>14389</v>
      </c>
      <c r="AP991" s="46"/>
      <c r="AQ991" s="46"/>
      <c r="AR991" s="46"/>
      <c r="AT991" s="89" t="s">
        <v>13188</v>
      </c>
    </row>
    <row r="992" spans="1:46" s="89" customFormat="1" ht="16.5" customHeight="1">
      <c r="A992" s="39">
        <v>989</v>
      </c>
      <c r="B992" s="96" t="s">
        <v>40</v>
      </c>
      <c r="C992" s="104" t="s">
        <v>1142</v>
      </c>
      <c r="D992" s="104" t="s">
        <v>1357</v>
      </c>
      <c r="E992" s="96" t="s">
        <v>32</v>
      </c>
      <c r="F992" s="104" t="s">
        <v>65</v>
      </c>
      <c r="G992" s="92" t="s">
        <v>10039</v>
      </c>
      <c r="H992" s="104"/>
      <c r="I992" s="93">
        <v>248655</v>
      </c>
      <c r="J992" s="67" t="str">
        <f t="shared" si="15"/>
        <v>Click!</v>
      </c>
      <c r="K992" s="220"/>
      <c r="L992" s="104" t="s">
        <v>33</v>
      </c>
      <c r="M992" s="94">
        <v>50000</v>
      </c>
      <c r="N992" s="169">
        <v>0</v>
      </c>
      <c r="O992" s="51">
        <v>0</v>
      </c>
      <c r="P992" s="51">
        <v>50000</v>
      </c>
      <c r="Q992" s="51">
        <v>0</v>
      </c>
      <c r="R992" s="51">
        <v>50000</v>
      </c>
      <c r="S992" s="51">
        <v>0</v>
      </c>
      <c r="T992" s="169">
        <v>50000</v>
      </c>
      <c r="U992" s="104" t="s">
        <v>34</v>
      </c>
      <c r="V992" s="104" t="s">
        <v>35</v>
      </c>
      <c r="W992" s="104">
        <v>15</v>
      </c>
      <c r="X992" s="104" t="s">
        <v>36</v>
      </c>
      <c r="Y992" s="104">
        <v>100</v>
      </c>
      <c r="Z992" s="104">
        <v>0</v>
      </c>
      <c r="AA992" s="104">
        <v>0</v>
      </c>
      <c r="AB992" s="104">
        <v>0</v>
      </c>
      <c r="AC992" s="95">
        <v>0.8</v>
      </c>
      <c r="AD992" s="104" t="s">
        <v>5724</v>
      </c>
      <c r="AE992" s="104" t="s">
        <v>34</v>
      </c>
      <c r="AF992" s="97" t="s">
        <v>6348</v>
      </c>
      <c r="AG992" s="104" t="s">
        <v>33</v>
      </c>
      <c r="AH992" s="96" t="s">
        <v>134</v>
      </c>
      <c r="AI992" s="105" t="s">
        <v>4826</v>
      </c>
      <c r="AJ992" s="105" t="s">
        <v>4830</v>
      </c>
      <c r="AK992" s="82" t="s">
        <v>4828</v>
      </c>
      <c r="AL992" s="46" t="s">
        <v>14389</v>
      </c>
      <c r="AM992" s="46" t="s">
        <v>14389</v>
      </c>
      <c r="AN992" s="46" t="s">
        <v>14389</v>
      </c>
      <c r="AO992" s="46" t="s">
        <v>14389</v>
      </c>
      <c r="AP992" s="46"/>
      <c r="AQ992" s="46"/>
      <c r="AR992" s="46"/>
      <c r="AT992" s="89" t="s">
        <v>13188</v>
      </c>
    </row>
    <row r="993" spans="1:46" s="89" customFormat="1" ht="16.5" customHeight="1">
      <c r="A993" s="39">
        <v>990</v>
      </c>
      <c r="B993" s="96" t="s">
        <v>40</v>
      </c>
      <c r="C993" s="104" t="s">
        <v>1142</v>
      </c>
      <c r="D993" s="104" t="s">
        <v>1357</v>
      </c>
      <c r="E993" s="96" t="s">
        <v>32</v>
      </c>
      <c r="F993" s="104" t="s">
        <v>65</v>
      </c>
      <c r="G993" s="92" t="s">
        <v>10040</v>
      </c>
      <c r="H993" s="104"/>
      <c r="I993" s="93">
        <v>248656</v>
      </c>
      <c r="J993" s="67" t="str">
        <f t="shared" si="15"/>
        <v>Click!</v>
      </c>
      <c r="K993" s="220"/>
      <c r="L993" s="104" t="s">
        <v>33</v>
      </c>
      <c r="M993" s="94">
        <v>50000</v>
      </c>
      <c r="N993" s="169">
        <v>0</v>
      </c>
      <c r="O993" s="51">
        <v>0</v>
      </c>
      <c r="P993" s="51">
        <v>50000</v>
      </c>
      <c r="Q993" s="51">
        <v>0</v>
      </c>
      <c r="R993" s="51">
        <v>50000</v>
      </c>
      <c r="S993" s="51">
        <v>0</v>
      </c>
      <c r="T993" s="169">
        <v>50000</v>
      </c>
      <c r="U993" s="104" t="s">
        <v>34</v>
      </c>
      <c r="V993" s="104" t="s">
        <v>35</v>
      </c>
      <c r="W993" s="104">
        <v>15</v>
      </c>
      <c r="X993" s="104" t="s">
        <v>36</v>
      </c>
      <c r="Y993" s="104">
        <v>100</v>
      </c>
      <c r="Z993" s="104">
        <v>0</v>
      </c>
      <c r="AA993" s="104">
        <v>0</v>
      </c>
      <c r="AB993" s="104">
        <v>0</v>
      </c>
      <c r="AC993" s="95">
        <v>0.8</v>
      </c>
      <c r="AD993" s="104" t="s">
        <v>5724</v>
      </c>
      <c r="AE993" s="104" t="s">
        <v>34</v>
      </c>
      <c r="AF993" s="97" t="s">
        <v>6348</v>
      </c>
      <c r="AG993" s="104" t="s">
        <v>33</v>
      </c>
      <c r="AH993" s="96" t="s">
        <v>134</v>
      </c>
      <c r="AI993" s="105" t="s">
        <v>4826</v>
      </c>
      <c r="AJ993" s="105" t="s">
        <v>4831</v>
      </c>
      <c r="AK993" s="82" t="s">
        <v>4828</v>
      </c>
      <c r="AL993" s="46" t="s">
        <v>14389</v>
      </c>
      <c r="AM993" s="46" t="s">
        <v>14389</v>
      </c>
      <c r="AN993" s="46" t="s">
        <v>14389</v>
      </c>
      <c r="AO993" s="46" t="s">
        <v>14389</v>
      </c>
      <c r="AP993" s="46"/>
      <c r="AQ993" s="46"/>
      <c r="AR993" s="46"/>
      <c r="AT993" s="89" t="s">
        <v>13188</v>
      </c>
    </row>
    <row r="994" spans="1:46" s="89" customFormat="1" ht="16.5" customHeight="1">
      <c r="A994" s="39">
        <v>991</v>
      </c>
      <c r="B994" s="96" t="s">
        <v>40</v>
      </c>
      <c r="C994" s="104" t="s">
        <v>1142</v>
      </c>
      <c r="D994" s="104" t="s">
        <v>1357</v>
      </c>
      <c r="E994" s="96" t="s">
        <v>32</v>
      </c>
      <c r="F994" s="104" t="s">
        <v>65</v>
      </c>
      <c r="G994" s="92" t="s">
        <v>10041</v>
      </c>
      <c r="H994" s="104"/>
      <c r="I994" s="93">
        <v>248657</v>
      </c>
      <c r="J994" s="67" t="str">
        <f t="shared" si="15"/>
        <v>Click!</v>
      </c>
      <c r="K994" s="220"/>
      <c r="L994" s="104" t="s">
        <v>33</v>
      </c>
      <c r="M994" s="94">
        <v>66500</v>
      </c>
      <c r="N994" s="169">
        <v>0</v>
      </c>
      <c r="O994" s="51">
        <v>0</v>
      </c>
      <c r="P994" s="51">
        <v>66500</v>
      </c>
      <c r="Q994" s="51">
        <v>0</v>
      </c>
      <c r="R994" s="51">
        <v>66500</v>
      </c>
      <c r="S994" s="51">
        <v>0</v>
      </c>
      <c r="T994" s="169">
        <v>66500</v>
      </c>
      <c r="U994" s="104" t="s">
        <v>34</v>
      </c>
      <c r="V994" s="104" t="s">
        <v>35</v>
      </c>
      <c r="W994" s="104">
        <v>12</v>
      </c>
      <c r="X994" s="104" t="s">
        <v>36</v>
      </c>
      <c r="Y994" s="104">
        <v>100</v>
      </c>
      <c r="Z994" s="104">
        <v>0</v>
      </c>
      <c r="AA994" s="104">
        <v>0</v>
      </c>
      <c r="AB994" s="104">
        <v>0</v>
      </c>
      <c r="AC994" s="95">
        <v>0.8</v>
      </c>
      <c r="AD994" s="104" t="s">
        <v>5724</v>
      </c>
      <c r="AE994" s="104" t="s">
        <v>33</v>
      </c>
      <c r="AF994" s="104" t="s">
        <v>4780</v>
      </c>
      <c r="AG994" s="104" t="s">
        <v>33</v>
      </c>
      <c r="AH994" s="96" t="s">
        <v>134</v>
      </c>
      <c r="AI994" s="105" t="s">
        <v>4827</v>
      </c>
      <c r="AJ994" s="105" t="s">
        <v>4832</v>
      </c>
      <c r="AK994" s="82" t="s">
        <v>4829</v>
      </c>
      <c r="AL994" s="46" t="s">
        <v>14389</v>
      </c>
      <c r="AM994" s="46" t="s">
        <v>14389</v>
      </c>
      <c r="AN994" s="46" t="s">
        <v>14389</v>
      </c>
      <c r="AO994" s="46" t="s">
        <v>14389</v>
      </c>
      <c r="AP994" s="46"/>
      <c r="AQ994" s="46"/>
      <c r="AR994" s="46"/>
      <c r="AT994" s="89" t="s">
        <v>13188</v>
      </c>
    </row>
    <row r="995" spans="1:46" s="89" customFormat="1" ht="16.5" customHeight="1">
      <c r="A995" s="39">
        <v>992</v>
      </c>
      <c r="B995" s="96" t="s">
        <v>40</v>
      </c>
      <c r="C995" s="104" t="s">
        <v>1142</v>
      </c>
      <c r="D995" s="104" t="s">
        <v>1357</v>
      </c>
      <c r="E995" s="96" t="s">
        <v>32</v>
      </c>
      <c r="F995" s="104" t="s">
        <v>65</v>
      </c>
      <c r="G995" s="92" t="s">
        <v>10042</v>
      </c>
      <c r="H995" s="104"/>
      <c r="I995" s="93">
        <v>248658</v>
      </c>
      <c r="J995" s="67" t="str">
        <f t="shared" si="15"/>
        <v>Click!</v>
      </c>
      <c r="K995" s="220"/>
      <c r="L995" s="104" t="s">
        <v>33</v>
      </c>
      <c r="M995" s="94">
        <v>50000</v>
      </c>
      <c r="N995" s="169">
        <v>0</v>
      </c>
      <c r="O995" s="51">
        <v>0</v>
      </c>
      <c r="P995" s="51">
        <v>50000</v>
      </c>
      <c r="Q995" s="51">
        <v>0</v>
      </c>
      <c r="R995" s="51">
        <v>50000</v>
      </c>
      <c r="S995" s="51">
        <v>0</v>
      </c>
      <c r="T995" s="169">
        <v>50000</v>
      </c>
      <c r="U995" s="104" t="s">
        <v>34</v>
      </c>
      <c r="V995" s="104" t="s">
        <v>35</v>
      </c>
      <c r="W995" s="104">
        <v>12</v>
      </c>
      <c r="X995" s="104" t="s">
        <v>36</v>
      </c>
      <c r="Y995" s="104">
        <v>100</v>
      </c>
      <c r="Z995" s="104">
        <v>0</v>
      </c>
      <c r="AA995" s="104">
        <v>0</v>
      </c>
      <c r="AB995" s="104">
        <v>0</v>
      </c>
      <c r="AC995" s="95">
        <v>0.8</v>
      </c>
      <c r="AD995" s="104" t="s">
        <v>5724</v>
      </c>
      <c r="AE995" s="104" t="s">
        <v>34</v>
      </c>
      <c r="AF995" s="97" t="s">
        <v>6348</v>
      </c>
      <c r="AG995" s="104" t="s">
        <v>33</v>
      </c>
      <c r="AH995" s="96" t="s">
        <v>134</v>
      </c>
      <c r="AI995" s="105" t="s">
        <v>4827</v>
      </c>
      <c r="AJ995" s="105" t="s">
        <v>4833</v>
      </c>
      <c r="AK995" s="82" t="s">
        <v>4829</v>
      </c>
      <c r="AL995" s="46" t="s">
        <v>14389</v>
      </c>
      <c r="AM995" s="46" t="s">
        <v>14389</v>
      </c>
      <c r="AN995" s="46" t="s">
        <v>14389</v>
      </c>
      <c r="AO995" s="46" t="s">
        <v>14389</v>
      </c>
      <c r="AP995" s="46"/>
      <c r="AQ995" s="46"/>
      <c r="AR995" s="46"/>
      <c r="AT995" s="89" t="s">
        <v>13188</v>
      </c>
    </row>
    <row r="996" spans="1:46" s="89" customFormat="1" ht="16.5" customHeight="1">
      <c r="A996" s="39">
        <v>993</v>
      </c>
      <c r="B996" s="96" t="s">
        <v>40</v>
      </c>
      <c r="C996" s="104" t="s">
        <v>1142</v>
      </c>
      <c r="D996" s="104" t="s">
        <v>1357</v>
      </c>
      <c r="E996" s="96" t="s">
        <v>32</v>
      </c>
      <c r="F996" s="104" t="s">
        <v>65</v>
      </c>
      <c r="G996" s="92" t="s">
        <v>10043</v>
      </c>
      <c r="H996" s="104"/>
      <c r="I996" s="93">
        <v>247999</v>
      </c>
      <c r="J996" s="67" t="str">
        <f t="shared" si="15"/>
        <v>Click!</v>
      </c>
      <c r="K996" s="220"/>
      <c r="L996" s="104" t="s">
        <v>33</v>
      </c>
      <c r="M996" s="94">
        <v>100000</v>
      </c>
      <c r="N996" s="169">
        <v>0</v>
      </c>
      <c r="O996" s="51">
        <v>0</v>
      </c>
      <c r="P996" s="51">
        <v>100000</v>
      </c>
      <c r="Q996" s="51">
        <v>0</v>
      </c>
      <c r="R996" s="51">
        <v>100000</v>
      </c>
      <c r="S996" s="51">
        <v>0</v>
      </c>
      <c r="T996" s="169">
        <v>100000</v>
      </c>
      <c r="U996" s="104" t="s">
        <v>34</v>
      </c>
      <c r="V996" s="104" t="s">
        <v>35</v>
      </c>
      <c r="W996" s="104">
        <v>8</v>
      </c>
      <c r="X996" s="104" t="s">
        <v>36</v>
      </c>
      <c r="Y996" s="104">
        <v>100</v>
      </c>
      <c r="Z996" s="104">
        <v>0</v>
      </c>
      <c r="AA996" s="104">
        <v>0</v>
      </c>
      <c r="AB996" s="104">
        <v>0</v>
      </c>
      <c r="AC996" s="95">
        <v>0.8</v>
      </c>
      <c r="AD996" s="104" t="s">
        <v>5724</v>
      </c>
      <c r="AE996" s="104" t="s">
        <v>33</v>
      </c>
      <c r="AF996" s="104" t="s">
        <v>5873</v>
      </c>
      <c r="AG996" s="104" t="s">
        <v>33</v>
      </c>
      <c r="AH996" s="96" t="s">
        <v>134</v>
      </c>
      <c r="AI996" s="105" t="s">
        <v>5874</v>
      </c>
      <c r="AJ996" s="105" t="s">
        <v>5875</v>
      </c>
      <c r="AK996" s="82" t="s">
        <v>5876</v>
      </c>
      <c r="AL996" s="46" t="s">
        <v>14389</v>
      </c>
      <c r="AM996" s="46" t="s">
        <v>14389</v>
      </c>
      <c r="AN996" s="46" t="s">
        <v>14389</v>
      </c>
      <c r="AO996" s="46" t="s">
        <v>14389</v>
      </c>
      <c r="AP996" s="46"/>
      <c r="AQ996" s="46"/>
      <c r="AR996" s="46"/>
      <c r="AT996" s="89" t="s">
        <v>13188</v>
      </c>
    </row>
    <row r="997" spans="1:46" s="89" customFormat="1" ht="16.5" customHeight="1">
      <c r="A997" s="39">
        <v>994</v>
      </c>
      <c r="B997" s="96" t="s">
        <v>40</v>
      </c>
      <c r="C997" s="104" t="s">
        <v>1142</v>
      </c>
      <c r="D997" s="104" t="s">
        <v>1357</v>
      </c>
      <c r="E997" s="96" t="s">
        <v>32</v>
      </c>
      <c r="F997" s="104" t="s">
        <v>65</v>
      </c>
      <c r="G997" s="92" t="s">
        <v>10044</v>
      </c>
      <c r="H997" s="104"/>
      <c r="I997" s="93">
        <v>247994</v>
      </c>
      <c r="J997" s="67" t="str">
        <f t="shared" si="15"/>
        <v>Click!</v>
      </c>
      <c r="K997" s="220"/>
      <c r="L997" s="104" t="s">
        <v>5877</v>
      </c>
      <c r="M997" s="94">
        <v>90000</v>
      </c>
      <c r="N997" s="169">
        <v>0</v>
      </c>
      <c r="O997" s="51">
        <v>0</v>
      </c>
      <c r="P997" s="51">
        <v>90000</v>
      </c>
      <c r="Q997" s="51">
        <v>0</v>
      </c>
      <c r="R997" s="51">
        <v>90000</v>
      </c>
      <c r="S997" s="51">
        <v>0</v>
      </c>
      <c r="T997" s="169">
        <v>90000</v>
      </c>
      <c r="U997" s="104" t="s">
        <v>34</v>
      </c>
      <c r="V997" s="104" t="s">
        <v>35</v>
      </c>
      <c r="W997" s="104">
        <v>4</v>
      </c>
      <c r="X997" s="104" t="s">
        <v>36</v>
      </c>
      <c r="Y997" s="104">
        <v>100</v>
      </c>
      <c r="Z997" s="104">
        <v>0</v>
      </c>
      <c r="AA997" s="104">
        <v>0</v>
      </c>
      <c r="AB997" s="104">
        <v>0</v>
      </c>
      <c r="AC997" s="95">
        <v>0.8</v>
      </c>
      <c r="AD997" s="104" t="s">
        <v>5724</v>
      </c>
      <c r="AE997" s="104" t="s">
        <v>5713</v>
      </c>
      <c r="AF997" s="104" t="s">
        <v>5714</v>
      </c>
      <c r="AG997" s="104" t="s">
        <v>5713</v>
      </c>
      <c r="AH997" s="96" t="s">
        <v>134</v>
      </c>
      <c r="AI997" s="105" t="s">
        <v>5878</v>
      </c>
      <c r="AJ997" s="105" t="s">
        <v>5879</v>
      </c>
      <c r="AK997" s="82" t="s">
        <v>5880</v>
      </c>
      <c r="AL997" s="46" t="s">
        <v>14389</v>
      </c>
      <c r="AM997" s="46" t="s">
        <v>14389</v>
      </c>
      <c r="AN997" s="46" t="s">
        <v>14389</v>
      </c>
      <c r="AO997" s="46" t="s">
        <v>14389</v>
      </c>
      <c r="AP997" s="46"/>
      <c r="AQ997" s="46"/>
      <c r="AR997" s="46"/>
      <c r="AT997" s="89" t="s">
        <v>13188</v>
      </c>
    </row>
    <row r="998" spans="1:46" s="89" customFormat="1" ht="16.5" customHeight="1">
      <c r="A998" s="39">
        <v>995</v>
      </c>
      <c r="B998" s="96" t="s">
        <v>40</v>
      </c>
      <c r="C998" s="104" t="s">
        <v>1142</v>
      </c>
      <c r="D998" s="104" t="s">
        <v>1357</v>
      </c>
      <c r="E998" s="96" t="s">
        <v>32</v>
      </c>
      <c r="F998" s="104" t="s">
        <v>65</v>
      </c>
      <c r="G998" s="92" t="s">
        <v>11017</v>
      </c>
      <c r="H998" s="104"/>
      <c r="I998" s="93">
        <v>248121</v>
      </c>
      <c r="J998" s="67" t="str">
        <f t="shared" si="15"/>
        <v>Click!</v>
      </c>
      <c r="K998" s="220"/>
      <c r="L998" s="104" t="s">
        <v>5877</v>
      </c>
      <c r="M998" s="94">
        <v>90000</v>
      </c>
      <c r="N998" s="169">
        <v>0</v>
      </c>
      <c r="O998" s="51">
        <v>0</v>
      </c>
      <c r="P998" s="51">
        <v>90000</v>
      </c>
      <c r="Q998" s="51">
        <v>0</v>
      </c>
      <c r="R998" s="51">
        <v>90000</v>
      </c>
      <c r="S998" s="51">
        <v>0</v>
      </c>
      <c r="T998" s="169">
        <v>90000</v>
      </c>
      <c r="U998" s="104" t="s">
        <v>34</v>
      </c>
      <c r="V998" s="104" t="s">
        <v>35</v>
      </c>
      <c r="W998" s="104">
        <v>12</v>
      </c>
      <c r="X998" s="104" t="s">
        <v>36</v>
      </c>
      <c r="Y998" s="104">
        <v>0</v>
      </c>
      <c r="Z998" s="104">
        <v>10</v>
      </c>
      <c r="AA998" s="104">
        <v>90</v>
      </c>
      <c r="AB998" s="104">
        <v>0</v>
      </c>
      <c r="AC998" s="95">
        <v>0.8</v>
      </c>
      <c r="AD998" s="104" t="s">
        <v>37</v>
      </c>
      <c r="AE998" s="104" t="s">
        <v>33</v>
      </c>
      <c r="AF998" s="104" t="s">
        <v>4691</v>
      </c>
      <c r="AG998" s="104" t="s">
        <v>5713</v>
      </c>
      <c r="AH998" s="96" t="s">
        <v>134</v>
      </c>
      <c r="AI998" s="105" t="s">
        <v>4729</v>
      </c>
      <c r="AJ998" s="2" t="s">
        <v>4730</v>
      </c>
      <c r="AK998" s="82" t="s">
        <v>4731</v>
      </c>
      <c r="AL998" s="46" t="s">
        <v>14389</v>
      </c>
      <c r="AM998" s="46" t="s">
        <v>14389</v>
      </c>
      <c r="AN998" s="46" t="s">
        <v>14389</v>
      </c>
      <c r="AO998" s="46" t="s">
        <v>14389</v>
      </c>
      <c r="AP998" s="46"/>
      <c r="AQ998" s="46"/>
      <c r="AR998" s="46"/>
      <c r="AT998" s="89" t="s">
        <v>13188</v>
      </c>
    </row>
    <row r="999" spans="1:46" s="89" customFormat="1" ht="16.5" customHeight="1">
      <c r="A999" s="39">
        <v>996</v>
      </c>
      <c r="B999" s="96" t="s">
        <v>40</v>
      </c>
      <c r="C999" s="104" t="s">
        <v>1142</v>
      </c>
      <c r="D999" s="104" t="s">
        <v>1357</v>
      </c>
      <c r="E999" s="96" t="s">
        <v>32</v>
      </c>
      <c r="F999" s="104" t="s">
        <v>65</v>
      </c>
      <c r="G999" s="92" t="s">
        <v>10045</v>
      </c>
      <c r="H999" s="104"/>
      <c r="I999" s="93">
        <v>248122</v>
      </c>
      <c r="J999" s="67" t="str">
        <f t="shared" si="15"/>
        <v>Click!</v>
      </c>
      <c r="K999" s="220"/>
      <c r="L999" s="104" t="s">
        <v>5877</v>
      </c>
      <c r="M999" s="94">
        <v>90000</v>
      </c>
      <c r="N999" s="169">
        <v>0</v>
      </c>
      <c r="O999" s="51">
        <v>0</v>
      </c>
      <c r="P999" s="51">
        <v>90000</v>
      </c>
      <c r="Q999" s="51">
        <v>0</v>
      </c>
      <c r="R999" s="51">
        <v>90000</v>
      </c>
      <c r="S999" s="51">
        <v>0</v>
      </c>
      <c r="T999" s="169">
        <v>90000</v>
      </c>
      <c r="U999" s="104" t="s">
        <v>34</v>
      </c>
      <c r="V999" s="104" t="s">
        <v>35</v>
      </c>
      <c r="W999" s="104">
        <v>12</v>
      </c>
      <c r="X999" s="104" t="s">
        <v>36</v>
      </c>
      <c r="Y999" s="104">
        <v>100</v>
      </c>
      <c r="Z999" s="104">
        <v>0</v>
      </c>
      <c r="AA999" s="104">
        <v>0</v>
      </c>
      <c r="AB999" s="104">
        <v>0</v>
      </c>
      <c r="AC999" s="95">
        <v>0.8</v>
      </c>
      <c r="AD999" s="104" t="s">
        <v>5724</v>
      </c>
      <c r="AE999" s="104" t="s">
        <v>33</v>
      </c>
      <c r="AF999" s="104" t="s">
        <v>4732</v>
      </c>
      <c r="AG999" s="104" t="s">
        <v>5713</v>
      </c>
      <c r="AH999" s="96" t="s">
        <v>134</v>
      </c>
      <c r="AI999" s="105" t="s">
        <v>4733</v>
      </c>
      <c r="AJ999" s="2" t="s">
        <v>4734</v>
      </c>
      <c r="AK999" s="82" t="s">
        <v>4735</v>
      </c>
      <c r="AL999" s="46" t="s">
        <v>14389</v>
      </c>
      <c r="AM999" s="46" t="s">
        <v>14389</v>
      </c>
      <c r="AN999" s="46" t="s">
        <v>14389</v>
      </c>
      <c r="AO999" s="46" t="s">
        <v>14389</v>
      </c>
      <c r="AP999" s="46"/>
      <c r="AQ999" s="46"/>
      <c r="AR999" s="46"/>
      <c r="AT999" s="89" t="s">
        <v>13188</v>
      </c>
    </row>
    <row r="1000" spans="1:46" s="89" customFormat="1" ht="16.5" customHeight="1">
      <c r="A1000" s="39">
        <v>997</v>
      </c>
      <c r="B1000" s="96" t="s">
        <v>40</v>
      </c>
      <c r="C1000" s="104" t="s">
        <v>1142</v>
      </c>
      <c r="D1000" s="104" t="s">
        <v>1357</v>
      </c>
      <c r="E1000" s="96" t="s">
        <v>32</v>
      </c>
      <c r="F1000" s="104" t="s">
        <v>65</v>
      </c>
      <c r="G1000" s="92" t="s">
        <v>10046</v>
      </c>
      <c r="H1000" s="104"/>
      <c r="I1000" s="93">
        <v>246903</v>
      </c>
      <c r="J1000" s="67" t="str">
        <f t="shared" si="15"/>
        <v>Click!</v>
      </c>
      <c r="K1000" s="220"/>
      <c r="L1000" s="104" t="s">
        <v>5877</v>
      </c>
      <c r="M1000" s="94">
        <v>90000</v>
      </c>
      <c r="N1000" s="169">
        <v>0</v>
      </c>
      <c r="O1000" s="51">
        <v>0</v>
      </c>
      <c r="P1000" s="51">
        <v>90000</v>
      </c>
      <c r="Q1000" s="51">
        <v>0</v>
      </c>
      <c r="R1000" s="51">
        <v>90000</v>
      </c>
      <c r="S1000" s="51">
        <v>0</v>
      </c>
      <c r="T1000" s="169">
        <v>90000</v>
      </c>
      <c r="U1000" s="104" t="s">
        <v>34</v>
      </c>
      <c r="V1000" s="104" t="s">
        <v>35</v>
      </c>
      <c r="W1000" s="104">
        <v>12</v>
      </c>
      <c r="X1000" s="104" t="s">
        <v>36</v>
      </c>
      <c r="Y1000" s="104">
        <v>100</v>
      </c>
      <c r="Z1000" s="104">
        <v>0</v>
      </c>
      <c r="AA1000" s="104">
        <v>0</v>
      </c>
      <c r="AB1000" s="104">
        <v>0</v>
      </c>
      <c r="AC1000" s="95">
        <v>0.8</v>
      </c>
      <c r="AD1000" s="104" t="s">
        <v>5724</v>
      </c>
      <c r="AE1000" s="104" t="s">
        <v>33</v>
      </c>
      <c r="AF1000" s="104" t="s">
        <v>4054</v>
      </c>
      <c r="AG1000" s="104" t="s">
        <v>5713</v>
      </c>
      <c r="AH1000" s="96" t="s">
        <v>134</v>
      </c>
      <c r="AI1000" s="105" t="s">
        <v>5881</v>
      </c>
      <c r="AJ1000" s="105" t="s">
        <v>5882</v>
      </c>
      <c r="AK1000" s="82" t="s">
        <v>5883</v>
      </c>
      <c r="AL1000" s="46" t="s">
        <v>14389</v>
      </c>
      <c r="AM1000" s="46" t="s">
        <v>14389</v>
      </c>
      <c r="AN1000" s="46" t="s">
        <v>14389</v>
      </c>
      <c r="AO1000" s="46" t="s">
        <v>14389</v>
      </c>
      <c r="AP1000" s="46"/>
      <c r="AQ1000" s="46"/>
      <c r="AR1000" s="46"/>
      <c r="AT1000" s="89" t="s">
        <v>13188</v>
      </c>
    </row>
    <row r="1001" spans="1:46" s="89" customFormat="1" ht="16.5" customHeight="1">
      <c r="A1001" s="39">
        <v>998</v>
      </c>
      <c r="B1001" s="96" t="s">
        <v>40</v>
      </c>
      <c r="C1001" s="104" t="s">
        <v>1142</v>
      </c>
      <c r="D1001" s="104" t="s">
        <v>1357</v>
      </c>
      <c r="E1001" s="96" t="s">
        <v>32</v>
      </c>
      <c r="F1001" s="104" t="s">
        <v>65</v>
      </c>
      <c r="G1001" s="92" t="s">
        <v>10047</v>
      </c>
      <c r="H1001" s="104"/>
      <c r="I1001" s="93">
        <v>246905</v>
      </c>
      <c r="J1001" s="67" t="str">
        <f t="shared" si="15"/>
        <v>Click!</v>
      </c>
      <c r="K1001" s="220"/>
      <c r="L1001" s="104" t="s">
        <v>5877</v>
      </c>
      <c r="M1001" s="94">
        <v>90000</v>
      </c>
      <c r="N1001" s="169">
        <v>0</v>
      </c>
      <c r="O1001" s="51">
        <v>0</v>
      </c>
      <c r="P1001" s="51">
        <v>90000</v>
      </c>
      <c r="Q1001" s="51">
        <v>0</v>
      </c>
      <c r="R1001" s="51">
        <v>90000</v>
      </c>
      <c r="S1001" s="51">
        <v>0</v>
      </c>
      <c r="T1001" s="169">
        <v>90000</v>
      </c>
      <c r="U1001" s="104" t="s">
        <v>34</v>
      </c>
      <c r="V1001" s="104" t="s">
        <v>35</v>
      </c>
      <c r="W1001" s="104">
        <v>6</v>
      </c>
      <c r="X1001" s="104" t="s">
        <v>36</v>
      </c>
      <c r="Y1001" s="104">
        <v>100</v>
      </c>
      <c r="Z1001" s="104">
        <v>0</v>
      </c>
      <c r="AA1001" s="104">
        <v>0</v>
      </c>
      <c r="AB1001" s="104">
        <v>0</v>
      </c>
      <c r="AC1001" s="95">
        <v>0.8</v>
      </c>
      <c r="AD1001" s="104" t="s">
        <v>5724</v>
      </c>
      <c r="AE1001" s="104" t="s">
        <v>33</v>
      </c>
      <c r="AF1001" s="104" t="s">
        <v>4055</v>
      </c>
      <c r="AG1001" s="104" t="s">
        <v>5713</v>
      </c>
      <c r="AH1001" s="96" t="s">
        <v>134</v>
      </c>
      <c r="AI1001" s="105" t="s">
        <v>5884</v>
      </c>
      <c r="AJ1001" s="105" t="s">
        <v>5885</v>
      </c>
      <c r="AK1001" s="82" t="s">
        <v>5886</v>
      </c>
      <c r="AL1001" s="46" t="s">
        <v>14389</v>
      </c>
      <c r="AM1001" s="46" t="s">
        <v>14389</v>
      </c>
      <c r="AN1001" s="46" t="s">
        <v>14389</v>
      </c>
      <c r="AO1001" s="46" t="s">
        <v>14389</v>
      </c>
      <c r="AP1001" s="46"/>
      <c r="AQ1001" s="46"/>
      <c r="AR1001" s="46"/>
      <c r="AT1001" s="89" t="s">
        <v>13188</v>
      </c>
    </row>
    <row r="1002" spans="1:46" s="89" customFormat="1" ht="16.5" customHeight="1">
      <c r="A1002" s="39">
        <v>999</v>
      </c>
      <c r="B1002" s="96" t="s">
        <v>40</v>
      </c>
      <c r="C1002" s="104" t="s">
        <v>1142</v>
      </c>
      <c r="D1002" s="104" t="s">
        <v>1357</v>
      </c>
      <c r="E1002" s="96" t="s">
        <v>32</v>
      </c>
      <c r="F1002" s="104" t="s">
        <v>65</v>
      </c>
      <c r="G1002" s="92" t="s">
        <v>3946</v>
      </c>
      <c r="H1002" s="104"/>
      <c r="I1002" s="93">
        <v>246747</v>
      </c>
      <c r="J1002" s="67" t="str">
        <f t="shared" si="15"/>
        <v>Click!</v>
      </c>
      <c r="K1002" s="220"/>
      <c r="L1002" s="104" t="s">
        <v>33</v>
      </c>
      <c r="M1002" s="94">
        <v>62000</v>
      </c>
      <c r="N1002" s="169">
        <v>0</v>
      </c>
      <c r="O1002" s="51">
        <v>0</v>
      </c>
      <c r="P1002" s="51">
        <v>62000</v>
      </c>
      <c r="Q1002" s="51">
        <v>0</v>
      </c>
      <c r="R1002" s="51">
        <v>62000</v>
      </c>
      <c r="S1002" s="51">
        <v>0</v>
      </c>
      <c r="T1002" s="169">
        <v>62000</v>
      </c>
      <c r="U1002" s="104" t="s">
        <v>34</v>
      </c>
      <c r="V1002" s="104" t="s">
        <v>35</v>
      </c>
      <c r="W1002" s="104">
        <v>3</v>
      </c>
      <c r="X1002" s="104" t="s">
        <v>36</v>
      </c>
      <c r="Y1002" s="104">
        <v>100</v>
      </c>
      <c r="Z1002" s="104">
        <v>0</v>
      </c>
      <c r="AA1002" s="104">
        <v>0</v>
      </c>
      <c r="AB1002" s="104">
        <v>0</v>
      </c>
      <c r="AC1002" s="95">
        <v>0.8</v>
      </c>
      <c r="AD1002" s="104" t="s">
        <v>5724</v>
      </c>
      <c r="AE1002" s="104" t="s">
        <v>33</v>
      </c>
      <c r="AF1002" s="104" t="s">
        <v>3946</v>
      </c>
      <c r="AG1002" s="104" t="s">
        <v>33</v>
      </c>
      <c r="AH1002" s="96" t="s">
        <v>134</v>
      </c>
      <c r="AI1002" s="105" t="s">
        <v>4026</v>
      </c>
      <c r="AJ1002" s="105" t="s">
        <v>4027</v>
      </c>
      <c r="AK1002" s="82" t="s">
        <v>5887</v>
      </c>
      <c r="AL1002" s="46" t="s">
        <v>14389</v>
      </c>
      <c r="AM1002" s="46" t="s">
        <v>14389</v>
      </c>
      <c r="AN1002" s="46" t="s">
        <v>14389</v>
      </c>
      <c r="AO1002" s="46" t="s">
        <v>14389</v>
      </c>
      <c r="AP1002" s="46"/>
      <c r="AQ1002" s="46"/>
      <c r="AR1002" s="46"/>
      <c r="AT1002" s="89" t="s">
        <v>13188</v>
      </c>
    </row>
    <row r="1003" spans="1:46" s="89" customFormat="1" ht="16.5" customHeight="1">
      <c r="A1003" s="39">
        <v>1000</v>
      </c>
      <c r="B1003" s="96" t="s">
        <v>40</v>
      </c>
      <c r="C1003" s="104" t="s">
        <v>1142</v>
      </c>
      <c r="D1003" s="104" t="s">
        <v>1357</v>
      </c>
      <c r="E1003" s="96" t="s">
        <v>32</v>
      </c>
      <c r="F1003" s="104" t="s">
        <v>65</v>
      </c>
      <c r="G1003" s="92" t="s">
        <v>10048</v>
      </c>
      <c r="H1003" s="104"/>
      <c r="I1003" s="93">
        <v>246686</v>
      </c>
      <c r="J1003" s="67" t="str">
        <f t="shared" si="15"/>
        <v>Click!</v>
      </c>
      <c r="K1003" s="220"/>
      <c r="L1003" s="104" t="s">
        <v>33</v>
      </c>
      <c r="M1003" s="94">
        <v>60000</v>
      </c>
      <c r="N1003" s="169">
        <v>0</v>
      </c>
      <c r="O1003" s="51">
        <v>0</v>
      </c>
      <c r="P1003" s="51">
        <v>60000</v>
      </c>
      <c r="Q1003" s="51">
        <v>0</v>
      </c>
      <c r="R1003" s="51">
        <v>60000</v>
      </c>
      <c r="S1003" s="51">
        <v>0</v>
      </c>
      <c r="T1003" s="169">
        <v>60000</v>
      </c>
      <c r="U1003" s="104" t="s">
        <v>34</v>
      </c>
      <c r="V1003" s="104" t="s">
        <v>35</v>
      </c>
      <c r="W1003" s="104">
        <v>3</v>
      </c>
      <c r="X1003" s="104" t="s">
        <v>36</v>
      </c>
      <c r="Y1003" s="104">
        <v>100</v>
      </c>
      <c r="Z1003" s="104">
        <v>0</v>
      </c>
      <c r="AA1003" s="104">
        <v>0</v>
      </c>
      <c r="AB1003" s="104">
        <v>0</v>
      </c>
      <c r="AC1003" s="95">
        <v>0.8</v>
      </c>
      <c r="AD1003" s="104" t="s">
        <v>5724</v>
      </c>
      <c r="AE1003" s="104" t="s">
        <v>34</v>
      </c>
      <c r="AF1003" s="104" t="s">
        <v>38</v>
      </c>
      <c r="AG1003" s="104" t="s">
        <v>33</v>
      </c>
      <c r="AH1003" s="96" t="s">
        <v>134</v>
      </c>
      <c r="AI1003" s="105" t="s">
        <v>3956</v>
      </c>
      <c r="AJ1003" s="105" t="s">
        <v>3952</v>
      </c>
      <c r="AK1003" s="82" t="s">
        <v>3960</v>
      </c>
      <c r="AL1003" s="46" t="s">
        <v>14389</v>
      </c>
      <c r="AM1003" s="46" t="s">
        <v>14389</v>
      </c>
      <c r="AN1003" s="46" t="s">
        <v>14389</v>
      </c>
      <c r="AO1003" s="46" t="s">
        <v>14389</v>
      </c>
      <c r="AP1003" s="46"/>
      <c r="AQ1003" s="46"/>
      <c r="AR1003" s="46"/>
      <c r="AT1003" s="89" t="s">
        <v>13188</v>
      </c>
    </row>
    <row r="1004" spans="1:46" s="89" customFormat="1" ht="16.5" customHeight="1">
      <c r="A1004" s="39">
        <v>1001</v>
      </c>
      <c r="B1004" s="96" t="s">
        <v>40</v>
      </c>
      <c r="C1004" s="104" t="s">
        <v>1142</v>
      </c>
      <c r="D1004" s="104" t="s">
        <v>1357</v>
      </c>
      <c r="E1004" s="96" t="s">
        <v>32</v>
      </c>
      <c r="F1004" s="104" t="s">
        <v>65</v>
      </c>
      <c r="G1004" s="92" t="s">
        <v>10049</v>
      </c>
      <c r="H1004" s="104"/>
      <c r="I1004" s="93">
        <v>246688</v>
      </c>
      <c r="J1004" s="67" t="str">
        <f t="shared" si="15"/>
        <v>Click!</v>
      </c>
      <c r="K1004" s="220"/>
      <c r="L1004" s="104" t="s">
        <v>33</v>
      </c>
      <c r="M1004" s="94">
        <v>90000</v>
      </c>
      <c r="N1004" s="169">
        <v>0</v>
      </c>
      <c r="O1004" s="51">
        <v>0</v>
      </c>
      <c r="P1004" s="51">
        <v>90000</v>
      </c>
      <c r="Q1004" s="51">
        <v>0</v>
      </c>
      <c r="R1004" s="51">
        <v>90000</v>
      </c>
      <c r="S1004" s="51">
        <v>0</v>
      </c>
      <c r="T1004" s="169">
        <v>90000</v>
      </c>
      <c r="U1004" s="104" t="s">
        <v>34</v>
      </c>
      <c r="V1004" s="104" t="s">
        <v>35</v>
      </c>
      <c r="W1004" s="104">
        <v>8</v>
      </c>
      <c r="X1004" s="104" t="s">
        <v>36</v>
      </c>
      <c r="Y1004" s="104">
        <v>100</v>
      </c>
      <c r="Z1004" s="104">
        <v>0</v>
      </c>
      <c r="AA1004" s="104">
        <v>0</v>
      </c>
      <c r="AB1004" s="104">
        <v>0</v>
      </c>
      <c r="AC1004" s="95">
        <v>0.8</v>
      </c>
      <c r="AD1004" s="104" t="s">
        <v>5724</v>
      </c>
      <c r="AE1004" s="104" t="s">
        <v>33</v>
      </c>
      <c r="AF1004" s="104" t="s">
        <v>3935</v>
      </c>
      <c r="AG1004" s="104" t="s">
        <v>33</v>
      </c>
      <c r="AH1004" s="96" t="s">
        <v>134</v>
      </c>
      <c r="AI1004" s="105" t="s">
        <v>3957</v>
      </c>
      <c r="AJ1004" s="105" t="s">
        <v>3953</v>
      </c>
      <c r="AK1004" s="82" t="s">
        <v>3961</v>
      </c>
      <c r="AL1004" s="46" t="s">
        <v>14389</v>
      </c>
      <c r="AM1004" s="46" t="s">
        <v>14389</v>
      </c>
      <c r="AN1004" s="46" t="s">
        <v>14389</v>
      </c>
      <c r="AO1004" s="46" t="s">
        <v>14389</v>
      </c>
      <c r="AP1004" s="46"/>
      <c r="AQ1004" s="46"/>
      <c r="AR1004" s="46"/>
      <c r="AT1004" s="89" t="s">
        <v>13188</v>
      </c>
    </row>
    <row r="1005" spans="1:46" s="89" customFormat="1" ht="16.5" customHeight="1">
      <c r="A1005" s="39">
        <v>1002</v>
      </c>
      <c r="B1005" s="96" t="s">
        <v>40</v>
      </c>
      <c r="C1005" s="104" t="s">
        <v>1142</v>
      </c>
      <c r="D1005" s="104" t="s">
        <v>1357</v>
      </c>
      <c r="E1005" s="96" t="s">
        <v>32</v>
      </c>
      <c r="F1005" s="104" t="s">
        <v>65</v>
      </c>
      <c r="G1005" s="92" t="s">
        <v>10050</v>
      </c>
      <c r="H1005" s="104"/>
      <c r="I1005" s="93">
        <v>246691</v>
      </c>
      <c r="J1005" s="67" t="str">
        <f t="shared" si="15"/>
        <v>Click!</v>
      </c>
      <c r="K1005" s="220"/>
      <c r="L1005" s="104" t="s">
        <v>33</v>
      </c>
      <c r="M1005" s="94">
        <v>70000</v>
      </c>
      <c r="N1005" s="169">
        <v>0</v>
      </c>
      <c r="O1005" s="51">
        <v>0</v>
      </c>
      <c r="P1005" s="51">
        <v>70000</v>
      </c>
      <c r="Q1005" s="51">
        <v>0</v>
      </c>
      <c r="R1005" s="51">
        <v>70000</v>
      </c>
      <c r="S1005" s="51">
        <v>0</v>
      </c>
      <c r="T1005" s="169">
        <v>70000</v>
      </c>
      <c r="U1005" s="104" t="s">
        <v>34</v>
      </c>
      <c r="V1005" s="104" t="s">
        <v>35</v>
      </c>
      <c r="W1005" s="104">
        <v>3</v>
      </c>
      <c r="X1005" s="104" t="s">
        <v>36</v>
      </c>
      <c r="Y1005" s="104">
        <v>100</v>
      </c>
      <c r="Z1005" s="104">
        <v>0</v>
      </c>
      <c r="AA1005" s="104">
        <v>0</v>
      </c>
      <c r="AB1005" s="104">
        <v>0</v>
      </c>
      <c r="AC1005" s="95">
        <v>0.8</v>
      </c>
      <c r="AD1005" s="104" t="s">
        <v>5724</v>
      </c>
      <c r="AE1005" s="104" t="s">
        <v>33</v>
      </c>
      <c r="AF1005" s="104" t="s">
        <v>3936</v>
      </c>
      <c r="AG1005" s="104" t="s">
        <v>33</v>
      </c>
      <c r="AH1005" s="96" t="s">
        <v>134</v>
      </c>
      <c r="AI1005" s="105" t="s">
        <v>3958</v>
      </c>
      <c r="AJ1005" s="105" t="s">
        <v>3954</v>
      </c>
      <c r="AK1005" s="82" t="s">
        <v>3962</v>
      </c>
      <c r="AL1005" s="46" t="s">
        <v>14389</v>
      </c>
      <c r="AM1005" s="46" t="s">
        <v>14389</v>
      </c>
      <c r="AN1005" s="46" t="s">
        <v>14389</v>
      </c>
      <c r="AO1005" s="46" t="s">
        <v>14389</v>
      </c>
      <c r="AP1005" s="46"/>
      <c r="AQ1005" s="46"/>
      <c r="AR1005" s="46"/>
      <c r="AT1005" s="89" t="s">
        <v>13188</v>
      </c>
    </row>
    <row r="1006" spans="1:46" s="89" customFormat="1" ht="16.5" customHeight="1">
      <c r="A1006" s="39">
        <v>1003</v>
      </c>
      <c r="B1006" s="96" t="s">
        <v>40</v>
      </c>
      <c r="C1006" s="104" t="s">
        <v>1142</v>
      </c>
      <c r="D1006" s="104" t="s">
        <v>1357</v>
      </c>
      <c r="E1006" s="96" t="s">
        <v>32</v>
      </c>
      <c r="F1006" s="104" t="s">
        <v>65</v>
      </c>
      <c r="G1006" s="92" t="s">
        <v>10051</v>
      </c>
      <c r="H1006" s="104"/>
      <c r="I1006" s="93">
        <v>246684</v>
      </c>
      <c r="J1006" s="67" t="str">
        <f t="shared" si="15"/>
        <v>Click!</v>
      </c>
      <c r="K1006" s="220"/>
      <c r="L1006" s="104" t="s">
        <v>33</v>
      </c>
      <c r="M1006" s="94">
        <v>80000</v>
      </c>
      <c r="N1006" s="169">
        <v>0</v>
      </c>
      <c r="O1006" s="51">
        <v>0</v>
      </c>
      <c r="P1006" s="51">
        <v>80000</v>
      </c>
      <c r="Q1006" s="51">
        <v>0</v>
      </c>
      <c r="R1006" s="51">
        <v>80000</v>
      </c>
      <c r="S1006" s="51">
        <v>0</v>
      </c>
      <c r="T1006" s="169">
        <v>80000</v>
      </c>
      <c r="U1006" s="104" t="s">
        <v>34</v>
      </c>
      <c r="V1006" s="104" t="s">
        <v>35</v>
      </c>
      <c r="W1006" s="104">
        <v>6</v>
      </c>
      <c r="X1006" s="104" t="s">
        <v>36</v>
      </c>
      <c r="Y1006" s="104">
        <v>100</v>
      </c>
      <c r="Z1006" s="104">
        <v>0</v>
      </c>
      <c r="AA1006" s="104">
        <v>0</v>
      </c>
      <c r="AB1006" s="104">
        <v>0</v>
      </c>
      <c r="AC1006" s="95">
        <v>0.8</v>
      </c>
      <c r="AD1006" s="104" t="s">
        <v>5724</v>
      </c>
      <c r="AE1006" s="104" t="s">
        <v>33</v>
      </c>
      <c r="AF1006" s="104" t="s">
        <v>3933</v>
      </c>
      <c r="AG1006" s="104" t="s">
        <v>33</v>
      </c>
      <c r="AH1006" s="96" t="s">
        <v>134</v>
      </c>
      <c r="AI1006" s="105" t="s">
        <v>3959</v>
      </c>
      <c r="AJ1006" s="105" t="s">
        <v>3955</v>
      </c>
      <c r="AK1006" s="82" t="s">
        <v>3963</v>
      </c>
      <c r="AL1006" s="46" t="s">
        <v>14389</v>
      </c>
      <c r="AM1006" s="46" t="s">
        <v>14389</v>
      </c>
      <c r="AN1006" s="46" t="s">
        <v>14389</v>
      </c>
      <c r="AO1006" s="46" t="s">
        <v>14389</v>
      </c>
      <c r="AP1006" s="46"/>
      <c r="AQ1006" s="46"/>
      <c r="AR1006" s="46"/>
      <c r="AT1006" s="89" t="s">
        <v>13188</v>
      </c>
    </row>
    <row r="1007" spans="1:46" s="89" customFormat="1" ht="16.5" customHeight="1">
      <c r="A1007" s="39">
        <v>1004</v>
      </c>
      <c r="B1007" s="96" t="s">
        <v>40</v>
      </c>
      <c r="C1007" s="104" t="s">
        <v>1142</v>
      </c>
      <c r="D1007" s="104" t="s">
        <v>1357</v>
      </c>
      <c r="E1007" s="96" t="s">
        <v>32</v>
      </c>
      <c r="F1007" s="104" t="s">
        <v>65</v>
      </c>
      <c r="G1007" s="92" t="s">
        <v>10052</v>
      </c>
      <c r="H1007" s="104">
        <v>231192</v>
      </c>
      <c r="I1007" s="93">
        <v>304934</v>
      </c>
      <c r="J1007" s="67" t="str">
        <f t="shared" si="15"/>
        <v>Click!</v>
      </c>
      <c r="K1007" s="220"/>
      <c r="L1007" s="104" t="s">
        <v>33</v>
      </c>
      <c r="M1007" s="94">
        <v>50000</v>
      </c>
      <c r="N1007" s="169">
        <v>0</v>
      </c>
      <c r="O1007" s="51">
        <v>0</v>
      </c>
      <c r="P1007" s="51">
        <v>50000</v>
      </c>
      <c r="Q1007" s="51">
        <v>0</v>
      </c>
      <c r="R1007" s="51">
        <v>50000</v>
      </c>
      <c r="S1007" s="51">
        <v>0</v>
      </c>
      <c r="T1007" s="169">
        <v>50000</v>
      </c>
      <c r="U1007" s="104" t="s">
        <v>34</v>
      </c>
      <c r="V1007" s="104" t="s">
        <v>35</v>
      </c>
      <c r="W1007" s="104">
        <v>5</v>
      </c>
      <c r="X1007" s="104" t="s">
        <v>36</v>
      </c>
      <c r="Y1007" s="104">
        <v>0</v>
      </c>
      <c r="Z1007" s="104">
        <v>0</v>
      </c>
      <c r="AA1007" s="104">
        <v>100</v>
      </c>
      <c r="AB1007" s="104">
        <v>0</v>
      </c>
      <c r="AC1007" s="95">
        <v>0.8</v>
      </c>
      <c r="AD1007" s="104" t="s">
        <v>37</v>
      </c>
      <c r="AE1007" s="104" t="s">
        <v>34</v>
      </c>
      <c r="AF1007" s="104" t="s">
        <v>38</v>
      </c>
      <c r="AG1007" s="104" t="s">
        <v>34</v>
      </c>
      <c r="AH1007" s="96" t="s">
        <v>134</v>
      </c>
      <c r="AI1007" s="105" t="s">
        <v>1358</v>
      </c>
      <c r="AJ1007" s="105" t="s">
        <v>1359</v>
      </c>
      <c r="AK1007" s="82" t="s">
        <v>1360</v>
      </c>
      <c r="AL1007" s="46" t="s">
        <v>14389</v>
      </c>
      <c r="AM1007" s="46" t="s">
        <v>14389</v>
      </c>
      <c r="AN1007" s="46" t="s">
        <v>14389</v>
      </c>
      <c r="AO1007" s="46" t="s">
        <v>14389</v>
      </c>
      <c r="AP1007" s="46"/>
      <c r="AQ1007" s="46"/>
      <c r="AR1007" s="46"/>
      <c r="AT1007" s="89" t="s">
        <v>13188</v>
      </c>
    </row>
    <row r="1008" spans="1:46" s="89" customFormat="1" ht="16.5" customHeight="1">
      <c r="A1008" s="39">
        <v>1005</v>
      </c>
      <c r="B1008" s="96" t="s">
        <v>40</v>
      </c>
      <c r="C1008" s="104" t="s">
        <v>1142</v>
      </c>
      <c r="D1008" s="104" t="s">
        <v>1357</v>
      </c>
      <c r="E1008" s="96" t="s">
        <v>32</v>
      </c>
      <c r="F1008" s="104" t="s">
        <v>65</v>
      </c>
      <c r="G1008" s="92" t="s">
        <v>10053</v>
      </c>
      <c r="H1008" s="104">
        <v>226235</v>
      </c>
      <c r="I1008" s="93">
        <v>305172</v>
      </c>
      <c r="J1008" s="67" t="str">
        <f t="shared" si="15"/>
        <v>Click!</v>
      </c>
      <c r="K1008" s="220"/>
      <c r="L1008" s="104" t="s">
        <v>33</v>
      </c>
      <c r="M1008" s="94">
        <v>60000</v>
      </c>
      <c r="N1008" s="169">
        <v>0</v>
      </c>
      <c r="O1008" s="51">
        <v>0</v>
      </c>
      <c r="P1008" s="51">
        <v>60000</v>
      </c>
      <c r="Q1008" s="51">
        <v>0</v>
      </c>
      <c r="R1008" s="51">
        <v>60000</v>
      </c>
      <c r="S1008" s="51">
        <v>0</v>
      </c>
      <c r="T1008" s="169">
        <v>60000</v>
      </c>
      <c r="U1008" s="104" t="s">
        <v>34</v>
      </c>
      <c r="V1008" s="104" t="s">
        <v>35</v>
      </c>
      <c r="W1008" s="104">
        <v>10</v>
      </c>
      <c r="X1008" s="104" t="s">
        <v>36</v>
      </c>
      <c r="Y1008" s="104">
        <v>100</v>
      </c>
      <c r="Z1008" s="104">
        <v>0</v>
      </c>
      <c r="AA1008" s="104">
        <v>0</v>
      </c>
      <c r="AB1008" s="104">
        <v>0</v>
      </c>
      <c r="AC1008" s="95">
        <v>0.8</v>
      </c>
      <c r="AD1008" s="104" t="s">
        <v>5724</v>
      </c>
      <c r="AE1008" s="104" t="s">
        <v>34</v>
      </c>
      <c r="AF1008" s="104" t="s">
        <v>38</v>
      </c>
      <c r="AG1008" s="104" t="s">
        <v>33</v>
      </c>
      <c r="AH1008" s="96" t="s">
        <v>134</v>
      </c>
      <c r="AI1008" s="105" t="s">
        <v>1362</v>
      </c>
      <c r="AJ1008" s="105" t="s">
        <v>1363</v>
      </c>
      <c r="AK1008" s="82" t="s">
        <v>1364</v>
      </c>
      <c r="AL1008" s="46" t="s">
        <v>14389</v>
      </c>
      <c r="AM1008" s="46" t="s">
        <v>14389</v>
      </c>
      <c r="AN1008" s="46" t="s">
        <v>14389</v>
      </c>
      <c r="AO1008" s="46" t="s">
        <v>14389</v>
      </c>
      <c r="AP1008" s="46"/>
      <c r="AQ1008" s="46"/>
      <c r="AR1008" s="46"/>
      <c r="AT1008" s="89" t="s">
        <v>13188</v>
      </c>
    </row>
    <row r="1009" spans="1:46" s="89" customFormat="1" ht="16.5" customHeight="1">
      <c r="A1009" s="39">
        <v>1006</v>
      </c>
      <c r="B1009" s="96" t="s">
        <v>40</v>
      </c>
      <c r="C1009" s="104" t="s">
        <v>1142</v>
      </c>
      <c r="D1009" s="104" t="s">
        <v>1357</v>
      </c>
      <c r="E1009" s="96" t="s">
        <v>32</v>
      </c>
      <c r="F1009" s="104" t="s">
        <v>65</v>
      </c>
      <c r="G1009" s="92" t="s">
        <v>10054</v>
      </c>
      <c r="H1009" s="104">
        <v>226234</v>
      </c>
      <c r="I1009" s="93">
        <v>305171</v>
      </c>
      <c r="J1009" s="67" t="str">
        <f t="shared" si="15"/>
        <v>Click!</v>
      </c>
      <c r="K1009" s="220"/>
      <c r="L1009" s="104" t="s">
        <v>33</v>
      </c>
      <c r="M1009" s="94">
        <v>60000</v>
      </c>
      <c r="N1009" s="169">
        <v>0</v>
      </c>
      <c r="O1009" s="51">
        <v>0</v>
      </c>
      <c r="P1009" s="51">
        <v>60000</v>
      </c>
      <c r="Q1009" s="51">
        <v>0</v>
      </c>
      <c r="R1009" s="51">
        <v>60000</v>
      </c>
      <c r="S1009" s="51">
        <v>0</v>
      </c>
      <c r="T1009" s="169">
        <v>60000</v>
      </c>
      <c r="U1009" s="104" t="s">
        <v>34</v>
      </c>
      <c r="V1009" s="104" t="s">
        <v>35</v>
      </c>
      <c r="W1009" s="104">
        <v>10</v>
      </c>
      <c r="X1009" s="104" t="s">
        <v>36</v>
      </c>
      <c r="Y1009" s="104">
        <v>100</v>
      </c>
      <c r="Z1009" s="104">
        <v>0</v>
      </c>
      <c r="AA1009" s="104">
        <v>0</v>
      </c>
      <c r="AB1009" s="104">
        <v>0</v>
      </c>
      <c r="AC1009" s="95">
        <v>0.8</v>
      </c>
      <c r="AD1009" s="104" t="s">
        <v>5724</v>
      </c>
      <c r="AE1009" s="104" t="s">
        <v>34</v>
      </c>
      <c r="AF1009" s="104" t="s">
        <v>38</v>
      </c>
      <c r="AG1009" s="104" t="s">
        <v>33</v>
      </c>
      <c r="AH1009" s="96" t="s">
        <v>134</v>
      </c>
      <c r="AI1009" s="105" t="s">
        <v>1365</v>
      </c>
      <c r="AJ1009" s="105" t="s">
        <v>1366</v>
      </c>
      <c r="AK1009" s="82" t="s">
        <v>1367</v>
      </c>
      <c r="AL1009" s="46" t="s">
        <v>14389</v>
      </c>
      <c r="AM1009" s="46" t="s">
        <v>14389</v>
      </c>
      <c r="AN1009" s="46" t="s">
        <v>14389</v>
      </c>
      <c r="AO1009" s="46" t="s">
        <v>14389</v>
      </c>
      <c r="AP1009" s="46"/>
      <c r="AQ1009" s="46"/>
      <c r="AR1009" s="46"/>
      <c r="AT1009" s="89" t="s">
        <v>13188</v>
      </c>
    </row>
    <row r="1010" spans="1:46" s="89" customFormat="1" ht="16.5" customHeight="1">
      <c r="A1010" s="39">
        <v>1007</v>
      </c>
      <c r="B1010" s="96" t="s">
        <v>40</v>
      </c>
      <c r="C1010" s="104" t="s">
        <v>1142</v>
      </c>
      <c r="D1010" s="104" t="s">
        <v>1357</v>
      </c>
      <c r="E1010" s="96" t="s">
        <v>32</v>
      </c>
      <c r="F1010" s="104" t="s">
        <v>65</v>
      </c>
      <c r="G1010" s="92" t="s">
        <v>10055</v>
      </c>
      <c r="H1010" s="104">
        <v>226236</v>
      </c>
      <c r="I1010" s="93">
        <v>305173</v>
      </c>
      <c r="J1010" s="67" t="str">
        <f t="shared" si="15"/>
        <v>Click!</v>
      </c>
      <c r="K1010" s="220"/>
      <c r="L1010" s="104" t="s">
        <v>33</v>
      </c>
      <c r="M1010" s="94">
        <v>60000</v>
      </c>
      <c r="N1010" s="169">
        <v>0</v>
      </c>
      <c r="O1010" s="51">
        <v>0</v>
      </c>
      <c r="P1010" s="51">
        <v>60000</v>
      </c>
      <c r="Q1010" s="51">
        <v>0</v>
      </c>
      <c r="R1010" s="51">
        <v>60000</v>
      </c>
      <c r="S1010" s="51">
        <v>0</v>
      </c>
      <c r="T1010" s="169">
        <v>60000</v>
      </c>
      <c r="U1010" s="104" t="s">
        <v>34</v>
      </c>
      <c r="V1010" s="104" t="s">
        <v>35</v>
      </c>
      <c r="W1010" s="104">
        <v>10</v>
      </c>
      <c r="X1010" s="104" t="s">
        <v>36</v>
      </c>
      <c r="Y1010" s="104">
        <v>100</v>
      </c>
      <c r="Z1010" s="104">
        <v>0</v>
      </c>
      <c r="AA1010" s="104">
        <v>0</v>
      </c>
      <c r="AB1010" s="104">
        <v>0</v>
      </c>
      <c r="AC1010" s="95">
        <v>0.8</v>
      </c>
      <c r="AD1010" s="104" t="s">
        <v>5724</v>
      </c>
      <c r="AE1010" s="104" t="s">
        <v>34</v>
      </c>
      <c r="AF1010" s="104" t="s">
        <v>38</v>
      </c>
      <c r="AG1010" s="104" t="s">
        <v>33</v>
      </c>
      <c r="AH1010" s="96" t="s">
        <v>134</v>
      </c>
      <c r="AI1010" s="105" t="s">
        <v>1368</v>
      </c>
      <c r="AJ1010" s="105" t="s">
        <v>1369</v>
      </c>
      <c r="AK1010" s="82" t="s">
        <v>1370</v>
      </c>
      <c r="AL1010" s="46" t="s">
        <v>14389</v>
      </c>
      <c r="AM1010" s="46" t="s">
        <v>14389</v>
      </c>
      <c r="AN1010" s="46" t="s">
        <v>14389</v>
      </c>
      <c r="AO1010" s="46" t="s">
        <v>14389</v>
      </c>
      <c r="AP1010" s="46"/>
      <c r="AQ1010" s="46"/>
      <c r="AR1010" s="46"/>
      <c r="AT1010" s="89" t="s">
        <v>13188</v>
      </c>
    </row>
    <row r="1011" spans="1:46" s="89" customFormat="1" ht="16.5" customHeight="1">
      <c r="A1011" s="39">
        <v>1008</v>
      </c>
      <c r="B1011" s="96" t="s">
        <v>40</v>
      </c>
      <c r="C1011" s="104" t="s">
        <v>1142</v>
      </c>
      <c r="D1011" s="104" t="s">
        <v>1357</v>
      </c>
      <c r="E1011" s="96" t="s">
        <v>32</v>
      </c>
      <c r="F1011" s="104" t="s">
        <v>65</v>
      </c>
      <c r="G1011" s="92" t="s">
        <v>10056</v>
      </c>
      <c r="H1011" s="104">
        <v>226237</v>
      </c>
      <c r="I1011" s="93">
        <v>305174</v>
      </c>
      <c r="J1011" s="67" t="str">
        <f t="shared" si="15"/>
        <v>Click!</v>
      </c>
      <c r="K1011" s="220"/>
      <c r="L1011" s="104" t="s">
        <v>33</v>
      </c>
      <c r="M1011" s="94">
        <v>60000</v>
      </c>
      <c r="N1011" s="169">
        <v>0</v>
      </c>
      <c r="O1011" s="51">
        <v>0</v>
      </c>
      <c r="P1011" s="51">
        <v>60000</v>
      </c>
      <c r="Q1011" s="51">
        <v>0</v>
      </c>
      <c r="R1011" s="51">
        <v>60000</v>
      </c>
      <c r="S1011" s="51">
        <v>0</v>
      </c>
      <c r="T1011" s="169">
        <v>60000</v>
      </c>
      <c r="U1011" s="104" t="s">
        <v>34</v>
      </c>
      <c r="V1011" s="104" t="s">
        <v>35</v>
      </c>
      <c r="W1011" s="104">
        <v>10</v>
      </c>
      <c r="X1011" s="104" t="s">
        <v>36</v>
      </c>
      <c r="Y1011" s="104">
        <v>100</v>
      </c>
      <c r="Z1011" s="104">
        <v>0</v>
      </c>
      <c r="AA1011" s="104">
        <v>0</v>
      </c>
      <c r="AB1011" s="104">
        <v>0</v>
      </c>
      <c r="AC1011" s="95">
        <v>0.8</v>
      </c>
      <c r="AD1011" s="104" t="s">
        <v>5724</v>
      </c>
      <c r="AE1011" s="104" t="s">
        <v>34</v>
      </c>
      <c r="AF1011" s="104" t="s">
        <v>38</v>
      </c>
      <c r="AG1011" s="104" t="s">
        <v>33</v>
      </c>
      <c r="AH1011" s="96" t="s">
        <v>134</v>
      </c>
      <c r="AI1011" s="105" t="s">
        <v>1371</v>
      </c>
      <c r="AJ1011" s="105" t="s">
        <v>1372</v>
      </c>
      <c r="AK1011" s="82" t="s">
        <v>1373</v>
      </c>
      <c r="AL1011" s="46" t="s">
        <v>14389</v>
      </c>
      <c r="AM1011" s="46" t="s">
        <v>14389</v>
      </c>
      <c r="AN1011" s="46" t="s">
        <v>14389</v>
      </c>
      <c r="AO1011" s="46" t="s">
        <v>14389</v>
      </c>
      <c r="AP1011" s="46"/>
      <c r="AQ1011" s="46"/>
      <c r="AR1011" s="46"/>
      <c r="AT1011" s="89" t="s">
        <v>13188</v>
      </c>
    </row>
    <row r="1012" spans="1:46" s="89" customFormat="1" ht="16.5" customHeight="1">
      <c r="A1012" s="39">
        <v>1009</v>
      </c>
      <c r="B1012" s="96" t="s">
        <v>40</v>
      </c>
      <c r="C1012" s="104" t="s">
        <v>1142</v>
      </c>
      <c r="D1012" s="104" t="s">
        <v>1357</v>
      </c>
      <c r="E1012" s="96" t="s">
        <v>32</v>
      </c>
      <c r="F1012" s="104" t="s">
        <v>65</v>
      </c>
      <c r="G1012" s="92" t="s">
        <v>10057</v>
      </c>
      <c r="H1012" s="104"/>
      <c r="I1012" s="93">
        <v>234158</v>
      </c>
      <c r="J1012" s="67" t="str">
        <f t="shared" si="15"/>
        <v>Click!</v>
      </c>
      <c r="K1012" s="220"/>
      <c r="L1012" s="104" t="s">
        <v>33</v>
      </c>
      <c r="M1012" s="94">
        <v>40000</v>
      </c>
      <c r="N1012" s="169">
        <v>0</v>
      </c>
      <c r="O1012" s="51">
        <v>0</v>
      </c>
      <c r="P1012" s="51">
        <v>40000</v>
      </c>
      <c r="Q1012" s="51">
        <v>0</v>
      </c>
      <c r="R1012" s="51">
        <v>40000</v>
      </c>
      <c r="S1012" s="51">
        <v>0</v>
      </c>
      <c r="T1012" s="169">
        <v>40000</v>
      </c>
      <c r="U1012" s="104" t="s">
        <v>34</v>
      </c>
      <c r="V1012" s="104" t="s">
        <v>35</v>
      </c>
      <c r="W1012" s="104">
        <v>5</v>
      </c>
      <c r="X1012" s="104" t="s">
        <v>36</v>
      </c>
      <c r="Y1012" s="104">
        <v>100</v>
      </c>
      <c r="Z1012" s="104">
        <v>0</v>
      </c>
      <c r="AA1012" s="104">
        <v>0</v>
      </c>
      <c r="AB1012" s="104">
        <v>0</v>
      </c>
      <c r="AC1012" s="95">
        <v>0.8</v>
      </c>
      <c r="AD1012" s="104" t="s">
        <v>5724</v>
      </c>
      <c r="AE1012" s="104" t="s">
        <v>34</v>
      </c>
      <c r="AF1012" s="104" t="s">
        <v>38</v>
      </c>
      <c r="AG1012" s="104" t="s">
        <v>34</v>
      </c>
      <c r="AH1012" s="96" t="s">
        <v>134</v>
      </c>
      <c r="AI1012" s="105" t="s">
        <v>1374</v>
      </c>
      <c r="AJ1012" s="105" t="s">
        <v>1375</v>
      </c>
      <c r="AK1012" s="82" t="s">
        <v>1376</v>
      </c>
      <c r="AL1012" s="46" t="s">
        <v>14389</v>
      </c>
      <c r="AM1012" s="46" t="s">
        <v>14389</v>
      </c>
      <c r="AN1012" s="46" t="s">
        <v>14389</v>
      </c>
      <c r="AO1012" s="46" t="s">
        <v>14389</v>
      </c>
      <c r="AP1012" s="46"/>
      <c r="AQ1012" s="46"/>
      <c r="AR1012" s="46"/>
      <c r="AT1012" s="89" t="s">
        <v>13188</v>
      </c>
    </row>
    <row r="1013" spans="1:46" s="89" customFormat="1" ht="16.5" customHeight="1">
      <c r="A1013" s="39">
        <v>1010</v>
      </c>
      <c r="B1013" s="96" t="s">
        <v>40</v>
      </c>
      <c r="C1013" s="104" t="s">
        <v>1142</v>
      </c>
      <c r="D1013" s="104" t="s">
        <v>1357</v>
      </c>
      <c r="E1013" s="96" t="s">
        <v>32</v>
      </c>
      <c r="F1013" s="104" t="s">
        <v>65</v>
      </c>
      <c r="G1013" s="92" t="s">
        <v>10058</v>
      </c>
      <c r="H1013" s="104">
        <v>231193</v>
      </c>
      <c r="I1013" s="93">
        <v>304935</v>
      </c>
      <c r="J1013" s="67" t="str">
        <f t="shared" si="15"/>
        <v>Click!</v>
      </c>
      <c r="K1013" s="220"/>
      <c r="L1013" s="104" t="s">
        <v>33</v>
      </c>
      <c r="M1013" s="94">
        <v>60000</v>
      </c>
      <c r="N1013" s="169">
        <v>0</v>
      </c>
      <c r="O1013" s="51">
        <v>0</v>
      </c>
      <c r="P1013" s="51">
        <v>60000</v>
      </c>
      <c r="Q1013" s="51">
        <v>0</v>
      </c>
      <c r="R1013" s="51">
        <v>60000</v>
      </c>
      <c r="S1013" s="51">
        <v>0</v>
      </c>
      <c r="T1013" s="169">
        <v>60000</v>
      </c>
      <c r="U1013" s="104" t="s">
        <v>34</v>
      </c>
      <c r="V1013" s="104" t="s">
        <v>35</v>
      </c>
      <c r="W1013" s="104">
        <v>9</v>
      </c>
      <c r="X1013" s="104" t="s">
        <v>36</v>
      </c>
      <c r="Y1013" s="104">
        <v>100</v>
      </c>
      <c r="Z1013" s="104">
        <v>0</v>
      </c>
      <c r="AA1013" s="104">
        <v>0</v>
      </c>
      <c r="AB1013" s="104">
        <v>0</v>
      </c>
      <c r="AC1013" s="95">
        <v>0.8</v>
      </c>
      <c r="AD1013" s="104" t="s">
        <v>5724</v>
      </c>
      <c r="AE1013" s="104" t="s">
        <v>34</v>
      </c>
      <c r="AF1013" s="104" t="s">
        <v>38</v>
      </c>
      <c r="AG1013" s="104" t="s">
        <v>34</v>
      </c>
      <c r="AH1013" s="96" t="s">
        <v>134</v>
      </c>
      <c r="AI1013" s="105" t="s">
        <v>1377</v>
      </c>
      <c r="AJ1013" s="105" t="s">
        <v>1378</v>
      </c>
      <c r="AK1013" s="82" t="s">
        <v>1379</v>
      </c>
      <c r="AL1013" s="46" t="s">
        <v>14389</v>
      </c>
      <c r="AM1013" s="46" t="s">
        <v>14389</v>
      </c>
      <c r="AN1013" s="46" t="s">
        <v>14389</v>
      </c>
      <c r="AO1013" s="46" t="s">
        <v>14389</v>
      </c>
      <c r="AP1013" s="46"/>
      <c r="AQ1013" s="46"/>
      <c r="AR1013" s="46"/>
      <c r="AT1013" s="89" t="s">
        <v>13188</v>
      </c>
    </row>
    <row r="1014" spans="1:46" s="89" customFormat="1" ht="16.5" customHeight="1">
      <c r="A1014" s="39">
        <v>1011</v>
      </c>
      <c r="B1014" s="96" t="s">
        <v>40</v>
      </c>
      <c r="C1014" s="104" t="s">
        <v>1142</v>
      </c>
      <c r="D1014" s="104" t="s">
        <v>1357</v>
      </c>
      <c r="E1014" s="96" t="s">
        <v>32</v>
      </c>
      <c r="F1014" s="104" t="s">
        <v>65</v>
      </c>
      <c r="G1014" s="92" t="s">
        <v>1380</v>
      </c>
      <c r="H1014" s="104">
        <v>227078</v>
      </c>
      <c r="I1014" s="93">
        <v>305186</v>
      </c>
      <c r="J1014" s="67" t="str">
        <f t="shared" si="15"/>
        <v>Click!</v>
      </c>
      <c r="K1014" s="220"/>
      <c r="L1014" s="104" t="s">
        <v>34</v>
      </c>
      <c r="M1014" s="94">
        <v>60000</v>
      </c>
      <c r="N1014" s="169">
        <v>0</v>
      </c>
      <c r="O1014" s="51">
        <v>0</v>
      </c>
      <c r="P1014" s="51">
        <v>60000</v>
      </c>
      <c r="Q1014" s="51">
        <v>0</v>
      </c>
      <c r="R1014" s="51">
        <v>60000</v>
      </c>
      <c r="S1014" s="51">
        <v>0</v>
      </c>
      <c r="T1014" s="169">
        <v>60000</v>
      </c>
      <c r="U1014" s="104" t="s">
        <v>34</v>
      </c>
      <c r="V1014" s="104" t="s">
        <v>35</v>
      </c>
      <c r="W1014" s="104">
        <v>16</v>
      </c>
      <c r="X1014" s="104" t="s">
        <v>36</v>
      </c>
      <c r="Y1014" s="104">
        <v>100</v>
      </c>
      <c r="Z1014" s="104">
        <v>0</v>
      </c>
      <c r="AA1014" s="104">
        <v>0</v>
      </c>
      <c r="AB1014" s="104">
        <v>0</v>
      </c>
      <c r="AC1014" s="95">
        <v>0.8</v>
      </c>
      <c r="AD1014" s="104" t="s">
        <v>5724</v>
      </c>
      <c r="AE1014" s="104" t="s">
        <v>34</v>
      </c>
      <c r="AF1014" s="104" t="s">
        <v>38</v>
      </c>
      <c r="AG1014" s="104" t="s">
        <v>34</v>
      </c>
      <c r="AH1014" s="96" t="s">
        <v>134</v>
      </c>
      <c r="AI1014" s="105" t="s">
        <v>1381</v>
      </c>
      <c r="AJ1014" s="105" t="s">
        <v>1382</v>
      </c>
      <c r="AK1014" s="82" t="s">
        <v>1383</v>
      </c>
      <c r="AL1014" s="46" t="s">
        <v>14389</v>
      </c>
      <c r="AM1014" s="46" t="s">
        <v>14389</v>
      </c>
      <c r="AN1014" s="46" t="s">
        <v>14389</v>
      </c>
      <c r="AO1014" s="46" t="s">
        <v>14389</v>
      </c>
      <c r="AP1014" s="46"/>
      <c r="AQ1014" s="46"/>
      <c r="AR1014" s="46"/>
      <c r="AT1014" s="89" t="s">
        <v>13188</v>
      </c>
    </row>
    <row r="1015" spans="1:46" s="89" customFormat="1" ht="16.5" customHeight="1">
      <c r="A1015" s="39">
        <v>1012</v>
      </c>
      <c r="B1015" s="96" t="s">
        <v>40</v>
      </c>
      <c r="C1015" s="104" t="s">
        <v>1142</v>
      </c>
      <c r="D1015" s="104" t="s">
        <v>1357</v>
      </c>
      <c r="E1015" s="96" t="s">
        <v>32</v>
      </c>
      <c r="F1015" s="104" t="s">
        <v>65</v>
      </c>
      <c r="G1015" s="92" t="s">
        <v>1384</v>
      </c>
      <c r="H1015" s="104">
        <v>227089</v>
      </c>
      <c r="I1015" s="93">
        <v>305197</v>
      </c>
      <c r="J1015" s="67" t="str">
        <f t="shared" si="15"/>
        <v>Click!</v>
      </c>
      <c r="K1015" s="220"/>
      <c r="L1015" s="104" t="s">
        <v>34</v>
      </c>
      <c r="M1015" s="94">
        <v>60000</v>
      </c>
      <c r="N1015" s="169">
        <v>0</v>
      </c>
      <c r="O1015" s="51">
        <v>0</v>
      </c>
      <c r="P1015" s="51">
        <v>60000</v>
      </c>
      <c r="Q1015" s="51">
        <v>0</v>
      </c>
      <c r="R1015" s="51">
        <v>60000</v>
      </c>
      <c r="S1015" s="51">
        <v>0</v>
      </c>
      <c r="T1015" s="169">
        <v>60000</v>
      </c>
      <c r="U1015" s="104" t="s">
        <v>34</v>
      </c>
      <c r="V1015" s="104" t="s">
        <v>35</v>
      </c>
      <c r="W1015" s="104">
        <v>16</v>
      </c>
      <c r="X1015" s="104" t="s">
        <v>36</v>
      </c>
      <c r="Y1015" s="104">
        <v>100</v>
      </c>
      <c r="Z1015" s="104">
        <v>0</v>
      </c>
      <c r="AA1015" s="104">
        <v>0</v>
      </c>
      <c r="AB1015" s="104">
        <v>0</v>
      </c>
      <c r="AC1015" s="95">
        <v>0.8</v>
      </c>
      <c r="AD1015" s="104" t="s">
        <v>5724</v>
      </c>
      <c r="AE1015" s="104" t="s">
        <v>34</v>
      </c>
      <c r="AF1015" s="104" t="s">
        <v>38</v>
      </c>
      <c r="AG1015" s="104" t="s">
        <v>34</v>
      </c>
      <c r="AH1015" s="96" t="s">
        <v>134</v>
      </c>
      <c r="AI1015" s="105" t="s">
        <v>1381</v>
      </c>
      <c r="AJ1015" s="105" t="s">
        <v>1385</v>
      </c>
      <c r="AK1015" s="82" t="s">
        <v>1383</v>
      </c>
      <c r="AL1015" s="46" t="s">
        <v>14389</v>
      </c>
      <c r="AM1015" s="46" t="s">
        <v>14389</v>
      </c>
      <c r="AN1015" s="46" t="s">
        <v>14389</v>
      </c>
      <c r="AO1015" s="46" t="s">
        <v>14389</v>
      </c>
      <c r="AP1015" s="46"/>
      <c r="AQ1015" s="46"/>
      <c r="AR1015" s="46"/>
      <c r="AT1015" s="89" t="s">
        <v>13188</v>
      </c>
    </row>
    <row r="1016" spans="1:46" s="89" customFormat="1" ht="16.5" customHeight="1">
      <c r="A1016" s="39">
        <v>1013</v>
      </c>
      <c r="B1016" s="96" t="s">
        <v>40</v>
      </c>
      <c r="C1016" s="104" t="s">
        <v>1142</v>
      </c>
      <c r="D1016" s="104" t="s">
        <v>1357</v>
      </c>
      <c r="E1016" s="96" t="s">
        <v>32</v>
      </c>
      <c r="F1016" s="104" t="s">
        <v>65</v>
      </c>
      <c r="G1016" s="92" t="s">
        <v>1386</v>
      </c>
      <c r="H1016" s="104">
        <v>227079</v>
      </c>
      <c r="I1016" s="93">
        <v>305187</v>
      </c>
      <c r="J1016" s="67" t="str">
        <f t="shared" si="15"/>
        <v>Click!</v>
      </c>
      <c r="K1016" s="220"/>
      <c r="L1016" s="104" t="s">
        <v>34</v>
      </c>
      <c r="M1016" s="94">
        <v>60000</v>
      </c>
      <c r="N1016" s="169">
        <v>0</v>
      </c>
      <c r="O1016" s="51">
        <v>0</v>
      </c>
      <c r="P1016" s="51">
        <v>60000</v>
      </c>
      <c r="Q1016" s="51">
        <v>0</v>
      </c>
      <c r="R1016" s="51">
        <v>60000</v>
      </c>
      <c r="S1016" s="51">
        <v>0</v>
      </c>
      <c r="T1016" s="169">
        <v>60000</v>
      </c>
      <c r="U1016" s="104" t="s">
        <v>34</v>
      </c>
      <c r="V1016" s="104" t="s">
        <v>35</v>
      </c>
      <c r="W1016" s="104">
        <v>16</v>
      </c>
      <c r="X1016" s="104" t="s">
        <v>36</v>
      </c>
      <c r="Y1016" s="104">
        <v>100</v>
      </c>
      <c r="Z1016" s="104">
        <v>0</v>
      </c>
      <c r="AA1016" s="104">
        <v>0</v>
      </c>
      <c r="AB1016" s="104">
        <v>0</v>
      </c>
      <c r="AC1016" s="95">
        <v>0.8</v>
      </c>
      <c r="AD1016" s="104" t="s">
        <v>5724</v>
      </c>
      <c r="AE1016" s="104" t="s">
        <v>34</v>
      </c>
      <c r="AF1016" s="104" t="s">
        <v>38</v>
      </c>
      <c r="AG1016" s="104" t="s">
        <v>34</v>
      </c>
      <c r="AH1016" s="96" t="s">
        <v>134</v>
      </c>
      <c r="AI1016" s="105" t="s">
        <v>1387</v>
      </c>
      <c r="AJ1016" s="105" t="s">
        <v>1388</v>
      </c>
      <c r="AK1016" s="82" t="s">
        <v>1383</v>
      </c>
      <c r="AL1016" s="46" t="s">
        <v>14389</v>
      </c>
      <c r="AM1016" s="46" t="s">
        <v>14389</v>
      </c>
      <c r="AN1016" s="46" t="s">
        <v>14389</v>
      </c>
      <c r="AO1016" s="46" t="s">
        <v>14389</v>
      </c>
      <c r="AP1016" s="46"/>
      <c r="AQ1016" s="46"/>
      <c r="AR1016" s="46"/>
      <c r="AT1016" s="89" t="s">
        <v>13188</v>
      </c>
    </row>
    <row r="1017" spans="1:46" s="89" customFormat="1" ht="16.5" customHeight="1">
      <c r="A1017" s="39">
        <v>1014</v>
      </c>
      <c r="B1017" s="96" t="s">
        <v>40</v>
      </c>
      <c r="C1017" s="104" t="s">
        <v>1142</v>
      </c>
      <c r="D1017" s="104" t="s">
        <v>1357</v>
      </c>
      <c r="E1017" s="96" t="s">
        <v>32</v>
      </c>
      <c r="F1017" s="104" t="s">
        <v>65</v>
      </c>
      <c r="G1017" s="92" t="s">
        <v>1389</v>
      </c>
      <c r="H1017" s="104">
        <v>227080</v>
      </c>
      <c r="I1017" s="93">
        <v>305188</v>
      </c>
      <c r="J1017" s="67" t="str">
        <f t="shared" si="15"/>
        <v>Click!</v>
      </c>
      <c r="K1017" s="220"/>
      <c r="L1017" s="104" t="s">
        <v>34</v>
      </c>
      <c r="M1017" s="94">
        <v>60000</v>
      </c>
      <c r="N1017" s="169">
        <v>0</v>
      </c>
      <c r="O1017" s="51">
        <v>0</v>
      </c>
      <c r="P1017" s="51">
        <v>60000</v>
      </c>
      <c r="Q1017" s="51">
        <v>0</v>
      </c>
      <c r="R1017" s="51">
        <v>60000</v>
      </c>
      <c r="S1017" s="51">
        <v>0</v>
      </c>
      <c r="T1017" s="169">
        <v>60000</v>
      </c>
      <c r="U1017" s="104" t="s">
        <v>34</v>
      </c>
      <c r="V1017" s="104" t="s">
        <v>35</v>
      </c>
      <c r="W1017" s="104">
        <v>12</v>
      </c>
      <c r="X1017" s="104" t="s">
        <v>36</v>
      </c>
      <c r="Y1017" s="104">
        <v>100</v>
      </c>
      <c r="Z1017" s="104">
        <v>0</v>
      </c>
      <c r="AA1017" s="104">
        <v>0</v>
      </c>
      <c r="AB1017" s="104">
        <v>0</v>
      </c>
      <c r="AC1017" s="95">
        <v>0.8</v>
      </c>
      <c r="AD1017" s="104" t="s">
        <v>5724</v>
      </c>
      <c r="AE1017" s="104" t="s">
        <v>34</v>
      </c>
      <c r="AF1017" s="104" t="s">
        <v>38</v>
      </c>
      <c r="AG1017" s="104" t="s">
        <v>34</v>
      </c>
      <c r="AH1017" s="96" t="s">
        <v>134</v>
      </c>
      <c r="AI1017" s="105" t="s">
        <v>1390</v>
      </c>
      <c r="AJ1017" s="105" t="s">
        <v>1391</v>
      </c>
      <c r="AK1017" s="82" t="s">
        <v>1383</v>
      </c>
      <c r="AL1017" s="46" t="s">
        <v>14389</v>
      </c>
      <c r="AM1017" s="46" t="s">
        <v>14389</v>
      </c>
      <c r="AN1017" s="46" t="s">
        <v>14389</v>
      </c>
      <c r="AO1017" s="46" t="s">
        <v>14389</v>
      </c>
      <c r="AP1017" s="46"/>
      <c r="AQ1017" s="46"/>
      <c r="AR1017" s="46"/>
      <c r="AT1017" s="89" t="s">
        <v>13188</v>
      </c>
    </row>
    <row r="1018" spans="1:46" s="89" customFormat="1" ht="16.5" customHeight="1">
      <c r="A1018" s="39">
        <v>1015</v>
      </c>
      <c r="B1018" s="96" t="s">
        <v>40</v>
      </c>
      <c r="C1018" s="104" t="s">
        <v>1142</v>
      </c>
      <c r="D1018" s="104" t="s">
        <v>1357</v>
      </c>
      <c r="E1018" s="96" t="s">
        <v>32</v>
      </c>
      <c r="F1018" s="104" t="s">
        <v>65</v>
      </c>
      <c r="G1018" s="92" t="s">
        <v>1392</v>
      </c>
      <c r="H1018" s="104">
        <v>227086</v>
      </c>
      <c r="I1018" s="93">
        <v>305194</v>
      </c>
      <c r="J1018" s="67" t="str">
        <f t="shared" si="15"/>
        <v>Click!</v>
      </c>
      <c r="K1018" s="220"/>
      <c r="L1018" s="104" t="s">
        <v>34</v>
      </c>
      <c r="M1018" s="94">
        <v>60000</v>
      </c>
      <c r="N1018" s="169">
        <v>0</v>
      </c>
      <c r="O1018" s="51">
        <v>0</v>
      </c>
      <c r="P1018" s="51">
        <v>60000</v>
      </c>
      <c r="Q1018" s="51">
        <v>0</v>
      </c>
      <c r="R1018" s="51">
        <v>60000</v>
      </c>
      <c r="S1018" s="51">
        <v>0</v>
      </c>
      <c r="T1018" s="169">
        <v>60000</v>
      </c>
      <c r="U1018" s="104" t="s">
        <v>34</v>
      </c>
      <c r="V1018" s="104" t="s">
        <v>35</v>
      </c>
      <c r="W1018" s="104">
        <v>16</v>
      </c>
      <c r="X1018" s="104" t="s">
        <v>36</v>
      </c>
      <c r="Y1018" s="104">
        <v>100</v>
      </c>
      <c r="Z1018" s="104">
        <v>0</v>
      </c>
      <c r="AA1018" s="104">
        <v>0</v>
      </c>
      <c r="AB1018" s="104">
        <v>0</v>
      </c>
      <c r="AC1018" s="95">
        <v>0.8</v>
      </c>
      <c r="AD1018" s="104" t="s">
        <v>5724</v>
      </c>
      <c r="AE1018" s="104" t="s">
        <v>34</v>
      </c>
      <c r="AF1018" s="104" t="s">
        <v>38</v>
      </c>
      <c r="AG1018" s="104" t="s">
        <v>34</v>
      </c>
      <c r="AH1018" s="96" t="s">
        <v>134</v>
      </c>
      <c r="AI1018" s="105" t="s">
        <v>1393</v>
      </c>
      <c r="AJ1018" s="105" t="s">
        <v>1394</v>
      </c>
      <c r="AK1018" s="82" t="s">
        <v>1383</v>
      </c>
      <c r="AL1018" s="46" t="s">
        <v>14389</v>
      </c>
      <c r="AM1018" s="46" t="s">
        <v>14389</v>
      </c>
      <c r="AN1018" s="46" t="s">
        <v>14389</v>
      </c>
      <c r="AO1018" s="46" t="s">
        <v>14389</v>
      </c>
      <c r="AP1018" s="46"/>
      <c r="AQ1018" s="46"/>
      <c r="AR1018" s="46"/>
      <c r="AT1018" s="89" t="s">
        <v>13188</v>
      </c>
    </row>
    <row r="1019" spans="1:46" s="89" customFormat="1" ht="16.5" customHeight="1">
      <c r="A1019" s="39">
        <v>1016</v>
      </c>
      <c r="B1019" s="96" t="s">
        <v>40</v>
      </c>
      <c r="C1019" s="104" t="s">
        <v>1142</v>
      </c>
      <c r="D1019" s="104" t="s">
        <v>1357</v>
      </c>
      <c r="E1019" s="96" t="s">
        <v>32</v>
      </c>
      <c r="F1019" s="104" t="s">
        <v>65</v>
      </c>
      <c r="G1019" s="92" t="s">
        <v>1395</v>
      </c>
      <c r="H1019" s="104">
        <v>227085</v>
      </c>
      <c r="I1019" s="93">
        <v>305193</v>
      </c>
      <c r="J1019" s="67" t="str">
        <f t="shared" si="15"/>
        <v>Click!</v>
      </c>
      <c r="K1019" s="220"/>
      <c r="L1019" s="104" t="s">
        <v>34</v>
      </c>
      <c r="M1019" s="94">
        <v>60000</v>
      </c>
      <c r="N1019" s="169">
        <v>0</v>
      </c>
      <c r="O1019" s="51">
        <v>0</v>
      </c>
      <c r="P1019" s="51">
        <v>60000</v>
      </c>
      <c r="Q1019" s="51">
        <v>0</v>
      </c>
      <c r="R1019" s="51">
        <v>60000</v>
      </c>
      <c r="S1019" s="51">
        <v>0</v>
      </c>
      <c r="T1019" s="169">
        <v>60000</v>
      </c>
      <c r="U1019" s="104" t="s">
        <v>34</v>
      </c>
      <c r="V1019" s="104" t="s">
        <v>35</v>
      </c>
      <c r="W1019" s="104">
        <v>16</v>
      </c>
      <c r="X1019" s="104" t="s">
        <v>36</v>
      </c>
      <c r="Y1019" s="104">
        <v>100</v>
      </c>
      <c r="Z1019" s="104">
        <v>0</v>
      </c>
      <c r="AA1019" s="104">
        <v>0</v>
      </c>
      <c r="AB1019" s="104">
        <v>0</v>
      </c>
      <c r="AC1019" s="95">
        <v>0.8</v>
      </c>
      <c r="AD1019" s="104" t="s">
        <v>5724</v>
      </c>
      <c r="AE1019" s="104" t="s">
        <v>34</v>
      </c>
      <c r="AF1019" s="104" t="s">
        <v>38</v>
      </c>
      <c r="AG1019" s="104" t="s">
        <v>34</v>
      </c>
      <c r="AH1019" s="96" t="s">
        <v>134</v>
      </c>
      <c r="AI1019" s="105" t="s">
        <v>1396</v>
      </c>
      <c r="AJ1019" s="105" t="s">
        <v>1397</v>
      </c>
      <c r="AK1019" s="82" t="s">
        <v>1383</v>
      </c>
      <c r="AL1019" s="46" t="s">
        <v>14389</v>
      </c>
      <c r="AM1019" s="46" t="s">
        <v>14389</v>
      </c>
      <c r="AN1019" s="46" t="s">
        <v>14389</v>
      </c>
      <c r="AO1019" s="46" t="s">
        <v>14389</v>
      </c>
      <c r="AP1019" s="46"/>
      <c r="AQ1019" s="46"/>
      <c r="AR1019" s="46"/>
      <c r="AT1019" s="89" t="s">
        <v>13188</v>
      </c>
    </row>
    <row r="1020" spans="1:46" s="89" customFormat="1" ht="16.5" customHeight="1">
      <c r="A1020" s="39">
        <v>1017</v>
      </c>
      <c r="B1020" s="96" t="s">
        <v>40</v>
      </c>
      <c r="C1020" s="104" t="s">
        <v>1142</v>
      </c>
      <c r="D1020" s="104" t="s">
        <v>1357</v>
      </c>
      <c r="E1020" s="96" t="s">
        <v>32</v>
      </c>
      <c r="F1020" s="104" t="s">
        <v>65</v>
      </c>
      <c r="G1020" s="92" t="s">
        <v>1398</v>
      </c>
      <c r="H1020" s="104">
        <v>227083</v>
      </c>
      <c r="I1020" s="93">
        <v>305191</v>
      </c>
      <c r="J1020" s="67" t="str">
        <f t="shared" si="15"/>
        <v>Click!</v>
      </c>
      <c r="K1020" s="220"/>
      <c r="L1020" s="104" t="s">
        <v>34</v>
      </c>
      <c r="M1020" s="94">
        <v>60000</v>
      </c>
      <c r="N1020" s="169">
        <v>0</v>
      </c>
      <c r="O1020" s="51">
        <v>0</v>
      </c>
      <c r="P1020" s="51">
        <v>60000</v>
      </c>
      <c r="Q1020" s="51">
        <v>0</v>
      </c>
      <c r="R1020" s="51">
        <v>60000</v>
      </c>
      <c r="S1020" s="51">
        <v>0</v>
      </c>
      <c r="T1020" s="169">
        <v>60000</v>
      </c>
      <c r="U1020" s="104" t="s">
        <v>34</v>
      </c>
      <c r="V1020" s="104" t="s">
        <v>35</v>
      </c>
      <c r="W1020" s="104">
        <v>16</v>
      </c>
      <c r="X1020" s="104" t="s">
        <v>36</v>
      </c>
      <c r="Y1020" s="104">
        <v>100</v>
      </c>
      <c r="Z1020" s="104">
        <v>0</v>
      </c>
      <c r="AA1020" s="104">
        <v>0</v>
      </c>
      <c r="AB1020" s="104">
        <v>0</v>
      </c>
      <c r="AC1020" s="95">
        <v>0.8</v>
      </c>
      <c r="AD1020" s="104" t="s">
        <v>5724</v>
      </c>
      <c r="AE1020" s="104" t="s">
        <v>34</v>
      </c>
      <c r="AF1020" s="104" t="s">
        <v>38</v>
      </c>
      <c r="AG1020" s="104" t="s">
        <v>34</v>
      </c>
      <c r="AH1020" s="96" t="s">
        <v>134</v>
      </c>
      <c r="AI1020" s="105" t="s">
        <v>1399</v>
      </c>
      <c r="AJ1020" s="105" t="s">
        <v>1400</v>
      </c>
      <c r="AK1020" s="82" t="s">
        <v>1383</v>
      </c>
      <c r="AL1020" s="46" t="s">
        <v>14389</v>
      </c>
      <c r="AM1020" s="46" t="s">
        <v>14389</v>
      </c>
      <c r="AN1020" s="46" t="s">
        <v>14389</v>
      </c>
      <c r="AO1020" s="46" t="s">
        <v>14389</v>
      </c>
      <c r="AP1020" s="46"/>
      <c r="AQ1020" s="46"/>
      <c r="AR1020" s="46"/>
      <c r="AT1020" s="89" t="s">
        <v>13188</v>
      </c>
    </row>
    <row r="1021" spans="1:46" s="89" customFormat="1" ht="16.5" customHeight="1">
      <c r="A1021" s="39">
        <v>1018</v>
      </c>
      <c r="B1021" s="96" t="s">
        <v>40</v>
      </c>
      <c r="C1021" s="104" t="s">
        <v>1142</v>
      </c>
      <c r="D1021" s="104" t="s">
        <v>1357</v>
      </c>
      <c r="E1021" s="96" t="s">
        <v>32</v>
      </c>
      <c r="F1021" s="104" t="s">
        <v>65</v>
      </c>
      <c r="G1021" s="92" t="s">
        <v>1401</v>
      </c>
      <c r="H1021" s="104">
        <v>227072</v>
      </c>
      <c r="I1021" s="93">
        <v>305180</v>
      </c>
      <c r="J1021" s="67" t="str">
        <f t="shared" si="15"/>
        <v>Click!</v>
      </c>
      <c r="K1021" s="220"/>
      <c r="L1021" s="104" t="s">
        <v>34</v>
      </c>
      <c r="M1021" s="94">
        <v>60000</v>
      </c>
      <c r="N1021" s="169">
        <v>0</v>
      </c>
      <c r="O1021" s="51">
        <v>0</v>
      </c>
      <c r="P1021" s="51">
        <v>60000</v>
      </c>
      <c r="Q1021" s="51">
        <v>0</v>
      </c>
      <c r="R1021" s="51">
        <v>60000</v>
      </c>
      <c r="S1021" s="51">
        <v>0</v>
      </c>
      <c r="T1021" s="169">
        <v>60000</v>
      </c>
      <c r="U1021" s="104" t="s">
        <v>34</v>
      </c>
      <c r="V1021" s="104" t="s">
        <v>35</v>
      </c>
      <c r="W1021" s="104">
        <v>16</v>
      </c>
      <c r="X1021" s="104" t="s">
        <v>36</v>
      </c>
      <c r="Y1021" s="104">
        <v>100</v>
      </c>
      <c r="Z1021" s="104">
        <v>0</v>
      </c>
      <c r="AA1021" s="104">
        <v>0</v>
      </c>
      <c r="AB1021" s="104">
        <v>0</v>
      </c>
      <c r="AC1021" s="95">
        <v>0.8</v>
      </c>
      <c r="AD1021" s="104" t="s">
        <v>5724</v>
      </c>
      <c r="AE1021" s="104" t="s">
        <v>34</v>
      </c>
      <c r="AF1021" s="104" t="s">
        <v>38</v>
      </c>
      <c r="AG1021" s="104" t="s">
        <v>34</v>
      </c>
      <c r="AH1021" s="96" t="s">
        <v>134</v>
      </c>
      <c r="AI1021" s="105" t="s">
        <v>1402</v>
      </c>
      <c r="AJ1021" s="105" t="s">
        <v>1403</v>
      </c>
      <c r="AK1021" s="82" t="s">
        <v>1383</v>
      </c>
      <c r="AL1021" s="46" t="s">
        <v>14389</v>
      </c>
      <c r="AM1021" s="46" t="s">
        <v>14389</v>
      </c>
      <c r="AN1021" s="46" t="s">
        <v>14389</v>
      </c>
      <c r="AO1021" s="46" t="s">
        <v>14389</v>
      </c>
      <c r="AP1021" s="46"/>
      <c r="AQ1021" s="46"/>
      <c r="AR1021" s="46"/>
      <c r="AT1021" s="89" t="s">
        <v>13188</v>
      </c>
    </row>
    <row r="1022" spans="1:46" s="89" customFormat="1" ht="16.5" customHeight="1">
      <c r="A1022" s="39">
        <v>1019</v>
      </c>
      <c r="B1022" s="96" t="s">
        <v>40</v>
      </c>
      <c r="C1022" s="104" t="s">
        <v>1142</v>
      </c>
      <c r="D1022" s="104" t="s">
        <v>1357</v>
      </c>
      <c r="E1022" s="96" t="s">
        <v>32</v>
      </c>
      <c r="F1022" s="104" t="s">
        <v>65</v>
      </c>
      <c r="G1022" s="92" t="s">
        <v>1404</v>
      </c>
      <c r="H1022" s="104">
        <v>227076</v>
      </c>
      <c r="I1022" s="93">
        <v>305184</v>
      </c>
      <c r="J1022" s="67" t="str">
        <f t="shared" si="15"/>
        <v>Click!</v>
      </c>
      <c r="K1022" s="220"/>
      <c r="L1022" s="104" t="s">
        <v>34</v>
      </c>
      <c r="M1022" s="94">
        <v>60000</v>
      </c>
      <c r="N1022" s="169">
        <v>0</v>
      </c>
      <c r="O1022" s="51">
        <v>0</v>
      </c>
      <c r="P1022" s="51">
        <v>60000</v>
      </c>
      <c r="Q1022" s="51">
        <v>0</v>
      </c>
      <c r="R1022" s="51">
        <v>60000</v>
      </c>
      <c r="S1022" s="51">
        <v>0</v>
      </c>
      <c r="T1022" s="169">
        <v>60000</v>
      </c>
      <c r="U1022" s="104" t="s">
        <v>34</v>
      </c>
      <c r="V1022" s="104" t="s">
        <v>35</v>
      </c>
      <c r="W1022" s="104">
        <v>16</v>
      </c>
      <c r="X1022" s="104" t="s">
        <v>36</v>
      </c>
      <c r="Y1022" s="104">
        <v>100</v>
      </c>
      <c r="Z1022" s="104">
        <v>0</v>
      </c>
      <c r="AA1022" s="104">
        <v>0</v>
      </c>
      <c r="AB1022" s="104">
        <v>0</v>
      </c>
      <c r="AC1022" s="95">
        <v>0.8</v>
      </c>
      <c r="AD1022" s="104" t="s">
        <v>5724</v>
      </c>
      <c r="AE1022" s="104" t="s">
        <v>34</v>
      </c>
      <c r="AF1022" s="104" t="s">
        <v>38</v>
      </c>
      <c r="AG1022" s="104" t="s">
        <v>34</v>
      </c>
      <c r="AH1022" s="96" t="s">
        <v>134</v>
      </c>
      <c r="AI1022" s="105" t="s">
        <v>1405</v>
      </c>
      <c r="AJ1022" s="105" t="s">
        <v>1406</v>
      </c>
      <c r="AK1022" s="82" t="s">
        <v>1383</v>
      </c>
      <c r="AL1022" s="46" t="s">
        <v>14389</v>
      </c>
      <c r="AM1022" s="46" t="s">
        <v>14389</v>
      </c>
      <c r="AN1022" s="46" t="s">
        <v>14389</v>
      </c>
      <c r="AO1022" s="46" t="s">
        <v>14389</v>
      </c>
      <c r="AP1022" s="46"/>
      <c r="AQ1022" s="46"/>
      <c r="AR1022" s="46"/>
      <c r="AT1022" s="89" t="s">
        <v>13188</v>
      </c>
    </row>
    <row r="1023" spans="1:46" s="89" customFormat="1" ht="16.5" customHeight="1">
      <c r="A1023" s="39">
        <v>1020</v>
      </c>
      <c r="B1023" s="96" t="s">
        <v>40</v>
      </c>
      <c r="C1023" s="104" t="s">
        <v>1142</v>
      </c>
      <c r="D1023" s="104" t="s">
        <v>1357</v>
      </c>
      <c r="E1023" s="96" t="s">
        <v>32</v>
      </c>
      <c r="F1023" s="104" t="s">
        <v>65</v>
      </c>
      <c r="G1023" s="92" t="s">
        <v>1407</v>
      </c>
      <c r="H1023" s="104">
        <v>227081</v>
      </c>
      <c r="I1023" s="93">
        <v>305189</v>
      </c>
      <c r="J1023" s="67" t="str">
        <f t="shared" si="15"/>
        <v>Click!</v>
      </c>
      <c r="K1023" s="220"/>
      <c r="L1023" s="104" t="s">
        <v>34</v>
      </c>
      <c r="M1023" s="94">
        <v>60000</v>
      </c>
      <c r="N1023" s="169">
        <v>0</v>
      </c>
      <c r="O1023" s="51">
        <v>0</v>
      </c>
      <c r="P1023" s="51">
        <v>60000</v>
      </c>
      <c r="Q1023" s="51">
        <v>0</v>
      </c>
      <c r="R1023" s="51">
        <v>60000</v>
      </c>
      <c r="S1023" s="51">
        <v>0</v>
      </c>
      <c r="T1023" s="169">
        <v>60000</v>
      </c>
      <c r="U1023" s="104" t="s">
        <v>34</v>
      </c>
      <c r="V1023" s="104" t="s">
        <v>35</v>
      </c>
      <c r="W1023" s="104">
        <v>16</v>
      </c>
      <c r="X1023" s="104" t="s">
        <v>36</v>
      </c>
      <c r="Y1023" s="104">
        <v>100</v>
      </c>
      <c r="Z1023" s="104">
        <v>0</v>
      </c>
      <c r="AA1023" s="104">
        <v>0</v>
      </c>
      <c r="AB1023" s="104">
        <v>0</v>
      </c>
      <c r="AC1023" s="95">
        <v>0.8</v>
      </c>
      <c r="AD1023" s="104" t="s">
        <v>5724</v>
      </c>
      <c r="AE1023" s="104" t="s">
        <v>34</v>
      </c>
      <c r="AF1023" s="104" t="s">
        <v>38</v>
      </c>
      <c r="AG1023" s="104" t="s">
        <v>34</v>
      </c>
      <c r="AH1023" s="96" t="s">
        <v>134</v>
      </c>
      <c r="AI1023" s="105" t="s">
        <v>1408</v>
      </c>
      <c r="AJ1023" s="105" t="s">
        <v>1409</v>
      </c>
      <c r="AK1023" s="82" t="s">
        <v>1383</v>
      </c>
      <c r="AL1023" s="46" t="s">
        <v>14389</v>
      </c>
      <c r="AM1023" s="46" t="s">
        <v>14389</v>
      </c>
      <c r="AN1023" s="46" t="s">
        <v>14389</v>
      </c>
      <c r="AO1023" s="46" t="s">
        <v>14389</v>
      </c>
      <c r="AP1023" s="46"/>
      <c r="AQ1023" s="46"/>
      <c r="AR1023" s="46"/>
      <c r="AT1023" s="89" t="s">
        <v>13188</v>
      </c>
    </row>
    <row r="1024" spans="1:46" s="89" customFormat="1" ht="16.5" customHeight="1">
      <c r="A1024" s="39">
        <v>1021</v>
      </c>
      <c r="B1024" s="96" t="s">
        <v>40</v>
      </c>
      <c r="C1024" s="104" t="s">
        <v>1142</v>
      </c>
      <c r="D1024" s="104" t="s">
        <v>1357</v>
      </c>
      <c r="E1024" s="96" t="s">
        <v>32</v>
      </c>
      <c r="F1024" s="104" t="s">
        <v>65</v>
      </c>
      <c r="G1024" s="92" t="s">
        <v>1410</v>
      </c>
      <c r="H1024" s="104">
        <v>227084</v>
      </c>
      <c r="I1024" s="93">
        <v>305192</v>
      </c>
      <c r="J1024" s="67" t="str">
        <f t="shared" si="15"/>
        <v>Click!</v>
      </c>
      <c r="K1024" s="220"/>
      <c r="L1024" s="104" t="s">
        <v>34</v>
      </c>
      <c r="M1024" s="94">
        <v>60000</v>
      </c>
      <c r="N1024" s="169">
        <v>0</v>
      </c>
      <c r="O1024" s="51">
        <v>0</v>
      </c>
      <c r="P1024" s="51">
        <v>60000</v>
      </c>
      <c r="Q1024" s="51">
        <v>0</v>
      </c>
      <c r="R1024" s="51">
        <v>60000</v>
      </c>
      <c r="S1024" s="51">
        <v>0</v>
      </c>
      <c r="T1024" s="169">
        <v>60000</v>
      </c>
      <c r="U1024" s="104" t="s">
        <v>34</v>
      </c>
      <c r="V1024" s="104" t="s">
        <v>35</v>
      </c>
      <c r="W1024" s="104">
        <v>14</v>
      </c>
      <c r="X1024" s="104" t="s">
        <v>36</v>
      </c>
      <c r="Y1024" s="104">
        <v>100</v>
      </c>
      <c r="Z1024" s="104">
        <v>0</v>
      </c>
      <c r="AA1024" s="104">
        <v>0</v>
      </c>
      <c r="AB1024" s="104">
        <v>0</v>
      </c>
      <c r="AC1024" s="95">
        <v>0.8</v>
      </c>
      <c r="AD1024" s="104" t="s">
        <v>5724</v>
      </c>
      <c r="AE1024" s="104" t="s">
        <v>34</v>
      </c>
      <c r="AF1024" s="104" t="s">
        <v>38</v>
      </c>
      <c r="AG1024" s="104" t="s">
        <v>34</v>
      </c>
      <c r="AH1024" s="96" t="s">
        <v>134</v>
      </c>
      <c r="AI1024" s="105" t="s">
        <v>1411</v>
      </c>
      <c r="AJ1024" s="105" t="s">
        <v>1412</v>
      </c>
      <c r="AK1024" s="82" t="s">
        <v>1383</v>
      </c>
      <c r="AL1024" s="46" t="s">
        <v>14389</v>
      </c>
      <c r="AM1024" s="46" t="s">
        <v>14389</v>
      </c>
      <c r="AN1024" s="46" t="s">
        <v>14389</v>
      </c>
      <c r="AO1024" s="46" t="s">
        <v>14389</v>
      </c>
      <c r="AP1024" s="46"/>
      <c r="AQ1024" s="46"/>
      <c r="AR1024" s="46"/>
      <c r="AT1024" s="89" t="s">
        <v>13188</v>
      </c>
    </row>
    <row r="1025" spans="1:46" s="89" customFormat="1" ht="16.5" customHeight="1">
      <c r="A1025" s="39">
        <v>1022</v>
      </c>
      <c r="B1025" s="96" t="s">
        <v>40</v>
      </c>
      <c r="C1025" s="104" t="s">
        <v>1142</v>
      </c>
      <c r="D1025" s="104" t="s">
        <v>1357</v>
      </c>
      <c r="E1025" s="96" t="s">
        <v>32</v>
      </c>
      <c r="F1025" s="104" t="s">
        <v>65</v>
      </c>
      <c r="G1025" s="92" t="s">
        <v>1413</v>
      </c>
      <c r="H1025" s="104">
        <v>227074</v>
      </c>
      <c r="I1025" s="93">
        <v>305182</v>
      </c>
      <c r="J1025" s="67" t="str">
        <f t="shared" si="15"/>
        <v>Click!</v>
      </c>
      <c r="K1025" s="220"/>
      <c r="L1025" s="104" t="s">
        <v>34</v>
      </c>
      <c r="M1025" s="94">
        <v>60000</v>
      </c>
      <c r="N1025" s="169">
        <v>0</v>
      </c>
      <c r="O1025" s="51">
        <v>0</v>
      </c>
      <c r="P1025" s="51">
        <v>60000</v>
      </c>
      <c r="Q1025" s="51">
        <v>0</v>
      </c>
      <c r="R1025" s="51">
        <v>60000</v>
      </c>
      <c r="S1025" s="51">
        <v>0</v>
      </c>
      <c r="T1025" s="169">
        <v>60000</v>
      </c>
      <c r="U1025" s="104" t="s">
        <v>34</v>
      </c>
      <c r="V1025" s="104" t="s">
        <v>35</v>
      </c>
      <c r="W1025" s="104">
        <v>14</v>
      </c>
      <c r="X1025" s="104" t="s">
        <v>36</v>
      </c>
      <c r="Y1025" s="104">
        <v>100</v>
      </c>
      <c r="Z1025" s="104">
        <v>0</v>
      </c>
      <c r="AA1025" s="104">
        <v>0</v>
      </c>
      <c r="AB1025" s="104">
        <v>0</v>
      </c>
      <c r="AC1025" s="95">
        <v>0.8</v>
      </c>
      <c r="AD1025" s="104" t="s">
        <v>5724</v>
      </c>
      <c r="AE1025" s="104" t="s">
        <v>34</v>
      </c>
      <c r="AF1025" s="104" t="s">
        <v>38</v>
      </c>
      <c r="AG1025" s="104" t="s">
        <v>34</v>
      </c>
      <c r="AH1025" s="96" t="s">
        <v>134</v>
      </c>
      <c r="AI1025" s="105" t="s">
        <v>1414</v>
      </c>
      <c r="AJ1025" s="105" t="s">
        <v>1415</v>
      </c>
      <c r="AK1025" s="82" t="s">
        <v>1383</v>
      </c>
      <c r="AL1025" s="46" t="s">
        <v>14389</v>
      </c>
      <c r="AM1025" s="46" t="s">
        <v>14389</v>
      </c>
      <c r="AN1025" s="46" t="s">
        <v>14389</v>
      </c>
      <c r="AO1025" s="46" t="s">
        <v>14389</v>
      </c>
      <c r="AP1025" s="46"/>
      <c r="AQ1025" s="46"/>
      <c r="AR1025" s="46"/>
      <c r="AT1025" s="89" t="s">
        <v>13188</v>
      </c>
    </row>
    <row r="1026" spans="1:46" s="89" customFormat="1" ht="16.5" customHeight="1">
      <c r="A1026" s="39">
        <v>1023</v>
      </c>
      <c r="B1026" s="96" t="s">
        <v>40</v>
      </c>
      <c r="C1026" s="104" t="s">
        <v>1142</v>
      </c>
      <c r="D1026" s="104" t="s">
        <v>1357</v>
      </c>
      <c r="E1026" s="96" t="s">
        <v>32</v>
      </c>
      <c r="F1026" s="104" t="s">
        <v>65</v>
      </c>
      <c r="G1026" s="92" t="s">
        <v>1416</v>
      </c>
      <c r="H1026" s="104">
        <v>227088</v>
      </c>
      <c r="I1026" s="93">
        <v>305196</v>
      </c>
      <c r="J1026" s="67" t="str">
        <f t="shared" si="15"/>
        <v>Click!</v>
      </c>
      <c r="K1026" s="220"/>
      <c r="L1026" s="104" t="s">
        <v>34</v>
      </c>
      <c r="M1026" s="94">
        <v>60000</v>
      </c>
      <c r="N1026" s="169">
        <v>0</v>
      </c>
      <c r="O1026" s="51">
        <v>0</v>
      </c>
      <c r="P1026" s="51">
        <v>60000</v>
      </c>
      <c r="Q1026" s="51">
        <v>0</v>
      </c>
      <c r="R1026" s="51">
        <v>60000</v>
      </c>
      <c r="S1026" s="51">
        <v>0</v>
      </c>
      <c r="T1026" s="169">
        <v>60000</v>
      </c>
      <c r="U1026" s="104" t="s">
        <v>34</v>
      </c>
      <c r="V1026" s="104" t="s">
        <v>35</v>
      </c>
      <c r="W1026" s="104">
        <v>16</v>
      </c>
      <c r="X1026" s="104" t="s">
        <v>36</v>
      </c>
      <c r="Y1026" s="104">
        <v>100</v>
      </c>
      <c r="Z1026" s="104">
        <v>0</v>
      </c>
      <c r="AA1026" s="104">
        <v>0</v>
      </c>
      <c r="AB1026" s="104">
        <v>0</v>
      </c>
      <c r="AC1026" s="95">
        <v>0.8</v>
      </c>
      <c r="AD1026" s="104" t="s">
        <v>5724</v>
      </c>
      <c r="AE1026" s="104" t="s">
        <v>34</v>
      </c>
      <c r="AF1026" s="104" t="s">
        <v>38</v>
      </c>
      <c r="AG1026" s="104" t="s">
        <v>34</v>
      </c>
      <c r="AH1026" s="96" t="s">
        <v>134</v>
      </c>
      <c r="AI1026" s="105" t="s">
        <v>1417</v>
      </c>
      <c r="AJ1026" s="105" t="s">
        <v>1418</v>
      </c>
      <c r="AK1026" s="82" t="s">
        <v>1383</v>
      </c>
      <c r="AL1026" s="46" t="s">
        <v>14389</v>
      </c>
      <c r="AM1026" s="46" t="s">
        <v>14389</v>
      </c>
      <c r="AN1026" s="46" t="s">
        <v>14389</v>
      </c>
      <c r="AO1026" s="46" t="s">
        <v>14389</v>
      </c>
      <c r="AP1026" s="46"/>
      <c r="AQ1026" s="46"/>
      <c r="AR1026" s="46"/>
      <c r="AT1026" s="89" t="s">
        <v>13188</v>
      </c>
    </row>
    <row r="1027" spans="1:46" s="89" customFormat="1" ht="16.5" customHeight="1">
      <c r="A1027" s="39">
        <v>1024</v>
      </c>
      <c r="B1027" s="96" t="s">
        <v>40</v>
      </c>
      <c r="C1027" s="104" t="s">
        <v>1142</v>
      </c>
      <c r="D1027" s="104" t="s">
        <v>1357</v>
      </c>
      <c r="E1027" s="96" t="s">
        <v>32</v>
      </c>
      <c r="F1027" s="104" t="s">
        <v>65</v>
      </c>
      <c r="G1027" s="92" t="s">
        <v>1419</v>
      </c>
      <c r="H1027" s="104">
        <v>227087</v>
      </c>
      <c r="I1027" s="93">
        <v>305195</v>
      </c>
      <c r="J1027" s="67" t="str">
        <f t="shared" si="15"/>
        <v>Click!</v>
      </c>
      <c r="K1027" s="220"/>
      <c r="L1027" s="104" t="s">
        <v>34</v>
      </c>
      <c r="M1027" s="94">
        <v>60000</v>
      </c>
      <c r="N1027" s="169">
        <v>0</v>
      </c>
      <c r="O1027" s="51">
        <v>0</v>
      </c>
      <c r="P1027" s="51">
        <v>60000</v>
      </c>
      <c r="Q1027" s="51">
        <v>0</v>
      </c>
      <c r="R1027" s="51">
        <v>60000</v>
      </c>
      <c r="S1027" s="51">
        <v>0</v>
      </c>
      <c r="T1027" s="169">
        <v>60000</v>
      </c>
      <c r="U1027" s="104" t="s">
        <v>34</v>
      </c>
      <c r="V1027" s="104" t="s">
        <v>35</v>
      </c>
      <c r="W1027" s="104">
        <v>16</v>
      </c>
      <c r="X1027" s="104" t="s">
        <v>36</v>
      </c>
      <c r="Y1027" s="104">
        <v>100</v>
      </c>
      <c r="Z1027" s="104">
        <v>0</v>
      </c>
      <c r="AA1027" s="104">
        <v>0</v>
      </c>
      <c r="AB1027" s="104">
        <v>0</v>
      </c>
      <c r="AC1027" s="95">
        <v>0.8</v>
      </c>
      <c r="AD1027" s="104" t="s">
        <v>5724</v>
      </c>
      <c r="AE1027" s="104" t="s">
        <v>34</v>
      </c>
      <c r="AF1027" s="104" t="s">
        <v>38</v>
      </c>
      <c r="AG1027" s="104" t="s">
        <v>34</v>
      </c>
      <c r="AH1027" s="96" t="s">
        <v>134</v>
      </c>
      <c r="AI1027" s="105" t="s">
        <v>1420</v>
      </c>
      <c r="AJ1027" s="105" t="s">
        <v>1421</v>
      </c>
      <c r="AK1027" s="82" t="s">
        <v>1383</v>
      </c>
      <c r="AL1027" s="46" t="s">
        <v>14389</v>
      </c>
      <c r="AM1027" s="46" t="s">
        <v>14389</v>
      </c>
      <c r="AN1027" s="46" t="s">
        <v>14389</v>
      </c>
      <c r="AO1027" s="46" t="s">
        <v>14389</v>
      </c>
      <c r="AP1027" s="46"/>
      <c r="AQ1027" s="46"/>
      <c r="AR1027" s="46"/>
      <c r="AT1027" s="89" t="s">
        <v>13188</v>
      </c>
    </row>
    <row r="1028" spans="1:46" s="89" customFormat="1" ht="16.5" customHeight="1">
      <c r="A1028" s="39">
        <v>1025</v>
      </c>
      <c r="B1028" s="96" t="s">
        <v>40</v>
      </c>
      <c r="C1028" s="104" t="s">
        <v>1142</v>
      </c>
      <c r="D1028" s="104" t="s">
        <v>1357</v>
      </c>
      <c r="E1028" s="96" t="s">
        <v>32</v>
      </c>
      <c r="F1028" s="104" t="s">
        <v>65</v>
      </c>
      <c r="G1028" s="92" t="s">
        <v>1422</v>
      </c>
      <c r="H1028" s="104">
        <v>227073</v>
      </c>
      <c r="I1028" s="93">
        <v>305181</v>
      </c>
      <c r="J1028" s="67" t="str">
        <f t="shared" ref="J1028:J1091" si="16">HYPERLINK("http://samplezone.campus21.co.kr/classpreview.asp?classkey="&amp;I1028, "Click!" )</f>
        <v>Click!</v>
      </c>
      <c r="K1028" s="220"/>
      <c r="L1028" s="104" t="s">
        <v>34</v>
      </c>
      <c r="M1028" s="94">
        <v>60000</v>
      </c>
      <c r="N1028" s="169">
        <v>0</v>
      </c>
      <c r="O1028" s="51">
        <v>0</v>
      </c>
      <c r="P1028" s="51">
        <v>60000</v>
      </c>
      <c r="Q1028" s="51">
        <v>0</v>
      </c>
      <c r="R1028" s="51">
        <v>60000</v>
      </c>
      <c r="S1028" s="51">
        <v>0</v>
      </c>
      <c r="T1028" s="169">
        <v>60000</v>
      </c>
      <c r="U1028" s="104" t="s">
        <v>34</v>
      </c>
      <c r="V1028" s="104" t="s">
        <v>35</v>
      </c>
      <c r="W1028" s="104">
        <v>16</v>
      </c>
      <c r="X1028" s="104" t="s">
        <v>36</v>
      </c>
      <c r="Y1028" s="104">
        <v>100</v>
      </c>
      <c r="Z1028" s="104">
        <v>0</v>
      </c>
      <c r="AA1028" s="104">
        <v>0</v>
      </c>
      <c r="AB1028" s="104">
        <v>0</v>
      </c>
      <c r="AC1028" s="95">
        <v>0.8</v>
      </c>
      <c r="AD1028" s="104" t="s">
        <v>5724</v>
      </c>
      <c r="AE1028" s="104" t="s">
        <v>34</v>
      </c>
      <c r="AF1028" s="104" t="s">
        <v>38</v>
      </c>
      <c r="AG1028" s="104" t="s">
        <v>34</v>
      </c>
      <c r="AH1028" s="96" t="s">
        <v>134</v>
      </c>
      <c r="AI1028" s="105" t="s">
        <v>1423</v>
      </c>
      <c r="AJ1028" s="105" t="s">
        <v>1424</v>
      </c>
      <c r="AK1028" s="82" t="s">
        <v>1383</v>
      </c>
      <c r="AL1028" s="46" t="s">
        <v>14389</v>
      </c>
      <c r="AM1028" s="46" t="s">
        <v>14389</v>
      </c>
      <c r="AN1028" s="46" t="s">
        <v>14389</v>
      </c>
      <c r="AO1028" s="46" t="s">
        <v>14389</v>
      </c>
      <c r="AP1028" s="46"/>
      <c r="AQ1028" s="46"/>
      <c r="AR1028" s="46"/>
      <c r="AT1028" s="89" t="s">
        <v>13188</v>
      </c>
    </row>
    <row r="1029" spans="1:46" s="89" customFormat="1" ht="16.5" customHeight="1">
      <c r="A1029" s="39">
        <v>1026</v>
      </c>
      <c r="B1029" s="96" t="s">
        <v>40</v>
      </c>
      <c r="C1029" s="104" t="s">
        <v>1142</v>
      </c>
      <c r="D1029" s="104" t="s">
        <v>1357</v>
      </c>
      <c r="E1029" s="96" t="s">
        <v>32</v>
      </c>
      <c r="F1029" s="104" t="s">
        <v>65</v>
      </c>
      <c r="G1029" s="92" t="s">
        <v>1425</v>
      </c>
      <c r="H1029" s="104">
        <v>227082</v>
      </c>
      <c r="I1029" s="93">
        <v>305190</v>
      </c>
      <c r="J1029" s="67" t="str">
        <f t="shared" si="16"/>
        <v>Click!</v>
      </c>
      <c r="K1029" s="220"/>
      <c r="L1029" s="104" t="s">
        <v>34</v>
      </c>
      <c r="M1029" s="94">
        <v>60000</v>
      </c>
      <c r="N1029" s="169">
        <v>0</v>
      </c>
      <c r="O1029" s="51">
        <v>0</v>
      </c>
      <c r="P1029" s="51">
        <v>60000</v>
      </c>
      <c r="Q1029" s="51">
        <v>0</v>
      </c>
      <c r="R1029" s="51">
        <v>60000</v>
      </c>
      <c r="S1029" s="51">
        <v>0</v>
      </c>
      <c r="T1029" s="169">
        <v>60000</v>
      </c>
      <c r="U1029" s="104" t="s">
        <v>34</v>
      </c>
      <c r="V1029" s="104" t="s">
        <v>35</v>
      </c>
      <c r="W1029" s="104">
        <v>14</v>
      </c>
      <c r="X1029" s="104" t="s">
        <v>36</v>
      </c>
      <c r="Y1029" s="104">
        <v>100</v>
      </c>
      <c r="Z1029" s="104">
        <v>0</v>
      </c>
      <c r="AA1029" s="104">
        <v>0</v>
      </c>
      <c r="AB1029" s="104">
        <v>0</v>
      </c>
      <c r="AC1029" s="95">
        <v>0.8</v>
      </c>
      <c r="AD1029" s="104" t="s">
        <v>5724</v>
      </c>
      <c r="AE1029" s="104" t="s">
        <v>34</v>
      </c>
      <c r="AF1029" s="104" t="s">
        <v>38</v>
      </c>
      <c r="AG1029" s="104" t="s">
        <v>34</v>
      </c>
      <c r="AH1029" s="96" t="s">
        <v>134</v>
      </c>
      <c r="AI1029" s="105" t="s">
        <v>1426</v>
      </c>
      <c r="AJ1029" s="105" t="s">
        <v>1427</v>
      </c>
      <c r="AK1029" s="82" t="s">
        <v>1383</v>
      </c>
      <c r="AL1029" s="46" t="s">
        <v>14389</v>
      </c>
      <c r="AM1029" s="46" t="s">
        <v>14389</v>
      </c>
      <c r="AN1029" s="46" t="s">
        <v>14389</v>
      </c>
      <c r="AO1029" s="46" t="s">
        <v>14389</v>
      </c>
      <c r="AP1029" s="46"/>
      <c r="AQ1029" s="46"/>
      <c r="AR1029" s="46"/>
      <c r="AT1029" s="89" t="s">
        <v>13188</v>
      </c>
    </row>
    <row r="1030" spans="1:46" s="89" customFormat="1" ht="16.5" customHeight="1">
      <c r="A1030" s="39">
        <v>1027</v>
      </c>
      <c r="B1030" s="96" t="s">
        <v>40</v>
      </c>
      <c r="C1030" s="104" t="s">
        <v>1142</v>
      </c>
      <c r="D1030" s="104" t="s">
        <v>1357</v>
      </c>
      <c r="E1030" s="96" t="s">
        <v>32</v>
      </c>
      <c r="F1030" s="104" t="s">
        <v>65</v>
      </c>
      <c r="G1030" s="92" t="s">
        <v>1428</v>
      </c>
      <c r="H1030" s="104">
        <v>227075</v>
      </c>
      <c r="I1030" s="93">
        <v>305183</v>
      </c>
      <c r="J1030" s="67" t="str">
        <f t="shared" si="16"/>
        <v>Click!</v>
      </c>
      <c r="K1030" s="220"/>
      <c r="L1030" s="104" t="s">
        <v>34</v>
      </c>
      <c r="M1030" s="94">
        <v>60000</v>
      </c>
      <c r="N1030" s="169">
        <v>0</v>
      </c>
      <c r="O1030" s="51">
        <v>0</v>
      </c>
      <c r="P1030" s="51">
        <v>60000</v>
      </c>
      <c r="Q1030" s="51">
        <v>0</v>
      </c>
      <c r="R1030" s="51">
        <v>60000</v>
      </c>
      <c r="S1030" s="51">
        <v>0</v>
      </c>
      <c r="T1030" s="169">
        <v>60000</v>
      </c>
      <c r="U1030" s="104" t="s">
        <v>34</v>
      </c>
      <c r="V1030" s="104" t="s">
        <v>35</v>
      </c>
      <c r="W1030" s="104">
        <v>16</v>
      </c>
      <c r="X1030" s="104" t="s">
        <v>36</v>
      </c>
      <c r="Y1030" s="104">
        <v>100</v>
      </c>
      <c r="Z1030" s="104">
        <v>0</v>
      </c>
      <c r="AA1030" s="104">
        <v>0</v>
      </c>
      <c r="AB1030" s="104">
        <v>0</v>
      </c>
      <c r="AC1030" s="95">
        <v>0.8</v>
      </c>
      <c r="AD1030" s="104" t="s">
        <v>5724</v>
      </c>
      <c r="AE1030" s="104" t="s">
        <v>34</v>
      </c>
      <c r="AF1030" s="104" t="s">
        <v>38</v>
      </c>
      <c r="AG1030" s="104" t="s">
        <v>34</v>
      </c>
      <c r="AH1030" s="96" t="s">
        <v>134</v>
      </c>
      <c r="AI1030" s="105" t="s">
        <v>1429</v>
      </c>
      <c r="AJ1030" s="105" t="s">
        <v>1430</v>
      </c>
      <c r="AK1030" s="82" t="s">
        <v>1383</v>
      </c>
      <c r="AL1030" s="46" t="s">
        <v>14389</v>
      </c>
      <c r="AM1030" s="46" t="s">
        <v>14389</v>
      </c>
      <c r="AN1030" s="46" t="s">
        <v>14389</v>
      </c>
      <c r="AO1030" s="46" t="s">
        <v>14389</v>
      </c>
      <c r="AP1030" s="46"/>
      <c r="AQ1030" s="46"/>
      <c r="AR1030" s="46"/>
      <c r="AT1030" s="89" t="s">
        <v>13188</v>
      </c>
    </row>
    <row r="1031" spans="1:46" s="89" customFormat="1" ht="16.5" customHeight="1">
      <c r="A1031" s="39">
        <v>1028</v>
      </c>
      <c r="B1031" s="96" t="s">
        <v>40</v>
      </c>
      <c r="C1031" s="104" t="s">
        <v>1142</v>
      </c>
      <c r="D1031" s="104" t="s">
        <v>1357</v>
      </c>
      <c r="E1031" s="96" t="s">
        <v>32</v>
      </c>
      <c r="F1031" s="104" t="s">
        <v>65</v>
      </c>
      <c r="G1031" s="92" t="s">
        <v>1431</v>
      </c>
      <c r="H1031" s="104">
        <v>227077</v>
      </c>
      <c r="I1031" s="93">
        <v>305185</v>
      </c>
      <c r="J1031" s="67" t="str">
        <f t="shared" si="16"/>
        <v>Click!</v>
      </c>
      <c r="K1031" s="220"/>
      <c r="L1031" s="104" t="s">
        <v>34</v>
      </c>
      <c r="M1031" s="94">
        <v>60000</v>
      </c>
      <c r="N1031" s="169">
        <v>0</v>
      </c>
      <c r="O1031" s="51">
        <v>0</v>
      </c>
      <c r="P1031" s="51">
        <v>60000</v>
      </c>
      <c r="Q1031" s="51">
        <v>0</v>
      </c>
      <c r="R1031" s="51">
        <v>60000</v>
      </c>
      <c r="S1031" s="51">
        <v>0</v>
      </c>
      <c r="T1031" s="169">
        <v>60000</v>
      </c>
      <c r="U1031" s="104" t="s">
        <v>34</v>
      </c>
      <c r="V1031" s="104" t="s">
        <v>35</v>
      </c>
      <c r="W1031" s="104">
        <v>16</v>
      </c>
      <c r="X1031" s="104" t="s">
        <v>36</v>
      </c>
      <c r="Y1031" s="104">
        <v>100</v>
      </c>
      <c r="Z1031" s="104">
        <v>0</v>
      </c>
      <c r="AA1031" s="104">
        <v>0</v>
      </c>
      <c r="AB1031" s="104">
        <v>0</v>
      </c>
      <c r="AC1031" s="95">
        <v>0.8</v>
      </c>
      <c r="AD1031" s="104" t="s">
        <v>5724</v>
      </c>
      <c r="AE1031" s="104" t="s">
        <v>34</v>
      </c>
      <c r="AF1031" s="104" t="s">
        <v>38</v>
      </c>
      <c r="AG1031" s="104" t="s">
        <v>34</v>
      </c>
      <c r="AH1031" s="96" t="s">
        <v>134</v>
      </c>
      <c r="AI1031" s="105" t="s">
        <v>1432</v>
      </c>
      <c r="AJ1031" s="105" t="s">
        <v>1433</v>
      </c>
      <c r="AK1031" s="82" t="s">
        <v>1383</v>
      </c>
      <c r="AL1031" s="46" t="s">
        <v>14389</v>
      </c>
      <c r="AM1031" s="46" t="s">
        <v>14389</v>
      </c>
      <c r="AN1031" s="46" t="s">
        <v>14389</v>
      </c>
      <c r="AO1031" s="46" t="s">
        <v>14389</v>
      </c>
      <c r="AP1031" s="46"/>
      <c r="AQ1031" s="46"/>
      <c r="AR1031" s="46"/>
      <c r="AT1031" s="89" t="s">
        <v>13188</v>
      </c>
    </row>
    <row r="1032" spans="1:46" s="89" customFormat="1" ht="16.5" customHeight="1">
      <c r="A1032" s="39">
        <v>1029</v>
      </c>
      <c r="B1032" s="96" t="s">
        <v>40</v>
      </c>
      <c r="C1032" s="104" t="s">
        <v>1142</v>
      </c>
      <c r="D1032" s="104" t="s">
        <v>1357</v>
      </c>
      <c r="E1032" s="96" t="s">
        <v>32</v>
      </c>
      <c r="F1032" s="104" t="s">
        <v>65</v>
      </c>
      <c r="G1032" s="92" t="s">
        <v>10059</v>
      </c>
      <c r="H1032" s="104"/>
      <c r="I1032" s="93">
        <v>235893</v>
      </c>
      <c r="J1032" s="67" t="str">
        <f t="shared" si="16"/>
        <v>Click!</v>
      </c>
      <c r="K1032" s="220"/>
      <c r="L1032" s="104" t="s">
        <v>33</v>
      </c>
      <c r="M1032" s="94">
        <v>40000</v>
      </c>
      <c r="N1032" s="169">
        <v>0</v>
      </c>
      <c r="O1032" s="51">
        <v>0</v>
      </c>
      <c r="P1032" s="51">
        <v>40000</v>
      </c>
      <c r="Q1032" s="51">
        <v>0</v>
      </c>
      <c r="R1032" s="51">
        <v>40000</v>
      </c>
      <c r="S1032" s="51">
        <v>0</v>
      </c>
      <c r="T1032" s="169">
        <v>40000</v>
      </c>
      <c r="U1032" s="79" t="s">
        <v>34</v>
      </c>
      <c r="V1032" s="104" t="s">
        <v>35</v>
      </c>
      <c r="W1032" s="79">
        <v>5</v>
      </c>
      <c r="X1032" s="79" t="s">
        <v>36</v>
      </c>
      <c r="Y1032" s="104">
        <v>100</v>
      </c>
      <c r="Z1032" s="104">
        <v>0</v>
      </c>
      <c r="AA1032" s="104">
        <v>0</v>
      </c>
      <c r="AB1032" s="104">
        <v>0</v>
      </c>
      <c r="AC1032" s="95">
        <v>0.8</v>
      </c>
      <c r="AD1032" s="104" t="s">
        <v>5724</v>
      </c>
      <c r="AE1032" s="104" t="s">
        <v>34</v>
      </c>
      <c r="AF1032" s="104" t="s">
        <v>38</v>
      </c>
      <c r="AG1032" s="104" t="s">
        <v>33</v>
      </c>
      <c r="AH1032" s="96" t="s">
        <v>134</v>
      </c>
      <c r="AI1032" s="105" t="s">
        <v>1435</v>
      </c>
      <c r="AJ1032" s="2" t="s">
        <v>1436</v>
      </c>
      <c r="AK1032" s="82" t="s">
        <v>1437</v>
      </c>
      <c r="AL1032" s="46" t="s">
        <v>14389</v>
      </c>
      <c r="AM1032" s="46" t="s">
        <v>14389</v>
      </c>
      <c r="AN1032" s="46" t="s">
        <v>14389</v>
      </c>
      <c r="AO1032" s="46" t="s">
        <v>14389</v>
      </c>
      <c r="AP1032" s="46"/>
      <c r="AQ1032" s="46"/>
      <c r="AR1032" s="46"/>
      <c r="AT1032" s="89" t="s">
        <v>13188</v>
      </c>
    </row>
    <row r="1033" spans="1:46" s="89" customFormat="1" ht="16.5" customHeight="1">
      <c r="A1033" s="39">
        <v>1030</v>
      </c>
      <c r="B1033" s="96" t="s">
        <v>40</v>
      </c>
      <c r="C1033" s="104" t="s">
        <v>1142</v>
      </c>
      <c r="D1033" s="104" t="s">
        <v>1357</v>
      </c>
      <c r="E1033" s="96" t="s">
        <v>32</v>
      </c>
      <c r="F1033" s="104" t="s">
        <v>65</v>
      </c>
      <c r="G1033" s="92" t="s">
        <v>1438</v>
      </c>
      <c r="H1033" s="104"/>
      <c r="I1033" s="93">
        <v>226534</v>
      </c>
      <c r="J1033" s="67" t="str">
        <f t="shared" si="16"/>
        <v>Click!</v>
      </c>
      <c r="K1033" s="220"/>
      <c r="L1033" s="104" t="s">
        <v>34</v>
      </c>
      <c r="M1033" s="94">
        <v>100000</v>
      </c>
      <c r="N1033" s="169">
        <v>0</v>
      </c>
      <c r="O1033" s="51">
        <v>0</v>
      </c>
      <c r="P1033" s="51">
        <v>100000</v>
      </c>
      <c r="Q1033" s="51">
        <v>0</v>
      </c>
      <c r="R1033" s="51">
        <v>100000</v>
      </c>
      <c r="S1033" s="51">
        <v>0</v>
      </c>
      <c r="T1033" s="169">
        <v>100000</v>
      </c>
      <c r="U1033" s="104" t="s">
        <v>34</v>
      </c>
      <c r="V1033" s="104" t="s">
        <v>35</v>
      </c>
      <c r="W1033" s="104">
        <v>30</v>
      </c>
      <c r="X1033" s="104" t="s">
        <v>36</v>
      </c>
      <c r="Y1033" s="104">
        <v>0</v>
      </c>
      <c r="Z1033" s="104">
        <v>0</v>
      </c>
      <c r="AA1033" s="104">
        <v>100</v>
      </c>
      <c r="AB1033" s="104">
        <v>0</v>
      </c>
      <c r="AC1033" s="95">
        <v>0.8</v>
      </c>
      <c r="AD1033" s="104" t="s">
        <v>37</v>
      </c>
      <c r="AE1033" s="104" t="s">
        <v>34</v>
      </c>
      <c r="AF1033" s="104" t="s">
        <v>38</v>
      </c>
      <c r="AG1033" s="104" t="s">
        <v>34</v>
      </c>
      <c r="AH1033" s="96" t="s">
        <v>134</v>
      </c>
      <c r="AI1033" s="105" t="s">
        <v>1439</v>
      </c>
      <c r="AJ1033" s="105" t="s">
        <v>1440</v>
      </c>
      <c r="AK1033" s="82" t="s">
        <v>1441</v>
      </c>
      <c r="AL1033" s="46" t="s">
        <v>14389</v>
      </c>
      <c r="AM1033" s="46" t="s">
        <v>14389</v>
      </c>
      <c r="AN1033" s="46" t="s">
        <v>14389</v>
      </c>
      <c r="AO1033" s="46" t="s">
        <v>14389</v>
      </c>
      <c r="AP1033" s="46"/>
      <c r="AQ1033" s="46"/>
      <c r="AR1033" s="46"/>
      <c r="AT1033" s="89" t="s">
        <v>13188</v>
      </c>
    </row>
    <row r="1034" spans="1:46" s="89" customFormat="1" ht="16.5" customHeight="1">
      <c r="A1034" s="39">
        <v>1031</v>
      </c>
      <c r="B1034" s="96" t="s">
        <v>40</v>
      </c>
      <c r="C1034" s="104" t="s">
        <v>1142</v>
      </c>
      <c r="D1034" s="104" t="s">
        <v>1357</v>
      </c>
      <c r="E1034" s="96" t="s">
        <v>32</v>
      </c>
      <c r="F1034" s="104" t="s">
        <v>65</v>
      </c>
      <c r="G1034" s="92" t="s">
        <v>10060</v>
      </c>
      <c r="H1034" s="104"/>
      <c r="I1034" s="93">
        <v>235892</v>
      </c>
      <c r="J1034" s="67" t="str">
        <f t="shared" si="16"/>
        <v>Click!</v>
      </c>
      <c r="K1034" s="220"/>
      <c r="L1034" s="104" t="s">
        <v>33</v>
      </c>
      <c r="M1034" s="94">
        <v>40000</v>
      </c>
      <c r="N1034" s="169">
        <v>0</v>
      </c>
      <c r="O1034" s="51">
        <v>0</v>
      </c>
      <c r="P1034" s="51">
        <v>40000</v>
      </c>
      <c r="Q1034" s="51">
        <v>0</v>
      </c>
      <c r="R1034" s="51">
        <v>40000</v>
      </c>
      <c r="S1034" s="51">
        <v>0</v>
      </c>
      <c r="T1034" s="169">
        <v>40000</v>
      </c>
      <c r="U1034" s="79" t="s">
        <v>34</v>
      </c>
      <c r="V1034" s="104" t="s">
        <v>35</v>
      </c>
      <c r="W1034" s="79">
        <v>6</v>
      </c>
      <c r="X1034" s="79" t="s">
        <v>36</v>
      </c>
      <c r="Y1034" s="104">
        <v>100</v>
      </c>
      <c r="Z1034" s="104">
        <v>0</v>
      </c>
      <c r="AA1034" s="104">
        <v>0</v>
      </c>
      <c r="AB1034" s="104">
        <v>0</v>
      </c>
      <c r="AC1034" s="95">
        <v>0.8</v>
      </c>
      <c r="AD1034" s="104" t="s">
        <v>5724</v>
      </c>
      <c r="AE1034" s="104" t="s">
        <v>34</v>
      </c>
      <c r="AF1034" s="104" t="s">
        <v>38</v>
      </c>
      <c r="AG1034" s="104" t="s">
        <v>33</v>
      </c>
      <c r="AH1034" s="96" t="s">
        <v>134</v>
      </c>
      <c r="AI1034" s="105" t="s">
        <v>1442</v>
      </c>
      <c r="AJ1034" s="2" t="s">
        <v>1443</v>
      </c>
      <c r="AK1034" s="82" t="s">
        <v>1444</v>
      </c>
      <c r="AL1034" s="46" t="s">
        <v>14389</v>
      </c>
      <c r="AM1034" s="46" t="s">
        <v>14389</v>
      </c>
      <c r="AN1034" s="46" t="s">
        <v>14389</v>
      </c>
      <c r="AO1034" s="46" t="s">
        <v>14389</v>
      </c>
      <c r="AP1034" s="46"/>
      <c r="AQ1034" s="46"/>
      <c r="AR1034" s="46"/>
      <c r="AT1034" s="89" t="s">
        <v>13188</v>
      </c>
    </row>
    <row r="1035" spans="1:46" s="89" customFormat="1" ht="16.5" customHeight="1">
      <c r="A1035" s="39">
        <v>1032</v>
      </c>
      <c r="B1035" s="96" t="s">
        <v>40</v>
      </c>
      <c r="C1035" s="104" t="s">
        <v>1142</v>
      </c>
      <c r="D1035" s="104" t="s">
        <v>1357</v>
      </c>
      <c r="E1035" s="96" t="s">
        <v>32</v>
      </c>
      <c r="F1035" s="104" t="s">
        <v>65</v>
      </c>
      <c r="G1035" s="92" t="s">
        <v>10061</v>
      </c>
      <c r="H1035" s="104"/>
      <c r="I1035" s="93">
        <v>227808</v>
      </c>
      <c r="J1035" s="67" t="str">
        <f t="shared" si="16"/>
        <v>Click!</v>
      </c>
      <c r="K1035" s="220"/>
      <c r="L1035" s="104" t="s">
        <v>33</v>
      </c>
      <c r="M1035" s="94">
        <v>40000</v>
      </c>
      <c r="N1035" s="169">
        <v>0</v>
      </c>
      <c r="O1035" s="51">
        <v>0</v>
      </c>
      <c r="P1035" s="51">
        <v>40000</v>
      </c>
      <c r="Q1035" s="51">
        <v>0</v>
      </c>
      <c r="R1035" s="51">
        <v>40000</v>
      </c>
      <c r="S1035" s="51">
        <v>0</v>
      </c>
      <c r="T1035" s="169">
        <v>40000</v>
      </c>
      <c r="U1035" s="104" t="s">
        <v>34</v>
      </c>
      <c r="V1035" s="104" t="s">
        <v>35</v>
      </c>
      <c r="W1035" s="104">
        <v>5</v>
      </c>
      <c r="X1035" s="104" t="s">
        <v>36</v>
      </c>
      <c r="Y1035" s="104">
        <v>100</v>
      </c>
      <c r="Z1035" s="104">
        <v>0</v>
      </c>
      <c r="AA1035" s="104">
        <v>0</v>
      </c>
      <c r="AB1035" s="104">
        <v>0</v>
      </c>
      <c r="AC1035" s="95">
        <v>0.8</v>
      </c>
      <c r="AD1035" s="104" t="s">
        <v>5724</v>
      </c>
      <c r="AE1035" s="104" t="s">
        <v>34</v>
      </c>
      <c r="AF1035" s="104" t="s">
        <v>38</v>
      </c>
      <c r="AG1035" s="104" t="s">
        <v>34</v>
      </c>
      <c r="AH1035" s="96" t="s">
        <v>134</v>
      </c>
      <c r="AI1035" s="105" t="s">
        <v>1445</v>
      </c>
      <c r="AJ1035" s="105" t="s">
        <v>1446</v>
      </c>
      <c r="AK1035" s="82" t="s">
        <v>1447</v>
      </c>
      <c r="AL1035" s="46" t="s">
        <v>14389</v>
      </c>
      <c r="AM1035" s="46" t="s">
        <v>14389</v>
      </c>
      <c r="AN1035" s="46" t="s">
        <v>14389</v>
      </c>
      <c r="AO1035" s="46" t="s">
        <v>14389</v>
      </c>
      <c r="AP1035" s="46"/>
      <c r="AQ1035" s="46"/>
      <c r="AR1035" s="46"/>
      <c r="AT1035" s="89" t="s">
        <v>13188</v>
      </c>
    </row>
    <row r="1036" spans="1:46" s="89" customFormat="1" ht="16.5" customHeight="1">
      <c r="A1036" s="39">
        <v>1033</v>
      </c>
      <c r="B1036" s="96" t="s">
        <v>40</v>
      </c>
      <c r="C1036" s="104" t="s">
        <v>1142</v>
      </c>
      <c r="D1036" s="104" t="s">
        <v>1357</v>
      </c>
      <c r="E1036" s="96" t="s">
        <v>32</v>
      </c>
      <c r="F1036" s="104" t="s">
        <v>65</v>
      </c>
      <c r="G1036" s="92" t="s">
        <v>1448</v>
      </c>
      <c r="H1036" s="104">
        <v>1624</v>
      </c>
      <c r="I1036" s="93">
        <v>305161</v>
      </c>
      <c r="J1036" s="67" t="str">
        <f t="shared" si="16"/>
        <v>Click!</v>
      </c>
      <c r="K1036" s="220"/>
      <c r="L1036" s="104" t="s">
        <v>33</v>
      </c>
      <c r="M1036" s="94">
        <v>40000</v>
      </c>
      <c r="N1036" s="169">
        <v>0</v>
      </c>
      <c r="O1036" s="51">
        <v>0</v>
      </c>
      <c r="P1036" s="51">
        <v>40000</v>
      </c>
      <c r="Q1036" s="51">
        <v>0</v>
      </c>
      <c r="R1036" s="51">
        <v>40000</v>
      </c>
      <c r="S1036" s="51">
        <v>0</v>
      </c>
      <c r="T1036" s="169">
        <v>40000</v>
      </c>
      <c r="U1036" s="104" t="s">
        <v>34</v>
      </c>
      <c r="V1036" s="104" t="s">
        <v>35</v>
      </c>
      <c r="W1036" s="104">
        <v>20</v>
      </c>
      <c r="X1036" s="104" t="s">
        <v>36</v>
      </c>
      <c r="Y1036" s="104">
        <v>0</v>
      </c>
      <c r="Z1036" s="104">
        <v>0</v>
      </c>
      <c r="AA1036" s="104">
        <v>100</v>
      </c>
      <c r="AB1036" s="104">
        <v>0</v>
      </c>
      <c r="AC1036" s="95">
        <v>0.8</v>
      </c>
      <c r="AD1036" s="104" t="s">
        <v>37</v>
      </c>
      <c r="AE1036" s="104" t="s">
        <v>34</v>
      </c>
      <c r="AF1036" s="104" t="s">
        <v>38</v>
      </c>
      <c r="AG1036" s="104" t="s">
        <v>33</v>
      </c>
      <c r="AH1036" s="96" t="s">
        <v>134</v>
      </c>
      <c r="AI1036" s="105" t="s">
        <v>1449</v>
      </c>
      <c r="AJ1036" s="105" t="s">
        <v>1450</v>
      </c>
      <c r="AK1036" s="82" t="s">
        <v>1451</v>
      </c>
      <c r="AL1036" s="46" t="s">
        <v>14389</v>
      </c>
      <c r="AM1036" s="46" t="s">
        <v>14389</v>
      </c>
      <c r="AN1036" s="46" t="s">
        <v>14389</v>
      </c>
      <c r="AO1036" s="46" t="s">
        <v>14389</v>
      </c>
      <c r="AP1036" s="46"/>
      <c r="AQ1036" s="46"/>
      <c r="AR1036" s="46"/>
      <c r="AT1036" s="89" t="s">
        <v>13188</v>
      </c>
    </row>
    <row r="1037" spans="1:46" s="89" customFormat="1" ht="16.5" customHeight="1">
      <c r="A1037" s="39">
        <v>1034</v>
      </c>
      <c r="B1037" s="96" t="s">
        <v>40</v>
      </c>
      <c r="C1037" s="104" t="s">
        <v>1142</v>
      </c>
      <c r="D1037" s="104" t="s">
        <v>1357</v>
      </c>
      <c r="E1037" s="96" t="s">
        <v>32</v>
      </c>
      <c r="F1037" s="104" t="s">
        <v>65</v>
      </c>
      <c r="G1037" s="92" t="s">
        <v>10062</v>
      </c>
      <c r="H1037" s="104"/>
      <c r="I1037" s="93">
        <v>231195</v>
      </c>
      <c r="J1037" s="67" t="str">
        <f t="shared" si="16"/>
        <v>Click!</v>
      </c>
      <c r="K1037" s="220"/>
      <c r="L1037" s="104" t="s">
        <v>33</v>
      </c>
      <c r="M1037" s="94">
        <v>40000</v>
      </c>
      <c r="N1037" s="169">
        <v>0</v>
      </c>
      <c r="O1037" s="51">
        <v>0</v>
      </c>
      <c r="P1037" s="51">
        <v>40000</v>
      </c>
      <c r="Q1037" s="51">
        <v>0</v>
      </c>
      <c r="R1037" s="51">
        <v>40000</v>
      </c>
      <c r="S1037" s="51">
        <v>0</v>
      </c>
      <c r="T1037" s="169">
        <v>40000</v>
      </c>
      <c r="U1037" s="104" t="s">
        <v>34</v>
      </c>
      <c r="V1037" s="104" t="s">
        <v>35</v>
      </c>
      <c r="W1037" s="104">
        <v>5</v>
      </c>
      <c r="X1037" s="104" t="s">
        <v>36</v>
      </c>
      <c r="Y1037" s="104">
        <v>100</v>
      </c>
      <c r="Z1037" s="104">
        <v>0</v>
      </c>
      <c r="AA1037" s="104">
        <v>0</v>
      </c>
      <c r="AB1037" s="104">
        <v>0</v>
      </c>
      <c r="AC1037" s="95">
        <v>0.8</v>
      </c>
      <c r="AD1037" s="104" t="s">
        <v>5724</v>
      </c>
      <c r="AE1037" s="104" t="s">
        <v>34</v>
      </c>
      <c r="AF1037" s="104" t="s">
        <v>38</v>
      </c>
      <c r="AG1037" s="104" t="s">
        <v>175</v>
      </c>
      <c r="AH1037" s="96" t="s">
        <v>134</v>
      </c>
      <c r="AI1037" s="105" t="s">
        <v>1452</v>
      </c>
      <c r="AJ1037" s="105" t="s">
        <v>1453</v>
      </c>
      <c r="AK1037" s="82" t="s">
        <v>1454</v>
      </c>
      <c r="AL1037" s="46" t="s">
        <v>14389</v>
      </c>
      <c r="AM1037" s="46" t="s">
        <v>14389</v>
      </c>
      <c r="AN1037" s="46" t="s">
        <v>14389</v>
      </c>
      <c r="AO1037" s="46" t="s">
        <v>14389</v>
      </c>
      <c r="AP1037" s="46"/>
      <c r="AQ1037" s="46"/>
      <c r="AR1037" s="46"/>
      <c r="AT1037" s="89" t="s">
        <v>13188</v>
      </c>
    </row>
    <row r="1038" spans="1:46" s="89" customFormat="1" ht="16.5" customHeight="1">
      <c r="A1038" s="39">
        <v>1035</v>
      </c>
      <c r="B1038" s="96" t="s">
        <v>40</v>
      </c>
      <c r="C1038" s="104" t="s">
        <v>1142</v>
      </c>
      <c r="D1038" s="104" t="s">
        <v>1357</v>
      </c>
      <c r="E1038" s="96" t="s">
        <v>32</v>
      </c>
      <c r="F1038" s="104" t="s">
        <v>65</v>
      </c>
      <c r="G1038" s="92" t="s">
        <v>10063</v>
      </c>
      <c r="H1038" s="104"/>
      <c r="I1038" s="93">
        <v>231196</v>
      </c>
      <c r="J1038" s="67" t="str">
        <f t="shared" si="16"/>
        <v>Click!</v>
      </c>
      <c r="K1038" s="220"/>
      <c r="L1038" s="104" t="s">
        <v>33</v>
      </c>
      <c r="M1038" s="94">
        <v>40000</v>
      </c>
      <c r="N1038" s="169">
        <v>0</v>
      </c>
      <c r="O1038" s="51">
        <v>0</v>
      </c>
      <c r="P1038" s="51">
        <v>40000</v>
      </c>
      <c r="Q1038" s="51">
        <v>0</v>
      </c>
      <c r="R1038" s="51">
        <v>40000</v>
      </c>
      <c r="S1038" s="51">
        <v>0</v>
      </c>
      <c r="T1038" s="169">
        <v>40000</v>
      </c>
      <c r="U1038" s="104" t="s">
        <v>34</v>
      </c>
      <c r="V1038" s="104" t="s">
        <v>35</v>
      </c>
      <c r="W1038" s="104">
        <v>5</v>
      </c>
      <c r="X1038" s="104" t="s">
        <v>36</v>
      </c>
      <c r="Y1038" s="104">
        <v>100</v>
      </c>
      <c r="Z1038" s="104">
        <v>0</v>
      </c>
      <c r="AA1038" s="104">
        <v>0</v>
      </c>
      <c r="AB1038" s="104">
        <v>0</v>
      </c>
      <c r="AC1038" s="95">
        <v>0.8</v>
      </c>
      <c r="AD1038" s="104" t="s">
        <v>5724</v>
      </c>
      <c r="AE1038" s="104" t="s">
        <v>34</v>
      </c>
      <c r="AF1038" s="104" t="s">
        <v>38</v>
      </c>
      <c r="AG1038" s="104" t="s">
        <v>175</v>
      </c>
      <c r="AH1038" s="96" t="s">
        <v>134</v>
      </c>
      <c r="AI1038" s="105" t="s">
        <v>1455</v>
      </c>
      <c r="AJ1038" s="105" t="s">
        <v>1456</v>
      </c>
      <c r="AK1038" s="82" t="s">
        <v>1457</v>
      </c>
      <c r="AL1038" s="46" t="s">
        <v>14389</v>
      </c>
      <c r="AM1038" s="46" t="s">
        <v>14389</v>
      </c>
      <c r="AN1038" s="46" t="s">
        <v>14389</v>
      </c>
      <c r="AO1038" s="46" t="s">
        <v>14389</v>
      </c>
      <c r="AP1038" s="46"/>
      <c r="AQ1038" s="46"/>
      <c r="AR1038" s="46"/>
      <c r="AT1038" s="89" t="s">
        <v>13188</v>
      </c>
    </row>
    <row r="1039" spans="1:46" s="89" customFormat="1" ht="16.5" customHeight="1">
      <c r="A1039" s="39">
        <v>1036</v>
      </c>
      <c r="B1039" s="96" t="s">
        <v>40</v>
      </c>
      <c r="C1039" s="104" t="s">
        <v>1142</v>
      </c>
      <c r="D1039" s="104" t="s">
        <v>1357</v>
      </c>
      <c r="E1039" s="96" t="s">
        <v>32</v>
      </c>
      <c r="F1039" s="104" t="s">
        <v>65</v>
      </c>
      <c r="G1039" s="92" t="s">
        <v>10064</v>
      </c>
      <c r="H1039" s="104"/>
      <c r="I1039" s="93">
        <v>231718</v>
      </c>
      <c r="J1039" s="67" t="str">
        <f t="shared" si="16"/>
        <v>Click!</v>
      </c>
      <c r="K1039" s="220"/>
      <c r="L1039" s="104" t="s">
        <v>33</v>
      </c>
      <c r="M1039" s="94">
        <v>40000</v>
      </c>
      <c r="N1039" s="169">
        <v>0</v>
      </c>
      <c r="O1039" s="51">
        <v>0</v>
      </c>
      <c r="P1039" s="51">
        <v>40000</v>
      </c>
      <c r="Q1039" s="51">
        <v>0</v>
      </c>
      <c r="R1039" s="51">
        <v>40000</v>
      </c>
      <c r="S1039" s="51">
        <v>0</v>
      </c>
      <c r="T1039" s="169">
        <v>40000</v>
      </c>
      <c r="U1039" s="104" t="s">
        <v>34</v>
      </c>
      <c r="V1039" s="104" t="s">
        <v>35</v>
      </c>
      <c r="W1039" s="104">
        <v>5</v>
      </c>
      <c r="X1039" s="104" t="s">
        <v>36</v>
      </c>
      <c r="Y1039" s="104">
        <v>100</v>
      </c>
      <c r="Z1039" s="104">
        <v>0</v>
      </c>
      <c r="AA1039" s="104">
        <v>0</v>
      </c>
      <c r="AB1039" s="104">
        <v>0</v>
      </c>
      <c r="AC1039" s="95">
        <v>0.8</v>
      </c>
      <c r="AD1039" s="104" t="s">
        <v>5724</v>
      </c>
      <c r="AE1039" s="104" t="s">
        <v>34</v>
      </c>
      <c r="AF1039" s="104" t="s">
        <v>38</v>
      </c>
      <c r="AG1039" s="104" t="s">
        <v>34</v>
      </c>
      <c r="AH1039" s="96" t="s">
        <v>134</v>
      </c>
      <c r="AI1039" s="105" t="s">
        <v>1458</v>
      </c>
      <c r="AJ1039" s="105" t="s">
        <v>1459</v>
      </c>
      <c r="AK1039" s="82" t="s">
        <v>1201</v>
      </c>
      <c r="AL1039" s="46" t="s">
        <v>14389</v>
      </c>
      <c r="AM1039" s="46" t="s">
        <v>14389</v>
      </c>
      <c r="AN1039" s="46" t="s">
        <v>14389</v>
      </c>
      <c r="AO1039" s="46" t="s">
        <v>14389</v>
      </c>
      <c r="AP1039" s="46"/>
      <c r="AQ1039" s="46"/>
      <c r="AR1039" s="46"/>
      <c r="AT1039" s="89" t="s">
        <v>13188</v>
      </c>
    </row>
    <row r="1040" spans="1:46" s="89" customFormat="1" ht="16.5" customHeight="1">
      <c r="A1040" s="39">
        <v>1037</v>
      </c>
      <c r="B1040" s="96" t="s">
        <v>40</v>
      </c>
      <c r="C1040" s="104" t="s">
        <v>1142</v>
      </c>
      <c r="D1040" s="104" t="s">
        <v>1357</v>
      </c>
      <c r="E1040" s="96" t="s">
        <v>32</v>
      </c>
      <c r="F1040" s="104" t="s">
        <v>65</v>
      </c>
      <c r="G1040" s="92" t="s">
        <v>10065</v>
      </c>
      <c r="H1040" s="104"/>
      <c r="I1040" s="93">
        <v>231197</v>
      </c>
      <c r="J1040" s="67" t="str">
        <f t="shared" si="16"/>
        <v>Click!</v>
      </c>
      <c r="K1040" s="220"/>
      <c r="L1040" s="104" t="s">
        <v>33</v>
      </c>
      <c r="M1040" s="94">
        <v>40000</v>
      </c>
      <c r="N1040" s="169">
        <v>0</v>
      </c>
      <c r="O1040" s="51">
        <v>0</v>
      </c>
      <c r="P1040" s="51">
        <v>40000</v>
      </c>
      <c r="Q1040" s="51">
        <v>0</v>
      </c>
      <c r="R1040" s="51">
        <v>40000</v>
      </c>
      <c r="S1040" s="51">
        <v>0</v>
      </c>
      <c r="T1040" s="169">
        <v>40000</v>
      </c>
      <c r="U1040" s="104" t="s">
        <v>34</v>
      </c>
      <c r="V1040" s="104" t="s">
        <v>35</v>
      </c>
      <c r="W1040" s="104">
        <v>5</v>
      </c>
      <c r="X1040" s="104" t="s">
        <v>36</v>
      </c>
      <c r="Y1040" s="104">
        <v>100</v>
      </c>
      <c r="Z1040" s="104">
        <v>0</v>
      </c>
      <c r="AA1040" s="104">
        <v>0</v>
      </c>
      <c r="AB1040" s="104">
        <v>0</v>
      </c>
      <c r="AC1040" s="95">
        <v>0.8</v>
      </c>
      <c r="AD1040" s="104" t="s">
        <v>5724</v>
      </c>
      <c r="AE1040" s="104" t="s">
        <v>34</v>
      </c>
      <c r="AF1040" s="104" t="s">
        <v>38</v>
      </c>
      <c r="AG1040" s="104" t="s">
        <v>34</v>
      </c>
      <c r="AH1040" s="96" t="s">
        <v>134</v>
      </c>
      <c r="AI1040" s="105" t="s">
        <v>1460</v>
      </c>
      <c r="AJ1040" s="105" t="s">
        <v>1461</v>
      </c>
      <c r="AK1040" s="82" t="s">
        <v>1462</v>
      </c>
      <c r="AL1040" s="46" t="s">
        <v>14389</v>
      </c>
      <c r="AM1040" s="46" t="s">
        <v>14389</v>
      </c>
      <c r="AN1040" s="46" t="s">
        <v>14389</v>
      </c>
      <c r="AO1040" s="46" t="s">
        <v>14389</v>
      </c>
      <c r="AP1040" s="46"/>
      <c r="AQ1040" s="46"/>
      <c r="AR1040" s="46"/>
      <c r="AT1040" s="89" t="s">
        <v>13188</v>
      </c>
    </row>
    <row r="1041" spans="1:46" s="89" customFormat="1" ht="16.5" customHeight="1">
      <c r="A1041" s="39">
        <v>1038</v>
      </c>
      <c r="B1041" s="96" t="s">
        <v>40</v>
      </c>
      <c r="C1041" s="104" t="s">
        <v>1142</v>
      </c>
      <c r="D1041" s="104" t="s">
        <v>1357</v>
      </c>
      <c r="E1041" s="96" t="s">
        <v>32</v>
      </c>
      <c r="F1041" s="104" t="s">
        <v>65</v>
      </c>
      <c r="G1041" s="92" t="s">
        <v>10066</v>
      </c>
      <c r="H1041" s="104"/>
      <c r="I1041" s="93">
        <v>209835</v>
      </c>
      <c r="J1041" s="67" t="str">
        <f t="shared" si="16"/>
        <v>Click!</v>
      </c>
      <c r="K1041" s="220"/>
      <c r="L1041" s="104" t="s">
        <v>33</v>
      </c>
      <c r="M1041" s="94">
        <v>50000</v>
      </c>
      <c r="N1041" s="169">
        <v>0</v>
      </c>
      <c r="O1041" s="51">
        <v>0</v>
      </c>
      <c r="P1041" s="51">
        <v>50000</v>
      </c>
      <c r="Q1041" s="51">
        <v>0</v>
      </c>
      <c r="R1041" s="51">
        <v>50000</v>
      </c>
      <c r="S1041" s="51">
        <v>0</v>
      </c>
      <c r="T1041" s="169">
        <v>50000</v>
      </c>
      <c r="U1041" s="104" t="s">
        <v>34</v>
      </c>
      <c r="V1041" s="104" t="s">
        <v>35</v>
      </c>
      <c r="W1041" s="104">
        <v>16</v>
      </c>
      <c r="X1041" s="104" t="s">
        <v>36</v>
      </c>
      <c r="Y1041" s="104">
        <v>0</v>
      </c>
      <c r="Z1041" s="104">
        <v>0</v>
      </c>
      <c r="AA1041" s="104">
        <v>60</v>
      </c>
      <c r="AB1041" s="104">
        <v>40</v>
      </c>
      <c r="AC1041" s="95">
        <v>0.8</v>
      </c>
      <c r="AD1041" s="104" t="s">
        <v>37</v>
      </c>
      <c r="AE1041" s="104" t="s">
        <v>34</v>
      </c>
      <c r="AF1041" s="104" t="s">
        <v>38</v>
      </c>
      <c r="AG1041" s="104" t="s">
        <v>34</v>
      </c>
      <c r="AH1041" s="96" t="s">
        <v>134</v>
      </c>
      <c r="AI1041" s="105" t="s">
        <v>1463</v>
      </c>
      <c r="AJ1041" s="105" t="s">
        <v>1464</v>
      </c>
      <c r="AK1041" s="82" t="s">
        <v>1465</v>
      </c>
      <c r="AL1041" s="46" t="s">
        <v>14389</v>
      </c>
      <c r="AM1041" s="46" t="s">
        <v>14389</v>
      </c>
      <c r="AN1041" s="46" t="s">
        <v>14389</v>
      </c>
      <c r="AO1041" s="46" t="s">
        <v>14389</v>
      </c>
      <c r="AP1041" s="46"/>
      <c r="AQ1041" s="46"/>
      <c r="AR1041" s="46"/>
      <c r="AT1041" s="89" t="s">
        <v>13188</v>
      </c>
    </row>
    <row r="1042" spans="1:46" s="89" customFormat="1" ht="16.5" customHeight="1">
      <c r="A1042" s="39">
        <v>1039</v>
      </c>
      <c r="B1042" s="96" t="s">
        <v>40</v>
      </c>
      <c r="C1042" s="104" t="s">
        <v>1142</v>
      </c>
      <c r="D1042" s="104" t="s">
        <v>1357</v>
      </c>
      <c r="E1042" s="96" t="s">
        <v>32</v>
      </c>
      <c r="F1042" s="104" t="s">
        <v>65</v>
      </c>
      <c r="G1042" s="92" t="s">
        <v>1466</v>
      </c>
      <c r="H1042" s="104">
        <v>2721</v>
      </c>
      <c r="I1042" s="93">
        <v>305162</v>
      </c>
      <c r="J1042" s="67" t="str">
        <f t="shared" si="16"/>
        <v>Click!</v>
      </c>
      <c r="K1042" s="220"/>
      <c r="L1042" s="104" t="s">
        <v>33</v>
      </c>
      <c r="M1042" s="94">
        <v>56000</v>
      </c>
      <c r="N1042" s="169">
        <v>0</v>
      </c>
      <c r="O1042" s="51">
        <v>0</v>
      </c>
      <c r="P1042" s="51">
        <v>56000</v>
      </c>
      <c r="Q1042" s="51">
        <v>0</v>
      </c>
      <c r="R1042" s="51">
        <v>56000</v>
      </c>
      <c r="S1042" s="51">
        <v>0</v>
      </c>
      <c r="T1042" s="169">
        <v>56000</v>
      </c>
      <c r="U1042" s="104" t="s">
        <v>34</v>
      </c>
      <c r="V1042" s="104" t="s">
        <v>35</v>
      </c>
      <c r="W1042" s="104">
        <v>20</v>
      </c>
      <c r="X1042" s="104" t="s">
        <v>36</v>
      </c>
      <c r="Y1042" s="104">
        <v>0</v>
      </c>
      <c r="Z1042" s="104">
        <v>0</v>
      </c>
      <c r="AA1042" s="104">
        <v>100</v>
      </c>
      <c r="AB1042" s="104">
        <v>0</v>
      </c>
      <c r="AC1042" s="95">
        <v>0.8</v>
      </c>
      <c r="AD1042" s="104" t="s">
        <v>37</v>
      </c>
      <c r="AE1042" s="104" t="s">
        <v>34</v>
      </c>
      <c r="AF1042" s="104" t="s">
        <v>38</v>
      </c>
      <c r="AG1042" s="104" t="s">
        <v>33</v>
      </c>
      <c r="AH1042" s="96" t="s">
        <v>134</v>
      </c>
      <c r="AI1042" s="105" t="s">
        <v>1467</v>
      </c>
      <c r="AJ1042" s="105" t="s">
        <v>1468</v>
      </c>
      <c r="AK1042" s="82" t="s">
        <v>1469</v>
      </c>
      <c r="AL1042" s="46" t="s">
        <v>14389</v>
      </c>
      <c r="AM1042" s="46" t="s">
        <v>14389</v>
      </c>
      <c r="AN1042" s="46" t="s">
        <v>14389</v>
      </c>
      <c r="AO1042" s="46" t="s">
        <v>14389</v>
      </c>
      <c r="AP1042" s="46"/>
      <c r="AQ1042" s="46"/>
      <c r="AR1042" s="46"/>
      <c r="AT1042" s="89" t="s">
        <v>13188</v>
      </c>
    </row>
    <row r="1043" spans="1:46" s="89" customFormat="1" ht="16.5" customHeight="1">
      <c r="A1043" s="39">
        <v>1040</v>
      </c>
      <c r="B1043" s="96" t="s">
        <v>40</v>
      </c>
      <c r="C1043" s="104" t="s">
        <v>1142</v>
      </c>
      <c r="D1043" s="104" t="s">
        <v>1357</v>
      </c>
      <c r="E1043" s="96" t="s">
        <v>32</v>
      </c>
      <c r="F1043" s="104" t="s">
        <v>65</v>
      </c>
      <c r="G1043" s="92" t="s">
        <v>10067</v>
      </c>
      <c r="H1043" s="104"/>
      <c r="I1043" s="93">
        <v>231198</v>
      </c>
      <c r="J1043" s="67" t="str">
        <f t="shared" si="16"/>
        <v>Click!</v>
      </c>
      <c r="K1043" s="220"/>
      <c r="L1043" s="104" t="s">
        <v>33</v>
      </c>
      <c r="M1043" s="94">
        <v>40000</v>
      </c>
      <c r="N1043" s="169">
        <v>0</v>
      </c>
      <c r="O1043" s="51">
        <v>0</v>
      </c>
      <c r="P1043" s="51">
        <v>40000</v>
      </c>
      <c r="Q1043" s="51">
        <v>0</v>
      </c>
      <c r="R1043" s="51">
        <v>40000</v>
      </c>
      <c r="S1043" s="51">
        <v>0</v>
      </c>
      <c r="T1043" s="169">
        <v>40000</v>
      </c>
      <c r="U1043" s="104" t="s">
        <v>34</v>
      </c>
      <c r="V1043" s="104" t="s">
        <v>35</v>
      </c>
      <c r="W1043" s="104">
        <v>5</v>
      </c>
      <c r="X1043" s="104" t="s">
        <v>36</v>
      </c>
      <c r="Y1043" s="104">
        <v>100</v>
      </c>
      <c r="Z1043" s="104">
        <v>0</v>
      </c>
      <c r="AA1043" s="104">
        <v>0</v>
      </c>
      <c r="AB1043" s="104">
        <v>0</v>
      </c>
      <c r="AC1043" s="95">
        <v>0.8</v>
      </c>
      <c r="AD1043" s="104" t="s">
        <v>5724</v>
      </c>
      <c r="AE1043" s="104" t="s">
        <v>34</v>
      </c>
      <c r="AF1043" s="104" t="s">
        <v>38</v>
      </c>
      <c r="AG1043" s="104" t="s">
        <v>34</v>
      </c>
      <c r="AH1043" s="96" t="s">
        <v>134</v>
      </c>
      <c r="AI1043" s="105" t="s">
        <v>1470</v>
      </c>
      <c r="AJ1043" s="105" t="s">
        <v>1471</v>
      </c>
      <c r="AK1043" s="82" t="s">
        <v>1472</v>
      </c>
      <c r="AL1043" s="46" t="s">
        <v>14389</v>
      </c>
      <c r="AM1043" s="46" t="s">
        <v>14389</v>
      </c>
      <c r="AN1043" s="46" t="s">
        <v>14389</v>
      </c>
      <c r="AO1043" s="46" t="s">
        <v>14389</v>
      </c>
      <c r="AP1043" s="46"/>
      <c r="AQ1043" s="46"/>
      <c r="AR1043" s="46"/>
      <c r="AT1043" s="89" t="s">
        <v>13188</v>
      </c>
    </row>
    <row r="1044" spans="1:46" s="89" customFormat="1" ht="16.5" customHeight="1">
      <c r="A1044" s="39">
        <v>1041</v>
      </c>
      <c r="B1044" s="96" t="s">
        <v>40</v>
      </c>
      <c r="C1044" s="104" t="s">
        <v>1142</v>
      </c>
      <c r="D1044" s="104" t="s">
        <v>1357</v>
      </c>
      <c r="E1044" s="96" t="s">
        <v>32</v>
      </c>
      <c r="F1044" s="104" t="s">
        <v>65</v>
      </c>
      <c r="G1044" s="92" t="s">
        <v>10068</v>
      </c>
      <c r="H1044" s="104"/>
      <c r="I1044" s="93">
        <v>231186</v>
      </c>
      <c r="J1044" s="67" t="str">
        <f t="shared" si="16"/>
        <v>Click!</v>
      </c>
      <c r="K1044" s="220"/>
      <c r="L1044" s="104" t="s">
        <v>33</v>
      </c>
      <c r="M1044" s="94">
        <v>40000</v>
      </c>
      <c r="N1044" s="169">
        <v>0</v>
      </c>
      <c r="O1044" s="51">
        <v>0</v>
      </c>
      <c r="P1044" s="51">
        <v>40000</v>
      </c>
      <c r="Q1044" s="51">
        <v>0</v>
      </c>
      <c r="R1044" s="51">
        <v>40000</v>
      </c>
      <c r="S1044" s="51">
        <v>0</v>
      </c>
      <c r="T1044" s="169">
        <v>40000</v>
      </c>
      <c r="U1044" s="104" t="s">
        <v>34</v>
      </c>
      <c r="V1044" s="104" t="s">
        <v>35</v>
      </c>
      <c r="W1044" s="104">
        <v>4</v>
      </c>
      <c r="X1044" s="104" t="s">
        <v>36</v>
      </c>
      <c r="Y1044" s="104">
        <v>100</v>
      </c>
      <c r="Z1044" s="104">
        <v>0</v>
      </c>
      <c r="AA1044" s="104">
        <v>0</v>
      </c>
      <c r="AB1044" s="104">
        <v>0</v>
      </c>
      <c r="AC1044" s="95">
        <v>0.8</v>
      </c>
      <c r="AD1044" s="104" t="s">
        <v>5724</v>
      </c>
      <c r="AE1044" s="104" t="s">
        <v>34</v>
      </c>
      <c r="AF1044" s="104" t="s">
        <v>38</v>
      </c>
      <c r="AG1044" s="104" t="s">
        <v>34</v>
      </c>
      <c r="AH1044" s="96" t="s">
        <v>134</v>
      </c>
      <c r="AI1044" s="105" t="s">
        <v>1473</v>
      </c>
      <c r="AJ1044" s="105" t="s">
        <v>1474</v>
      </c>
      <c r="AK1044" s="82" t="s">
        <v>1475</v>
      </c>
      <c r="AL1044" s="46" t="s">
        <v>14389</v>
      </c>
      <c r="AM1044" s="46" t="s">
        <v>14389</v>
      </c>
      <c r="AN1044" s="46" t="s">
        <v>14389</v>
      </c>
      <c r="AO1044" s="46" t="s">
        <v>14389</v>
      </c>
      <c r="AP1044" s="46"/>
      <c r="AQ1044" s="46"/>
      <c r="AR1044" s="46"/>
      <c r="AT1044" s="89" t="s">
        <v>13188</v>
      </c>
    </row>
    <row r="1045" spans="1:46" s="89" customFormat="1" ht="16.5" customHeight="1">
      <c r="A1045" s="39">
        <v>1042</v>
      </c>
      <c r="B1045" s="96" t="s">
        <v>40</v>
      </c>
      <c r="C1045" s="104" t="s">
        <v>1142</v>
      </c>
      <c r="D1045" s="104" t="s">
        <v>1357</v>
      </c>
      <c r="E1045" s="96" t="s">
        <v>32</v>
      </c>
      <c r="F1045" s="104" t="s">
        <v>65</v>
      </c>
      <c r="G1045" s="92" t="s">
        <v>10069</v>
      </c>
      <c r="H1045" s="104"/>
      <c r="I1045" s="93">
        <v>231199</v>
      </c>
      <c r="J1045" s="67" t="str">
        <f t="shared" si="16"/>
        <v>Click!</v>
      </c>
      <c r="K1045" s="220"/>
      <c r="L1045" s="104" t="s">
        <v>33</v>
      </c>
      <c r="M1045" s="94">
        <v>40000</v>
      </c>
      <c r="N1045" s="169">
        <v>0</v>
      </c>
      <c r="O1045" s="51">
        <v>0</v>
      </c>
      <c r="P1045" s="51">
        <v>40000</v>
      </c>
      <c r="Q1045" s="51">
        <v>0</v>
      </c>
      <c r="R1045" s="51">
        <v>40000</v>
      </c>
      <c r="S1045" s="51">
        <v>0</v>
      </c>
      <c r="T1045" s="169">
        <v>40000</v>
      </c>
      <c r="U1045" s="104" t="s">
        <v>34</v>
      </c>
      <c r="V1045" s="104" t="s">
        <v>35</v>
      </c>
      <c r="W1045" s="104">
        <v>5</v>
      </c>
      <c r="X1045" s="104" t="s">
        <v>36</v>
      </c>
      <c r="Y1045" s="104">
        <v>100</v>
      </c>
      <c r="Z1045" s="104">
        <v>0</v>
      </c>
      <c r="AA1045" s="104">
        <v>0</v>
      </c>
      <c r="AB1045" s="104">
        <v>0</v>
      </c>
      <c r="AC1045" s="95">
        <v>0.8</v>
      </c>
      <c r="AD1045" s="104" t="s">
        <v>5724</v>
      </c>
      <c r="AE1045" s="104" t="s">
        <v>34</v>
      </c>
      <c r="AF1045" s="104" t="s">
        <v>38</v>
      </c>
      <c r="AG1045" s="104" t="s">
        <v>34</v>
      </c>
      <c r="AH1045" s="96" t="s">
        <v>134</v>
      </c>
      <c r="AI1045" s="105" t="s">
        <v>1476</v>
      </c>
      <c r="AJ1045" s="105" t="s">
        <v>1477</v>
      </c>
      <c r="AK1045" s="82" t="s">
        <v>1478</v>
      </c>
      <c r="AL1045" s="46" t="s">
        <v>14389</v>
      </c>
      <c r="AM1045" s="46" t="s">
        <v>14389</v>
      </c>
      <c r="AN1045" s="46" t="s">
        <v>14389</v>
      </c>
      <c r="AO1045" s="46" t="s">
        <v>14389</v>
      </c>
      <c r="AP1045" s="46"/>
      <c r="AQ1045" s="46"/>
      <c r="AR1045" s="46"/>
      <c r="AT1045" s="89" t="s">
        <v>13188</v>
      </c>
    </row>
    <row r="1046" spans="1:46" s="89" customFormat="1" ht="16.5" customHeight="1">
      <c r="A1046" s="39">
        <v>1043</v>
      </c>
      <c r="B1046" s="96" t="s">
        <v>40</v>
      </c>
      <c r="C1046" s="104" t="s">
        <v>1142</v>
      </c>
      <c r="D1046" s="104" t="s">
        <v>1357</v>
      </c>
      <c r="E1046" s="96" t="s">
        <v>32</v>
      </c>
      <c r="F1046" s="104" t="s">
        <v>65</v>
      </c>
      <c r="G1046" s="92" t="s">
        <v>10070</v>
      </c>
      <c r="H1046" s="104"/>
      <c r="I1046" s="93">
        <v>231200</v>
      </c>
      <c r="J1046" s="67" t="str">
        <f t="shared" si="16"/>
        <v>Click!</v>
      </c>
      <c r="K1046" s="220"/>
      <c r="L1046" s="104" t="s">
        <v>33</v>
      </c>
      <c r="M1046" s="94">
        <v>40000</v>
      </c>
      <c r="N1046" s="169">
        <v>0</v>
      </c>
      <c r="O1046" s="51">
        <v>0</v>
      </c>
      <c r="P1046" s="51">
        <v>40000</v>
      </c>
      <c r="Q1046" s="51">
        <v>0</v>
      </c>
      <c r="R1046" s="51">
        <v>40000</v>
      </c>
      <c r="S1046" s="51">
        <v>0</v>
      </c>
      <c r="T1046" s="169">
        <v>40000</v>
      </c>
      <c r="U1046" s="104" t="s">
        <v>34</v>
      </c>
      <c r="V1046" s="104" t="s">
        <v>35</v>
      </c>
      <c r="W1046" s="104">
        <v>5</v>
      </c>
      <c r="X1046" s="104" t="s">
        <v>36</v>
      </c>
      <c r="Y1046" s="104">
        <v>100</v>
      </c>
      <c r="Z1046" s="104">
        <v>0</v>
      </c>
      <c r="AA1046" s="104">
        <v>0</v>
      </c>
      <c r="AB1046" s="104">
        <v>0</v>
      </c>
      <c r="AC1046" s="95">
        <v>0.8</v>
      </c>
      <c r="AD1046" s="104" t="s">
        <v>5724</v>
      </c>
      <c r="AE1046" s="104" t="s">
        <v>34</v>
      </c>
      <c r="AF1046" s="104" t="s">
        <v>38</v>
      </c>
      <c r="AG1046" s="104" t="s">
        <v>34</v>
      </c>
      <c r="AH1046" s="96" t="s">
        <v>134</v>
      </c>
      <c r="AI1046" s="105" t="s">
        <v>1479</v>
      </c>
      <c r="AJ1046" s="105" t="s">
        <v>1480</v>
      </c>
      <c r="AK1046" s="82" t="s">
        <v>1481</v>
      </c>
      <c r="AL1046" s="46" t="s">
        <v>14389</v>
      </c>
      <c r="AM1046" s="46" t="s">
        <v>14389</v>
      </c>
      <c r="AN1046" s="46" t="s">
        <v>14389</v>
      </c>
      <c r="AO1046" s="46" t="s">
        <v>14389</v>
      </c>
      <c r="AP1046" s="46"/>
      <c r="AQ1046" s="46"/>
      <c r="AR1046" s="46"/>
      <c r="AT1046" s="89" t="s">
        <v>13188</v>
      </c>
    </row>
    <row r="1047" spans="1:46" s="89" customFormat="1" ht="16.5" customHeight="1">
      <c r="A1047" s="39">
        <v>1044</v>
      </c>
      <c r="B1047" s="96" t="s">
        <v>40</v>
      </c>
      <c r="C1047" s="104" t="s">
        <v>1142</v>
      </c>
      <c r="D1047" s="104" t="s">
        <v>1357</v>
      </c>
      <c r="E1047" s="96" t="s">
        <v>32</v>
      </c>
      <c r="F1047" s="104" t="s">
        <v>65</v>
      </c>
      <c r="G1047" s="92" t="s">
        <v>10071</v>
      </c>
      <c r="H1047" s="104"/>
      <c r="I1047" s="93">
        <v>231719</v>
      </c>
      <c r="J1047" s="67" t="str">
        <f t="shared" si="16"/>
        <v>Click!</v>
      </c>
      <c r="K1047" s="220"/>
      <c r="L1047" s="104" t="s">
        <v>33</v>
      </c>
      <c r="M1047" s="94">
        <v>40000</v>
      </c>
      <c r="N1047" s="169">
        <v>0</v>
      </c>
      <c r="O1047" s="51">
        <v>0</v>
      </c>
      <c r="P1047" s="51">
        <v>40000</v>
      </c>
      <c r="Q1047" s="51">
        <v>0</v>
      </c>
      <c r="R1047" s="51">
        <v>40000</v>
      </c>
      <c r="S1047" s="51">
        <v>0</v>
      </c>
      <c r="T1047" s="169">
        <v>40000</v>
      </c>
      <c r="U1047" s="104" t="s">
        <v>34</v>
      </c>
      <c r="V1047" s="104" t="s">
        <v>35</v>
      </c>
      <c r="W1047" s="104">
        <v>5</v>
      </c>
      <c r="X1047" s="104" t="s">
        <v>36</v>
      </c>
      <c r="Y1047" s="104">
        <v>100</v>
      </c>
      <c r="Z1047" s="104">
        <v>0</v>
      </c>
      <c r="AA1047" s="104">
        <v>0</v>
      </c>
      <c r="AB1047" s="104">
        <v>0</v>
      </c>
      <c r="AC1047" s="95">
        <v>0.8</v>
      </c>
      <c r="AD1047" s="104" t="s">
        <v>5724</v>
      </c>
      <c r="AE1047" s="104" t="s">
        <v>34</v>
      </c>
      <c r="AF1047" s="104" t="s">
        <v>38</v>
      </c>
      <c r="AG1047" s="104" t="s">
        <v>34</v>
      </c>
      <c r="AH1047" s="96" t="s">
        <v>134</v>
      </c>
      <c r="AI1047" s="105" t="s">
        <v>1482</v>
      </c>
      <c r="AJ1047" s="105" t="s">
        <v>1483</v>
      </c>
      <c r="AK1047" s="82" t="s">
        <v>1201</v>
      </c>
      <c r="AL1047" s="46" t="s">
        <v>14389</v>
      </c>
      <c r="AM1047" s="46" t="s">
        <v>14389</v>
      </c>
      <c r="AN1047" s="46" t="s">
        <v>14389</v>
      </c>
      <c r="AO1047" s="46" t="s">
        <v>14389</v>
      </c>
      <c r="AP1047" s="46"/>
      <c r="AQ1047" s="46"/>
      <c r="AR1047" s="46"/>
      <c r="AT1047" s="89" t="s">
        <v>13188</v>
      </c>
    </row>
    <row r="1048" spans="1:46" s="89" customFormat="1" ht="16.5" customHeight="1">
      <c r="A1048" s="39">
        <v>1045</v>
      </c>
      <c r="B1048" s="96" t="s">
        <v>40</v>
      </c>
      <c r="C1048" s="104" t="s">
        <v>1142</v>
      </c>
      <c r="D1048" s="104" t="s">
        <v>1357</v>
      </c>
      <c r="E1048" s="96" t="s">
        <v>32</v>
      </c>
      <c r="F1048" s="104" t="s">
        <v>65</v>
      </c>
      <c r="G1048" s="92" t="s">
        <v>10072</v>
      </c>
      <c r="H1048" s="104"/>
      <c r="I1048" s="93">
        <v>227115</v>
      </c>
      <c r="J1048" s="67" t="str">
        <f t="shared" si="16"/>
        <v>Click!</v>
      </c>
      <c r="K1048" s="220"/>
      <c r="L1048" s="104" t="s">
        <v>33</v>
      </c>
      <c r="M1048" s="94">
        <v>65000</v>
      </c>
      <c r="N1048" s="169">
        <v>0</v>
      </c>
      <c r="O1048" s="51">
        <v>0</v>
      </c>
      <c r="P1048" s="51">
        <v>65000</v>
      </c>
      <c r="Q1048" s="51">
        <v>0</v>
      </c>
      <c r="R1048" s="51">
        <v>65000</v>
      </c>
      <c r="S1048" s="51">
        <v>0</v>
      </c>
      <c r="T1048" s="169">
        <v>65000</v>
      </c>
      <c r="U1048" s="104" t="s">
        <v>34</v>
      </c>
      <c r="V1048" s="104" t="s">
        <v>35</v>
      </c>
      <c r="W1048" s="104">
        <v>15</v>
      </c>
      <c r="X1048" s="104" t="s">
        <v>36</v>
      </c>
      <c r="Y1048" s="104">
        <v>100</v>
      </c>
      <c r="Z1048" s="104">
        <v>0</v>
      </c>
      <c r="AA1048" s="104">
        <v>0</v>
      </c>
      <c r="AB1048" s="104">
        <v>0</v>
      </c>
      <c r="AC1048" s="95">
        <v>0.8</v>
      </c>
      <c r="AD1048" s="104" t="s">
        <v>5724</v>
      </c>
      <c r="AE1048" s="104" t="s">
        <v>33</v>
      </c>
      <c r="AF1048" s="104" t="s">
        <v>1484</v>
      </c>
      <c r="AG1048" s="104" t="s">
        <v>34</v>
      </c>
      <c r="AH1048" s="96" t="s">
        <v>134</v>
      </c>
      <c r="AI1048" s="105" t="s">
        <v>1485</v>
      </c>
      <c r="AJ1048" s="105" t="s">
        <v>1486</v>
      </c>
      <c r="AK1048" s="82" t="s">
        <v>1487</v>
      </c>
      <c r="AL1048" s="46" t="s">
        <v>14389</v>
      </c>
      <c r="AM1048" s="46" t="s">
        <v>14389</v>
      </c>
      <c r="AN1048" s="46" t="s">
        <v>14389</v>
      </c>
      <c r="AO1048" s="46" t="s">
        <v>14389</v>
      </c>
      <c r="AP1048" s="46"/>
      <c r="AQ1048" s="46"/>
      <c r="AR1048" s="46"/>
      <c r="AT1048" s="89" t="s">
        <v>13188</v>
      </c>
    </row>
    <row r="1049" spans="1:46" s="89" customFormat="1" ht="16.5" customHeight="1">
      <c r="A1049" s="39">
        <v>1046</v>
      </c>
      <c r="B1049" s="96" t="s">
        <v>40</v>
      </c>
      <c r="C1049" s="104" t="s">
        <v>1142</v>
      </c>
      <c r="D1049" s="104" t="s">
        <v>1357</v>
      </c>
      <c r="E1049" s="96" t="s">
        <v>32</v>
      </c>
      <c r="F1049" s="104" t="s">
        <v>65</v>
      </c>
      <c r="G1049" s="92" t="s">
        <v>10073</v>
      </c>
      <c r="H1049" s="104"/>
      <c r="I1049" s="93">
        <v>235576</v>
      </c>
      <c r="J1049" s="67" t="str">
        <f t="shared" si="16"/>
        <v>Click!</v>
      </c>
      <c r="K1049" s="220"/>
      <c r="L1049" s="104" t="s">
        <v>33</v>
      </c>
      <c r="M1049" s="94">
        <v>63000</v>
      </c>
      <c r="N1049" s="169">
        <v>0</v>
      </c>
      <c r="O1049" s="51">
        <v>0</v>
      </c>
      <c r="P1049" s="51">
        <v>63000</v>
      </c>
      <c r="Q1049" s="51">
        <v>0</v>
      </c>
      <c r="R1049" s="51">
        <v>63000</v>
      </c>
      <c r="S1049" s="51">
        <v>0</v>
      </c>
      <c r="T1049" s="169">
        <v>63000</v>
      </c>
      <c r="U1049" s="104" t="s">
        <v>34</v>
      </c>
      <c r="V1049" s="104" t="s">
        <v>35</v>
      </c>
      <c r="W1049" s="104">
        <v>10</v>
      </c>
      <c r="X1049" s="104" t="s">
        <v>36</v>
      </c>
      <c r="Y1049" s="104">
        <v>100</v>
      </c>
      <c r="Z1049" s="104">
        <v>0</v>
      </c>
      <c r="AA1049" s="104">
        <v>0</v>
      </c>
      <c r="AB1049" s="104">
        <v>0</v>
      </c>
      <c r="AC1049" s="95">
        <v>0.8</v>
      </c>
      <c r="AD1049" s="104" t="s">
        <v>5724</v>
      </c>
      <c r="AE1049" s="104" t="s">
        <v>33</v>
      </c>
      <c r="AF1049" s="97" t="s">
        <v>6488</v>
      </c>
      <c r="AG1049" s="104" t="s">
        <v>33</v>
      </c>
      <c r="AH1049" s="96" t="s">
        <v>134</v>
      </c>
      <c r="AI1049" s="105" t="s">
        <v>1488</v>
      </c>
      <c r="AJ1049" s="2" t="s">
        <v>1489</v>
      </c>
      <c r="AK1049" s="82" t="s">
        <v>1490</v>
      </c>
      <c r="AL1049" s="46" t="s">
        <v>14389</v>
      </c>
      <c r="AM1049" s="46" t="s">
        <v>14389</v>
      </c>
      <c r="AN1049" s="46" t="s">
        <v>14389</v>
      </c>
      <c r="AO1049" s="46" t="s">
        <v>14389</v>
      </c>
      <c r="AP1049" s="46"/>
      <c r="AQ1049" s="46"/>
      <c r="AR1049" s="46"/>
      <c r="AT1049" s="89" t="s">
        <v>13188</v>
      </c>
    </row>
    <row r="1050" spans="1:46" s="89" customFormat="1" ht="16.5" customHeight="1">
      <c r="A1050" s="39">
        <v>1047</v>
      </c>
      <c r="B1050" s="96" t="s">
        <v>40</v>
      </c>
      <c r="C1050" s="104" t="s">
        <v>1142</v>
      </c>
      <c r="D1050" s="104" t="s">
        <v>1357</v>
      </c>
      <c r="E1050" s="96" t="s">
        <v>32</v>
      </c>
      <c r="F1050" s="104" t="s">
        <v>65</v>
      </c>
      <c r="G1050" s="92" t="s">
        <v>1491</v>
      </c>
      <c r="H1050" s="104"/>
      <c r="I1050" s="93">
        <v>209844</v>
      </c>
      <c r="J1050" s="67" t="str">
        <f t="shared" si="16"/>
        <v>Click!</v>
      </c>
      <c r="K1050" s="220"/>
      <c r="L1050" s="104" t="s">
        <v>33</v>
      </c>
      <c r="M1050" s="94">
        <v>53000</v>
      </c>
      <c r="N1050" s="169">
        <v>0</v>
      </c>
      <c r="O1050" s="51">
        <v>0</v>
      </c>
      <c r="P1050" s="51">
        <v>53000</v>
      </c>
      <c r="Q1050" s="51">
        <v>0</v>
      </c>
      <c r="R1050" s="51">
        <v>53000</v>
      </c>
      <c r="S1050" s="51">
        <v>0</v>
      </c>
      <c r="T1050" s="169">
        <v>53000</v>
      </c>
      <c r="U1050" s="104" t="s">
        <v>34</v>
      </c>
      <c r="V1050" s="104" t="s">
        <v>35</v>
      </c>
      <c r="W1050" s="104">
        <v>2</v>
      </c>
      <c r="X1050" s="104" t="s">
        <v>36</v>
      </c>
      <c r="Y1050" s="104">
        <v>100</v>
      </c>
      <c r="Z1050" s="104">
        <v>0</v>
      </c>
      <c r="AA1050" s="104">
        <v>0</v>
      </c>
      <c r="AB1050" s="104">
        <v>0</v>
      </c>
      <c r="AC1050" s="95">
        <v>0.8</v>
      </c>
      <c r="AD1050" s="104" t="s">
        <v>5724</v>
      </c>
      <c r="AE1050" s="104" t="s">
        <v>33</v>
      </c>
      <c r="AF1050" s="104" t="s">
        <v>1491</v>
      </c>
      <c r="AG1050" s="104" t="s">
        <v>33</v>
      </c>
      <c r="AH1050" s="96" t="s">
        <v>134</v>
      </c>
      <c r="AI1050" s="105" t="s">
        <v>1492</v>
      </c>
      <c r="AJ1050" s="105" t="s">
        <v>1493</v>
      </c>
      <c r="AK1050" s="82" t="s">
        <v>1494</v>
      </c>
      <c r="AL1050" s="46" t="s">
        <v>14389</v>
      </c>
      <c r="AM1050" s="46" t="s">
        <v>14389</v>
      </c>
      <c r="AN1050" s="46" t="s">
        <v>14389</v>
      </c>
      <c r="AO1050" s="46" t="s">
        <v>14389</v>
      </c>
      <c r="AP1050" s="46"/>
      <c r="AQ1050" s="46"/>
      <c r="AR1050" s="46"/>
      <c r="AT1050" s="89" t="s">
        <v>13188</v>
      </c>
    </row>
    <row r="1051" spans="1:46" s="89" customFormat="1" ht="16.5" customHeight="1">
      <c r="A1051" s="39">
        <v>1048</v>
      </c>
      <c r="B1051" s="96" t="s">
        <v>40</v>
      </c>
      <c r="C1051" s="104" t="s">
        <v>1142</v>
      </c>
      <c r="D1051" s="104" t="s">
        <v>1357</v>
      </c>
      <c r="E1051" s="96" t="s">
        <v>32</v>
      </c>
      <c r="F1051" s="104" t="s">
        <v>65</v>
      </c>
      <c r="G1051" s="92" t="s">
        <v>10074</v>
      </c>
      <c r="H1051" s="104"/>
      <c r="I1051" s="93">
        <v>227809</v>
      </c>
      <c r="J1051" s="67" t="str">
        <f t="shared" si="16"/>
        <v>Click!</v>
      </c>
      <c r="K1051" s="220"/>
      <c r="L1051" s="104" t="s">
        <v>33</v>
      </c>
      <c r="M1051" s="94">
        <v>40000</v>
      </c>
      <c r="N1051" s="169">
        <v>0</v>
      </c>
      <c r="O1051" s="51">
        <v>0</v>
      </c>
      <c r="P1051" s="51">
        <v>40000</v>
      </c>
      <c r="Q1051" s="51">
        <v>0</v>
      </c>
      <c r="R1051" s="51">
        <v>40000</v>
      </c>
      <c r="S1051" s="51">
        <v>0</v>
      </c>
      <c r="T1051" s="169">
        <v>40000</v>
      </c>
      <c r="U1051" s="104" t="s">
        <v>34</v>
      </c>
      <c r="V1051" s="104" t="s">
        <v>35</v>
      </c>
      <c r="W1051" s="104">
        <v>6</v>
      </c>
      <c r="X1051" s="104" t="s">
        <v>36</v>
      </c>
      <c r="Y1051" s="104">
        <v>100</v>
      </c>
      <c r="Z1051" s="104">
        <v>0</v>
      </c>
      <c r="AA1051" s="104">
        <v>0</v>
      </c>
      <c r="AB1051" s="104">
        <v>0</v>
      </c>
      <c r="AC1051" s="95">
        <v>0.8</v>
      </c>
      <c r="AD1051" s="104" t="s">
        <v>5724</v>
      </c>
      <c r="AE1051" s="104" t="s">
        <v>34</v>
      </c>
      <c r="AF1051" s="104" t="s">
        <v>38</v>
      </c>
      <c r="AG1051" s="104" t="s">
        <v>33</v>
      </c>
      <c r="AH1051" s="96" t="s">
        <v>134</v>
      </c>
      <c r="AI1051" s="105" t="s">
        <v>1495</v>
      </c>
      <c r="AJ1051" s="105" t="s">
        <v>1496</v>
      </c>
      <c r="AK1051" s="82" t="s">
        <v>1497</v>
      </c>
      <c r="AL1051" s="46" t="s">
        <v>14389</v>
      </c>
      <c r="AM1051" s="46" t="s">
        <v>14389</v>
      </c>
      <c r="AN1051" s="46" t="s">
        <v>14389</v>
      </c>
      <c r="AO1051" s="46" t="s">
        <v>14389</v>
      </c>
      <c r="AP1051" s="46"/>
      <c r="AQ1051" s="46"/>
      <c r="AR1051" s="46"/>
      <c r="AT1051" s="89" t="s">
        <v>13188</v>
      </c>
    </row>
    <row r="1052" spans="1:46" s="89" customFormat="1" ht="16.5" customHeight="1">
      <c r="A1052" s="39">
        <v>1049</v>
      </c>
      <c r="B1052" s="96" t="s">
        <v>40</v>
      </c>
      <c r="C1052" s="104" t="s">
        <v>1142</v>
      </c>
      <c r="D1052" s="104" t="s">
        <v>1357</v>
      </c>
      <c r="E1052" s="96" t="s">
        <v>32</v>
      </c>
      <c r="F1052" s="104" t="s">
        <v>65</v>
      </c>
      <c r="G1052" s="92" t="s">
        <v>10075</v>
      </c>
      <c r="H1052" s="104"/>
      <c r="I1052" s="93">
        <v>231201</v>
      </c>
      <c r="J1052" s="67" t="str">
        <f t="shared" si="16"/>
        <v>Click!</v>
      </c>
      <c r="K1052" s="220"/>
      <c r="L1052" s="104" t="s">
        <v>33</v>
      </c>
      <c r="M1052" s="94">
        <v>40000</v>
      </c>
      <c r="N1052" s="169">
        <v>0</v>
      </c>
      <c r="O1052" s="51">
        <v>0</v>
      </c>
      <c r="P1052" s="51">
        <v>40000</v>
      </c>
      <c r="Q1052" s="51">
        <v>0</v>
      </c>
      <c r="R1052" s="51">
        <v>40000</v>
      </c>
      <c r="S1052" s="51">
        <v>0</v>
      </c>
      <c r="T1052" s="169">
        <v>40000</v>
      </c>
      <c r="U1052" s="104" t="s">
        <v>34</v>
      </c>
      <c r="V1052" s="104" t="s">
        <v>35</v>
      </c>
      <c r="W1052" s="104">
        <v>5</v>
      </c>
      <c r="X1052" s="104" t="s">
        <v>36</v>
      </c>
      <c r="Y1052" s="104">
        <v>100</v>
      </c>
      <c r="Z1052" s="104">
        <v>0</v>
      </c>
      <c r="AA1052" s="104">
        <v>0</v>
      </c>
      <c r="AB1052" s="104">
        <v>0</v>
      </c>
      <c r="AC1052" s="95">
        <v>0.8</v>
      </c>
      <c r="AD1052" s="104" t="s">
        <v>5724</v>
      </c>
      <c r="AE1052" s="104" t="s">
        <v>34</v>
      </c>
      <c r="AF1052" s="104" t="s">
        <v>38</v>
      </c>
      <c r="AG1052" s="104" t="s">
        <v>175</v>
      </c>
      <c r="AH1052" s="96" t="s">
        <v>134</v>
      </c>
      <c r="AI1052" s="105" t="s">
        <v>1498</v>
      </c>
      <c r="AJ1052" s="105" t="s">
        <v>1499</v>
      </c>
      <c r="AK1052" s="82" t="s">
        <v>1500</v>
      </c>
      <c r="AL1052" s="46" t="s">
        <v>14389</v>
      </c>
      <c r="AM1052" s="46" t="s">
        <v>14389</v>
      </c>
      <c r="AN1052" s="46" t="s">
        <v>14389</v>
      </c>
      <c r="AO1052" s="46" t="s">
        <v>14389</v>
      </c>
      <c r="AP1052" s="46"/>
      <c r="AQ1052" s="46"/>
      <c r="AR1052" s="46"/>
      <c r="AT1052" s="89" t="s">
        <v>13188</v>
      </c>
    </row>
    <row r="1053" spans="1:46" s="89" customFormat="1" ht="16.5" customHeight="1">
      <c r="A1053" s="39">
        <v>1050</v>
      </c>
      <c r="B1053" s="96" t="s">
        <v>40</v>
      </c>
      <c r="C1053" s="104" t="s">
        <v>1142</v>
      </c>
      <c r="D1053" s="104" t="s">
        <v>1357</v>
      </c>
      <c r="E1053" s="96" t="s">
        <v>32</v>
      </c>
      <c r="F1053" s="104" t="s">
        <v>65</v>
      </c>
      <c r="G1053" s="92" t="s">
        <v>10076</v>
      </c>
      <c r="H1053" s="104"/>
      <c r="I1053" s="93">
        <v>227028</v>
      </c>
      <c r="J1053" s="67" t="str">
        <f t="shared" si="16"/>
        <v>Click!</v>
      </c>
      <c r="K1053" s="220"/>
      <c r="L1053" s="104" t="s">
        <v>33</v>
      </c>
      <c r="M1053" s="94">
        <v>70000</v>
      </c>
      <c r="N1053" s="169">
        <v>0</v>
      </c>
      <c r="O1053" s="51">
        <v>0</v>
      </c>
      <c r="P1053" s="51">
        <v>70000</v>
      </c>
      <c r="Q1053" s="51">
        <v>0</v>
      </c>
      <c r="R1053" s="51">
        <v>70000</v>
      </c>
      <c r="S1053" s="51">
        <v>0</v>
      </c>
      <c r="T1053" s="169">
        <v>70000</v>
      </c>
      <c r="U1053" s="104" t="s">
        <v>34</v>
      </c>
      <c r="V1053" s="104" t="s">
        <v>35</v>
      </c>
      <c r="W1053" s="104">
        <v>10</v>
      </c>
      <c r="X1053" s="104" t="s">
        <v>36</v>
      </c>
      <c r="Y1053" s="104">
        <v>100</v>
      </c>
      <c r="Z1053" s="104">
        <v>0</v>
      </c>
      <c r="AA1053" s="104">
        <v>0</v>
      </c>
      <c r="AB1053" s="104">
        <v>0</v>
      </c>
      <c r="AC1053" s="95">
        <v>0.8</v>
      </c>
      <c r="AD1053" s="104" t="s">
        <v>5724</v>
      </c>
      <c r="AE1053" s="104" t="s">
        <v>33</v>
      </c>
      <c r="AF1053" s="104" t="s">
        <v>1501</v>
      </c>
      <c r="AG1053" s="104" t="s">
        <v>34</v>
      </c>
      <c r="AH1053" s="96" t="s">
        <v>134</v>
      </c>
      <c r="AI1053" s="105" t="s">
        <v>1502</v>
      </c>
      <c r="AJ1053" s="105" t="s">
        <v>1503</v>
      </c>
      <c r="AK1053" s="82" t="s">
        <v>298</v>
      </c>
      <c r="AL1053" s="46" t="s">
        <v>14389</v>
      </c>
      <c r="AM1053" s="46" t="s">
        <v>14389</v>
      </c>
      <c r="AN1053" s="46" t="s">
        <v>14389</v>
      </c>
      <c r="AO1053" s="46" t="s">
        <v>14389</v>
      </c>
      <c r="AP1053" s="46"/>
      <c r="AQ1053" s="46"/>
      <c r="AR1053" s="46"/>
      <c r="AT1053" s="89" t="s">
        <v>13188</v>
      </c>
    </row>
    <row r="1054" spans="1:46" s="89" customFormat="1" ht="16.5" customHeight="1">
      <c r="A1054" s="39">
        <v>1051</v>
      </c>
      <c r="B1054" s="96" t="s">
        <v>40</v>
      </c>
      <c r="C1054" s="104" t="s">
        <v>1142</v>
      </c>
      <c r="D1054" s="104" t="s">
        <v>1357</v>
      </c>
      <c r="E1054" s="96" t="s">
        <v>32</v>
      </c>
      <c r="F1054" s="104" t="s">
        <v>65</v>
      </c>
      <c r="G1054" s="92" t="s">
        <v>1504</v>
      </c>
      <c r="H1054" s="104">
        <v>226239</v>
      </c>
      <c r="I1054" s="93">
        <v>305175</v>
      </c>
      <c r="J1054" s="67" t="str">
        <f t="shared" si="16"/>
        <v>Click!</v>
      </c>
      <c r="K1054" s="220"/>
      <c r="L1054" s="104" t="s">
        <v>33</v>
      </c>
      <c r="M1054" s="94">
        <v>40000</v>
      </c>
      <c r="N1054" s="169">
        <v>0</v>
      </c>
      <c r="O1054" s="51">
        <v>0</v>
      </c>
      <c r="P1054" s="51">
        <v>40000</v>
      </c>
      <c r="Q1054" s="51">
        <v>0</v>
      </c>
      <c r="R1054" s="51">
        <v>40000</v>
      </c>
      <c r="S1054" s="51">
        <v>0</v>
      </c>
      <c r="T1054" s="169">
        <v>40000</v>
      </c>
      <c r="U1054" s="104" t="s">
        <v>34</v>
      </c>
      <c r="V1054" s="104" t="s">
        <v>35</v>
      </c>
      <c r="W1054" s="104">
        <v>7</v>
      </c>
      <c r="X1054" s="104" t="s">
        <v>36</v>
      </c>
      <c r="Y1054" s="104">
        <v>100</v>
      </c>
      <c r="Z1054" s="104">
        <v>0</v>
      </c>
      <c r="AA1054" s="104">
        <v>0</v>
      </c>
      <c r="AB1054" s="104">
        <v>0</v>
      </c>
      <c r="AC1054" s="95">
        <v>0.8</v>
      </c>
      <c r="AD1054" s="104" t="s">
        <v>5724</v>
      </c>
      <c r="AE1054" s="104" t="s">
        <v>34</v>
      </c>
      <c r="AF1054" s="104" t="s">
        <v>38</v>
      </c>
      <c r="AG1054" s="104" t="s">
        <v>33</v>
      </c>
      <c r="AH1054" s="96" t="s">
        <v>134</v>
      </c>
      <c r="AI1054" s="105" t="s">
        <v>1505</v>
      </c>
      <c r="AJ1054" s="105" t="s">
        <v>1506</v>
      </c>
      <c r="AK1054" s="82" t="s">
        <v>1507</v>
      </c>
      <c r="AL1054" s="46" t="s">
        <v>14389</v>
      </c>
      <c r="AM1054" s="46" t="s">
        <v>14389</v>
      </c>
      <c r="AN1054" s="46" t="s">
        <v>14389</v>
      </c>
      <c r="AO1054" s="46" t="s">
        <v>14389</v>
      </c>
      <c r="AP1054" s="46"/>
      <c r="AQ1054" s="46"/>
      <c r="AR1054" s="46"/>
      <c r="AT1054" s="89" t="s">
        <v>13188</v>
      </c>
    </row>
    <row r="1055" spans="1:46" s="89" customFormat="1" ht="16.5" customHeight="1">
      <c r="A1055" s="39">
        <v>1052</v>
      </c>
      <c r="B1055" s="96" t="s">
        <v>40</v>
      </c>
      <c r="C1055" s="104" t="s">
        <v>1142</v>
      </c>
      <c r="D1055" s="104" t="s">
        <v>1357</v>
      </c>
      <c r="E1055" s="96" t="s">
        <v>32</v>
      </c>
      <c r="F1055" s="104" t="s">
        <v>65</v>
      </c>
      <c r="G1055" s="92" t="s">
        <v>10077</v>
      </c>
      <c r="H1055" s="104"/>
      <c r="I1055" s="93">
        <v>231202</v>
      </c>
      <c r="J1055" s="67" t="str">
        <f t="shared" si="16"/>
        <v>Click!</v>
      </c>
      <c r="K1055" s="220"/>
      <c r="L1055" s="104" t="s">
        <v>33</v>
      </c>
      <c r="M1055" s="94">
        <v>40000</v>
      </c>
      <c r="N1055" s="169">
        <v>0</v>
      </c>
      <c r="O1055" s="51">
        <v>0</v>
      </c>
      <c r="P1055" s="51">
        <v>40000</v>
      </c>
      <c r="Q1055" s="51">
        <v>0</v>
      </c>
      <c r="R1055" s="51">
        <v>40000</v>
      </c>
      <c r="S1055" s="51">
        <v>0</v>
      </c>
      <c r="T1055" s="169">
        <v>40000</v>
      </c>
      <c r="U1055" s="104" t="s">
        <v>34</v>
      </c>
      <c r="V1055" s="104" t="s">
        <v>35</v>
      </c>
      <c r="W1055" s="104">
        <v>5</v>
      </c>
      <c r="X1055" s="104" t="s">
        <v>36</v>
      </c>
      <c r="Y1055" s="104">
        <v>100</v>
      </c>
      <c r="Z1055" s="104">
        <v>0</v>
      </c>
      <c r="AA1055" s="104">
        <v>0</v>
      </c>
      <c r="AB1055" s="104">
        <v>0</v>
      </c>
      <c r="AC1055" s="95">
        <v>0.8</v>
      </c>
      <c r="AD1055" s="104" t="s">
        <v>5724</v>
      </c>
      <c r="AE1055" s="104" t="s">
        <v>34</v>
      </c>
      <c r="AF1055" s="104" t="s">
        <v>38</v>
      </c>
      <c r="AG1055" s="104" t="s">
        <v>34</v>
      </c>
      <c r="AH1055" s="96" t="s">
        <v>134</v>
      </c>
      <c r="AI1055" s="105" t="s">
        <v>1508</v>
      </c>
      <c r="AJ1055" s="105" t="s">
        <v>1509</v>
      </c>
      <c r="AK1055" s="82" t="s">
        <v>1510</v>
      </c>
      <c r="AL1055" s="46" t="s">
        <v>14389</v>
      </c>
      <c r="AM1055" s="46" t="s">
        <v>14389</v>
      </c>
      <c r="AN1055" s="46" t="s">
        <v>14389</v>
      </c>
      <c r="AO1055" s="46" t="s">
        <v>14389</v>
      </c>
      <c r="AP1055" s="46"/>
      <c r="AQ1055" s="46"/>
      <c r="AR1055" s="46"/>
      <c r="AT1055" s="89" t="s">
        <v>13188</v>
      </c>
    </row>
    <row r="1056" spans="1:46" s="89" customFormat="1" ht="16.5" customHeight="1">
      <c r="A1056" s="39">
        <v>1053</v>
      </c>
      <c r="B1056" s="96" t="s">
        <v>40</v>
      </c>
      <c r="C1056" s="104" t="s">
        <v>1142</v>
      </c>
      <c r="D1056" s="104" t="s">
        <v>1357</v>
      </c>
      <c r="E1056" s="96" t="s">
        <v>32</v>
      </c>
      <c r="F1056" s="104" t="s">
        <v>65</v>
      </c>
      <c r="G1056" s="92" t="s">
        <v>10078</v>
      </c>
      <c r="H1056" s="104">
        <v>212189</v>
      </c>
      <c r="I1056" s="93">
        <v>293070</v>
      </c>
      <c r="J1056" s="67" t="str">
        <f t="shared" si="16"/>
        <v>Click!</v>
      </c>
      <c r="K1056" s="220"/>
      <c r="L1056" s="104" t="s">
        <v>33</v>
      </c>
      <c r="M1056" s="94">
        <v>40000</v>
      </c>
      <c r="N1056" s="169">
        <v>0</v>
      </c>
      <c r="O1056" s="51">
        <v>0</v>
      </c>
      <c r="P1056" s="51">
        <v>40000</v>
      </c>
      <c r="Q1056" s="51">
        <v>0</v>
      </c>
      <c r="R1056" s="51">
        <v>40000</v>
      </c>
      <c r="S1056" s="51">
        <v>0</v>
      </c>
      <c r="T1056" s="169">
        <v>40000</v>
      </c>
      <c r="U1056" s="104" t="s">
        <v>34</v>
      </c>
      <c r="V1056" s="104" t="s">
        <v>35</v>
      </c>
      <c r="W1056" s="104">
        <v>24</v>
      </c>
      <c r="X1056" s="104" t="s">
        <v>36</v>
      </c>
      <c r="Y1056" s="104">
        <v>0</v>
      </c>
      <c r="Z1056" s="104">
        <v>0</v>
      </c>
      <c r="AA1056" s="104">
        <v>100</v>
      </c>
      <c r="AB1056" s="104">
        <v>0</v>
      </c>
      <c r="AC1056" s="95">
        <v>0.8</v>
      </c>
      <c r="AD1056" s="104" t="s">
        <v>37</v>
      </c>
      <c r="AE1056" s="104" t="s">
        <v>34</v>
      </c>
      <c r="AF1056" s="104" t="s">
        <v>38</v>
      </c>
      <c r="AG1056" s="104" t="s">
        <v>34</v>
      </c>
      <c r="AH1056" s="96" t="s">
        <v>134</v>
      </c>
      <c r="AI1056" s="105" t="s">
        <v>1511</v>
      </c>
      <c r="AJ1056" s="105" t="s">
        <v>1512</v>
      </c>
      <c r="AK1056" s="82" t="s">
        <v>1513</v>
      </c>
      <c r="AL1056" s="46" t="s">
        <v>14389</v>
      </c>
      <c r="AM1056" s="46" t="s">
        <v>14389</v>
      </c>
      <c r="AN1056" s="46" t="s">
        <v>14389</v>
      </c>
      <c r="AO1056" s="46" t="s">
        <v>14389</v>
      </c>
      <c r="AP1056" s="46"/>
      <c r="AQ1056" s="46"/>
      <c r="AR1056" s="46"/>
      <c r="AT1056" s="89" t="s">
        <v>13188</v>
      </c>
    </row>
    <row r="1057" spans="1:46" s="89" customFormat="1" ht="16.5" customHeight="1">
      <c r="A1057" s="39">
        <v>1054</v>
      </c>
      <c r="B1057" s="96" t="s">
        <v>40</v>
      </c>
      <c r="C1057" s="104" t="s">
        <v>1142</v>
      </c>
      <c r="D1057" s="104" t="s">
        <v>1357</v>
      </c>
      <c r="E1057" s="96" t="s">
        <v>32</v>
      </c>
      <c r="F1057" s="104" t="s">
        <v>65</v>
      </c>
      <c r="G1057" s="92" t="s">
        <v>10079</v>
      </c>
      <c r="H1057" s="104"/>
      <c r="I1057" s="93">
        <v>235891</v>
      </c>
      <c r="J1057" s="67" t="str">
        <f t="shared" si="16"/>
        <v>Click!</v>
      </c>
      <c r="K1057" s="220"/>
      <c r="L1057" s="104" t="s">
        <v>33</v>
      </c>
      <c r="M1057" s="94">
        <v>40000</v>
      </c>
      <c r="N1057" s="169">
        <v>0</v>
      </c>
      <c r="O1057" s="51">
        <v>0</v>
      </c>
      <c r="P1057" s="51">
        <v>40000</v>
      </c>
      <c r="Q1057" s="51">
        <v>0</v>
      </c>
      <c r="R1057" s="51">
        <v>40000</v>
      </c>
      <c r="S1057" s="51">
        <v>0</v>
      </c>
      <c r="T1057" s="169">
        <v>40000</v>
      </c>
      <c r="U1057" s="104" t="s">
        <v>34</v>
      </c>
      <c r="V1057" s="104" t="s">
        <v>35</v>
      </c>
      <c r="W1057" s="104">
        <v>5</v>
      </c>
      <c r="X1057" s="104" t="s">
        <v>36</v>
      </c>
      <c r="Y1057" s="104">
        <v>100</v>
      </c>
      <c r="Z1057" s="104">
        <v>0</v>
      </c>
      <c r="AA1057" s="104">
        <v>0</v>
      </c>
      <c r="AB1057" s="104">
        <v>0</v>
      </c>
      <c r="AC1057" s="95">
        <v>0.8</v>
      </c>
      <c r="AD1057" s="104" t="s">
        <v>5724</v>
      </c>
      <c r="AE1057" s="104" t="s">
        <v>34</v>
      </c>
      <c r="AF1057" s="104" t="s">
        <v>38</v>
      </c>
      <c r="AG1057" s="104" t="s">
        <v>33</v>
      </c>
      <c r="AH1057" s="96" t="s">
        <v>134</v>
      </c>
      <c r="AI1057" s="105" t="s">
        <v>1514</v>
      </c>
      <c r="AJ1057" s="2" t="s">
        <v>1515</v>
      </c>
      <c r="AK1057" s="82" t="s">
        <v>1516</v>
      </c>
      <c r="AL1057" s="46" t="s">
        <v>14389</v>
      </c>
      <c r="AM1057" s="46" t="s">
        <v>14389</v>
      </c>
      <c r="AN1057" s="46" t="s">
        <v>14389</v>
      </c>
      <c r="AO1057" s="46" t="s">
        <v>14389</v>
      </c>
      <c r="AP1057" s="46"/>
      <c r="AQ1057" s="46"/>
      <c r="AR1057" s="46"/>
      <c r="AT1057" s="89" t="s">
        <v>13188</v>
      </c>
    </row>
    <row r="1058" spans="1:46" s="89" customFormat="1" ht="16.5" customHeight="1">
      <c r="A1058" s="39">
        <v>1055</v>
      </c>
      <c r="B1058" s="96" t="s">
        <v>40</v>
      </c>
      <c r="C1058" s="104" t="s">
        <v>1142</v>
      </c>
      <c r="D1058" s="104" t="s">
        <v>1357</v>
      </c>
      <c r="E1058" s="96" t="s">
        <v>32</v>
      </c>
      <c r="F1058" s="104" t="s">
        <v>65</v>
      </c>
      <c r="G1058" s="92" t="s">
        <v>10080</v>
      </c>
      <c r="H1058" s="104"/>
      <c r="I1058" s="93">
        <v>234167</v>
      </c>
      <c r="J1058" s="67" t="str">
        <f t="shared" si="16"/>
        <v>Click!</v>
      </c>
      <c r="K1058" s="220"/>
      <c r="L1058" s="104" t="s">
        <v>33</v>
      </c>
      <c r="M1058" s="94">
        <v>40000</v>
      </c>
      <c r="N1058" s="169">
        <v>0</v>
      </c>
      <c r="O1058" s="51">
        <v>0</v>
      </c>
      <c r="P1058" s="51">
        <v>40000</v>
      </c>
      <c r="Q1058" s="51">
        <v>0</v>
      </c>
      <c r="R1058" s="51">
        <v>40000</v>
      </c>
      <c r="S1058" s="51">
        <v>0</v>
      </c>
      <c r="T1058" s="169">
        <v>40000</v>
      </c>
      <c r="U1058" s="104" t="s">
        <v>34</v>
      </c>
      <c r="V1058" s="104" t="s">
        <v>35</v>
      </c>
      <c r="W1058" s="104">
        <v>5</v>
      </c>
      <c r="X1058" s="104" t="s">
        <v>36</v>
      </c>
      <c r="Y1058" s="104">
        <v>100</v>
      </c>
      <c r="Z1058" s="104">
        <v>0</v>
      </c>
      <c r="AA1058" s="104">
        <v>0</v>
      </c>
      <c r="AB1058" s="104">
        <v>0</v>
      </c>
      <c r="AC1058" s="95">
        <v>0.8</v>
      </c>
      <c r="AD1058" s="104" t="s">
        <v>5724</v>
      </c>
      <c r="AE1058" s="104" t="s">
        <v>34</v>
      </c>
      <c r="AF1058" s="104" t="s">
        <v>38</v>
      </c>
      <c r="AG1058" s="104" t="s">
        <v>34</v>
      </c>
      <c r="AH1058" s="96" t="s">
        <v>134</v>
      </c>
      <c r="AI1058" s="105" t="s">
        <v>1517</v>
      </c>
      <c r="AJ1058" s="105" t="s">
        <v>1518</v>
      </c>
      <c r="AK1058" s="82" t="s">
        <v>1519</v>
      </c>
      <c r="AL1058" s="46" t="s">
        <v>14389</v>
      </c>
      <c r="AM1058" s="46" t="s">
        <v>14389</v>
      </c>
      <c r="AN1058" s="46" t="s">
        <v>14389</v>
      </c>
      <c r="AO1058" s="46" t="s">
        <v>14389</v>
      </c>
      <c r="AP1058" s="46"/>
      <c r="AQ1058" s="46"/>
      <c r="AR1058" s="46"/>
      <c r="AT1058" s="89" t="s">
        <v>13188</v>
      </c>
    </row>
    <row r="1059" spans="1:46" s="89" customFormat="1" ht="16.5" customHeight="1">
      <c r="A1059" s="39">
        <v>1056</v>
      </c>
      <c r="B1059" s="96" t="s">
        <v>40</v>
      </c>
      <c r="C1059" s="104" t="s">
        <v>1142</v>
      </c>
      <c r="D1059" s="104" t="s">
        <v>1357</v>
      </c>
      <c r="E1059" s="96" t="s">
        <v>32</v>
      </c>
      <c r="F1059" s="104" t="s">
        <v>65</v>
      </c>
      <c r="G1059" s="92" t="s">
        <v>10081</v>
      </c>
      <c r="H1059" s="104"/>
      <c r="I1059" s="93">
        <v>235536</v>
      </c>
      <c r="J1059" s="67" t="str">
        <f t="shared" si="16"/>
        <v>Click!</v>
      </c>
      <c r="K1059" s="220"/>
      <c r="L1059" s="104" t="s">
        <v>33</v>
      </c>
      <c r="M1059" s="94">
        <v>50000</v>
      </c>
      <c r="N1059" s="169">
        <v>0</v>
      </c>
      <c r="O1059" s="51">
        <v>0</v>
      </c>
      <c r="P1059" s="51">
        <v>50000</v>
      </c>
      <c r="Q1059" s="51">
        <v>0</v>
      </c>
      <c r="R1059" s="51">
        <v>50000</v>
      </c>
      <c r="S1059" s="51">
        <v>0</v>
      </c>
      <c r="T1059" s="169">
        <v>50000</v>
      </c>
      <c r="U1059" s="104" t="s">
        <v>34</v>
      </c>
      <c r="V1059" s="104" t="s">
        <v>35</v>
      </c>
      <c r="W1059" s="104">
        <v>11</v>
      </c>
      <c r="X1059" s="104" t="s">
        <v>36</v>
      </c>
      <c r="Y1059" s="104">
        <v>100</v>
      </c>
      <c r="Z1059" s="104">
        <v>0</v>
      </c>
      <c r="AA1059" s="104">
        <v>0</v>
      </c>
      <c r="AB1059" s="104">
        <v>0</v>
      </c>
      <c r="AC1059" s="95">
        <v>0.8</v>
      </c>
      <c r="AD1059" s="104" t="s">
        <v>5724</v>
      </c>
      <c r="AE1059" s="104" t="s">
        <v>34</v>
      </c>
      <c r="AF1059" s="104" t="s">
        <v>38</v>
      </c>
      <c r="AG1059" s="104" t="s">
        <v>34</v>
      </c>
      <c r="AH1059" s="96" t="s">
        <v>134</v>
      </c>
      <c r="AI1059" s="105" t="s">
        <v>1520</v>
      </c>
      <c r="AJ1059" s="2" t="s">
        <v>1521</v>
      </c>
      <c r="AK1059" s="82" t="s">
        <v>1522</v>
      </c>
      <c r="AL1059" s="46" t="s">
        <v>14389</v>
      </c>
      <c r="AM1059" s="46" t="s">
        <v>14389</v>
      </c>
      <c r="AN1059" s="46" t="s">
        <v>14389</v>
      </c>
      <c r="AO1059" s="46" t="s">
        <v>14389</v>
      </c>
      <c r="AP1059" s="46"/>
      <c r="AQ1059" s="46"/>
      <c r="AR1059" s="46"/>
      <c r="AT1059" s="89" t="s">
        <v>13188</v>
      </c>
    </row>
    <row r="1060" spans="1:46" s="89" customFormat="1" ht="16.5" customHeight="1">
      <c r="A1060" s="39">
        <v>1057</v>
      </c>
      <c r="B1060" s="96" t="s">
        <v>40</v>
      </c>
      <c r="C1060" s="104" t="s">
        <v>1142</v>
      </c>
      <c r="D1060" s="104" t="s">
        <v>1357</v>
      </c>
      <c r="E1060" s="96" t="s">
        <v>32</v>
      </c>
      <c r="F1060" s="104" t="s">
        <v>65</v>
      </c>
      <c r="G1060" s="92" t="s">
        <v>10082</v>
      </c>
      <c r="H1060" s="104"/>
      <c r="I1060" s="93">
        <v>231203</v>
      </c>
      <c r="J1060" s="67" t="str">
        <f t="shared" si="16"/>
        <v>Click!</v>
      </c>
      <c r="K1060" s="220"/>
      <c r="L1060" s="104" t="s">
        <v>33</v>
      </c>
      <c r="M1060" s="94">
        <v>40000</v>
      </c>
      <c r="N1060" s="169">
        <v>0</v>
      </c>
      <c r="O1060" s="51">
        <v>0</v>
      </c>
      <c r="P1060" s="51">
        <v>40000</v>
      </c>
      <c r="Q1060" s="51">
        <v>0</v>
      </c>
      <c r="R1060" s="51">
        <v>40000</v>
      </c>
      <c r="S1060" s="51">
        <v>0</v>
      </c>
      <c r="T1060" s="169">
        <v>40000</v>
      </c>
      <c r="U1060" s="104" t="s">
        <v>34</v>
      </c>
      <c r="V1060" s="104" t="s">
        <v>35</v>
      </c>
      <c r="W1060" s="104">
        <v>5</v>
      </c>
      <c r="X1060" s="104" t="s">
        <v>36</v>
      </c>
      <c r="Y1060" s="104">
        <v>100</v>
      </c>
      <c r="Z1060" s="104">
        <v>0</v>
      </c>
      <c r="AA1060" s="104">
        <v>0</v>
      </c>
      <c r="AB1060" s="104">
        <v>0</v>
      </c>
      <c r="AC1060" s="95">
        <v>0.8</v>
      </c>
      <c r="AD1060" s="104" t="s">
        <v>5724</v>
      </c>
      <c r="AE1060" s="104" t="s">
        <v>34</v>
      </c>
      <c r="AF1060" s="104" t="s">
        <v>38</v>
      </c>
      <c r="AG1060" s="104" t="s">
        <v>34</v>
      </c>
      <c r="AH1060" s="96" t="s">
        <v>134</v>
      </c>
      <c r="AI1060" s="105" t="s">
        <v>1523</v>
      </c>
      <c r="AJ1060" s="105" t="s">
        <v>1524</v>
      </c>
      <c r="AK1060" s="82" t="s">
        <v>1525</v>
      </c>
      <c r="AL1060" s="46" t="s">
        <v>14389</v>
      </c>
      <c r="AM1060" s="46" t="s">
        <v>14389</v>
      </c>
      <c r="AN1060" s="46" t="s">
        <v>14389</v>
      </c>
      <c r="AO1060" s="46" t="s">
        <v>14389</v>
      </c>
      <c r="AP1060" s="46"/>
      <c r="AQ1060" s="46"/>
      <c r="AR1060" s="46"/>
      <c r="AT1060" s="89" t="s">
        <v>13188</v>
      </c>
    </row>
    <row r="1061" spans="1:46" s="89" customFormat="1" ht="16.5" customHeight="1">
      <c r="A1061" s="39">
        <v>1058</v>
      </c>
      <c r="B1061" s="96" t="s">
        <v>40</v>
      </c>
      <c r="C1061" s="104" t="s">
        <v>1142</v>
      </c>
      <c r="D1061" s="104" t="s">
        <v>1357</v>
      </c>
      <c r="E1061" s="96" t="s">
        <v>32</v>
      </c>
      <c r="F1061" s="104" t="s">
        <v>65</v>
      </c>
      <c r="G1061" s="92" t="s">
        <v>1526</v>
      </c>
      <c r="H1061" s="104">
        <v>226243</v>
      </c>
      <c r="I1061" s="93">
        <v>305178</v>
      </c>
      <c r="J1061" s="67" t="str">
        <f t="shared" si="16"/>
        <v>Click!</v>
      </c>
      <c r="K1061" s="220"/>
      <c r="L1061" s="104" t="s">
        <v>33</v>
      </c>
      <c r="M1061" s="94">
        <v>40000</v>
      </c>
      <c r="N1061" s="169">
        <v>0</v>
      </c>
      <c r="O1061" s="51">
        <v>0</v>
      </c>
      <c r="P1061" s="51">
        <v>40000</v>
      </c>
      <c r="Q1061" s="51">
        <v>0</v>
      </c>
      <c r="R1061" s="51">
        <v>40000</v>
      </c>
      <c r="S1061" s="51">
        <v>0</v>
      </c>
      <c r="T1061" s="169">
        <v>40000</v>
      </c>
      <c r="U1061" s="104" t="s">
        <v>34</v>
      </c>
      <c r="V1061" s="104" t="s">
        <v>35</v>
      </c>
      <c r="W1061" s="104">
        <v>13</v>
      </c>
      <c r="X1061" s="104" t="s">
        <v>36</v>
      </c>
      <c r="Y1061" s="104">
        <v>100</v>
      </c>
      <c r="Z1061" s="104">
        <v>0</v>
      </c>
      <c r="AA1061" s="104">
        <v>0</v>
      </c>
      <c r="AB1061" s="104">
        <v>0</v>
      </c>
      <c r="AC1061" s="95">
        <v>0.8</v>
      </c>
      <c r="AD1061" s="104" t="s">
        <v>5724</v>
      </c>
      <c r="AE1061" s="104" t="s">
        <v>34</v>
      </c>
      <c r="AF1061" s="104" t="s">
        <v>38</v>
      </c>
      <c r="AG1061" s="104" t="s">
        <v>33</v>
      </c>
      <c r="AH1061" s="96" t="s">
        <v>134</v>
      </c>
      <c r="AI1061" s="105" t="s">
        <v>1527</v>
      </c>
      <c r="AJ1061" s="105" t="s">
        <v>1528</v>
      </c>
      <c r="AK1061" s="82" t="s">
        <v>1507</v>
      </c>
      <c r="AL1061" s="46" t="s">
        <v>14389</v>
      </c>
      <c r="AM1061" s="46" t="s">
        <v>14389</v>
      </c>
      <c r="AN1061" s="46" t="s">
        <v>14389</v>
      </c>
      <c r="AO1061" s="46" t="s">
        <v>14389</v>
      </c>
      <c r="AP1061" s="46"/>
      <c r="AQ1061" s="46"/>
      <c r="AR1061" s="46"/>
      <c r="AT1061" s="89" t="s">
        <v>13188</v>
      </c>
    </row>
    <row r="1062" spans="1:46" s="89" customFormat="1" ht="16.5" customHeight="1">
      <c r="A1062" s="39">
        <v>1059</v>
      </c>
      <c r="B1062" s="96" t="s">
        <v>40</v>
      </c>
      <c r="C1062" s="104" t="s">
        <v>1142</v>
      </c>
      <c r="D1062" s="104" t="s">
        <v>1357</v>
      </c>
      <c r="E1062" s="96" t="s">
        <v>32</v>
      </c>
      <c r="F1062" s="104" t="s">
        <v>65</v>
      </c>
      <c r="G1062" s="92" t="s">
        <v>10083</v>
      </c>
      <c r="H1062" s="104"/>
      <c r="I1062" s="93">
        <v>231204</v>
      </c>
      <c r="J1062" s="67" t="str">
        <f t="shared" si="16"/>
        <v>Click!</v>
      </c>
      <c r="K1062" s="220"/>
      <c r="L1062" s="104" t="s">
        <v>33</v>
      </c>
      <c r="M1062" s="94">
        <v>40000</v>
      </c>
      <c r="N1062" s="169">
        <v>0</v>
      </c>
      <c r="O1062" s="51">
        <v>0</v>
      </c>
      <c r="P1062" s="51">
        <v>40000</v>
      </c>
      <c r="Q1062" s="51">
        <v>0</v>
      </c>
      <c r="R1062" s="51">
        <v>40000</v>
      </c>
      <c r="S1062" s="51">
        <v>0</v>
      </c>
      <c r="T1062" s="169">
        <v>40000</v>
      </c>
      <c r="U1062" s="104" t="s">
        <v>34</v>
      </c>
      <c r="V1062" s="104" t="s">
        <v>35</v>
      </c>
      <c r="W1062" s="104">
        <v>5</v>
      </c>
      <c r="X1062" s="104" t="s">
        <v>36</v>
      </c>
      <c r="Y1062" s="104">
        <v>100</v>
      </c>
      <c r="Z1062" s="104">
        <v>0</v>
      </c>
      <c r="AA1062" s="104">
        <v>0</v>
      </c>
      <c r="AB1062" s="104">
        <v>0</v>
      </c>
      <c r="AC1062" s="95">
        <v>0.8</v>
      </c>
      <c r="AD1062" s="104" t="s">
        <v>5724</v>
      </c>
      <c r="AE1062" s="104" t="s">
        <v>34</v>
      </c>
      <c r="AF1062" s="104" t="s">
        <v>38</v>
      </c>
      <c r="AG1062" s="104" t="s">
        <v>34</v>
      </c>
      <c r="AH1062" s="96" t="s">
        <v>134</v>
      </c>
      <c r="AI1062" s="105" t="s">
        <v>1529</v>
      </c>
      <c r="AJ1062" s="105" t="s">
        <v>1530</v>
      </c>
      <c r="AK1062" s="82" t="s">
        <v>1454</v>
      </c>
      <c r="AL1062" s="46" t="s">
        <v>14389</v>
      </c>
      <c r="AM1062" s="46" t="s">
        <v>14389</v>
      </c>
      <c r="AN1062" s="46" t="s">
        <v>14389</v>
      </c>
      <c r="AO1062" s="46" t="s">
        <v>14389</v>
      </c>
      <c r="AP1062" s="46"/>
      <c r="AQ1062" s="46"/>
      <c r="AR1062" s="46"/>
      <c r="AT1062" s="89" t="s">
        <v>13188</v>
      </c>
    </row>
    <row r="1063" spans="1:46" s="89" customFormat="1" ht="16.5" customHeight="1">
      <c r="A1063" s="39">
        <v>1060</v>
      </c>
      <c r="B1063" s="96" t="s">
        <v>40</v>
      </c>
      <c r="C1063" s="104" t="s">
        <v>1142</v>
      </c>
      <c r="D1063" s="104" t="s">
        <v>1357</v>
      </c>
      <c r="E1063" s="96" t="s">
        <v>32</v>
      </c>
      <c r="F1063" s="104" t="s">
        <v>65</v>
      </c>
      <c r="G1063" s="92" t="s">
        <v>10084</v>
      </c>
      <c r="H1063" s="104"/>
      <c r="I1063" s="93">
        <v>231205</v>
      </c>
      <c r="J1063" s="67" t="str">
        <f t="shared" si="16"/>
        <v>Click!</v>
      </c>
      <c r="K1063" s="220"/>
      <c r="L1063" s="104" t="s">
        <v>33</v>
      </c>
      <c r="M1063" s="94">
        <v>40000</v>
      </c>
      <c r="N1063" s="169">
        <v>0</v>
      </c>
      <c r="O1063" s="51">
        <v>0</v>
      </c>
      <c r="P1063" s="51">
        <v>40000</v>
      </c>
      <c r="Q1063" s="51">
        <v>0</v>
      </c>
      <c r="R1063" s="51">
        <v>40000</v>
      </c>
      <c r="S1063" s="51">
        <v>0</v>
      </c>
      <c r="T1063" s="169">
        <v>40000</v>
      </c>
      <c r="U1063" s="104" t="s">
        <v>34</v>
      </c>
      <c r="V1063" s="104" t="s">
        <v>35</v>
      </c>
      <c r="W1063" s="104">
        <v>5</v>
      </c>
      <c r="X1063" s="104" t="s">
        <v>36</v>
      </c>
      <c r="Y1063" s="104">
        <v>100</v>
      </c>
      <c r="Z1063" s="104">
        <v>0</v>
      </c>
      <c r="AA1063" s="104">
        <v>0</v>
      </c>
      <c r="AB1063" s="104">
        <v>0</v>
      </c>
      <c r="AC1063" s="95">
        <v>0.8</v>
      </c>
      <c r="AD1063" s="104" t="s">
        <v>5724</v>
      </c>
      <c r="AE1063" s="104" t="s">
        <v>34</v>
      </c>
      <c r="AF1063" s="104" t="s">
        <v>38</v>
      </c>
      <c r="AG1063" s="104" t="s">
        <v>34</v>
      </c>
      <c r="AH1063" s="96" t="s">
        <v>134</v>
      </c>
      <c r="AI1063" s="105" t="s">
        <v>1531</v>
      </c>
      <c r="AJ1063" s="105" t="s">
        <v>1532</v>
      </c>
      <c r="AK1063" s="82" t="s">
        <v>1533</v>
      </c>
      <c r="AL1063" s="46" t="s">
        <v>14389</v>
      </c>
      <c r="AM1063" s="46" t="s">
        <v>14389</v>
      </c>
      <c r="AN1063" s="46" t="s">
        <v>14389</v>
      </c>
      <c r="AO1063" s="46" t="s">
        <v>14389</v>
      </c>
      <c r="AP1063" s="46"/>
      <c r="AQ1063" s="46"/>
      <c r="AR1063" s="46"/>
      <c r="AT1063" s="89" t="s">
        <v>13188</v>
      </c>
    </row>
    <row r="1064" spans="1:46" s="89" customFormat="1" ht="16.5" customHeight="1">
      <c r="A1064" s="39">
        <v>1061</v>
      </c>
      <c r="B1064" s="96" t="s">
        <v>40</v>
      </c>
      <c r="C1064" s="104" t="s">
        <v>1142</v>
      </c>
      <c r="D1064" s="104" t="s">
        <v>1357</v>
      </c>
      <c r="E1064" s="96" t="s">
        <v>32</v>
      </c>
      <c r="F1064" s="104" t="s">
        <v>65</v>
      </c>
      <c r="G1064" s="92" t="s">
        <v>10085</v>
      </c>
      <c r="H1064" s="104"/>
      <c r="I1064" s="93">
        <v>226763</v>
      </c>
      <c r="J1064" s="67" t="str">
        <f t="shared" si="16"/>
        <v>Click!</v>
      </c>
      <c r="K1064" s="220"/>
      <c r="L1064" s="104" t="s">
        <v>33</v>
      </c>
      <c r="M1064" s="94">
        <v>80000</v>
      </c>
      <c r="N1064" s="169">
        <v>0</v>
      </c>
      <c r="O1064" s="51">
        <v>0</v>
      </c>
      <c r="P1064" s="51">
        <v>80000</v>
      </c>
      <c r="Q1064" s="51">
        <v>0</v>
      </c>
      <c r="R1064" s="51">
        <v>80000</v>
      </c>
      <c r="S1064" s="51">
        <v>0</v>
      </c>
      <c r="T1064" s="169">
        <v>80000</v>
      </c>
      <c r="U1064" s="104" t="s">
        <v>34</v>
      </c>
      <c r="V1064" s="104" t="s">
        <v>35</v>
      </c>
      <c r="W1064" s="104">
        <v>18</v>
      </c>
      <c r="X1064" s="104" t="s">
        <v>36</v>
      </c>
      <c r="Y1064" s="104">
        <v>100</v>
      </c>
      <c r="Z1064" s="104">
        <v>0</v>
      </c>
      <c r="AA1064" s="104">
        <v>0</v>
      </c>
      <c r="AB1064" s="104">
        <v>0</v>
      </c>
      <c r="AC1064" s="95">
        <v>0.8</v>
      </c>
      <c r="AD1064" s="104" t="s">
        <v>5724</v>
      </c>
      <c r="AE1064" s="104" t="s">
        <v>33</v>
      </c>
      <c r="AF1064" s="104" t="s">
        <v>5888</v>
      </c>
      <c r="AG1064" s="104" t="s">
        <v>34</v>
      </c>
      <c r="AH1064" s="96" t="s">
        <v>134</v>
      </c>
      <c r="AI1064" s="105" t="s">
        <v>1534</v>
      </c>
      <c r="AJ1064" s="105" t="s">
        <v>1535</v>
      </c>
      <c r="AK1064" s="82" t="s">
        <v>1536</v>
      </c>
      <c r="AL1064" s="46" t="s">
        <v>14389</v>
      </c>
      <c r="AM1064" s="46" t="s">
        <v>14389</v>
      </c>
      <c r="AN1064" s="46" t="s">
        <v>14389</v>
      </c>
      <c r="AO1064" s="46" t="s">
        <v>14389</v>
      </c>
      <c r="AP1064" s="46"/>
      <c r="AQ1064" s="46"/>
      <c r="AR1064" s="46"/>
      <c r="AT1064" s="89" t="s">
        <v>13188</v>
      </c>
    </row>
    <row r="1065" spans="1:46" s="89" customFormat="1" ht="16.5" customHeight="1">
      <c r="A1065" s="39">
        <v>1062</v>
      </c>
      <c r="B1065" s="96" t="s">
        <v>40</v>
      </c>
      <c r="C1065" s="104" t="s">
        <v>1142</v>
      </c>
      <c r="D1065" s="104" t="s">
        <v>1357</v>
      </c>
      <c r="E1065" s="96" t="s">
        <v>32</v>
      </c>
      <c r="F1065" s="104" t="s">
        <v>65</v>
      </c>
      <c r="G1065" s="92" t="s">
        <v>10086</v>
      </c>
      <c r="H1065" s="104"/>
      <c r="I1065" s="93">
        <v>231206</v>
      </c>
      <c r="J1065" s="67" t="str">
        <f t="shared" si="16"/>
        <v>Click!</v>
      </c>
      <c r="K1065" s="220"/>
      <c r="L1065" s="104" t="s">
        <v>33</v>
      </c>
      <c r="M1065" s="94">
        <v>40000</v>
      </c>
      <c r="N1065" s="169">
        <v>0</v>
      </c>
      <c r="O1065" s="51">
        <v>0</v>
      </c>
      <c r="P1065" s="51">
        <v>40000</v>
      </c>
      <c r="Q1065" s="51">
        <v>0</v>
      </c>
      <c r="R1065" s="51">
        <v>40000</v>
      </c>
      <c r="S1065" s="51">
        <v>0</v>
      </c>
      <c r="T1065" s="169">
        <v>40000</v>
      </c>
      <c r="U1065" s="104" t="s">
        <v>34</v>
      </c>
      <c r="V1065" s="104" t="s">
        <v>35</v>
      </c>
      <c r="W1065" s="104">
        <v>5</v>
      </c>
      <c r="X1065" s="104" t="s">
        <v>36</v>
      </c>
      <c r="Y1065" s="104">
        <v>100</v>
      </c>
      <c r="Z1065" s="104">
        <v>0</v>
      </c>
      <c r="AA1065" s="104">
        <v>0</v>
      </c>
      <c r="AB1065" s="104">
        <v>0</v>
      </c>
      <c r="AC1065" s="95">
        <v>0.8</v>
      </c>
      <c r="AD1065" s="104" t="s">
        <v>5724</v>
      </c>
      <c r="AE1065" s="104" t="s">
        <v>34</v>
      </c>
      <c r="AF1065" s="104" t="s">
        <v>38</v>
      </c>
      <c r="AG1065" s="104" t="s">
        <v>34</v>
      </c>
      <c r="AH1065" s="96" t="s">
        <v>134</v>
      </c>
      <c r="AI1065" s="105" t="s">
        <v>1537</v>
      </c>
      <c r="AJ1065" s="105" t="s">
        <v>1538</v>
      </c>
      <c r="AK1065" s="82" t="s">
        <v>1539</v>
      </c>
      <c r="AL1065" s="46" t="s">
        <v>14389</v>
      </c>
      <c r="AM1065" s="46" t="s">
        <v>14389</v>
      </c>
      <c r="AN1065" s="46" t="s">
        <v>14389</v>
      </c>
      <c r="AO1065" s="46" t="s">
        <v>14389</v>
      </c>
      <c r="AP1065" s="46"/>
      <c r="AQ1065" s="46"/>
      <c r="AR1065" s="46"/>
      <c r="AT1065" s="89" t="s">
        <v>13188</v>
      </c>
    </row>
    <row r="1066" spans="1:46" s="89" customFormat="1" ht="16.5" customHeight="1">
      <c r="A1066" s="39">
        <v>1063</v>
      </c>
      <c r="B1066" s="96" t="s">
        <v>40</v>
      </c>
      <c r="C1066" s="104" t="s">
        <v>1142</v>
      </c>
      <c r="D1066" s="104" t="s">
        <v>1357</v>
      </c>
      <c r="E1066" s="96" t="s">
        <v>32</v>
      </c>
      <c r="F1066" s="104" t="s">
        <v>65</v>
      </c>
      <c r="G1066" s="92" t="s">
        <v>1540</v>
      </c>
      <c r="H1066" s="104"/>
      <c r="I1066" s="93">
        <v>226536</v>
      </c>
      <c r="J1066" s="67" t="str">
        <f t="shared" si="16"/>
        <v>Click!</v>
      </c>
      <c r="K1066" s="220"/>
      <c r="L1066" s="104" t="s">
        <v>34</v>
      </c>
      <c r="M1066" s="94">
        <v>100000</v>
      </c>
      <c r="N1066" s="169">
        <v>0</v>
      </c>
      <c r="O1066" s="51">
        <v>0</v>
      </c>
      <c r="P1066" s="51">
        <v>100000</v>
      </c>
      <c r="Q1066" s="51">
        <v>0</v>
      </c>
      <c r="R1066" s="51">
        <v>100000</v>
      </c>
      <c r="S1066" s="51">
        <v>0</v>
      </c>
      <c r="T1066" s="169">
        <v>100000</v>
      </c>
      <c r="U1066" s="104" t="s">
        <v>34</v>
      </c>
      <c r="V1066" s="104" t="s">
        <v>35</v>
      </c>
      <c r="W1066" s="104">
        <v>30</v>
      </c>
      <c r="X1066" s="104" t="s">
        <v>36</v>
      </c>
      <c r="Y1066" s="104">
        <v>0</v>
      </c>
      <c r="Z1066" s="104">
        <v>0</v>
      </c>
      <c r="AA1066" s="104">
        <v>100</v>
      </c>
      <c r="AB1066" s="104">
        <v>0</v>
      </c>
      <c r="AC1066" s="95">
        <v>0.8</v>
      </c>
      <c r="AD1066" s="104" t="s">
        <v>37</v>
      </c>
      <c r="AE1066" s="104" t="s">
        <v>34</v>
      </c>
      <c r="AF1066" s="104" t="s">
        <v>38</v>
      </c>
      <c r="AG1066" s="104" t="s">
        <v>34</v>
      </c>
      <c r="AH1066" s="96" t="s">
        <v>134</v>
      </c>
      <c r="AI1066" s="105" t="s">
        <v>1541</v>
      </c>
      <c r="AJ1066" s="105" t="s">
        <v>1542</v>
      </c>
      <c r="AK1066" s="82" t="s">
        <v>266</v>
      </c>
      <c r="AL1066" s="46" t="s">
        <v>14389</v>
      </c>
      <c r="AM1066" s="46" t="s">
        <v>14389</v>
      </c>
      <c r="AN1066" s="46" t="s">
        <v>14389</v>
      </c>
      <c r="AO1066" s="46" t="s">
        <v>14389</v>
      </c>
      <c r="AP1066" s="46"/>
      <c r="AQ1066" s="46"/>
      <c r="AR1066" s="46"/>
      <c r="AT1066" s="89" t="s">
        <v>13188</v>
      </c>
    </row>
    <row r="1067" spans="1:46" s="89" customFormat="1" ht="16.5" customHeight="1">
      <c r="A1067" s="39">
        <v>1064</v>
      </c>
      <c r="B1067" s="96" t="s">
        <v>40</v>
      </c>
      <c r="C1067" s="104" t="s">
        <v>1142</v>
      </c>
      <c r="D1067" s="104" t="s">
        <v>1357</v>
      </c>
      <c r="E1067" s="96" t="s">
        <v>32</v>
      </c>
      <c r="F1067" s="104" t="s">
        <v>65</v>
      </c>
      <c r="G1067" s="92" t="s">
        <v>10087</v>
      </c>
      <c r="H1067" s="104"/>
      <c r="I1067" s="93">
        <v>237625</v>
      </c>
      <c r="J1067" s="67" t="str">
        <f t="shared" si="16"/>
        <v>Click!</v>
      </c>
      <c r="K1067" s="220"/>
      <c r="L1067" s="104" t="s">
        <v>33</v>
      </c>
      <c r="M1067" s="94">
        <v>40000</v>
      </c>
      <c r="N1067" s="169">
        <v>0</v>
      </c>
      <c r="O1067" s="51">
        <v>0</v>
      </c>
      <c r="P1067" s="51">
        <v>40000</v>
      </c>
      <c r="Q1067" s="51">
        <v>0</v>
      </c>
      <c r="R1067" s="51">
        <v>40000</v>
      </c>
      <c r="S1067" s="51">
        <v>0</v>
      </c>
      <c r="T1067" s="169">
        <v>40000</v>
      </c>
      <c r="U1067" s="104" t="s">
        <v>34</v>
      </c>
      <c r="V1067" s="104" t="s">
        <v>35</v>
      </c>
      <c r="W1067" s="104">
        <v>5</v>
      </c>
      <c r="X1067" s="104" t="s">
        <v>36</v>
      </c>
      <c r="Y1067" s="104">
        <v>100</v>
      </c>
      <c r="Z1067" s="104">
        <v>0</v>
      </c>
      <c r="AA1067" s="104">
        <v>0</v>
      </c>
      <c r="AB1067" s="104">
        <v>0</v>
      </c>
      <c r="AC1067" s="95">
        <v>0.8</v>
      </c>
      <c r="AD1067" s="104" t="s">
        <v>5724</v>
      </c>
      <c r="AE1067" s="104" t="s">
        <v>34</v>
      </c>
      <c r="AF1067" s="104" t="s">
        <v>38</v>
      </c>
      <c r="AG1067" s="104" t="s">
        <v>34</v>
      </c>
      <c r="AH1067" s="96" t="s">
        <v>134</v>
      </c>
      <c r="AI1067" s="105" t="s">
        <v>1543</v>
      </c>
      <c r="AJ1067" s="105" t="s">
        <v>1544</v>
      </c>
      <c r="AK1067" s="82" t="s">
        <v>1545</v>
      </c>
      <c r="AL1067" s="46" t="s">
        <v>14389</v>
      </c>
      <c r="AM1067" s="46" t="s">
        <v>14389</v>
      </c>
      <c r="AN1067" s="46" t="s">
        <v>14389</v>
      </c>
      <c r="AO1067" s="46" t="s">
        <v>14389</v>
      </c>
      <c r="AP1067" s="46"/>
      <c r="AQ1067" s="46"/>
      <c r="AR1067" s="46"/>
      <c r="AT1067" s="89" t="s">
        <v>13188</v>
      </c>
    </row>
    <row r="1068" spans="1:46" s="89" customFormat="1" ht="16.5" customHeight="1">
      <c r="A1068" s="39">
        <v>1065</v>
      </c>
      <c r="B1068" s="96" t="s">
        <v>40</v>
      </c>
      <c r="C1068" s="104" t="s">
        <v>1142</v>
      </c>
      <c r="D1068" s="104" t="s">
        <v>1357</v>
      </c>
      <c r="E1068" s="96" t="s">
        <v>32</v>
      </c>
      <c r="F1068" s="104" t="s">
        <v>65</v>
      </c>
      <c r="G1068" s="92" t="s">
        <v>10088</v>
      </c>
      <c r="H1068" s="104"/>
      <c r="I1068" s="93">
        <v>231207</v>
      </c>
      <c r="J1068" s="67" t="str">
        <f t="shared" si="16"/>
        <v>Click!</v>
      </c>
      <c r="K1068" s="220"/>
      <c r="L1068" s="104" t="s">
        <v>33</v>
      </c>
      <c r="M1068" s="94">
        <v>40000</v>
      </c>
      <c r="N1068" s="169">
        <v>0</v>
      </c>
      <c r="O1068" s="51">
        <v>0</v>
      </c>
      <c r="P1068" s="51">
        <v>40000</v>
      </c>
      <c r="Q1068" s="51">
        <v>0</v>
      </c>
      <c r="R1068" s="51">
        <v>40000</v>
      </c>
      <c r="S1068" s="51">
        <v>0</v>
      </c>
      <c r="T1068" s="169">
        <v>40000</v>
      </c>
      <c r="U1068" s="104" t="s">
        <v>34</v>
      </c>
      <c r="V1068" s="104" t="s">
        <v>35</v>
      </c>
      <c r="W1068" s="104">
        <v>5</v>
      </c>
      <c r="X1068" s="104" t="s">
        <v>36</v>
      </c>
      <c r="Y1068" s="104">
        <v>100</v>
      </c>
      <c r="Z1068" s="104">
        <v>0</v>
      </c>
      <c r="AA1068" s="104">
        <v>0</v>
      </c>
      <c r="AB1068" s="104">
        <v>0</v>
      </c>
      <c r="AC1068" s="95">
        <v>0.8</v>
      </c>
      <c r="AD1068" s="104" t="s">
        <v>5724</v>
      </c>
      <c r="AE1068" s="104" t="s">
        <v>34</v>
      </c>
      <c r="AF1068" s="104" t="s">
        <v>38</v>
      </c>
      <c r="AG1068" s="104" t="s">
        <v>34</v>
      </c>
      <c r="AH1068" s="96" t="s">
        <v>134</v>
      </c>
      <c r="AI1068" s="105" t="s">
        <v>1546</v>
      </c>
      <c r="AJ1068" s="105" t="s">
        <v>1547</v>
      </c>
      <c r="AK1068" s="82" t="s">
        <v>1548</v>
      </c>
      <c r="AL1068" s="46" t="s">
        <v>14389</v>
      </c>
      <c r="AM1068" s="46" t="s">
        <v>14389</v>
      </c>
      <c r="AN1068" s="46" t="s">
        <v>14389</v>
      </c>
      <c r="AO1068" s="46" t="s">
        <v>14389</v>
      </c>
      <c r="AP1068" s="46"/>
      <c r="AQ1068" s="46"/>
      <c r="AR1068" s="46"/>
      <c r="AT1068" s="89" t="s">
        <v>13188</v>
      </c>
    </row>
    <row r="1069" spans="1:46" s="89" customFormat="1" ht="16.5" customHeight="1">
      <c r="A1069" s="39">
        <v>1066</v>
      </c>
      <c r="B1069" s="96" t="s">
        <v>40</v>
      </c>
      <c r="C1069" s="104" t="s">
        <v>1142</v>
      </c>
      <c r="D1069" s="104" t="s">
        <v>1357</v>
      </c>
      <c r="E1069" s="96" t="s">
        <v>32</v>
      </c>
      <c r="F1069" s="104" t="s">
        <v>65</v>
      </c>
      <c r="G1069" s="92" t="s">
        <v>10089</v>
      </c>
      <c r="H1069" s="104"/>
      <c r="I1069" s="93">
        <v>231208</v>
      </c>
      <c r="J1069" s="67" t="str">
        <f t="shared" si="16"/>
        <v>Click!</v>
      </c>
      <c r="K1069" s="220"/>
      <c r="L1069" s="104" t="s">
        <v>33</v>
      </c>
      <c r="M1069" s="94">
        <v>40000</v>
      </c>
      <c r="N1069" s="169">
        <v>0</v>
      </c>
      <c r="O1069" s="51">
        <v>0</v>
      </c>
      <c r="P1069" s="51">
        <v>40000</v>
      </c>
      <c r="Q1069" s="51">
        <v>0</v>
      </c>
      <c r="R1069" s="51">
        <v>40000</v>
      </c>
      <c r="S1069" s="51">
        <v>0</v>
      </c>
      <c r="T1069" s="169">
        <v>40000</v>
      </c>
      <c r="U1069" s="104" t="s">
        <v>34</v>
      </c>
      <c r="V1069" s="104" t="s">
        <v>35</v>
      </c>
      <c r="W1069" s="104">
        <v>5</v>
      </c>
      <c r="X1069" s="104" t="s">
        <v>36</v>
      </c>
      <c r="Y1069" s="104">
        <v>100</v>
      </c>
      <c r="Z1069" s="104">
        <v>0</v>
      </c>
      <c r="AA1069" s="104">
        <v>0</v>
      </c>
      <c r="AB1069" s="104">
        <v>0</v>
      </c>
      <c r="AC1069" s="95">
        <v>0.8</v>
      </c>
      <c r="AD1069" s="104" t="s">
        <v>5724</v>
      </c>
      <c r="AE1069" s="104" t="s">
        <v>34</v>
      </c>
      <c r="AF1069" s="104" t="s">
        <v>38</v>
      </c>
      <c r="AG1069" s="104" t="s">
        <v>34</v>
      </c>
      <c r="AH1069" s="96" t="s">
        <v>134</v>
      </c>
      <c r="AI1069" s="105" t="s">
        <v>1549</v>
      </c>
      <c r="AJ1069" s="105" t="s">
        <v>1550</v>
      </c>
      <c r="AK1069" s="82" t="s">
        <v>1551</v>
      </c>
      <c r="AL1069" s="46" t="s">
        <v>14389</v>
      </c>
      <c r="AM1069" s="46" t="s">
        <v>14389</v>
      </c>
      <c r="AN1069" s="46" t="s">
        <v>14389</v>
      </c>
      <c r="AO1069" s="46" t="s">
        <v>14389</v>
      </c>
      <c r="AP1069" s="46"/>
      <c r="AQ1069" s="46"/>
      <c r="AR1069" s="46"/>
      <c r="AT1069" s="89" t="s">
        <v>13188</v>
      </c>
    </row>
    <row r="1070" spans="1:46" s="89" customFormat="1" ht="16.5" customHeight="1">
      <c r="A1070" s="39">
        <v>1067</v>
      </c>
      <c r="B1070" s="96" t="s">
        <v>40</v>
      </c>
      <c r="C1070" s="104" t="s">
        <v>1142</v>
      </c>
      <c r="D1070" s="104" t="s">
        <v>1357</v>
      </c>
      <c r="E1070" s="96" t="s">
        <v>32</v>
      </c>
      <c r="F1070" s="104" t="s">
        <v>65</v>
      </c>
      <c r="G1070" s="92" t="s">
        <v>10090</v>
      </c>
      <c r="H1070" s="104"/>
      <c r="I1070" s="93">
        <v>231209</v>
      </c>
      <c r="J1070" s="67" t="str">
        <f t="shared" si="16"/>
        <v>Click!</v>
      </c>
      <c r="K1070" s="220"/>
      <c r="L1070" s="104" t="s">
        <v>33</v>
      </c>
      <c r="M1070" s="94">
        <v>40000</v>
      </c>
      <c r="N1070" s="169">
        <v>0</v>
      </c>
      <c r="O1070" s="51">
        <v>0</v>
      </c>
      <c r="P1070" s="51">
        <v>40000</v>
      </c>
      <c r="Q1070" s="51">
        <v>0</v>
      </c>
      <c r="R1070" s="51">
        <v>40000</v>
      </c>
      <c r="S1070" s="51">
        <v>0</v>
      </c>
      <c r="T1070" s="169">
        <v>40000</v>
      </c>
      <c r="U1070" s="104" t="s">
        <v>34</v>
      </c>
      <c r="V1070" s="104" t="s">
        <v>35</v>
      </c>
      <c r="W1070" s="104">
        <v>5</v>
      </c>
      <c r="X1070" s="104" t="s">
        <v>36</v>
      </c>
      <c r="Y1070" s="104">
        <v>100</v>
      </c>
      <c r="Z1070" s="104">
        <v>0</v>
      </c>
      <c r="AA1070" s="104">
        <v>0</v>
      </c>
      <c r="AB1070" s="104">
        <v>0</v>
      </c>
      <c r="AC1070" s="95">
        <v>0.8</v>
      </c>
      <c r="AD1070" s="104" t="s">
        <v>5724</v>
      </c>
      <c r="AE1070" s="104" t="s">
        <v>34</v>
      </c>
      <c r="AF1070" s="104" t="s">
        <v>38</v>
      </c>
      <c r="AG1070" s="104" t="s">
        <v>175</v>
      </c>
      <c r="AH1070" s="96" t="s">
        <v>134</v>
      </c>
      <c r="AI1070" s="105" t="s">
        <v>1552</v>
      </c>
      <c r="AJ1070" s="105" t="s">
        <v>1553</v>
      </c>
      <c r="AK1070" s="82" t="s">
        <v>1554</v>
      </c>
      <c r="AL1070" s="46" t="s">
        <v>14389</v>
      </c>
      <c r="AM1070" s="46" t="s">
        <v>14389</v>
      </c>
      <c r="AN1070" s="46" t="s">
        <v>14389</v>
      </c>
      <c r="AO1070" s="46" t="s">
        <v>14389</v>
      </c>
      <c r="AP1070" s="46"/>
      <c r="AQ1070" s="46"/>
      <c r="AR1070" s="46"/>
      <c r="AT1070" s="89" t="s">
        <v>13188</v>
      </c>
    </row>
    <row r="1071" spans="1:46" s="89" customFormat="1" ht="16.5" customHeight="1">
      <c r="A1071" s="39">
        <v>1068</v>
      </c>
      <c r="B1071" s="96" t="s">
        <v>40</v>
      </c>
      <c r="C1071" s="104" t="s">
        <v>1142</v>
      </c>
      <c r="D1071" s="104" t="s">
        <v>1357</v>
      </c>
      <c r="E1071" s="96" t="s">
        <v>32</v>
      </c>
      <c r="F1071" s="104" t="s">
        <v>65</v>
      </c>
      <c r="G1071" s="92" t="s">
        <v>10091</v>
      </c>
      <c r="H1071" s="104"/>
      <c r="I1071" s="93">
        <v>231210</v>
      </c>
      <c r="J1071" s="67" t="str">
        <f t="shared" si="16"/>
        <v>Click!</v>
      </c>
      <c r="K1071" s="220"/>
      <c r="L1071" s="104" t="s">
        <v>33</v>
      </c>
      <c r="M1071" s="94">
        <v>40000</v>
      </c>
      <c r="N1071" s="169">
        <v>0</v>
      </c>
      <c r="O1071" s="51">
        <v>0</v>
      </c>
      <c r="P1071" s="51">
        <v>40000</v>
      </c>
      <c r="Q1071" s="51">
        <v>0</v>
      </c>
      <c r="R1071" s="51">
        <v>40000</v>
      </c>
      <c r="S1071" s="51">
        <v>0</v>
      </c>
      <c r="T1071" s="169">
        <v>40000</v>
      </c>
      <c r="U1071" s="104" t="s">
        <v>34</v>
      </c>
      <c r="V1071" s="104" t="s">
        <v>35</v>
      </c>
      <c r="W1071" s="104">
        <v>5</v>
      </c>
      <c r="X1071" s="104" t="s">
        <v>36</v>
      </c>
      <c r="Y1071" s="104">
        <v>100</v>
      </c>
      <c r="Z1071" s="104">
        <v>0</v>
      </c>
      <c r="AA1071" s="104">
        <v>0</v>
      </c>
      <c r="AB1071" s="104">
        <v>0</v>
      </c>
      <c r="AC1071" s="95">
        <v>0.8</v>
      </c>
      <c r="AD1071" s="104" t="s">
        <v>5724</v>
      </c>
      <c r="AE1071" s="104" t="s">
        <v>34</v>
      </c>
      <c r="AF1071" s="104" t="s">
        <v>38</v>
      </c>
      <c r="AG1071" s="104" t="s">
        <v>34</v>
      </c>
      <c r="AH1071" s="96" t="s">
        <v>134</v>
      </c>
      <c r="AI1071" s="105" t="s">
        <v>1555</v>
      </c>
      <c r="AJ1071" s="105" t="s">
        <v>1556</v>
      </c>
      <c r="AK1071" s="82" t="s">
        <v>1557</v>
      </c>
      <c r="AL1071" s="46" t="s">
        <v>14389</v>
      </c>
      <c r="AM1071" s="46" t="s">
        <v>14389</v>
      </c>
      <c r="AN1071" s="46" t="s">
        <v>14389</v>
      </c>
      <c r="AO1071" s="46" t="s">
        <v>14389</v>
      </c>
      <c r="AP1071" s="46"/>
      <c r="AQ1071" s="46"/>
      <c r="AR1071" s="46"/>
      <c r="AT1071" s="89" t="s">
        <v>13188</v>
      </c>
    </row>
    <row r="1072" spans="1:46" s="89" customFormat="1" ht="16.5" customHeight="1">
      <c r="A1072" s="39">
        <v>1069</v>
      </c>
      <c r="B1072" s="96" t="s">
        <v>40</v>
      </c>
      <c r="C1072" s="104" t="s">
        <v>1142</v>
      </c>
      <c r="D1072" s="104" t="s">
        <v>1357</v>
      </c>
      <c r="E1072" s="96" t="s">
        <v>32</v>
      </c>
      <c r="F1072" s="104" t="s">
        <v>65</v>
      </c>
      <c r="G1072" s="92" t="s">
        <v>1558</v>
      </c>
      <c r="H1072" s="104"/>
      <c r="I1072" s="93">
        <v>232155</v>
      </c>
      <c r="J1072" s="67" t="str">
        <f t="shared" si="16"/>
        <v>Click!</v>
      </c>
      <c r="K1072" s="220"/>
      <c r="L1072" s="104" t="s">
        <v>34</v>
      </c>
      <c r="M1072" s="94">
        <v>100000</v>
      </c>
      <c r="N1072" s="169">
        <v>0</v>
      </c>
      <c r="O1072" s="51">
        <v>0</v>
      </c>
      <c r="P1072" s="51">
        <v>100000</v>
      </c>
      <c r="Q1072" s="51">
        <v>0</v>
      </c>
      <c r="R1072" s="51">
        <v>100000</v>
      </c>
      <c r="S1072" s="51">
        <v>0</v>
      </c>
      <c r="T1072" s="169">
        <v>100000</v>
      </c>
      <c r="U1072" s="104" t="s">
        <v>34</v>
      </c>
      <c r="V1072" s="104" t="s">
        <v>35</v>
      </c>
      <c r="W1072" s="104">
        <v>15</v>
      </c>
      <c r="X1072" s="104" t="s">
        <v>36</v>
      </c>
      <c r="Y1072" s="104">
        <v>100</v>
      </c>
      <c r="Z1072" s="104">
        <v>0</v>
      </c>
      <c r="AA1072" s="104">
        <v>0</v>
      </c>
      <c r="AB1072" s="104">
        <v>0</v>
      </c>
      <c r="AC1072" s="95">
        <v>0.8</v>
      </c>
      <c r="AD1072" s="104" t="s">
        <v>5724</v>
      </c>
      <c r="AE1072" s="104" t="s">
        <v>33</v>
      </c>
      <c r="AF1072" s="104" t="s">
        <v>1559</v>
      </c>
      <c r="AG1072" s="104" t="s">
        <v>175</v>
      </c>
      <c r="AH1072" s="96" t="s">
        <v>134</v>
      </c>
      <c r="AI1072" s="105" t="s">
        <v>1560</v>
      </c>
      <c r="AJ1072" s="105" t="s">
        <v>1561</v>
      </c>
      <c r="AK1072" s="82" t="s">
        <v>298</v>
      </c>
      <c r="AL1072" s="46" t="s">
        <v>14389</v>
      </c>
      <c r="AM1072" s="46" t="s">
        <v>14389</v>
      </c>
      <c r="AN1072" s="46" t="s">
        <v>14389</v>
      </c>
      <c r="AO1072" s="46" t="s">
        <v>14389</v>
      </c>
      <c r="AP1072" s="46"/>
      <c r="AQ1072" s="46"/>
      <c r="AR1072" s="46"/>
      <c r="AT1072" s="89" t="s">
        <v>13188</v>
      </c>
    </row>
    <row r="1073" spans="1:46" s="89" customFormat="1" ht="16.5" customHeight="1">
      <c r="A1073" s="39">
        <v>1070</v>
      </c>
      <c r="B1073" s="96" t="s">
        <v>40</v>
      </c>
      <c r="C1073" s="104" t="s">
        <v>1142</v>
      </c>
      <c r="D1073" s="104" t="s">
        <v>1357</v>
      </c>
      <c r="E1073" s="96" t="s">
        <v>32</v>
      </c>
      <c r="F1073" s="104" t="s">
        <v>65</v>
      </c>
      <c r="G1073" s="92" t="s">
        <v>1562</v>
      </c>
      <c r="H1073" s="104"/>
      <c r="I1073" s="93">
        <v>232156</v>
      </c>
      <c r="J1073" s="67" t="str">
        <f t="shared" si="16"/>
        <v>Click!</v>
      </c>
      <c r="K1073" s="220"/>
      <c r="L1073" s="104" t="s">
        <v>34</v>
      </c>
      <c r="M1073" s="94">
        <v>100000</v>
      </c>
      <c r="N1073" s="169">
        <v>0</v>
      </c>
      <c r="O1073" s="51">
        <v>0</v>
      </c>
      <c r="P1073" s="51">
        <v>100000</v>
      </c>
      <c r="Q1073" s="51">
        <v>0</v>
      </c>
      <c r="R1073" s="51">
        <v>100000</v>
      </c>
      <c r="S1073" s="51">
        <v>0</v>
      </c>
      <c r="T1073" s="169">
        <v>100000</v>
      </c>
      <c r="U1073" s="104" t="s">
        <v>34</v>
      </c>
      <c r="V1073" s="104" t="s">
        <v>35</v>
      </c>
      <c r="W1073" s="104">
        <v>18</v>
      </c>
      <c r="X1073" s="104" t="s">
        <v>36</v>
      </c>
      <c r="Y1073" s="104">
        <v>100</v>
      </c>
      <c r="Z1073" s="104">
        <v>0</v>
      </c>
      <c r="AA1073" s="104">
        <v>0</v>
      </c>
      <c r="AB1073" s="104">
        <v>0</v>
      </c>
      <c r="AC1073" s="95">
        <v>0.8</v>
      </c>
      <c r="AD1073" s="104" t="s">
        <v>5724</v>
      </c>
      <c r="AE1073" s="104" t="s">
        <v>33</v>
      </c>
      <c r="AF1073" s="104" t="s">
        <v>1559</v>
      </c>
      <c r="AG1073" s="104" t="s">
        <v>175</v>
      </c>
      <c r="AH1073" s="96" t="s">
        <v>134</v>
      </c>
      <c r="AI1073" s="105" t="s">
        <v>1560</v>
      </c>
      <c r="AJ1073" s="105" t="s">
        <v>1563</v>
      </c>
      <c r="AK1073" s="82" t="s">
        <v>298</v>
      </c>
      <c r="AL1073" s="46" t="s">
        <v>14389</v>
      </c>
      <c r="AM1073" s="46" t="s">
        <v>14389</v>
      </c>
      <c r="AN1073" s="46" t="s">
        <v>14389</v>
      </c>
      <c r="AO1073" s="46" t="s">
        <v>14389</v>
      </c>
      <c r="AP1073" s="46"/>
      <c r="AQ1073" s="46"/>
      <c r="AR1073" s="46"/>
      <c r="AT1073" s="89" t="s">
        <v>13188</v>
      </c>
    </row>
    <row r="1074" spans="1:46" s="89" customFormat="1" ht="16.5" customHeight="1">
      <c r="A1074" s="39">
        <v>1071</v>
      </c>
      <c r="B1074" s="96" t="s">
        <v>40</v>
      </c>
      <c r="C1074" s="104" t="s">
        <v>1142</v>
      </c>
      <c r="D1074" s="104" t="s">
        <v>1357</v>
      </c>
      <c r="E1074" s="96" t="s">
        <v>32</v>
      </c>
      <c r="F1074" s="104" t="s">
        <v>65</v>
      </c>
      <c r="G1074" s="92" t="s">
        <v>10092</v>
      </c>
      <c r="H1074" s="104"/>
      <c r="I1074" s="93">
        <v>234168</v>
      </c>
      <c r="J1074" s="67" t="str">
        <f t="shared" si="16"/>
        <v>Click!</v>
      </c>
      <c r="K1074" s="220"/>
      <c r="L1074" s="104" t="s">
        <v>33</v>
      </c>
      <c r="M1074" s="94">
        <v>40000</v>
      </c>
      <c r="N1074" s="169">
        <v>0</v>
      </c>
      <c r="O1074" s="51">
        <v>0</v>
      </c>
      <c r="P1074" s="51">
        <v>40000</v>
      </c>
      <c r="Q1074" s="51">
        <v>0</v>
      </c>
      <c r="R1074" s="51">
        <v>40000</v>
      </c>
      <c r="S1074" s="51">
        <v>0</v>
      </c>
      <c r="T1074" s="169">
        <v>40000</v>
      </c>
      <c r="U1074" s="104" t="s">
        <v>34</v>
      </c>
      <c r="V1074" s="104" t="s">
        <v>35</v>
      </c>
      <c r="W1074" s="104">
        <v>4</v>
      </c>
      <c r="X1074" s="104" t="s">
        <v>36</v>
      </c>
      <c r="Y1074" s="104">
        <v>100</v>
      </c>
      <c r="Z1074" s="104">
        <v>0</v>
      </c>
      <c r="AA1074" s="104">
        <v>0</v>
      </c>
      <c r="AB1074" s="104">
        <v>0</v>
      </c>
      <c r="AC1074" s="95">
        <v>0.8</v>
      </c>
      <c r="AD1074" s="104" t="s">
        <v>5724</v>
      </c>
      <c r="AE1074" s="104" t="s">
        <v>34</v>
      </c>
      <c r="AF1074" s="104" t="s">
        <v>38</v>
      </c>
      <c r="AG1074" s="104" t="s">
        <v>34</v>
      </c>
      <c r="AH1074" s="96" t="s">
        <v>134</v>
      </c>
      <c r="AI1074" s="105" t="s">
        <v>1564</v>
      </c>
      <c r="AJ1074" s="105" t="s">
        <v>1565</v>
      </c>
      <c r="AK1074" s="82" t="s">
        <v>1566</v>
      </c>
      <c r="AL1074" s="46" t="s">
        <v>14389</v>
      </c>
      <c r="AM1074" s="46" t="s">
        <v>14389</v>
      </c>
      <c r="AN1074" s="46" t="s">
        <v>14389</v>
      </c>
      <c r="AO1074" s="46" t="s">
        <v>14389</v>
      </c>
      <c r="AP1074" s="46"/>
      <c r="AQ1074" s="46"/>
      <c r="AR1074" s="46"/>
      <c r="AT1074" s="89" t="s">
        <v>13188</v>
      </c>
    </row>
    <row r="1075" spans="1:46" s="89" customFormat="1" ht="16.5" customHeight="1">
      <c r="A1075" s="39">
        <v>1072</v>
      </c>
      <c r="B1075" s="96" t="s">
        <v>40</v>
      </c>
      <c r="C1075" s="104" t="s">
        <v>1142</v>
      </c>
      <c r="D1075" s="104" t="s">
        <v>1357</v>
      </c>
      <c r="E1075" s="96" t="s">
        <v>32</v>
      </c>
      <c r="F1075" s="104" t="s">
        <v>65</v>
      </c>
      <c r="G1075" s="92" t="s">
        <v>10093</v>
      </c>
      <c r="H1075" s="104"/>
      <c r="I1075" s="93">
        <v>238342</v>
      </c>
      <c r="J1075" s="67" t="str">
        <f t="shared" si="16"/>
        <v>Click!</v>
      </c>
      <c r="K1075" s="220"/>
      <c r="L1075" s="104" t="s">
        <v>33</v>
      </c>
      <c r="M1075" s="94">
        <v>120000</v>
      </c>
      <c r="N1075" s="169">
        <v>0</v>
      </c>
      <c r="O1075" s="51">
        <v>0</v>
      </c>
      <c r="P1075" s="51">
        <v>120000</v>
      </c>
      <c r="Q1075" s="51">
        <v>0</v>
      </c>
      <c r="R1075" s="51">
        <v>120000</v>
      </c>
      <c r="S1075" s="51">
        <v>0</v>
      </c>
      <c r="T1075" s="169">
        <v>120000</v>
      </c>
      <c r="U1075" s="104" t="s">
        <v>34</v>
      </c>
      <c r="V1075" s="104" t="s">
        <v>35</v>
      </c>
      <c r="W1075" s="104">
        <v>15</v>
      </c>
      <c r="X1075" s="104" t="s">
        <v>36</v>
      </c>
      <c r="Y1075" s="104">
        <v>100</v>
      </c>
      <c r="Z1075" s="104">
        <v>0</v>
      </c>
      <c r="AA1075" s="104">
        <v>0</v>
      </c>
      <c r="AB1075" s="104">
        <v>0</v>
      </c>
      <c r="AC1075" s="95">
        <v>0.8</v>
      </c>
      <c r="AD1075" s="104" t="s">
        <v>5724</v>
      </c>
      <c r="AE1075" s="104" t="s">
        <v>33</v>
      </c>
      <c r="AF1075" s="104" t="s">
        <v>1567</v>
      </c>
      <c r="AG1075" s="104" t="s">
        <v>34</v>
      </c>
      <c r="AH1075" s="96" t="s">
        <v>134</v>
      </c>
      <c r="AI1075" s="105" t="s">
        <v>1568</v>
      </c>
      <c r="AJ1075" s="2" t="s">
        <v>1569</v>
      </c>
      <c r="AK1075" s="82" t="s">
        <v>1361</v>
      </c>
      <c r="AL1075" s="46" t="s">
        <v>14389</v>
      </c>
      <c r="AM1075" s="46" t="s">
        <v>14389</v>
      </c>
      <c r="AN1075" s="46" t="s">
        <v>14389</v>
      </c>
      <c r="AO1075" s="46" t="s">
        <v>14389</v>
      </c>
      <c r="AP1075" s="46"/>
      <c r="AQ1075" s="46"/>
      <c r="AR1075" s="46"/>
      <c r="AT1075" s="89" t="s">
        <v>13188</v>
      </c>
    </row>
    <row r="1076" spans="1:46" s="89" customFormat="1" ht="16.5" customHeight="1">
      <c r="A1076" s="39">
        <v>1073</v>
      </c>
      <c r="B1076" s="96" t="s">
        <v>40</v>
      </c>
      <c r="C1076" s="104" t="s">
        <v>1142</v>
      </c>
      <c r="D1076" s="104" t="s">
        <v>1357</v>
      </c>
      <c r="E1076" s="96" t="s">
        <v>32</v>
      </c>
      <c r="F1076" s="104" t="s">
        <v>65</v>
      </c>
      <c r="G1076" s="92" t="s">
        <v>10094</v>
      </c>
      <c r="H1076" s="104"/>
      <c r="I1076" s="93">
        <v>227812</v>
      </c>
      <c r="J1076" s="67" t="str">
        <f t="shared" si="16"/>
        <v>Click!</v>
      </c>
      <c r="K1076" s="220"/>
      <c r="L1076" s="104" t="s">
        <v>33</v>
      </c>
      <c r="M1076" s="94">
        <v>40000</v>
      </c>
      <c r="N1076" s="169">
        <v>0</v>
      </c>
      <c r="O1076" s="51">
        <v>0</v>
      </c>
      <c r="P1076" s="51">
        <v>40000</v>
      </c>
      <c r="Q1076" s="51">
        <v>0</v>
      </c>
      <c r="R1076" s="51">
        <v>40000</v>
      </c>
      <c r="S1076" s="51">
        <v>0</v>
      </c>
      <c r="T1076" s="169">
        <v>40000</v>
      </c>
      <c r="U1076" s="104" t="s">
        <v>34</v>
      </c>
      <c r="V1076" s="104" t="s">
        <v>35</v>
      </c>
      <c r="W1076" s="104">
        <v>5</v>
      </c>
      <c r="X1076" s="104" t="s">
        <v>36</v>
      </c>
      <c r="Y1076" s="104">
        <v>100</v>
      </c>
      <c r="Z1076" s="104">
        <v>0</v>
      </c>
      <c r="AA1076" s="104">
        <v>0</v>
      </c>
      <c r="AB1076" s="104">
        <v>0</v>
      </c>
      <c r="AC1076" s="95">
        <v>0.8</v>
      </c>
      <c r="AD1076" s="104" t="s">
        <v>5724</v>
      </c>
      <c r="AE1076" s="104" t="s">
        <v>34</v>
      </c>
      <c r="AF1076" s="104" t="s">
        <v>38</v>
      </c>
      <c r="AG1076" s="104" t="s">
        <v>33</v>
      </c>
      <c r="AH1076" s="96" t="s">
        <v>134</v>
      </c>
      <c r="AI1076" s="105" t="s">
        <v>1570</v>
      </c>
      <c r="AJ1076" s="105" t="s">
        <v>1571</v>
      </c>
      <c r="AK1076" s="82" t="s">
        <v>1572</v>
      </c>
      <c r="AL1076" s="46" t="s">
        <v>14389</v>
      </c>
      <c r="AM1076" s="46" t="s">
        <v>14389</v>
      </c>
      <c r="AN1076" s="46" t="s">
        <v>14389</v>
      </c>
      <c r="AO1076" s="46" t="s">
        <v>14389</v>
      </c>
      <c r="AP1076" s="46"/>
      <c r="AQ1076" s="46"/>
      <c r="AR1076" s="46"/>
      <c r="AT1076" s="89" t="s">
        <v>13188</v>
      </c>
    </row>
    <row r="1077" spans="1:46" s="89" customFormat="1" ht="16.5" customHeight="1">
      <c r="A1077" s="39">
        <v>1074</v>
      </c>
      <c r="B1077" s="96" t="s">
        <v>40</v>
      </c>
      <c r="C1077" s="104" t="s">
        <v>1142</v>
      </c>
      <c r="D1077" s="104" t="s">
        <v>1357</v>
      </c>
      <c r="E1077" s="96" t="s">
        <v>32</v>
      </c>
      <c r="F1077" s="104" t="s">
        <v>65</v>
      </c>
      <c r="G1077" s="92" t="s">
        <v>10095</v>
      </c>
      <c r="H1077" s="93">
        <v>227116</v>
      </c>
      <c r="I1077" s="93">
        <v>235408</v>
      </c>
      <c r="J1077" s="67" t="str">
        <f t="shared" si="16"/>
        <v>Click!</v>
      </c>
      <c r="K1077" s="220"/>
      <c r="L1077" s="104" t="s">
        <v>33</v>
      </c>
      <c r="M1077" s="94">
        <v>65000</v>
      </c>
      <c r="N1077" s="169">
        <v>0</v>
      </c>
      <c r="O1077" s="51">
        <v>0</v>
      </c>
      <c r="P1077" s="51">
        <v>65000</v>
      </c>
      <c r="Q1077" s="51">
        <v>0</v>
      </c>
      <c r="R1077" s="51">
        <v>65000</v>
      </c>
      <c r="S1077" s="51">
        <v>0</v>
      </c>
      <c r="T1077" s="169">
        <v>65000</v>
      </c>
      <c r="U1077" s="104" t="s">
        <v>34</v>
      </c>
      <c r="V1077" s="104" t="s">
        <v>35</v>
      </c>
      <c r="W1077" s="104">
        <v>14</v>
      </c>
      <c r="X1077" s="104" t="s">
        <v>36</v>
      </c>
      <c r="Y1077" s="104">
        <v>100</v>
      </c>
      <c r="Z1077" s="104">
        <v>0</v>
      </c>
      <c r="AA1077" s="104">
        <v>0</v>
      </c>
      <c r="AB1077" s="104">
        <v>0</v>
      </c>
      <c r="AC1077" s="95">
        <v>0.8</v>
      </c>
      <c r="AD1077" s="104" t="s">
        <v>5724</v>
      </c>
      <c r="AE1077" s="104" t="s">
        <v>33</v>
      </c>
      <c r="AF1077" s="104" t="s">
        <v>5889</v>
      </c>
      <c r="AG1077" s="104" t="s">
        <v>175</v>
      </c>
      <c r="AH1077" s="96" t="s">
        <v>134</v>
      </c>
      <c r="AI1077" s="105" t="s">
        <v>1573</v>
      </c>
      <c r="AJ1077" s="105" t="s">
        <v>1574</v>
      </c>
      <c r="AK1077" s="82" t="s">
        <v>298</v>
      </c>
      <c r="AL1077" s="46" t="s">
        <v>14389</v>
      </c>
      <c r="AM1077" s="46" t="s">
        <v>14389</v>
      </c>
      <c r="AN1077" s="46" t="s">
        <v>14389</v>
      </c>
      <c r="AO1077" s="46" t="s">
        <v>14389</v>
      </c>
      <c r="AP1077" s="46"/>
      <c r="AQ1077" s="46"/>
      <c r="AR1077" s="46"/>
      <c r="AT1077" s="89" t="s">
        <v>13188</v>
      </c>
    </row>
    <row r="1078" spans="1:46" s="89" customFormat="1" ht="16.5" customHeight="1">
      <c r="A1078" s="39">
        <v>1075</v>
      </c>
      <c r="B1078" s="96" t="s">
        <v>40</v>
      </c>
      <c r="C1078" s="104" t="s">
        <v>1142</v>
      </c>
      <c r="D1078" s="104" t="s">
        <v>1357</v>
      </c>
      <c r="E1078" s="96" t="s">
        <v>32</v>
      </c>
      <c r="F1078" s="104" t="s">
        <v>65</v>
      </c>
      <c r="G1078" s="92" t="s">
        <v>10096</v>
      </c>
      <c r="H1078" s="93">
        <v>227117</v>
      </c>
      <c r="I1078" s="93">
        <v>235409</v>
      </c>
      <c r="J1078" s="67" t="str">
        <f t="shared" si="16"/>
        <v>Click!</v>
      </c>
      <c r="K1078" s="220"/>
      <c r="L1078" s="104" t="s">
        <v>33</v>
      </c>
      <c r="M1078" s="94">
        <v>65000</v>
      </c>
      <c r="N1078" s="169">
        <v>0</v>
      </c>
      <c r="O1078" s="51">
        <v>0</v>
      </c>
      <c r="P1078" s="51">
        <v>65000</v>
      </c>
      <c r="Q1078" s="51">
        <v>0</v>
      </c>
      <c r="R1078" s="51">
        <v>65000</v>
      </c>
      <c r="S1078" s="51">
        <v>0</v>
      </c>
      <c r="T1078" s="169">
        <v>65000</v>
      </c>
      <c r="U1078" s="104" t="s">
        <v>34</v>
      </c>
      <c r="V1078" s="104" t="s">
        <v>35</v>
      </c>
      <c r="W1078" s="104">
        <v>16</v>
      </c>
      <c r="X1078" s="104" t="s">
        <v>36</v>
      </c>
      <c r="Y1078" s="104">
        <v>100</v>
      </c>
      <c r="Z1078" s="104">
        <v>0</v>
      </c>
      <c r="AA1078" s="104">
        <v>0</v>
      </c>
      <c r="AB1078" s="104">
        <v>0</v>
      </c>
      <c r="AC1078" s="95">
        <v>0.8</v>
      </c>
      <c r="AD1078" s="104" t="s">
        <v>5724</v>
      </c>
      <c r="AE1078" s="104" t="s">
        <v>33</v>
      </c>
      <c r="AF1078" s="104" t="s">
        <v>5890</v>
      </c>
      <c r="AG1078" s="104" t="s">
        <v>175</v>
      </c>
      <c r="AH1078" s="96" t="s">
        <v>134</v>
      </c>
      <c r="AI1078" s="105" t="s">
        <v>1573</v>
      </c>
      <c r="AJ1078" s="105" t="s">
        <v>1575</v>
      </c>
      <c r="AK1078" s="82" t="s">
        <v>298</v>
      </c>
      <c r="AL1078" s="46" t="s">
        <v>14389</v>
      </c>
      <c r="AM1078" s="46" t="s">
        <v>14389</v>
      </c>
      <c r="AN1078" s="46" t="s">
        <v>14389</v>
      </c>
      <c r="AO1078" s="46" t="s">
        <v>14389</v>
      </c>
      <c r="AP1078" s="46"/>
      <c r="AQ1078" s="46"/>
      <c r="AR1078" s="46"/>
      <c r="AT1078" s="89" t="s">
        <v>13188</v>
      </c>
    </row>
    <row r="1079" spans="1:46" s="89" customFormat="1" ht="16.5" customHeight="1">
      <c r="A1079" s="39">
        <v>1076</v>
      </c>
      <c r="B1079" s="96" t="s">
        <v>40</v>
      </c>
      <c r="C1079" s="104" t="s">
        <v>1142</v>
      </c>
      <c r="D1079" s="104" t="s">
        <v>1357</v>
      </c>
      <c r="E1079" s="96" t="s">
        <v>32</v>
      </c>
      <c r="F1079" s="104" t="s">
        <v>65</v>
      </c>
      <c r="G1079" s="92" t="s">
        <v>10097</v>
      </c>
      <c r="H1079" s="104"/>
      <c r="I1079" s="93">
        <v>235651</v>
      </c>
      <c r="J1079" s="67" t="str">
        <f t="shared" si="16"/>
        <v>Click!</v>
      </c>
      <c r="K1079" s="220"/>
      <c r="L1079" s="104" t="s">
        <v>33</v>
      </c>
      <c r="M1079" s="94">
        <v>80000</v>
      </c>
      <c r="N1079" s="169">
        <v>0</v>
      </c>
      <c r="O1079" s="51">
        <v>0</v>
      </c>
      <c r="P1079" s="51">
        <v>80000</v>
      </c>
      <c r="Q1079" s="51">
        <v>0</v>
      </c>
      <c r="R1079" s="51">
        <v>80000</v>
      </c>
      <c r="S1079" s="51">
        <v>0</v>
      </c>
      <c r="T1079" s="169">
        <v>80000</v>
      </c>
      <c r="U1079" s="104" t="s">
        <v>34</v>
      </c>
      <c r="V1079" s="104" t="s">
        <v>35</v>
      </c>
      <c r="W1079" s="104">
        <v>10</v>
      </c>
      <c r="X1079" s="104" t="s">
        <v>36</v>
      </c>
      <c r="Y1079" s="104">
        <v>100</v>
      </c>
      <c r="Z1079" s="104">
        <v>0</v>
      </c>
      <c r="AA1079" s="104">
        <v>0</v>
      </c>
      <c r="AB1079" s="104">
        <v>0</v>
      </c>
      <c r="AC1079" s="95">
        <v>0.8</v>
      </c>
      <c r="AD1079" s="104" t="s">
        <v>5724</v>
      </c>
      <c r="AE1079" s="104" t="s">
        <v>33</v>
      </c>
      <c r="AF1079" s="104" t="s">
        <v>1576</v>
      </c>
      <c r="AG1079" s="104" t="s">
        <v>33</v>
      </c>
      <c r="AH1079" s="96" t="s">
        <v>134</v>
      </c>
      <c r="AI1079" s="105" t="s">
        <v>1577</v>
      </c>
      <c r="AJ1079" s="2" t="s">
        <v>1578</v>
      </c>
      <c r="AK1079" s="82" t="s">
        <v>1579</v>
      </c>
      <c r="AL1079" s="46" t="s">
        <v>14389</v>
      </c>
      <c r="AM1079" s="46" t="s">
        <v>14389</v>
      </c>
      <c r="AN1079" s="46" t="s">
        <v>14389</v>
      </c>
      <c r="AO1079" s="46" t="s">
        <v>14389</v>
      </c>
      <c r="AP1079" s="46"/>
      <c r="AQ1079" s="46"/>
      <c r="AR1079" s="46"/>
      <c r="AT1079" s="89" t="s">
        <v>13188</v>
      </c>
    </row>
    <row r="1080" spans="1:46" s="89" customFormat="1" ht="16.5" customHeight="1">
      <c r="A1080" s="39">
        <v>1077</v>
      </c>
      <c r="B1080" s="96" t="s">
        <v>40</v>
      </c>
      <c r="C1080" s="104" t="s">
        <v>1142</v>
      </c>
      <c r="D1080" s="104" t="s">
        <v>1357</v>
      </c>
      <c r="E1080" s="96" t="s">
        <v>32</v>
      </c>
      <c r="F1080" s="104" t="s">
        <v>65</v>
      </c>
      <c r="G1080" s="92" t="s">
        <v>10098</v>
      </c>
      <c r="H1080" s="104"/>
      <c r="I1080" s="93">
        <v>235650</v>
      </c>
      <c r="J1080" s="67" t="str">
        <f t="shared" si="16"/>
        <v>Click!</v>
      </c>
      <c r="K1080" s="220"/>
      <c r="L1080" s="104" t="s">
        <v>33</v>
      </c>
      <c r="M1080" s="94">
        <v>80000</v>
      </c>
      <c r="N1080" s="169">
        <v>0</v>
      </c>
      <c r="O1080" s="51">
        <v>0</v>
      </c>
      <c r="P1080" s="51">
        <v>80000</v>
      </c>
      <c r="Q1080" s="51">
        <v>0</v>
      </c>
      <c r="R1080" s="51">
        <v>80000</v>
      </c>
      <c r="S1080" s="51">
        <v>0</v>
      </c>
      <c r="T1080" s="169">
        <v>80000</v>
      </c>
      <c r="U1080" s="104" t="s">
        <v>34</v>
      </c>
      <c r="V1080" s="104" t="s">
        <v>35</v>
      </c>
      <c r="W1080" s="104">
        <v>14</v>
      </c>
      <c r="X1080" s="104" t="s">
        <v>36</v>
      </c>
      <c r="Y1080" s="104">
        <v>100</v>
      </c>
      <c r="Z1080" s="104">
        <v>0</v>
      </c>
      <c r="AA1080" s="104">
        <v>0</v>
      </c>
      <c r="AB1080" s="104">
        <v>0</v>
      </c>
      <c r="AC1080" s="95">
        <v>0.8</v>
      </c>
      <c r="AD1080" s="104" t="s">
        <v>5724</v>
      </c>
      <c r="AE1080" s="104" t="s">
        <v>34</v>
      </c>
      <c r="AF1080" s="104" t="s">
        <v>38</v>
      </c>
      <c r="AG1080" s="104" t="s">
        <v>33</v>
      </c>
      <c r="AH1080" s="96" t="s">
        <v>134</v>
      </c>
      <c r="AI1080" s="105" t="s">
        <v>1580</v>
      </c>
      <c r="AJ1080" s="2" t="s">
        <v>1581</v>
      </c>
      <c r="AK1080" s="82" t="s">
        <v>1582</v>
      </c>
      <c r="AL1080" s="46" t="s">
        <v>14389</v>
      </c>
      <c r="AM1080" s="46" t="s">
        <v>14389</v>
      </c>
      <c r="AN1080" s="46" t="s">
        <v>14389</v>
      </c>
      <c r="AO1080" s="46" t="s">
        <v>14389</v>
      </c>
      <c r="AP1080" s="46"/>
      <c r="AQ1080" s="46"/>
      <c r="AR1080" s="46"/>
      <c r="AT1080" s="89" t="s">
        <v>13188</v>
      </c>
    </row>
    <row r="1081" spans="1:46" s="89" customFormat="1" ht="16.5" customHeight="1">
      <c r="A1081" s="39">
        <v>1078</v>
      </c>
      <c r="B1081" s="96" t="s">
        <v>40</v>
      </c>
      <c r="C1081" s="104" t="s">
        <v>1142</v>
      </c>
      <c r="D1081" s="104" t="s">
        <v>1357</v>
      </c>
      <c r="E1081" s="96" t="s">
        <v>32</v>
      </c>
      <c r="F1081" s="104" t="s">
        <v>65</v>
      </c>
      <c r="G1081" s="92" t="s">
        <v>10099</v>
      </c>
      <c r="H1081" s="104">
        <v>231882</v>
      </c>
      <c r="I1081" s="93">
        <v>304939</v>
      </c>
      <c r="J1081" s="67" t="str">
        <f t="shared" si="16"/>
        <v>Click!</v>
      </c>
      <c r="K1081" s="220"/>
      <c r="L1081" s="104" t="s">
        <v>33</v>
      </c>
      <c r="M1081" s="94">
        <v>80000</v>
      </c>
      <c r="N1081" s="169">
        <v>0</v>
      </c>
      <c r="O1081" s="51">
        <v>0</v>
      </c>
      <c r="P1081" s="51">
        <v>80000</v>
      </c>
      <c r="Q1081" s="51">
        <v>0</v>
      </c>
      <c r="R1081" s="51">
        <v>80000</v>
      </c>
      <c r="S1081" s="51">
        <v>0</v>
      </c>
      <c r="T1081" s="169">
        <v>80000</v>
      </c>
      <c r="U1081" s="104" t="s">
        <v>34</v>
      </c>
      <c r="V1081" s="104" t="s">
        <v>35</v>
      </c>
      <c r="W1081" s="104">
        <v>21</v>
      </c>
      <c r="X1081" s="104" t="s">
        <v>36</v>
      </c>
      <c r="Y1081" s="104">
        <v>0</v>
      </c>
      <c r="Z1081" s="104">
        <v>0</v>
      </c>
      <c r="AA1081" s="104">
        <v>100</v>
      </c>
      <c r="AB1081" s="104">
        <v>0</v>
      </c>
      <c r="AC1081" s="95">
        <v>0.8</v>
      </c>
      <c r="AD1081" s="104" t="s">
        <v>37</v>
      </c>
      <c r="AE1081" s="104" t="s">
        <v>34</v>
      </c>
      <c r="AF1081" s="104" t="s">
        <v>38</v>
      </c>
      <c r="AG1081" s="104" t="s">
        <v>34</v>
      </c>
      <c r="AH1081" s="96" t="s">
        <v>134</v>
      </c>
      <c r="AI1081" s="105" t="s">
        <v>1583</v>
      </c>
      <c r="AJ1081" s="105" t="s">
        <v>1584</v>
      </c>
      <c r="AK1081" s="82" t="s">
        <v>1585</v>
      </c>
      <c r="AL1081" s="46" t="s">
        <v>14389</v>
      </c>
      <c r="AM1081" s="46" t="s">
        <v>14389</v>
      </c>
      <c r="AN1081" s="46" t="s">
        <v>14389</v>
      </c>
      <c r="AO1081" s="46" t="s">
        <v>14389</v>
      </c>
      <c r="AP1081" s="46"/>
      <c r="AQ1081" s="46"/>
      <c r="AR1081" s="46"/>
      <c r="AT1081" s="89" t="s">
        <v>13188</v>
      </c>
    </row>
    <row r="1082" spans="1:46" s="89" customFormat="1" ht="16.5" customHeight="1">
      <c r="A1082" s="39">
        <v>1079</v>
      </c>
      <c r="B1082" s="96" t="s">
        <v>40</v>
      </c>
      <c r="C1082" s="104" t="s">
        <v>1142</v>
      </c>
      <c r="D1082" s="104" t="s">
        <v>1357</v>
      </c>
      <c r="E1082" s="96" t="s">
        <v>32</v>
      </c>
      <c r="F1082" s="104" t="s">
        <v>65</v>
      </c>
      <c r="G1082" s="92" t="s">
        <v>10100</v>
      </c>
      <c r="H1082" s="104"/>
      <c r="I1082" s="93">
        <v>231190</v>
      </c>
      <c r="J1082" s="67" t="str">
        <f t="shared" si="16"/>
        <v>Click!</v>
      </c>
      <c r="K1082" s="220"/>
      <c r="L1082" s="104" t="s">
        <v>33</v>
      </c>
      <c r="M1082" s="94">
        <v>40000</v>
      </c>
      <c r="N1082" s="169">
        <v>0</v>
      </c>
      <c r="O1082" s="51">
        <v>0</v>
      </c>
      <c r="P1082" s="51">
        <v>40000</v>
      </c>
      <c r="Q1082" s="51">
        <v>0</v>
      </c>
      <c r="R1082" s="51">
        <v>40000</v>
      </c>
      <c r="S1082" s="51">
        <v>0</v>
      </c>
      <c r="T1082" s="169">
        <v>40000</v>
      </c>
      <c r="U1082" s="104" t="s">
        <v>34</v>
      </c>
      <c r="V1082" s="104" t="s">
        <v>35</v>
      </c>
      <c r="W1082" s="104">
        <v>4</v>
      </c>
      <c r="X1082" s="104" t="s">
        <v>36</v>
      </c>
      <c r="Y1082" s="104">
        <v>100</v>
      </c>
      <c r="Z1082" s="104">
        <v>0</v>
      </c>
      <c r="AA1082" s="104">
        <v>0</v>
      </c>
      <c r="AB1082" s="104">
        <v>0</v>
      </c>
      <c r="AC1082" s="95">
        <v>0.8</v>
      </c>
      <c r="AD1082" s="104" t="s">
        <v>5724</v>
      </c>
      <c r="AE1082" s="104" t="s">
        <v>34</v>
      </c>
      <c r="AF1082" s="104" t="s">
        <v>38</v>
      </c>
      <c r="AG1082" s="104" t="s">
        <v>34</v>
      </c>
      <c r="AH1082" s="96" t="s">
        <v>134</v>
      </c>
      <c r="AI1082" s="105" t="s">
        <v>1586</v>
      </c>
      <c r="AJ1082" s="105" t="s">
        <v>1587</v>
      </c>
      <c r="AK1082" s="82" t="s">
        <v>1588</v>
      </c>
      <c r="AL1082" s="46" t="s">
        <v>14389</v>
      </c>
      <c r="AM1082" s="46" t="s">
        <v>14389</v>
      </c>
      <c r="AN1082" s="46" t="s">
        <v>14389</v>
      </c>
      <c r="AO1082" s="46" t="s">
        <v>14389</v>
      </c>
      <c r="AP1082" s="46"/>
      <c r="AQ1082" s="46"/>
      <c r="AR1082" s="46"/>
      <c r="AT1082" s="89" t="s">
        <v>13188</v>
      </c>
    </row>
    <row r="1083" spans="1:46" s="89" customFormat="1" ht="16.5" customHeight="1">
      <c r="A1083" s="39">
        <v>1080</v>
      </c>
      <c r="B1083" s="96" t="s">
        <v>40</v>
      </c>
      <c r="C1083" s="104" t="s">
        <v>1142</v>
      </c>
      <c r="D1083" s="104" t="s">
        <v>1357</v>
      </c>
      <c r="E1083" s="96" t="s">
        <v>32</v>
      </c>
      <c r="F1083" s="104" t="s">
        <v>65</v>
      </c>
      <c r="G1083" s="92" t="s">
        <v>10101</v>
      </c>
      <c r="H1083" s="104"/>
      <c r="I1083" s="93">
        <v>227837</v>
      </c>
      <c r="J1083" s="67" t="str">
        <f t="shared" si="16"/>
        <v>Click!</v>
      </c>
      <c r="K1083" s="220"/>
      <c r="L1083" s="104" t="s">
        <v>33</v>
      </c>
      <c r="M1083" s="94">
        <v>70000</v>
      </c>
      <c r="N1083" s="169">
        <v>0</v>
      </c>
      <c r="O1083" s="51">
        <v>0</v>
      </c>
      <c r="P1083" s="51">
        <v>70000</v>
      </c>
      <c r="Q1083" s="51">
        <v>0</v>
      </c>
      <c r="R1083" s="51">
        <v>70000</v>
      </c>
      <c r="S1083" s="51">
        <v>0</v>
      </c>
      <c r="T1083" s="169">
        <v>70000</v>
      </c>
      <c r="U1083" s="104" t="s">
        <v>34</v>
      </c>
      <c r="V1083" s="104" t="s">
        <v>35</v>
      </c>
      <c r="W1083" s="104">
        <v>8</v>
      </c>
      <c r="X1083" s="104" t="s">
        <v>36</v>
      </c>
      <c r="Y1083" s="104">
        <v>100</v>
      </c>
      <c r="Z1083" s="104">
        <v>0</v>
      </c>
      <c r="AA1083" s="104">
        <v>0</v>
      </c>
      <c r="AB1083" s="104">
        <v>0</v>
      </c>
      <c r="AC1083" s="95">
        <v>0.8</v>
      </c>
      <c r="AD1083" s="104" t="s">
        <v>5724</v>
      </c>
      <c r="AE1083" s="104" t="s">
        <v>33</v>
      </c>
      <c r="AF1083" s="104" t="s">
        <v>1589</v>
      </c>
      <c r="AG1083" s="104" t="s">
        <v>33</v>
      </c>
      <c r="AH1083" s="96" t="s">
        <v>134</v>
      </c>
      <c r="AI1083" s="105" t="s">
        <v>1590</v>
      </c>
      <c r="AJ1083" s="105" t="s">
        <v>1591</v>
      </c>
      <c r="AK1083" s="82" t="s">
        <v>1592</v>
      </c>
      <c r="AL1083" s="46" t="s">
        <v>14389</v>
      </c>
      <c r="AM1083" s="46" t="s">
        <v>14389</v>
      </c>
      <c r="AN1083" s="46" t="s">
        <v>14389</v>
      </c>
      <c r="AO1083" s="46" t="s">
        <v>14389</v>
      </c>
      <c r="AP1083" s="46"/>
      <c r="AQ1083" s="46"/>
      <c r="AR1083" s="46"/>
      <c r="AT1083" s="89" t="s">
        <v>13188</v>
      </c>
    </row>
    <row r="1084" spans="1:46" s="89" customFormat="1" ht="16.5" customHeight="1">
      <c r="A1084" s="39">
        <v>1081</v>
      </c>
      <c r="B1084" s="96" t="s">
        <v>40</v>
      </c>
      <c r="C1084" s="104" t="s">
        <v>1142</v>
      </c>
      <c r="D1084" s="104" t="s">
        <v>1357</v>
      </c>
      <c r="E1084" s="96" t="s">
        <v>32</v>
      </c>
      <c r="F1084" s="104" t="s">
        <v>65</v>
      </c>
      <c r="G1084" s="92" t="s">
        <v>10102</v>
      </c>
      <c r="H1084" s="104"/>
      <c r="I1084" s="93">
        <v>231191</v>
      </c>
      <c r="J1084" s="67" t="str">
        <f t="shared" si="16"/>
        <v>Click!</v>
      </c>
      <c r="K1084" s="220"/>
      <c r="L1084" s="104" t="s">
        <v>33</v>
      </c>
      <c r="M1084" s="94">
        <v>40000</v>
      </c>
      <c r="N1084" s="169">
        <v>0</v>
      </c>
      <c r="O1084" s="51">
        <v>0</v>
      </c>
      <c r="P1084" s="51">
        <v>40000</v>
      </c>
      <c r="Q1084" s="51">
        <v>0</v>
      </c>
      <c r="R1084" s="51">
        <v>40000</v>
      </c>
      <c r="S1084" s="51">
        <v>0</v>
      </c>
      <c r="T1084" s="169">
        <v>40000</v>
      </c>
      <c r="U1084" s="104" t="s">
        <v>34</v>
      </c>
      <c r="V1084" s="104" t="s">
        <v>35</v>
      </c>
      <c r="W1084" s="104">
        <v>4</v>
      </c>
      <c r="X1084" s="104" t="s">
        <v>36</v>
      </c>
      <c r="Y1084" s="104">
        <v>100</v>
      </c>
      <c r="Z1084" s="104">
        <v>0</v>
      </c>
      <c r="AA1084" s="104">
        <v>0</v>
      </c>
      <c r="AB1084" s="104">
        <v>0</v>
      </c>
      <c r="AC1084" s="95">
        <v>0.8</v>
      </c>
      <c r="AD1084" s="104" t="s">
        <v>5724</v>
      </c>
      <c r="AE1084" s="104" t="s">
        <v>34</v>
      </c>
      <c r="AF1084" s="104" t="s">
        <v>38</v>
      </c>
      <c r="AG1084" s="104" t="s">
        <v>34</v>
      </c>
      <c r="AH1084" s="96" t="s">
        <v>134</v>
      </c>
      <c r="AI1084" s="105" t="s">
        <v>1593</v>
      </c>
      <c r="AJ1084" s="105" t="s">
        <v>1594</v>
      </c>
      <c r="AK1084" s="82" t="s">
        <v>1595</v>
      </c>
      <c r="AL1084" s="46" t="s">
        <v>14389</v>
      </c>
      <c r="AM1084" s="46" t="s">
        <v>14389</v>
      </c>
      <c r="AN1084" s="46" t="s">
        <v>14389</v>
      </c>
      <c r="AO1084" s="46" t="s">
        <v>14389</v>
      </c>
      <c r="AP1084" s="46"/>
      <c r="AQ1084" s="46"/>
      <c r="AR1084" s="46"/>
      <c r="AT1084" s="89" t="s">
        <v>13188</v>
      </c>
    </row>
    <row r="1085" spans="1:46" s="89" customFormat="1" ht="16.5" customHeight="1">
      <c r="A1085" s="39">
        <v>1082</v>
      </c>
      <c r="B1085" s="96" t="s">
        <v>40</v>
      </c>
      <c r="C1085" s="104" t="s">
        <v>1142</v>
      </c>
      <c r="D1085" s="104" t="s">
        <v>1357</v>
      </c>
      <c r="E1085" s="96" t="s">
        <v>32</v>
      </c>
      <c r="F1085" s="104" t="s">
        <v>65</v>
      </c>
      <c r="G1085" s="92" t="s">
        <v>10103</v>
      </c>
      <c r="H1085" s="104"/>
      <c r="I1085" s="93">
        <v>238164</v>
      </c>
      <c r="J1085" s="67" t="str">
        <f t="shared" si="16"/>
        <v>Click!</v>
      </c>
      <c r="K1085" s="220"/>
      <c r="L1085" s="104" t="s">
        <v>33</v>
      </c>
      <c r="M1085" s="94">
        <v>90000</v>
      </c>
      <c r="N1085" s="169">
        <v>0</v>
      </c>
      <c r="O1085" s="51">
        <v>0</v>
      </c>
      <c r="P1085" s="51">
        <v>90000</v>
      </c>
      <c r="Q1085" s="51">
        <v>0</v>
      </c>
      <c r="R1085" s="51">
        <v>90000</v>
      </c>
      <c r="S1085" s="51">
        <v>0</v>
      </c>
      <c r="T1085" s="169">
        <v>90000</v>
      </c>
      <c r="U1085" s="104" t="s">
        <v>34</v>
      </c>
      <c r="V1085" s="104" t="s">
        <v>35</v>
      </c>
      <c r="W1085" s="104">
        <v>20</v>
      </c>
      <c r="X1085" s="104" t="s">
        <v>36</v>
      </c>
      <c r="Y1085" s="104">
        <v>100</v>
      </c>
      <c r="Z1085" s="104">
        <v>0</v>
      </c>
      <c r="AA1085" s="104">
        <v>0</v>
      </c>
      <c r="AB1085" s="104">
        <v>0</v>
      </c>
      <c r="AC1085" s="95">
        <v>0.8</v>
      </c>
      <c r="AD1085" s="104" t="s">
        <v>5724</v>
      </c>
      <c r="AE1085" s="104" t="s">
        <v>34</v>
      </c>
      <c r="AF1085" s="104" t="s">
        <v>38</v>
      </c>
      <c r="AG1085" s="104" t="s">
        <v>33</v>
      </c>
      <c r="AH1085" s="96" t="s">
        <v>134</v>
      </c>
      <c r="AI1085" s="105" t="s">
        <v>1596</v>
      </c>
      <c r="AJ1085" s="105" t="s">
        <v>1597</v>
      </c>
      <c r="AK1085" s="82" t="s">
        <v>1598</v>
      </c>
      <c r="AL1085" s="46" t="s">
        <v>14389</v>
      </c>
      <c r="AM1085" s="46" t="s">
        <v>14389</v>
      </c>
      <c r="AN1085" s="46" t="s">
        <v>14389</v>
      </c>
      <c r="AO1085" s="46" t="s">
        <v>14389</v>
      </c>
      <c r="AP1085" s="46"/>
      <c r="AQ1085" s="46"/>
      <c r="AR1085" s="46"/>
      <c r="AT1085" s="89" t="s">
        <v>13188</v>
      </c>
    </row>
    <row r="1086" spans="1:46" s="89" customFormat="1" ht="16.5" customHeight="1">
      <c r="A1086" s="39">
        <v>1083</v>
      </c>
      <c r="B1086" s="96" t="s">
        <v>40</v>
      </c>
      <c r="C1086" s="104" t="s">
        <v>1142</v>
      </c>
      <c r="D1086" s="104" t="s">
        <v>1357</v>
      </c>
      <c r="E1086" s="96" t="s">
        <v>32</v>
      </c>
      <c r="F1086" s="104" t="s">
        <v>65</v>
      </c>
      <c r="G1086" s="92" t="s">
        <v>10104</v>
      </c>
      <c r="H1086" s="104"/>
      <c r="I1086" s="93">
        <v>231212</v>
      </c>
      <c r="J1086" s="67" t="str">
        <f t="shared" si="16"/>
        <v>Click!</v>
      </c>
      <c r="K1086" s="220"/>
      <c r="L1086" s="104" t="s">
        <v>33</v>
      </c>
      <c r="M1086" s="94">
        <v>40000</v>
      </c>
      <c r="N1086" s="169">
        <v>0</v>
      </c>
      <c r="O1086" s="51">
        <v>0</v>
      </c>
      <c r="P1086" s="51">
        <v>40000</v>
      </c>
      <c r="Q1086" s="51">
        <v>0</v>
      </c>
      <c r="R1086" s="51">
        <v>40000</v>
      </c>
      <c r="S1086" s="51">
        <v>0</v>
      </c>
      <c r="T1086" s="169">
        <v>40000</v>
      </c>
      <c r="U1086" s="104" t="s">
        <v>34</v>
      </c>
      <c r="V1086" s="104" t="s">
        <v>35</v>
      </c>
      <c r="W1086" s="104">
        <v>5</v>
      </c>
      <c r="X1086" s="104" t="s">
        <v>36</v>
      </c>
      <c r="Y1086" s="104">
        <v>100</v>
      </c>
      <c r="Z1086" s="104">
        <v>0</v>
      </c>
      <c r="AA1086" s="104">
        <v>0</v>
      </c>
      <c r="AB1086" s="104">
        <v>0</v>
      </c>
      <c r="AC1086" s="95">
        <v>0.8</v>
      </c>
      <c r="AD1086" s="104" t="s">
        <v>5724</v>
      </c>
      <c r="AE1086" s="104" t="s">
        <v>34</v>
      </c>
      <c r="AF1086" s="104" t="s">
        <v>38</v>
      </c>
      <c r="AG1086" s="104" t="s">
        <v>34</v>
      </c>
      <c r="AH1086" s="96" t="s">
        <v>134</v>
      </c>
      <c r="AI1086" s="105" t="s">
        <v>1599</v>
      </c>
      <c r="AJ1086" s="105" t="s">
        <v>1600</v>
      </c>
      <c r="AK1086" s="82" t="s">
        <v>1601</v>
      </c>
      <c r="AL1086" s="46" t="s">
        <v>14389</v>
      </c>
      <c r="AM1086" s="46" t="s">
        <v>14389</v>
      </c>
      <c r="AN1086" s="46" t="s">
        <v>14389</v>
      </c>
      <c r="AO1086" s="46" t="s">
        <v>14389</v>
      </c>
      <c r="AP1086" s="46"/>
      <c r="AQ1086" s="46"/>
      <c r="AR1086" s="46"/>
      <c r="AT1086" s="89" t="s">
        <v>13188</v>
      </c>
    </row>
    <row r="1087" spans="1:46" s="89" customFormat="1" ht="16.5" customHeight="1">
      <c r="A1087" s="39">
        <v>1084</v>
      </c>
      <c r="B1087" s="96" t="s">
        <v>40</v>
      </c>
      <c r="C1087" s="104" t="s">
        <v>1142</v>
      </c>
      <c r="D1087" s="104" t="s">
        <v>1357</v>
      </c>
      <c r="E1087" s="96" t="s">
        <v>32</v>
      </c>
      <c r="F1087" s="104" t="s">
        <v>65</v>
      </c>
      <c r="G1087" s="92" t="s">
        <v>10105</v>
      </c>
      <c r="H1087" s="104"/>
      <c r="I1087" s="93">
        <v>209959</v>
      </c>
      <c r="J1087" s="67" t="str">
        <f t="shared" si="16"/>
        <v>Click!</v>
      </c>
      <c r="K1087" s="220"/>
      <c r="L1087" s="104" t="s">
        <v>33</v>
      </c>
      <c r="M1087" s="94">
        <v>50000</v>
      </c>
      <c r="N1087" s="169">
        <v>0</v>
      </c>
      <c r="O1087" s="51">
        <v>0</v>
      </c>
      <c r="P1087" s="51">
        <v>50000</v>
      </c>
      <c r="Q1087" s="51">
        <v>0</v>
      </c>
      <c r="R1087" s="51">
        <v>50000</v>
      </c>
      <c r="S1087" s="51">
        <v>0</v>
      </c>
      <c r="T1087" s="169">
        <v>50000</v>
      </c>
      <c r="U1087" s="104" t="s">
        <v>34</v>
      </c>
      <c r="V1087" s="104" t="s">
        <v>35</v>
      </c>
      <c r="W1087" s="104">
        <v>6</v>
      </c>
      <c r="X1087" s="104" t="s">
        <v>36</v>
      </c>
      <c r="Y1087" s="104">
        <v>100</v>
      </c>
      <c r="Z1087" s="104">
        <v>0</v>
      </c>
      <c r="AA1087" s="104">
        <v>0</v>
      </c>
      <c r="AB1087" s="104">
        <v>0</v>
      </c>
      <c r="AC1087" s="95">
        <v>0.8</v>
      </c>
      <c r="AD1087" s="104" t="s">
        <v>5724</v>
      </c>
      <c r="AE1087" s="104" t="s">
        <v>34</v>
      </c>
      <c r="AF1087" s="104" t="s">
        <v>38</v>
      </c>
      <c r="AG1087" s="104" t="s">
        <v>34</v>
      </c>
      <c r="AH1087" s="96" t="s">
        <v>134</v>
      </c>
      <c r="AI1087" s="105" t="s">
        <v>1602</v>
      </c>
      <c r="AJ1087" s="105" t="s">
        <v>1603</v>
      </c>
      <c r="AK1087" s="82" t="s">
        <v>1604</v>
      </c>
      <c r="AL1087" s="46" t="s">
        <v>14389</v>
      </c>
      <c r="AM1087" s="46" t="s">
        <v>14389</v>
      </c>
      <c r="AN1087" s="46" t="s">
        <v>14389</v>
      </c>
      <c r="AO1087" s="46" t="s">
        <v>14389</v>
      </c>
      <c r="AP1087" s="46"/>
      <c r="AQ1087" s="46"/>
      <c r="AR1087" s="46"/>
      <c r="AT1087" s="89" t="s">
        <v>13188</v>
      </c>
    </row>
    <row r="1088" spans="1:46" s="89" customFormat="1" ht="16.5" customHeight="1">
      <c r="A1088" s="39">
        <v>1085</v>
      </c>
      <c r="B1088" s="96" t="s">
        <v>40</v>
      </c>
      <c r="C1088" s="104" t="s">
        <v>1142</v>
      </c>
      <c r="D1088" s="104" t="s">
        <v>1357</v>
      </c>
      <c r="E1088" s="96" t="s">
        <v>32</v>
      </c>
      <c r="F1088" s="104" t="s">
        <v>65</v>
      </c>
      <c r="G1088" s="92" t="s">
        <v>10106</v>
      </c>
      <c r="H1088" s="104"/>
      <c r="I1088" s="93">
        <v>231213</v>
      </c>
      <c r="J1088" s="67" t="str">
        <f t="shared" si="16"/>
        <v>Click!</v>
      </c>
      <c r="K1088" s="220"/>
      <c r="L1088" s="104" t="s">
        <v>33</v>
      </c>
      <c r="M1088" s="94">
        <v>40000</v>
      </c>
      <c r="N1088" s="169">
        <v>0</v>
      </c>
      <c r="O1088" s="51">
        <v>0</v>
      </c>
      <c r="P1088" s="51">
        <v>40000</v>
      </c>
      <c r="Q1088" s="51">
        <v>0</v>
      </c>
      <c r="R1088" s="51">
        <v>40000</v>
      </c>
      <c r="S1088" s="51">
        <v>0</v>
      </c>
      <c r="T1088" s="169">
        <v>40000</v>
      </c>
      <c r="U1088" s="104" t="s">
        <v>34</v>
      </c>
      <c r="V1088" s="104" t="s">
        <v>35</v>
      </c>
      <c r="W1088" s="104">
        <v>5</v>
      </c>
      <c r="X1088" s="104" t="s">
        <v>36</v>
      </c>
      <c r="Y1088" s="104">
        <v>100</v>
      </c>
      <c r="Z1088" s="104">
        <v>0</v>
      </c>
      <c r="AA1088" s="104">
        <v>0</v>
      </c>
      <c r="AB1088" s="104">
        <v>0</v>
      </c>
      <c r="AC1088" s="95">
        <v>0.8</v>
      </c>
      <c r="AD1088" s="104" t="s">
        <v>5724</v>
      </c>
      <c r="AE1088" s="104" t="s">
        <v>34</v>
      </c>
      <c r="AF1088" s="104" t="s">
        <v>38</v>
      </c>
      <c r="AG1088" s="104" t="s">
        <v>34</v>
      </c>
      <c r="AH1088" s="96" t="s">
        <v>134</v>
      </c>
      <c r="AI1088" s="105" t="s">
        <v>1605</v>
      </c>
      <c r="AJ1088" s="105" t="s">
        <v>1606</v>
      </c>
      <c r="AK1088" s="82" t="s">
        <v>1607</v>
      </c>
      <c r="AL1088" s="46" t="s">
        <v>14389</v>
      </c>
      <c r="AM1088" s="46" t="s">
        <v>14389</v>
      </c>
      <c r="AN1088" s="46" t="s">
        <v>14389</v>
      </c>
      <c r="AO1088" s="46" t="s">
        <v>14389</v>
      </c>
      <c r="AP1088" s="46"/>
      <c r="AQ1088" s="46"/>
      <c r="AR1088" s="46"/>
      <c r="AT1088" s="89" t="s">
        <v>13188</v>
      </c>
    </row>
    <row r="1089" spans="1:16354" s="89" customFormat="1" ht="16.5" customHeight="1">
      <c r="A1089" s="39">
        <v>1086</v>
      </c>
      <c r="B1089" s="96" t="s">
        <v>40</v>
      </c>
      <c r="C1089" s="104" t="s">
        <v>1142</v>
      </c>
      <c r="D1089" s="104" t="s">
        <v>1357</v>
      </c>
      <c r="E1089" s="96" t="s">
        <v>32</v>
      </c>
      <c r="F1089" s="104" t="s">
        <v>65</v>
      </c>
      <c r="G1089" s="92" t="s">
        <v>1608</v>
      </c>
      <c r="H1089" s="104">
        <v>226240</v>
      </c>
      <c r="I1089" s="93">
        <v>305176</v>
      </c>
      <c r="J1089" s="67" t="str">
        <f t="shared" si="16"/>
        <v>Click!</v>
      </c>
      <c r="K1089" s="220"/>
      <c r="L1089" s="104" t="s">
        <v>33</v>
      </c>
      <c r="M1089" s="94">
        <v>50000</v>
      </c>
      <c r="N1089" s="169">
        <v>0</v>
      </c>
      <c r="O1089" s="51">
        <v>0</v>
      </c>
      <c r="P1089" s="51">
        <v>50000</v>
      </c>
      <c r="Q1089" s="51">
        <v>0</v>
      </c>
      <c r="R1089" s="51">
        <v>50000</v>
      </c>
      <c r="S1089" s="51">
        <v>0</v>
      </c>
      <c r="T1089" s="169">
        <v>50000</v>
      </c>
      <c r="U1089" s="104" t="s">
        <v>34</v>
      </c>
      <c r="V1089" s="104" t="s">
        <v>35</v>
      </c>
      <c r="W1089" s="104">
        <v>15</v>
      </c>
      <c r="X1089" s="104" t="s">
        <v>36</v>
      </c>
      <c r="Y1089" s="104">
        <v>100</v>
      </c>
      <c r="Z1089" s="104">
        <v>0</v>
      </c>
      <c r="AA1089" s="104">
        <v>0</v>
      </c>
      <c r="AB1089" s="104">
        <v>0</v>
      </c>
      <c r="AC1089" s="95">
        <v>0.8</v>
      </c>
      <c r="AD1089" s="104" t="s">
        <v>5724</v>
      </c>
      <c r="AE1089" s="104" t="s">
        <v>34</v>
      </c>
      <c r="AF1089" s="104" t="s">
        <v>38</v>
      </c>
      <c r="AG1089" s="104" t="s">
        <v>33</v>
      </c>
      <c r="AH1089" s="96" t="s">
        <v>134</v>
      </c>
      <c r="AI1089" s="105" t="s">
        <v>1609</v>
      </c>
      <c r="AJ1089" s="105" t="s">
        <v>1610</v>
      </c>
      <c r="AK1089" s="82" t="s">
        <v>1507</v>
      </c>
      <c r="AL1089" s="46" t="s">
        <v>14389</v>
      </c>
      <c r="AM1089" s="46" t="s">
        <v>14389</v>
      </c>
      <c r="AN1089" s="46" t="s">
        <v>14389</v>
      </c>
      <c r="AO1089" s="46" t="s">
        <v>14389</v>
      </c>
      <c r="AP1089" s="46"/>
      <c r="AQ1089" s="46"/>
      <c r="AR1089" s="46"/>
      <c r="AT1089" s="89" t="s">
        <v>13188</v>
      </c>
    </row>
    <row r="1090" spans="1:16354" s="89" customFormat="1" ht="16.5" customHeight="1">
      <c r="A1090" s="39">
        <v>1087</v>
      </c>
      <c r="B1090" s="96" t="s">
        <v>40</v>
      </c>
      <c r="C1090" s="104" t="s">
        <v>1142</v>
      </c>
      <c r="D1090" s="104" t="s">
        <v>1357</v>
      </c>
      <c r="E1090" s="96" t="s">
        <v>32</v>
      </c>
      <c r="F1090" s="104" t="s">
        <v>65</v>
      </c>
      <c r="G1090" s="92" t="s">
        <v>10107</v>
      </c>
      <c r="H1090" s="104"/>
      <c r="I1090" s="93">
        <v>234386</v>
      </c>
      <c r="J1090" s="67" t="str">
        <f t="shared" si="16"/>
        <v>Click!</v>
      </c>
      <c r="K1090" s="220"/>
      <c r="L1090" s="104" t="s">
        <v>33</v>
      </c>
      <c r="M1090" s="94">
        <v>100000</v>
      </c>
      <c r="N1090" s="169">
        <v>0</v>
      </c>
      <c r="O1090" s="51">
        <v>0</v>
      </c>
      <c r="P1090" s="51">
        <v>100000</v>
      </c>
      <c r="Q1090" s="51">
        <v>0</v>
      </c>
      <c r="R1090" s="51">
        <v>100000</v>
      </c>
      <c r="S1090" s="51">
        <v>0</v>
      </c>
      <c r="T1090" s="169">
        <v>100000</v>
      </c>
      <c r="U1090" s="104" t="s">
        <v>34</v>
      </c>
      <c r="V1090" s="104" t="s">
        <v>35</v>
      </c>
      <c r="W1090" s="104">
        <v>15</v>
      </c>
      <c r="X1090" s="104" t="s">
        <v>36</v>
      </c>
      <c r="Y1090" s="104">
        <v>100</v>
      </c>
      <c r="Z1090" s="104">
        <v>0</v>
      </c>
      <c r="AA1090" s="104">
        <v>0</v>
      </c>
      <c r="AB1090" s="104">
        <v>0</v>
      </c>
      <c r="AC1090" s="95">
        <v>0.8</v>
      </c>
      <c r="AD1090" s="104" t="s">
        <v>5724</v>
      </c>
      <c r="AE1090" s="104" t="s">
        <v>33</v>
      </c>
      <c r="AF1090" s="104" t="s">
        <v>1611</v>
      </c>
      <c r="AG1090" s="104" t="s">
        <v>34</v>
      </c>
      <c r="AH1090" s="96" t="s">
        <v>134</v>
      </c>
      <c r="AI1090" s="105" t="s">
        <v>1612</v>
      </c>
      <c r="AJ1090" s="2" t="s">
        <v>1613</v>
      </c>
      <c r="AK1090" s="82" t="s">
        <v>1614</v>
      </c>
      <c r="AL1090" s="46" t="s">
        <v>14389</v>
      </c>
      <c r="AM1090" s="46" t="s">
        <v>14389</v>
      </c>
      <c r="AN1090" s="46" t="s">
        <v>14389</v>
      </c>
      <c r="AO1090" s="46" t="s">
        <v>14389</v>
      </c>
      <c r="AP1090" s="46"/>
      <c r="AQ1090" s="46"/>
      <c r="AR1090" s="46"/>
      <c r="AT1090" s="89" t="s">
        <v>13188</v>
      </c>
    </row>
    <row r="1091" spans="1:16354" s="89" customFormat="1" ht="16.5" customHeight="1">
      <c r="A1091" s="39">
        <v>1088</v>
      </c>
      <c r="B1091" s="96" t="s">
        <v>40</v>
      </c>
      <c r="C1091" s="104" t="s">
        <v>1142</v>
      </c>
      <c r="D1091" s="104" t="s">
        <v>1357</v>
      </c>
      <c r="E1091" s="96" t="s">
        <v>32</v>
      </c>
      <c r="F1091" s="104" t="s">
        <v>65</v>
      </c>
      <c r="G1091" s="92" t="s">
        <v>10108</v>
      </c>
      <c r="H1091" s="104"/>
      <c r="I1091" s="93">
        <v>238340</v>
      </c>
      <c r="J1091" s="67" t="str">
        <f t="shared" si="16"/>
        <v>Click!</v>
      </c>
      <c r="K1091" s="220"/>
      <c r="L1091" s="104" t="s">
        <v>33</v>
      </c>
      <c r="M1091" s="94">
        <v>130000</v>
      </c>
      <c r="N1091" s="169">
        <v>0</v>
      </c>
      <c r="O1091" s="51">
        <v>0</v>
      </c>
      <c r="P1091" s="51">
        <v>130000</v>
      </c>
      <c r="Q1091" s="51">
        <v>0</v>
      </c>
      <c r="R1091" s="51">
        <v>130000</v>
      </c>
      <c r="S1091" s="51">
        <v>0</v>
      </c>
      <c r="T1091" s="169">
        <v>130000</v>
      </c>
      <c r="U1091" s="104" t="s">
        <v>34</v>
      </c>
      <c r="V1091" s="104" t="s">
        <v>35</v>
      </c>
      <c r="W1091" s="104">
        <v>15</v>
      </c>
      <c r="X1091" s="104" t="s">
        <v>36</v>
      </c>
      <c r="Y1091" s="104">
        <v>100</v>
      </c>
      <c r="Z1091" s="104">
        <v>0</v>
      </c>
      <c r="AA1091" s="104">
        <v>0</v>
      </c>
      <c r="AB1091" s="104">
        <v>0</v>
      </c>
      <c r="AC1091" s="95">
        <v>0.8</v>
      </c>
      <c r="AD1091" s="104" t="s">
        <v>5724</v>
      </c>
      <c r="AE1091" s="104" t="s">
        <v>33</v>
      </c>
      <c r="AF1091" s="104" t="s">
        <v>1615</v>
      </c>
      <c r="AG1091" s="104" t="s">
        <v>34</v>
      </c>
      <c r="AH1091" s="96" t="s">
        <v>134</v>
      </c>
      <c r="AI1091" s="105" t="s">
        <v>1616</v>
      </c>
      <c r="AJ1091" s="2" t="s">
        <v>1617</v>
      </c>
      <c r="AK1091" s="82" t="s">
        <v>1614</v>
      </c>
      <c r="AL1091" s="46" t="s">
        <v>14389</v>
      </c>
      <c r="AM1091" s="46" t="s">
        <v>14389</v>
      </c>
      <c r="AN1091" s="46" t="s">
        <v>14389</v>
      </c>
      <c r="AO1091" s="46" t="s">
        <v>14389</v>
      </c>
      <c r="AP1091" s="46"/>
      <c r="AQ1091" s="46"/>
      <c r="AR1091" s="46"/>
      <c r="AT1091" s="89" t="s">
        <v>13188</v>
      </c>
    </row>
    <row r="1092" spans="1:16354" s="89" customFormat="1" ht="16.5" customHeight="1">
      <c r="A1092" s="39">
        <v>1089</v>
      </c>
      <c r="B1092" s="96" t="s">
        <v>40</v>
      </c>
      <c r="C1092" s="104" t="s">
        <v>1142</v>
      </c>
      <c r="D1092" s="104" t="s">
        <v>1357</v>
      </c>
      <c r="E1092" s="96" t="s">
        <v>32</v>
      </c>
      <c r="F1092" s="104" t="s">
        <v>65</v>
      </c>
      <c r="G1092" s="92" t="s">
        <v>10109</v>
      </c>
      <c r="H1092" s="104"/>
      <c r="I1092" s="93">
        <v>238341</v>
      </c>
      <c r="J1092" s="67" t="str">
        <f t="shared" ref="J1092:J1155" si="17">HYPERLINK("http://samplezone.campus21.co.kr/classpreview.asp?classkey="&amp;I1092, "Click!" )</f>
        <v>Click!</v>
      </c>
      <c r="K1092" s="220"/>
      <c r="L1092" s="104" t="s">
        <v>33</v>
      </c>
      <c r="M1092" s="94">
        <v>130000</v>
      </c>
      <c r="N1092" s="169">
        <v>0</v>
      </c>
      <c r="O1092" s="51">
        <v>0</v>
      </c>
      <c r="P1092" s="51">
        <v>130000</v>
      </c>
      <c r="Q1092" s="51">
        <v>0</v>
      </c>
      <c r="R1092" s="51">
        <v>130000</v>
      </c>
      <c r="S1092" s="51">
        <v>0</v>
      </c>
      <c r="T1092" s="169">
        <v>130000</v>
      </c>
      <c r="U1092" s="104" t="s">
        <v>34</v>
      </c>
      <c r="V1092" s="104" t="s">
        <v>35</v>
      </c>
      <c r="W1092" s="104">
        <v>15</v>
      </c>
      <c r="X1092" s="104" t="s">
        <v>36</v>
      </c>
      <c r="Y1092" s="104">
        <v>100</v>
      </c>
      <c r="Z1092" s="104">
        <v>0</v>
      </c>
      <c r="AA1092" s="104">
        <v>0</v>
      </c>
      <c r="AB1092" s="104">
        <v>0</v>
      </c>
      <c r="AC1092" s="95">
        <v>0.8</v>
      </c>
      <c r="AD1092" s="104" t="s">
        <v>5724</v>
      </c>
      <c r="AE1092" s="104" t="s">
        <v>33</v>
      </c>
      <c r="AF1092" s="104" t="s">
        <v>1615</v>
      </c>
      <c r="AG1092" s="104" t="s">
        <v>34</v>
      </c>
      <c r="AH1092" s="96" t="s">
        <v>134</v>
      </c>
      <c r="AI1092" s="105" t="s">
        <v>1612</v>
      </c>
      <c r="AJ1092" s="2" t="s">
        <v>1618</v>
      </c>
      <c r="AK1092" s="82" t="s">
        <v>1614</v>
      </c>
      <c r="AL1092" s="46" t="s">
        <v>14389</v>
      </c>
      <c r="AM1092" s="46" t="s">
        <v>14389</v>
      </c>
      <c r="AN1092" s="46" t="s">
        <v>14389</v>
      </c>
      <c r="AO1092" s="46" t="s">
        <v>14389</v>
      </c>
      <c r="AP1092" s="46"/>
      <c r="AQ1092" s="46"/>
      <c r="AR1092" s="46"/>
      <c r="AT1092" s="89" t="s">
        <v>13188</v>
      </c>
    </row>
    <row r="1093" spans="1:16354" s="89" customFormat="1" ht="16.5" customHeight="1">
      <c r="A1093" s="39">
        <v>1090</v>
      </c>
      <c r="B1093" s="96" t="s">
        <v>40</v>
      </c>
      <c r="C1093" s="104" t="s">
        <v>1142</v>
      </c>
      <c r="D1093" s="104" t="s">
        <v>1357</v>
      </c>
      <c r="E1093" s="96" t="s">
        <v>32</v>
      </c>
      <c r="F1093" s="104" t="s">
        <v>65</v>
      </c>
      <c r="G1093" s="92" t="s">
        <v>10110</v>
      </c>
      <c r="H1093" s="104">
        <v>209913</v>
      </c>
      <c r="I1093" s="93">
        <v>305170</v>
      </c>
      <c r="J1093" s="67" t="str">
        <f t="shared" si="17"/>
        <v>Click!</v>
      </c>
      <c r="K1093" s="220"/>
      <c r="L1093" s="104" t="s">
        <v>33</v>
      </c>
      <c r="M1093" s="94">
        <v>50000</v>
      </c>
      <c r="N1093" s="169">
        <v>0</v>
      </c>
      <c r="O1093" s="51">
        <v>0</v>
      </c>
      <c r="P1093" s="51">
        <v>50000</v>
      </c>
      <c r="Q1093" s="51">
        <v>0</v>
      </c>
      <c r="R1093" s="51">
        <v>50000</v>
      </c>
      <c r="S1093" s="51">
        <v>0</v>
      </c>
      <c r="T1093" s="169">
        <v>50000</v>
      </c>
      <c r="U1093" s="104" t="s">
        <v>34</v>
      </c>
      <c r="V1093" s="104" t="s">
        <v>35</v>
      </c>
      <c r="W1093" s="104">
        <v>8</v>
      </c>
      <c r="X1093" s="104" t="s">
        <v>36</v>
      </c>
      <c r="Y1093" s="104">
        <v>100</v>
      </c>
      <c r="Z1093" s="104">
        <v>0</v>
      </c>
      <c r="AA1093" s="104">
        <v>0</v>
      </c>
      <c r="AB1093" s="104">
        <v>0</v>
      </c>
      <c r="AC1093" s="95">
        <v>0.8</v>
      </c>
      <c r="AD1093" s="104" t="s">
        <v>5724</v>
      </c>
      <c r="AE1093" s="104" t="s">
        <v>34</v>
      </c>
      <c r="AF1093" s="104" t="s">
        <v>38</v>
      </c>
      <c r="AG1093" s="104" t="s">
        <v>34</v>
      </c>
      <c r="AH1093" s="96" t="s">
        <v>134</v>
      </c>
      <c r="AI1093" s="105" t="s">
        <v>1619</v>
      </c>
      <c r="AJ1093" s="105" t="s">
        <v>1620</v>
      </c>
      <c r="AK1093" s="82" t="s">
        <v>1621</v>
      </c>
      <c r="AL1093" s="46" t="s">
        <v>14389</v>
      </c>
      <c r="AM1093" s="46" t="s">
        <v>14389</v>
      </c>
      <c r="AN1093" s="46" t="s">
        <v>14389</v>
      </c>
      <c r="AO1093" s="46" t="s">
        <v>14389</v>
      </c>
      <c r="AP1093" s="46"/>
      <c r="AQ1093" s="46"/>
      <c r="AR1093" s="46"/>
      <c r="AT1093" s="89" t="s">
        <v>13188</v>
      </c>
    </row>
    <row r="1094" spans="1:16354" s="89" customFormat="1" ht="16.5" customHeight="1">
      <c r="A1094" s="39">
        <v>1091</v>
      </c>
      <c r="B1094" s="96" t="s">
        <v>40</v>
      </c>
      <c r="C1094" s="104" t="s">
        <v>1142</v>
      </c>
      <c r="D1094" s="104" t="s">
        <v>1357</v>
      </c>
      <c r="E1094" s="96" t="s">
        <v>32</v>
      </c>
      <c r="F1094" s="104" t="s">
        <v>65</v>
      </c>
      <c r="G1094" s="92" t="s">
        <v>10111</v>
      </c>
      <c r="H1094" s="104">
        <v>209911</v>
      </c>
      <c r="I1094" s="93">
        <v>305168</v>
      </c>
      <c r="J1094" s="67" t="str">
        <f t="shared" si="17"/>
        <v>Click!</v>
      </c>
      <c r="K1094" s="220"/>
      <c r="L1094" s="104" t="s">
        <v>33</v>
      </c>
      <c r="M1094" s="94">
        <v>50000</v>
      </c>
      <c r="N1094" s="169">
        <v>0</v>
      </c>
      <c r="O1094" s="51">
        <v>0</v>
      </c>
      <c r="P1094" s="51">
        <v>50000</v>
      </c>
      <c r="Q1094" s="51">
        <v>0</v>
      </c>
      <c r="R1094" s="51">
        <v>50000</v>
      </c>
      <c r="S1094" s="51">
        <v>0</v>
      </c>
      <c r="T1094" s="169">
        <v>50000</v>
      </c>
      <c r="U1094" s="104" t="s">
        <v>34</v>
      </c>
      <c r="V1094" s="104" t="s">
        <v>35</v>
      </c>
      <c r="W1094" s="104">
        <v>9</v>
      </c>
      <c r="X1094" s="104" t="s">
        <v>36</v>
      </c>
      <c r="Y1094" s="104">
        <v>100</v>
      </c>
      <c r="Z1094" s="104">
        <v>0</v>
      </c>
      <c r="AA1094" s="104">
        <v>0</v>
      </c>
      <c r="AB1094" s="104">
        <v>0</v>
      </c>
      <c r="AC1094" s="95">
        <v>0.8</v>
      </c>
      <c r="AD1094" s="104" t="s">
        <v>5724</v>
      </c>
      <c r="AE1094" s="104" t="s">
        <v>34</v>
      </c>
      <c r="AF1094" s="104" t="s">
        <v>38</v>
      </c>
      <c r="AG1094" s="104" t="s">
        <v>34</v>
      </c>
      <c r="AH1094" s="96" t="s">
        <v>134</v>
      </c>
      <c r="AI1094" s="105" t="s">
        <v>1619</v>
      </c>
      <c r="AJ1094" s="105" t="s">
        <v>1622</v>
      </c>
      <c r="AK1094" s="82" t="s">
        <v>1621</v>
      </c>
      <c r="AL1094" s="46" t="s">
        <v>14389</v>
      </c>
      <c r="AM1094" s="46" t="s">
        <v>14389</v>
      </c>
      <c r="AN1094" s="46" t="s">
        <v>14389</v>
      </c>
      <c r="AO1094" s="46" t="s">
        <v>14389</v>
      </c>
      <c r="AP1094" s="46"/>
      <c r="AQ1094" s="46"/>
      <c r="AR1094" s="46"/>
      <c r="AT1094" s="89" t="s">
        <v>13188</v>
      </c>
    </row>
    <row r="1095" spans="1:16354" s="89" customFormat="1" ht="16.5" customHeight="1">
      <c r="A1095" s="39">
        <v>1092</v>
      </c>
      <c r="B1095" s="96" t="s">
        <v>40</v>
      </c>
      <c r="C1095" s="104" t="s">
        <v>1142</v>
      </c>
      <c r="D1095" s="104" t="s">
        <v>1357</v>
      </c>
      <c r="E1095" s="96" t="s">
        <v>32</v>
      </c>
      <c r="F1095" s="104" t="s">
        <v>65</v>
      </c>
      <c r="G1095" s="92" t="s">
        <v>10112</v>
      </c>
      <c r="H1095" s="104">
        <v>209909</v>
      </c>
      <c r="I1095" s="93">
        <v>305166</v>
      </c>
      <c r="J1095" s="67" t="str">
        <f t="shared" si="17"/>
        <v>Click!</v>
      </c>
      <c r="K1095" s="220"/>
      <c r="L1095" s="104" t="s">
        <v>33</v>
      </c>
      <c r="M1095" s="94">
        <v>50000</v>
      </c>
      <c r="N1095" s="169">
        <v>0</v>
      </c>
      <c r="O1095" s="51">
        <v>0</v>
      </c>
      <c r="P1095" s="51">
        <v>50000</v>
      </c>
      <c r="Q1095" s="51">
        <v>0</v>
      </c>
      <c r="R1095" s="51">
        <v>50000</v>
      </c>
      <c r="S1095" s="51">
        <v>0</v>
      </c>
      <c r="T1095" s="169">
        <v>50000</v>
      </c>
      <c r="U1095" s="104" t="s">
        <v>34</v>
      </c>
      <c r="V1095" s="104" t="s">
        <v>35</v>
      </c>
      <c r="W1095" s="104">
        <v>9</v>
      </c>
      <c r="X1095" s="104" t="s">
        <v>36</v>
      </c>
      <c r="Y1095" s="104">
        <v>100</v>
      </c>
      <c r="Z1095" s="104">
        <v>0</v>
      </c>
      <c r="AA1095" s="104">
        <v>0</v>
      </c>
      <c r="AB1095" s="104">
        <v>0</v>
      </c>
      <c r="AC1095" s="95">
        <v>0.8</v>
      </c>
      <c r="AD1095" s="104" t="s">
        <v>5724</v>
      </c>
      <c r="AE1095" s="104" t="s">
        <v>34</v>
      </c>
      <c r="AF1095" s="104" t="s">
        <v>38</v>
      </c>
      <c r="AG1095" s="104" t="s">
        <v>34</v>
      </c>
      <c r="AH1095" s="96" t="s">
        <v>134</v>
      </c>
      <c r="AI1095" s="105" t="s">
        <v>1619</v>
      </c>
      <c r="AJ1095" s="105" t="s">
        <v>1623</v>
      </c>
      <c r="AK1095" s="82" t="s">
        <v>1621</v>
      </c>
      <c r="AL1095" s="46" t="s">
        <v>14389</v>
      </c>
      <c r="AM1095" s="46" t="s">
        <v>14389</v>
      </c>
      <c r="AN1095" s="46" t="s">
        <v>14389</v>
      </c>
      <c r="AO1095" s="46" t="s">
        <v>14389</v>
      </c>
      <c r="AP1095" s="46"/>
      <c r="AQ1095" s="46"/>
      <c r="AR1095" s="46"/>
      <c r="AT1095" s="89" t="s">
        <v>13188</v>
      </c>
    </row>
    <row r="1096" spans="1:16354" s="89" customFormat="1" ht="16.5" customHeight="1">
      <c r="A1096" s="39">
        <v>1093</v>
      </c>
      <c r="B1096" s="96" t="s">
        <v>40</v>
      </c>
      <c r="C1096" s="104" t="s">
        <v>1142</v>
      </c>
      <c r="D1096" s="104" t="s">
        <v>1357</v>
      </c>
      <c r="E1096" s="96" t="s">
        <v>32</v>
      </c>
      <c r="F1096" s="104" t="s">
        <v>65</v>
      </c>
      <c r="G1096" s="92" t="s">
        <v>10113</v>
      </c>
      <c r="H1096" s="104">
        <v>209912</v>
      </c>
      <c r="I1096" s="93">
        <v>305169</v>
      </c>
      <c r="J1096" s="67" t="str">
        <f t="shared" si="17"/>
        <v>Click!</v>
      </c>
      <c r="K1096" s="220"/>
      <c r="L1096" s="104" t="s">
        <v>33</v>
      </c>
      <c r="M1096" s="94">
        <v>50000</v>
      </c>
      <c r="N1096" s="169">
        <v>0</v>
      </c>
      <c r="O1096" s="51">
        <v>0</v>
      </c>
      <c r="P1096" s="51">
        <v>50000</v>
      </c>
      <c r="Q1096" s="51">
        <v>0</v>
      </c>
      <c r="R1096" s="51">
        <v>50000</v>
      </c>
      <c r="S1096" s="51">
        <v>0</v>
      </c>
      <c r="T1096" s="169">
        <v>50000</v>
      </c>
      <c r="U1096" s="104" t="s">
        <v>34</v>
      </c>
      <c r="V1096" s="104" t="s">
        <v>35</v>
      </c>
      <c r="W1096" s="104">
        <v>7</v>
      </c>
      <c r="X1096" s="104" t="s">
        <v>36</v>
      </c>
      <c r="Y1096" s="104">
        <v>100</v>
      </c>
      <c r="Z1096" s="104">
        <v>0</v>
      </c>
      <c r="AA1096" s="104">
        <v>0</v>
      </c>
      <c r="AB1096" s="104">
        <v>0</v>
      </c>
      <c r="AC1096" s="95">
        <v>0.8</v>
      </c>
      <c r="AD1096" s="104" t="s">
        <v>5724</v>
      </c>
      <c r="AE1096" s="104" t="s">
        <v>34</v>
      </c>
      <c r="AF1096" s="104" t="s">
        <v>38</v>
      </c>
      <c r="AG1096" s="104" t="s">
        <v>34</v>
      </c>
      <c r="AH1096" s="96" t="s">
        <v>134</v>
      </c>
      <c r="AI1096" s="105" t="s">
        <v>1619</v>
      </c>
      <c r="AJ1096" s="105" t="s">
        <v>1624</v>
      </c>
      <c r="AK1096" s="82" t="s">
        <v>1621</v>
      </c>
      <c r="AL1096" s="46" t="s">
        <v>14389</v>
      </c>
      <c r="AM1096" s="46" t="s">
        <v>14389</v>
      </c>
      <c r="AN1096" s="46" t="s">
        <v>14389</v>
      </c>
      <c r="AO1096" s="46" t="s">
        <v>14389</v>
      </c>
      <c r="AP1096" s="46"/>
      <c r="AQ1096" s="46"/>
      <c r="AR1096" s="46"/>
      <c r="AT1096" s="89" t="s">
        <v>13188</v>
      </c>
    </row>
    <row r="1097" spans="1:16354" s="89" customFormat="1" ht="16.5" customHeight="1">
      <c r="A1097" s="39">
        <v>1094</v>
      </c>
      <c r="B1097" s="96" t="s">
        <v>40</v>
      </c>
      <c r="C1097" s="104" t="s">
        <v>1142</v>
      </c>
      <c r="D1097" s="104" t="s">
        <v>1357</v>
      </c>
      <c r="E1097" s="96" t="s">
        <v>32</v>
      </c>
      <c r="F1097" s="104" t="s">
        <v>65</v>
      </c>
      <c r="G1097" s="92" t="s">
        <v>10114</v>
      </c>
      <c r="H1097" s="104">
        <v>209910</v>
      </c>
      <c r="I1097" s="93">
        <v>305167</v>
      </c>
      <c r="J1097" s="67" t="str">
        <f t="shared" si="17"/>
        <v>Click!</v>
      </c>
      <c r="K1097" s="220"/>
      <c r="L1097" s="104" t="s">
        <v>33</v>
      </c>
      <c r="M1097" s="94">
        <v>50000</v>
      </c>
      <c r="N1097" s="169">
        <v>0</v>
      </c>
      <c r="O1097" s="51">
        <v>0</v>
      </c>
      <c r="P1097" s="51">
        <v>50000</v>
      </c>
      <c r="Q1097" s="51">
        <v>0</v>
      </c>
      <c r="R1097" s="51">
        <v>50000</v>
      </c>
      <c r="S1097" s="51">
        <v>0</v>
      </c>
      <c r="T1097" s="169">
        <v>50000</v>
      </c>
      <c r="U1097" s="104" t="s">
        <v>34</v>
      </c>
      <c r="V1097" s="104" t="s">
        <v>35</v>
      </c>
      <c r="W1097" s="104">
        <v>8</v>
      </c>
      <c r="X1097" s="104" t="s">
        <v>36</v>
      </c>
      <c r="Y1097" s="104">
        <v>100</v>
      </c>
      <c r="Z1097" s="104">
        <v>0</v>
      </c>
      <c r="AA1097" s="104">
        <v>0</v>
      </c>
      <c r="AB1097" s="104">
        <v>0</v>
      </c>
      <c r="AC1097" s="95">
        <v>0.8</v>
      </c>
      <c r="AD1097" s="104" t="s">
        <v>5724</v>
      </c>
      <c r="AE1097" s="104" t="s">
        <v>34</v>
      </c>
      <c r="AF1097" s="104" t="s">
        <v>38</v>
      </c>
      <c r="AG1097" s="104" t="s">
        <v>34</v>
      </c>
      <c r="AH1097" s="96" t="s">
        <v>134</v>
      </c>
      <c r="AI1097" s="105" t="s">
        <v>1619</v>
      </c>
      <c r="AJ1097" s="105" t="s">
        <v>1625</v>
      </c>
      <c r="AK1097" s="82" t="s">
        <v>1621</v>
      </c>
      <c r="AL1097" s="46" t="s">
        <v>14389</v>
      </c>
      <c r="AM1097" s="46" t="s">
        <v>14389</v>
      </c>
      <c r="AN1097" s="46" t="s">
        <v>14389</v>
      </c>
      <c r="AO1097" s="46" t="s">
        <v>14389</v>
      </c>
      <c r="AP1097" s="46"/>
      <c r="AQ1097" s="46"/>
      <c r="AR1097" s="46"/>
      <c r="AS1097" s="18"/>
      <c r="AT1097" s="89" t="s">
        <v>13188</v>
      </c>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c r="GU1097" s="18"/>
      <c r="GV1097" s="18"/>
      <c r="GW1097" s="18"/>
      <c r="GX1097" s="18"/>
      <c r="GY1097" s="18"/>
      <c r="GZ1097" s="18"/>
      <c r="HA1097" s="18"/>
      <c r="HB1097" s="18"/>
      <c r="HC1097" s="18"/>
      <c r="HD1097" s="18"/>
      <c r="HE1097" s="18"/>
      <c r="HF1097" s="18"/>
      <c r="HG1097" s="18"/>
      <c r="HH1097" s="18"/>
      <c r="HI1097" s="18"/>
      <c r="HJ1097" s="18"/>
      <c r="HK1097" s="18"/>
      <c r="HL1097" s="18"/>
      <c r="HM1097" s="18"/>
      <c r="HN1097" s="18"/>
      <c r="HO1097" s="18"/>
      <c r="HP1097" s="18"/>
      <c r="HQ1097" s="18"/>
      <c r="HR1097" s="18"/>
      <c r="HS1097" s="18"/>
      <c r="HT1097" s="18"/>
      <c r="HU1097" s="18"/>
      <c r="HV1097" s="18"/>
      <c r="HW1097" s="18"/>
      <c r="HX1097" s="18"/>
      <c r="HY1097" s="18"/>
      <c r="HZ1097" s="18"/>
      <c r="IA1097" s="18"/>
      <c r="IB1097" s="18"/>
      <c r="IC1097" s="18"/>
      <c r="ID1097" s="18"/>
      <c r="IE1097" s="18"/>
      <c r="IF1097" s="18"/>
      <c r="IG1097" s="18"/>
      <c r="IH1097" s="18"/>
      <c r="II1097" s="18"/>
      <c r="IJ1097" s="18"/>
      <c r="IK1097" s="18"/>
      <c r="IL1097" s="18"/>
      <c r="IM1097" s="18"/>
      <c r="IN1097" s="18"/>
      <c r="IO1097" s="18"/>
      <c r="IP1097" s="18"/>
      <c r="IQ1097" s="18"/>
      <c r="IR1097" s="18"/>
      <c r="IS1097" s="18"/>
      <c r="IT1097" s="18"/>
      <c r="IU1097" s="18"/>
      <c r="IV1097" s="18"/>
      <c r="IW1097" s="18"/>
      <c r="IX1097" s="18"/>
      <c r="IY1097" s="18"/>
      <c r="IZ1097" s="18"/>
      <c r="JA1097" s="18"/>
      <c r="JB1097" s="18"/>
      <c r="JC1097" s="18"/>
      <c r="JD1097" s="18"/>
      <c r="JE1097" s="18"/>
      <c r="JF1097" s="18"/>
      <c r="JG1097" s="18"/>
      <c r="JH1097" s="18"/>
      <c r="JI1097" s="18"/>
      <c r="JJ1097" s="18"/>
      <c r="JK1097" s="18"/>
      <c r="JL1097" s="18"/>
      <c r="JM1097" s="18"/>
      <c r="JN1097" s="18"/>
      <c r="JO1097" s="18"/>
      <c r="JP1097" s="18"/>
      <c r="JQ1097" s="18"/>
      <c r="JR1097" s="18"/>
      <c r="JS1097" s="18"/>
      <c r="JT1097" s="18"/>
      <c r="JU1097" s="18"/>
      <c r="JV1097" s="18"/>
      <c r="JW1097" s="18"/>
      <c r="JX1097" s="18"/>
      <c r="JY1097" s="18"/>
      <c r="JZ1097" s="18"/>
      <c r="KA1097" s="18"/>
      <c r="KB1097" s="18"/>
      <c r="KC1097" s="18"/>
      <c r="KD1097" s="18"/>
      <c r="KE1097" s="18"/>
      <c r="KF1097" s="18"/>
      <c r="KG1097" s="18"/>
      <c r="KH1097" s="18"/>
      <c r="KI1097" s="18"/>
      <c r="KJ1097" s="18"/>
      <c r="KK1097" s="18"/>
      <c r="KL1097" s="18"/>
      <c r="KM1097" s="18"/>
      <c r="KN1097" s="18"/>
      <c r="KO1097" s="18"/>
      <c r="KP1097" s="18"/>
      <c r="KQ1097" s="18"/>
      <c r="KR1097" s="18"/>
      <c r="KS1097" s="18"/>
      <c r="KT1097" s="18"/>
      <c r="KU1097" s="18"/>
      <c r="KV1097" s="18"/>
      <c r="KW1097" s="18"/>
      <c r="KX1097" s="18"/>
      <c r="KY1097" s="18"/>
      <c r="KZ1097" s="18"/>
      <c r="LA1097" s="18"/>
      <c r="LB1097" s="18"/>
      <c r="LC1097" s="18"/>
      <c r="LD1097" s="18"/>
      <c r="LE1097" s="18"/>
      <c r="LF1097" s="18"/>
      <c r="LG1097" s="18"/>
      <c r="LH1097" s="18"/>
      <c r="LI1097" s="18"/>
      <c r="LJ1097" s="18"/>
      <c r="LK1097" s="18"/>
      <c r="LL1097" s="18"/>
      <c r="LM1097" s="18"/>
      <c r="LN1097" s="18"/>
      <c r="LO1097" s="18"/>
      <c r="LP1097" s="18"/>
      <c r="LQ1097" s="18"/>
      <c r="LR1097" s="18"/>
      <c r="LS1097" s="18"/>
      <c r="LT1097" s="18"/>
      <c r="LU1097" s="18"/>
      <c r="LV1097" s="18"/>
      <c r="LW1097" s="18"/>
      <c r="LX1097" s="18"/>
      <c r="LY1097" s="18"/>
      <c r="LZ1097" s="18"/>
      <c r="MA1097" s="18"/>
      <c r="MB1097" s="18"/>
      <c r="MC1097" s="18"/>
      <c r="MD1097" s="18"/>
      <c r="ME1097" s="18"/>
      <c r="MF1097" s="18"/>
      <c r="MG1097" s="18"/>
      <c r="MH1097" s="18"/>
      <c r="MI1097" s="18"/>
      <c r="MJ1097" s="18"/>
      <c r="MK1097" s="18"/>
      <c r="ML1097" s="18"/>
      <c r="MM1097" s="18"/>
      <c r="MN1097" s="18"/>
      <c r="MO1097" s="18"/>
      <c r="MP1097" s="18"/>
      <c r="MQ1097" s="18"/>
      <c r="MR1097" s="18"/>
      <c r="MS1097" s="18"/>
      <c r="MT1097" s="18"/>
      <c r="MU1097" s="18"/>
      <c r="MV1097" s="18"/>
      <c r="MW1097" s="18"/>
      <c r="MX1097" s="18"/>
      <c r="MY1097" s="18"/>
      <c r="MZ1097" s="18"/>
      <c r="NA1097" s="18"/>
      <c r="NB1097" s="18"/>
      <c r="NC1097" s="18"/>
      <c r="ND1097" s="18"/>
      <c r="NE1097" s="18"/>
      <c r="NF1097" s="18"/>
      <c r="NG1097" s="18"/>
      <c r="NH1097" s="18"/>
      <c r="NI1097" s="18"/>
      <c r="NJ1097" s="18"/>
      <c r="NK1097" s="18"/>
      <c r="NL1097" s="18"/>
      <c r="NM1097" s="18"/>
      <c r="NN1097" s="18"/>
      <c r="NO1097" s="18"/>
      <c r="NP1097" s="18"/>
      <c r="NQ1097" s="18"/>
      <c r="NR1097" s="18"/>
      <c r="NS1097" s="18"/>
      <c r="NT1097" s="18"/>
      <c r="NU1097" s="18"/>
      <c r="NV1097" s="18"/>
      <c r="NW1097" s="18"/>
      <c r="NX1097" s="18"/>
      <c r="NY1097" s="18"/>
      <c r="NZ1097" s="18"/>
      <c r="OA1097" s="18"/>
      <c r="OB1097" s="18"/>
      <c r="OC1097" s="18"/>
      <c r="OD1097" s="18"/>
      <c r="OE1097" s="18"/>
      <c r="OF1097" s="18"/>
      <c r="OG1097" s="18"/>
      <c r="OH1097" s="18"/>
      <c r="OI1097" s="18"/>
      <c r="OJ1097" s="18"/>
      <c r="OK1097" s="18"/>
      <c r="OL1097" s="18"/>
      <c r="OM1097" s="18"/>
      <c r="ON1097" s="18"/>
      <c r="OO1097" s="18"/>
      <c r="OP1097" s="18"/>
      <c r="OQ1097" s="18"/>
      <c r="OR1097" s="18"/>
      <c r="OS1097" s="18"/>
      <c r="OT1097" s="18"/>
      <c r="OU1097" s="18"/>
      <c r="OV1097" s="18"/>
      <c r="OW1097" s="18"/>
      <c r="OX1097" s="18"/>
      <c r="OY1097" s="18"/>
      <c r="OZ1097" s="18"/>
      <c r="PA1097" s="18"/>
      <c r="PB1097" s="18"/>
      <c r="PC1097" s="18"/>
      <c r="PD1097" s="18"/>
      <c r="PE1097" s="18"/>
      <c r="PF1097" s="18"/>
      <c r="PG1097" s="18"/>
      <c r="PH1097" s="18"/>
      <c r="PI1097" s="18"/>
      <c r="PJ1097" s="18"/>
      <c r="PK1097" s="18"/>
      <c r="PL1097" s="18"/>
      <c r="PM1097" s="18"/>
      <c r="PN1097" s="18"/>
      <c r="PO1097" s="18"/>
      <c r="PP1097" s="18"/>
      <c r="PQ1097" s="18"/>
      <c r="PR1097" s="18"/>
      <c r="PS1097" s="18"/>
      <c r="PT1097" s="18"/>
      <c r="PU1097" s="18"/>
      <c r="PV1097" s="18"/>
      <c r="PW1097" s="18"/>
      <c r="PX1097" s="18"/>
      <c r="PY1097" s="18"/>
      <c r="PZ1097" s="18"/>
      <c r="QA1097" s="18"/>
      <c r="QB1097" s="18"/>
      <c r="QC1097" s="18"/>
      <c r="QD1097" s="18"/>
      <c r="QE1097" s="18"/>
      <c r="QF1097" s="18"/>
      <c r="QG1097" s="18"/>
      <c r="QH1097" s="18"/>
      <c r="QI1097" s="18"/>
      <c r="QJ1097" s="18"/>
      <c r="QK1097" s="18"/>
      <c r="QL1097" s="18"/>
      <c r="QM1097" s="18"/>
      <c r="QN1097" s="18"/>
      <c r="QO1097" s="18"/>
      <c r="QP1097" s="18"/>
      <c r="QQ1097" s="18"/>
      <c r="QR1097" s="18"/>
      <c r="QS1097" s="18"/>
      <c r="QT1097" s="18"/>
      <c r="QU1097" s="18"/>
      <c r="QV1097" s="18"/>
      <c r="QW1097" s="18"/>
      <c r="QX1097" s="18"/>
      <c r="QY1097" s="18"/>
      <c r="QZ1097" s="18"/>
      <c r="RA1097" s="18"/>
      <c r="RB1097" s="18"/>
      <c r="RC1097" s="18"/>
      <c r="RD1097" s="18"/>
      <c r="RE1097" s="18"/>
      <c r="RF1097" s="18"/>
      <c r="RG1097" s="18"/>
      <c r="RH1097" s="18"/>
      <c r="RI1097" s="18"/>
      <c r="RJ1097" s="18"/>
      <c r="RK1097" s="18"/>
      <c r="RL1097" s="18"/>
      <c r="RM1097" s="18"/>
      <c r="RN1097" s="18"/>
      <c r="RO1097" s="18"/>
      <c r="RP1097" s="18"/>
      <c r="RQ1097" s="18"/>
      <c r="RR1097" s="18"/>
      <c r="RS1097" s="18"/>
      <c r="RT1097" s="18"/>
      <c r="RU1097" s="18"/>
      <c r="RV1097" s="18"/>
      <c r="RW1097" s="18"/>
      <c r="RX1097" s="18"/>
      <c r="RY1097" s="18"/>
      <c r="RZ1097" s="18"/>
      <c r="SA1097" s="18"/>
      <c r="SB1097" s="18"/>
      <c r="SC1097" s="18"/>
      <c r="SD1097" s="18"/>
      <c r="SE1097" s="18"/>
      <c r="SF1097" s="18"/>
      <c r="SG1097" s="18"/>
      <c r="SH1097" s="18"/>
      <c r="SI1097" s="18"/>
      <c r="SJ1097" s="18"/>
      <c r="SK1097" s="18"/>
      <c r="SL1097" s="18"/>
      <c r="SM1097" s="18"/>
      <c r="SN1097" s="18"/>
      <c r="SO1097" s="18"/>
      <c r="SP1097" s="18"/>
      <c r="SQ1097" s="18"/>
      <c r="SR1097" s="18"/>
      <c r="SS1097" s="18"/>
      <c r="ST1097" s="18"/>
      <c r="SU1097" s="18"/>
      <c r="SV1097" s="18"/>
      <c r="SW1097" s="18"/>
      <c r="SX1097" s="18"/>
      <c r="SY1097" s="18"/>
      <c r="SZ1097" s="18"/>
      <c r="TA1097" s="18"/>
      <c r="TB1097" s="18"/>
      <c r="TC1097" s="18"/>
      <c r="TD1097" s="18"/>
      <c r="TE1097" s="18"/>
      <c r="TF1097" s="18"/>
      <c r="TG1097" s="18"/>
      <c r="TH1097" s="18"/>
      <c r="TI1097" s="18"/>
      <c r="TJ1097" s="18"/>
      <c r="TK1097" s="18"/>
      <c r="TL1097" s="18"/>
      <c r="TM1097" s="18"/>
      <c r="TN1097" s="18"/>
      <c r="TO1097" s="18"/>
      <c r="TP1097" s="18"/>
      <c r="TQ1097" s="18"/>
      <c r="TR1097" s="18"/>
      <c r="TS1097" s="18"/>
      <c r="TT1097" s="18"/>
      <c r="TU1097" s="18"/>
      <c r="TV1097" s="18"/>
      <c r="TW1097" s="18"/>
      <c r="TX1097" s="18"/>
      <c r="TY1097" s="18"/>
      <c r="TZ1097" s="18"/>
      <c r="UA1097" s="18"/>
      <c r="UB1097" s="18"/>
      <c r="UC1097" s="18"/>
      <c r="UD1097" s="18"/>
      <c r="UE1097" s="18"/>
      <c r="UF1097" s="18"/>
      <c r="UG1097" s="18"/>
      <c r="UH1097" s="18"/>
      <c r="UI1097" s="18"/>
      <c r="UJ1097" s="18"/>
      <c r="UK1097" s="18"/>
      <c r="UL1097" s="18"/>
      <c r="UM1097" s="18"/>
      <c r="UN1097" s="18"/>
      <c r="UO1097" s="18"/>
      <c r="UP1097" s="18"/>
      <c r="UQ1097" s="18"/>
      <c r="UR1097" s="18"/>
      <c r="US1097" s="18"/>
      <c r="UT1097" s="18"/>
      <c r="UU1097" s="18"/>
      <c r="UV1097" s="18"/>
      <c r="UW1097" s="18"/>
      <c r="UX1097" s="18"/>
      <c r="UY1097" s="18"/>
      <c r="UZ1097" s="18"/>
      <c r="VA1097" s="18"/>
      <c r="VB1097" s="18"/>
      <c r="VC1097" s="18"/>
      <c r="VD1097" s="18"/>
      <c r="VE1097" s="18"/>
      <c r="VF1097" s="18"/>
      <c r="VG1097" s="18"/>
      <c r="VH1097" s="18"/>
      <c r="VI1097" s="18"/>
      <c r="VJ1097" s="18"/>
      <c r="VK1097" s="18"/>
      <c r="VL1097" s="18"/>
      <c r="VM1097" s="18"/>
      <c r="VN1097" s="18"/>
      <c r="VO1097" s="18"/>
      <c r="VP1097" s="18"/>
      <c r="VQ1097" s="18"/>
      <c r="VR1097" s="18"/>
      <c r="VS1097" s="18"/>
      <c r="VT1097" s="18"/>
      <c r="VU1097" s="18"/>
      <c r="VV1097" s="18"/>
      <c r="VW1097" s="18"/>
      <c r="VX1097" s="18"/>
      <c r="VY1097" s="18"/>
      <c r="VZ1097" s="18"/>
      <c r="WA1097" s="18"/>
      <c r="WB1097" s="18"/>
      <c r="WC1097" s="18"/>
      <c r="WD1097" s="18"/>
      <c r="WE1097" s="18"/>
      <c r="WF1097" s="18"/>
      <c r="WG1097" s="18"/>
      <c r="WH1097" s="18"/>
      <c r="WI1097" s="18"/>
      <c r="WJ1097" s="18"/>
      <c r="WK1097" s="18"/>
      <c r="WL1097" s="18"/>
      <c r="WM1097" s="18"/>
      <c r="WN1097" s="18"/>
      <c r="WO1097" s="18"/>
      <c r="WP1097" s="18"/>
      <c r="WQ1097" s="18"/>
      <c r="WR1097" s="18"/>
      <c r="WS1097" s="18"/>
      <c r="WT1097" s="18"/>
      <c r="WU1097" s="18"/>
      <c r="WV1097" s="18"/>
      <c r="WW1097" s="18"/>
      <c r="WX1097" s="18"/>
      <c r="WY1097" s="18"/>
      <c r="WZ1097" s="18"/>
      <c r="XA1097" s="18"/>
      <c r="XB1097" s="18"/>
      <c r="XC1097" s="18"/>
      <c r="XD1097" s="18"/>
      <c r="XE1097" s="18"/>
      <c r="XF1097" s="18"/>
      <c r="XG1097" s="18"/>
      <c r="XH1097" s="18"/>
      <c r="XI1097" s="18"/>
      <c r="XJ1097" s="18"/>
      <c r="XK1097" s="18"/>
      <c r="XL1097" s="18"/>
      <c r="XM1097" s="18"/>
      <c r="XN1097" s="18"/>
      <c r="XO1097" s="18"/>
      <c r="XP1097" s="18"/>
      <c r="XQ1097" s="18"/>
      <c r="XR1097" s="18"/>
      <c r="XS1097" s="18"/>
      <c r="XT1097" s="18"/>
      <c r="XU1097" s="18"/>
      <c r="XV1097" s="18"/>
      <c r="XW1097" s="18"/>
      <c r="XX1097" s="18"/>
      <c r="XY1097" s="18"/>
      <c r="XZ1097" s="18"/>
      <c r="YA1097" s="18"/>
      <c r="YB1097" s="18"/>
      <c r="YC1097" s="18"/>
      <c r="YD1097" s="18"/>
      <c r="YE1097" s="18"/>
      <c r="YF1097" s="18"/>
      <c r="YG1097" s="18"/>
      <c r="YH1097" s="18"/>
      <c r="YI1097" s="18"/>
      <c r="YJ1097" s="18"/>
      <c r="YK1097" s="18"/>
      <c r="YL1097" s="18"/>
      <c r="YM1097" s="18"/>
      <c r="YN1097" s="18"/>
      <c r="YO1097" s="18"/>
      <c r="YP1097" s="18"/>
      <c r="YQ1097" s="18"/>
      <c r="YR1097" s="18"/>
      <c r="YS1097" s="18"/>
      <c r="YT1097" s="18"/>
      <c r="YU1097" s="18"/>
      <c r="YV1097" s="18"/>
      <c r="YW1097" s="18"/>
      <c r="YX1097" s="18"/>
      <c r="YY1097" s="18"/>
      <c r="YZ1097" s="18"/>
      <c r="ZA1097" s="18"/>
      <c r="ZB1097" s="18"/>
      <c r="ZC1097" s="18"/>
      <c r="ZD1097" s="18"/>
      <c r="ZE1097" s="18"/>
      <c r="ZF1097" s="18"/>
      <c r="ZG1097" s="18"/>
      <c r="ZH1097" s="18"/>
      <c r="ZI1097" s="18"/>
      <c r="ZJ1097" s="18"/>
      <c r="ZK1097" s="18"/>
      <c r="ZL1097" s="18"/>
      <c r="ZM1097" s="18"/>
      <c r="ZN1097" s="18"/>
      <c r="ZO1097" s="18"/>
      <c r="ZP1097" s="18"/>
      <c r="ZQ1097" s="18"/>
      <c r="ZR1097" s="18"/>
      <c r="ZS1097" s="18"/>
      <c r="ZT1097" s="18"/>
      <c r="ZU1097" s="18"/>
      <c r="ZV1097" s="18"/>
      <c r="ZW1097" s="18"/>
      <c r="ZX1097" s="18"/>
      <c r="ZY1097" s="18"/>
      <c r="ZZ1097" s="18"/>
      <c r="AAA1097" s="18"/>
      <c r="AAB1097" s="18"/>
      <c r="AAC1097" s="18"/>
      <c r="AAD1097" s="18"/>
      <c r="AAE1097" s="18"/>
      <c r="AAF1097" s="18"/>
      <c r="AAG1097" s="18"/>
      <c r="AAH1097" s="18"/>
      <c r="AAI1097" s="18"/>
      <c r="AAJ1097" s="18"/>
      <c r="AAK1097" s="18"/>
      <c r="AAL1097" s="18"/>
      <c r="AAM1097" s="18"/>
      <c r="AAN1097" s="18"/>
      <c r="AAO1097" s="18"/>
      <c r="AAP1097" s="18"/>
      <c r="AAQ1097" s="18"/>
      <c r="AAR1097" s="18"/>
      <c r="AAS1097" s="18"/>
      <c r="AAT1097" s="18"/>
      <c r="AAU1097" s="18"/>
      <c r="AAV1097" s="18"/>
      <c r="AAW1097" s="18"/>
      <c r="AAX1097" s="18"/>
      <c r="AAY1097" s="18"/>
      <c r="AAZ1097" s="18"/>
      <c r="ABA1097" s="18"/>
      <c r="ABB1097" s="18"/>
      <c r="ABC1097" s="18"/>
      <c r="ABD1097" s="18"/>
      <c r="ABE1097" s="18"/>
      <c r="ABF1097" s="18"/>
      <c r="ABG1097" s="18"/>
      <c r="ABH1097" s="18"/>
      <c r="ABI1097" s="18"/>
      <c r="ABJ1097" s="18"/>
      <c r="ABK1097" s="18"/>
      <c r="ABL1097" s="18"/>
      <c r="ABM1097" s="18"/>
      <c r="ABN1097" s="18"/>
      <c r="ABO1097" s="18"/>
      <c r="ABP1097" s="18"/>
      <c r="ABQ1097" s="18"/>
      <c r="ABR1097" s="18"/>
      <c r="ABS1097" s="18"/>
      <c r="ABT1097" s="18"/>
      <c r="ABU1097" s="18"/>
      <c r="ABV1097" s="18"/>
      <c r="ABW1097" s="18"/>
      <c r="ABX1097" s="18"/>
      <c r="ABY1097" s="18"/>
      <c r="ABZ1097" s="18"/>
      <c r="ACA1097" s="18"/>
      <c r="ACB1097" s="18"/>
      <c r="ACC1097" s="18"/>
      <c r="ACD1097" s="18"/>
      <c r="ACE1097" s="18"/>
      <c r="ACF1097" s="18"/>
      <c r="ACG1097" s="18"/>
      <c r="ACH1097" s="18"/>
      <c r="ACI1097" s="18"/>
      <c r="ACJ1097" s="18"/>
      <c r="ACK1097" s="18"/>
      <c r="ACL1097" s="18"/>
      <c r="ACM1097" s="18"/>
      <c r="ACN1097" s="18"/>
      <c r="ACO1097" s="18"/>
      <c r="ACP1097" s="18"/>
      <c r="ACQ1097" s="18"/>
      <c r="ACR1097" s="18"/>
      <c r="ACS1097" s="18"/>
      <c r="ACT1097" s="18"/>
      <c r="ACU1097" s="18"/>
      <c r="ACV1097" s="18"/>
      <c r="ACW1097" s="18"/>
      <c r="ACX1097" s="18"/>
      <c r="ACY1097" s="18"/>
      <c r="ACZ1097" s="18"/>
      <c r="ADA1097" s="18"/>
      <c r="ADB1097" s="18"/>
      <c r="ADC1097" s="18"/>
      <c r="ADD1097" s="18"/>
      <c r="ADE1097" s="18"/>
      <c r="ADF1097" s="18"/>
      <c r="ADG1097" s="18"/>
      <c r="ADH1097" s="18"/>
      <c r="ADI1097" s="18"/>
      <c r="ADJ1097" s="18"/>
      <c r="ADK1097" s="18"/>
      <c r="ADL1097" s="18"/>
      <c r="ADM1097" s="18"/>
      <c r="ADN1097" s="18"/>
      <c r="ADO1097" s="18"/>
      <c r="ADP1097" s="18"/>
      <c r="ADQ1097" s="18"/>
      <c r="ADR1097" s="18"/>
      <c r="ADS1097" s="18"/>
      <c r="ADT1097" s="18"/>
      <c r="ADU1097" s="18"/>
      <c r="ADV1097" s="18"/>
      <c r="ADW1097" s="18"/>
      <c r="ADX1097" s="18"/>
      <c r="ADY1097" s="18"/>
      <c r="ADZ1097" s="18"/>
      <c r="AEA1097" s="18"/>
      <c r="AEB1097" s="18"/>
      <c r="AEC1097" s="18"/>
      <c r="AED1097" s="18"/>
      <c r="AEE1097" s="18"/>
      <c r="AEF1097" s="18"/>
      <c r="AEG1097" s="18"/>
      <c r="AEH1097" s="18"/>
      <c r="AEI1097" s="18"/>
      <c r="AEJ1097" s="18"/>
      <c r="AEK1097" s="18"/>
      <c r="AEL1097" s="18"/>
      <c r="AEM1097" s="18"/>
      <c r="AEN1097" s="18"/>
      <c r="AEO1097" s="18"/>
      <c r="AEP1097" s="18"/>
      <c r="AEQ1097" s="18"/>
      <c r="AER1097" s="18"/>
      <c r="AES1097" s="18"/>
      <c r="AET1097" s="18"/>
      <c r="AEU1097" s="18"/>
      <c r="AEV1097" s="18"/>
      <c r="AEW1097" s="18"/>
      <c r="AEX1097" s="18"/>
      <c r="AEY1097" s="18"/>
      <c r="AEZ1097" s="18"/>
      <c r="AFA1097" s="18"/>
      <c r="AFB1097" s="18"/>
      <c r="AFC1097" s="18"/>
      <c r="AFD1097" s="18"/>
      <c r="AFE1097" s="18"/>
      <c r="AFF1097" s="18"/>
      <c r="AFG1097" s="18"/>
      <c r="AFH1097" s="18"/>
      <c r="AFI1097" s="18"/>
      <c r="AFJ1097" s="18"/>
      <c r="AFK1097" s="18"/>
      <c r="AFL1097" s="18"/>
      <c r="AFM1097" s="18"/>
      <c r="AFN1097" s="18"/>
      <c r="AFO1097" s="18"/>
      <c r="AFP1097" s="18"/>
      <c r="AFQ1097" s="18"/>
      <c r="AFR1097" s="18"/>
      <c r="AFS1097" s="18"/>
      <c r="AFT1097" s="18"/>
      <c r="AFU1097" s="18"/>
      <c r="AFV1097" s="18"/>
      <c r="AFW1097" s="18"/>
      <c r="AFX1097" s="18"/>
      <c r="AFY1097" s="18"/>
      <c r="AFZ1097" s="18"/>
      <c r="AGA1097" s="18"/>
      <c r="AGB1097" s="18"/>
      <c r="AGC1097" s="18"/>
      <c r="AGD1097" s="18"/>
      <c r="AGE1097" s="18"/>
      <c r="AGF1097" s="18"/>
      <c r="AGG1097" s="18"/>
      <c r="AGH1097" s="18"/>
      <c r="AGI1097" s="18"/>
      <c r="AGJ1097" s="18"/>
      <c r="AGK1097" s="18"/>
      <c r="AGL1097" s="18"/>
      <c r="AGM1097" s="18"/>
      <c r="AGN1097" s="18"/>
      <c r="AGO1097" s="18"/>
      <c r="AGP1097" s="18"/>
      <c r="AGQ1097" s="18"/>
      <c r="AGR1097" s="18"/>
      <c r="AGS1097" s="18"/>
      <c r="AGT1097" s="18"/>
      <c r="AGU1097" s="18"/>
      <c r="AGV1097" s="18"/>
      <c r="AGW1097" s="18"/>
      <c r="AGX1097" s="18"/>
      <c r="AGY1097" s="18"/>
      <c r="AGZ1097" s="18"/>
      <c r="AHA1097" s="18"/>
      <c r="AHB1097" s="18"/>
      <c r="AHC1097" s="18"/>
      <c r="AHD1097" s="18"/>
      <c r="AHE1097" s="18"/>
      <c r="AHF1097" s="18"/>
      <c r="AHG1097" s="18"/>
      <c r="AHH1097" s="18"/>
      <c r="AHI1097" s="18"/>
      <c r="AHJ1097" s="18"/>
      <c r="AHK1097" s="18"/>
      <c r="AHL1097" s="18"/>
      <c r="AHM1097" s="18"/>
      <c r="AHN1097" s="18"/>
      <c r="AHO1097" s="18"/>
      <c r="AHP1097" s="18"/>
      <c r="AHQ1097" s="18"/>
      <c r="AHR1097" s="18"/>
      <c r="AHS1097" s="18"/>
      <c r="AHT1097" s="18"/>
      <c r="AHU1097" s="18"/>
      <c r="AHV1097" s="18"/>
      <c r="AHW1097" s="18"/>
      <c r="AHX1097" s="18"/>
      <c r="AHY1097" s="18"/>
      <c r="AHZ1097" s="18"/>
      <c r="AIA1097" s="18"/>
      <c r="AIB1097" s="18"/>
      <c r="AIC1097" s="18"/>
      <c r="AID1097" s="18"/>
      <c r="AIE1097" s="18"/>
      <c r="AIF1097" s="18"/>
      <c r="AIG1097" s="18"/>
      <c r="AIH1097" s="18"/>
      <c r="AII1097" s="18"/>
      <c r="AIJ1097" s="18"/>
      <c r="AIK1097" s="18"/>
      <c r="AIL1097" s="18"/>
      <c r="AIM1097" s="18"/>
      <c r="AIN1097" s="18"/>
      <c r="AIO1097" s="18"/>
      <c r="AIP1097" s="18"/>
      <c r="AIQ1097" s="18"/>
      <c r="AIR1097" s="18"/>
      <c r="AIS1097" s="18"/>
      <c r="AIT1097" s="18"/>
      <c r="AIU1097" s="18"/>
      <c r="AIV1097" s="18"/>
      <c r="AIW1097" s="18"/>
      <c r="AIX1097" s="18"/>
      <c r="AIY1097" s="18"/>
      <c r="AIZ1097" s="18"/>
      <c r="AJA1097" s="18"/>
      <c r="AJB1097" s="18"/>
      <c r="AJC1097" s="18"/>
      <c r="AJD1097" s="18"/>
      <c r="AJE1097" s="18"/>
      <c r="AJF1097" s="18"/>
      <c r="AJG1097" s="18"/>
      <c r="AJH1097" s="18"/>
      <c r="AJI1097" s="18"/>
      <c r="AJJ1097" s="18"/>
      <c r="AJK1097" s="18"/>
      <c r="AJL1097" s="18"/>
      <c r="AJM1097" s="18"/>
      <c r="AJN1097" s="18"/>
      <c r="AJO1097" s="18"/>
      <c r="AJP1097" s="18"/>
      <c r="AJQ1097" s="18"/>
      <c r="AJR1097" s="18"/>
      <c r="AJS1097" s="18"/>
      <c r="AJT1097" s="18"/>
      <c r="AJU1097" s="18"/>
      <c r="AJV1097" s="18"/>
      <c r="AJW1097" s="18"/>
      <c r="AJX1097" s="18"/>
      <c r="AJY1097" s="18"/>
      <c r="AJZ1097" s="18"/>
      <c r="AKA1097" s="18"/>
      <c r="AKB1097" s="18"/>
      <c r="AKC1097" s="18"/>
      <c r="AKD1097" s="18"/>
      <c r="AKE1097" s="18"/>
      <c r="AKF1097" s="18"/>
      <c r="AKG1097" s="18"/>
      <c r="AKH1097" s="18"/>
      <c r="AKI1097" s="18"/>
      <c r="AKJ1097" s="18"/>
      <c r="AKK1097" s="18"/>
      <c r="AKL1097" s="18"/>
      <c r="AKM1097" s="18"/>
      <c r="AKN1097" s="18"/>
      <c r="AKO1097" s="18"/>
      <c r="AKP1097" s="18"/>
      <c r="AKQ1097" s="18"/>
      <c r="AKR1097" s="18"/>
      <c r="AKS1097" s="18"/>
      <c r="AKT1097" s="18"/>
      <c r="AKU1097" s="18"/>
      <c r="AKV1097" s="18"/>
      <c r="AKW1097" s="18"/>
      <c r="AKX1097" s="18"/>
      <c r="AKY1097" s="18"/>
      <c r="AKZ1097" s="18"/>
      <c r="ALA1097" s="18"/>
      <c r="ALB1097" s="18"/>
      <c r="ALC1097" s="18"/>
      <c r="ALD1097" s="18"/>
      <c r="ALE1097" s="18"/>
      <c r="ALF1097" s="18"/>
      <c r="ALG1097" s="18"/>
      <c r="ALH1097" s="18"/>
      <c r="ALI1097" s="18"/>
      <c r="ALJ1097" s="18"/>
      <c r="ALK1097" s="18"/>
      <c r="ALL1097" s="18"/>
      <c r="ALM1097" s="18"/>
      <c r="ALN1097" s="18"/>
      <c r="ALO1097" s="18"/>
      <c r="ALP1097" s="18"/>
      <c r="ALQ1097" s="18"/>
      <c r="ALR1097" s="18"/>
      <c r="ALS1097" s="18"/>
      <c r="ALT1097" s="18"/>
      <c r="ALU1097" s="18"/>
      <c r="ALV1097" s="18"/>
      <c r="ALW1097" s="18"/>
      <c r="ALX1097" s="18"/>
      <c r="ALY1097" s="18"/>
      <c r="ALZ1097" s="18"/>
      <c r="AMA1097" s="18"/>
      <c r="AMB1097" s="18"/>
      <c r="AMC1097" s="18"/>
      <c r="AMD1097" s="18"/>
      <c r="AME1097" s="18"/>
      <c r="AMF1097" s="18"/>
      <c r="AMG1097" s="18"/>
      <c r="AMH1097" s="18"/>
      <c r="AMI1097" s="18"/>
      <c r="AMJ1097" s="18"/>
      <c r="AMK1097" s="18"/>
      <c r="AML1097" s="18"/>
      <c r="AMM1097" s="18"/>
      <c r="AMN1097" s="18"/>
      <c r="AMO1097" s="18"/>
      <c r="AMP1097" s="18"/>
      <c r="AMQ1097" s="18"/>
      <c r="AMR1097" s="18"/>
      <c r="AMS1097" s="18"/>
      <c r="AMT1097" s="18"/>
      <c r="AMU1097" s="18"/>
      <c r="AMV1097" s="18"/>
      <c r="AMW1097" s="18"/>
      <c r="AMX1097" s="18"/>
      <c r="AMY1097" s="18"/>
      <c r="AMZ1097" s="18"/>
      <c r="ANA1097" s="18"/>
      <c r="ANB1097" s="18"/>
      <c r="ANC1097" s="18"/>
      <c r="AND1097" s="18"/>
      <c r="ANE1097" s="18"/>
      <c r="ANF1097" s="18"/>
      <c r="ANG1097" s="18"/>
      <c r="ANH1097" s="18"/>
      <c r="ANI1097" s="18"/>
      <c r="ANJ1097" s="18"/>
      <c r="ANK1097" s="18"/>
      <c r="ANL1097" s="18"/>
      <c r="ANM1097" s="18"/>
      <c r="ANN1097" s="18"/>
      <c r="ANO1097" s="18"/>
      <c r="ANP1097" s="18"/>
      <c r="ANQ1097" s="18"/>
      <c r="ANR1097" s="18"/>
      <c r="ANS1097" s="18"/>
      <c r="ANT1097" s="18"/>
      <c r="ANU1097" s="18"/>
      <c r="ANV1097" s="18"/>
      <c r="ANW1097" s="18"/>
      <c r="ANX1097" s="18"/>
      <c r="ANY1097" s="18"/>
      <c r="ANZ1097" s="18"/>
      <c r="AOA1097" s="18"/>
      <c r="AOB1097" s="18"/>
      <c r="AOC1097" s="18"/>
      <c r="AOD1097" s="18"/>
      <c r="AOE1097" s="18"/>
      <c r="AOF1097" s="18"/>
      <c r="AOG1097" s="18"/>
      <c r="AOH1097" s="18"/>
      <c r="AOI1097" s="18"/>
      <c r="AOJ1097" s="18"/>
      <c r="AOK1097" s="18"/>
      <c r="AOL1097" s="18"/>
      <c r="AOM1097" s="18"/>
      <c r="AON1097" s="18"/>
      <c r="AOO1097" s="18"/>
      <c r="AOP1097" s="18"/>
      <c r="AOQ1097" s="18"/>
      <c r="AOR1097" s="18"/>
      <c r="AOS1097" s="18"/>
      <c r="AOT1097" s="18"/>
      <c r="AOU1097" s="18"/>
      <c r="AOV1097" s="18"/>
      <c r="AOW1097" s="18"/>
      <c r="AOX1097" s="18"/>
      <c r="AOY1097" s="18"/>
      <c r="AOZ1097" s="18"/>
      <c r="APA1097" s="18"/>
      <c r="APB1097" s="18"/>
      <c r="APC1097" s="18"/>
      <c r="APD1097" s="18"/>
      <c r="APE1097" s="18"/>
      <c r="APF1097" s="18"/>
      <c r="APG1097" s="18"/>
      <c r="APH1097" s="18"/>
      <c r="API1097" s="18"/>
      <c r="APJ1097" s="18"/>
      <c r="APK1097" s="18"/>
      <c r="APL1097" s="18"/>
      <c r="APM1097" s="18"/>
      <c r="APN1097" s="18"/>
      <c r="APO1097" s="18"/>
      <c r="APP1097" s="18"/>
      <c r="APQ1097" s="18"/>
      <c r="APR1097" s="18"/>
      <c r="APS1097" s="18"/>
      <c r="APT1097" s="18"/>
      <c r="APU1097" s="18"/>
      <c r="APV1097" s="18"/>
      <c r="APW1097" s="18"/>
      <c r="APX1097" s="18"/>
      <c r="APY1097" s="18"/>
      <c r="APZ1097" s="18"/>
      <c r="AQA1097" s="18"/>
      <c r="AQB1097" s="18"/>
      <c r="AQC1097" s="18"/>
      <c r="AQD1097" s="18"/>
      <c r="AQE1097" s="18"/>
      <c r="AQF1097" s="18"/>
      <c r="AQG1097" s="18"/>
      <c r="AQH1097" s="18"/>
      <c r="AQI1097" s="18"/>
      <c r="AQJ1097" s="18"/>
      <c r="AQK1097" s="18"/>
      <c r="AQL1097" s="18"/>
      <c r="AQM1097" s="18"/>
      <c r="AQN1097" s="18"/>
      <c r="AQO1097" s="18"/>
      <c r="AQP1097" s="18"/>
      <c r="AQQ1097" s="18"/>
      <c r="AQR1097" s="18"/>
      <c r="AQS1097" s="18"/>
      <c r="AQT1097" s="18"/>
      <c r="AQU1097" s="18"/>
      <c r="AQV1097" s="18"/>
      <c r="AQW1097" s="18"/>
      <c r="AQX1097" s="18"/>
      <c r="AQY1097" s="18"/>
      <c r="AQZ1097" s="18"/>
      <c r="ARA1097" s="18"/>
      <c r="ARB1097" s="18"/>
      <c r="ARC1097" s="18"/>
      <c r="ARD1097" s="18"/>
      <c r="ARE1097" s="18"/>
      <c r="ARF1097" s="18"/>
      <c r="ARG1097" s="18"/>
      <c r="ARH1097" s="18"/>
      <c r="ARI1097" s="18"/>
      <c r="ARJ1097" s="18"/>
      <c r="ARK1097" s="18"/>
      <c r="ARL1097" s="18"/>
      <c r="ARM1097" s="18"/>
      <c r="ARN1097" s="18"/>
      <c r="ARO1097" s="18"/>
      <c r="ARP1097" s="18"/>
      <c r="ARQ1097" s="18"/>
      <c r="ARR1097" s="18"/>
      <c r="ARS1097" s="18"/>
      <c r="ART1097" s="18"/>
      <c r="ARU1097" s="18"/>
      <c r="ARV1097" s="18"/>
      <c r="ARW1097" s="18"/>
      <c r="ARX1097" s="18"/>
      <c r="ARY1097" s="18"/>
      <c r="ARZ1097" s="18"/>
      <c r="ASA1097" s="18"/>
      <c r="ASB1097" s="18"/>
      <c r="ASC1097" s="18"/>
      <c r="ASD1097" s="18"/>
      <c r="ASE1097" s="18"/>
      <c r="ASF1097" s="18"/>
      <c r="ASG1097" s="18"/>
      <c r="ASH1097" s="18"/>
      <c r="ASI1097" s="18"/>
      <c r="ASJ1097" s="18"/>
      <c r="ASK1097" s="18"/>
      <c r="ASL1097" s="18"/>
      <c r="ASM1097" s="18"/>
      <c r="ASN1097" s="18"/>
      <c r="ASO1097" s="18"/>
      <c r="ASP1097" s="18"/>
      <c r="ASQ1097" s="18"/>
      <c r="ASR1097" s="18"/>
      <c r="ASS1097" s="18"/>
      <c r="AST1097" s="18"/>
      <c r="ASU1097" s="18"/>
      <c r="ASV1097" s="18"/>
      <c r="ASW1097" s="18"/>
      <c r="ASX1097" s="18"/>
      <c r="ASY1097" s="18"/>
      <c r="ASZ1097" s="18"/>
      <c r="ATA1097" s="18"/>
      <c r="ATB1097" s="18"/>
      <c r="ATC1097" s="18"/>
      <c r="ATD1097" s="18"/>
      <c r="ATE1097" s="18"/>
      <c r="ATF1097" s="18"/>
      <c r="ATG1097" s="18"/>
      <c r="ATH1097" s="18"/>
      <c r="ATI1097" s="18"/>
      <c r="ATJ1097" s="18"/>
      <c r="ATK1097" s="18"/>
      <c r="ATL1097" s="18"/>
      <c r="ATM1097" s="18"/>
      <c r="ATN1097" s="18"/>
      <c r="ATO1097" s="18"/>
      <c r="ATP1097" s="18"/>
      <c r="ATQ1097" s="18"/>
      <c r="ATR1097" s="18"/>
      <c r="ATS1097" s="18"/>
      <c r="ATT1097" s="18"/>
      <c r="ATU1097" s="18"/>
      <c r="ATV1097" s="18"/>
      <c r="ATW1097" s="18"/>
      <c r="ATX1097" s="18"/>
      <c r="ATY1097" s="18"/>
      <c r="ATZ1097" s="18"/>
      <c r="AUA1097" s="18"/>
      <c r="AUB1097" s="18"/>
      <c r="AUC1097" s="18"/>
      <c r="AUD1097" s="18"/>
      <c r="AUE1097" s="18"/>
      <c r="AUF1097" s="18"/>
      <c r="AUG1097" s="18"/>
      <c r="AUH1097" s="18"/>
      <c r="AUI1097" s="18"/>
      <c r="AUJ1097" s="18"/>
      <c r="AUK1097" s="18"/>
      <c r="AUL1097" s="18"/>
      <c r="AUM1097" s="18"/>
      <c r="AUN1097" s="18"/>
      <c r="AUO1097" s="18"/>
      <c r="AUP1097" s="18"/>
      <c r="AUQ1097" s="18"/>
      <c r="AUR1097" s="18"/>
      <c r="AUS1097" s="18"/>
      <c r="AUT1097" s="18"/>
      <c r="AUU1097" s="18"/>
      <c r="AUV1097" s="18"/>
      <c r="AUW1097" s="18"/>
      <c r="AUX1097" s="18"/>
      <c r="AUY1097" s="18"/>
      <c r="AUZ1097" s="18"/>
      <c r="AVA1097" s="18"/>
      <c r="AVB1097" s="18"/>
      <c r="AVC1097" s="18"/>
      <c r="AVD1097" s="18"/>
      <c r="AVE1097" s="18"/>
      <c r="AVF1097" s="18"/>
      <c r="AVG1097" s="18"/>
      <c r="AVH1097" s="18"/>
      <c r="AVI1097" s="18"/>
      <c r="AVJ1097" s="18"/>
      <c r="AVK1097" s="18"/>
      <c r="AVL1097" s="18"/>
      <c r="AVM1097" s="18"/>
      <c r="AVN1097" s="18"/>
      <c r="AVO1097" s="18"/>
      <c r="AVP1097" s="18"/>
      <c r="AVQ1097" s="18"/>
      <c r="AVR1097" s="18"/>
      <c r="AVS1097" s="18"/>
      <c r="AVT1097" s="18"/>
      <c r="AVU1097" s="18"/>
      <c r="AVV1097" s="18"/>
      <c r="AVW1097" s="18"/>
      <c r="AVX1097" s="18"/>
      <c r="AVY1097" s="18"/>
      <c r="AVZ1097" s="18"/>
      <c r="AWA1097" s="18"/>
      <c r="AWB1097" s="18"/>
      <c r="AWC1097" s="18"/>
      <c r="AWD1097" s="18"/>
      <c r="AWE1097" s="18"/>
      <c r="AWF1097" s="18"/>
      <c r="AWG1097" s="18"/>
      <c r="AWH1097" s="18"/>
      <c r="AWI1097" s="18"/>
      <c r="AWJ1097" s="18"/>
      <c r="AWK1097" s="18"/>
      <c r="AWL1097" s="18"/>
      <c r="AWM1097" s="18"/>
      <c r="AWN1097" s="18"/>
      <c r="AWO1097" s="18"/>
      <c r="AWP1097" s="18"/>
      <c r="AWQ1097" s="18"/>
      <c r="AWR1097" s="18"/>
      <c r="AWS1097" s="18"/>
      <c r="AWT1097" s="18"/>
      <c r="AWU1097" s="18"/>
      <c r="AWV1097" s="18"/>
      <c r="AWW1097" s="18"/>
      <c r="AWX1097" s="18"/>
      <c r="AWY1097" s="18"/>
      <c r="AWZ1097" s="18"/>
      <c r="AXA1097" s="18"/>
      <c r="AXB1097" s="18"/>
      <c r="AXC1097" s="18"/>
      <c r="AXD1097" s="18"/>
      <c r="AXE1097" s="18"/>
      <c r="AXF1097" s="18"/>
      <c r="AXG1097" s="18"/>
      <c r="AXH1097" s="18"/>
      <c r="AXI1097" s="18"/>
      <c r="AXJ1097" s="18"/>
      <c r="AXK1097" s="18"/>
      <c r="AXL1097" s="18"/>
      <c r="AXM1097" s="18"/>
      <c r="AXN1097" s="18"/>
      <c r="AXO1097" s="18"/>
      <c r="AXP1097" s="18"/>
      <c r="AXQ1097" s="18"/>
      <c r="AXR1097" s="18"/>
      <c r="AXS1097" s="18"/>
      <c r="AXT1097" s="18"/>
      <c r="AXU1097" s="18"/>
      <c r="AXV1097" s="18"/>
      <c r="AXW1097" s="18"/>
      <c r="AXX1097" s="18"/>
      <c r="AXY1097" s="18"/>
      <c r="AXZ1097" s="18"/>
      <c r="AYA1097" s="18"/>
      <c r="AYB1097" s="18"/>
      <c r="AYC1097" s="18"/>
      <c r="AYD1097" s="18"/>
      <c r="AYE1097" s="18"/>
      <c r="AYF1097" s="18"/>
      <c r="AYG1097" s="18"/>
      <c r="AYH1097" s="18"/>
      <c r="AYI1097" s="18"/>
      <c r="AYJ1097" s="18"/>
      <c r="AYK1097" s="18"/>
      <c r="AYL1097" s="18"/>
      <c r="AYM1097" s="18"/>
      <c r="AYN1097" s="18"/>
      <c r="AYO1097" s="18"/>
      <c r="AYP1097" s="18"/>
      <c r="AYQ1097" s="18"/>
      <c r="AYR1097" s="18"/>
      <c r="AYS1097" s="18"/>
      <c r="AYT1097" s="18"/>
      <c r="AYU1097" s="18"/>
      <c r="AYV1097" s="18"/>
      <c r="AYW1097" s="18"/>
      <c r="AYX1097" s="18"/>
      <c r="AYY1097" s="18"/>
      <c r="AYZ1097" s="18"/>
      <c r="AZA1097" s="18"/>
      <c r="AZB1097" s="18"/>
      <c r="AZC1097" s="18"/>
      <c r="AZD1097" s="18"/>
      <c r="AZE1097" s="18"/>
      <c r="AZF1097" s="18"/>
      <c r="AZG1097" s="18"/>
      <c r="AZH1097" s="18"/>
      <c r="AZI1097" s="18"/>
      <c r="AZJ1097" s="18"/>
      <c r="AZK1097" s="18"/>
      <c r="AZL1097" s="18"/>
      <c r="AZM1097" s="18"/>
      <c r="AZN1097" s="18"/>
      <c r="AZO1097" s="18"/>
      <c r="AZP1097" s="18"/>
      <c r="AZQ1097" s="18"/>
      <c r="AZR1097" s="18"/>
      <c r="AZS1097" s="18"/>
      <c r="AZT1097" s="18"/>
      <c r="AZU1097" s="18"/>
      <c r="AZV1097" s="18"/>
      <c r="AZW1097" s="18"/>
      <c r="AZX1097" s="18"/>
      <c r="AZY1097" s="18"/>
      <c r="AZZ1097" s="18"/>
      <c r="BAA1097" s="18"/>
      <c r="BAB1097" s="18"/>
      <c r="BAC1097" s="18"/>
      <c r="BAD1097" s="18"/>
      <c r="BAE1097" s="18"/>
      <c r="BAF1097" s="18"/>
      <c r="BAG1097" s="18"/>
      <c r="BAH1097" s="18"/>
      <c r="BAI1097" s="18"/>
      <c r="BAJ1097" s="18"/>
      <c r="BAK1097" s="18"/>
      <c r="BAL1097" s="18"/>
      <c r="BAM1097" s="18"/>
      <c r="BAN1097" s="18"/>
      <c r="BAO1097" s="18"/>
      <c r="BAP1097" s="18"/>
      <c r="BAQ1097" s="18"/>
      <c r="BAR1097" s="18"/>
      <c r="BAS1097" s="18"/>
      <c r="BAT1097" s="18"/>
      <c r="BAU1097" s="18"/>
      <c r="BAV1097" s="18"/>
      <c r="BAW1097" s="18"/>
      <c r="BAX1097" s="18"/>
      <c r="BAY1097" s="18"/>
      <c r="BAZ1097" s="18"/>
      <c r="BBA1097" s="18"/>
      <c r="BBB1097" s="18"/>
      <c r="BBC1097" s="18"/>
      <c r="BBD1097" s="18"/>
      <c r="BBE1097" s="18"/>
      <c r="BBF1097" s="18"/>
      <c r="BBG1097" s="18"/>
      <c r="BBH1097" s="18"/>
      <c r="BBI1097" s="18"/>
      <c r="BBJ1097" s="18"/>
      <c r="BBK1097" s="18"/>
      <c r="BBL1097" s="18"/>
      <c r="BBM1097" s="18"/>
      <c r="BBN1097" s="18"/>
      <c r="BBO1097" s="18"/>
      <c r="BBP1097" s="18"/>
      <c r="BBQ1097" s="18"/>
      <c r="BBR1097" s="18"/>
      <c r="BBS1097" s="18"/>
      <c r="BBT1097" s="18"/>
      <c r="BBU1097" s="18"/>
      <c r="BBV1097" s="18"/>
      <c r="BBW1097" s="18"/>
      <c r="BBX1097" s="18"/>
      <c r="BBY1097" s="18"/>
      <c r="BBZ1097" s="18"/>
      <c r="BCA1097" s="18"/>
      <c r="BCB1097" s="18"/>
      <c r="BCC1097" s="18"/>
      <c r="BCD1097" s="18"/>
      <c r="BCE1097" s="18"/>
      <c r="BCF1097" s="18"/>
      <c r="BCG1097" s="18"/>
      <c r="BCH1097" s="18"/>
      <c r="BCI1097" s="18"/>
      <c r="BCJ1097" s="18"/>
      <c r="BCK1097" s="18"/>
      <c r="BCL1097" s="18"/>
      <c r="BCM1097" s="18"/>
      <c r="BCN1097" s="18"/>
      <c r="BCO1097" s="18"/>
      <c r="BCP1097" s="18"/>
      <c r="BCQ1097" s="18"/>
      <c r="BCR1097" s="18"/>
      <c r="BCS1097" s="18"/>
      <c r="BCT1097" s="18"/>
      <c r="BCU1097" s="18"/>
      <c r="BCV1097" s="18"/>
      <c r="BCW1097" s="18"/>
      <c r="BCX1097" s="18"/>
      <c r="BCY1097" s="18"/>
      <c r="BCZ1097" s="18"/>
      <c r="BDA1097" s="18"/>
      <c r="BDB1097" s="18"/>
      <c r="BDC1097" s="18"/>
      <c r="BDD1097" s="18"/>
      <c r="BDE1097" s="18"/>
      <c r="BDF1097" s="18"/>
      <c r="BDG1097" s="18"/>
      <c r="BDH1097" s="18"/>
      <c r="BDI1097" s="18"/>
      <c r="BDJ1097" s="18"/>
      <c r="BDK1097" s="18"/>
      <c r="BDL1097" s="18"/>
      <c r="BDM1097" s="18"/>
      <c r="BDN1097" s="18"/>
      <c r="BDO1097" s="18"/>
      <c r="BDP1097" s="18"/>
      <c r="BDQ1097" s="18"/>
      <c r="BDR1097" s="18"/>
      <c r="BDS1097" s="18"/>
      <c r="BDT1097" s="18"/>
      <c r="BDU1097" s="18"/>
      <c r="BDV1097" s="18"/>
      <c r="BDW1097" s="18"/>
      <c r="BDX1097" s="18"/>
      <c r="BDY1097" s="18"/>
      <c r="BDZ1097" s="18"/>
      <c r="BEA1097" s="18"/>
      <c r="BEB1097" s="18"/>
      <c r="BEC1097" s="18"/>
      <c r="BED1097" s="18"/>
      <c r="BEE1097" s="18"/>
      <c r="BEF1097" s="18"/>
      <c r="BEG1097" s="18"/>
      <c r="BEH1097" s="18"/>
      <c r="BEI1097" s="18"/>
      <c r="BEJ1097" s="18"/>
      <c r="BEK1097" s="18"/>
      <c r="BEL1097" s="18"/>
      <c r="BEM1097" s="18"/>
      <c r="BEN1097" s="18"/>
      <c r="BEO1097" s="18"/>
      <c r="BEP1097" s="18"/>
      <c r="BEQ1097" s="18"/>
      <c r="BER1097" s="18"/>
      <c r="BES1097" s="18"/>
      <c r="BET1097" s="18"/>
      <c r="BEU1097" s="18"/>
      <c r="BEV1097" s="18"/>
      <c r="BEW1097" s="18"/>
      <c r="BEX1097" s="18"/>
      <c r="BEY1097" s="18"/>
      <c r="BEZ1097" s="18"/>
      <c r="BFA1097" s="18"/>
      <c r="BFB1097" s="18"/>
      <c r="BFC1097" s="18"/>
      <c r="BFD1097" s="18"/>
      <c r="BFE1097" s="18"/>
      <c r="BFF1097" s="18"/>
      <c r="BFG1097" s="18"/>
      <c r="BFH1097" s="18"/>
      <c r="BFI1097" s="18"/>
      <c r="BFJ1097" s="18"/>
      <c r="BFK1097" s="18"/>
      <c r="BFL1097" s="18"/>
      <c r="BFM1097" s="18"/>
      <c r="BFN1097" s="18"/>
      <c r="BFO1097" s="18"/>
      <c r="BFP1097" s="18"/>
      <c r="BFQ1097" s="18"/>
      <c r="BFR1097" s="18"/>
      <c r="BFS1097" s="18"/>
      <c r="BFT1097" s="18"/>
      <c r="BFU1097" s="18"/>
      <c r="BFV1097" s="18"/>
      <c r="BFW1097" s="18"/>
      <c r="BFX1097" s="18"/>
      <c r="BFY1097" s="18"/>
      <c r="BFZ1097" s="18"/>
      <c r="BGA1097" s="18"/>
      <c r="BGB1097" s="18"/>
      <c r="BGC1097" s="18"/>
      <c r="BGD1097" s="18"/>
      <c r="BGE1097" s="18"/>
      <c r="BGF1097" s="18"/>
      <c r="BGG1097" s="18"/>
      <c r="BGH1097" s="18"/>
      <c r="BGI1097" s="18"/>
      <c r="BGJ1097" s="18"/>
      <c r="BGK1097" s="18"/>
      <c r="BGL1097" s="18"/>
      <c r="BGM1097" s="18"/>
      <c r="BGN1097" s="18"/>
      <c r="BGO1097" s="18"/>
      <c r="BGP1097" s="18"/>
      <c r="BGQ1097" s="18"/>
      <c r="BGR1097" s="18"/>
      <c r="BGS1097" s="18"/>
      <c r="BGT1097" s="18"/>
      <c r="BGU1097" s="18"/>
      <c r="BGV1097" s="18"/>
      <c r="BGW1097" s="18"/>
      <c r="BGX1097" s="18"/>
      <c r="BGY1097" s="18"/>
      <c r="BGZ1097" s="18"/>
      <c r="BHA1097" s="18"/>
      <c r="BHB1097" s="18"/>
      <c r="BHC1097" s="18"/>
      <c r="BHD1097" s="18"/>
      <c r="BHE1097" s="18"/>
      <c r="BHF1097" s="18"/>
      <c r="BHG1097" s="18"/>
      <c r="BHH1097" s="18"/>
      <c r="BHI1097" s="18"/>
      <c r="BHJ1097" s="18"/>
      <c r="BHK1097" s="18"/>
      <c r="BHL1097" s="18"/>
      <c r="BHM1097" s="18"/>
      <c r="BHN1097" s="18"/>
      <c r="BHO1097" s="18"/>
      <c r="BHP1097" s="18"/>
      <c r="BHQ1097" s="18"/>
      <c r="BHR1097" s="18"/>
      <c r="BHS1097" s="18"/>
      <c r="BHT1097" s="18"/>
      <c r="BHU1097" s="18"/>
      <c r="BHV1097" s="18"/>
      <c r="BHW1097" s="18"/>
      <c r="BHX1097" s="18"/>
      <c r="BHY1097" s="18"/>
      <c r="BHZ1097" s="18"/>
      <c r="BIA1097" s="18"/>
      <c r="BIB1097" s="18"/>
      <c r="BIC1097" s="18"/>
      <c r="BID1097" s="18"/>
      <c r="BIE1097" s="18"/>
      <c r="BIF1097" s="18"/>
      <c r="BIG1097" s="18"/>
      <c r="BIH1097" s="18"/>
      <c r="BII1097" s="18"/>
      <c r="BIJ1097" s="18"/>
      <c r="BIK1097" s="18"/>
      <c r="BIL1097" s="18"/>
      <c r="BIM1097" s="18"/>
      <c r="BIN1097" s="18"/>
      <c r="BIO1097" s="18"/>
      <c r="BIP1097" s="18"/>
      <c r="BIQ1097" s="18"/>
      <c r="BIR1097" s="18"/>
      <c r="BIS1097" s="18"/>
      <c r="BIT1097" s="18"/>
      <c r="BIU1097" s="18"/>
      <c r="BIV1097" s="18"/>
      <c r="BIW1097" s="18"/>
      <c r="BIX1097" s="18"/>
      <c r="BIY1097" s="18"/>
      <c r="BIZ1097" s="18"/>
      <c r="BJA1097" s="18"/>
      <c r="BJB1097" s="18"/>
      <c r="BJC1097" s="18"/>
      <c r="BJD1097" s="18"/>
      <c r="BJE1097" s="18"/>
      <c r="BJF1097" s="18"/>
      <c r="BJG1097" s="18"/>
      <c r="BJH1097" s="18"/>
      <c r="BJI1097" s="18"/>
      <c r="BJJ1097" s="18"/>
      <c r="BJK1097" s="18"/>
      <c r="BJL1097" s="18"/>
      <c r="BJM1097" s="18"/>
      <c r="BJN1097" s="18"/>
      <c r="BJO1097" s="18"/>
      <c r="BJP1097" s="18"/>
      <c r="BJQ1097" s="18"/>
      <c r="BJR1097" s="18"/>
      <c r="BJS1097" s="18"/>
      <c r="BJT1097" s="18"/>
      <c r="BJU1097" s="18"/>
      <c r="BJV1097" s="18"/>
      <c r="BJW1097" s="18"/>
      <c r="BJX1097" s="18"/>
      <c r="BJY1097" s="18"/>
      <c r="BJZ1097" s="18"/>
      <c r="BKA1097" s="18"/>
      <c r="BKB1097" s="18"/>
      <c r="BKC1097" s="18"/>
      <c r="BKD1097" s="18"/>
      <c r="BKE1097" s="18"/>
      <c r="BKF1097" s="18"/>
      <c r="BKG1097" s="18"/>
      <c r="BKH1097" s="18"/>
      <c r="BKI1097" s="18"/>
      <c r="BKJ1097" s="18"/>
      <c r="BKK1097" s="18"/>
      <c r="BKL1097" s="18"/>
      <c r="BKM1097" s="18"/>
      <c r="BKN1097" s="18"/>
      <c r="BKO1097" s="18"/>
      <c r="BKP1097" s="18"/>
      <c r="BKQ1097" s="18"/>
      <c r="BKR1097" s="18"/>
      <c r="BKS1097" s="18"/>
      <c r="BKT1097" s="18"/>
      <c r="BKU1097" s="18"/>
      <c r="BKV1097" s="18"/>
      <c r="BKW1097" s="18"/>
      <c r="BKX1097" s="18"/>
      <c r="BKY1097" s="18"/>
      <c r="BKZ1097" s="18"/>
      <c r="BLA1097" s="18"/>
      <c r="BLB1097" s="18"/>
      <c r="BLC1097" s="18"/>
      <c r="BLD1097" s="18"/>
      <c r="BLE1097" s="18"/>
      <c r="BLF1097" s="18"/>
      <c r="BLG1097" s="18"/>
      <c r="BLH1097" s="18"/>
      <c r="BLI1097" s="18"/>
      <c r="BLJ1097" s="18"/>
      <c r="BLK1097" s="18"/>
      <c r="BLL1097" s="18"/>
      <c r="BLM1097" s="18"/>
      <c r="BLN1097" s="18"/>
      <c r="BLO1097" s="18"/>
      <c r="BLP1097" s="18"/>
      <c r="BLQ1097" s="18"/>
      <c r="BLR1097" s="18"/>
      <c r="BLS1097" s="18"/>
      <c r="BLT1097" s="18"/>
      <c r="BLU1097" s="18"/>
      <c r="BLV1097" s="18"/>
      <c r="BLW1097" s="18"/>
      <c r="BLX1097" s="18"/>
      <c r="BLY1097" s="18"/>
      <c r="BLZ1097" s="18"/>
      <c r="BMA1097" s="18"/>
      <c r="BMB1097" s="18"/>
      <c r="BMC1097" s="18"/>
      <c r="BMD1097" s="18"/>
      <c r="BME1097" s="18"/>
      <c r="BMF1097" s="18"/>
      <c r="BMG1097" s="18"/>
      <c r="BMH1097" s="18"/>
      <c r="BMI1097" s="18"/>
      <c r="BMJ1097" s="18"/>
      <c r="BMK1097" s="18"/>
      <c r="BML1097" s="18"/>
      <c r="BMM1097" s="18"/>
      <c r="BMN1097" s="18"/>
      <c r="BMO1097" s="18"/>
      <c r="BMP1097" s="18"/>
      <c r="BMQ1097" s="18"/>
      <c r="BMR1097" s="18"/>
      <c r="BMS1097" s="18"/>
      <c r="BMT1097" s="18"/>
      <c r="BMU1097" s="18"/>
      <c r="BMV1097" s="18"/>
      <c r="BMW1097" s="18"/>
      <c r="BMX1097" s="18"/>
      <c r="BMY1097" s="18"/>
      <c r="BMZ1097" s="18"/>
      <c r="BNA1097" s="18"/>
      <c r="BNB1097" s="18"/>
      <c r="BNC1097" s="18"/>
      <c r="BND1097" s="18"/>
      <c r="BNE1097" s="18"/>
      <c r="BNF1097" s="18"/>
      <c r="BNG1097" s="18"/>
      <c r="BNH1097" s="18"/>
      <c r="BNI1097" s="18"/>
      <c r="BNJ1097" s="18"/>
      <c r="BNK1097" s="18"/>
      <c r="BNL1097" s="18"/>
      <c r="BNM1097" s="18"/>
      <c r="BNN1097" s="18"/>
      <c r="BNO1097" s="18"/>
      <c r="BNP1097" s="18"/>
      <c r="BNQ1097" s="18"/>
      <c r="BNR1097" s="18"/>
      <c r="BNS1097" s="18"/>
      <c r="BNT1097" s="18"/>
      <c r="BNU1097" s="18"/>
      <c r="BNV1097" s="18"/>
      <c r="BNW1097" s="18"/>
      <c r="BNX1097" s="18"/>
      <c r="BNY1097" s="18"/>
      <c r="BNZ1097" s="18"/>
      <c r="BOA1097" s="18"/>
      <c r="BOB1097" s="18"/>
      <c r="BOC1097" s="18"/>
      <c r="BOD1097" s="18"/>
      <c r="BOE1097" s="18"/>
      <c r="BOF1097" s="18"/>
      <c r="BOG1097" s="18"/>
      <c r="BOH1097" s="18"/>
      <c r="BOI1097" s="18"/>
      <c r="BOJ1097" s="18"/>
      <c r="BOK1097" s="18"/>
      <c r="BOL1097" s="18"/>
      <c r="BOM1097" s="18"/>
      <c r="BON1097" s="18"/>
      <c r="BOO1097" s="18"/>
      <c r="BOP1097" s="18"/>
      <c r="BOQ1097" s="18"/>
      <c r="BOR1097" s="18"/>
      <c r="BOS1097" s="18"/>
      <c r="BOT1097" s="18"/>
      <c r="BOU1097" s="18"/>
      <c r="BOV1097" s="18"/>
      <c r="BOW1097" s="18"/>
      <c r="BOX1097" s="18"/>
      <c r="BOY1097" s="18"/>
      <c r="BOZ1097" s="18"/>
      <c r="BPA1097" s="18"/>
      <c r="BPB1097" s="18"/>
      <c r="BPC1097" s="18"/>
      <c r="BPD1097" s="18"/>
      <c r="BPE1097" s="18"/>
      <c r="BPF1097" s="18"/>
      <c r="BPG1097" s="18"/>
      <c r="BPH1097" s="18"/>
      <c r="BPI1097" s="18"/>
      <c r="BPJ1097" s="18"/>
      <c r="BPK1097" s="18"/>
      <c r="BPL1097" s="18"/>
      <c r="BPM1097" s="18"/>
      <c r="BPN1097" s="18"/>
      <c r="BPO1097" s="18"/>
      <c r="BPP1097" s="18"/>
      <c r="BPQ1097" s="18"/>
      <c r="BPR1097" s="18"/>
      <c r="BPS1097" s="18"/>
      <c r="BPT1097" s="18"/>
      <c r="BPU1097" s="18"/>
      <c r="BPV1097" s="18"/>
      <c r="BPW1097" s="18"/>
      <c r="BPX1097" s="18"/>
      <c r="BPY1097" s="18"/>
      <c r="BPZ1097" s="18"/>
      <c r="BQA1097" s="18"/>
      <c r="BQB1097" s="18"/>
      <c r="BQC1097" s="18"/>
      <c r="BQD1097" s="18"/>
      <c r="BQE1097" s="18"/>
      <c r="BQF1097" s="18"/>
      <c r="BQG1097" s="18"/>
      <c r="BQH1097" s="18"/>
      <c r="BQI1097" s="18"/>
      <c r="BQJ1097" s="18"/>
      <c r="BQK1097" s="18"/>
      <c r="BQL1097" s="18"/>
      <c r="BQM1097" s="18"/>
      <c r="BQN1097" s="18"/>
      <c r="BQO1097" s="18"/>
      <c r="BQP1097" s="18"/>
      <c r="BQQ1097" s="18"/>
      <c r="BQR1097" s="18"/>
      <c r="BQS1097" s="18"/>
      <c r="BQT1097" s="18"/>
      <c r="BQU1097" s="18"/>
      <c r="BQV1097" s="18"/>
      <c r="BQW1097" s="18"/>
      <c r="BQX1097" s="18"/>
      <c r="BQY1097" s="18"/>
      <c r="BQZ1097" s="18"/>
      <c r="BRA1097" s="18"/>
      <c r="BRB1097" s="18"/>
      <c r="BRC1097" s="18"/>
      <c r="BRD1097" s="18"/>
      <c r="BRE1097" s="18"/>
      <c r="BRF1097" s="18"/>
      <c r="BRG1097" s="18"/>
      <c r="BRH1097" s="18"/>
      <c r="BRI1097" s="18"/>
      <c r="BRJ1097" s="18"/>
      <c r="BRK1097" s="18"/>
      <c r="BRL1097" s="18"/>
      <c r="BRM1097" s="18"/>
      <c r="BRN1097" s="18"/>
      <c r="BRO1097" s="18"/>
      <c r="BRP1097" s="18"/>
      <c r="BRQ1097" s="18"/>
      <c r="BRR1097" s="18"/>
      <c r="BRS1097" s="18"/>
      <c r="BRT1097" s="18"/>
      <c r="BRU1097" s="18"/>
      <c r="BRV1097" s="18"/>
      <c r="BRW1097" s="18"/>
      <c r="BRX1097" s="18"/>
      <c r="BRY1097" s="18"/>
      <c r="BRZ1097" s="18"/>
      <c r="BSA1097" s="18"/>
      <c r="BSB1097" s="18"/>
      <c r="BSC1097" s="18"/>
      <c r="BSD1097" s="18"/>
      <c r="BSE1097" s="18"/>
      <c r="BSF1097" s="18"/>
      <c r="BSG1097" s="18"/>
      <c r="BSH1097" s="18"/>
      <c r="BSI1097" s="18"/>
      <c r="BSJ1097" s="18"/>
      <c r="BSK1097" s="18"/>
      <c r="BSL1097" s="18"/>
      <c r="BSM1097" s="18"/>
      <c r="BSN1097" s="18"/>
      <c r="BSO1097" s="18"/>
      <c r="BSP1097" s="18"/>
      <c r="BSQ1097" s="18"/>
      <c r="BSR1097" s="18"/>
      <c r="BSS1097" s="18"/>
      <c r="BST1097" s="18"/>
      <c r="BSU1097" s="18"/>
      <c r="BSV1097" s="18"/>
      <c r="BSW1097" s="18"/>
      <c r="BSX1097" s="18"/>
      <c r="BSY1097" s="18"/>
      <c r="BSZ1097" s="18"/>
      <c r="BTA1097" s="18"/>
      <c r="BTB1097" s="18"/>
      <c r="BTC1097" s="18"/>
      <c r="BTD1097" s="18"/>
      <c r="BTE1097" s="18"/>
      <c r="BTF1097" s="18"/>
      <c r="BTG1097" s="18"/>
      <c r="BTH1097" s="18"/>
      <c r="BTI1097" s="18"/>
      <c r="BTJ1097" s="18"/>
      <c r="BTK1097" s="18"/>
      <c r="BTL1097" s="18"/>
      <c r="BTM1097" s="18"/>
      <c r="BTN1097" s="18"/>
      <c r="BTO1097" s="18"/>
      <c r="BTP1097" s="18"/>
      <c r="BTQ1097" s="18"/>
      <c r="BTR1097" s="18"/>
      <c r="BTS1097" s="18"/>
      <c r="BTT1097" s="18"/>
      <c r="BTU1097" s="18"/>
      <c r="BTV1097" s="18"/>
      <c r="BTW1097" s="18"/>
      <c r="BTX1097" s="18"/>
      <c r="BTY1097" s="18"/>
      <c r="BTZ1097" s="18"/>
      <c r="BUA1097" s="18"/>
      <c r="BUB1097" s="18"/>
      <c r="BUC1097" s="18"/>
      <c r="BUD1097" s="18"/>
      <c r="BUE1097" s="18"/>
      <c r="BUF1097" s="18"/>
      <c r="BUG1097" s="18"/>
      <c r="BUH1097" s="18"/>
      <c r="BUI1097" s="18"/>
      <c r="BUJ1097" s="18"/>
      <c r="BUK1097" s="18"/>
      <c r="BUL1097" s="18"/>
      <c r="BUM1097" s="18"/>
      <c r="BUN1097" s="18"/>
      <c r="BUO1097" s="18"/>
      <c r="BUP1097" s="18"/>
      <c r="BUQ1097" s="18"/>
      <c r="BUR1097" s="18"/>
      <c r="BUS1097" s="18"/>
      <c r="BUT1097" s="18"/>
      <c r="BUU1097" s="18"/>
      <c r="BUV1097" s="18"/>
      <c r="BUW1097" s="18"/>
      <c r="BUX1097" s="18"/>
      <c r="BUY1097" s="18"/>
      <c r="BUZ1097" s="18"/>
      <c r="BVA1097" s="18"/>
      <c r="BVB1097" s="18"/>
      <c r="BVC1097" s="18"/>
      <c r="BVD1097" s="18"/>
      <c r="BVE1097" s="18"/>
      <c r="BVF1097" s="18"/>
      <c r="BVG1097" s="18"/>
      <c r="BVH1097" s="18"/>
      <c r="BVI1097" s="18"/>
      <c r="BVJ1097" s="18"/>
      <c r="BVK1097" s="18"/>
      <c r="BVL1097" s="18"/>
      <c r="BVM1097" s="18"/>
      <c r="BVN1097" s="18"/>
      <c r="BVO1097" s="18"/>
      <c r="BVP1097" s="18"/>
      <c r="BVQ1097" s="18"/>
      <c r="BVR1097" s="18"/>
      <c r="BVS1097" s="18"/>
      <c r="BVT1097" s="18"/>
      <c r="BVU1097" s="18"/>
      <c r="BVV1097" s="18"/>
      <c r="BVW1097" s="18"/>
      <c r="BVX1097" s="18"/>
      <c r="BVY1097" s="18"/>
      <c r="BVZ1097" s="18"/>
      <c r="BWA1097" s="18"/>
      <c r="BWB1097" s="18"/>
      <c r="BWC1097" s="18"/>
      <c r="BWD1097" s="18"/>
      <c r="BWE1097" s="18"/>
      <c r="BWF1097" s="18"/>
      <c r="BWG1097" s="18"/>
      <c r="BWH1097" s="18"/>
      <c r="BWI1097" s="18"/>
      <c r="BWJ1097" s="18"/>
      <c r="BWK1097" s="18"/>
      <c r="BWL1097" s="18"/>
      <c r="BWM1097" s="18"/>
      <c r="BWN1097" s="18"/>
      <c r="BWO1097" s="18"/>
      <c r="BWP1097" s="18"/>
      <c r="BWQ1097" s="18"/>
      <c r="BWR1097" s="18"/>
      <c r="BWS1097" s="18"/>
      <c r="BWT1097" s="18"/>
      <c r="BWU1097" s="18"/>
      <c r="BWV1097" s="18"/>
      <c r="BWW1097" s="18"/>
      <c r="BWX1097" s="18"/>
      <c r="BWY1097" s="18"/>
      <c r="BWZ1097" s="18"/>
      <c r="BXA1097" s="18"/>
      <c r="BXB1097" s="18"/>
      <c r="BXC1097" s="18"/>
      <c r="BXD1097" s="18"/>
      <c r="BXE1097" s="18"/>
      <c r="BXF1097" s="18"/>
      <c r="BXG1097" s="18"/>
      <c r="BXH1097" s="18"/>
      <c r="BXI1097" s="18"/>
      <c r="BXJ1097" s="18"/>
      <c r="BXK1097" s="18"/>
      <c r="BXL1097" s="18"/>
      <c r="BXM1097" s="18"/>
      <c r="BXN1097" s="18"/>
      <c r="BXO1097" s="18"/>
      <c r="BXP1097" s="18"/>
      <c r="BXQ1097" s="18"/>
      <c r="BXR1097" s="18"/>
      <c r="BXS1097" s="18"/>
      <c r="BXT1097" s="18"/>
      <c r="BXU1097" s="18"/>
      <c r="BXV1097" s="18"/>
      <c r="BXW1097" s="18"/>
      <c r="BXX1097" s="18"/>
      <c r="BXY1097" s="18"/>
      <c r="BXZ1097" s="18"/>
      <c r="BYA1097" s="18"/>
      <c r="BYB1097" s="18"/>
      <c r="BYC1097" s="18"/>
      <c r="BYD1097" s="18"/>
      <c r="BYE1097" s="18"/>
      <c r="BYF1097" s="18"/>
      <c r="BYG1097" s="18"/>
      <c r="BYH1097" s="18"/>
      <c r="BYI1097" s="18"/>
      <c r="BYJ1097" s="18"/>
      <c r="BYK1097" s="18"/>
      <c r="BYL1097" s="18"/>
      <c r="BYM1097" s="18"/>
      <c r="BYN1097" s="18"/>
      <c r="BYO1097" s="18"/>
      <c r="BYP1097" s="18"/>
      <c r="BYQ1097" s="18"/>
      <c r="BYR1097" s="18"/>
      <c r="BYS1097" s="18"/>
      <c r="BYT1097" s="18"/>
      <c r="BYU1097" s="18"/>
      <c r="BYV1097" s="18"/>
      <c r="BYW1097" s="18"/>
      <c r="BYX1097" s="18"/>
      <c r="BYY1097" s="18"/>
      <c r="BYZ1097" s="18"/>
      <c r="BZA1097" s="18"/>
      <c r="BZB1097" s="18"/>
      <c r="BZC1097" s="18"/>
      <c r="BZD1097" s="18"/>
      <c r="BZE1097" s="18"/>
      <c r="BZF1097" s="18"/>
      <c r="BZG1097" s="18"/>
      <c r="BZH1097" s="18"/>
      <c r="BZI1097" s="18"/>
      <c r="BZJ1097" s="18"/>
      <c r="BZK1097" s="18"/>
      <c r="BZL1097" s="18"/>
      <c r="BZM1097" s="18"/>
      <c r="BZN1097" s="18"/>
      <c r="BZO1097" s="18"/>
      <c r="BZP1097" s="18"/>
      <c r="BZQ1097" s="18"/>
      <c r="BZR1097" s="18"/>
      <c r="BZS1097" s="18"/>
      <c r="BZT1097" s="18"/>
      <c r="BZU1097" s="18"/>
      <c r="BZV1097" s="18"/>
      <c r="BZW1097" s="18"/>
      <c r="BZX1097" s="18"/>
      <c r="BZY1097" s="18"/>
      <c r="BZZ1097" s="18"/>
      <c r="CAA1097" s="18"/>
      <c r="CAB1097" s="18"/>
      <c r="CAC1097" s="18"/>
      <c r="CAD1097" s="18"/>
      <c r="CAE1097" s="18"/>
      <c r="CAF1097" s="18"/>
      <c r="CAG1097" s="18"/>
      <c r="CAH1097" s="18"/>
      <c r="CAI1097" s="18"/>
      <c r="CAJ1097" s="18"/>
      <c r="CAK1097" s="18"/>
      <c r="CAL1097" s="18"/>
      <c r="CAM1097" s="18"/>
      <c r="CAN1097" s="18"/>
      <c r="CAO1097" s="18"/>
      <c r="CAP1097" s="18"/>
      <c r="CAQ1097" s="18"/>
      <c r="CAR1097" s="18"/>
      <c r="CAS1097" s="18"/>
      <c r="CAT1097" s="18"/>
      <c r="CAU1097" s="18"/>
      <c r="CAV1097" s="18"/>
      <c r="CAW1097" s="18"/>
      <c r="CAX1097" s="18"/>
      <c r="CAY1097" s="18"/>
      <c r="CAZ1097" s="18"/>
      <c r="CBA1097" s="18"/>
      <c r="CBB1097" s="18"/>
      <c r="CBC1097" s="18"/>
      <c r="CBD1097" s="18"/>
      <c r="CBE1097" s="18"/>
      <c r="CBF1097" s="18"/>
      <c r="CBG1097" s="18"/>
      <c r="CBH1097" s="18"/>
      <c r="CBI1097" s="18"/>
      <c r="CBJ1097" s="18"/>
      <c r="CBK1097" s="18"/>
      <c r="CBL1097" s="18"/>
      <c r="CBM1097" s="18"/>
      <c r="CBN1097" s="18"/>
      <c r="CBO1097" s="18"/>
      <c r="CBP1097" s="18"/>
      <c r="CBQ1097" s="18"/>
      <c r="CBR1097" s="18"/>
      <c r="CBS1097" s="18"/>
      <c r="CBT1097" s="18"/>
      <c r="CBU1097" s="18"/>
      <c r="CBV1097" s="18"/>
      <c r="CBW1097" s="18"/>
      <c r="CBX1097" s="18"/>
      <c r="CBY1097" s="18"/>
      <c r="CBZ1097" s="18"/>
      <c r="CCA1097" s="18"/>
      <c r="CCB1097" s="18"/>
      <c r="CCC1097" s="18"/>
      <c r="CCD1097" s="18"/>
      <c r="CCE1097" s="18"/>
      <c r="CCF1097" s="18"/>
      <c r="CCG1097" s="18"/>
      <c r="CCH1097" s="18"/>
      <c r="CCI1097" s="18"/>
      <c r="CCJ1097" s="18"/>
      <c r="CCK1097" s="18"/>
      <c r="CCL1097" s="18"/>
      <c r="CCM1097" s="18"/>
      <c r="CCN1097" s="18"/>
      <c r="CCO1097" s="18"/>
      <c r="CCP1097" s="18"/>
      <c r="CCQ1097" s="18"/>
      <c r="CCR1097" s="18"/>
      <c r="CCS1097" s="18"/>
      <c r="CCT1097" s="18"/>
      <c r="CCU1097" s="18"/>
      <c r="CCV1097" s="18"/>
      <c r="CCW1097" s="18"/>
      <c r="CCX1097" s="18"/>
      <c r="CCY1097" s="18"/>
      <c r="CCZ1097" s="18"/>
      <c r="CDA1097" s="18"/>
      <c r="CDB1097" s="18"/>
      <c r="CDC1097" s="18"/>
      <c r="CDD1097" s="18"/>
      <c r="CDE1097" s="18"/>
      <c r="CDF1097" s="18"/>
      <c r="CDG1097" s="18"/>
      <c r="CDH1097" s="18"/>
      <c r="CDI1097" s="18"/>
      <c r="CDJ1097" s="18"/>
      <c r="CDK1097" s="18"/>
      <c r="CDL1097" s="18"/>
      <c r="CDM1097" s="18"/>
      <c r="CDN1097" s="18"/>
      <c r="CDO1097" s="18"/>
      <c r="CDP1097" s="18"/>
      <c r="CDQ1097" s="18"/>
      <c r="CDR1097" s="18"/>
      <c r="CDS1097" s="18"/>
      <c r="CDT1097" s="18"/>
      <c r="CDU1097" s="18"/>
      <c r="CDV1097" s="18"/>
      <c r="CDW1097" s="18"/>
      <c r="CDX1097" s="18"/>
      <c r="CDY1097" s="18"/>
      <c r="CDZ1097" s="18"/>
      <c r="CEA1097" s="18"/>
      <c r="CEB1097" s="18"/>
      <c r="CEC1097" s="18"/>
      <c r="CED1097" s="18"/>
      <c r="CEE1097" s="18"/>
      <c r="CEF1097" s="18"/>
      <c r="CEG1097" s="18"/>
      <c r="CEH1097" s="18"/>
      <c r="CEI1097" s="18"/>
      <c r="CEJ1097" s="18"/>
      <c r="CEK1097" s="18"/>
      <c r="CEL1097" s="18"/>
      <c r="CEM1097" s="18"/>
      <c r="CEN1097" s="18"/>
      <c r="CEO1097" s="18"/>
      <c r="CEP1097" s="18"/>
      <c r="CEQ1097" s="18"/>
      <c r="CER1097" s="18"/>
      <c r="CES1097" s="18"/>
      <c r="CET1097" s="18"/>
      <c r="CEU1097" s="18"/>
      <c r="CEV1097" s="18"/>
      <c r="CEW1097" s="18"/>
      <c r="CEX1097" s="18"/>
      <c r="CEY1097" s="18"/>
      <c r="CEZ1097" s="18"/>
      <c r="CFA1097" s="18"/>
      <c r="CFB1097" s="18"/>
      <c r="CFC1097" s="18"/>
      <c r="CFD1097" s="18"/>
      <c r="CFE1097" s="18"/>
      <c r="CFF1097" s="18"/>
      <c r="CFG1097" s="18"/>
      <c r="CFH1097" s="18"/>
      <c r="CFI1097" s="18"/>
      <c r="CFJ1097" s="18"/>
      <c r="CFK1097" s="18"/>
      <c r="CFL1097" s="18"/>
      <c r="CFM1097" s="18"/>
      <c r="CFN1097" s="18"/>
      <c r="CFO1097" s="18"/>
      <c r="CFP1097" s="18"/>
      <c r="CFQ1097" s="18"/>
      <c r="CFR1097" s="18"/>
      <c r="CFS1097" s="18"/>
      <c r="CFT1097" s="18"/>
      <c r="CFU1097" s="18"/>
      <c r="CFV1097" s="18"/>
      <c r="CFW1097" s="18"/>
      <c r="CFX1097" s="18"/>
      <c r="CFY1097" s="18"/>
      <c r="CFZ1097" s="18"/>
      <c r="CGA1097" s="18"/>
      <c r="CGB1097" s="18"/>
      <c r="CGC1097" s="18"/>
      <c r="CGD1097" s="18"/>
      <c r="CGE1097" s="18"/>
      <c r="CGF1097" s="18"/>
      <c r="CGG1097" s="18"/>
      <c r="CGH1097" s="18"/>
      <c r="CGI1097" s="18"/>
      <c r="CGJ1097" s="18"/>
      <c r="CGK1097" s="18"/>
      <c r="CGL1097" s="18"/>
      <c r="CGM1097" s="18"/>
      <c r="CGN1097" s="18"/>
      <c r="CGO1097" s="18"/>
      <c r="CGP1097" s="18"/>
      <c r="CGQ1097" s="18"/>
      <c r="CGR1097" s="18"/>
      <c r="CGS1097" s="18"/>
      <c r="CGT1097" s="18"/>
      <c r="CGU1097" s="18"/>
      <c r="CGV1097" s="18"/>
      <c r="CGW1097" s="18"/>
      <c r="CGX1097" s="18"/>
      <c r="CGY1097" s="18"/>
      <c r="CGZ1097" s="18"/>
      <c r="CHA1097" s="18"/>
      <c r="CHB1097" s="18"/>
      <c r="CHC1097" s="18"/>
      <c r="CHD1097" s="18"/>
      <c r="CHE1097" s="18"/>
      <c r="CHF1097" s="18"/>
      <c r="CHG1097" s="18"/>
      <c r="CHH1097" s="18"/>
      <c r="CHI1097" s="18"/>
      <c r="CHJ1097" s="18"/>
      <c r="CHK1097" s="18"/>
      <c r="CHL1097" s="18"/>
      <c r="CHM1097" s="18"/>
      <c r="CHN1097" s="18"/>
      <c r="CHO1097" s="18"/>
      <c r="CHP1097" s="18"/>
      <c r="CHQ1097" s="18"/>
      <c r="CHR1097" s="18"/>
      <c r="CHS1097" s="18"/>
      <c r="CHT1097" s="18"/>
      <c r="CHU1097" s="18"/>
      <c r="CHV1097" s="18"/>
      <c r="CHW1097" s="18"/>
      <c r="CHX1097" s="18"/>
      <c r="CHY1097" s="18"/>
      <c r="CHZ1097" s="18"/>
      <c r="CIA1097" s="18"/>
      <c r="CIB1097" s="18"/>
      <c r="CIC1097" s="18"/>
      <c r="CID1097" s="18"/>
      <c r="CIE1097" s="18"/>
      <c r="CIF1097" s="18"/>
      <c r="CIG1097" s="18"/>
      <c r="CIH1097" s="18"/>
      <c r="CII1097" s="18"/>
      <c r="CIJ1097" s="18"/>
      <c r="CIK1097" s="18"/>
      <c r="CIL1097" s="18"/>
      <c r="CIM1097" s="18"/>
      <c r="CIN1097" s="18"/>
      <c r="CIO1097" s="18"/>
      <c r="CIP1097" s="18"/>
      <c r="CIQ1097" s="18"/>
      <c r="CIR1097" s="18"/>
      <c r="CIS1097" s="18"/>
      <c r="CIT1097" s="18"/>
      <c r="CIU1097" s="18"/>
      <c r="CIV1097" s="18"/>
      <c r="CIW1097" s="18"/>
      <c r="CIX1097" s="18"/>
      <c r="CIY1097" s="18"/>
      <c r="CIZ1097" s="18"/>
      <c r="CJA1097" s="18"/>
      <c r="CJB1097" s="18"/>
      <c r="CJC1097" s="18"/>
      <c r="CJD1097" s="18"/>
      <c r="CJE1097" s="18"/>
      <c r="CJF1097" s="18"/>
      <c r="CJG1097" s="18"/>
      <c r="CJH1097" s="18"/>
      <c r="CJI1097" s="18"/>
      <c r="CJJ1097" s="18"/>
      <c r="CJK1097" s="18"/>
      <c r="CJL1097" s="18"/>
      <c r="CJM1097" s="18"/>
      <c r="CJN1097" s="18"/>
      <c r="CJO1097" s="18"/>
      <c r="CJP1097" s="18"/>
      <c r="CJQ1097" s="18"/>
      <c r="CJR1097" s="18"/>
      <c r="CJS1097" s="18"/>
      <c r="CJT1097" s="18"/>
      <c r="CJU1097" s="18"/>
      <c r="CJV1097" s="18"/>
      <c r="CJW1097" s="18"/>
      <c r="CJX1097" s="18"/>
      <c r="CJY1097" s="18"/>
      <c r="CJZ1097" s="18"/>
      <c r="CKA1097" s="18"/>
      <c r="CKB1097" s="18"/>
      <c r="CKC1097" s="18"/>
      <c r="CKD1097" s="18"/>
      <c r="CKE1097" s="18"/>
      <c r="CKF1097" s="18"/>
      <c r="CKG1097" s="18"/>
      <c r="CKH1097" s="18"/>
      <c r="CKI1097" s="18"/>
      <c r="CKJ1097" s="18"/>
      <c r="CKK1097" s="18"/>
      <c r="CKL1097" s="18"/>
      <c r="CKM1097" s="18"/>
      <c r="CKN1097" s="18"/>
      <c r="CKO1097" s="18"/>
      <c r="CKP1097" s="18"/>
      <c r="CKQ1097" s="18"/>
      <c r="CKR1097" s="18"/>
      <c r="CKS1097" s="18"/>
      <c r="CKT1097" s="18"/>
      <c r="CKU1097" s="18"/>
      <c r="CKV1097" s="18"/>
      <c r="CKW1097" s="18"/>
      <c r="CKX1097" s="18"/>
      <c r="CKY1097" s="18"/>
      <c r="CKZ1097" s="18"/>
      <c r="CLA1097" s="18"/>
      <c r="CLB1097" s="18"/>
      <c r="CLC1097" s="18"/>
      <c r="CLD1097" s="18"/>
      <c r="CLE1097" s="18"/>
      <c r="CLF1097" s="18"/>
      <c r="CLG1097" s="18"/>
      <c r="CLH1097" s="18"/>
      <c r="CLI1097" s="18"/>
      <c r="CLJ1097" s="18"/>
      <c r="CLK1097" s="18"/>
      <c r="CLL1097" s="18"/>
      <c r="CLM1097" s="18"/>
      <c r="CLN1097" s="18"/>
      <c r="CLO1097" s="18"/>
      <c r="CLP1097" s="18"/>
      <c r="CLQ1097" s="18"/>
      <c r="CLR1097" s="18"/>
      <c r="CLS1097" s="18"/>
      <c r="CLT1097" s="18"/>
      <c r="CLU1097" s="18"/>
      <c r="CLV1097" s="18"/>
      <c r="CLW1097" s="18"/>
      <c r="CLX1097" s="18"/>
      <c r="CLY1097" s="18"/>
      <c r="CLZ1097" s="18"/>
      <c r="CMA1097" s="18"/>
      <c r="CMB1097" s="18"/>
      <c r="CMC1097" s="18"/>
      <c r="CMD1097" s="18"/>
      <c r="CME1097" s="18"/>
      <c r="CMF1097" s="18"/>
      <c r="CMG1097" s="18"/>
      <c r="CMH1097" s="18"/>
      <c r="CMI1097" s="18"/>
      <c r="CMJ1097" s="18"/>
      <c r="CMK1097" s="18"/>
      <c r="CML1097" s="18"/>
      <c r="CMM1097" s="18"/>
      <c r="CMN1097" s="18"/>
      <c r="CMO1097" s="18"/>
      <c r="CMP1097" s="18"/>
      <c r="CMQ1097" s="18"/>
      <c r="CMR1097" s="18"/>
      <c r="CMS1097" s="18"/>
      <c r="CMT1097" s="18"/>
      <c r="CMU1097" s="18"/>
      <c r="CMV1097" s="18"/>
      <c r="CMW1097" s="18"/>
      <c r="CMX1097" s="18"/>
      <c r="CMY1097" s="18"/>
      <c r="CMZ1097" s="18"/>
      <c r="CNA1097" s="18"/>
      <c r="CNB1097" s="18"/>
      <c r="CNC1097" s="18"/>
      <c r="CND1097" s="18"/>
      <c r="CNE1097" s="18"/>
      <c r="CNF1097" s="18"/>
      <c r="CNG1097" s="18"/>
      <c r="CNH1097" s="18"/>
      <c r="CNI1097" s="18"/>
      <c r="CNJ1097" s="18"/>
      <c r="CNK1097" s="18"/>
      <c r="CNL1097" s="18"/>
      <c r="CNM1097" s="18"/>
      <c r="CNN1097" s="18"/>
      <c r="CNO1097" s="18"/>
      <c r="CNP1097" s="18"/>
      <c r="CNQ1097" s="18"/>
      <c r="CNR1097" s="18"/>
      <c r="CNS1097" s="18"/>
      <c r="CNT1097" s="18"/>
      <c r="CNU1097" s="18"/>
      <c r="CNV1097" s="18"/>
      <c r="CNW1097" s="18"/>
      <c r="CNX1097" s="18"/>
      <c r="CNY1097" s="18"/>
      <c r="CNZ1097" s="18"/>
      <c r="COA1097" s="18"/>
      <c r="COB1097" s="18"/>
      <c r="COC1097" s="18"/>
      <c r="COD1097" s="18"/>
      <c r="COE1097" s="18"/>
      <c r="COF1097" s="18"/>
      <c r="COG1097" s="18"/>
      <c r="COH1097" s="18"/>
      <c r="COI1097" s="18"/>
      <c r="COJ1097" s="18"/>
      <c r="COK1097" s="18"/>
      <c r="COL1097" s="18"/>
      <c r="COM1097" s="18"/>
      <c r="CON1097" s="18"/>
      <c r="COO1097" s="18"/>
      <c r="COP1097" s="18"/>
      <c r="COQ1097" s="18"/>
      <c r="COR1097" s="18"/>
      <c r="COS1097" s="18"/>
      <c r="COT1097" s="18"/>
      <c r="COU1097" s="18"/>
      <c r="COV1097" s="18"/>
      <c r="COW1097" s="18"/>
      <c r="COX1097" s="18"/>
      <c r="COY1097" s="18"/>
      <c r="COZ1097" s="18"/>
      <c r="CPA1097" s="18"/>
      <c r="CPB1097" s="18"/>
      <c r="CPC1097" s="18"/>
      <c r="CPD1097" s="18"/>
      <c r="CPE1097" s="18"/>
      <c r="CPF1097" s="18"/>
      <c r="CPG1097" s="18"/>
      <c r="CPH1097" s="18"/>
      <c r="CPI1097" s="18"/>
      <c r="CPJ1097" s="18"/>
      <c r="CPK1097" s="18"/>
      <c r="CPL1097" s="18"/>
      <c r="CPM1097" s="18"/>
      <c r="CPN1097" s="18"/>
      <c r="CPO1097" s="18"/>
      <c r="CPP1097" s="18"/>
      <c r="CPQ1097" s="18"/>
      <c r="CPR1097" s="18"/>
      <c r="CPS1097" s="18"/>
      <c r="CPT1097" s="18"/>
      <c r="CPU1097" s="18"/>
      <c r="CPV1097" s="18"/>
      <c r="CPW1097" s="18"/>
      <c r="CPX1097" s="18"/>
      <c r="CPY1097" s="18"/>
      <c r="CPZ1097" s="18"/>
      <c r="CQA1097" s="18"/>
      <c r="CQB1097" s="18"/>
      <c r="CQC1097" s="18"/>
      <c r="CQD1097" s="18"/>
      <c r="CQE1097" s="18"/>
      <c r="CQF1097" s="18"/>
      <c r="CQG1097" s="18"/>
      <c r="CQH1097" s="18"/>
      <c r="CQI1097" s="18"/>
      <c r="CQJ1097" s="18"/>
      <c r="CQK1097" s="18"/>
      <c r="CQL1097" s="18"/>
      <c r="CQM1097" s="18"/>
      <c r="CQN1097" s="18"/>
      <c r="CQO1097" s="18"/>
      <c r="CQP1097" s="18"/>
      <c r="CQQ1097" s="18"/>
      <c r="CQR1097" s="18"/>
      <c r="CQS1097" s="18"/>
      <c r="CQT1097" s="18"/>
      <c r="CQU1097" s="18"/>
      <c r="CQV1097" s="18"/>
      <c r="CQW1097" s="18"/>
      <c r="CQX1097" s="18"/>
      <c r="CQY1097" s="18"/>
      <c r="CQZ1097" s="18"/>
      <c r="CRA1097" s="18"/>
      <c r="CRB1097" s="18"/>
      <c r="CRC1097" s="18"/>
      <c r="CRD1097" s="18"/>
      <c r="CRE1097" s="18"/>
      <c r="CRF1097" s="18"/>
      <c r="CRG1097" s="18"/>
      <c r="CRH1097" s="18"/>
      <c r="CRI1097" s="18"/>
      <c r="CRJ1097" s="18"/>
      <c r="CRK1097" s="18"/>
      <c r="CRL1097" s="18"/>
      <c r="CRM1097" s="18"/>
      <c r="CRN1097" s="18"/>
      <c r="CRO1097" s="18"/>
      <c r="CRP1097" s="18"/>
      <c r="CRQ1097" s="18"/>
      <c r="CRR1097" s="18"/>
      <c r="CRS1097" s="18"/>
      <c r="CRT1097" s="18"/>
      <c r="CRU1097" s="18"/>
      <c r="CRV1097" s="18"/>
      <c r="CRW1097" s="18"/>
      <c r="CRX1097" s="18"/>
      <c r="CRY1097" s="18"/>
      <c r="CRZ1097" s="18"/>
      <c r="CSA1097" s="18"/>
      <c r="CSB1097" s="18"/>
      <c r="CSC1097" s="18"/>
      <c r="CSD1097" s="18"/>
      <c r="CSE1097" s="18"/>
      <c r="CSF1097" s="18"/>
      <c r="CSG1097" s="18"/>
      <c r="CSH1097" s="18"/>
      <c r="CSI1097" s="18"/>
      <c r="CSJ1097" s="18"/>
      <c r="CSK1097" s="18"/>
      <c r="CSL1097" s="18"/>
      <c r="CSM1097" s="18"/>
      <c r="CSN1097" s="18"/>
      <c r="CSO1097" s="18"/>
      <c r="CSP1097" s="18"/>
      <c r="CSQ1097" s="18"/>
      <c r="CSR1097" s="18"/>
      <c r="CSS1097" s="18"/>
      <c r="CST1097" s="18"/>
      <c r="CSU1097" s="18"/>
      <c r="CSV1097" s="18"/>
      <c r="CSW1097" s="18"/>
      <c r="CSX1097" s="18"/>
      <c r="CSY1097" s="18"/>
      <c r="CSZ1097" s="18"/>
      <c r="CTA1097" s="18"/>
      <c r="CTB1097" s="18"/>
      <c r="CTC1097" s="18"/>
      <c r="CTD1097" s="18"/>
      <c r="CTE1097" s="18"/>
      <c r="CTF1097" s="18"/>
      <c r="CTG1097" s="18"/>
      <c r="CTH1097" s="18"/>
      <c r="CTI1097" s="18"/>
      <c r="CTJ1097" s="18"/>
      <c r="CTK1097" s="18"/>
      <c r="CTL1097" s="18"/>
      <c r="CTM1097" s="18"/>
      <c r="CTN1097" s="18"/>
      <c r="CTO1097" s="18"/>
      <c r="CTP1097" s="18"/>
      <c r="CTQ1097" s="18"/>
      <c r="CTR1097" s="18"/>
      <c r="CTS1097" s="18"/>
      <c r="CTT1097" s="18"/>
      <c r="CTU1097" s="18"/>
      <c r="CTV1097" s="18"/>
      <c r="CTW1097" s="18"/>
      <c r="CTX1097" s="18"/>
      <c r="CTY1097" s="18"/>
      <c r="CTZ1097" s="18"/>
      <c r="CUA1097" s="18"/>
      <c r="CUB1097" s="18"/>
      <c r="CUC1097" s="18"/>
      <c r="CUD1097" s="18"/>
      <c r="CUE1097" s="18"/>
      <c r="CUF1097" s="18"/>
      <c r="CUG1097" s="18"/>
      <c r="CUH1097" s="18"/>
      <c r="CUI1097" s="18"/>
      <c r="CUJ1097" s="18"/>
      <c r="CUK1097" s="18"/>
      <c r="CUL1097" s="18"/>
      <c r="CUM1097" s="18"/>
      <c r="CUN1097" s="18"/>
      <c r="CUO1097" s="18"/>
      <c r="CUP1097" s="18"/>
      <c r="CUQ1097" s="18"/>
      <c r="CUR1097" s="18"/>
      <c r="CUS1097" s="18"/>
      <c r="CUT1097" s="18"/>
      <c r="CUU1097" s="18"/>
      <c r="CUV1097" s="18"/>
      <c r="CUW1097" s="18"/>
      <c r="CUX1097" s="18"/>
      <c r="CUY1097" s="18"/>
      <c r="CUZ1097" s="18"/>
      <c r="CVA1097" s="18"/>
      <c r="CVB1097" s="18"/>
      <c r="CVC1097" s="18"/>
      <c r="CVD1097" s="18"/>
      <c r="CVE1097" s="18"/>
      <c r="CVF1097" s="18"/>
      <c r="CVG1097" s="18"/>
      <c r="CVH1097" s="18"/>
      <c r="CVI1097" s="18"/>
      <c r="CVJ1097" s="18"/>
      <c r="CVK1097" s="18"/>
      <c r="CVL1097" s="18"/>
      <c r="CVM1097" s="18"/>
      <c r="CVN1097" s="18"/>
      <c r="CVO1097" s="18"/>
      <c r="CVP1097" s="18"/>
      <c r="CVQ1097" s="18"/>
      <c r="CVR1097" s="18"/>
      <c r="CVS1097" s="18"/>
      <c r="CVT1097" s="18"/>
      <c r="CVU1097" s="18"/>
      <c r="CVV1097" s="18"/>
      <c r="CVW1097" s="18"/>
      <c r="CVX1097" s="18"/>
      <c r="CVY1097" s="18"/>
      <c r="CVZ1097" s="18"/>
      <c r="CWA1097" s="18"/>
      <c r="CWB1097" s="18"/>
      <c r="CWC1097" s="18"/>
      <c r="CWD1097" s="18"/>
      <c r="CWE1097" s="18"/>
      <c r="CWF1097" s="18"/>
      <c r="CWG1097" s="18"/>
      <c r="CWH1097" s="18"/>
      <c r="CWI1097" s="18"/>
      <c r="CWJ1097" s="18"/>
      <c r="CWK1097" s="18"/>
      <c r="CWL1097" s="18"/>
      <c r="CWM1097" s="18"/>
      <c r="CWN1097" s="18"/>
      <c r="CWO1097" s="18"/>
      <c r="CWP1097" s="18"/>
      <c r="CWQ1097" s="18"/>
      <c r="CWR1097" s="18"/>
      <c r="CWS1097" s="18"/>
      <c r="CWT1097" s="18"/>
      <c r="CWU1097" s="18"/>
      <c r="CWV1097" s="18"/>
      <c r="CWW1097" s="18"/>
      <c r="CWX1097" s="18"/>
      <c r="CWY1097" s="18"/>
      <c r="CWZ1097" s="18"/>
      <c r="CXA1097" s="18"/>
      <c r="CXB1097" s="18"/>
      <c r="CXC1097" s="18"/>
      <c r="CXD1097" s="18"/>
      <c r="CXE1097" s="18"/>
      <c r="CXF1097" s="18"/>
      <c r="CXG1097" s="18"/>
      <c r="CXH1097" s="18"/>
      <c r="CXI1097" s="18"/>
      <c r="CXJ1097" s="18"/>
      <c r="CXK1097" s="18"/>
      <c r="CXL1097" s="18"/>
      <c r="CXM1097" s="18"/>
      <c r="CXN1097" s="18"/>
      <c r="CXO1097" s="18"/>
      <c r="CXP1097" s="18"/>
      <c r="CXQ1097" s="18"/>
      <c r="CXR1097" s="18"/>
      <c r="CXS1097" s="18"/>
      <c r="CXT1097" s="18"/>
      <c r="CXU1097" s="18"/>
      <c r="CXV1097" s="18"/>
      <c r="CXW1097" s="18"/>
      <c r="CXX1097" s="18"/>
      <c r="CXY1097" s="18"/>
      <c r="CXZ1097" s="18"/>
      <c r="CYA1097" s="18"/>
      <c r="CYB1097" s="18"/>
      <c r="CYC1097" s="18"/>
      <c r="CYD1097" s="18"/>
      <c r="CYE1097" s="18"/>
      <c r="CYF1097" s="18"/>
      <c r="CYG1097" s="18"/>
      <c r="CYH1097" s="18"/>
      <c r="CYI1097" s="18"/>
      <c r="CYJ1097" s="18"/>
      <c r="CYK1097" s="18"/>
      <c r="CYL1097" s="18"/>
      <c r="CYM1097" s="18"/>
      <c r="CYN1097" s="18"/>
      <c r="CYO1097" s="18"/>
      <c r="CYP1097" s="18"/>
      <c r="CYQ1097" s="18"/>
      <c r="CYR1097" s="18"/>
      <c r="CYS1097" s="18"/>
      <c r="CYT1097" s="18"/>
      <c r="CYU1097" s="18"/>
      <c r="CYV1097" s="18"/>
      <c r="CYW1097" s="18"/>
      <c r="CYX1097" s="18"/>
      <c r="CYY1097" s="18"/>
      <c r="CYZ1097" s="18"/>
      <c r="CZA1097" s="18"/>
      <c r="CZB1097" s="18"/>
      <c r="CZC1097" s="18"/>
      <c r="CZD1097" s="18"/>
      <c r="CZE1097" s="18"/>
      <c r="CZF1097" s="18"/>
      <c r="CZG1097" s="18"/>
      <c r="CZH1097" s="18"/>
      <c r="CZI1097" s="18"/>
      <c r="CZJ1097" s="18"/>
      <c r="CZK1097" s="18"/>
      <c r="CZL1097" s="18"/>
      <c r="CZM1097" s="18"/>
      <c r="CZN1097" s="18"/>
      <c r="CZO1097" s="18"/>
      <c r="CZP1097" s="18"/>
      <c r="CZQ1097" s="18"/>
      <c r="CZR1097" s="18"/>
      <c r="CZS1097" s="18"/>
      <c r="CZT1097" s="18"/>
      <c r="CZU1097" s="18"/>
      <c r="CZV1097" s="18"/>
      <c r="CZW1097" s="18"/>
      <c r="CZX1097" s="18"/>
      <c r="CZY1097" s="18"/>
      <c r="CZZ1097" s="18"/>
      <c r="DAA1097" s="18"/>
      <c r="DAB1097" s="18"/>
      <c r="DAC1097" s="18"/>
      <c r="DAD1097" s="18"/>
      <c r="DAE1097" s="18"/>
      <c r="DAF1097" s="18"/>
      <c r="DAG1097" s="18"/>
      <c r="DAH1097" s="18"/>
      <c r="DAI1097" s="18"/>
      <c r="DAJ1097" s="18"/>
      <c r="DAK1097" s="18"/>
      <c r="DAL1097" s="18"/>
      <c r="DAM1097" s="18"/>
      <c r="DAN1097" s="18"/>
      <c r="DAO1097" s="18"/>
      <c r="DAP1097" s="18"/>
      <c r="DAQ1097" s="18"/>
      <c r="DAR1097" s="18"/>
      <c r="DAS1097" s="18"/>
      <c r="DAT1097" s="18"/>
      <c r="DAU1097" s="18"/>
      <c r="DAV1097" s="18"/>
      <c r="DAW1097" s="18"/>
      <c r="DAX1097" s="18"/>
      <c r="DAY1097" s="18"/>
      <c r="DAZ1097" s="18"/>
      <c r="DBA1097" s="18"/>
      <c r="DBB1097" s="18"/>
      <c r="DBC1097" s="18"/>
      <c r="DBD1097" s="18"/>
      <c r="DBE1097" s="18"/>
      <c r="DBF1097" s="18"/>
      <c r="DBG1097" s="18"/>
      <c r="DBH1097" s="18"/>
      <c r="DBI1097" s="18"/>
      <c r="DBJ1097" s="18"/>
      <c r="DBK1097" s="18"/>
      <c r="DBL1097" s="18"/>
      <c r="DBM1097" s="18"/>
      <c r="DBN1097" s="18"/>
      <c r="DBO1097" s="18"/>
      <c r="DBP1097" s="18"/>
      <c r="DBQ1097" s="18"/>
      <c r="DBR1097" s="18"/>
      <c r="DBS1097" s="18"/>
      <c r="DBT1097" s="18"/>
      <c r="DBU1097" s="18"/>
      <c r="DBV1097" s="18"/>
      <c r="DBW1097" s="18"/>
      <c r="DBX1097" s="18"/>
      <c r="DBY1097" s="18"/>
      <c r="DBZ1097" s="18"/>
      <c r="DCA1097" s="18"/>
      <c r="DCB1097" s="18"/>
      <c r="DCC1097" s="18"/>
      <c r="DCD1097" s="18"/>
      <c r="DCE1097" s="18"/>
      <c r="DCF1097" s="18"/>
      <c r="DCG1097" s="18"/>
      <c r="DCH1097" s="18"/>
      <c r="DCI1097" s="18"/>
      <c r="DCJ1097" s="18"/>
      <c r="DCK1097" s="18"/>
      <c r="DCL1097" s="18"/>
      <c r="DCM1097" s="18"/>
      <c r="DCN1097" s="18"/>
      <c r="DCO1097" s="18"/>
      <c r="DCP1097" s="18"/>
      <c r="DCQ1097" s="18"/>
      <c r="DCR1097" s="18"/>
      <c r="DCS1097" s="18"/>
      <c r="DCT1097" s="18"/>
      <c r="DCU1097" s="18"/>
      <c r="DCV1097" s="18"/>
      <c r="DCW1097" s="18"/>
      <c r="DCX1097" s="18"/>
      <c r="DCY1097" s="18"/>
      <c r="DCZ1097" s="18"/>
      <c r="DDA1097" s="18"/>
      <c r="DDB1097" s="18"/>
      <c r="DDC1097" s="18"/>
      <c r="DDD1097" s="18"/>
      <c r="DDE1097" s="18"/>
      <c r="DDF1097" s="18"/>
      <c r="DDG1097" s="18"/>
      <c r="DDH1097" s="18"/>
      <c r="DDI1097" s="18"/>
      <c r="DDJ1097" s="18"/>
      <c r="DDK1097" s="18"/>
      <c r="DDL1097" s="18"/>
      <c r="DDM1097" s="18"/>
      <c r="DDN1097" s="18"/>
      <c r="DDO1097" s="18"/>
      <c r="DDP1097" s="18"/>
      <c r="DDQ1097" s="18"/>
      <c r="DDR1097" s="18"/>
      <c r="DDS1097" s="18"/>
      <c r="DDT1097" s="18"/>
      <c r="DDU1097" s="18"/>
      <c r="DDV1097" s="18"/>
      <c r="DDW1097" s="18"/>
      <c r="DDX1097" s="18"/>
      <c r="DDY1097" s="18"/>
      <c r="DDZ1097" s="18"/>
      <c r="DEA1097" s="18"/>
      <c r="DEB1097" s="18"/>
      <c r="DEC1097" s="18"/>
      <c r="DED1097" s="18"/>
      <c r="DEE1097" s="18"/>
      <c r="DEF1097" s="18"/>
      <c r="DEG1097" s="18"/>
      <c r="DEH1097" s="18"/>
      <c r="DEI1097" s="18"/>
      <c r="DEJ1097" s="18"/>
      <c r="DEK1097" s="18"/>
      <c r="DEL1097" s="18"/>
      <c r="DEM1097" s="18"/>
      <c r="DEN1097" s="18"/>
      <c r="DEO1097" s="18"/>
      <c r="DEP1097" s="18"/>
      <c r="DEQ1097" s="18"/>
      <c r="DER1097" s="18"/>
      <c r="DES1097" s="18"/>
      <c r="DET1097" s="18"/>
      <c r="DEU1097" s="18"/>
      <c r="DEV1097" s="18"/>
      <c r="DEW1097" s="18"/>
      <c r="DEX1097" s="18"/>
      <c r="DEY1097" s="18"/>
      <c r="DEZ1097" s="18"/>
      <c r="DFA1097" s="18"/>
      <c r="DFB1097" s="18"/>
      <c r="DFC1097" s="18"/>
      <c r="DFD1097" s="18"/>
      <c r="DFE1097" s="18"/>
      <c r="DFF1097" s="18"/>
      <c r="DFG1097" s="18"/>
      <c r="DFH1097" s="18"/>
      <c r="DFI1097" s="18"/>
      <c r="DFJ1097" s="18"/>
      <c r="DFK1097" s="18"/>
      <c r="DFL1097" s="18"/>
      <c r="DFM1097" s="18"/>
      <c r="DFN1097" s="18"/>
      <c r="DFO1097" s="18"/>
      <c r="DFP1097" s="18"/>
      <c r="DFQ1097" s="18"/>
      <c r="DFR1097" s="18"/>
      <c r="DFS1097" s="18"/>
      <c r="DFT1097" s="18"/>
      <c r="DFU1097" s="18"/>
      <c r="DFV1097" s="18"/>
      <c r="DFW1097" s="18"/>
      <c r="DFX1097" s="18"/>
      <c r="DFY1097" s="18"/>
      <c r="DFZ1097" s="18"/>
      <c r="DGA1097" s="18"/>
      <c r="DGB1097" s="18"/>
      <c r="DGC1097" s="18"/>
      <c r="DGD1097" s="18"/>
      <c r="DGE1097" s="18"/>
      <c r="DGF1097" s="18"/>
      <c r="DGG1097" s="18"/>
      <c r="DGH1097" s="18"/>
      <c r="DGI1097" s="18"/>
      <c r="DGJ1097" s="18"/>
      <c r="DGK1097" s="18"/>
      <c r="DGL1097" s="18"/>
      <c r="DGM1097" s="18"/>
      <c r="DGN1097" s="18"/>
      <c r="DGO1097" s="18"/>
      <c r="DGP1097" s="18"/>
      <c r="DGQ1097" s="18"/>
      <c r="DGR1097" s="18"/>
      <c r="DGS1097" s="18"/>
      <c r="DGT1097" s="18"/>
      <c r="DGU1097" s="18"/>
      <c r="DGV1097" s="18"/>
      <c r="DGW1097" s="18"/>
      <c r="DGX1097" s="18"/>
      <c r="DGY1097" s="18"/>
      <c r="DGZ1097" s="18"/>
      <c r="DHA1097" s="18"/>
      <c r="DHB1097" s="18"/>
      <c r="DHC1097" s="18"/>
      <c r="DHD1097" s="18"/>
      <c r="DHE1097" s="18"/>
      <c r="DHF1097" s="18"/>
      <c r="DHG1097" s="18"/>
      <c r="DHH1097" s="18"/>
      <c r="DHI1097" s="18"/>
      <c r="DHJ1097" s="18"/>
      <c r="DHK1097" s="18"/>
      <c r="DHL1097" s="18"/>
      <c r="DHM1097" s="18"/>
      <c r="DHN1097" s="18"/>
      <c r="DHO1097" s="18"/>
      <c r="DHP1097" s="18"/>
      <c r="DHQ1097" s="18"/>
      <c r="DHR1097" s="18"/>
      <c r="DHS1097" s="18"/>
      <c r="DHT1097" s="18"/>
      <c r="DHU1097" s="18"/>
      <c r="DHV1097" s="18"/>
      <c r="DHW1097" s="18"/>
      <c r="DHX1097" s="18"/>
      <c r="DHY1097" s="18"/>
      <c r="DHZ1097" s="18"/>
      <c r="DIA1097" s="18"/>
      <c r="DIB1097" s="18"/>
      <c r="DIC1097" s="18"/>
      <c r="DID1097" s="18"/>
      <c r="DIE1097" s="18"/>
      <c r="DIF1097" s="18"/>
      <c r="DIG1097" s="18"/>
      <c r="DIH1097" s="18"/>
      <c r="DII1097" s="18"/>
      <c r="DIJ1097" s="18"/>
      <c r="DIK1097" s="18"/>
      <c r="DIL1097" s="18"/>
      <c r="DIM1097" s="18"/>
      <c r="DIN1097" s="18"/>
      <c r="DIO1097" s="18"/>
      <c r="DIP1097" s="18"/>
      <c r="DIQ1097" s="18"/>
      <c r="DIR1097" s="18"/>
      <c r="DIS1097" s="18"/>
      <c r="DIT1097" s="18"/>
      <c r="DIU1097" s="18"/>
      <c r="DIV1097" s="18"/>
      <c r="DIW1097" s="18"/>
      <c r="DIX1097" s="18"/>
      <c r="DIY1097" s="18"/>
      <c r="DIZ1097" s="18"/>
      <c r="DJA1097" s="18"/>
      <c r="DJB1097" s="18"/>
      <c r="DJC1097" s="18"/>
      <c r="DJD1097" s="18"/>
      <c r="DJE1097" s="18"/>
      <c r="DJF1097" s="18"/>
      <c r="DJG1097" s="18"/>
      <c r="DJH1097" s="18"/>
      <c r="DJI1097" s="18"/>
      <c r="DJJ1097" s="18"/>
      <c r="DJK1097" s="18"/>
      <c r="DJL1097" s="18"/>
      <c r="DJM1097" s="18"/>
      <c r="DJN1097" s="18"/>
      <c r="DJO1097" s="18"/>
      <c r="DJP1097" s="18"/>
      <c r="DJQ1097" s="18"/>
      <c r="DJR1097" s="18"/>
      <c r="DJS1097" s="18"/>
      <c r="DJT1097" s="18"/>
      <c r="DJU1097" s="18"/>
      <c r="DJV1097" s="18"/>
      <c r="DJW1097" s="18"/>
      <c r="DJX1097" s="18"/>
      <c r="DJY1097" s="18"/>
      <c r="DJZ1097" s="18"/>
      <c r="DKA1097" s="18"/>
      <c r="DKB1097" s="18"/>
      <c r="DKC1097" s="18"/>
      <c r="DKD1097" s="18"/>
      <c r="DKE1097" s="18"/>
      <c r="DKF1097" s="18"/>
      <c r="DKG1097" s="18"/>
      <c r="DKH1097" s="18"/>
      <c r="DKI1097" s="18"/>
      <c r="DKJ1097" s="18"/>
      <c r="DKK1097" s="18"/>
      <c r="DKL1097" s="18"/>
      <c r="DKM1097" s="18"/>
      <c r="DKN1097" s="18"/>
      <c r="DKO1097" s="18"/>
      <c r="DKP1097" s="18"/>
      <c r="DKQ1097" s="18"/>
      <c r="DKR1097" s="18"/>
      <c r="DKS1097" s="18"/>
      <c r="DKT1097" s="18"/>
      <c r="DKU1097" s="18"/>
      <c r="DKV1097" s="18"/>
      <c r="DKW1097" s="18"/>
      <c r="DKX1097" s="18"/>
      <c r="DKY1097" s="18"/>
      <c r="DKZ1097" s="18"/>
      <c r="DLA1097" s="18"/>
      <c r="DLB1097" s="18"/>
      <c r="DLC1097" s="18"/>
      <c r="DLD1097" s="18"/>
      <c r="DLE1097" s="18"/>
      <c r="DLF1097" s="18"/>
      <c r="DLG1097" s="18"/>
      <c r="DLH1097" s="18"/>
      <c r="DLI1097" s="18"/>
      <c r="DLJ1097" s="18"/>
      <c r="DLK1097" s="18"/>
      <c r="DLL1097" s="18"/>
      <c r="DLM1097" s="18"/>
      <c r="DLN1097" s="18"/>
      <c r="DLO1097" s="18"/>
      <c r="DLP1097" s="18"/>
      <c r="DLQ1097" s="18"/>
      <c r="DLR1097" s="18"/>
      <c r="DLS1097" s="18"/>
      <c r="DLT1097" s="18"/>
      <c r="DLU1097" s="18"/>
      <c r="DLV1097" s="18"/>
      <c r="DLW1097" s="18"/>
      <c r="DLX1097" s="18"/>
      <c r="DLY1097" s="18"/>
      <c r="DLZ1097" s="18"/>
      <c r="DMA1097" s="18"/>
      <c r="DMB1097" s="18"/>
      <c r="DMC1097" s="18"/>
      <c r="DMD1097" s="18"/>
      <c r="DME1097" s="18"/>
      <c r="DMF1097" s="18"/>
      <c r="DMG1097" s="18"/>
      <c r="DMH1097" s="18"/>
      <c r="DMI1097" s="18"/>
      <c r="DMJ1097" s="18"/>
      <c r="DMK1097" s="18"/>
      <c r="DML1097" s="18"/>
      <c r="DMM1097" s="18"/>
      <c r="DMN1097" s="18"/>
      <c r="DMO1097" s="18"/>
      <c r="DMP1097" s="18"/>
      <c r="DMQ1097" s="18"/>
      <c r="DMR1097" s="18"/>
      <c r="DMS1097" s="18"/>
      <c r="DMT1097" s="18"/>
      <c r="DMU1097" s="18"/>
      <c r="DMV1097" s="18"/>
      <c r="DMW1097" s="18"/>
      <c r="DMX1097" s="18"/>
      <c r="DMY1097" s="18"/>
      <c r="DMZ1097" s="18"/>
      <c r="DNA1097" s="18"/>
      <c r="DNB1097" s="18"/>
      <c r="DNC1097" s="18"/>
      <c r="DND1097" s="18"/>
      <c r="DNE1097" s="18"/>
      <c r="DNF1097" s="18"/>
      <c r="DNG1097" s="18"/>
      <c r="DNH1097" s="18"/>
      <c r="DNI1097" s="18"/>
      <c r="DNJ1097" s="18"/>
      <c r="DNK1097" s="18"/>
      <c r="DNL1097" s="18"/>
      <c r="DNM1097" s="18"/>
      <c r="DNN1097" s="18"/>
      <c r="DNO1097" s="18"/>
      <c r="DNP1097" s="18"/>
      <c r="DNQ1097" s="18"/>
      <c r="DNR1097" s="18"/>
      <c r="DNS1097" s="18"/>
      <c r="DNT1097" s="18"/>
      <c r="DNU1097" s="18"/>
      <c r="DNV1097" s="18"/>
      <c r="DNW1097" s="18"/>
      <c r="DNX1097" s="18"/>
      <c r="DNY1097" s="18"/>
      <c r="DNZ1097" s="18"/>
      <c r="DOA1097" s="18"/>
      <c r="DOB1097" s="18"/>
      <c r="DOC1097" s="18"/>
      <c r="DOD1097" s="18"/>
      <c r="DOE1097" s="18"/>
      <c r="DOF1097" s="18"/>
      <c r="DOG1097" s="18"/>
      <c r="DOH1097" s="18"/>
      <c r="DOI1097" s="18"/>
      <c r="DOJ1097" s="18"/>
      <c r="DOK1097" s="18"/>
      <c r="DOL1097" s="18"/>
      <c r="DOM1097" s="18"/>
      <c r="DON1097" s="18"/>
      <c r="DOO1097" s="18"/>
      <c r="DOP1097" s="18"/>
      <c r="DOQ1097" s="18"/>
      <c r="DOR1097" s="18"/>
      <c r="DOS1097" s="18"/>
      <c r="DOT1097" s="18"/>
      <c r="DOU1097" s="18"/>
      <c r="DOV1097" s="18"/>
      <c r="DOW1097" s="18"/>
      <c r="DOX1097" s="18"/>
      <c r="DOY1097" s="18"/>
      <c r="DOZ1097" s="18"/>
      <c r="DPA1097" s="18"/>
      <c r="DPB1097" s="18"/>
      <c r="DPC1097" s="18"/>
      <c r="DPD1097" s="18"/>
      <c r="DPE1097" s="18"/>
      <c r="DPF1097" s="18"/>
      <c r="DPG1097" s="18"/>
      <c r="DPH1097" s="18"/>
      <c r="DPI1097" s="18"/>
      <c r="DPJ1097" s="18"/>
      <c r="DPK1097" s="18"/>
      <c r="DPL1097" s="18"/>
      <c r="DPM1097" s="18"/>
      <c r="DPN1097" s="18"/>
      <c r="DPO1097" s="18"/>
      <c r="DPP1097" s="18"/>
      <c r="DPQ1097" s="18"/>
      <c r="DPR1097" s="18"/>
      <c r="DPS1097" s="18"/>
      <c r="DPT1097" s="18"/>
      <c r="DPU1097" s="18"/>
      <c r="DPV1097" s="18"/>
      <c r="DPW1097" s="18"/>
      <c r="DPX1097" s="18"/>
      <c r="DPY1097" s="18"/>
      <c r="DPZ1097" s="18"/>
      <c r="DQA1097" s="18"/>
      <c r="DQB1097" s="18"/>
      <c r="DQC1097" s="18"/>
      <c r="DQD1097" s="18"/>
      <c r="DQE1097" s="18"/>
      <c r="DQF1097" s="18"/>
      <c r="DQG1097" s="18"/>
      <c r="DQH1097" s="18"/>
      <c r="DQI1097" s="18"/>
      <c r="DQJ1097" s="18"/>
      <c r="DQK1097" s="18"/>
      <c r="DQL1097" s="18"/>
      <c r="DQM1097" s="18"/>
      <c r="DQN1097" s="18"/>
      <c r="DQO1097" s="18"/>
      <c r="DQP1097" s="18"/>
      <c r="DQQ1097" s="18"/>
      <c r="DQR1097" s="18"/>
      <c r="DQS1097" s="18"/>
      <c r="DQT1097" s="18"/>
      <c r="DQU1097" s="18"/>
      <c r="DQV1097" s="18"/>
      <c r="DQW1097" s="18"/>
      <c r="DQX1097" s="18"/>
      <c r="DQY1097" s="18"/>
      <c r="DQZ1097" s="18"/>
      <c r="DRA1097" s="18"/>
      <c r="DRB1097" s="18"/>
      <c r="DRC1097" s="18"/>
      <c r="DRD1097" s="18"/>
      <c r="DRE1097" s="18"/>
      <c r="DRF1097" s="18"/>
      <c r="DRG1097" s="18"/>
      <c r="DRH1097" s="18"/>
      <c r="DRI1097" s="18"/>
      <c r="DRJ1097" s="18"/>
      <c r="DRK1097" s="18"/>
      <c r="DRL1097" s="18"/>
      <c r="DRM1097" s="18"/>
      <c r="DRN1097" s="18"/>
      <c r="DRO1097" s="18"/>
      <c r="DRP1097" s="18"/>
      <c r="DRQ1097" s="18"/>
      <c r="DRR1097" s="18"/>
      <c r="DRS1097" s="18"/>
      <c r="DRT1097" s="18"/>
      <c r="DRU1097" s="18"/>
      <c r="DRV1097" s="18"/>
      <c r="DRW1097" s="18"/>
      <c r="DRX1097" s="18"/>
      <c r="DRY1097" s="18"/>
      <c r="DRZ1097" s="18"/>
      <c r="DSA1097" s="18"/>
      <c r="DSB1097" s="18"/>
      <c r="DSC1097" s="18"/>
      <c r="DSD1097" s="18"/>
      <c r="DSE1097" s="18"/>
      <c r="DSF1097" s="18"/>
      <c r="DSG1097" s="18"/>
      <c r="DSH1097" s="18"/>
      <c r="DSI1097" s="18"/>
      <c r="DSJ1097" s="18"/>
      <c r="DSK1097" s="18"/>
      <c r="DSL1097" s="18"/>
      <c r="DSM1097" s="18"/>
      <c r="DSN1097" s="18"/>
      <c r="DSO1097" s="18"/>
      <c r="DSP1097" s="18"/>
      <c r="DSQ1097" s="18"/>
      <c r="DSR1097" s="18"/>
      <c r="DSS1097" s="18"/>
      <c r="DST1097" s="18"/>
      <c r="DSU1097" s="18"/>
      <c r="DSV1097" s="18"/>
      <c r="DSW1097" s="18"/>
      <c r="DSX1097" s="18"/>
      <c r="DSY1097" s="18"/>
      <c r="DSZ1097" s="18"/>
      <c r="DTA1097" s="18"/>
      <c r="DTB1097" s="18"/>
      <c r="DTC1097" s="18"/>
      <c r="DTD1097" s="18"/>
      <c r="DTE1097" s="18"/>
      <c r="DTF1097" s="18"/>
      <c r="DTG1097" s="18"/>
      <c r="DTH1097" s="18"/>
      <c r="DTI1097" s="18"/>
      <c r="DTJ1097" s="18"/>
      <c r="DTK1097" s="18"/>
      <c r="DTL1097" s="18"/>
      <c r="DTM1097" s="18"/>
      <c r="DTN1097" s="18"/>
      <c r="DTO1097" s="18"/>
      <c r="DTP1097" s="18"/>
      <c r="DTQ1097" s="18"/>
      <c r="DTR1097" s="18"/>
      <c r="DTS1097" s="18"/>
      <c r="DTT1097" s="18"/>
      <c r="DTU1097" s="18"/>
      <c r="DTV1097" s="18"/>
      <c r="DTW1097" s="18"/>
      <c r="DTX1097" s="18"/>
      <c r="DTY1097" s="18"/>
      <c r="DTZ1097" s="18"/>
      <c r="DUA1097" s="18"/>
      <c r="DUB1097" s="18"/>
      <c r="DUC1097" s="18"/>
      <c r="DUD1097" s="18"/>
      <c r="DUE1097" s="18"/>
      <c r="DUF1097" s="18"/>
      <c r="DUG1097" s="18"/>
      <c r="DUH1097" s="18"/>
      <c r="DUI1097" s="18"/>
      <c r="DUJ1097" s="18"/>
      <c r="DUK1097" s="18"/>
      <c r="DUL1097" s="18"/>
      <c r="DUM1097" s="18"/>
      <c r="DUN1097" s="18"/>
      <c r="DUO1097" s="18"/>
      <c r="DUP1097" s="18"/>
      <c r="DUQ1097" s="18"/>
      <c r="DUR1097" s="18"/>
      <c r="DUS1097" s="18"/>
      <c r="DUT1097" s="18"/>
      <c r="DUU1097" s="18"/>
      <c r="DUV1097" s="18"/>
      <c r="DUW1097" s="18"/>
      <c r="DUX1097" s="18"/>
      <c r="DUY1097" s="18"/>
      <c r="DUZ1097" s="18"/>
      <c r="DVA1097" s="18"/>
      <c r="DVB1097" s="18"/>
      <c r="DVC1097" s="18"/>
      <c r="DVD1097" s="18"/>
      <c r="DVE1097" s="18"/>
      <c r="DVF1097" s="18"/>
      <c r="DVG1097" s="18"/>
      <c r="DVH1097" s="18"/>
      <c r="DVI1097" s="18"/>
      <c r="DVJ1097" s="18"/>
      <c r="DVK1097" s="18"/>
      <c r="DVL1097" s="18"/>
      <c r="DVM1097" s="18"/>
      <c r="DVN1097" s="18"/>
      <c r="DVO1097" s="18"/>
      <c r="DVP1097" s="18"/>
      <c r="DVQ1097" s="18"/>
      <c r="DVR1097" s="18"/>
      <c r="DVS1097" s="18"/>
      <c r="DVT1097" s="18"/>
      <c r="DVU1097" s="18"/>
      <c r="DVV1097" s="18"/>
      <c r="DVW1097" s="18"/>
      <c r="DVX1097" s="18"/>
      <c r="DVY1097" s="18"/>
      <c r="DVZ1097" s="18"/>
      <c r="DWA1097" s="18"/>
      <c r="DWB1097" s="18"/>
      <c r="DWC1097" s="18"/>
      <c r="DWD1097" s="18"/>
      <c r="DWE1097" s="18"/>
      <c r="DWF1097" s="18"/>
      <c r="DWG1097" s="18"/>
      <c r="DWH1097" s="18"/>
      <c r="DWI1097" s="18"/>
      <c r="DWJ1097" s="18"/>
      <c r="DWK1097" s="18"/>
      <c r="DWL1097" s="18"/>
      <c r="DWM1097" s="18"/>
      <c r="DWN1097" s="18"/>
      <c r="DWO1097" s="18"/>
      <c r="DWP1097" s="18"/>
      <c r="DWQ1097" s="18"/>
      <c r="DWR1097" s="18"/>
      <c r="DWS1097" s="18"/>
      <c r="DWT1097" s="18"/>
      <c r="DWU1097" s="18"/>
      <c r="DWV1097" s="18"/>
      <c r="DWW1097" s="18"/>
      <c r="DWX1097" s="18"/>
      <c r="DWY1097" s="18"/>
      <c r="DWZ1097" s="18"/>
      <c r="DXA1097" s="18"/>
      <c r="DXB1097" s="18"/>
      <c r="DXC1097" s="18"/>
      <c r="DXD1097" s="18"/>
      <c r="DXE1097" s="18"/>
      <c r="DXF1097" s="18"/>
      <c r="DXG1097" s="18"/>
      <c r="DXH1097" s="18"/>
      <c r="DXI1097" s="18"/>
      <c r="DXJ1097" s="18"/>
      <c r="DXK1097" s="18"/>
      <c r="DXL1097" s="18"/>
      <c r="DXM1097" s="18"/>
      <c r="DXN1097" s="18"/>
      <c r="DXO1097" s="18"/>
      <c r="DXP1097" s="18"/>
      <c r="DXQ1097" s="18"/>
      <c r="DXR1097" s="18"/>
      <c r="DXS1097" s="18"/>
      <c r="DXT1097" s="18"/>
      <c r="DXU1097" s="18"/>
      <c r="DXV1097" s="18"/>
      <c r="DXW1097" s="18"/>
      <c r="DXX1097" s="18"/>
      <c r="DXY1097" s="18"/>
      <c r="DXZ1097" s="18"/>
      <c r="DYA1097" s="18"/>
      <c r="DYB1097" s="18"/>
      <c r="DYC1097" s="18"/>
      <c r="DYD1097" s="18"/>
      <c r="DYE1097" s="18"/>
      <c r="DYF1097" s="18"/>
      <c r="DYG1097" s="18"/>
      <c r="DYH1097" s="18"/>
      <c r="DYI1097" s="18"/>
      <c r="DYJ1097" s="18"/>
      <c r="DYK1097" s="18"/>
      <c r="DYL1097" s="18"/>
      <c r="DYM1097" s="18"/>
      <c r="DYN1097" s="18"/>
      <c r="DYO1097" s="18"/>
      <c r="DYP1097" s="18"/>
      <c r="DYQ1097" s="18"/>
      <c r="DYR1097" s="18"/>
      <c r="DYS1097" s="18"/>
      <c r="DYT1097" s="18"/>
      <c r="DYU1097" s="18"/>
      <c r="DYV1097" s="18"/>
      <c r="DYW1097" s="18"/>
      <c r="DYX1097" s="18"/>
      <c r="DYY1097" s="18"/>
      <c r="DYZ1097" s="18"/>
      <c r="DZA1097" s="18"/>
      <c r="DZB1097" s="18"/>
      <c r="DZC1097" s="18"/>
      <c r="DZD1097" s="18"/>
      <c r="DZE1097" s="18"/>
      <c r="DZF1097" s="18"/>
      <c r="DZG1097" s="18"/>
      <c r="DZH1097" s="18"/>
      <c r="DZI1097" s="18"/>
      <c r="DZJ1097" s="18"/>
      <c r="DZK1097" s="18"/>
      <c r="DZL1097" s="18"/>
      <c r="DZM1097" s="18"/>
      <c r="DZN1097" s="18"/>
      <c r="DZO1097" s="18"/>
      <c r="DZP1097" s="18"/>
      <c r="DZQ1097" s="18"/>
      <c r="DZR1097" s="18"/>
      <c r="DZS1097" s="18"/>
      <c r="DZT1097" s="18"/>
      <c r="DZU1097" s="18"/>
      <c r="DZV1097" s="18"/>
      <c r="DZW1097" s="18"/>
      <c r="DZX1097" s="18"/>
      <c r="DZY1097" s="18"/>
      <c r="DZZ1097" s="18"/>
      <c r="EAA1097" s="18"/>
      <c r="EAB1097" s="18"/>
      <c r="EAC1097" s="18"/>
      <c r="EAD1097" s="18"/>
      <c r="EAE1097" s="18"/>
      <c r="EAF1097" s="18"/>
      <c r="EAG1097" s="18"/>
      <c r="EAH1097" s="18"/>
      <c r="EAI1097" s="18"/>
      <c r="EAJ1097" s="18"/>
      <c r="EAK1097" s="18"/>
      <c r="EAL1097" s="18"/>
      <c r="EAM1097" s="18"/>
      <c r="EAN1097" s="18"/>
      <c r="EAO1097" s="18"/>
      <c r="EAP1097" s="18"/>
      <c r="EAQ1097" s="18"/>
      <c r="EAR1097" s="18"/>
      <c r="EAS1097" s="18"/>
      <c r="EAT1097" s="18"/>
      <c r="EAU1097" s="18"/>
      <c r="EAV1097" s="18"/>
      <c r="EAW1097" s="18"/>
      <c r="EAX1097" s="18"/>
      <c r="EAY1097" s="18"/>
      <c r="EAZ1097" s="18"/>
      <c r="EBA1097" s="18"/>
      <c r="EBB1097" s="18"/>
      <c r="EBC1097" s="18"/>
      <c r="EBD1097" s="18"/>
      <c r="EBE1097" s="18"/>
      <c r="EBF1097" s="18"/>
      <c r="EBG1097" s="18"/>
      <c r="EBH1097" s="18"/>
      <c r="EBI1097" s="18"/>
      <c r="EBJ1097" s="18"/>
      <c r="EBK1097" s="18"/>
      <c r="EBL1097" s="18"/>
      <c r="EBM1097" s="18"/>
      <c r="EBN1097" s="18"/>
      <c r="EBO1097" s="18"/>
      <c r="EBP1097" s="18"/>
      <c r="EBQ1097" s="18"/>
      <c r="EBR1097" s="18"/>
      <c r="EBS1097" s="18"/>
      <c r="EBT1097" s="18"/>
      <c r="EBU1097" s="18"/>
      <c r="EBV1097" s="18"/>
      <c r="EBW1097" s="18"/>
      <c r="EBX1097" s="18"/>
      <c r="EBY1097" s="18"/>
      <c r="EBZ1097" s="18"/>
      <c r="ECA1097" s="18"/>
      <c r="ECB1097" s="18"/>
      <c r="ECC1097" s="18"/>
      <c r="ECD1097" s="18"/>
      <c r="ECE1097" s="18"/>
      <c r="ECF1097" s="18"/>
      <c r="ECG1097" s="18"/>
      <c r="ECH1097" s="18"/>
      <c r="ECI1097" s="18"/>
      <c r="ECJ1097" s="18"/>
      <c r="ECK1097" s="18"/>
      <c r="ECL1097" s="18"/>
      <c r="ECM1097" s="18"/>
      <c r="ECN1097" s="18"/>
      <c r="ECO1097" s="18"/>
      <c r="ECP1097" s="18"/>
      <c r="ECQ1097" s="18"/>
      <c r="ECR1097" s="18"/>
      <c r="ECS1097" s="18"/>
      <c r="ECT1097" s="18"/>
      <c r="ECU1097" s="18"/>
      <c r="ECV1097" s="18"/>
      <c r="ECW1097" s="18"/>
      <c r="ECX1097" s="18"/>
      <c r="ECY1097" s="18"/>
      <c r="ECZ1097" s="18"/>
      <c r="EDA1097" s="18"/>
      <c r="EDB1097" s="18"/>
      <c r="EDC1097" s="18"/>
      <c r="EDD1097" s="18"/>
      <c r="EDE1097" s="18"/>
      <c r="EDF1097" s="18"/>
      <c r="EDG1097" s="18"/>
      <c r="EDH1097" s="18"/>
      <c r="EDI1097" s="18"/>
      <c r="EDJ1097" s="18"/>
      <c r="EDK1097" s="18"/>
      <c r="EDL1097" s="18"/>
      <c r="EDM1097" s="18"/>
      <c r="EDN1097" s="18"/>
      <c r="EDO1097" s="18"/>
      <c r="EDP1097" s="18"/>
      <c r="EDQ1097" s="18"/>
      <c r="EDR1097" s="18"/>
      <c r="EDS1097" s="18"/>
      <c r="EDT1097" s="18"/>
      <c r="EDU1097" s="18"/>
      <c r="EDV1097" s="18"/>
      <c r="EDW1097" s="18"/>
      <c r="EDX1097" s="18"/>
      <c r="EDY1097" s="18"/>
      <c r="EDZ1097" s="18"/>
      <c r="EEA1097" s="18"/>
      <c r="EEB1097" s="18"/>
      <c r="EEC1097" s="18"/>
      <c r="EED1097" s="18"/>
      <c r="EEE1097" s="18"/>
      <c r="EEF1097" s="18"/>
      <c r="EEG1097" s="18"/>
      <c r="EEH1097" s="18"/>
      <c r="EEI1097" s="18"/>
      <c r="EEJ1097" s="18"/>
      <c r="EEK1097" s="18"/>
      <c r="EEL1097" s="18"/>
      <c r="EEM1097" s="18"/>
      <c r="EEN1097" s="18"/>
      <c r="EEO1097" s="18"/>
      <c r="EEP1097" s="18"/>
      <c r="EEQ1097" s="18"/>
      <c r="EER1097" s="18"/>
      <c r="EES1097" s="18"/>
      <c r="EET1097" s="18"/>
      <c r="EEU1097" s="18"/>
      <c r="EEV1097" s="18"/>
      <c r="EEW1097" s="18"/>
      <c r="EEX1097" s="18"/>
      <c r="EEY1097" s="18"/>
      <c r="EEZ1097" s="18"/>
      <c r="EFA1097" s="18"/>
      <c r="EFB1097" s="18"/>
      <c r="EFC1097" s="18"/>
      <c r="EFD1097" s="18"/>
      <c r="EFE1097" s="18"/>
      <c r="EFF1097" s="18"/>
      <c r="EFG1097" s="18"/>
      <c r="EFH1097" s="18"/>
      <c r="EFI1097" s="18"/>
      <c r="EFJ1097" s="18"/>
      <c r="EFK1097" s="18"/>
      <c r="EFL1097" s="18"/>
      <c r="EFM1097" s="18"/>
      <c r="EFN1097" s="18"/>
      <c r="EFO1097" s="18"/>
      <c r="EFP1097" s="18"/>
      <c r="EFQ1097" s="18"/>
      <c r="EFR1097" s="18"/>
      <c r="EFS1097" s="18"/>
      <c r="EFT1097" s="18"/>
      <c r="EFU1097" s="18"/>
      <c r="EFV1097" s="18"/>
      <c r="EFW1097" s="18"/>
      <c r="EFX1097" s="18"/>
      <c r="EFY1097" s="18"/>
      <c r="EFZ1097" s="18"/>
      <c r="EGA1097" s="18"/>
      <c r="EGB1097" s="18"/>
      <c r="EGC1097" s="18"/>
      <c r="EGD1097" s="18"/>
      <c r="EGE1097" s="18"/>
      <c r="EGF1097" s="18"/>
      <c r="EGG1097" s="18"/>
      <c r="EGH1097" s="18"/>
      <c r="EGI1097" s="18"/>
      <c r="EGJ1097" s="18"/>
      <c r="EGK1097" s="18"/>
      <c r="EGL1097" s="18"/>
      <c r="EGM1097" s="18"/>
      <c r="EGN1097" s="18"/>
      <c r="EGO1097" s="18"/>
      <c r="EGP1097" s="18"/>
      <c r="EGQ1097" s="18"/>
      <c r="EGR1097" s="18"/>
      <c r="EGS1097" s="18"/>
      <c r="EGT1097" s="18"/>
      <c r="EGU1097" s="18"/>
      <c r="EGV1097" s="18"/>
      <c r="EGW1097" s="18"/>
      <c r="EGX1097" s="18"/>
      <c r="EGY1097" s="18"/>
      <c r="EGZ1097" s="18"/>
      <c r="EHA1097" s="18"/>
      <c r="EHB1097" s="18"/>
      <c r="EHC1097" s="18"/>
      <c r="EHD1097" s="18"/>
      <c r="EHE1097" s="18"/>
      <c r="EHF1097" s="18"/>
      <c r="EHG1097" s="18"/>
      <c r="EHH1097" s="18"/>
      <c r="EHI1097" s="18"/>
      <c r="EHJ1097" s="18"/>
      <c r="EHK1097" s="18"/>
      <c r="EHL1097" s="18"/>
      <c r="EHM1097" s="18"/>
      <c r="EHN1097" s="18"/>
      <c r="EHO1097" s="18"/>
      <c r="EHP1097" s="18"/>
      <c r="EHQ1097" s="18"/>
      <c r="EHR1097" s="18"/>
      <c r="EHS1097" s="18"/>
      <c r="EHT1097" s="18"/>
      <c r="EHU1097" s="18"/>
      <c r="EHV1097" s="18"/>
      <c r="EHW1097" s="18"/>
      <c r="EHX1097" s="18"/>
      <c r="EHY1097" s="18"/>
      <c r="EHZ1097" s="18"/>
      <c r="EIA1097" s="18"/>
      <c r="EIB1097" s="18"/>
      <c r="EIC1097" s="18"/>
      <c r="EID1097" s="18"/>
      <c r="EIE1097" s="18"/>
      <c r="EIF1097" s="18"/>
      <c r="EIG1097" s="18"/>
      <c r="EIH1097" s="18"/>
      <c r="EII1097" s="18"/>
      <c r="EIJ1097" s="18"/>
      <c r="EIK1097" s="18"/>
      <c r="EIL1097" s="18"/>
      <c r="EIM1097" s="18"/>
      <c r="EIN1097" s="18"/>
      <c r="EIO1097" s="18"/>
      <c r="EIP1097" s="18"/>
      <c r="EIQ1097" s="18"/>
      <c r="EIR1097" s="18"/>
      <c r="EIS1097" s="18"/>
      <c r="EIT1097" s="18"/>
      <c r="EIU1097" s="18"/>
      <c r="EIV1097" s="18"/>
      <c r="EIW1097" s="18"/>
      <c r="EIX1097" s="18"/>
      <c r="EIY1097" s="18"/>
      <c r="EIZ1097" s="18"/>
      <c r="EJA1097" s="18"/>
      <c r="EJB1097" s="18"/>
      <c r="EJC1097" s="18"/>
      <c r="EJD1097" s="18"/>
      <c r="EJE1097" s="18"/>
      <c r="EJF1097" s="18"/>
      <c r="EJG1097" s="18"/>
      <c r="EJH1097" s="18"/>
      <c r="EJI1097" s="18"/>
      <c r="EJJ1097" s="18"/>
      <c r="EJK1097" s="18"/>
      <c r="EJL1097" s="18"/>
      <c r="EJM1097" s="18"/>
      <c r="EJN1097" s="18"/>
      <c r="EJO1097" s="18"/>
      <c r="EJP1097" s="18"/>
      <c r="EJQ1097" s="18"/>
      <c r="EJR1097" s="18"/>
      <c r="EJS1097" s="18"/>
      <c r="EJT1097" s="18"/>
      <c r="EJU1097" s="18"/>
      <c r="EJV1097" s="18"/>
      <c r="EJW1097" s="18"/>
      <c r="EJX1097" s="18"/>
      <c r="EJY1097" s="18"/>
      <c r="EJZ1097" s="18"/>
      <c r="EKA1097" s="18"/>
      <c r="EKB1097" s="18"/>
      <c r="EKC1097" s="18"/>
      <c r="EKD1097" s="18"/>
      <c r="EKE1097" s="18"/>
      <c r="EKF1097" s="18"/>
      <c r="EKG1097" s="18"/>
      <c r="EKH1097" s="18"/>
      <c r="EKI1097" s="18"/>
      <c r="EKJ1097" s="18"/>
      <c r="EKK1097" s="18"/>
      <c r="EKL1097" s="18"/>
      <c r="EKM1097" s="18"/>
      <c r="EKN1097" s="18"/>
      <c r="EKO1097" s="18"/>
      <c r="EKP1097" s="18"/>
      <c r="EKQ1097" s="18"/>
      <c r="EKR1097" s="18"/>
      <c r="EKS1097" s="18"/>
      <c r="EKT1097" s="18"/>
      <c r="EKU1097" s="18"/>
      <c r="EKV1097" s="18"/>
      <c r="EKW1097" s="18"/>
      <c r="EKX1097" s="18"/>
      <c r="EKY1097" s="18"/>
      <c r="EKZ1097" s="18"/>
      <c r="ELA1097" s="18"/>
      <c r="ELB1097" s="18"/>
      <c r="ELC1097" s="18"/>
      <c r="ELD1097" s="18"/>
      <c r="ELE1097" s="18"/>
      <c r="ELF1097" s="18"/>
      <c r="ELG1097" s="18"/>
      <c r="ELH1097" s="18"/>
      <c r="ELI1097" s="18"/>
      <c r="ELJ1097" s="18"/>
      <c r="ELK1097" s="18"/>
      <c r="ELL1097" s="18"/>
      <c r="ELM1097" s="18"/>
      <c r="ELN1097" s="18"/>
      <c r="ELO1097" s="18"/>
      <c r="ELP1097" s="18"/>
      <c r="ELQ1097" s="18"/>
      <c r="ELR1097" s="18"/>
      <c r="ELS1097" s="18"/>
      <c r="ELT1097" s="18"/>
      <c r="ELU1097" s="18"/>
      <c r="ELV1097" s="18"/>
      <c r="ELW1097" s="18"/>
      <c r="ELX1097" s="18"/>
      <c r="ELY1097" s="18"/>
      <c r="ELZ1097" s="18"/>
      <c r="EMA1097" s="18"/>
      <c r="EMB1097" s="18"/>
      <c r="EMC1097" s="18"/>
      <c r="EMD1097" s="18"/>
      <c r="EME1097" s="18"/>
      <c r="EMF1097" s="18"/>
      <c r="EMG1097" s="18"/>
      <c r="EMH1097" s="18"/>
      <c r="EMI1097" s="18"/>
      <c r="EMJ1097" s="18"/>
      <c r="EMK1097" s="18"/>
      <c r="EML1097" s="18"/>
      <c r="EMM1097" s="18"/>
      <c r="EMN1097" s="18"/>
      <c r="EMO1097" s="18"/>
      <c r="EMP1097" s="18"/>
      <c r="EMQ1097" s="18"/>
      <c r="EMR1097" s="18"/>
      <c r="EMS1097" s="18"/>
      <c r="EMT1097" s="18"/>
      <c r="EMU1097" s="18"/>
      <c r="EMV1097" s="18"/>
      <c r="EMW1097" s="18"/>
      <c r="EMX1097" s="18"/>
      <c r="EMY1097" s="18"/>
      <c r="EMZ1097" s="18"/>
      <c r="ENA1097" s="18"/>
      <c r="ENB1097" s="18"/>
      <c r="ENC1097" s="18"/>
      <c r="END1097" s="18"/>
      <c r="ENE1097" s="18"/>
      <c r="ENF1097" s="18"/>
      <c r="ENG1097" s="18"/>
      <c r="ENH1097" s="18"/>
      <c r="ENI1097" s="18"/>
      <c r="ENJ1097" s="18"/>
      <c r="ENK1097" s="18"/>
      <c r="ENL1097" s="18"/>
      <c r="ENM1097" s="18"/>
      <c r="ENN1097" s="18"/>
      <c r="ENO1097" s="18"/>
      <c r="ENP1097" s="18"/>
      <c r="ENQ1097" s="18"/>
      <c r="ENR1097" s="18"/>
      <c r="ENS1097" s="18"/>
      <c r="ENT1097" s="18"/>
      <c r="ENU1097" s="18"/>
      <c r="ENV1097" s="18"/>
      <c r="ENW1097" s="18"/>
      <c r="ENX1097" s="18"/>
      <c r="ENY1097" s="18"/>
      <c r="ENZ1097" s="18"/>
      <c r="EOA1097" s="18"/>
      <c r="EOB1097" s="18"/>
      <c r="EOC1097" s="18"/>
      <c r="EOD1097" s="18"/>
      <c r="EOE1097" s="18"/>
      <c r="EOF1097" s="18"/>
      <c r="EOG1097" s="18"/>
      <c r="EOH1097" s="18"/>
      <c r="EOI1097" s="18"/>
      <c r="EOJ1097" s="18"/>
      <c r="EOK1097" s="18"/>
      <c r="EOL1097" s="18"/>
      <c r="EOM1097" s="18"/>
      <c r="EON1097" s="18"/>
      <c r="EOO1097" s="18"/>
      <c r="EOP1097" s="18"/>
      <c r="EOQ1097" s="18"/>
      <c r="EOR1097" s="18"/>
      <c r="EOS1097" s="18"/>
      <c r="EOT1097" s="18"/>
      <c r="EOU1097" s="18"/>
      <c r="EOV1097" s="18"/>
      <c r="EOW1097" s="18"/>
      <c r="EOX1097" s="18"/>
      <c r="EOY1097" s="18"/>
      <c r="EOZ1097" s="18"/>
      <c r="EPA1097" s="18"/>
      <c r="EPB1097" s="18"/>
      <c r="EPC1097" s="18"/>
      <c r="EPD1097" s="18"/>
      <c r="EPE1097" s="18"/>
      <c r="EPF1097" s="18"/>
      <c r="EPG1097" s="18"/>
      <c r="EPH1097" s="18"/>
      <c r="EPI1097" s="18"/>
      <c r="EPJ1097" s="18"/>
      <c r="EPK1097" s="18"/>
      <c r="EPL1097" s="18"/>
      <c r="EPM1097" s="18"/>
      <c r="EPN1097" s="18"/>
      <c r="EPO1097" s="18"/>
      <c r="EPP1097" s="18"/>
      <c r="EPQ1097" s="18"/>
      <c r="EPR1097" s="18"/>
      <c r="EPS1097" s="18"/>
      <c r="EPT1097" s="18"/>
      <c r="EPU1097" s="18"/>
      <c r="EPV1097" s="18"/>
      <c r="EPW1097" s="18"/>
      <c r="EPX1097" s="18"/>
      <c r="EPY1097" s="18"/>
      <c r="EPZ1097" s="18"/>
      <c r="EQA1097" s="18"/>
      <c r="EQB1097" s="18"/>
      <c r="EQC1097" s="18"/>
      <c r="EQD1097" s="18"/>
      <c r="EQE1097" s="18"/>
      <c r="EQF1097" s="18"/>
      <c r="EQG1097" s="18"/>
      <c r="EQH1097" s="18"/>
      <c r="EQI1097" s="18"/>
      <c r="EQJ1097" s="18"/>
      <c r="EQK1097" s="18"/>
      <c r="EQL1097" s="18"/>
      <c r="EQM1097" s="18"/>
      <c r="EQN1097" s="18"/>
      <c r="EQO1097" s="18"/>
      <c r="EQP1097" s="18"/>
      <c r="EQQ1097" s="18"/>
      <c r="EQR1097" s="18"/>
      <c r="EQS1097" s="18"/>
      <c r="EQT1097" s="18"/>
      <c r="EQU1097" s="18"/>
      <c r="EQV1097" s="18"/>
      <c r="EQW1097" s="18"/>
      <c r="EQX1097" s="18"/>
      <c r="EQY1097" s="18"/>
      <c r="EQZ1097" s="18"/>
      <c r="ERA1097" s="18"/>
      <c r="ERB1097" s="18"/>
      <c r="ERC1097" s="18"/>
      <c r="ERD1097" s="18"/>
      <c r="ERE1097" s="18"/>
      <c r="ERF1097" s="18"/>
      <c r="ERG1097" s="18"/>
      <c r="ERH1097" s="18"/>
      <c r="ERI1097" s="18"/>
      <c r="ERJ1097" s="18"/>
      <c r="ERK1097" s="18"/>
      <c r="ERL1097" s="18"/>
      <c r="ERM1097" s="18"/>
      <c r="ERN1097" s="18"/>
      <c r="ERO1097" s="18"/>
      <c r="ERP1097" s="18"/>
      <c r="ERQ1097" s="18"/>
      <c r="ERR1097" s="18"/>
      <c r="ERS1097" s="18"/>
      <c r="ERT1097" s="18"/>
      <c r="ERU1097" s="18"/>
      <c r="ERV1097" s="18"/>
      <c r="ERW1097" s="18"/>
      <c r="ERX1097" s="18"/>
      <c r="ERY1097" s="18"/>
      <c r="ERZ1097" s="18"/>
      <c r="ESA1097" s="18"/>
      <c r="ESB1097" s="18"/>
      <c r="ESC1097" s="18"/>
      <c r="ESD1097" s="18"/>
      <c r="ESE1097" s="18"/>
      <c r="ESF1097" s="18"/>
      <c r="ESG1097" s="18"/>
      <c r="ESH1097" s="18"/>
      <c r="ESI1097" s="18"/>
      <c r="ESJ1097" s="18"/>
      <c r="ESK1097" s="18"/>
      <c r="ESL1097" s="18"/>
      <c r="ESM1097" s="18"/>
      <c r="ESN1097" s="18"/>
      <c r="ESO1097" s="18"/>
      <c r="ESP1097" s="18"/>
      <c r="ESQ1097" s="18"/>
      <c r="ESR1097" s="18"/>
      <c r="ESS1097" s="18"/>
      <c r="EST1097" s="18"/>
      <c r="ESU1097" s="18"/>
      <c r="ESV1097" s="18"/>
      <c r="ESW1097" s="18"/>
      <c r="ESX1097" s="18"/>
      <c r="ESY1097" s="18"/>
      <c r="ESZ1097" s="18"/>
      <c r="ETA1097" s="18"/>
      <c r="ETB1097" s="18"/>
      <c r="ETC1097" s="18"/>
      <c r="ETD1097" s="18"/>
      <c r="ETE1097" s="18"/>
      <c r="ETF1097" s="18"/>
      <c r="ETG1097" s="18"/>
      <c r="ETH1097" s="18"/>
      <c r="ETI1097" s="18"/>
      <c r="ETJ1097" s="18"/>
      <c r="ETK1097" s="18"/>
      <c r="ETL1097" s="18"/>
      <c r="ETM1097" s="18"/>
      <c r="ETN1097" s="18"/>
      <c r="ETO1097" s="18"/>
      <c r="ETP1097" s="18"/>
      <c r="ETQ1097" s="18"/>
      <c r="ETR1097" s="18"/>
      <c r="ETS1097" s="18"/>
      <c r="ETT1097" s="18"/>
      <c r="ETU1097" s="18"/>
      <c r="ETV1097" s="18"/>
      <c r="ETW1097" s="18"/>
      <c r="ETX1097" s="18"/>
      <c r="ETY1097" s="18"/>
      <c r="ETZ1097" s="18"/>
      <c r="EUA1097" s="18"/>
      <c r="EUB1097" s="18"/>
      <c r="EUC1097" s="18"/>
      <c r="EUD1097" s="18"/>
      <c r="EUE1097" s="18"/>
      <c r="EUF1097" s="18"/>
      <c r="EUG1097" s="18"/>
      <c r="EUH1097" s="18"/>
      <c r="EUI1097" s="18"/>
      <c r="EUJ1097" s="18"/>
      <c r="EUK1097" s="18"/>
      <c r="EUL1097" s="18"/>
      <c r="EUM1097" s="18"/>
      <c r="EUN1097" s="18"/>
      <c r="EUO1097" s="18"/>
      <c r="EUP1097" s="18"/>
      <c r="EUQ1097" s="18"/>
      <c r="EUR1097" s="18"/>
      <c r="EUS1097" s="18"/>
      <c r="EUT1097" s="18"/>
      <c r="EUU1097" s="18"/>
      <c r="EUV1097" s="18"/>
      <c r="EUW1097" s="18"/>
      <c r="EUX1097" s="18"/>
      <c r="EUY1097" s="18"/>
      <c r="EUZ1097" s="18"/>
      <c r="EVA1097" s="18"/>
      <c r="EVB1097" s="18"/>
      <c r="EVC1097" s="18"/>
      <c r="EVD1097" s="18"/>
      <c r="EVE1097" s="18"/>
      <c r="EVF1097" s="18"/>
      <c r="EVG1097" s="18"/>
      <c r="EVH1097" s="18"/>
      <c r="EVI1097" s="18"/>
      <c r="EVJ1097" s="18"/>
      <c r="EVK1097" s="18"/>
      <c r="EVL1097" s="18"/>
      <c r="EVM1097" s="18"/>
      <c r="EVN1097" s="18"/>
      <c r="EVO1097" s="18"/>
      <c r="EVP1097" s="18"/>
      <c r="EVQ1097" s="18"/>
      <c r="EVR1097" s="18"/>
      <c r="EVS1097" s="18"/>
      <c r="EVT1097" s="18"/>
      <c r="EVU1097" s="18"/>
      <c r="EVV1097" s="18"/>
      <c r="EVW1097" s="18"/>
      <c r="EVX1097" s="18"/>
      <c r="EVY1097" s="18"/>
      <c r="EVZ1097" s="18"/>
      <c r="EWA1097" s="18"/>
      <c r="EWB1097" s="18"/>
      <c r="EWC1097" s="18"/>
      <c r="EWD1097" s="18"/>
      <c r="EWE1097" s="18"/>
      <c r="EWF1097" s="18"/>
      <c r="EWG1097" s="18"/>
      <c r="EWH1097" s="18"/>
      <c r="EWI1097" s="18"/>
      <c r="EWJ1097" s="18"/>
      <c r="EWK1097" s="18"/>
      <c r="EWL1097" s="18"/>
      <c r="EWM1097" s="18"/>
      <c r="EWN1097" s="18"/>
      <c r="EWO1097" s="18"/>
      <c r="EWP1097" s="18"/>
      <c r="EWQ1097" s="18"/>
      <c r="EWR1097" s="18"/>
      <c r="EWS1097" s="18"/>
      <c r="EWT1097" s="18"/>
      <c r="EWU1097" s="18"/>
      <c r="EWV1097" s="18"/>
      <c r="EWW1097" s="18"/>
      <c r="EWX1097" s="18"/>
      <c r="EWY1097" s="18"/>
      <c r="EWZ1097" s="18"/>
      <c r="EXA1097" s="18"/>
      <c r="EXB1097" s="18"/>
      <c r="EXC1097" s="18"/>
      <c r="EXD1097" s="18"/>
      <c r="EXE1097" s="18"/>
      <c r="EXF1097" s="18"/>
      <c r="EXG1097" s="18"/>
      <c r="EXH1097" s="18"/>
      <c r="EXI1097" s="18"/>
      <c r="EXJ1097" s="18"/>
      <c r="EXK1097" s="18"/>
      <c r="EXL1097" s="18"/>
      <c r="EXM1097" s="18"/>
      <c r="EXN1097" s="18"/>
      <c r="EXO1097" s="18"/>
      <c r="EXP1097" s="18"/>
      <c r="EXQ1097" s="18"/>
      <c r="EXR1097" s="18"/>
      <c r="EXS1097" s="18"/>
      <c r="EXT1097" s="18"/>
      <c r="EXU1097" s="18"/>
      <c r="EXV1097" s="18"/>
      <c r="EXW1097" s="18"/>
      <c r="EXX1097" s="18"/>
      <c r="EXY1097" s="18"/>
      <c r="EXZ1097" s="18"/>
      <c r="EYA1097" s="18"/>
      <c r="EYB1097" s="18"/>
      <c r="EYC1097" s="18"/>
      <c r="EYD1097" s="18"/>
      <c r="EYE1097" s="18"/>
      <c r="EYF1097" s="18"/>
      <c r="EYG1097" s="18"/>
      <c r="EYH1097" s="18"/>
      <c r="EYI1097" s="18"/>
      <c r="EYJ1097" s="18"/>
      <c r="EYK1097" s="18"/>
      <c r="EYL1097" s="18"/>
      <c r="EYM1097" s="18"/>
      <c r="EYN1097" s="18"/>
      <c r="EYO1097" s="18"/>
      <c r="EYP1097" s="18"/>
      <c r="EYQ1097" s="18"/>
      <c r="EYR1097" s="18"/>
      <c r="EYS1097" s="18"/>
      <c r="EYT1097" s="18"/>
      <c r="EYU1097" s="18"/>
      <c r="EYV1097" s="18"/>
      <c r="EYW1097" s="18"/>
      <c r="EYX1097" s="18"/>
      <c r="EYY1097" s="18"/>
      <c r="EYZ1097" s="18"/>
      <c r="EZA1097" s="18"/>
      <c r="EZB1097" s="18"/>
      <c r="EZC1097" s="18"/>
      <c r="EZD1097" s="18"/>
      <c r="EZE1097" s="18"/>
      <c r="EZF1097" s="18"/>
      <c r="EZG1097" s="18"/>
      <c r="EZH1097" s="18"/>
      <c r="EZI1097" s="18"/>
      <c r="EZJ1097" s="18"/>
      <c r="EZK1097" s="18"/>
      <c r="EZL1097" s="18"/>
      <c r="EZM1097" s="18"/>
      <c r="EZN1097" s="18"/>
      <c r="EZO1097" s="18"/>
      <c r="EZP1097" s="18"/>
      <c r="EZQ1097" s="18"/>
      <c r="EZR1097" s="18"/>
      <c r="EZS1097" s="18"/>
      <c r="EZT1097" s="18"/>
      <c r="EZU1097" s="18"/>
      <c r="EZV1097" s="18"/>
      <c r="EZW1097" s="18"/>
      <c r="EZX1097" s="18"/>
      <c r="EZY1097" s="18"/>
      <c r="EZZ1097" s="18"/>
      <c r="FAA1097" s="18"/>
      <c r="FAB1097" s="18"/>
      <c r="FAC1097" s="18"/>
      <c r="FAD1097" s="18"/>
      <c r="FAE1097" s="18"/>
      <c r="FAF1097" s="18"/>
      <c r="FAG1097" s="18"/>
      <c r="FAH1097" s="18"/>
      <c r="FAI1097" s="18"/>
      <c r="FAJ1097" s="18"/>
      <c r="FAK1097" s="18"/>
      <c r="FAL1097" s="18"/>
      <c r="FAM1097" s="18"/>
      <c r="FAN1097" s="18"/>
      <c r="FAO1097" s="18"/>
      <c r="FAP1097" s="18"/>
      <c r="FAQ1097" s="18"/>
      <c r="FAR1097" s="18"/>
      <c r="FAS1097" s="18"/>
      <c r="FAT1097" s="18"/>
      <c r="FAU1097" s="18"/>
      <c r="FAV1097" s="18"/>
      <c r="FAW1097" s="18"/>
      <c r="FAX1097" s="18"/>
      <c r="FAY1097" s="18"/>
      <c r="FAZ1097" s="18"/>
      <c r="FBA1097" s="18"/>
      <c r="FBB1097" s="18"/>
      <c r="FBC1097" s="18"/>
      <c r="FBD1097" s="18"/>
      <c r="FBE1097" s="18"/>
      <c r="FBF1097" s="18"/>
      <c r="FBG1097" s="18"/>
      <c r="FBH1097" s="18"/>
      <c r="FBI1097" s="18"/>
      <c r="FBJ1097" s="18"/>
      <c r="FBK1097" s="18"/>
      <c r="FBL1097" s="18"/>
      <c r="FBM1097" s="18"/>
      <c r="FBN1097" s="18"/>
      <c r="FBO1097" s="18"/>
      <c r="FBP1097" s="18"/>
      <c r="FBQ1097" s="18"/>
      <c r="FBR1097" s="18"/>
      <c r="FBS1097" s="18"/>
      <c r="FBT1097" s="18"/>
      <c r="FBU1097" s="18"/>
      <c r="FBV1097" s="18"/>
      <c r="FBW1097" s="18"/>
      <c r="FBX1097" s="18"/>
      <c r="FBY1097" s="18"/>
      <c r="FBZ1097" s="18"/>
      <c r="FCA1097" s="18"/>
      <c r="FCB1097" s="18"/>
      <c r="FCC1097" s="18"/>
      <c r="FCD1097" s="18"/>
      <c r="FCE1097" s="18"/>
      <c r="FCF1097" s="18"/>
      <c r="FCG1097" s="18"/>
      <c r="FCH1097" s="18"/>
      <c r="FCI1097" s="18"/>
      <c r="FCJ1097" s="18"/>
      <c r="FCK1097" s="18"/>
      <c r="FCL1097" s="18"/>
      <c r="FCM1097" s="18"/>
      <c r="FCN1097" s="18"/>
      <c r="FCO1097" s="18"/>
      <c r="FCP1097" s="18"/>
      <c r="FCQ1097" s="18"/>
      <c r="FCR1097" s="18"/>
      <c r="FCS1097" s="18"/>
      <c r="FCT1097" s="18"/>
      <c r="FCU1097" s="18"/>
      <c r="FCV1097" s="18"/>
      <c r="FCW1097" s="18"/>
      <c r="FCX1097" s="18"/>
      <c r="FCY1097" s="18"/>
      <c r="FCZ1097" s="18"/>
      <c r="FDA1097" s="18"/>
      <c r="FDB1097" s="18"/>
      <c r="FDC1097" s="18"/>
      <c r="FDD1097" s="18"/>
      <c r="FDE1097" s="18"/>
      <c r="FDF1097" s="18"/>
      <c r="FDG1097" s="18"/>
      <c r="FDH1097" s="18"/>
      <c r="FDI1097" s="18"/>
      <c r="FDJ1097" s="18"/>
      <c r="FDK1097" s="18"/>
      <c r="FDL1097" s="18"/>
      <c r="FDM1097" s="18"/>
      <c r="FDN1097" s="18"/>
      <c r="FDO1097" s="18"/>
      <c r="FDP1097" s="18"/>
      <c r="FDQ1097" s="18"/>
      <c r="FDR1097" s="18"/>
      <c r="FDS1097" s="18"/>
      <c r="FDT1097" s="18"/>
      <c r="FDU1097" s="18"/>
      <c r="FDV1097" s="18"/>
      <c r="FDW1097" s="18"/>
      <c r="FDX1097" s="18"/>
      <c r="FDY1097" s="18"/>
      <c r="FDZ1097" s="18"/>
      <c r="FEA1097" s="18"/>
      <c r="FEB1097" s="18"/>
      <c r="FEC1097" s="18"/>
      <c r="FED1097" s="18"/>
      <c r="FEE1097" s="18"/>
      <c r="FEF1097" s="18"/>
      <c r="FEG1097" s="18"/>
      <c r="FEH1097" s="18"/>
      <c r="FEI1097" s="18"/>
      <c r="FEJ1097" s="18"/>
      <c r="FEK1097" s="18"/>
      <c r="FEL1097" s="18"/>
      <c r="FEM1097" s="18"/>
      <c r="FEN1097" s="18"/>
      <c r="FEO1097" s="18"/>
      <c r="FEP1097" s="18"/>
      <c r="FEQ1097" s="18"/>
      <c r="FER1097" s="18"/>
      <c r="FES1097" s="18"/>
      <c r="FET1097" s="18"/>
      <c r="FEU1097" s="18"/>
      <c r="FEV1097" s="18"/>
      <c r="FEW1097" s="18"/>
      <c r="FEX1097" s="18"/>
      <c r="FEY1097" s="18"/>
      <c r="FEZ1097" s="18"/>
      <c r="FFA1097" s="18"/>
      <c r="FFB1097" s="18"/>
      <c r="FFC1097" s="18"/>
      <c r="FFD1097" s="18"/>
      <c r="FFE1097" s="18"/>
      <c r="FFF1097" s="18"/>
      <c r="FFG1097" s="18"/>
      <c r="FFH1097" s="18"/>
      <c r="FFI1097" s="18"/>
      <c r="FFJ1097" s="18"/>
      <c r="FFK1097" s="18"/>
      <c r="FFL1097" s="18"/>
      <c r="FFM1097" s="18"/>
      <c r="FFN1097" s="18"/>
      <c r="FFO1097" s="18"/>
      <c r="FFP1097" s="18"/>
      <c r="FFQ1097" s="18"/>
      <c r="FFR1097" s="18"/>
      <c r="FFS1097" s="18"/>
      <c r="FFT1097" s="18"/>
      <c r="FFU1097" s="18"/>
      <c r="FFV1097" s="18"/>
      <c r="FFW1097" s="18"/>
      <c r="FFX1097" s="18"/>
      <c r="FFY1097" s="18"/>
      <c r="FFZ1097" s="18"/>
      <c r="FGA1097" s="18"/>
      <c r="FGB1097" s="18"/>
      <c r="FGC1097" s="18"/>
      <c r="FGD1097" s="18"/>
      <c r="FGE1097" s="18"/>
      <c r="FGF1097" s="18"/>
      <c r="FGG1097" s="18"/>
      <c r="FGH1097" s="18"/>
      <c r="FGI1097" s="18"/>
      <c r="FGJ1097" s="18"/>
      <c r="FGK1097" s="18"/>
      <c r="FGL1097" s="18"/>
      <c r="FGM1097" s="18"/>
      <c r="FGN1097" s="18"/>
      <c r="FGO1097" s="18"/>
      <c r="FGP1097" s="18"/>
      <c r="FGQ1097" s="18"/>
      <c r="FGR1097" s="18"/>
      <c r="FGS1097" s="18"/>
      <c r="FGT1097" s="18"/>
      <c r="FGU1097" s="18"/>
      <c r="FGV1097" s="18"/>
      <c r="FGW1097" s="18"/>
      <c r="FGX1097" s="18"/>
      <c r="FGY1097" s="18"/>
      <c r="FGZ1097" s="18"/>
      <c r="FHA1097" s="18"/>
      <c r="FHB1097" s="18"/>
      <c r="FHC1097" s="18"/>
      <c r="FHD1097" s="18"/>
      <c r="FHE1097" s="18"/>
      <c r="FHF1097" s="18"/>
      <c r="FHG1097" s="18"/>
      <c r="FHH1097" s="18"/>
      <c r="FHI1097" s="18"/>
      <c r="FHJ1097" s="18"/>
      <c r="FHK1097" s="18"/>
      <c r="FHL1097" s="18"/>
      <c r="FHM1097" s="18"/>
      <c r="FHN1097" s="18"/>
      <c r="FHO1097" s="18"/>
      <c r="FHP1097" s="18"/>
      <c r="FHQ1097" s="18"/>
      <c r="FHR1097" s="18"/>
      <c r="FHS1097" s="18"/>
      <c r="FHT1097" s="18"/>
      <c r="FHU1097" s="18"/>
      <c r="FHV1097" s="18"/>
      <c r="FHW1097" s="18"/>
      <c r="FHX1097" s="18"/>
      <c r="FHY1097" s="18"/>
      <c r="FHZ1097" s="18"/>
      <c r="FIA1097" s="18"/>
      <c r="FIB1097" s="18"/>
      <c r="FIC1097" s="18"/>
      <c r="FID1097" s="18"/>
      <c r="FIE1097" s="18"/>
      <c r="FIF1097" s="18"/>
      <c r="FIG1097" s="18"/>
      <c r="FIH1097" s="18"/>
      <c r="FII1097" s="18"/>
      <c r="FIJ1097" s="18"/>
      <c r="FIK1097" s="18"/>
      <c r="FIL1097" s="18"/>
      <c r="FIM1097" s="18"/>
      <c r="FIN1097" s="18"/>
      <c r="FIO1097" s="18"/>
      <c r="FIP1097" s="18"/>
      <c r="FIQ1097" s="18"/>
      <c r="FIR1097" s="18"/>
      <c r="FIS1097" s="18"/>
      <c r="FIT1097" s="18"/>
      <c r="FIU1097" s="18"/>
      <c r="FIV1097" s="18"/>
      <c r="FIW1097" s="18"/>
      <c r="FIX1097" s="18"/>
      <c r="FIY1097" s="18"/>
      <c r="FIZ1097" s="18"/>
      <c r="FJA1097" s="18"/>
      <c r="FJB1097" s="18"/>
      <c r="FJC1097" s="18"/>
      <c r="FJD1097" s="18"/>
      <c r="FJE1097" s="18"/>
      <c r="FJF1097" s="18"/>
      <c r="FJG1097" s="18"/>
      <c r="FJH1097" s="18"/>
      <c r="FJI1097" s="18"/>
      <c r="FJJ1097" s="18"/>
      <c r="FJK1097" s="18"/>
      <c r="FJL1097" s="18"/>
      <c r="FJM1097" s="18"/>
      <c r="FJN1097" s="18"/>
      <c r="FJO1097" s="18"/>
      <c r="FJP1097" s="18"/>
      <c r="FJQ1097" s="18"/>
      <c r="FJR1097" s="18"/>
      <c r="FJS1097" s="18"/>
      <c r="FJT1097" s="18"/>
      <c r="FJU1097" s="18"/>
      <c r="FJV1097" s="18"/>
      <c r="FJW1097" s="18"/>
      <c r="FJX1097" s="18"/>
      <c r="FJY1097" s="18"/>
      <c r="FJZ1097" s="18"/>
      <c r="FKA1097" s="18"/>
      <c r="FKB1097" s="18"/>
      <c r="FKC1097" s="18"/>
      <c r="FKD1097" s="18"/>
      <c r="FKE1097" s="18"/>
      <c r="FKF1097" s="18"/>
      <c r="FKG1097" s="18"/>
      <c r="FKH1097" s="18"/>
      <c r="FKI1097" s="18"/>
      <c r="FKJ1097" s="18"/>
      <c r="FKK1097" s="18"/>
      <c r="FKL1097" s="18"/>
      <c r="FKM1097" s="18"/>
      <c r="FKN1097" s="18"/>
      <c r="FKO1097" s="18"/>
      <c r="FKP1097" s="18"/>
      <c r="FKQ1097" s="18"/>
      <c r="FKR1097" s="18"/>
      <c r="FKS1097" s="18"/>
      <c r="FKT1097" s="18"/>
      <c r="FKU1097" s="18"/>
      <c r="FKV1097" s="18"/>
      <c r="FKW1097" s="18"/>
      <c r="FKX1097" s="18"/>
      <c r="FKY1097" s="18"/>
      <c r="FKZ1097" s="18"/>
      <c r="FLA1097" s="18"/>
      <c r="FLB1097" s="18"/>
      <c r="FLC1097" s="18"/>
      <c r="FLD1097" s="18"/>
      <c r="FLE1097" s="18"/>
      <c r="FLF1097" s="18"/>
      <c r="FLG1097" s="18"/>
      <c r="FLH1097" s="18"/>
      <c r="FLI1097" s="18"/>
      <c r="FLJ1097" s="18"/>
      <c r="FLK1097" s="18"/>
      <c r="FLL1097" s="18"/>
      <c r="FLM1097" s="18"/>
      <c r="FLN1097" s="18"/>
      <c r="FLO1097" s="18"/>
      <c r="FLP1097" s="18"/>
      <c r="FLQ1097" s="18"/>
      <c r="FLR1097" s="18"/>
      <c r="FLS1097" s="18"/>
      <c r="FLT1097" s="18"/>
      <c r="FLU1097" s="18"/>
      <c r="FLV1097" s="18"/>
      <c r="FLW1097" s="18"/>
      <c r="FLX1097" s="18"/>
      <c r="FLY1097" s="18"/>
      <c r="FLZ1097" s="18"/>
      <c r="FMA1097" s="18"/>
      <c r="FMB1097" s="18"/>
      <c r="FMC1097" s="18"/>
      <c r="FMD1097" s="18"/>
      <c r="FME1097" s="18"/>
      <c r="FMF1097" s="18"/>
      <c r="FMG1097" s="18"/>
      <c r="FMH1097" s="18"/>
      <c r="FMI1097" s="18"/>
      <c r="FMJ1097" s="18"/>
      <c r="FMK1097" s="18"/>
      <c r="FML1097" s="18"/>
      <c r="FMM1097" s="18"/>
      <c r="FMN1097" s="18"/>
      <c r="FMO1097" s="18"/>
      <c r="FMP1097" s="18"/>
      <c r="FMQ1097" s="18"/>
      <c r="FMR1097" s="18"/>
      <c r="FMS1097" s="18"/>
      <c r="FMT1097" s="18"/>
      <c r="FMU1097" s="18"/>
      <c r="FMV1097" s="18"/>
      <c r="FMW1097" s="18"/>
      <c r="FMX1097" s="18"/>
      <c r="FMY1097" s="18"/>
      <c r="FMZ1097" s="18"/>
      <c r="FNA1097" s="18"/>
      <c r="FNB1097" s="18"/>
      <c r="FNC1097" s="18"/>
      <c r="FND1097" s="18"/>
      <c r="FNE1097" s="18"/>
      <c r="FNF1097" s="18"/>
      <c r="FNG1097" s="18"/>
      <c r="FNH1097" s="18"/>
      <c r="FNI1097" s="18"/>
      <c r="FNJ1097" s="18"/>
      <c r="FNK1097" s="18"/>
      <c r="FNL1097" s="18"/>
      <c r="FNM1097" s="18"/>
      <c r="FNN1097" s="18"/>
      <c r="FNO1097" s="18"/>
      <c r="FNP1097" s="18"/>
      <c r="FNQ1097" s="18"/>
      <c r="FNR1097" s="18"/>
      <c r="FNS1097" s="18"/>
      <c r="FNT1097" s="18"/>
      <c r="FNU1097" s="18"/>
      <c r="FNV1097" s="18"/>
      <c r="FNW1097" s="18"/>
      <c r="FNX1097" s="18"/>
      <c r="FNY1097" s="18"/>
      <c r="FNZ1097" s="18"/>
      <c r="FOA1097" s="18"/>
      <c r="FOB1097" s="18"/>
      <c r="FOC1097" s="18"/>
      <c r="FOD1097" s="18"/>
      <c r="FOE1097" s="18"/>
      <c r="FOF1097" s="18"/>
      <c r="FOG1097" s="18"/>
      <c r="FOH1097" s="18"/>
      <c r="FOI1097" s="18"/>
      <c r="FOJ1097" s="18"/>
      <c r="FOK1097" s="18"/>
      <c r="FOL1097" s="18"/>
      <c r="FOM1097" s="18"/>
      <c r="FON1097" s="18"/>
      <c r="FOO1097" s="18"/>
      <c r="FOP1097" s="18"/>
      <c r="FOQ1097" s="18"/>
      <c r="FOR1097" s="18"/>
      <c r="FOS1097" s="18"/>
      <c r="FOT1097" s="18"/>
      <c r="FOU1097" s="18"/>
      <c r="FOV1097" s="18"/>
      <c r="FOW1097" s="18"/>
      <c r="FOX1097" s="18"/>
      <c r="FOY1097" s="18"/>
      <c r="FOZ1097" s="18"/>
      <c r="FPA1097" s="18"/>
      <c r="FPB1097" s="18"/>
      <c r="FPC1097" s="18"/>
      <c r="FPD1097" s="18"/>
      <c r="FPE1097" s="18"/>
      <c r="FPF1097" s="18"/>
      <c r="FPG1097" s="18"/>
      <c r="FPH1097" s="18"/>
      <c r="FPI1097" s="18"/>
      <c r="FPJ1097" s="18"/>
      <c r="FPK1097" s="18"/>
      <c r="FPL1097" s="18"/>
      <c r="FPM1097" s="18"/>
      <c r="FPN1097" s="18"/>
      <c r="FPO1097" s="18"/>
      <c r="FPP1097" s="18"/>
      <c r="FPQ1097" s="18"/>
      <c r="FPR1097" s="18"/>
      <c r="FPS1097" s="18"/>
      <c r="FPT1097" s="18"/>
      <c r="FPU1097" s="18"/>
      <c r="FPV1097" s="18"/>
      <c r="FPW1097" s="18"/>
      <c r="FPX1097" s="18"/>
      <c r="FPY1097" s="18"/>
      <c r="FPZ1097" s="18"/>
      <c r="FQA1097" s="18"/>
      <c r="FQB1097" s="18"/>
      <c r="FQC1097" s="18"/>
      <c r="FQD1097" s="18"/>
      <c r="FQE1097" s="18"/>
      <c r="FQF1097" s="18"/>
      <c r="FQG1097" s="18"/>
      <c r="FQH1097" s="18"/>
      <c r="FQI1097" s="18"/>
      <c r="FQJ1097" s="18"/>
      <c r="FQK1097" s="18"/>
      <c r="FQL1097" s="18"/>
      <c r="FQM1097" s="18"/>
      <c r="FQN1097" s="18"/>
      <c r="FQO1097" s="18"/>
      <c r="FQP1097" s="18"/>
      <c r="FQQ1097" s="18"/>
      <c r="FQR1097" s="18"/>
      <c r="FQS1097" s="18"/>
      <c r="FQT1097" s="18"/>
      <c r="FQU1097" s="18"/>
      <c r="FQV1097" s="18"/>
      <c r="FQW1097" s="18"/>
      <c r="FQX1097" s="18"/>
      <c r="FQY1097" s="18"/>
      <c r="FQZ1097" s="18"/>
      <c r="FRA1097" s="18"/>
      <c r="FRB1097" s="18"/>
      <c r="FRC1097" s="18"/>
      <c r="FRD1097" s="18"/>
      <c r="FRE1097" s="18"/>
      <c r="FRF1097" s="18"/>
      <c r="FRG1097" s="18"/>
      <c r="FRH1097" s="18"/>
      <c r="FRI1097" s="18"/>
      <c r="FRJ1097" s="18"/>
      <c r="FRK1097" s="18"/>
      <c r="FRL1097" s="18"/>
      <c r="FRM1097" s="18"/>
      <c r="FRN1097" s="18"/>
      <c r="FRO1097" s="18"/>
      <c r="FRP1097" s="18"/>
      <c r="FRQ1097" s="18"/>
      <c r="FRR1097" s="18"/>
      <c r="FRS1097" s="18"/>
      <c r="FRT1097" s="18"/>
      <c r="FRU1097" s="18"/>
      <c r="FRV1097" s="18"/>
      <c r="FRW1097" s="18"/>
      <c r="FRX1097" s="18"/>
      <c r="FRY1097" s="18"/>
      <c r="FRZ1097" s="18"/>
      <c r="FSA1097" s="18"/>
      <c r="FSB1097" s="18"/>
      <c r="FSC1097" s="18"/>
      <c r="FSD1097" s="18"/>
      <c r="FSE1097" s="18"/>
      <c r="FSF1097" s="18"/>
      <c r="FSG1097" s="18"/>
      <c r="FSH1097" s="18"/>
      <c r="FSI1097" s="18"/>
      <c r="FSJ1097" s="18"/>
      <c r="FSK1097" s="18"/>
      <c r="FSL1097" s="18"/>
      <c r="FSM1097" s="18"/>
      <c r="FSN1097" s="18"/>
      <c r="FSO1097" s="18"/>
      <c r="FSP1097" s="18"/>
      <c r="FSQ1097" s="18"/>
      <c r="FSR1097" s="18"/>
      <c r="FSS1097" s="18"/>
      <c r="FST1097" s="18"/>
      <c r="FSU1097" s="18"/>
      <c r="FSV1097" s="18"/>
      <c r="FSW1097" s="18"/>
      <c r="FSX1097" s="18"/>
      <c r="FSY1097" s="18"/>
      <c r="FSZ1097" s="18"/>
      <c r="FTA1097" s="18"/>
      <c r="FTB1097" s="18"/>
      <c r="FTC1097" s="18"/>
      <c r="FTD1097" s="18"/>
      <c r="FTE1097" s="18"/>
      <c r="FTF1097" s="18"/>
      <c r="FTG1097" s="18"/>
      <c r="FTH1097" s="18"/>
      <c r="FTI1097" s="18"/>
      <c r="FTJ1097" s="18"/>
      <c r="FTK1097" s="18"/>
      <c r="FTL1097" s="18"/>
      <c r="FTM1097" s="18"/>
      <c r="FTN1097" s="18"/>
      <c r="FTO1097" s="18"/>
      <c r="FTP1097" s="18"/>
      <c r="FTQ1097" s="18"/>
      <c r="FTR1097" s="18"/>
      <c r="FTS1097" s="18"/>
      <c r="FTT1097" s="18"/>
      <c r="FTU1097" s="18"/>
      <c r="FTV1097" s="18"/>
      <c r="FTW1097" s="18"/>
      <c r="FTX1097" s="18"/>
      <c r="FTY1097" s="18"/>
      <c r="FTZ1097" s="18"/>
      <c r="FUA1097" s="18"/>
      <c r="FUB1097" s="18"/>
      <c r="FUC1097" s="18"/>
      <c r="FUD1097" s="18"/>
      <c r="FUE1097" s="18"/>
      <c r="FUF1097" s="18"/>
      <c r="FUG1097" s="18"/>
      <c r="FUH1097" s="18"/>
      <c r="FUI1097" s="18"/>
      <c r="FUJ1097" s="18"/>
      <c r="FUK1097" s="18"/>
      <c r="FUL1097" s="18"/>
      <c r="FUM1097" s="18"/>
      <c r="FUN1097" s="18"/>
      <c r="FUO1097" s="18"/>
      <c r="FUP1097" s="18"/>
      <c r="FUQ1097" s="18"/>
      <c r="FUR1097" s="18"/>
      <c r="FUS1097" s="18"/>
      <c r="FUT1097" s="18"/>
      <c r="FUU1097" s="18"/>
      <c r="FUV1097" s="18"/>
      <c r="FUW1097" s="18"/>
      <c r="FUX1097" s="18"/>
      <c r="FUY1097" s="18"/>
      <c r="FUZ1097" s="18"/>
      <c r="FVA1097" s="18"/>
      <c r="FVB1097" s="18"/>
      <c r="FVC1097" s="18"/>
      <c r="FVD1097" s="18"/>
      <c r="FVE1097" s="18"/>
      <c r="FVF1097" s="18"/>
      <c r="FVG1097" s="18"/>
      <c r="FVH1097" s="18"/>
      <c r="FVI1097" s="18"/>
      <c r="FVJ1097" s="18"/>
      <c r="FVK1097" s="18"/>
      <c r="FVL1097" s="18"/>
      <c r="FVM1097" s="18"/>
      <c r="FVN1097" s="18"/>
      <c r="FVO1097" s="18"/>
      <c r="FVP1097" s="18"/>
      <c r="FVQ1097" s="18"/>
      <c r="FVR1097" s="18"/>
      <c r="FVS1097" s="18"/>
      <c r="FVT1097" s="18"/>
      <c r="FVU1097" s="18"/>
      <c r="FVV1097" s="18"/>
      <c r="FVW1097" s="18"/>
      <c r="FVX1097" s="18"/>
      <c r="FVY1097" s="18"/>
      <c r="FVZ1097" s="18"/>
      <c r="FWA1097" s="18"/>
      <c r="FWB1097" s="18"/>
      <c r="FWC1097" s="18"/>
      <c r="FWD1097" s="18"/>
      <c r="FWE1097" s="18"/>
      <c r="FWF1097" s="18"/>
      <c r="FWG1097" s="18"/>
      <c r="FWH1097" s="18"/>
      <c r="FWI1097" s="18"/>
      <c r="FWJ1097" s="18"/>
      <c r="FWK1097" s="18"/>
      <c r="FWL1097" s="18"/>
      <c r="FWM1097" s="18"/>
      <c r="FWN1097" s="18"/>
      <c r="FWO1097" s="18"/>
      <c r="FWP1097" s="18"/>
      <c r="FWQ1097" s="18"/>
      <c r="FWR1097" s="18"/>
      <c r="FWS1097" s="18"/>
      <c r="FWT1097" s="18"/>
      <c r="FWU1097" s="18"/>
      <c r="FWV1097" s="18"/>
      <c r="FWW1097" s="18"/>
      <c r="FWX1097" s="18"/>
      <c r="FWY1097" s="18"/>
      <c r="FWZ1097" s="18"/>
      <c r="FXA1097" s="18"/>
      <c r="FXB1097" s="18"/>
      <c r="FXC1097" s="18"/>
      <c r="FXD1097" s="18"/>
      <c r="FXE1097" s="18"/>
      <c r="FXF1097" s="18"/>
      <c r="FXG1097" s="18"/>
      <c r="FXH1097" s="18"/>
      <c r="FXI1097" s="18"/>
      <c r="FXJ1097" s="18"/>
      <c r="FXK1097" s="18"/>
      <c r="FXL1097" s="18"/>
      <c r="FXM1097" s="18"/>
      <c r="FXN1097" s="18"/>
      <c r="FXO1097" s="18"/>
      <c r="FXP1097" s="18"/>
      <c r="FXQ1097" s="18"/>
      <c r="FXR1097" s="18"/>
      <c r="FXS1097" s="18"/>
      <c r="FXT1097" s="18"/>
      <c r="FXU1097" s="18"/>
      <c r="FXV1097" s="18"/>
      <c r="FXW1097" s="18"/>
      <c r="FXX1097" s="18"/>
      <c r="FXY1097" s="18"/>
      <c r="FXZ1097" s="18"/>
      <c r="FYA1097" s="18"/>
      <c r="FYB1097" s="18"/>
      <c r="FYC1097" s="18"/>
      <c r="FYD1097" s="18"/>
      <c r="FYE1097" s="18"/>
      <c r="FYF1097" s="18"/>
      <c r="FYG1097" s="18"/>
      <c r="FYH1097" s="18"/>
      <c r="FYI1097" s="18"/>
      <c r="FYJ1097" s="18"/>
      <c r="FYK1097" s="18"/>
      <c r="FYL1097" s="18"/>
      <c r="FYM1097" s="18"/>
      <c r="FYN1097" s="18"/>
      <c r="FYO1097" s="18"/>
      <c r="FYP1097" s="18"/>
      <c r="FYQ1097" s="18"/>
      <c r="FYR1097" s="18"/>
      <c r="FYS1097" s="18"/>
      <c r="FYT1097" s="18"/>
      <c r="FYU1097" s="18"/>
      <c r="FYV1097" s="18"/>
      <c r="FYW1097" s="18"/>
      <c r="FYX1097" s="18"/>
      <c r="FYY1097" s="18"/>
      <c r="FYZ1097" s="18"/>
      <c r="FZA1097" s="18"/>
      <c r="FZB1097" s="18"/>
      <c r="FZC1097" s="18"/>
      <c r="FZD1097" s="18"/>
      <c r="FZE1097" s="18"/>
      <c r="FZF1097" s="18"/>
      <c r="FZG1097" s="18"/>
      <c r="FZH1097" s="18"/>
      <c r="FZI1097" s="18"/>
      <c r="FZJ1097" s="18"/>
      <c r="FZK1097" s="18"/>
      <c r="FZL1097" s="18"/>
      <c r="FZM1097" s="18"/>
      <c r="FZN1097" s="18"/>
      <c r="FZO1097" s="18"/>
      <c r="FZP1097" s="18"/>
      <c r="FZQ1097" s="18"/>
      <c r="FZR1097" s="18"/>
      <c r="FZS1097" s="18"/>
      <c r="FZT1097" s="18"/>
      <c r="FZU1097" s="18"/>
      <c r="FZV1097" s="18"/>
      <c r="FZW1097" s="18"/>
      <c r="FZX1097" s="18"/>
      <c r="FZY1097" s="18"/>
      <c r="FZZ1097" s="18"/>
      <c r="GAA1097" s="18"/>
      <c r="GAB1097" s="18"/>
      <c r="GAC1097" s="18"/>
      <c r="GAD1097" s="18"/>
      <c r="GAE1097" s="18"/>
      <c r="GAF1097" s="18"/>
      <c r="GAG1097" s="18"/>
      <c r="GAH1097" s="18"/>
      <c r="GAI1097" s="18"/>
      <c r="GAJ1097" s="18"/>
      <c r="GAK1097" s="18"/>
      <c r="GAL1097" s="18"/>
      <c r="GAM1097" s="18"/>
      <c r="GAN1097" s="18"/>
      <c r="GAO1097" s="18"/>
      <c r="GAP1097" s="18"/>
      <c r="GAQ1097" s="18"/>
      <c r="GAR1097" s="18"/>
      <c r="GAS1097" s="18"/>
      <c r="GAT1097" s="18"/>
      <c r="GAU1097" s="18"/>
      <c r="GAV1097" s="18"/>
      <c r="GAW1097" s="18"/>
      <c r="GAX1097" s="18"/>
      <c r="GAY1097" s="18"/>
      <c r="GAZ1097" s="18"/>
      <c r="GBA1097" s="18"/>
      <c r="GBB1097" s="18"/>
      <c r="GBC1097" s="18"/>
      <c r="GBD1097" s="18"/>
      <c r="GBE1097" s="18"/>
      <c r="GBF1097" s="18"/>
      <c r="GBG1097" s="18"/>
      <c r="GBH1097" s="18"/>
      <c r="GBI1097" s="18"/>
      <c r="GBJ1097" s="18"/>
      <c r="GBK1097" s="18"/>
      <c r="GBL1097" s="18"/>
      <c r="GBM1097" s="18"/>
      <c r="GBN1097" s="18"/>
      <c r="GBO1097" s="18"/>
      <c r="GBP1097" s="18"/>
      <c r="GBQ1097" s="18"/>
      <c r="GBR1097" s="18"/>
      <c r="GBS1097" s="18"/>
      <c r="GBT1097" s="18"/>
      <c r="GBU1097" s="18"/>
      <c r="GBV1097" s="18"/>
      <c r="GBW1097" s="18"/>
      <c r="GBX1097" s="18"/>
      <c r="GBY1097" s="18"/>
      <c r="GBZ1097" s="18"/>
      <c r="GCA1097" s="18"/>
      <c r="GCB1097" s="18"/>
      <c r="GCC1097" s="18"/>
      <c r="GCD1097" s="18"/>
      <c r="GCE1097" s="18"/>
      <c r="GCF1097" s="18"/>
      <c r="GCG1097" s="18"/>
      <c r="GCH1097" s="18"/>
      <c r="GCI1097" s="18"/>
      <c r="GCJ1097" s="18"/>
      <c r="GCK1097" s="18"/>
      <c r="GCL1097" s="18"/>
      <c r="GCM1097" s="18"/>
      <c r="GCN1097" s="18"/>
      <c r="GCO1097" s="18"/>
      <c r="GCP1097" s="18"/>
      <c r="GCQ1097" s="18"/>
      <c r="GCR1097" s="18"/>
      <c r="GCS1097" s="18"/>
      <c r="GCT1097" s="18"/>
      <c r="GCU1097" s="18"/>
      <c r="GCV1097" s="18"/>
      <c r="GCW1097" s="18"/>
      <c r="GCX1097" s="18"/>
      <c r="GCY1097" s="18"/>
      <c r="GCZ1097" s="18"/>
      <c r="GDA1097" s="18"/>
      <c r="GDB1097" s="18"/>
      <c r="GDC1097" s="18"/>
      <c r="GDD1097" s="18"/>
      <c r="GDE1097" s="18"/>
      <c r="GDF1097" s="18"/>
      <c r="GDG1097" s="18"/>
      <c r="GDH1097" s="18"/>
      <c r="GDI1097" s="18"/>
      <c r="GDJ1097" s="18"/>
      <c r="GDK1097" s="18"/>
      <c r="GDL1097" s="18"/>
      <c r="GDM1097" s="18"/>
      <c r="GDN1097" s="18"/>
      <c r="GDO1097" s="18"/>
      <c r="GDP1097" s="18"/>
      <c r="GDQ1097" s="18"/>
      <c r="GDR1097" s="18"/>
      <c r="GDS1097" s="18"/>
      <c r="GDT1097" s="18"/>
      <c r="GDU1097" s="18"/>
      <c r="GDV1097" s="18"/>
      <c r="GDW1097" s="18"/>
      <c r="GDX1097" s="18"/>
      <c r="GDY1097" s="18"/>
      <c r="GDZ1097" s="18"/>
      <c r="GEA1097" s="18"/>
      <c r="GEB1097" s="18"/>
      <c r="GEC1097" s="18"/>
      <c r="GED1097" s="18"/>
      <c r="GEE1097" s="18"/>
      <c r="GEF1097" s="18"/>
      <c r="GEG1097" s="18"/>
      <c r="GEH1097" s="18"/>
      <c r="GEI1097" s="18"/>
      <c r="GEJ1097" s="18"/>
      <c r="GEK1097" s="18"/>
      <c r="GEL1097" s="18"/>
      <c r="GEM1097" s="18"/>
      <c r="GEN1097" s="18"/>
      <c r="GEO1097" s="18"/>
      <c r="GEP1097" s="18"/>
      <c r="GEQ1097" s="18"/>
      <c r="GER1097" s="18"/>
      <c r="GES1097" s="18"/>
      <c r="GET1097" s="18"/>
      <c r="GEU1097" s="18"/>
      <c r="GEV1097" s="18"/>
      <c r="GEW1097" s="18"/>
      <c r="GEX1097" s="18"/>
      <c r="GEY1097" s="18"/>
      <c r="GEZ1097" s="18"/>
      <c r="GFA1097" s="18"/>
      <c r="GFB1097" s="18"/>
      <c r="GFC1097" s="18"/>
      <c r="GFD1097" s="18"/>
      <c r="GFE1097" s="18"/>
      <c r="GFF1097" s="18"/>
      <c r="GFG1097" s="18"/>
      <c r="GFH1097" s="18"/>
      <c r="GFI1097" s="18"/>
      <c r="GFJ1097" s="18"/>
      <c r="GFK1097" s="18"/>
      <c r="GFL1097" s="18"/>
      <c r="GFM1097" s="18"/>
      <c r="GFN1097" s="18"/>
      <c r="GFO1097" s="18"/>
      <c r="GFP1097" s="18"/>
      <c r="GFQ1097" s="18"/>
      <c r="GFR1097" s="18"/>
      <c r="GFS1097" s="18"/>
      <c r="GFT1097" s="18"/>
      <c r="GFU1097" s="18"/>
      <c r="GFV1097" s="18"/>
      <c r="GFW1097" s="18"/>
      <c r="GFX1097" s="18"/>
      <c r="GFY1097" s="18"/>
      <c r="GFZ1097" s="18"/>
      <c r="GGA1097" s="18"/>
      <c r="GGB1097" s="18"/>
      <c r="GGC1097" s="18"/>
      <c r="GGD1097" s="18"/>
      <c r="GGE1097" s="18"/>
      <c r="GGF1097" s="18"/>
      <c r="GGG1097" s="18"/>
      <c r="GGH1097" s="18"/>
      <c r="GGI1097" s="18"/>
      <c r="GGJ1097" s="18"/>
      <c r="GGK1097" s="18"/>
      <c r="GGL1097" s="18"/>
      <c r="GGM1097" s="18"/>
      <c r="GGN1097" s="18"/>
      <c r="GGO1097" s="18"/>
      <c r="GGP1097" s="18"/>
      <c r="GGQ1097" s="18"/>
      <c r="GGR1097" s="18"/>
      <c r="GGS1097" s="18"/>
      <c r="GGT1097" s="18"/>
      <c r="GGU1097" s="18"/>
      <c r="GGV1097" s="18"/>
      <c r="GGW1097" s="18"/>
      <c r="GGX1097" s="18"/>
      <c r="GGY1097" s="18"/>
      <c r="GGZ1097" s="18"/>
      <c r="GHA1097" s="18"/>
      <c r="GHB1097" s="18"/>
      <c r="GHC1097" s="18"/>
      <c r="GHD1097" s="18"/>
      <c r="GHE1097" s="18"/>
      <c r="GHF1097" s="18"/>
      <c r="GHG1097" s="18"/>
      <c r="GHH1097" s="18"/>
      <c r="GHI1097" s="18"/>
      <c r="GHJ1097" s="18"/>
      <c r="GHK1097" s="18"/>
      <c r="GHL1097" s="18"/>
      <c r="GHM1097" s="18"/>
      <c r="GHN1097" s="18"/>
      <c r="GHO1097" s="18"/>
      <c r="GHP1097" s="18"/>
      <c r="GHQ1097" s="18"/>
      <c r="GHR1097" s="18"/>
      <c r="GHS1097" s="18"/>
      <c r="GHT1097" s="18"/>
      <c r="GHU1097" s="18"/>
      <c r="GHV1097" s="18"/>
      <c r="GHW1097" s="18"/>
      <c r="GHX1097" s="18"/>
      <c r="GHY1097" s="18"/>
      <c r="GHZ1097" s="18"/>
      <c r="GIA1097" s="18"/>
      <c r="GIB1097" s="18"/>
      <c r="GIC1097" s="18"/>
      <c r="GID1097" s="18"/>
      <c r="GIE1097" s="18"/>
      <c r="GIF1097" s="18"/>
      <c r="GIG1097" s="18"/>
      <c r="GIH1097" s="18"/>
      <c r="GII1097" s="18"/>
      <c r="GIJ1097" s="18"/>
      <c r="GIK1097" s="18"/>
      <c r="GIL1097" s="18"/>
      <c r="GIM1097" s="18"/>
      <c r="GIN1097" s="18"/>
      <c r="GIO1097" s="18"/>
      <c r="GIP1097" s="18"/>
      <c r="GIQ1097" s="18"/>
      <c r="GIR1097" s="18"/>
      <c r="GIS1097" s="18"/>
      <c r="GIT1097" s="18"/>
      <c r="GIU1097" s="18"/>
      <c r="GIV1097" s="18"/>
      <c r="GIW1097" s="18"/>
      <c r="GIX1097" s="18"/>
      <c r="GIY1097" s="18"/>
      <c r="GIZ1097" s="18"/>
      <c r="GJA1097" s="18"/>
      <c r="GJB1097" s="18"/>
      <c r="GJC1097" s="18"/>
      <c r="GJD1097" s="18"/>
      <c r="GJE1097" s="18"/>
      <c r="GJF1097" s="18"/>
      <c r="GJG1097" s="18"/>
      <c r="GJH1097" s="18"/>
      <c r="GJI1097" s="18"/>
      <c r="GJJ1097" s="18"/>
      <c r="GJK1097" s="18"/>
      <c r="GJL1097" s="18"/>
      <c r="GJM1097" s="18"/>
      <c r="GJN1097" s="18"/>
      <c r="GJO1097" s="18"/>
      <c r="GJP1097" s="18"/>
      <c r="GJQ1097" s="18"/>
      <c r="GJR1097" s="18"/>
      <c r="GJS1097" s="18"/>
      <c r="GJT1097" s="18"/>
      <c r="GJU1097" s="18"/>
      <c r="GJV1097" s="18"/>
      <c r="GJW1097" s="18"/>
      <c r="GJX1097" s="18"/>
      <c r="GJY1097" s="18"/>
      <c r="GJZ1097" s="18"/>
      <c r="GKA1097" s="18"/>
      <c r="GKB1097" s="18"/>
      <c r="GKC1097" s="18"/>
      <c r="GKD1097" s="18"/>
      <c r="GKE1097" s="18"/>
      <c r="GKF1097" s="18"/>
      <c r="GKG1097" s="18"/>
      <c r="GKH1097" s="18"/>
      <c r="GKI1097" s="18"/>
      <c r="GKJ1097" s="18"/>
      <c r="GKK1097" s="18"/>
      <c r="GKL1097" s="18"/>
      <c r="GKM1097" s="18"/>
      <c r="GKN1097" s="18"/>
      <c r="GKO1097" s="18"/>
      <c r="GKP1097" s="18"/>
      <c r="GKQ1097" s="18"/>
      <c r="GKR1097" s="18"/>
      <c r="GKS1097" s="18"/>
      <c r="GKT1097" s="18"/>
      <c r="GKU1097" s="18"/>
      <c r="GKV1097" s="18"/>
      <c r="GKW1097" s="18"/>
      <c r="GKX1097" s="18"/>
      <c r="GKY1097" s="18"/>
      <c r="GKZ1097" s="18"/>
      <c r="GLA1097" s="18"/>
      <c r="GLB1097" s="18"/>
      <c r="GLC1097" s="18"/>
      <c r="GLD1097" s="18"/>
      <c r="GLE1097" s="18"/>
      <c r="GLF1097" s="18"/>
      <c r="GLG1097" s="18"/>
      <c r="GLH1097" s="18"/>
      <c r="GLI1097" s="18"/>
      <c r="GLJ1097" s="18"/>
      <c r="GLK1097" s="18"/>
      <c r="GLL1097" s="18"/>
      <c r="GLM1097" s="18"/>
      <c r="GLN1097" s="18"/>
      <c r="GLO1097" s="18"/>
      <c r="GLP1097" s="18"/>
      <c r="GLQ1097" s="18"/>
      <c r="GLR1097" s="18"/>
      <c r="GLS1097" s="18"/>
      <c r="GLT1097" s="18"/>
      <c r="GLU1097" s="18"/>
      <c r="GLV1097" s="18"/>
      <c r="GLW1097" s="18"/>
      <c r="GLX1097" s="18"/>
      <c r="GLY1097" s="18"/>
      <c r="GLZ1097" s="18"/>
      <c r="GMA1097" s="18"/>
      <c r="GMB1097" s="18"/>
      <c r="GMC1097" s="18"/>
      <c r="GMD1097" s="18"/>
      <c r="GME1097" s="18"/>
      <c r="GMF1097" s="18"/>
      <c r="GMG1097" s="18"/>
      <c r="GMH1097" s="18"/>
      <c r="GMI1097" s="18"/>
      <c r="GMJ1097" s="18"/>
      <c r="GMK1097" s="18"/>
      <c r="GML1097" s="18"/>
      <c r="GMM1097" s="18"/>
      <c r="GMN1097" s="18"/>
      <c r="GMO1097" s="18"/>
      <c r="GMP1097" s="18"/>
      <c r="GMQ1097" s="18"/>
      <c r="GMR1097" s="18"/>
      <c r="GMS1097" s="18"/>
      <c r="GMT1097" s="18"/>
      <c r="GMU1097" s="18"/>
      <c r="GMV1097" s="18"/>
      <c r="GMW1097" s="18"/>
      <c r="GMX1097" s="18"/>
      <c r="GMY1097" s="18"/>
      <c r="GMZ1097" s="18"/>
      <c r="GNA1097" s="18"/>
      <c r="GNB1097" s="18"/>
      <c r="GNC1097" s="18"/>
      <c r="GND1097" s="18"/>
      <c r="GNE1097" s="18"/>
      <c r="GNF1097" s="18"/>
      <c r="GNG1097" s="18"/>
      <c r="GNH1097" s="18"/>
      <c r="GNI1097" s="18"/>
      <c r="GNJ1097" s="18"/>
      <c r="GNK1097" s="18"/>
      <c r="GNL1097" s="18"/>
      <c r="GNM1097" s="18"/>
      <c r="GNN1097" s="18"/>
      <c r="GNO1097" s="18"/>
      <c r="GNP1097" s="18"/>
      <c r="GNQ1097" s="18"/>
      <c r="GNR1097" s="18"/>
      <c r="GNS1097" s="18"/>
      <c r="GNT1097" s="18"/>
      <c r="GNU1097" s="18"/>
      <c r="GNV1097" s="18"/>
      <c r="GNW1097" s="18"/>
      <c r="GNX1097" s="18"/>
      <c r="GNY1097" s="18"/>
      <c r="GNZ1097" s="18"/>
      <c r="GOA1097" s="18"/>
      <c r="GOB1097" s="18"/>
      <c r="GOC1097" s="18"/>
      <c r="GOD1097" s="18"/>
      <c r="GOE1097" s="18"/>
      <c r="GOF1097" s="18"/>
      <c r="GOG1097" s="18"/>
      <c r="GOH1097" s="18"/>
      <c r="GOI1097" s="18"/>
      <c r="GOJ1097" s="18"/>
      <c r="GOK1097" s="18"/>
      <c r="GOL1097" s="18"/>
      <c r="GOM1097" s="18"/>
      <c r="GON1097" s="18"/>
      <c r="GOO1097" s="18"/>
      <c r="GOP1097" s="18"/>
      <c r="GOQ1097" s="18"/>
      <c r="GOR1097" s="18"/>
      <c r="GOS1097" s="18"/>
      <c r="GOT1097" s="18"/>
      <c r="GOU1097" s="18"/>
      <c r="GOV1097" s="18"/>
      <c r="GOW1097" s="18"/>
      <c r="GOX1097" s="18"/>
      <c r="GOY1097" s="18"/>
      <c r="GOZ1097" s="18"/>
      <c r="GPA1097" s="18"/>
      <c r="GPB1097" s="18"/>
      <c r="GPC1097" s="18"/>
      <c r="GPD1097" s="18"/>
      <c r="GPE1097" s="18"/>
      <c r="GPF1097" s="18"/>
      <c r="GPG1097" s="18"/>
      <c r="GPH1097" s="18"/>
      <c r="GPI1097" s="18"/>
      <c r="GPJ1097" s="18"/>
      <c r="GPK1097" s="18"/>
      <c r="GPL1097" s="18"/>
      <c r="GPM1097" s="18"/>
      <c r="GPN1097" s="18"/>
      <c r="GPO1097" s="18"/>
      <c r="GPP1097" s="18"/>
      <c r="GPQ1097" s="18"/>
      <c r="GPR1097" s="18"/>
      <c r="GPS1097" s="18"/>
      <c r="GPT1097" s="18"/>
      <c r="GPU1097" s="18"/>
      <c r="GPV1097" s="18"/>
      <c r="GPW1097" s="18"/>
      <c r="GPX1097" s="18"/>
      <c r="GPY1097" s="18"/>
      <c r="GPZ1097" s="18"/>
      <c r="GQA1097" s="18"/>
      <c r="GQB1097" s="18"/>
      <c r="GQC1097" s="18"/>
      <c r="GQD1097" s="18"/>
      <c r="GQE1097" s="18"/>
      <c r="GQF1097" s="18"/>
      <c r="GQG1097" s="18"/>
      <c r="GQH1097" s="18"/>
      <c r="GQI1097" s="18"/>
      <c r="GQJ1097" s="18"/>
      <c r="GQK1097" s="18"/>
      <c r="GQL1097" s="18"/>
      <c r="GQM1097" s="18"/>
      <c r="GQN1097" s="18"/>
      <c r="GQO1097" s="18"/>
      <c r="GQP1097" s="18"/>
      <c r="GQQ1097" s="18"/>
      <c r="GQR1097" s="18"/>
      <c r="GQS1097" s="18"/>
      <c r="GQT1097" s="18"/>
      <c r="GQU1097" s="18"/>
      <c r="GQV1097" s="18"/>
      <c r="GQW1097" s="18"/>
      <c r="GQX1097" s="18"/>
      <c r="GQY1097" s="18"/>
      <c r="GQZ1097" s="18"/>
      <c r="GRA1097" s="18"/>
      <c r="GRB1097" s="18"/>
      <c r="GRC1097" s="18"/>
      <c r="GRD1097" s="18"/>
      <c r="GRE1097" s="18"/>
      <c r="GRF1097" s="18"/>
      <c r="GRG1097" s="18"/>
      <c r="GRH1097" s="18"/>
      <c r="GRI1097" s="18"/>
      <c r="GRJ1097" s="18"/>
      <c r="GRK1097" s="18"/>
      <c r="GRL1097" s="18"/>
      <c r="GRM1097" s="18"/>
      <c r="GRN1097" s="18"/>
      <c r="GRO1097" s="18"/>
      <c r="GRP1097" s="18"/>
      <c r="GRQ1097" s="18"/>
      <c r="GRR1097" s="18"/>
      <c r="GRS1097" s="18"/>
      <c r="GRT1097" s="18"/>
      <c r="GRU1097" s="18"/>
      <c r="GRV1097" s="18"/>
      <c r="GRW1097" s="18"/>
      <c r="GRX1097" s="18"/>
      <c r="GRY1097" s="18"/>
      <c r="GRZ1097" s="18"/>
      <c r="GSA1097" s="18"/>
      <c r="GSB1097" s="18"/>
      <c r="GSC1097" s="18"/>
      <c r="GSD1097" s="18"/>
      <c r="GSE1097" s="18"/>
      <c r="GSF1097" s="18"/>
      <c r="GSG1097" s="18"/>
      <c r="GSH1097" s="18"/>
      <c r="GSI1097" s="18"/>
      <c r="GSJ1097" s="18"/>
      <c r="GSK1097" s="18"/>
      <c r="GSL1097" s="18"/>
      <c r="GSM1097" s="18"/>
      <c r="GSN1097" s="18"/>
      <c r="GSO1097" s="18"/>
      <c r="GSP1097" s="18"/>
      <c r="GSQ1097" s="18"/>
      <c r="GSR1097" s="18"/>
      <c r="GSS1097" s="18"/>
      <c r="GST1097" s="18"/>
      <c r="GSU1097" s="18"/>
      <c r="GSV1097" s="18"/>
      <c r="GSW1097" s="18"/>
      <c r="GSX1097" s="18"/>
      <c r="GSY1097" s="18"/>
      <c r="GSZ1097" s="18"/>
      <c r="GTA1097" s="18"/>
      <c r="GTB1097" s="18"/>
      <c r="GTC1097" s="18"/>
      <c r="GTD1097" s="18"/>
      <c r="GTE1097" s="18"/>
      <c r="GTF1097" s="18"/>
      <c r="GTG1097" s="18"/>
      <c r="GTH1097" s="18"/>
      <c r="GTI1097" s="18"/>
      <c r="GTJ1097" s="18"/>
      <c r="GTK1097" s="18"/>
      <c r="GTL1097" s="18"/>
      <c r="GTM1097" s="18"/>
      <c r="GTN1097" s="18"/>
      <c r="GTO1097" s="18"/>
      <c r="GTP1097" s="18"/>
      <c r="GTQ1097" s="18"/>
      <c r="GTR1097" s="18"/>
      <c r="GTS1097" s="18"/>
      <c r="GTT1097" s="18"/>
      <c r="GTU1097" s="18"/>
      <c r="GTV1097" s="18"/>
      <c r="GTW1097" s="18"/>
      <c r="GTX1097" s="18"/>
      <c r="GTY1097" s="18"/>
      <c r="GTZ1097" s="18"/>
      <c r="GUA1097" s="18"/>
      <c r="GUB1097" s="18"/>
      <c r="GUC1097" s="18"/>
      <c r="GUD1097" s="18"/>
      <c r="GUE1097" s="18"/>
      <c r="GUF1097" s="18"/>
      <c r="GUG1097" s="18"/>
      <c r="GUH1097" s="18"/>
      <c r="GUI1097" s="18"/>
      <c r="GUJ1097" s="18"/>
      <c r="GUK1097" s="18"/>
      <c r="GUL1097" s="18"/>
      <c r="GUM1097" s="18"/>
      <c r="GUN1097" s="18"/>
      <c r="GUO1097" s="18"/>
      <c r="GUP1097" s="18"/>
      <c r="GUQ1097" s="18"/>
      <c r="GUR1097" s="18"/>
      <c r="GUS1097" s="18"/>
      <c r="GUT1097" s="18"/>
      <c r="GUU1097" s="18"/>
      <c r="GUV1097" s="18"/>
      <c r="GUW1097" s="18"/>
      <c r="GUX1097" s="18"/>
      <c r="GUY1097" s="18"/>
      <c r="GUZ1097" s="18"/>
      <c r="GVA1097" s="18"/>
      <c r="GVB1097" s="18"/>
      <c r="GVC1097" s="18"/>
      <c r="GVD1097" s="18"/>
      <c r="GVE1097" s="18"/>
      <c r="GVF1097" s="18"/>
      <c r="GVG1097" s="18"/>
      <c r="GVH1097" s="18"/>
      <c r="GVI1097" s="18"/>
      <c r="GVJ1097" s="18"/>
      <c r="GVK1097" s="18"/>
      <c r="GVL1097" s="18"/>
      <c r="GVM1097" s="18"/>
      <c r="GVN1097" s="18"/>
      <c r="GVO1097" s="18"/>
      <c r="GVP1097" s="18"/>
      <c r="GVQ1097" s="18"/>
      <c r="GVR1097" s="18"/>
      <c r="GVS1097" s="18"/>
      <c r="GVT1097" s="18"/>
      <c r="GVU1097" s="18"/>
      <c r="GVV1097" s="18"/>
      <c r="GVW1097" s="18"/>
      <c r="GVX1097" s="18"/>
      <c r="GVY1097" s="18"/>
      <c r="GVZ1097" s="18"/>
      <c r="GWA1097" s="18"/>
      <c r="GWB1097" s="18"/>
      <c r="GWC1097" s="18"/>
      <c r="GWD1097" s="18"/>
      <c r="GWE1097" s="18"/>
      <c r="GWF1097" s="18"/>
      <c r="GWG1097" s="18"/>
      <c r="GWH1097" s="18"/>
      <c r="GWI1097" s="18"/>
      <c r="GWJ1097" s="18"/>
      <c r="GWK1097" s="18"/>
      <c r="GWL1097" s="18"/>
      <c r="GWM1097" s="18"/>
      <c r="GWN1097" s="18"/>
      <c r="GWO1097" s="18"/>
      <c r="GWP1097" s="18"/>
      <c r="GWQ1097" s="18"/>
      <c r="GWR1097" s="18"/>
      <c r="GWS1097" s="18"/>
      <c r="GWT1097" s="18"/>
      <c r="GWU1097" s="18"/>
      <c r="GWV1097" s="18"/>
      <c r="GWW1097" s="18"/>
      <c r="GWX1097" s="18"/>
      <c r="GWY1097" s="18"/>
      <c r="GWZ1097" s="18"/>
      <c r="GXA1097" s="18"/>
      <c r="GXB1097" s="18"/>
      <c r="GXC1097" s="18"/>
      <c r="GXD1097" s="18"/>
      <c r="GXE1097" s="18"/>
      <c r="GXF1097" s="18"/>
      <c r="GXG1097" s="18"/>
      <c r="GXH1097" s="18"/>
      <c r="GXI1097" s="18"/>
      <c r="GXJ1097" s="18"/>
      <c r="GXK1097" s="18"/>
      <c r="GXL1097" s="18"/>
      <c r="GXM1097" s="18"/>
      <c r="GXN1097" s="18"/>
      <c r="GXO1097" s="18"/>
      <c r="GXP1097" s="18"/>
      <c r="GXQ1097" s="18"/>
      <c r="GXR1097" s="18"/>
      <c r="GXS1097" s="18"/>
      <c r="GXT1097" s="18"/>
      <c r="GXU1097" s="18"/>
      <c r="GXV1097" s="18"/>
      <c r="GXW1097" s="18"/>
      <c r="GXX1097" s="18"/>
      <c r="GXY1097" s="18"/>
      <c r="GXZ1097" s="18"/>
      <c r="GYA1097" s="18"/>
      <c r="GYB1097" s="18"/>
      <c r="GYC1097" s="18"/>
      <c r="GYD1097" s="18"/>
      <c r="GYE1097" s="18"/>
      <c r="GYF1097" s="18"/>
      <c r="GYG1097" s="18"/>
      <c r="GYH1097" s="18"/>
      <c r="GYI1097" s="18"/>
      <c r="GYJ1097" s="18"/>
      <c r="GYK1097" s="18"/>
      <c r="GYL1097" s="18"/>
      <c r="GYM1097" s="18"/>
      <c r="GYN1097" s="18"/>
      <c r="GYO1097" s="18"/>
      <c r="GYP1097" s="18"/>
      <c r="GYQ1097" s="18"/>
      <c r="GYR1097" s="18"/>
      <c r="GYS1097" s="18"/>
      <c r="GYT1097" s="18"/>
      <c r="GYU1097" s="18"/>
      <c r="GYV1097" s="18"/>
      <c r="GYW1097" s="18"/>
      <c r="GYX1097" s="18"/>
      <c r="GYY1097" s="18"/>
      <c r="GYZ1097" s="18"/>
      <c r="GZA1097" s="18"/>
      <c r="GZB1097" s="18"/>
      <c r="GZC1097" s="18"/>
      <c r="GZD1097" s="18"/>
      <c r="GZE1097" s="18"/>
      <c r="GZF1097" s="18"/>
      <c r="GZG1097" s="18"/>
      <c r="GZH1097" s="18"/>
      <c r="GZI1097" s="18"/>
      <c r="GZJ1097" s="18"/>
      <c r="GZK1097" s="18"/>
      <c r="GZL1097" s="18"/>
      <c r="GZM1097" s="18"/>
      <c r="GZN1097" s="18"/>
      <c r="GZO1097" s="18"/>
      <c r="GZP1097" s="18"/>
      <c r="GZQ1097" s="18"/>
      <c r="GZR1097" s="18"/>
      <c r="GZS1097" s="18"/>
      <c r="GZT1097" s="18"/>
      <c r="GZU1097" s="18"/>
      <c r="GZV1097" s="18"/>
      <c r="GZW1097" s="18"/>
      <c r="GZX1097" s="18"/>
      <c r="GZY1097" s="18"/>
      <c r="GZZ1097" s="18"/>
      <c r="HAA1097" s="18"/>
      <c r="HAB1097" s="18"/>
      <c r="HAC1097" s="18"/>
      <c r="HAD1097" s="18"/>
      <c r="HAE1097" s="18"/>
      <c r="HAF1097" s="18"/>
      <c r="HAG1097" s="18"/>
      <c r="HAH1097" s="18"/>
      <c r="HAI1097" s="18"/>
      <c r="HAJ1097" s="18"/>
      <c r="HAK1097" s="18"/>
      <c r="HAL1097" s="18"/>
      <c r="HAM1097" s="18"/>
      <c r="HAN1097" s="18"/>
      <c r="HAO1097" s="18"/>
      <c r="HAP1097" s="18"/>
      <c r="HAQ1097" s="18"/>
      <c r="HAR1097" s="18"/>
      <c r="HAS1097" s="18"/>
      <c r="HAT1097" s="18"/>
      <c r="HAU1097" s="18"/>
      <c r="HAV1097" s="18"/>
      <c r="HAW1097" s="18"/>
      <c r="HAX1097" s="18"/>
      <c r="HAY1097" s="18"/>
      <c r="HAZ1097" s="18"/>
      <c r="HBA1097" s="18"/>
      <c r="HBB1097" s="18"/>
      <c r="HBC1097" s="18"/>
      <c r="HBD1097" s="18"/>
      <c r="HBE1097" s="18"/>
      <c r="HBF1097" s="18"/>
      <c r="HBG1097" s="18"/>
      <c r="HBH1097" s="18"/>
      <c r="HBI1097" s="18"/>
      <c r="HBJ1097" s="18"/>
      <c r="HBK1097" s="18"/>
      <c r="HBL1097" s="18"/>
      <c r="HBM1097" s="18"/>
      <c r="HBN1097" s="18"/>
      <c r="HBO1097" s="18"/>
      <c r="HBP1097" s="18"/>
      <c r="HBQ1097" s="18"/>
      <c r="HBR1097" s="18"/>
      <c r="HBS1097" s="18"/>
      <c r="HBT1097" s="18"/>
      <c r="HBU1097" s="18"/>
      <c r="HBV1097" s="18"/>
      <c r="HBW1097" s="18"/>
      <c r="HBX1097" s="18"/>
      <c r="HBY1097" s="18"/>
      <c r="HBZ1097" s="18"/>
      <c r="HCA1097" s="18"/>
      <c r="HCB1097" s="18"/>
      <c r="HCC1097" s="18"/>
      <c r="HCD1097" s="18"/>
      <c r="HCE1097" s="18"/>
      <c r="HCF1097" s="18"/>
      <c r="HCG1097" s="18"/>
      <c r="HCH1097" s="18"/>
      <c r="HCI1097" s="18"/>
      <c r="HCJ1097" s="18"/>
      <c r="HCK1097" s="18"/>
      <c r="HCL1097" s="18"/>
      <c r="HCM1097" s="18"/>
      <c r="HCN1097" s="18"/>
      <c r="HCO1097" s="18"/>
      <c r="HCP1097" s="18"/>
      <c r="HCQ1097" s="18"/>
      <c r="HCR1097" s="18"/>
      <c r="HCS1097" s="18"/>
      <c r="HCT1097" s="18"/>
      <c r="HCU1097" s="18"/>
      <c r="HCV1097" s="18"/>
      <c r="HCW1097" s="18"/>
      <c r="HCX1097" s="18"/>
      <c r="HCY1097" s="18"/>
      <c r="HCZ1097" s="18"/>
      <c r="HDA1097" s="18"/>
      <c r="HDB1097" s="18"/>
      <c r="HDC1097" s="18"/>
      <c r="HDD1097" s="18"/>
      <c r="HDE1097" s="18"/>
      <c r="HDF1097" s="18"/>
      <c r="HDG1097" s="18"/>
      <c r="HDH1097" s="18"/>
      <c r="HDI1097" s="18"/>
      <c r="HDJ1097" s="18"/>
      <c r="HDK1097" s="18"/>
      <c r="HDL1097" s="18"/>
      <c r="HDM1097" s="18"/>
      <c r="HDN1097" s="18"/>
      <c r="HDO1097" s="18"/>
      <c r="HDP1097" s="18"/>
      <c r="HDQ1097" s="18"/>
      <c r="HDR1097" s="18"/>
      <c r="HDS1097" s="18"/>
      <c r="HDT1097" s="18"/>
      <c r="HDU1097" s="18"/>
      <c r="HDV1097" s="18"/>
      <c r="HDW1097" s="18"/>
      <c r="HDX1097" s="18"/>
      <c r="HDY1097" s="18"/>
      <c r="HDZ1097" s="18"/>
      <c r="HEA1097" s="18"/>
      <c r="HEB1097" s="18"/>
      <c r="HEC1097" s="18"/>
      <c r="HED1097" s="18"/>
      <c r="HEE1097" s="18"/>
      <c r="HEF1097" s="18"/>
      <c r="HEG1097" s="18"/>
      <c r="HEH1097" s="18"/>
      <c r="HEI1097" s="18"/>
      <c r="HEJ1097" s="18"/>
      <c r="HEK1097" s="18"/>
      <c r="HEL1097" s="18"/>
      <c r="HEM1097" s="18"/>
      <c r="HEN1097" s="18"/>
      <c r="HEO1097" s="18"/>
      <c r="HEP1097" s="18"/>
      <c r="HEQ1097" s="18"/>
      <c r="HER1097" s="18"/>
      <c r="HES1097" s="18"/>
      <c r="HET1097" s="18"/>
      <c r="HEU1097" s="18"/>
      <c r="HEV1097" s="18"/>
      <c r="HEW1097" s="18"/>
      <c r="HEX1097" s="18"/>
      <c r="HEY1097" s="18"/>
      <c r="HEZ1097" s="18"/>
      <c r="HFA1097" s="18"/>
      <c r="HFB1097" s="18"/>
      <c r="HFC1097" s="18"/>
      <c r="HFD1097" s="18"/>
      <c r="HFE1097" s="18"/>
      <c r="HFF1097" s="18"/>
      <c r="HFG1097" s="18"/>
      <c r="HFH1097" s="18"/>
      <c r="HFI1097" s="18"/>
      <c r="HFJ1097" s="18"/>
      <c r="HFK1097" s="18"/>
      <c r="HFL1097" s="18"/>
      <c r="HFM1097" s="18"/>
      <c r="HFN1097" s="18"/>
      <c r="HFO1097" s="18"/>
      <c r="HFP1097" s="18"/>
      <c r="HFQ1097" s="18"/>
      <c r="HFR1097" s="18"/>
      <c r="HFS1097" s="18"/>
      <c r="HFT1097" s="18"/>
      <c r="HFU1097" s="18"/>
      <c r="HFV1097" s="18"/>
      <c r="HFW1097" s="18"/>
      <c r="HFX1097" s="18"/>
      <c r="HFY1097" s="18"/>
      <c r="HFZ1097" s="18"/>
      <c r="HGA1097" s="18"/>
      <c r="HGB1097" s="18"/>
      <c r="HGC1097" s="18"/>
      <c r="HGD1097" s="18"/>
      <c r="HGE1097" s="18"/>
      <c r="HGF1097" s="18"/>
      <c r="HGG1097" s="18"/>
      <c r="HGH1097" s="18"/>
      <c r="HGI1097" s="18"/>
      <c r="HGJ1097" s="18"/>
      <c r="HGK1097" s="18"/>
      <c r="HGL1097" s="18"/>
      <c r="HGM1097" s="18"/>
      <c r="HGN1097" s="18"/>
      <c r="HGO1097" s="18"/>
      <c r="HGP1097" s="18"/>
      <c r="HGQ1097" s="18"/>
      <c r="HGR1097" s="18"/>
      <c r="HGS1097" s="18"/>
      <c r="HGT1097" s="18"/>
      <c r="HGU1097" s="18"/>
      <c r="HGV1097" s="18"/>
      <c r="HGW1097" s="18"/>
      <c r="HGX1097" s="18"/>
      <c r="HGY1097" s="18"/>
      <c r="HGZ1097" s="18"/>
      <c r="HHA1097" s="18"/>
      <c r="HHB1097" s="18"/>
      <c r="HHC1097" s="18"/>
      <c r="HHD1097" s="18"/>
      <c r="HHE1097" s="18"/>
      <c r="HHF1097" s="18"/>
      <c r="HHG1097" s="18"/>
      <c r="HHH1097" s="18"/>
      <c r="HHI1097" s="18"/>
      <c r="HHJ1097" s="18"/>
      <c r="HHK1097" s="18"/>
      <c r="HHL1097" s="18"/>
      <c r="HHM1097" s="18"/>
      <c r="HHN1097" s="18"/>
      <c r="HHO1097" s="18"/>
      <c r="HHP1097" s="18"/>
      <c r="HHQ1097" s="18"/>
      <c r="HHR1097" s="18"/>
      <c r="HHS1097" s="18"/>
      <c r="HHT1097" s="18"/>
      <c r="HHU1097" s="18"/>
      <c r="HHV1097" s="18"/>
      <c r="HHW1097" s="18"/>
      <c r="HHX1097" s="18"/>
      <c r="HHY1097" s="18"/>
      <c r="HHZ1097" s="18"/>
      <c r="HIA1097" s="18"/>
      <c r="HIB1097" s="18"/>
      <c r="HIC1097" s="18"/>
      <c r="HID1097" s="18"/>
      <c r="HIE1097" s="18"/>
      <c r="HIF1097" s="18"/>
      <c r="HIG1097" s="18"/>
      <c r="HIH1097" s="18"/>
      <c r="HII1097" s="18"/>
      <c r="HIJ1097" s="18"/>
      <c r="HIK1097" s="18"/>
      <c r="HIL1097" s="18"/>
      <c r="HIM1097" s="18"/>
      <c r="HIN1097" s="18"/>
      <c r="HIO1097" s="18"/>
      <c r="HIP1097" s="18"/>
      <c r="HIQ1097" s="18"/>
      <c r="HIR1097" s="18"/>
      <c r="HIS1097" s="18"/>
      <c r="HIT1097" s="18"/>
      <c r="HIU1097" s="18"/>
      <c r="HIV1097" s="18"/>
      <c r="HIW1097" s="18"/>
      <c r="HIX1097" s="18"/>
      <c r="HIY1097" s="18"/>
      <c r="HIZ1097" s="18"/>
      <c r="HJA1097" s="18"/>
      <c r="HJB1097" s="18"/>
      <c r="HJC1097" s="18"/>
      <c r="HJD1097" s="18"/>
      <c r="HJE1097" s="18"/>
      <c r="HJF1097" s="18"/>
      <c r="HJG1097" s="18"/>
      <c r="HJH1097" s="18"/>
      <c r="HJI1097" s="18"/>
      <c r="HJJ1097" s="18"/>
      <c r="HJK1097" s="18"/>
      <c r="HJL1097" s="18"/>
      <c r="HJM1097" s="18"/>
      <c r="HJN1097" s="18"/>
      <c r="HJO1097" s="18"/>
      <c r="HJP1097" s="18"/>
      <c r="HJQ1097" s="18"/>
      <c r="HJR1097" s="18"/>
      <c r="HJS1097" s="18"/>
      <c r="HJT1097" s="18"/>
      <c r="HJU1097" s="18"/>
      <c r="HJV1097" s="18"/>
      <c r="HJW1097" s="18"/>
      <c r="HJX1097" s="18"/>
      <c r="HJY1097" s="18"/>
      <c r="HJZ1097" s="18"/>
      <c r="HKA1097" s="18"/>
      <c r="HKB1097" s="18"/>
      <c r="HKC1097" s="18"/>
      <c r="HKD1097" s="18"/>
      <c r="HKE1097" s="18"/>
      <c r="HKF1097" s="18"/>
      <c r="HKG1097" s="18"/>
      <c r="HKH1097" s="18"/>
      <c r="HKI1097" s="18"/>
      <c r="HKJ1097" s="18"/>
      <c r="HKK1097" s="18"/>
      <c r="HKL1097" s="18"/>
      <c r="HKM1097" s="18"/>
      <c r="HKN1097" s="18"/>
      <c r="HKO1097" s="18"/>
      <c r="HKP1097" s="18"/>
      <c r="HKQ1097" s="18"/>
      <c r="HKR1097" s="18"/>
      <c r="HKS1097" s="18"/>
      <c r="HKT1097" s="18"/>
      <c r="HKU1097" s="18"/>
      <c r="HKV1097" s="18"/>
      <c r="HKW1097" s="18"/>
      <c r="HKX1097" s="18"/>
      <c r="HKY1097" s="18"/>
      <c r="HKZ1097" s="18"/>
      <c r="HLA1097" s="18"/>
      <c r="HLB1097" s="18"/>
      <c r="HLC1097" s="18"/>
      <c r="HLD1097" s="18"/>
      <c r="HLE1097" s="18"/>
      <c r="HLF1097" s="18"/>
      <c r="HLG1097" s="18"/>
      <c r="HLH1097" s="18"/>
      <c r="HLI1097" s="18"/>
      <c r="HLJ1097" s="18"/>
      <c r="HLK1097" s="18"/>
      <c r="HLL1097" s="18"/>
      <c r="HLM1097" s="18"/>
      <c r="HLN1097" s="18"/>
      <c r="HLO1097" s="18"/>
      <c r="HLP1097" s="18"/>
      <c r="HLQ1097" s="18"/>
      <c r="HLR1097" s="18"/>
      <c r="HLS1097" s="18"/>
      <c r="HLT1097" s="18"/>
      <c r="HLU1097" s="18"/>
      <c r="HLV1097" s="18"/>
      <c r="HLW1097" s="18"/>
      <c r="HLX1097" s="18"/>
      <c r="HLY1097" s="18"/>
      <c r="HLZ1097" s="18"/>
      <c r="HMA1097" s="18"/>
      <c r="HMB1097" s="18"/>
      <c r="HMC1097" s="18"/>
      <c r="HMD1097" s="18"/>
      <c r="HME1097" s="18"/>
      <c r="HMF1097" s="18"/>
      <c r="HMG1097" s="18"/>
      <c r="HMH1097" s="18"/>
      <c r="HMI1097" s="18"/>
      <c r="HMJ1097" s="18"/>
      <c r="HMK1097" s="18"/>
      <c r="HML1097" s="18"/>
      <c r="HMM1097" s="18"/>
      <c r="HMN1097" s="18"/>
      <c r="HMO1097" s="18"/>
      <c r="HMP1097" s="18"/>
      <c r="HMQ1097" s="18"/>
      <c r="HMR1097" s="18"/>
      <c r="HMS1097" s="18"/>
      <c r="HMT1097" s="18"/>
      <c r="HMU1097" s="18"/>
      <c r="HMV1097" s="18"/>
      <c r="HMW1097" s="18"/>
      <c r="HMX1097" s="18"/>
      <c r="HMY1097" s="18"/>
      <c r="HMZ1097" s="18"/>
      <c r="HNA1097" s="18"/>
      <c r="HNB1097" s="18"/>
      <c r="HNC1097" s="18"/>
      <c r="HND1097" s="18"/>
      <c r="HNE1097" s="18"/>
      <c r="HNF1097" s="18"/>
      <c r="HNG1097" s="18"/>
      <c r="HNH1097" s="18"/>
      <c r="HNI1097" s="18"/>
      <c r="HNJ1097" s="18"/>
      <c r="HNK1097" s="18"/>
      <c r="HNL1097" s="18"/>
      <c r="HNM1097" s="18"/>
      <c r="HNN1097" s="18"/>
      <c r="HNO1097" s="18"/>
      <c r="HNP1097" s="18"/>
      <c r="HNQ1097" s="18"/>
      <c r="HNR1097" s="18"/>
      <c r="HNS1097" s="18"/>
      <c r="HNT1097" s="18"/>
      <c r="HNU1097" s="18"/>
      <c r="HNV1097" s="18"/>
      <c r="HNW1097" s="18"/>
      <c r="HNX1097" s="18"/>
      <c r="HNY1097" s="18"/>
      <c r="HNZ1097" s="18"/>
      <c r="HOA1097" s="18"/>
      <c r="HOB1097" s="18"/>
      <c r="HOC1097" s="18"/>
      <c r="HOD1097" s="18"/>
      <c r="HOE1097" s="18"/>
      <c r="HOF1097" s="18"/>
      <c r="HOG1097" s="18"/>
      <c r="HOH1097" s="18"/>
      <c r="HOI1097" s="18"/>
      <c r="HOJ1097" s="18"/>
      <c r="HOK1097" s="18"/>
      <c r="HOL1097" s="18"/>
      <c r="HOM1097" s="18"/>
      <c r="HON1097" s="18"/>
      <c r="HOO1097" s="18"/>
      <c r="HOP1097" s="18"/>
      <c r="HOQ1097" s="18"/>
      <c r="HOR1097" s="18"/>
      <c r="HOS1097" s="18"/>
      <c r="HOT1097" s="18"/>
      <c r="HOU1097" s="18"/>
      <c r="HOV1097" s="18"/>
      <c r="HOW1097" s="18"/>
      <c r="HOX1097" s="18"/>
      <c r="HOY1097" s="18"/>
      <c r="HOZ1097" s="18"/>
      <c r="HPA1097" s="18"/>
      <c r="HPB1097" s="18"/>
      <c r="HPC1097" s="18"/>
      <c r="HPD1097" s="18"/>
      <c r="HPE1097" s="18"/>
      <c r="HPF1097" s="18"/>
      <c r="HPG1097" s="18"/>
      <c r="HPH1097" s="18"/>
      <c r="HPI1097" s="18"/>
      <c r="HPJ1097" s="18"/>
      <c r="HPK1097" s="18"/>
      <c r="HPL1097" s="18"/>
      <c r="HPM1097" s="18"/>
      <c r="HPN1097" s="18"/>
      <c r="HPO1097" s="18"/>
      <c r="HPP1097" s="18"/>
      <c r="HPQ1097" s="18"/>
      <c r="HPR1097" s="18"/>
      <c r="HPS1097" s="18"/>
      <c r="HPT1097" s="18"/>
      <c r="HPU1097" s="18"/>
      <c r="HPV1097" s="18"/>
      <c r="HPW1097" s="18"/>
      <c r="HPX1097" s="18"/>
      <c r="HPY1097" s="18"/>
      <c r="HPZ1097" s="18"/>
      <c r="HQA1097" s="18"/>
      <c r="HQB1097" s="18"/>
      <c r="HQC1097" s="18"/>
      <c r="HQD1097" s="18"/>
      <c r="HQE1097" s="18"/>
      <c r="HQF1097" s="18"/>
      <c r="HQG1097" s="18"/>
      <c r="HQH1097" s="18"/>
      <c r="HQI1097" s="18"/>
      <c r="HQJ1097" s="18"/>
      <c r="HQK1097" s="18"/>
      <c r="HQL1097" s="18"/>
      <c r="HQM1097" s="18"/>
      <c r="HQN1097" s="18"/>
      <c r="HQO1097" s="18"/>
      <c r="HQP1097" s="18"/>
      <c r="HQQ1097" s="18"/>
      <c r="HQR1097" s="18"/>
      <c r="HQS1097" s="18"/>
      <c r="HQT1097" s="18"/>
      <c r="HQU1097" s="18"/>
      <c r="HQV1097" s="18"/>
      <c r="HQW1097" s="18"/>
      <c r="HQX1097" s="18"/>
      <c r="HQY1097" s="18"/>
      <c r="HQZ1097" s="18"/>
      <c r="HRA1097" s="18"/>
      <c r="HRB1097" s="18"/>
      <c r="HRC1097" s="18"/>
      <c r="HRD1097" s="18"/>
      <c r="HRE1097" s="18"/>
      <c r="HRF1097" s="18"/>
      <c r="HRG1097" s="18"/>
      <c r="HRH1097" s="18"/>
      <c r="HRI1097" s="18"/>
      <c r="HRJ1097" s="18"/>
      <c r="HRK1097" s="18"/>
      <c r="HRL1097" s="18"/>
      <c r="HRM1097" s="18"/>
      <c r="HRN1097" s="18"/>
      <c r="HRO1097" s="18"/>
      <c r="HRP1097" s="18"/>
      <c r="HRQ1097" s="18"/>
      <c r="HRR1097" s="18"/>
      <c r="HRS1097" s="18"/>
      <c r="HRT1097" s="18"/>
      <c r="HRU1097" s="18"/>
      <c r="HRV1097" s="18"/>
      <c r="HRW1097" s="18"/>
      <c r="HRX1097" s="18"/>
      <c r="HRY1097" s="18"/>
      <c r="HRZ1097" s="18"/>
      <c r="HSA1097" s="18"/>
      <c r="HSB1097" s="18"/>
      <c r="HSC1097" s="18"/>
      <c r="HSD1097" s="18"/>
      <c r="HSE1097" s="18"/>
      <c r="HSF1097" s="18"/>
      <c r="HSG1097" s="18"/>
      <c r="HSH1097" s="18"/>
      <c r="HSI1097" s="18"/>
      <c r="HSJ1097" s="18"/>
      <c r="HSK1097" s="18"/>
      <c r="HSL1097" s="18"/>
      <c r="HSM1097" s="18"/>
      <c r="HSN1097" s="18"/>
      <c r="HSO1097" s="18"/>
      <c r="HSP1097" s="18"/>
      <c r="HSQ1097" s="18"/>
      <c r="HSR1097" s="18"/>
      <c r="HSS1097" s="18"/>
      <c r="HST1097" s="18"/>
      <c r="HSU1097" s="18"/>
      <c r="HSV1097" s="18"/>
      <c r="HSW1097" s="18"/>
      <c r="HSX1097" s="18"/>
      <c r="HSY1097" s="18"/>
      <c r="HSZ1097" s="18"/>
      <c r="HTA1097" s="18"/>
      <c r="HTB1097" s="18"/>
      <c r="HTC1097" s="18"/>
      <c r="HTD1097" s="18"/>
      <c r="HTE1097" s="18"/>
      <c r="HTF1097" s="18"/>
      <c r="HTG1097" s="18"/>
      <c r="HTH1097" s="18"/>
      <c r="HTI1097" s="18"/>
      <c r="HTJ1097" s="18"/>
      <c r="HTK1097" s="18"/>
      <c r="HTL1097" s="18"/>
      <c r="HTM1097" s="18"/>
      <c r="HTN1097" s="18"/>
      <c r="HTO1097" s="18"/>
      <c r="HTP1097" s="18"/>
      <c r="HTQ1097" s="18"/>
      <c r="HTR1097" s="18"/>
      <c r="HTS1097" s="18"/>
      <c r="HTT1097" s="18"/>
      <c r="HTU1097" s="18"/>
      <c r="HTV1097" s="18"/>
      <c r="HTW1097" s="18"/>
      <c r="HTX1097" s="18"/>
      <c r="HTY1097" s="18"/>
      <c r="HTZ1097" s="18"/>
      <c r="HUA1097" s="18"/>
      <c r="HUB1097" s="18"/>
      <c r="HUC1097" s="18"/>
      <c r="HUD1097" s="18"/>
      <c r="HUE1097" s="18"/>
      <c r="HUF1097" s="18"/>
      <c r="HUG1097" s="18"/>
      <c r="HUH1097" s="18"/>
      <c r="HUI1097" s="18"/>
      <c r="HUJ1097" s="18"/>
      <c r="HUK1097" s="18"/>
      <c r="HUL1097" s="18"/>
      <c r="HUM1097" s="18"/>
      <c r="HUN1097" s="18"/>
      <c r="HUO1097" s="18"/>
      <c r="HUP1097" s="18"/>
      <c r="HUQ1097" s="18"/>
      <c r="HUR1097" s="18"/>
      <c r="HUS1097" s="18"/>
      <c r="HUT1097" s="18"/>
      <c r="HUU1097" s="18"/>
      <c r="HUV1097" s="18"/>
      <c r="HUW1097" s="18"/>
      <c r="HUX1097" s="18"/>
      <c r="HUY1097" s="18"/>
      <c r="HUZ1097" s="18"/>
      <c r="HVA1097" s="18"/>
      <c r="HVB1097" s="18"/>
      <c r="HVC1097" s="18"/>
      <c r="HVD1097" s="18"/>
      <c r="HVE1097" s="18"/>
      <c r="HVF1097" s="18"/>
      <c r="HVG1097" s="18"/>
      <c r="HVH1097" s="18"/>
      <c r="HVI1097" s="18"/>
      <c r="HVJ1097" s="18"/>
      <c r="HVK1097" s="18"/>
      <c r="HVL1097" s="18"/>
      <c r="HVM1097" s="18"/>
      <c r="HVN1097" s="18"/>
      <c r="HVO1097" s="18"/>
      <c r="HVP1097" s="18"/>
      <c r="HVQ1097" s="18"/>
      <c r="HVR1097" s="18"/>
      <c r="HVS1097" s="18"/>
      <c r="HVT1097" s="18"/>
      <c r="HVU1097" s="18"/>
      <c r="HVV1097" s="18"/>
      <c r="HVW1097" s="18"/>
      <c r="HVX1097" s="18"/>
      <c r="HVY1097" s="18"/>
      <c r="HVZ1097" s="18"/>
      <c r="HWA1097" s="18"/>
      <c r="HWB1097" s="18"/>
      <c r="HWC1097" s="18"/>
      <c r="HWD1097" s="18"/>
      <c r="HWE1097" s="18"/>
      <c r="HWF1097" s="18"/>
      <c r="HWG1097" s="18"/>
      <c r="HWH1097" s="18"/>
      <c r="HWI1097" s="18"/>
      <c r="HWJ1097" s="18"/>
      <c r="HWK1097" s="18"/>
      <c r="HWL1097" s="18"/>
      <c r="HWM1097" s="18"/>
      <c r="HWN1097" s="18"/>
      <c r="HWO1097" s="18"/>
      <c r="HWP1097" s="18"/>
      <c r="HWQ1097" s="18"/>
      <c r="HWR1097" s="18"/>
      <c r="HWS1097" s="18"/>
      <c r="HWT1097" s="18"/>
      <c r="HWU1097" s="18"/>
      <c r="HWV1097" s="18"/>
      <c r="HWW1097" s="18"/>
      <c r="HWX1097" s="18"/>
      <c r="HWY1097" s="18"/>
      <c r="HWZ1097" s="18"/>
      <c r="HXA1097" s="18"/>
      <c r="HXB1097" s="18"/>
      <c r="HXC1097" s="18"/>
      <c r="HXD1097" s="18"/>
      <c r="HXE1097" s="18"/>
      <c r="HXF1097" s="18"/>
      <c r="HXG1097" s="18"/>
      <c r="HXH1097" s="18"/>
      <c r="HXI1097" s="18"/>
      <c r="HXJ1097" s="18"/>
      <c r="HXK1097" s="18"/>
      <c r="HXL1097" s="18"/>
      <c r="HXM1097" s="18"/>
      <c r="HXN1097" s="18"/>
      <c r="HXO1097" s="18"/>
      <c r="HXP1097" s="18"/>
      <c r="HXQ1097" s="18"/>
      <c r="HXR1097" s="18"/>
      <c r="HXS1097" s="18"/>
      <c r="HXT1097" s="18"/>
      <c r="HXU1097" s="18"/>
      <c r="HXV1097" s="18"/>
      <c r="HXW1097" s="18"/>
      <c r="HXX1097" s="18"/>
      <c r="HXY1097" s="18"/>
      <c r="HXZ1097" s="18"/>
      <c r="HYA1097" s="18"/>
      <c r="HYB1097" s="18"/>
      <c r="HYC1097" s="18"/>
      <c r="HYD1097" s="18"/>
      <c r="HYE1097" s="18"/>
      <c r="HYF1097" s="18"/>
      <c r="HYG1097" s="18"/>
      <c r="HYH1097" s="18"/>
      <c r="HYI1097" s="18"/>
      <c r="HYJ1097" s="18"/>
      <c r="HYK1097" s="18"/>
      <c r="HYL1097" s="18"/>
      <c r="HYM1097" s="18"/>
      <c r="HYN1097" s="18"/>
      <c r="HYO1097" s="18"/>
      <c r="HYP1097" s="18"/>
      <c r="HYQ1097" s="18"/>
      <c r="HYR1097" s="18"/>
      <c r="HYS1097" s="18"/>
      <c r="HYT1097" s="18"/>
      <c r="HYU1097" s="18"/>
      <c r="HYV1097" s="18"/>
      <c r="HYW1097" s="18"/>
      <c r="HYX1097" s="18"/>
      <c r="HYY1097" s="18"/>
      <c r="HYZ1097" s="18"/>
      <c r="HZA1097" s="18"/>
      <c r="HZB1097" s="18"/>
      <c r="HZC1097" s="18"/>
      <c r="HZD1097" s="18"/>
      <c r="HZE1097" s="18"/>
      <c r="HZF1097" s="18"/>
      <c r="HZG1097" s="18"/>
      <c r="HZH1097" s="18"/>
      <c r="HZI1097" s="18"/>
      <c r="HZJ1097" s="18"/>
      <c r="HZK1097" s="18"/>
      <c r="HZL1097" s="18"/>
      <c r="HZM1097" s="18"/>
      <c r="HZN1097" s="18"/>
      <c r="HZO1097" s="18"/>
      <c r="HZP1097" s="18"/>
      <c r="HZQ1097" s="18"/>
      <c r="HZR1097" s="18"/>
      <c r="HZS1097" s="18"/>
      <c r="HZT1097" s="18"/>
      <c r="HZU1097" s="18"/>
      <c r="HZV1097" s="18"/>
      <c r="HZW1097" s="18"/>
      <c r="HZX1097" s="18"/>
      <c r="HZY1097" s="18"/>
      <c r="HZZ1097" s="18"/>
      <c r="IAA1097" s="18"/>
      <c r="IAB1097" s="18"/>
      <c r="IAC1097" s="18"/>
      <c r="IAD1097" s="18"/>
      <c r="IAE1097" s="18"/>
      <c r="IAF1097" s="18"/>
      <c r="IAG1097" s="18"/>
      <c r="IAH1097" s="18"/>
      <c r="IAI1097" s="18"/>
      <c r="IAJ1097" s="18"/>
      <c r="IAK1097" s="18"/>
      <c r="IAL1097" s="18"/>
      <c r="IAM1097" s="18"/>
      <c r="IAN1097" s="18"/>
      <c r="IAO1097" s="18"/>
      <c r="IAP1097" s="18"/>
      <c r="IAQ1097" s="18"/>
      <c r="IAR1097" s="18"/>
      <c r="IAS1097" s="18"/>
      <c r="IAT1097" s="18"/>
      <c r="IAU1097" s="18"/>
      <c r="IAV1097" s="18"/>
      <c r="IAW1097" s="18"/>
      <c r="IAX1097" s="18"/>
      <c r="IAY1097" s="18"/>
      <c r="IAZ1097" s="18"/>
      <c r="IBA1097" s="18"/>
      <c r="IBB1097" s="18"/>
      <c r="IBC1097" s="18"/>
      <c r="IBD1097" s="18"/>
      <c r="IBE1097" s="18"/>
      <c r="IBF1097" s="18"/>
      <c r="IBG1097" s="18"/>
      <c r="IBH1097" s="18"/>
      <c r="IBI1097" s="18"/>
      <c r="IBJ1097" s="18"/>
      <c r="IBK1097" s="18"/>
      <c r="IBL1097" s="18"/>
      <c r="IBM1097" s="18"/>
      <c r="IBN1097" s="18"/>
      <c r="IBO1097" s="18"/>
      <c r="IBP1097" s="18"/>
      <c r="IBQ1097" s="18"/>
      <c r="IBR1097" s="18"/>
      <c r="IBS1097" s="18"/>
      <c r="IBT1097" s="18"/>
      <c r="IBU1097" s="18"/>
      <c r="IBV1097" s="18"/>
      <c r="IBW1097" s="18"/>
      <c r="IBX1097" s="18"/>
      <c r="IBY1097" s="18"/>
      <c r="IBZ1097" s="18"/>
      <c r="ICA1097" s="18"/>
      <c r="ICB1097" s="18"/>
      <c r="ICC1097" s="18"/>
      <c r="ICD1097" s="18"/>
      <c r="ICE1097" s="18"/>
      <c r="ICF1097" s="18"/>
      <c r="ICG1097" s="18"/>
      <c r="ICH1097" s="18"/>
      <c r="ICI1097" s="18"/>
      <c r="ICJ1097" s="18"/>
      <c r="ICK1097" s="18"/>
      <c r="ICL1097" s="18"/>
      <c r="ICM1097" s="18"/>
      <c r="ICN1097" s="18"/>
      <c r="ICO1097" s="18"/>
      <c r="ICP1097" s="18"/>
      <c r="ICQ1097" s="18"/>
      <c r="ICR1097" s="18"/>
      <c r="ICS1097" s="18"/>
      <c r="ICT1097" s="18"/>
      <c r="ICU1097" s="18"/>
      <c r="ICV1097" s="18"/>
      <c r="ICW1097" s="18"/>
      <c r="ICX1097" s="18"/>
      <c r="ICY1097" s="18"/>
      <c r="ICZ1097" s="18"/>
      <c r="IDA1097" s="18"/>
      <c r="IDB1097" s="18"/>
      <c r="IDC1097" s="18"/>
      <c r="IDD1097" s="18"/>
      <c r="IDE1097" s="18"/>
      <c r="IDF1097" s="18"/>
      <c r="IDG1097" s="18"/>
      <c r="IDH1097" s="18"/>
      <c r="IDI1097" s="18"/>
      <c r="IDJ1097" s="18"/>
      <c r="IDK1097" s="18"/>
      <c r="IDL1097" s="18"/>
      <c r="IDM1097" s="18"/>
      <c r="IDN1097" s="18"/>
      <c r="IDO1097" s="18"/>
      <c r="IDP1097" s="18"/>
      <c r="IDQ1097" s="18"/>
      <c r="IDR1097" s="18"/>
      <c r="IDS1097" s="18"/>
      <c r="IDT1097" s="18"/>
      <c r="IDU1097" s="18"/>
      <c r="IDV1097" s="18"/>
      <c r="IDW1097" s="18"/>
      <c r="IDX1097" s="18"/>
      <c r="IDY1097" s="18"/>
      <c r="IDZ1097" s="18"/>
      <c r="IEA1097" s="18"/>
      <c r="IEB1097" s="18"/>
      <c r="IEC1097" s="18"/>
      <c r="IED1097" s="18"/>
      <c r="IEE1097" s="18"/>
      <c r="IEF1097" s="18"/>
      <c r="IEG1097" s="18"/>
      <c r="IEH1097" s="18"/>
      <c r="IEI1097" s="18"/>
      <c r="IEJ1097" s="18"/>
      <c r="IEK1097" s="18"/>
      <c r="IEL1097" s="18"/>
      <c r="IEM1097" s="18"/>
      <c r="IEN1097" s="18"/>
      <c r="IEO1097" s="18"/>
      <c r="IEP1097" s="18"/>
      <c r="IEQ1097" s="18"/>
      <c r="IER1097" s="18"/>
      <c r="IES1097" s="18"/>
      <c r="IET1097" s="18"/>
      <c r="IEU1097" s="18"/>
      <c r="IEV1097" s="18"/>
      <c r="IEW1097" s="18"/>
      <c r="IEX1097" s="18"/>
      <c r="IEY1097" s="18"/>
      <c r="IEZ1097" s="18"/>
      <c r="IFA1097" s="18"/>
      <c r="IFB1097" s="18"/>
      <c r="IFC1097" s="18"/>
      <c r="IFD1097" s="18"/>
      <c r="IFE1097" s="18"/>
      <c r="IFF1097" s="18"/>
      <c r="IFG1097" s="18"/>
      <c r="IFH1097" s="18"/>
      <c r="IFI1097" s="18"/>
      <c r="IFJ1097" s="18"/>
      <c r="IFK1097" s="18"/>
      <c r="IFL1097" s="18"/>
      <c r="IFM1097" s="18"/>
      <c r="IFN1097" s="18"/>
      <c r="IFO1097" s="18"/>
      <c r="IFP1097" s="18"/>
      <c r="IFQ1097" s="18"/>
      <c r="IFR1097" s="18"/>
      <c r="IFS1097" s="18"/>
      <c r="IFT1097" s="18"/>
      <c r="IFU1097" s="18"/>
      <c r="IFV1097" s="18"/>
      <c r="IFW1097" s="18"/>
      <c r="IFX1097" s="18"/>
      <c r="IFY1097" s="18"/>
      <c r="IFZ1097" s="18"/>
      <c r="IGA1097" s="18"/>
      <c r="IGB1097" s="18"/>
      <c r="IGC1097" s="18"/>
      <c r="IGD1097" s="18"/>
      <c r="IGE1097" s="18"/>
      <c r="IGF1097" s="18"/>
      <c r="IGG1097" s="18"/>
      <c r="IGH1097" s="18"/>
      <c r="IGI1097" s="18"/>
      <c r="IGJ1097" s="18"/>
      <c r="IGK1097" s="18"/>
      <c r="IGL1097" s="18"/>
      <c r="IGM1097" s="18"/>
      <c r="IGN1097" s="18"/>
      <c r="IGO1097" s="18"/>
      <c r="IGP1097" s="18"/>
      <c r="IGQ1097" s="18"/>
      <c r="IGR1097" s="18"/>
      <c r="IGS1097" s="18"/>
      <c r="IGT1097" s="18"/>
      <c r="IGU1097" s="18"/>
      <c r="IGV1097" s="18"/>
      <c r="IGW1097" s="18"/>
      <c r="IGX1097" s="18"/>
      <c r="IGY1097" s="18"/>
      <c r="IGZ1097" s="18"/>
      <c r="IHA1097" s="18"/>
      <c r="IHB1097" s="18"/>
      <c r="IHC1097" s="18"/>
      <c r="IHD1097" s="18"/>
      <c r="IHE1097" s="18"/>
      <c r="IHF1097" s="18"/>
      <c r="IHG1097" s="18"/>
      <c r="IHH1097" s="18"/>
      <c r="IHI1097" s="18"/>
      <c r="IHJ1097" s="18"/>
      <c r="IHK1097" s="18"/>
      <c r="IHL1097" s="18"/>
      <c r="IHM1097" s="18"/>
      <c r="IHN1097" s="18"/>
      <c r="IHO1097" s="18"/>
      <c r="IHP1097" s="18"/>
      <c r="IHQ1097" s="18"/>
      <c r="IHR1097" s="18"/>
      <c r="IHS1097" s="18"/>
      <c r="IHT1097" s="18"/>
      <c r="IHU1097" s="18"/>
      <c r="IHV1097" s="18"/>
      <c r="IHW1097" s="18"/>
      <c r="IHX1097" s="18"/>
      <c r="IHY1097" s="18"/>
      <c r="IHZ1097" s="18"/>
      <c r="IIA1097" s="18"/>
      <c r="IIB1097" s="18"/>
      <c r="IIC1097" s="18"/>
      <c r="IID1097" s="18"/>
      <c r="IIE1097" s="18"/>
      <c r="IIF1097" s="18"/>
      <c r="IIG1097" s="18"/>
      <c r="IIH1097" s="18"/>
      <c r="III1097" s="18"/>
      <c r="IIJ1097" s="18"/>
      <c r="IIK1097" s="18"/>
      <c r="IIL1097" s="18"/>
      <c r="IIM1097" s="18"/>
      <c r="IIN1097" s="18"/>
      <c r="IIO1097" s="18"/>
      <c r="IIP1097" s="18"/>
      <c r="IIQ1097" s="18"/>
      <c r="IIR1097" s="18"/>
      <c r="IIS1097" s="18"/>
      <c r="IIT1097" s="18"/>
      <c r="IIU1097" s="18"/>
      <c r="IIV1097" s="18"/>
      <c r="IIW1097" s="18"/>
      <c r="IIX1097" s="18"/>
      <c r="IIY1097" s="18"/>
      <c r="IIZ1097" s="18"/>
      <c r="IJA1097" s="18"/>
      <c r="IJB1097" s="18"/>
      <c r="IJC1097" s="18"/>
      <c r="IJD1097" s="18"/>
      <c r="IJE1097" s="18"/>
      <c r="IJF1097" s="18"/>
      <c r="IJG1097" s="18"/>
      <c r="IJH1097" s="18"/>
      <c r="IJI1097" s="18"/>
      <c r="IJJ1097" s="18"/>
      <c r="IJK1097" s="18"/>
      <c r="IJL1097" s="18"/>
      <c r="IJM1097" s="18"/>
      <c r="IJN1097" s="18"/>
      <c r="IJO1097" s="18"/>
      <c r="IJP1097" s="18"/>
      <c r="IJQ1097" s="18"/>
      <c r="IJR1097" s="18"/>
      <c r="IJS1097" s="18"/>
      <c r="IJT1097" s="18"/>
      <c r="IJU1097" s="18"/>
      <c r="IJV1097" s="18"/>
      <c r="IJW1097" s="18"/>
      <c r="IJX1097" s="18"/>
      <c r="IJY1097" s="18"/>
      <c r="IJZ1097" s="18"/>
      <c r="IKA1097" s="18"/>
      <c r="IKB1097" s="18"/>
      <c r="IKC1097" s="18"/>
      <c r="IKD1097" s="18"/>
      <c r="IKE1097" s="18"/>
      <c r="IKF1097" s="18"/>
      <c r="IKG1097" s="18"/>
      <c r="IKH1097" s="18"/>
      <c r="IKI1097" s="18"/>
      <c r="IKJ1097" s="18"/>
      <c r="IKK1097" s="18"/>
      <c r="IKL1097" s="18"/>
      <c r="IKM1097" s="18"/>
      <c r="IKN1097" s="18"/>
      <c r="IKO1097" s="18"/>
      <c r="IKP1097" s="18"/>
      <c r="IKQ1097" s="18"/>
      <c r="IKR1097" s="18"/>
      <c r="IKS1097" s="18"/>
      <c r="IKT1097" s="18"/>
      <c r="IKU1097" s="18"/>
      <c r="IKV1097" s="18"/>
      <c r="IKW1097" s="18"/>
      <c r="IKX1097" s="18"/>
      <c r="IKY1097" s="18"/>
      <c r="IKZ1097" s="18"/>
      <c r="ILA1097" s="18"/>
      <c r="ILB1097" s="18"/>
      <c r="ILC1097" s="18"/>
      <c r="ILD1097" s="18"/>
      <c r="ILE1097" s="18"/>
      <c r="ILF1097" s="18"/>
      <c r="ILG1097" s="18"/>
      <c r="ILH1097" s="18"/>
      <c r="ILI1097" s="18"/>
      <c r="ILJ1097" s="18"/>
      <c r="ILK1097" s="18"/>
      <c r="ILL1097" s="18"/>
      <c r="ILM1097" s="18"/>
      <c r="ILN1097" s="18"/>
      <c r="ILO1097" s="18"/>
      <c r="ILP1097" s="18"/>
      <c r="ILQ1097" s="18"/>
      <c r="ILR1097" s="18"/>
      <c r="ILS1097" s="18"/>
      <c r="ILT1097" s="18"/>
      <c r="ILU1097" s="18"/>
      <c r="ILV1097" s="18"/>
      <c r="ILW1097" s="18"/>
      <c r="ILX1097" s="18"/>
      <c r="ILY1097" s="18"/>
      <c r="ILZ1097" s="18"/>
      <c r="IMA1097" s="18"/>
      <c r="IMB1097" s="18"/>
      <c r="IMC1097" s="18"/>
      <c r="IMD1097" s="18"/>
      <c r="IME1097" s="18"/>
      <c r="IMF1097" s="18"/>
      <c r="IMG1097" s="18"/>
      <c r="IMH1097" s="18"/>
      <c r="IMI1097" s="18"/>
      <c r="IMJ1097" s="18"/>
      <c r="IMK1097" s="18"/>
      <c r="IML1097" s="18"/>
      <c r="IMM1097" s="18"/>
      <c r="IMN1097" s="18"/>
      <c r="IMO1097" s="18"/>
      <c r="IMP1097" s="18"/>
      <c r="IMQ1097" s="18"/>
      <c r="IMR1097" s="18"/>
      <c r="IMS1097" s="18"/>
      <c r="IMT1097" s="18"/>
      <c r="IMU1097" s="18"/>
      <c r="IMV1097" s="18"/>
      <c r="IMW1097" s="18"/>
      <c r="IMX1097" s="18"/>
      <c r="IMY1097" s="18"/>
      <c r="IMZ1097" s="18"/>
      <c r="INA1097" s="18"/>
      <c r="INB1097" s="18"/>
      <c r="INC1097" s="18"/>
      <c r="IND1097" s="18"/>
      <c r="INE1097" s="18"/>
      <c r="INF1097" s="18"/>
      <c r="ING1097" s="18"/>
      <c r="INH1097" s="18"/>
      <c r="INI1097" s="18"/>
      <c r="INJ1097" s="18"/>
      <c r="INK1097" s="18"/>
      <c r="INL1097" s="18"/>
      <c r="INM1097" s="18"/>
      <c r="INN1097" s="18"/>
      <c r="INO1097" s="18"/>
      <c r="INP1097" s="18"/>
      <c r="INQ1097" s="18"/>
      <c r="INR1097" s="18"/>
      <c r="INS1097" s="18"/>
      <c r="INT1097" s="18"/>
      <c r="INU1097" s="18"/>
      <c r="INV1097" s="18"/>
      <c r="INW1097" s="18"/>
      <c r="INX1097" s="18"/>
      <c r="INY1097" s="18"/>
      <c r="INZ1097" s="18"/>
      <c r="IOA1097" s="18"/>
      <c r="IOB1097" s="18"/>
      <c r="IOC1097" s="18"/>
      <c r="IOD1097" s="18"/>
      <c r="IOE1097" s="18"/>
      <c r="IOF1097" s="18"/>
      <c r="IOG1097" s="18"/>
      <c r="IOH1097" s="18"/>
      <c r="IOI1097" s="18"/>
      <c r="IOJ1097" s="18"/>
      <c r="IOK1097" s="18"/>
      <c r="IOL1097" s="18"/>
      <c r="IOM1097" s="18"/>
      <c r="ION1097" s="18"/>
      <c r="IOO1097" s="18"/>
      <c r="IOP1097" s="18"/>
      <c r="IOQ1097" s="18"/>
      <c r="IOR1097" s="18"/>
      <c r="IOS1097" s="18"/>
      <c r="IOT1097" s="18"/>
      <c r="IOU1097" s="18"/>
      <c r="IOV1097" s="18"/>
      <c r="IOW1097" s="18"/>
      <c r="IOX1097" s="18"/>
      <c r="IOY1097" s="18"/>
      <c r="IOZ1097" s="18"/>
      <c r="IPA1097" s="18"/>
      <c r="IPB1097" s="18"/>
      <c r="IPC1097" s="18"/>
      <c r="IPD1097" s="18"/>
      <c r="IPE1097" s="18"/>
      <c r="IPF1097" s="18"/>
      <c r="IPG1097" s="18"/>
      <c r="IPH1097" s="18"/>
      <c r="IPI1097" s="18"/>
      <c r="IPJ1097" s="18"/>
      <c r="IPK1097" s="18"/>
      <c r="IPL1097" s="18"/>
      <c r="IPM1097" s="18"/>
      <c r="IPN1097" s="18"/>
      <c r="IPO1097" s="18"/>
      <c r="IPP1097" s="18"/>
      <c r="IPQ1097" s="18"/>
      <c r="IPR1097" s="18"/>
      <c r="IPS1097" s="18"/>
      <c r="IPT1097" s="18"/>
      <c r="IPU1097" s="18"/>
      <c r="IPV1097" s="18"/>
      <c r="IPW1097" s="18"/>
      <c r="IPX1097" s="18"/>
      <c r="IPY1097" s="18"/>
      <c r="IPZ1097" s="18"/>
      <c r="IQA1097" s="18"/>
      <c r="IQB1097" s="18"/>
      <c r="IQC1097" s="18"/>
      <c r="IQD1097" s="18"/>
      <c r="IQE1097" s="18"/>
      <c r="IQF1097" s="18"/>
      <c r="IQG1097" s="18"/>
      <c r="IQH1097" s="18"/>
      <c r="IQI1097" s="18"/>
      <c r="IQJ1097" s="18"/>
      <c r="IQK1097" s="18"/>
      <c r="IQL1097" s="18"/>
      <c r="IQM1097" s="18"/>
      <c r="IQN1097" s="18"/>
      <c r="IQO1097" s="18"/>
      <c r="IQP1097" s="18"/>
      <c r="IQQ1097" s="18"/>
      <c r="IQR1097" s="18"/>
      <c r="IQS1097" s="18"/>
      <c r="IQT1097" s="18"/>
      <c r="IQU1097" s="18"/>
      <c r="IQV1097" s="18"/>
      <c r="IQW1097" s="18"/>
      <c r="IQX1097" s="18"/>
      <c r="IQY1097" s="18"/>
      <c r="IQZ1097" s="18"/>
      <c r="IRA1097" s="18"/>
      <c r="IRB1097" s="18"/>
      <c r="IRC1097" s="18"/>
      <c r="IRD1097" s="18"/>
      <c r="IRE1097" s="18"/>
      <c r="IRF1097" s="18"/>
      <c r="IRG1097" s="18"/>
      <c r="IRH1097" s="18"/>
      <c r="IRI1097" s="18"/>
      <c r="IRJ1097" s="18"/>
      <c r="IRK1097" s="18"/>
      <c r="IRL1097" s="18"/>
      <c r="IRM1097" s="18"/>
      <c r="IRN1097" s="18"/>
      <c r="IRO1097" s="18"/>
      <c r="IRP1097" s="18"/>
      <c r="IRQ1097" s="18"/>
      <c r="IRR1097" s="18"/>
      <c r="IRS1097" s="18"/>
      <c r="IRT1097" s="18"/>
      <c r="IRU1097" s="18"/>
      <c r="IRV1097" s="18"/>
      <c r="IRW1097" s="18"/>
      <c r="IRX1097" s="18"/>
      <c r="IRY1097" s="18"/>
      <c r="IRZ1097" s="18"/>
      <c r="ISA1097" s="18"/>
      <c r="ISB1097" s="18"/>
      <c r="ISC1097" s="18"/>
      <c r="ISD1097" s="18"/>
      <c r="ISE1097" s="18"/>
      <c r="ISF1097" s="18"/>
      <c r="ISG1097" s="18"/>
      <c r="ISH1097" s="18"/>
      <c r="ISI1097" s="18"/>
      <c r="ISJ1097" s="18"/>
      <c r="ISK1097" s="18"/>
      <c r="ISL1097" s="18"/>
      <c r="ISM1097" s="18"/>
      <c r="ISN1097" s="18"/>
      <c r="ISO1097" s="18"/>
      <c r="ISP1097" s="18"/>
      <c r="ISQ1097" s="18"/>
      <c r="ISR1097" s="18"/>
      <c r="ISS1097" s="18"/>
      <c r="IST1097" s="18"/>
      <c r="ISU1097" s="18"/>
      <c r="ISV1097" s="18"/>
      <c r="ISW1097" s="18"/>
      <c r="ISX1097" s="18"/>
      <c r="ISY1097" s="18"/>
      <c r="ISZ1097" s="18"/>
      <c r="ITA1097" s="18"/>
      <c r="ITB1097" s="18"/>
      <c r="ITC1097" s="18"/>
      <c r="ITD1097" s="18"/>
      <c r="ITE1097" s="18"/>
      <c r="ITF1097" s="18"/>
      <c r="ITG1097" s="18"/>
      <c r="ITH1097" s="18"/>
      <c r="ITI1097" s="18"/>
      <c r="ITJ1097" s="18"/>
      <c r="ITK1097" s="18"/>
      <c r="ITL1097" s="18"/>
      <c r="ITM1097" s="18"/>
      <c r="ITN1097" s="18"/>
      <c r="ITO1097" s="18"/>
      <c r="ITP1097" s="18"/>
      <c r="ITQ1097" s="18"/>
      <c r="ITR1097" s="18"/>
      <c r="ITS1097" s="18"/>
      <c r="ITT1097" s="18"/>
      <c r="ITU1097" s="18"/>
      <c r="ITV1097" s="18"/>
      <c r="ITW1097" s="18"/>
      <c r="ITX1097" s="18"/>
      <c r="ITY1097" s="18"/>
      <c r="ITZ1097" s="18"/>
      <c r="IUA1097" s="18"/>
      <c r="IUB1097" s="18"/>
      <c r="IUC1097" s="18"/>
      <c r="IUD1097" s="18"/>
      <c r="IUE1097" s="18"/>
      <c r="IUF1097" s="18"/>
      <c r="IUG1097" s="18"/>
      <c r="IUH1097" s="18"/>
      <c r="IUI1097" s="18"/>
      <c r="IUJ1097" s="18"/>
      <c r="IUK1097" s="18"/>
      <c r="IUL1097" s="18"/>
      <c r="IUM1097" s="18"/>
      <c r="IUN1097" s="18"/>
      <c r="IUO1097" s="18"/>
      <c r="IUP1097" s="18"/>
      <c r="IUQ1097" s="18"/>
      <c r="IUR1097" s="18"/>
      <c r="IUS1097" s="18"/>
      <c r="IUT1097" s="18"/>
      <c r="IUU1097" s="18"/>
      <c r="IUV1097" s="18"/>
      <c r="IUW1097" s="18"/>
      <c r="IUX1097" s="18"/>
      <c r="IUY1097" s="18"/>
      <c r="IUZ1097" s="18"/>
      <c r="IVA1097" s="18"/>
      <c r="IVB1097" s="18"/>
      <c r="IVC1097" s="18"/>
      <c r="IVD1097" s="18"/>
      <c r="IVE1097" s="18"/>
      <c r="IVF1097" s="18"/>
      <c r="IVG1097" s="18"/>
      <c r="IVH1097" s="18"/>
      <c r="IVI1097" s="18"/>
      <c r="IVJ1097" s="18"/>
      <c r="IVK1097" s="18"/>
      <c r="IVL1097" s="18"/>
      <c r="IVM1097" s="18"/>
      <c r="IVN1097" s="18"/>
      <c r="IVO1097" s="18"/>
      <c r="IVP1097" s="18"/>
      <c r="IVQ1097" s="18"/>
      <c r="IVR1097" s="18"/>
      <c r="IVS1097" s="18"/>
      <c r="IVT1097" s="18"/>
      <c r="IVU1097" s="18"/>
      <c r="IVV1097" s="18"/>
      <c r="IVW1097" s="18"/>
      <c r="IVX1097" s="18"/>
      <c r="IVY1097" s="18"/>
      <c r="IVZ1097" s="18"/>
      <c r="IWA1097" s="18"/>
      <c r="IWB1097" s="18"/>
      <c r="IWC1097" s="18"/>
      <c r="IWD1097" s="18"/>
      <c r="IWE1097" s="18"/>
      <c r="IWF1097" s="18"/>
      <c r="IWG1097" s="18"/>
      <c r="IWH1097" s="18"/>
      <c r="IWI1097" s="18"/>
      <c r="IWJ1097" s="18"/>
      <c r="IWK1097" s="18"/>
      <c r="IWL1097" s="18"/>
      <c r="IWM1097" s="18"/>
      <c r="IWN1097" s="18"/>
      <c r="IWO1097" s="18"/>
      <c r="IWP1097" s="18"/>
      <c r="IWQ1097" s="18"/>
      <c r="IWR1097" s="18"/>
      <c r="IWS1097" s="18"/>
      <c r="IWT1097" s="18"/>
      <c r="IWU1097" s="18"/>
      <c r="IWV1097" s="18"/>
      <c r="IWW1097" s="18"/>
      <c r="IWX1097" s="18"/>
      <c r="IWY1097" s="18"/>
      <c r="IWZ1097" s="18"/>
      <c r="IXA1097" s="18"/>
      <c r="IXB1097" s="18"/>
      <c r="IXC1097" s="18"/>
      <c r="IXD1097" s="18"/>
      <c r="IXE1097" s="18"/>
      <c r="IXF1097" s="18"/>
      <c r="IXG1097" s="18"/>
      <c r="IXH1097" s="18"/>
      <c r="IXI1097" s="18"/>
      <c r="IXJ1097" s="18"/>
      <c r="IXK1097" s="18"/>
      <c r="IXL1097" s="18"/>
      <c r="IXM1097" s="18"/>
      <c r="IXN1097" s="18"/>
      <c r="IXO1097" s="18"/>
      <c r="IXP1097" s="18"/>
      <c r="IXQ1097" s="18"/>
      <c r="IXR1097" s="18"/>
      <c r="IXS1097" s="18"/>
      <c r="IXT1097" s="18"/>
      <c r="IXU1097" s="18"/>
      <c r="IXV1097" s="18"/>
      <c r="IXW1097" s="18"/>
      <c r="IXX1097" s="18"/>
      <c r="IXY1097" s="18"/>
      <c r="IXZ1097" s="18"/>
      <c r="IYA1097" s="18"/>
      <c r="IYB1097" s="18"/>
      <c r="IYC1097" s="18"/>
      <c r="IYD1097" s="18"/>
      <c r="IYE1097" s="18"/>
      <c r="IYF1097" s="18"/>
      <c r="IYG1097" s="18"/>
      <c r="IYH1097" s="18"/>
      <c r="IYI1097" s="18"/>
      <c r="IYJ1097" s="18"/>
      <c r="IYK1097" s="18"/>
      <c r="IYL1097" s="18"/>
      <c r="IYM1097" s="18"/>
      <c r="IYN1097" s="18"/>
      <c r="IYO1097" s="18"/>
      <c r="IYP1097" s="18"/>
      <c r="IYQ1097" s="18"/>
      <c r="IYR1097" s="18"/>
      <c r="IYS1097" s="18"/>
      <c r="IYT1097" s="18"/>
      <c r="IYU1097" s="18"/>
      <c r="IYV1097" s="18"/>
      <c r="IYW1097" s="18"/>
      <c r="IYX1097" s="18"/>
      <c r="IYY1097" s="18"/>
      <c r="IYZ1097" s="18"/>
      <c r="IZA1097" s="18"/>
      <c r="IZB1097" s="18"/>
      <c r="IZC1097" s="18"/>
      <c r="IZD1097" s="18"/>
      <c r="IZE1097" s="18"/>
      <c r="IZF1097" s="18"/>
      <c r="IZG1097" s="18"/>
      <c r="IZH1097" s="18"/>
      <c r="IZI1097" s="18"/>
      <c r="IZJ1097" s="18"/>
      <c r="IZK1097" s="18"/>
      <c r="IZL1097" s="18"/>
      <c r="IZM1097" s="18"/>
      <c r="IZN1097" s="18"/>
      <c r="IZO1097" s="18"/>
      <c r="IZP1097" s="18"/>
      <c r="IZQ1097" s="18"/>
      <c r="IZR1097" s="18"/>
      <c r="IZS1097" s="18"/>
      <c r="IZT1097" s="18"/>
      <c r="IZU1097" s="18"/>
      <c r="IZV1097" s="18"/>
      <c r="IZW1097" s="18"/>
      <c r="IZX1097" s="18"/>
      <c r="IZY1097" s="18"/>
      <c r="IZZ1097" s="18"/>
      <c r="JAA1097" s="18"/>
      <c r="JAB1097" s="18"/>
      <c r="JAC1097" s="18"/>
      <c r="JAD1097" s="18"/>
      <c r="JAE1097" s="18"/>
      <c r="JAF1097" s="18"/>
      <c r="JAG1097" s="18"/>
      <c r="JAH1097" s="18"/>
      <c r="JAI1097" s="18"/>
      <c r="JAJ1097" s="18"/>
      <c r="JAK1097" s="18"/>
      <c r="JAL1097" s="18"/>
      <c r="JAM1097" s="18"/>
      <c r="JAN1097" s="18"/>
      <c r="JAO1097" s="18"/>
      <c r="JAP1097" s="18"/>
      <c r="JAQ1097" s="18"/>
      <c r="JAR1097" s="18"/>
      <c r="JAS1097" s="18"/>
      <c r="JAT1097" s="18"/>
      <c r="JAU1097" s="18"/>
      <c r="JAV1097" s="18"/>
      <c r="JAW1097" s="18"/>
      <c r="JAX1097" s="18"/>
      <c r="JAY1097" s="18"/>
      <c r="JAZ1097" s="18"/>
      <c r="JBA1097" s="18"/>
      <c r="JBB1097" s="18"/>
      <c r="JBC1097" s="18"/>
      <c r="JBD1097" s="18"/>
      <c r="JBE1097" s="18"/>
      <c r="JBF1097" s="18"/>
      <c r="JBG1097" s="18"/>
      <c r="JBH1097" s="18"/>
      <c r="JBI1097" s="18"/>
      <c r="JBJ1097" s="18"/>
      <c r="JBK1097" s="18"/>
      <c r="JBL1097" s="18"/>
      <c r="JBM1097" s="18"/>
      <c r="JBN1097" s="18"/>
      <c r="JBO1097" s="18"/>
      <c r="JBP1097" s="18"/>
      <c r="JBQ1097" s="18"/>
      <c r="JBR1097" s="18"/>
      <c r="JBS1097" s="18"/>
      <c r="JBT1097" s="18"/>
      <c r="JBU1097" s="18"/>
      <c r="JBV1097" s="18"/>
      <c r="JBW1097" s="18"/>
      <c r="JBX1097" s="18"/>
      <c r="JBY1097" s="18"/>
      <c r="JBZ1097" s="18"/>
      <c r="JCA1097" s="18"/>
      <c r="JCB1097" s="18"/>
      <c r="JCC1097" s="18"/>
      <c r="JCD1097" s="18"/>
      <c r="JCE1097" s="18"/>
      <c r="JCF1097" s="18"/>
      <c r="JCG1097" s="18"/>
      <c r="JCH1097" s="18"/>
      <c r="JCI1097" s="18"/>
      <c r="JCJ1097" s="18"/>
      <c r="JCK1097" s="18"/>
      <c r="JCL1097" s="18"/>
      <c r="JCM1097" s="18"/>
      <c r="JCN1097" s="18"/>
      <c r="JCO1097" s="18"/>
      <c r="JCP1097" s="18"/>
      <c r="JCQ1097" s="18"/>
      <c r="JCR1097" s="18"/>
      <c r="JCS1097" s="18"/>
      <c r="JCT1097" s="18"/>
      <c r="JCU1097" s="18"/>
      <c r="JCV1097" s="18"/>
      <c r="JCW1097" s="18"/>
      <c r="JCX1097" s="18"/>
      <c r="JCY1097" s="18"/>
      <c r="JCZ1097" s="18"/>
      <c r="JDA1097" s="18"/>
      <c r="JDB1097" s="18"/>
      <c r="JDC1097" s="18"/>
      <c r="JDD1097" s="18"/>
      <c r="JDE1097" s="18"/>
      <c r="JDF1097" s="18"/>
      <c r="JDG1097" s="18"/>
      <c r="JDH1097" s="18"/>
      <c r="JDI1097" s="18"/>
      <c r="JDJ1097" s="18"/>
      <c r="JDK1097" s="18"/>
      <c r="JDL1097" s="18"/>
      <c r="JDM1097" s="18"/>
      <c r="JDN1097" s="18"/>
      <c r="JDO1097" s="18"/>
      <c r="JDP1097" s="18"/>
      <c r="JDQ1097" s="18"/>
      <c r="JDR1097" s="18"/>
      <c r="JDS1097" s="18"/>
      <c r="JDT1097" s="18"/>
      <c r="JDU1097" s="18"/>
      <c r="JDV1097" s="18"/>
      <c r="JDW1097" s="18"/>
      <c r="JDX1097" s="18"/>
      <c r="JDY1097" s="18"/>
      <c r="JDZ1097" s="18"/>
      <c r="JEA1097" s="18"/>
      <c r="JEB1097" s="18"/>
      <c r="JEC1097" s="18"/>
      <c r="JED1097" s="18"/>
      <c r="JEE1097" s="18"/>
      <c r="JEF1097" s="18"/>
      <c r="JEG1097" s="18"/>
      <c r="JEH1097" s="18"/>
      <c r="JEI1097" s="18"/>
      <c r="JEJ1097" s="18"/>
      <c r="JEK1097" s="18"/>
      <c r="JEL1097" s="18"/>
      <c r="JEM1097" s="18"/>
      <c r="JEN1097" s="18"/>
      <c r="JEO1097" s="18"/>
      <c r="JEP1097" s="18"/>
      <c r="JEQ1097" s="18"/>
      <c r="JER1097" s="18"/>
      <c r="JES1097" s="18"/>
      <c r="JET1097" s="18"/>
      <c r="JEU1097" s="18"/>
      <c r="JEV1097" s="18"/>
      <c r="JEW1097" s="18"/>
      <c r="JEX1097" s="18"/>
      <c r="JEY1097" s="18"/>
      <c r="JEZ1097" s="18"/>
      <c r="JFA1097" s="18"/>
      <c r="JFB1097" s="18"/>
      <c r="JFC1097" s="18"/>
      <c r="JFD1097" s="18"/>
      <c r="JFE1097" s="18"/>
      <c r="JFF1097" s="18"/>
      <c r="JFG1097" s="18"/>
      <c r="JFH1097" s="18"/>
      <c r="JFI1097" s="18"/>
      <c r="JFJ1097" s="18"/>
      <c r="JFK1097" s="18"/>
      <c r="JFL1097" s="18"/>
      <c r="JFM1097" s="18"/>
      <c r="JFN1097" s="18"/>
      <c r="JFO1097" s="18"/>
      <c r="JFP1097" s="18"/>
      <c r="JFQ1097" s="18"/>
      <c r="JFR1097" s="18"/>
      <c r="JFS1097" s="18"/>
      <c r="JFT1097" s="18"/>
      <c r="JFU1097" s="18"/>
      <c r="JFV1097" s="18"/>
      <c r="JFW1097" s="18"/>
      <c r="JFX1097" s="18"/>
      <c r="JFY1097" s="18"/>
      <c r="JFZ1097" s="18"/>
      <c r="JGA1097" s="18"/>
      <c r="JGB1097" s="18"/>
      <c r="JGC1097" s="18"/>
      <c r="JGD1097" s="18"/>
      <c r="JGE1097" s="18"/>
      <c r="JGF1097" s="18"/>
      <c r="JGG1097" s="18"/>
      <c r="JGH1097" s="18"/>
      <c r="JGI1097" s="18"/>
      <c r="JGJ1097" s="18"/>
      <c r="JGK1097" s="18"/>
      <c r="JGL1097" s="18"/>
      <c r="JGM1097" s="18"/>
      <c r="JGN1097" s="18"/>
      <c r="JGO1097" s="18"/>
      <c r="JGP1097" s="18"/>
      <c r="JGQ1097" s="18"/>
      <c r="JGR1097" s="18"/>
      <c r="JGS1097" s="18"/>
      <c r="JGT1097" s="18"/>
      <c r="JGU1097" s="18"/>
      <c r="JGV1097" s="18"/>
      <c r="JGW1097" s="18"/>
      <c r="JGX1097" s="18"/>
      <c r="JGY1097" s="18"/>
      <c r="JGZ1097" s="18"/>
      <c r="JHA1097" s="18"/>
      <c r="JHB1097" s="18"/>
      <c r="JHC1097" s="18"/>
      <c r="JHD1097" s="18"/>
      <c r="JHE1097" s="18"/>
      <c r="JHF1097" s="18"/>
      <c r="JHG1097" s="18"/>
      <c r="JHH1097" s="18"/>
      <c r="JHI1097" s="18"/>
      <c r="JHJ1097" s="18"/>
      <c r="JHK1097" s="18"/>
      <c r="JHL1097" s="18"/>
      <c r="JHM1097" s="18"/>
      <c r="JHN1097" s="18"/>
      <c r="JHO1097" s="18"/>
      <c r="JHP1097" s="18"/>
      <c r="JHQ1097" s="18"/>
      <c r="JHR1097" s="18"/>
      <c r="JHS1097" s="18"/>
      <c r="JHT1097" s="18"/>
      <c r="JHU1097" s="18"/>
      <c r="JHV1097" s="18"/>
      <c r="JHW1097" s="18"/>
      <c r="JHX1097" s="18"/>
      <c r="JHY1097" s="18"/>
      <c r="JHZ1097" s="18"/>
      <c r="JIA1097" s="18"/>
      <c r="JIB1097" s="18"/>
      <c r="JIC1097" s="18"/>
      <c r="JID1097" s="18"/>
      <c r="JIE1097" s="18"/>
      <c r="JIF1097" s="18"/>
      <c r="JIG1097" s="18"/>
      <c r="JIH1097" s="18"/>
      <c r="JII1097" s="18"/>
      <c r="JIJ1097" s="18"/>
      <c r="JIK1097" s="18"/>
      <c r="JIL1097" s="18"/>
      <c r="JIM1097" s="18"/>
      <c r="JIN1097" s="18"/>
      <c r="JIO1097" s="18"/>
      <c r="JIP1097" s="18"/>
      <c r="JIQ1097" s="18"/>
      <c r="JIR1097" s="18"/>
      <c r="JIS1097" s="18"/>
      <c r="JIT1097" s="18"/>
      <c r="JIU1097" s="18"/>
      <c r="JIV1097" s="18"/>
      <c r="JIW1097" s="18"/>
      <c r="JIX1097" s="18"/>
      <c r="JIY1097" s="18"/>
      <c r="JIZ1097" s="18"/>
      <c r="JJA1097" s="18"/>
      <c r="JJB1097" s="18"/>
      <c r="JJC1097" s="18"/>
      <c r="JJD1097" s="18"/>
      <c r="JJE1097" s="18"/>
      <c r="JJF1097" s="18"/>
      <c r="JJG1097" s="18"/>
      <c r="JJH1097" s="18"/>
      <c r="JJI1097" s="18"/>
      <c r="JJJ1097" s="18"/>
      <c r="JJK1097" s="18"/>
      <c r="JJL1097" s="18"/>
      <c r="JJM1097" s="18"/>
      <c r="JJN1097" s="18"/>
      <c r="JJO1097" s="18"/>
      <c r="JJP1097" s="18"/>
      <c r="JJQ1097" s="18"/>
      <c r="JJR1097" s="18"/>
      <c r="JJS1097" s="18"/>
      <c r="JJT1097" s="18"/>
      <c r="JJU1097" s="18"/>
      <c r="JJV1097" s="18"/>
      <c r="JJW1097" s="18"/>
      <c r="JJX1097" s="18"/>
      <c r="JJY1097" s="18"/>
      <c r="JJZ1097" s="18"/>
      <c r="JKA1097" s="18"/>
      <c r="JKB1097" s="18"/>
      <c r="JKC1097" s="18"/>
      <c r="JKD1097" s="18"/>
      <c r="JKE1097" s="18"/>
      <c r="JKF1097" s="18"/>
      <c r="JKG1097" s="18"/>
      <c r="JKH1097" s="18"/>
      <c r="JKI1097" s="18"/>
      <c r="JKJ1097" s="18"/>
      <c r="JKK1097" s="18"/>
      <c r="JKL1097" s="18"/>
      <c r="JKM1097" s="18"/>
      <c r="JKN1097" s="18"/>
      <c r="JKO1097" s="18"/>
      <c r="JKP1097" s="18"/>
      <c r="JKQ1097" s="18"/>
      <c r="JKR1097" s="18"/>
      <c r="JKS1097" s="18"/>
      <c r="JKT1097" s="18"/>
      <c r="JKU1097" s="18"/>
      <c r="JKV1097" s="18"/>
      <c r="JKW1097" s="18"/>
      <c r="JKX1097" s="18"/>
      <c r="JKY1097" s="18"/>
      <c r="JKZ1097" s="18"/>
      <c r="JLA1097" s="18"/>
      <c r="JLB1097" s="18"/>
      <c r="JLC1097" s="18"/>
      <c r="JLD1097" s="18"/>
      <c r="JLE1097" s="18"/>
      <c r="JLF1097" s="18"/>
      <c r="JLG1097" s="18"/>
      <c r="JLH1097" s="18"/>
      <c r="JLI1097" s="18"/>
      <c r="JLJ1097" s="18"/>
      <c r="JLK1097" s="18"/>
      <c r="JLL1097" s="18"/>
      <c r="JLM1097" s="18"/>
      <c r="JLN1097" s="18"/>
      <c r="JLO1097" s="18"/>
      <c r="JLP1097" s="18"/>
      <c r="JLQ1097" s="18"/>
      <c r="JLR1097" s="18"/>
      <c r="JLS1097" s="18"/>
      <c r="JLT1097" s="18"/>
      <c r="JLU1097" s="18"/>
      <c r="JLV1097" s="18"/>
      <c r="JLW1097" s="18"/>
      <c r="JLX1097" s="18"/>
      <c r="JLY1097" s="18"/>
      <c r="JLZ1097" s="18"/>
      <c r="JMA1097" s="18"/>
      <c r="JMB1097" s="18"/>
      <c r="JMC1097" s="18"/>
      <c r="JMD1097" s="18"/>
      <c r="JME1097" s="18"/>
      <c r="JMF1097" s="18"/>
      <c r="JMG1097" s="18"/>
      <c r="JMH1097" s="18"/>
      <c r="JMI1097" s="18"/>
      <c r="JMJ1097" s="18"/>
      <c r="JMK1097" s="18"/>
      <c r="JML1097" s="18"/>
      <c r="JMM1097" s="18"/>
      <c r="JMN1097" s="18"/>
      <c r="JMO1097" s="18"/>
      <c r="JMP1097" s="18"/>
      <c r="JMQ1097" s="18"/>
      <c r="JMR1097" s="18"/>
      <c r="JMS1097" s="18"/>
      <c r="JMT1097" s="18"/>
      <c r="JMU1097" s="18"/>
      <c r="JMV1097" s="18"/>
      <c r="JMW1097" s="18"/>
      <c r="JMX1097" s="18"/>
      <c r="JMY1097" s="18"/>
      <c r="JMZ1097" s="18"/>
      <c r="JNA1097" s="18"/>
      <c r="JNB1097" s="18"/>
      <c r="JNC1097" s="18"/>
      <c r="JND1097" s="18"/>
      <c r="JNE1097" s="18"/>
      <c r="JNF1097" s="18"/>
      <c r="JNG1097" s="18"/>
      <c r="JNH1097" s="18"/>
      <c r="JNI1097" s="18"/>
      <c r="JNJ1097" s="18"/>
      <c r="JNK1097" s="18"/>
      <c r="JNL1097" s="18"/>
      <c r="JNM1097" s="18"/>
      <c r="JNN1097" s="18"/>
      <c r="JNO1097" s="18"/>
      <c r="JNP1097" s="18"/>
      <c r="JNQ1097" s="18"/>
      <c r="JNR1097" s="18"/>
      <c r="JNS1097" s="18"/>
      <c r="JNT1097" s="18"/>
      <c r="JNU1097" s="18"/>
      <c r="JNV1097" s="18"/>
      <c r="JNW1097" s="18"/>
      <c r="JNX1097" s="18"/>
      <c r="JNY1097" s="18"/>
      <c r="JNZ1097" s="18"/>
      <c r="JOA1097" s="18"/>
      <c r="JOB1097" s="18"/>
      <c r="JOC1097" s="18"/>
      <c r="JOD1097" s="18"/>
      <c r="JOE1097" s="18"/>
      <c r="JOF1097" s="18"/>
      <c r="JOG1097" s="18"/>
      <c r="JOH1097" s="18"/>
      <c r="JOI1097" s="18"/>
      <c r="JOJ1097" s="18"/>
      <c r="JOK1097" s="18"/>
      <c r="JOL1097" s="18"/>
      <c r="JOM1097" s="18"/>
      <c r="JON1097" s="18"/>
      <c r="JOO1097" s="18"/>
      <c r="JOP1097" s="18"/>
      <c r="JOQ1097" s="18"/>
      <c r="JOR1097" s="18"/>
      <c r="JOS1097" s="18"/>
      <c r="JOT1097" s="18"/>
      <c r="JOU1097" s="18"/>
      <c r="JOV1097" s="18"/>
      <c r="JOW1097" s="18"/>
      <c r="JOX1097" s="18"/>
      <c r="JOY1097" s="18"/>
      <c r="JOZ1097" s="18"/>
      <c r="JPA1097" s="18"/>
      <c r="JPB1097" s="18"/>
      <c r="JPC1097" s="18"/>
      <c r="JPD1097" s="18"/>
      <c r="JPE1097" s="18"/>
      <c r="JPF1097" s="18"/>
      <c r="JPG1097" s="18"/>
      <c r="JPH1097" s="18"/>
      <c r="JPI1097" s="18"/>
      <c r="JPJ1097" s="18"/>
      <c r="JPK1097" s="18"/>
      <c r="JPL1097" s="18"/>
      <c r="JPM1097" s="18"/>
      <c r="JPN1097" s="18"/>
      <c r="JPO1097" s="18"/>
      <c r="JPP1097" s="18"/>
      <c r="JPQ1097" s="18"/>
      <c r="JPR1097" s="18"/>
      <c r="JPS1097" s="18"/>
      <c r="JPT1097" s="18"/>
      <c r="JPU1097" s="18"/>
      <c r="JPV1097" s="18"/>
      <c r="JPW1097" s="18"/>
      <c r="JPX1097" s="18"/>
      <c r="JPY1097" s="18"/>
      <c r="JPZ1097" s="18"/>
      <c r="JQA1097" s="18"/>
      <c r="JQB1097" s="18"/>
      <c r="JQC1097" s="18"/>
      <c r="JQD1097" s="18"/>
      <c r="JQE1097" s="18"/>
      <c r="JQF1097" s="18"/>
      <c r="JQG1097" s="18"/>
      <c r="JQH1097" s="18"/>
      <c r="JQI1097" s="18"/>
      <c r="JQJ1097" s="18"/>
      <c r="JQK1097" s="18"/>
      <c r="JQL1097" s="18"/>
      <c r="JQM1097" s="18"/>
      <c r="JQN1097" s="18"/>
      <c r="JQO1097" s="18"/>
      <c r="JQP1097" s="18"/>
      <c r="JQQ1097" s="18"/>
      <c r="JQR1097" s="18"/>
      <c r="JQS1097" s="18"/>
      <c r="JQT1097" s="18"/>
      <c r="JQU1097" s="18"/>
      <c r="JQV1097" s="18"/>
      <c r="JQW1097" s="18"/>
      <c r="JQX1097" s="18"/>
      <c r="JQY1097" s="18"/>
      <c r="JQZ1097" s="18"/>
      <c r="JRA1097" s="18"/>
      <c r="JRB1097" s="18"/>
      <c r="JRC1097" s="18"/>
      <c r="JRD1097" s="18"/>
      <c r="JRE1097" s="18"/>
      <c r="JRF1097" s="18"/>
      <c r="JRG1097" s="18"/>
      <c r="JRH1097" s="18"/>
      <c r="JRI1097" s="18"/>
      <c r="JRJ1097" s="18"/>
      <c r="JRK1097" s="18"/>
      <c r="JRL1097" s="18"/>
      <c r="JRM1097" s="18"/>
      <c r="JRN1097" s="18"/>
      <c r="JRO1097" s="18"/>
      <c r="JRP1097" s="18"/>
      <c r="JRQ1097" s="18"/>
      <c r="JRR1097" s="18"/>
      <c r="JRS1097" s="18"/>
      <c r="JRT1097" s="18"/>
      <c r="JRU1097" s="18"/>
      <c r="JRV1097" s="18"/>
      <c r="JRW1097" s="18"/>
      <c r="JRX1097" s="18"/>
      <c r="JRY1097" s="18"/>
      <c r="JRZ1097" s="18"/>
      <c r="JSA1097" s="18"/>
      <c r="JSB1097" s="18"/>
      <c r="JSC1097" s="18"/>
      <c r="JSD1097" s="18"/>
      <c r="JSE1097" s="18"/>
      <c r="JSF1097" s="18"/>
      <c r="JSG1097" s="18"/>
      <c r="JSH1097" s="18"/>
      <c r="JSI1097" s="18"/>
      <c r="JSJ1097" s="18"/>
      <c r="JSK1097" s="18"/>
      <c r="JSL1097" s="18"/>
      <c r="JSM1097" s="18"/>
      <c r="JSN1097" s="18"/>
      <c r="JSO1097" s="18"/>
      <c r="JSP1097" s="18"/>
      <c r="JSQ1097" s="18"/>
      <c r="JSR1097" s="18"/>
      <c r="JSS1097" s="18"/>
      <c r="JST1097" s="18"/>
      <c r="JSU1097" s="18"/>
      <c r="JSV1097" s="18"/>
      <c r="JSW1097" s="18"/>
      <c r="JSX1097" s="18"/>
      <c r="JSY1097" s="18"/>
      <c r="JSZ1097" s="18"/>
      <c r="JTA1097" s="18"/>
      <c r="JTB1097" s="18"/>
      <c r="JTC1097" s="18"/>
      <c r="JTD1097" s="18"/>
      <c r="JTE1097" s="18"/>
      <c r="JTF1097" s="18"/>
      <c r="JTG1097" s="18"/>
      <c r="JTH1097" s="18"/>
      <c r="JTI1097" s="18"/>
      <c r="JTJ1097" s="18"/>
      <c r="JTK1097" s="18"/>
      <c r="JTL1097" s="18"/>
      <c r="JTM1097" s="18"/>
      <c r="JTN1097" s="18"/>
      <c r="JTO1097" s="18"/>
      <c r="JTP1097" s="18"/>
      <c r="JTQ1097" s="18"/>
      <c r="JTR1097" s="18"/>
      <c r="JTS1097" s="18"/>
      <c r="JTT1097" s="18"/>
      <c r="JTU1097" s="18"/>
      <c r="JTV1097" s="18"/>
      <c r="JTW1097" s="18"/>
      <c r="JTX1097" s="18"/>
      <c r="JTY1097" s="18"/>
      <c r="JTZ1097" s="18"/>
      <c r="JUA1097" s="18"/>
      <c r="JUB1097" s="18"/>
      <c r="JUC1097" s="18"/>
      <c r="JUD1097" s="18"/>
      <c r="JUE1097" s="18"/>
      <c r="JUF1097" s="18"/>
      <c r="JUG1097" s="18"/>
      <c r="JUH1097" s="18"/>
      <c r="JUI1097" s="18"/>
      <c r="JUJ1097" s="18"/>
      <c r="JUK1097" s="18"/>
      <c r="JUL1097" s="18"/>
      <c r="JUM1097" s="18"/>
      <c r="JUN1097" s="18"/>
      <c r="JUO1097" s="18"/>
      <c r="JUP1097" s="18"/>
      <c r="JUQ1097" s="18"/>
      <c r="JUR1097" s="18"/>
      <c r="JUS1097" s="18"/>
      <c r="JUT1097" s="18"/>
      <c r="JUU1097" s="18"/>
      <c r="JUV1097" s="18"/>
      <c r="JUW1097" s="18"/>
      <c r="JUX1097" s="18"/>
      <c r="JUY1097" s="18"/>
      <c r="JUZ1097" s="18"/>
      <c r="JVA1097" s="18"/>
      <c r="JVB1097" s="18"/>
      <c r="JVC1097" s="18"/>
      <c r="JVD1097" s="18"/>
      <c r="JVE1097" s="18"/>
      <c r="JVF1097" s="18"/>
      <c r="JVG1097" s="18"/>
      <c r="JVH1097" s="18"/>
      <c r="JVI1097" s="18"/>
      <c r="JVJ1097" s="18"/>
      <c r="JVK1097" s="18"/>
      <c r="JVL1097" s="18"/>
      <c r="JVM1097" s="18"/>
      <c r="JVN1097" s="18"/>
      <c r="JVO1097" s="18"/>
      <c r="JVP1097" s="18"/>
      <c r="JVQ1097" s="18"/>
      <c r="JVR1097" s="18"/>
      <c r="JVS1097" s="18"/>
      <c r="JVT1097" s="18"/>
      <c r="JVU1097" s="18"/>
      <c r="JVV1097" s="18"/>
      <c r="JVW1097" s="18"/>
      <c r="JVX1097" s="18"/>
      <c r="JVY1097" s="18"/>
      <c r="JVZ1097" s="18"/>
      <c r="JWA1097" s="18"/>
      <c r="JWB1097" s="18"/>
      <c r="JWC1097" s="18"/>
      <c r="JWD1097" s="18"/>
      <c r="JWE1097" s="18"/>
      <c r="JWF1097" s="18"/>
      <c r="JWG1097" s="18"/>
      <c r="JWH1097" s="18"/>
      <c r="JWI1097" s="18"/>
      <c r="JWJ1097" s="18"/>
      <c r="JWK1097" s="18"/>
      <c r="JWL1097" s="18"/>
      <c r="JWM1097" s="18"/>
      <c r="JWN1097" s="18"/>
      <c r="JWO1097" s="18"/>
      <c r="JWP1097" s="18"/>
      <c r="JWQ1097" s="18"/>
      <c r="JWR1097" s="18"/>
      <c r="JWS1097" s="18"/>
      <c r="JWT1097" s="18"/>
      <c r="JWU1097" s="18"/>
      <c r="JWV1097" s="18"/>
      <c r="JWW1097" s="18"/>
      <c r="JWX1097" s="18"/>
      <c r="JWY1097" s="18"/>
      <c r="JWZ1097" s="18"/>
      <c r="JXA1097" s="18"/>
      <c r="JXB1097" s="18"/>
      <c r="JXC1097" s="18"/>
      <c r="JXD1097" s="18"/>
      <c r="JXE1097" s="18"/>
      <c r="JXF1097" s="18"/>
      <c r="JXG1097" s="18"/>
      <c r="JXH1097" s="18"/>
      <c r="JXI1097" s="18"/>
      <c r="JXJ1097" s="18"/>
      <c r="JXK1097" s="18"/>
      <c r="JXL1097" s="18"/>
      <c r="JXM1097" s="18"/>
      <c r="JXN1097" s="18"/>
      <c r="JXO1097" s="18"/>
      <c r="JXP1097" s="18"/>
      <c r="JXQ1097" s="18"/>
      <c r="JXR1097" s="18"/>
      <c r="JXS1097" s="18"/>
      <c r="JXT1097" s="18"/>
      <c r="JXU1097" s="18"/>
      <c r="JXV1097" s="18"/>
      <c r="JXW1097" s="18"/>
      <c r="JXX1097" s="18"/>
      <c r="JXY1097" s="18"/>
      <c r="JXZ1097" s="18"/>
      <c r="JYA1097" s="18"/>
      <c r="JYB1097" s="18"/>
      <c r="JYC1097" s="18"/>
      <c r="JYD1097" s="18"/>
      <c r="JYE1097" s="18"/>
      <c r="JYF1097" s="18"/>
      <c r="JYG1097" s="18"/>
      <c r="JYH1097" s="18"/>
      <c r="JYI1097" s="18"/>
      <c r="JYJ1097" s="18"/>
      <c r="JYK1097" s="18"/>
      <c r="JYL1097" s="18"/>
      <c r="JYM1097" s="18"/>
      <c r="JYN1097" s="18"/>
      <c r="JYO1097" s="18"/>
      <c r="JYP1097" s="18"/>
      <c r="JYQ1097" s="18"/>
      <c r="JYR1097" s="18"/>
      <c r="JYS1097" s="18"/>
      <c r="JYT1097" s="18"/>
      <c r="JYU1097" s="18"/>
      <c r="JYV1097" s="18"/>
      <c r="JYW1097" s="18"/>
      <c r="JYX1097" s="18"/>
      <c r="JYY1097" s="18"/>
      <c r="JYZ1097" s="18"/>
      <c r="JZA1097" s="18"/>
      <c r="JZB1097" s="18"/>
      <c r="JZC1097" s="18"/>
      <c r="JZD1097" s="18"/>
      <c r="JZE1097" s="18"/>
      <c r="JZF1097" s="18"/>
      <c r="JZG1097" s="18"/>
      <c r="JZH1097" s="18"/>
      <c r="JZI1097" s="18"/>
      <c r="JZJ1097" s="18"/>
      <c r="JZK1097" s="18"/>
      <c r="JZL1097" s="18"/>
      <c r="JZM1097" s="18"/>
      <c r="JZN1097" s="18"/>
      <c r="JZO1097" s="18"/>
      <c r="JZP1097" s="18"/>
      <c r="JZQ1097" s="18"/>
      <c r="JZR1097" s="18"/>
      <c r="JZS1097" s="18"/>
      <c r="JZT1097" s="18"/>
      <c r="JZU1097" s="18"/>
      <c r="JZV1097" s="18"/>
      <c r="JZW1097" s="18"/>
      <c r="JZX1097" s="18"/>
      <c r="JZY1097" s="18"/>
      <c r="JZZ1097" s="18"/>
      <c r="KAA1097" s="18"/>
      <c r="KAB1097" s="18"/>
      <c r="KAC1097" s="18"/>
      <c r="KAD1097" s="18"/>
      <c r="KAE1097" s="18"/>
      <c r="KAF1097" s="18"/>
      <c r="KAG1097" s="18"/>
      <c r="KAH1097" s="18"/>
      <c r="KAI1097" s="18"/>
      <c r="KAJ1097" s="18"/>
      <c r="KAK1097" s="18"/>
      <c r="KAL1097" s="18"/>
      <c r="KAM1097" s="18"/>
      <c r="KAN1097" s="18"/>
      <c r="KAO1097" s="18"/>
      <c r="KAP1097" s="18"/>
      <c r="KAQ1097" s="18"/>
      <c r="KAR1097" s="18"/>
      <c r="KAS1097" s="18"/>
      <c r="KAT1097" s="18"/>
      <c r="KAU1097" s="18"/>
      <c r="KAV1097" s="18"/>
      <c r="KAW1097" s="18"/>
      <c r="KAX1097" s="18"/>
      <c r="KAY1097" s="18"/>
      <c r="KAZ1097" s="18"/>
      <c r="KBA1097" s="18"/>
      <c r="KBB1097" s="18"/>
      <c r="KBC1097" s="18"/>
      <c r="KBD1097" s="18"/>
      <c r="KBE1097" s="18"/>
      <c r="KBF1097" s="18"/>
      <c r="KBG1097" s="18"/>
      <c r="KBH1097" s="18"/>
      <c r="KBI1097" s="18"/>
      <c r="KBJ1097" s="18"/>
      <c r="KBK1097" s="18"/>
      <c r="KBL1097" s="18"/>
      <c r="KBM1097" s="18"/>
      <c r="KBN1097" s="18"/>
      <c r="KBO1097" s="18"/>
      <c r="KBP1097" s="18"/>
      <c r="KBQ1097" s="18"/>
      <c r="KBR1097" s="18"/>
      <c r="KBS1097" s="18"/>
      <c r="KBT1097" s="18"/>
      <c r="KBU1097" s="18"/>
      <c r="KBV1097" s="18"/>
      <c r="KBW1097" s="18"/>
      <c r="KBX1097" s="18"/>
      <c r="KBY1097" s="18"/>
      <c r="KBZ1097" s="18"/>
      <c r="KCA1097" s="18"/>
      <c r="KCB1097" s="18"/>
      <c r="KCC1097" s="18"/>
      <c r="KCD1097" s="18"/>
      <c r="KCE1097" s="18"/>
      <c r="KCF1097" s="18"/>
      <c r="KCG1097" s="18"/>
      <c r="KCH1097" s="18"/>
      <c r="KCI1097" s="18"/>
      <c r="KCJ1097" s="18"/>
      <c r="KCK1097" s="18"/>
      <c r="KCL1097" s="18"/>
      <c r="KCM1097" s="18"/>
      <c r="KCN1097" s="18"/>
      <c r="KCO1097" s="18"/>
      <c r="KCP1097" s="18"/>
      <c r="KCQ1097" s="18"/>
      <c r="KCR1097" s="18"/>
      <c r="KCS1097" s="18"/>
      <c r="KCT1097" s="18"/>
      <c r="KCU1097" s="18"/>
      <c r="KCV1097" s="18"/>
      <c r="KCW1097" s="18"/>
      <c r="KCX1097" s="18"/>
      <c r="KCY1097" s="18"/>
      <c r="KCZ1097" s="18"/>
      <c r="KDA1097" s="18"/>
      <c r="KDB1097" s="18"/>
      <c r="KDC1097" s="18"/>
      <c r="KDD1097" s="18"/>
      <c r="KDE1097" s="18"/>
      <c r="KDF1097" s="18"/>
      <c r="KDG1097" s="18"/>
      <c r="KDH1097" s="18"/>
      <c r="KDI1097" s="18"/>
      <c r="KDJ1097" s="18"/>
      <c r="KDK1097" s="18"/>
      <c r="KDL1097" s="18"/>
      <c r="KDM1097" s="18"/>
      <c r="KDN1097" s="18"/>
      <c r="KDO1097" s="18"/>
      <c r="KDP1097" s="18"/>
      <c r="KDQ1097" s="18"/>
      <c r="KDR1097" s="18"/>
      <c r="KDS1097" s="18"/>
      <c r="KDT1097" s="18"/>
      <c r="KDU1097" s="18"/>
      <c r="KDV1097" s="18"/>
      <c r="KDW1097" s="18"/>
      <c r="KDX1097" s="18"/>
      <c r="KDY1097" s="18"/>
      <c r="KDZ1097" s="18"/>
      <c r="KEA1097" s="18"/>
      <c r="KEB1097" s="18"/>
      <c r="KEC1097" s="18"/>
      <c r="KED1097" s="18"/>
      <c r="KEE1097" s="18"/>
      <c r="KEF1097" s="18"/>
      <c r="KEG1097" s="18"/>
      <c r="KEH1097" s="18"/>
      <c r="KEI1097" s="18"/>
      <c r="KEJ1097" s="18"/>
      <c r="KEK1097" s="18"/>
      <c r="KEL1097" s="18"/>
      <c r="KEM1097" s="18"/>
      <c r="KEN1097" s="18"/>
      <c r="KEO1097" s="18"/>
      <c r="KEP1097" s="18"/>
      <c r="KEQ1097" s="18"/>
      <c r="KER1097" s="18"/>
      <c r="KES1097" s="18"/>
      <c r="KET1097" s="18"/>
      <c r="KEU1097" s="18"/>
      <c r="KEV1097" s="18"/>
      <c r="KEW1097" s="18"/>
      <c r="KEX1097" s="18"/>
      <c r="KEY1097" s="18"/>
      <c r="KEZ1097" s="18"/>
      <c r="KFA1097" s="18"/>
      <c r="KFB1097" s="18"/>
      <c r="KFC1097" s="18"/>
      <c r="KFD1097" s="18"/>
      <c r="KFE1097" s="18"/>
      <c r="KFF1097" s="18"/>
      <c r="KFG1097" s="18"/>
      <c r="KFH1097" s="18"/>
      <c r="KFI1097" s="18"/>
      <c r="KFJ1097" s="18"/>
      <c r="KFK1097" s="18"/>
      <c r="KFL1097" s="18"/>
      <c r="KFM1097" s="18"/>
      <c r="KFN1097" s="18"/>
      <c r="KFO1097" s="18"/>
      <c r="KFP1097" s="18"/>
      <c r="KFQ1097" s="18"/>
      <c r="KFR1097" s="18"/>
      <c r="KFS1097" s="18"/>
      <c r="KFT1097" s="18"/>
      <c r="KFU1097" s="18"/>
      <c r="KFV1097" s="18"/>
      <c r="KFW1097" s="18"/>
      <c r="KFX1097" s="18"/>
      <c r="KFY1097" s="18"/>
      <c r="KFZ1097" s="18"/>
      <c r="KGA1097" s="18"/>
      <c r="KGB1097" s="18"/>
      <c r="KGC1097" s="18"/>
      <c r="KGD1097" s="18"/>
      <c r="KGE1097" s="18"/>
      <c r="KGF1097" s="18"/>
      <c r="KGG1097" s="18"/>
      <c r="KGH1097" s="18"/>
      <c r="KGI1097" s="18"/>
      <c r="KGJ1097" s="18"/>
      <c r="KGK1097" s="18"/>
      <c r="KGL1097" s="18"/>
      <c r="KGM1097" s="18"/>
      <c r="KGN1097" s="18"/>
      <c r="KGO1097" s="18"/>
      <c r="KGP1097" s="18"/>
      <c r="KGQ1097" s="18"/>
      <c r="KGR1097" s="18"/>
      <c r="KGS1097" s="18"/>
      <c r="KGT1097" s="18"/>
      <c r="KGU1097" s="18"/>
      <c r="KGV1097" s="18"/>
      <c r="KGW1097" s="18"/>
      <c r="KGX1097" s="18"/>
      <c r="KGY1097" s="18"/>
      <c r="KGZ1097" s="18"/>
      <c r="KHA1097" s="18"/>
      <c r="KHB1097" s="18"/>
      <c r="KHC1097" s="18"/>
      <c r="KHD1097" s="18"/>
      <c r="KHE1097" s="18"/>
      <c r="KHF1097" s="18"/>
      <c r="KHG1097" s="18"/>
      <c r="KHH1097" s="18"/>
      <c r="KHI1097" s="18"/>
      <c r="KHJ1097" s="18"/>
      <c r="KHK1097" s="18"/>
      <c r="KHL1097" s="18"/>
      <c r="KHM1097" s="18"/>
      <c r="KHN1097" s="18"/>
      <c r="KHO1097" s="18"/>
      <c r="KHP1097" s="18"/>
      <c r="KHQ1097" s="18"/>
      <c r="KHR1097" s="18"/>
      <c r="KHS1097" s="18"/>
      <c r="KHT1097" s="18"/>
      <c r="KHU1097" s="18"/>
      <c r="KHV1097" s="18"/>
      <c r="KHW1097" s="18"/>
      <c r="KHX1097" s="18"/>
      <c r="KHY1097" s="18"/>
      <c r="KHZ1097" s="18"/>
      <c r="KIA1097" s="18"/>
      <c r="KIB1097" s="18"/>
      <c r="KIC1097" s="18"/>
      <c r="KID1097" s="18"/>
      <c r="KIE1097" s="18"/>
      <c r="KIF1097" s="18"/>
      <c r="KIG1097" s="18"/>
      <c r="KIH1097" s="18"/>
      <c r="KII1097" s="18"/>
      <c r="KIJ1097" s="18"/>
      <c r="KIK1097" s="18"/>
      <c r="KIL1097" s="18"/>
      <c r="KIM1097" s="18"/>
      <c r="KIN1097" s="18"/>
      <c r="KIO1097" s="18"/>
      <c r="KIP1097" s="18"/>
      <c r="KIQ1097" s="18"/>
      <c r="KIR1097" s="18"/>
      <c r="KIS1097" s="18"/>
      <c r="KIT1097" s="18"/>
      <c r="KIU1097" s="18"/>
      <c r="KIV1097" s="18"/>
      <c r="KIW1097" s="18"/>
      <c r="KIX1097" s="18"/>
      <c r="KIY1097" s="18"/>
      <c r="KIZ1097" s="18"/>
      <c r="KJA1097" s="18"/>
      <c r="KJB1097" s="18"/>
      <c r="KJC1097" s="18"/>
      <c r="KJD1097" s="18"/>
      <c r="KJE1097" s="18"/>
      <c r="KJF1097" s="18"/>
      <c r="KJG1097" s="18"/>
      <c r="KJH1097" s="18"/>
      <c r="KJI1097" s="18"/>
      <c r="KJJ1097" s="18"/>
      <c r="KJK1097" s="18"/>
      <c r="KJL1097" s="18"/>
      <c r="KJM1097" s="18"/>
      <c r="KJN1097" s="18"/>
      <c r="KJO1097" s="18"/>
      <c r="KJP1097" s="18"/>
      <c r="KJQ1097" s="18"/>
      <c r="KJR1097" s="18"/>
      <c r="KJS1097" s="18"/>
      <c r="KJT1097" s="18"/>
      <c r="KJU1097" s="18"/>
      <c r="KJV1097" s="18"/>
      <c r="KJW1097" s="18"/>
      <c r="KJX1097" s="18"/>
      <c r="KJY1097" s="18"/>
      <c r="KJZ1097" s="18"/>
      <c r="KKA1097" s="18"/>
      <c r="KKB1097" s="18"/>
      <c r="KKC1097" s="18"/>
      <c r="KKD1097" s="18"/>
      <c r="KKE1097" s="18"/>
      <c r="KKF1097" s="18"/>
      <c r="KKG1097" s="18"/>
      <c r="KKH1097" s="18"/>
      <c r="KKI1097" s="18"/>
      <c r="KKJ1097" s="18"/>
      <c r="KKK1097" s="18"/>
      <c r="KKL1097" s="18"/>
      <c r="KKM1097" s="18"/>
      <c r="KKN1097" s="18"/>
      <c r="KKO1097" s="18"/>
      <c r="KKP1097" s="18"/>
      <c r="KKQ1097" s="18"/>
      <c r="KKR1097" s="18"/>
      <c r="KKS1097" s="18"/>
      <c r="KKT1097" s="18"/>
      <c r="KKU1097" s="18"/>
      <c r="KKV1097" s="18"/>
      <c r="KKW1097" s="18"/>
      <c r="KKX1097" s="18"/>
      <c r="KKY1097" s="18"/>
      <c r="KKZ1097" s="18"/>
      <c r="KLA1097" s="18"/>
      <c r="KLB1097" s="18"/>
      <c r="KLC1097" s="18"/>
      <c r="KLD1097" s="18"/>
      <c r="KLE1097" s="18"/>
      <c r="KLF1097" s="18"/>
      <c r="KLG1097" s="18"/>
      <c r="KLH1097" s="18"/>
      <c r="KLI1097" s="18"/>
      <c r="KLJ1097" s="18"/>
      <c r="KLK1097" s="18"/>
      <c r="KLL1097" s="18"/>
      <c r="KLM1097" s="18"/>
      <c r="KLN1097" s="18"/>
      <c r="KLO1097" s="18"/>
      <c r="KLP1097" s="18"/>
      <c r="KLQ1097" s="18"/>
      <c r="KLR1097" s="18"/>
      <c r="KLS1097" s="18"/>
      <c r="KLT1097" s="18"/>
      <c r="KLU1097" s="18"/>
      <c r="KLV1097" s="18"/>
      <c r="KLW1097" s="18"/>
      <c r="KLX1097" s="18"/>
      <c r="KLY1097" s="18"/>
      <c r="KLZ1097" s="18"/>
      <c r="KMA1097" s="18"/>
      <c r="KMB1097" s="18"/>
      <c r="KMC1097" s="18"/>
      <c r="KMD1097" s="18"/>
      <c r="KME1097" s="18"/>
      <c r="KMF1097" s="18"/>
      <c r="KMG1097" s="18"/>
      <c r="KMH1097" s="18"/>
      <c r="KMI1097" s="18"/>
      <c r="KMJ1097" s="18"/>
      <c r="KMK1097" s="18"/>
      <c r="KML1097" s="18"/>
      <c r="KMM1097" s="18"/>
      <c r="KMN1097" s="18"/>
      <c r="KMO1097" s="18"/>
      <c r="KMP1097" s="18"/>
      <c r="KMQ1097" s="18"/>
      <c r="KMR1097" s="18"/>
      <c r="KMS1097" s="18"/>
      <c r="KMT1097" s="18"/>
      <c r="KMU1097" s="18"/>
      <c r="KMV1097" s="18"/>
      <c r="KMW1097" s="18"/>
      <c r="KMX1097" s="18"/>
      <c r="KMY1097" s="18"/>
      <c r="KMZ1097" s="18"/>
      <c r="KNA1097" s="18"/>
      <c r="KNB1097" s="18"/>
      <c r="KNC1097" s="18"/>
      <c r="KND1097" s="18"/>
      <c r="KNE1097" s="18"/>
      <c r="KNF1097" s="18"/>
      <c r="KNG1097" s="18"/>
      <c r="KNH1097" s="18"/>
      <c r="KNI1097" s="18"/>
      <c r="KNJ1097" s="18"/>
      <c r="KNK1097" s="18"/>
      <c r="KNL1097" s="18"/>
      <c r="KNM1097" s="18"/>
      <c r="KNN1097" s="18"/>
      <c r="KNO1097" s="18"/>
      <c r="KNP1097" s="18"/>
      <c r="KNQ1097" s="18"/>
      <c r="KNR1097" s="18"/>
      <c r="KNS1097" s="18"/>
      <c r="KNT1097" s="18"/>
      <c r="KNU1097" s="18"/>
      <c r="KNV1097" s="18"/>
      <c r="KNW1097" s="18"/>
      <c r="KNX1097" s="18"/>
      <c r="KNY1097" s="18"/>
      <c r="KNZ1097" s="18"/>
      <c r="KOA1097" s="18"/>
      <c r="KOB1097" s="18"/>
      <c r="KOC1097" s="18"/>
      <c r="KOD1097" s="18"/>
      <c r="KOE1097" s="18"/>
      <c r="KOF1097" s="18"/>
      <c r="KOG1097" s="18"/>
      <c r="KOH1097" s="18"/>
      <c r="KOI1097" s="18"/>
      <c r="KOJ1097" s="18"/>
      <c r="KOK1097" s="18"/>
      <c r="KOL1097" s="18"/>
      <c r="KOM1097" s="18"/>
      <c r="KON1097" s="18"/>
      <c r="KOO1097" s="18"/>
      <c r="KOP1097" s="18"/>
      <c r="KOQ1097" s="18"/>
      <c r="KOR1097" s="18"/>
      <c r="KOS1097" s="18"/>
      <c r="KOT1097" s="18"/>
      <c r="KOU1097" s="18"/>
      <c r="KOV1097" s="18"/>
      <c r="KOW1097" s="18"/>
      <c r="KOX1097" s="18"/>
      <c r="KOY1097" s="18"/>
      <c r="KOZ1097" s="18"/>
      <c r="KPA1097" s="18"/>
      <c r="KPB1097" s="18"/>
      <c r="KPC1097" s="18"/>
      <c r="KPD1097" s="18"/>
      <c r="KPE1097" s="18"/>
      <c r="KPF1097" s="18"/>
      <c r="KPG1097" s="18"/>
      <c r="KPH1097" s="18"/>
      <c r="KPI1097" s="18"/>
      <c r="KPJ1097" s="18"/>
      <c r="KPK1097" s="18"/>
      <c r="KPL1097" s="18"/>
      <c r="KPM1097" s="18"/>
      <c r="KPN1097" s="18"/>
      <c r="KPO1097" s="18"/>
      <c r="KPP1097" s="18"/>
      <c r="KPQ1097" s="18"/>
      <c r="KPR1097" s="18"/>
      <c r="KPS1097" s="18"/>
      <c r="KPT1097" s="18"/>
      <c r="KPU1097" s="18"/>
      <c r="KPV1097" s="18"/>
      <c r="KPW1097" s="18"/>
      <c r="KPX1097" s="18"/>
      <c r="KPY1097" s="18"/>
      <c r="KPZ1097" s="18"/>
      <c r="KQA1097" s="18"/>
      <c r="KQB1097" s="18"/>
      <c r="KQC1097" s="18"/>
      <c r="KQD1097" s="18"/>
      <c r="KQE1097" s="18"/>
      <c r="KQF1097" s="18"/>
      <c r="KQG1097" s="18"/>
      <c r="KQH1097" s="18"/>
      <c r="KQI1097" s="18"/>
      <c r="KQJ1097" s="18"/>
      <c r="KQK1097" s="18"/>
      <c r="KQL1097" s="18"/>
      <c r="KQM1097" s="18"/>
      <c r="KQN1097" s="18"/>
      <c r="KQO1097" s="18"/>
      <c r="KQP1097" s="18"/>
      <c r="KQQ1097" s="18"/>
      <c r="KQR1097" s="18"/>
      <c r="KQS1097" s="18"/>
      <c r="KQT1097" s="18"/>
      <c r="KQU1097" s="18"/>
      <c r="KQV1097" s="18"/>
      <c r="KQW1097" s="18"/>
      <c r="KQX1097" s="18"/>
      <c r="KQY1097" s="18"/>
      <c r="KQZ1097" s="18"/>
      <c r="KRA1097" s="18"/>
      <c r="KRB1097" s="18"/>
      <c r="KRC1097" s="18"/>
      <c r="KRD1097" s="18"/>
      <c r="KRE1097" s="18"/>
      <c r="KRF1097" s="18"/>
      <c r="KRG1097" s="18"/>
      <c r="KRH1097" s="18"/>
      <c r="KRI1097" s="18"/>
      <c r="KRJ1097" s="18"/>
      <c r="KRK1097" s="18"/>
      <c r="KRL1097" s="18"/>
      <c r="KRM1097" s="18"/>
      <c r="KRN1097" s="18"/>
      <c r="KRO1097" s="18"/>
      <c r="KRP1097" s="18"/>
      <c r="KRQ1097" s="18"/>
      <c r="KRR1097" s="18"/>
      <c r="KRS1097" s="18"/>
      <c r="KRT1097" s="18"/>
      <c r="KRU1097" s="18"/>
      <c r="KRV1097" s="18"/>
      <c r="KRW1097" s="18"/>
      <c r="KRX1097" s="18"/>
      <c r="KRY1097" s="18"/>
      <c r="KRZ1097" s="18"/>
      <c r="KSA1097" s="18"/>
      <c r="KSB1097" s="18"/>
      <c r="KSC1097" s="18"/>
      <c r="KSD1097" s="18"/>
      <c r="KSE1097" s="18"/>
      <c r="KSF1097" s="18"/>
      <c r="KSG1097" s="18"/>
      <c r="KSH1097" s="18"/>
      <c r="KSI1097" s="18"/>
      <c r="KSJ1097" s="18"/>
      <c r="KSK1097" s="18"/>
      <c r="KSL1097" s="18"/>
      <c r="KSM1097" s="18"/>
      <c r="KSN1097" s="18"/>
      <c r="KSO1097" s="18"/>
      <c r="KSP1097" s="18"/>
      <c r="KSQ1097" s="18"/>
      <c r="KSR1097" s="18"/>
      <c r="KSS1097" s="18"/>
      <c r="KST1097" s="18"/>
      <c r="KSU1097" s="18"/>
      <c r="KSV1097" s="18"/>
      <c r="KSW1097" s="18"/>
      <c r="KSX1097" s="18"/>
      <c r="KSY1097" s="18"/>
      <c r="KSZ1097" s="18"/>
      <c r="KTA1097" s="18"/>
      <c r="KTB1097" s="18"/>
      <c r="KTC1097" s="18"/>
      <c r="KTD1097" s="18"/>
      <c r="KTE1097" s="18"/>
      <c r="KTF1097" s="18"/>
      <c r="KTG1097" s="18"/>
      <c r="KTH1097" s="18"/>
      <c r="KTI1097" s="18"/>
      <c r="KTJ1097" s="18"/>
      <c r="KTK1097" s="18"/>
      <c r="KTL1097" s="18"/>
      <c r="KTM1097" s="18"/>
      <c r="KTN1097" s="18"/>
      <c r="KTO1097" s="18"/>
      <c r="KTP1097" s="18"/>
      <c r="KTQ1097" s="18"/>
      <c r="KTR1097" s="18"/>
      <c r="KTS1097" s="18"/>
      <c r="KTT1097" s="18"/>
      <c r="KTU1097" s="18"/>
      <c r="KTV1097" s="18"/>
      <c r="KTW1097" s="18"/>
      <c r="KTX1097" s="18"/>
      <c r="KTY1097" s="18"/>
      <c r="KTZ1097" s="18"/>
      <c r="KUA1097" s="18"/>
      <c r="KUB1097" s="18"/>
      <c r="KUC1097" s="18"/>
      <c r="KUD1097" s="18"/>
      <c r="KUE1097" s="18"/>
      <c r="KUF1097" s="18"/>
      <c r="KUG1097" s="18"/>
      <c r="KUH1097" s="18"/>
      <c r="KUI1097" s="18"/>
      <c r="KUJ1097" s="18"/>
      <c r="KUK1097" s="18"/>
      <c r="KUL1097" s="18"/>
      <c r="KUM1097" s="18"/>
      <c r="KUN1097" s="18"/>
      <c r="KUO1097" s="18"/>
      <c r="KUP1097" s="18"/>
      <c r="KUQ1097" s="18"/>
      <c r="KUR1097" s="18"/>
      <c r="KUS1097" s="18"/>
      <c r="KUT1097" s="18"/>
      <c r="KUU1097" s="18"/>
      <c r="KUV1097" s="18"/>
      <c r="KUW1097" s="18"/>
      <c r="KUX1097" s="18"/>
      <c r="KUY1097" s="18"/>
      <c r="KUZ1097" s="18"/>
      <c r="KVA1097" s="18"/>
      <c r="KVB1097" s="18"/>
      <c r="KVC1097" s="18"/>
      <c r="KVD1097" s="18"/>
      <c r="KVE1097" s="18"/>
      <c r="KVF1097" s="18"/>
      <c r="KVG1097" s="18"/>
      <c r="KVH1097" s="18"/>
      <c r="KVI1097" s="18"/>
      <c r="KVJ1097" s="18"/>
      <c r="KVK1097" s="18"/>
      <c r="KVL1097" s="18"/>
      <c r="KVM1097" s="18"/>
      <c r="KVN1097" s="18"/>
      <c r="KVO1097" s="18"/>
      <c r="KVP1097" s="18"/>
      <c r="KVQ1097" s="18"/>
      <c r="KVR1097" s="18"/>
      <c r="KVS1097" s="18"/>
      <c r="KVT1097" s="18"/>
      <c r="KVU1097" s="18"/>
      <c r="KVV1097" s="18"/>
      <c r="KVW1097" s="18"/>
      <c r="KVX1097" s="18"/>
      <c r="KVY1097" s="18"/>
      <c r="KVZ1097" s="18"/>
      <c r="KWA1097" s="18"/>
      <c r="KWB1097" s="18"/>
      <c r="KWC1097" s="18"/>
      <c r="KWD1097" s="18"/>
      <c r="KWE1097" s="18"/>
      <c r="KWF1097" s="18"/>
      <c r="KWG1097" s="18"/>
      <c r="KWH1097" s="18"/>
      <c r="KWI1097" s="18"/>
      <c r="KWJ1097" s="18"/>
      <c r="KWK1097" s="18"/>
      <c r="KWL1097" s="18"/>
      <c r="KWM1097" s="18"/>
      <c r="KWN1097" s="18"/>
      <c r="KWO1097" s="18"/>
      <c r="KWP1097" s="18"/>
      <c r="KWQ1097" s="18"/>
      <c r="KWR1097" s="18"/>
      <c r="KWS1097" s="18"/>
      <c r="KWT1097" s="18"/>
      <c r="KWU1097" s="18"/>
      <c r="KWV1097" s="18"/>
      <c r="KWW1097" s="18"/>
      <c r="KWX1097" s="18"/>
      <c r="KWY1097" s="18"/>
      <c r="KWZ1097" s="18"/>
      <c r="KXA1097" s="18"/>
      <c r="KXB1097" s="18"/>
      <c r="KXC1097" s="18"/>
      <c r="KXD1097" s="18"/>
      <c r="KXE1097" s="18"/>
      <c r="KXF1097" s="18"/>
      <c r="KXG1097" s="18"/>
      <c r="KXH1097" s="18"/>
      <c r="KXI1097" s="18"/>
      <c r="KXJ1097" s="18"/>
      <c r="KXK1097" s="18"/>
      <c r="KXL1097" s="18"/>
      <c r="KXM1097" s="18"/>
      <c r="KXN1097" s="18"/>
      <c r="KXO1097" s="18"/>
      <c r="KXP1097" s="18"/>
      <c r="KXQ1097" s="18"/>
      <c r="KXR1097" s="18"/>
      <c r="KXS1097" s="18"/>
      <c r="KXT1097" s="18"/>
      <c r="KXU1097" s="18"/>
      <c r="KXV1097" s="18"/>
      <c r="KXW1097" s="18"/>
      <c r="KXX1097" s="18"/>
      <c r="KXY1097" s="18"/>
      <c r="KXZ1097" s="18"/>
      <c r="KYA1097" s="18"/>
      <c r="KYB1097" s="18"/>
      <c r="KYC1097" s="18"/>
      <c r="KYD1097" s="18"/>
      <c r="KYE1097" s="18"/>
      <c r="KYF1097" s="18"/>
      <c r="KYG1097" s="18"/>
      <c r="KYH1097" s="18"/>
      <c r="KYI1097" s="18"/>
      <c r="KYJ1097" s="18"/>
      <c r="KYK1097" s="18"/>
      <c r="KYL1097" s="18"/>
      <c r="KYM1097" s="18"/>
      <c r="KYN1097" s="18"/>
      <c r="KYO1097" s="18"/>
      <c r="KYP1097" s="18"/>
      <c r="KYQ1097" s="18"/>
      <c r="KYR1097" s="18"/>
      <c r="KYS1097" s="18"/>
      <c r="KYT1097" s="18"/>
      <c r="KYU1097" s="18"/>
      <c r="KYV1097" s="18"/>
      <c r="KYW1097" s="18"/>
      <c r="KYX1097" s="18"/>
      <c r="KYY1097" s="18"/>
      <c r="KYZ1097" s="18"/>
      <c r="KZA1097" s="18"/>
      <c r="KZB1097" s="18"/>
      <c r="KZC1097" s="18"/>
      <c r="KZD1097" s="18"/>
      <c r="KZE1097" s="18"/>
      <c r="KZF1097" s="18"/>
      <c r="KZG1097" s="18"/>
      <c r="KZH1097" s="18"/>
      <c r="KZI1097" s="18"/>
      <c r="KZJ1097" s="18"/>
      <c r="KZK1097" s="18"/>
      <c r="KZL1097" s="18"/>
      <c r="KZM1097" s="18"/>
      <c r="KZN1097" s="18"/>
      <c r="KZO1097" s="18"/>
      <c r="KZP1097" s="18"/>
      <c r="KZQ1097" s="18"/>
      <c r="KZR1097" s="18"/>
      <c r="KZS1097" s="18"/>
      <c r="KZT1097" s="18"/>
      <c r="KZU1097" s="18"/>
      <c r="KZV1097" s="18"/>
      <c r="KZW1097" s="18"/>
      <c r="KZX1097" s="18"/>
      <c r="KZY1097" s="18"/>
      <c r="KZZ1097" s="18"/>
      <c r="LAA1097" s="18"/>
      <c r="LAB1097" s="18"/>
      <c r="LAC1097" s="18"/>
      <c r="LAD1097" s="18"/>
      <c r="LAE1097" s="18"/>
      <c r="LAF1097" s="18"/>
      <c r="LAG1097" s="18"/>
      <c r="LAH1097" s="18"/>
      <c r="LAI1097" s="18"/>
      <c r="LAJ1097" s="18"/>
      <c r="LAK1097" s="18"/>
      <c r="LAL1097" s="18"/>
      <c r="LAM1097" s="18"/>
      <c r="LAN1097" s="18"/>
      <c r="LAO1097" s="18"/>
      <c r="LAP1097" s="18"/>
      <c r="LAQ1097" s="18"/>
      <c r="LAR1097" s="18"/>
      <c r="LAS1097" s="18"/>
      <c r="LAT1097" s="18"/>
      <c r="LAU1097" s="18"/>
      <c r="LAV1097" s="18"/>
      <c r="LAW1097" s="18"/>
      <c r="LAX1097" s="18"/>
      <c r="LAY1097" s="18"/>
      <c r="LAZ1097" s="18"/>
      <c r="LBA1097" s="18"/>
      <c r="LBB1097" s="18"/>
      <c r="LBC1097" s="18"/>
      <c r="LBD1097" s="18"/>
      <c r="LBE1097" s="18"/>
      <c r="LBF1097" s="18"/>
      <c r="LBG1097" s="18"/>
      <c r="LBH1097" s="18"/>
      <c r="LBI1097" s="18"/>
      <c r="LBJ1097" s="18"/>
      <c r="LBK1097" s="18"/>
      <c r="LBL1097" s="18"/>
      <c r="LBM1097" s="18"/>
      <c r="LBN1097" s="18"/>
      <c r="LBO1097" s="18"/>
      <c r="LBP1097" s="18"/>
      <c r="LBQ1097" s="18"/>
      <c r="LBR1097" s="18"/>
      <c r="LBS1097" s="18"/>
      <c r="LBT1097" s="18"/>
      <c r="LBU1097" s="18"/>
      <c r="LBV1097" s="18"/>
      <c r="LBW1097" s="18"/>
      <c r="LBX1097" s="18"/>
      <c r="LBY1097" s="18"/>
      <c r="LBZ1097" s="18"/>
      <c r="LCA1097" s="18"/>
      <c r="LCB1097" s="18"/>
      <c r="LCC1097" s="18"/>
      <c r="LCD1097" s="18"/>
      <c r="LCE1097" s="18"/>
      <c r="LCF1097" s="18"/>
      <c r="LCG1097" s="18"/>
      <c r="LCH1097" s="18"/>
      <c r="LCI1097" s="18"/>
      <c r="LCJ1097" s="18"/>
      <c r="LCK1097" s="18"/>
      <c r="LCL1097" s="18"/>
      <c r="LCM1097" s="18"/>
      <c r="LCN1097" s="18"/>
      <c r="LCO1097" s="18"/>
      <c r="LCP1097" s="18"/>
      <c r="LCQ1097" s="18"/>
      <c r="LCR1097" s="18"/>
      <c r="LCS1097" s="18"/>
      <c r="LCT1097" s="18"/>
      <c r="LCU1097" s="18"/>
      <c r="LCV1097" s="18"/>
      <c r="LCW1097" s="18"/>
      <c r="LCX1097" s="18"/>
      <c r="LCY1097" s="18"/>
      <c r="LCZ1097" s="18"/>
      <c r="LDA1097" s="18"/>
      <c r="LDB1097" s="18"/>
      <c r="LDC1097" s="18"/>
      <c r="LDD1097" s="18"/>
      <c r="LDE1097" s="18"/>
      <c r="LDF1097" s="18"/>
      <c r="LDG1097" s="18"/>
      <c r="LDH1097" s="18"/>
      <c r="LDI1097" s="18"/>
      <c r="LDJ1097" s="18"/>
      <c r="LDK1097" s="18"/>
      <c r="LDL1097" s="18"/>
      <c r="LDM1097" s="18"/>
      <c r="LDN1097" s="18"/>
      <c r="LDO1097" s="18"/>
      <c r="LDP1097" s="18"/>
      <c r="LDQ1097" s="18"/>
      <c r="LDR1097" s="18"/>
      <c r="LDS1097" s="18"/>
      <c r="LDT1097" s="18"/>
      <c r="LDU1097" s="18"/>
      <c r="LDV1097" s="18"/>
      <c r="LDW1097" s="18"/>
      <c r="LDX1097" s="18"/>
      <c r="LDY1097" s="18"/>
      <c r="LDZ1097" s="18"/>
      <c r="LEA1097" s="18"/>
      <c r="LEB1097" s="18"/>
      <c r="LEC1097" s="18"/>
      <c r="LED1097" s="18"/>
      <c r="LEE1097" s="18"/>
      <c r="LEF1097" s="18"/>
      <c r="LEG1097" s="18"/>
      <c r="LEH1097" s="18"/>
      <c r="LEI1097" s="18"/>
      <c r="LEJ1097" s="18"/>
      <c r="LEK1097" s="18"/>
      <c r="LEL1097" s="18"/>
      <c r="LEM1097" s="18"/>
      <c r="LEN1097" s="18"/>
      <c r="LEO1097" s="18"/>
      <c r="LEP1097" s="18"/>
      <c r="LEQ1097" s="18"/>
      <c r="LER1097" s="18"/>
      <c r="LES1097" s="18"/>
      <c r="LET1097" s="18"/>
      <c r="LEU1097" s="18"/>
      <c r="LEV1097" s="18"/>
      <c r="LEW1097" s="18"/>
      <c r="LEX1097" s="18"/>
      <c r="LEY1097" s="18"/>
      <c r="LEZ1097" s="18"/>
      <c r="LFA1097" s="18"/>
      <c r="LFB1097" s="18"/>
      <c r="LFC1097" s="18"/>
      <c r="LFD1097" s="18"/>
      <c r="LFE1097" s="18"/>
      <c r="LFF1097" s="18"/>
      <c r="LFG1097" s="18"/>
      <c r="LFH1097" s="18"/>
      <c r="LFI1097" s="18"/>
      <c r="LFJ1097" s="18"/>
      <c r="LFK1097" s="18"/>
      <c r="LFL1097" s="18"/>
      <c r="LFM1097" s="18"/>
      <c r="LFN1097" s="18"/>
      <c r="LFO1097" s="18"/>
      <c r="LFP1097" s="18"/>
      <c r="LFQ1097" s="18"/>
      <c r="LFR1097" s="18"/>
      <c r="LFS1097" s="18"/>
      <c r="LFT1097" s="18"/>
      <c r="LFU1097" s="18"/>
      <c r="LFV1097" s="18"/>
      <c r="LFW1097" s="18"/>
      <c r="LFX1097" s="18"/>
      <c r="LFY1097" s="18"/>
      <c r="LFZ1097" s="18"/>
      <c r="LGA1097" s="18"/>
      <c r="LGB1097" s="18"/>
      <c r="LGC1097" s="18"/>
      <c r="LGD1097" s="18"/>
      <c r="LGE1097" s="18"/>
      <c r="LGF1097" s="18"/>
      <c r="LGG1097" s="18"/>
      <c r="LGH1097" s="18"/>
      <c r="LGI1097" s="18"/>
      <c r="LGJ1097" s="18"/>
      <c r="LGK1097" s="18"/>
      <c r="LGL1097" s="18"/>
      <c r="LGM1097" s="18"/>
      <c r="LGN1097" s="18"/>
      <c r="LGO1097" s="18"/>
      <c r="LGP1097" s="18"/>
      <c r="LGQ1097" s="18"/>
      <c r="LGR1097" s="18"/>
      <c r="LGS1097" s="18"/>
      <c r="LGT1097" s="18"/>
      <c r="LGU1097" s="18"/>
      <c r="LGV1097" s="18"/>
      <c r="LGW1097" s="18"/>
      <c r="LGX1097" s="18"/>
      <c r="LGY1097" s="18"/>
      <c r="LGZ1097" s="18"/>
      <c r="LHA1097" s="18"/>
      <c r="LHB1097" s="18"/>
      <c r="LHC1097" s="18"/>
      <c r="LHD1097" s="18"/>
      <c r="LHE1097" s="18"/>
      <c r="LHF1097" s="18"/>
      <c r="LHG1097" s="18"/>
      <c r="LHH1097" s="18"/>
      <c r="LHI1097" s="18"/>
      <c r="LHJ1097" s="18"/>
      <c r="LHK1097" s="18"/>
      <c r="LHL1097" s="18"/>
      <c r="LHM1097" s="18"/>
      <c r="LHN1097" s="18"/>
      <c r="LHO1097" s="18"/>
      <c r="LHP1097" s="18"/>
      <c r="LHQ1097" s="18"/>
      <c r="LHR1097" s="18"/>
      <c r="LHS1097" s="18"/>
      <c r="LHT1097" s="18"/>
      <c r="LHU1097" s="18"/>
      <c r="LHV1097" s="18"/>
      <c r="LHW1097" s="18"/>
      <c r="LHX1097" s="18"/>
      <c r="LHY1097" s="18"/>
      <c r="LHZ1097" s="18"/>
      <c r="LIA1097" s="18"/>
      <c r="LIB1097" s="18"/>
      <c r="LIC1097" s="18"/>
      <c r="LID1097" s="18"/>
      <c r="LIE1097" s="18"/>
      <c r="LIF1097" s="18"/>
      <c r="LIG1097" s="18"/>
      <c r="LIH1097" s="18"/>
      <c r="LII1097" s="18"/>
      <c r="LIJ1097" s="18"/>
      <c r="LIK1097" s="18"/>
      <c r="LIL1097" s="18"/>
      <c r="LIM1097" s="18"/>
      <c r="LIN1097" s="18"/>
      <c r="LIO1097" s="18"/>
      <c r="LIP1097" s="18"/>
      <c r="LIQ1097" s="18"/>
      <c r="LIR1097" s="18"/>
      <c r="LIS1097" s="18"/>
      <c r="LIT1097" s="18"/>
      <c r="LIU1097" s="18"/>
      <c r="LIV1097" s="18"/>
      <c r="LIW1097" s="18"/>
      <c r="LIX1097" s="18"/>
      <c r="LIY1097" s="18"/>
      <c r="LIZ1097" s="18"/>
      <c r="LJA1097" s="18"/>
      <c r="LJB1097" s="18"/>
      <c r="LJC1097" s="18"/>
      <c r="LJD1097" s="18"/>
      <c r="LJE1097" s="18"/>
      <c r="LJF1097" s="18"/>
      <c r="LJG1097" s="18"/>
      <c r="LJH1097" s="18"/>
      <c r="LJI1097" s="18"/>
      <c r="LJJ1097" s="18"/>
      <c r="LJK1097" s="18"/>
      <c r="LJL1097" s="18"/>
      <c r="LJM1097" s="18"/>
      <c r="LJN1097" s="18"/>
      <c r="LJO1097" s="18"/>
      <c r="LJP1097" s="18"/>
      <c r="LJQ1097" s="18"/>
      <c r="LJR1097" s="18"/>
      <c r="LJS1097" s="18"/>
      <c r="LJT1097" s="18"/>
      <c r="LJU1097" s="18"/>
      <c r="LJV1097" s="18"/>
      <c r="LJW1097" s="18"/>
      <c r="LJX1097" s="18"/>
      <c r="LJY1097" s="18"/>
      <c r="LJZ1097" s="18"/>
      <c r="LKA1097" s="18"/>
      <c r="LKB1097" s="18"/>
      <c r="LKC1097" s="18"/>
      <c r="LKD1097" s="18"/>
      <c r="LKE1097" s="18"/>
      <c r="LKF1097" s="18"/>
      <c r="LKG1097" s="18"/>
      <c r="LKH1097" s="18"/>
      <c r="LKI1097" s="18"/>
      <c r="LKJ1097" s="18"/>
      <c r="LKK1097" s="18"/>
      <c r="LKL1097" s="18"/>
      <c r="LKM1097" s="18"/>
      <c r="LKN1097" s="18"/>
      <c r="LKO1097" s="18"/>
      <c r="LKP1097" s="18"/>
      <c r="LKQ1097" s="18"/>
      <c r="LKR1097" s="18"/>
      <c r="LKS1097" s="18"/>
      <c r="LKT1097" s="18"/>
      <c r="LKU1097" s="18"/>
      <c r="LKV1097" s="18"/>
      <c r="LKW1097" s="18"/>
      <c r="LKX1097" s="18"/>
      <c r="LKY1097" s="18"/>
      <c r="LKZ1097" s="18"/>
      <c r="LLA1097" s="18"/>
      <c r="LLB1097" s="18"/>
      <c r="LLC1097" s="18"/>
      <c r="LLD1097" s="18"/>
      <c r="LLE1097" s="18"/>
      <c r="LLF1097" s="18"/>
      <c r="LLG1097" s="18"/>
      <c r="LLH1097" s="18"/>
      <c r="LLI1097" s="18"/>
      <c r="LLJ1097" s="18"/>
      <c r="LLK1097" s="18"/>
      <c r="LLL1097" s="18"/>
      <c r="LLM1097" s="18"/>
      <c r="LLN1097" s="18"/>
      <c r="LLO1097" s="18"/>
      <c r="LLP1097" s="18"/>
      <c r="LLQ1097" s="18"/>
      <c r="LLR1097" s="18"/>
      <c r="LLS1097" s="18"/>
      <c r="LLT1097" s="18"/>
      <c r="LLU1097" s="18"/>
      <c r="LLV1097" s="18"/>
      <c r="LLW1097" s="18"/>
      <c r="LLX1097" s="18"/>
      <c r="LLY1097" s="18"/>
      <c r="LLZ1097" s="18"/>
      <c r="LMA1097" s="18"/>
      <c r="LMB1097" s="18"/>
      <c r="LMC1097" s="18"/>
      <c r="LMD1097" s="18"/>
      <c r="LME1097" s="18"/>
      <c r="LMF1097" s="18"/>
      <c r="LMG1097" s="18"/>
      <c r="LMH1097" s="18"/>
      <c r="LMI1097" s="18"/>
      <c r="LMJ1097" s="18"/>
      <c r="LMK1097" s="18"/>
      <c r="LML1097" s="18"/>
      <c r="LMM1097" s="18"/>
      <c r="LMN1097" s="18"/>
      <c r="LMO1097" s="18"/>
      <c r="LMP1097" s="18"/>
      <c r="LMQ1097" s="18"/>
      <c r="LMR1097" s="18"/>
      <c r="LMS1097" s="18"/>
      <c r="LMT1097" s="18"/>
      <c r="LMU1097" s="18"/>
      <c r="LMV1097" s="18"/>
      <c r="LMW1097" s="18"/>
      <c r="LMX1097" s="18"/>
      <c r="LMY1097" s="18"/>
      <c r="LMZ1097" s="18"/>
      <c r="LNA1097" s="18"/>
      <c r="LNB1097" s="18"/>
      <c r="LNC1097" s="18"/>
      <c r="LND1097" s="18"/>
      <c r="LNE1097" s="18"/>
      <c r="LNF1097" s="18"/>
      <c r="LNG1097" s="18"/>
      <c r="LNH1097" s="18"/>
      <c r="LNI1097" s="18"/>
      <c r="LNJ1097" s="18"/>
      <c r="LNK1097" s="18"/>
      <c r="LNL1097" s="18"/>
      <c r="LNM1097" s="18"/>
      <c r="LNN1097" s="18"/>
      <c r="LNO1097" s="18"/>
      <c r="LNP1097" s="18"/>
      <c r="LNQ1097" s="18"/>
      <c r="LNR1097" s="18"/>
      <c r="LNS1097" s="18"/>
      <c r="LNT1097" s="18"/>
      <c r="LNU1097" s="18"/>
      <c r="LNV1097" s="18"/>
      <c r="LNW1097" s="18"/>
      <c r="LNX1097" s="18"/>
      <c r="LNY1097" s="18"/>
      <c r="LNZ1097" s="18"/>
      <c r="LOA1097" s="18"/>
      <c r="LOB1097" s="18"/>
      <c r="LOC1097" s="18"/>
      <c r="LOD1097" s="18"/>
      <c r="LOE1097" s="18"/>
      <c r="LOF1097" s="18"/>
      <c r="LOG1097" s="18"/>
      <c r="LOH1097" s="18"/>
      <c r="LOI1097" s="18"/>
      <c r="LOJ1097" s="18"/>
      <c r="LOK1097" s="18"/>
      <c r="LOL1097" s="18"/>
      <c r="LOM1097" s="18"/>
      <c r="LON1097" s="18"/>
      <c r="LOO1097" s="18"/>
      <c r="LOP1097" s="18"/>
      <c r="LOQ1097" s="18"/>
      <c r="LOR1097" s="18"/>
      <c r="LOS1097" s="18"/>
      <c r="LOT1097" s="18"/>
      <c r="LOU1097" s="18"/>
      <c r="LOV1097" s="18"/>
      <c r="LOW1097" s="18"/>
      <c r="LOX1097" s="18"/>
      <c r="LOY1097" s="18"/>
      <c r="LOZ1097" s="18"/>
      <c r="LPA1097" s="18"/>
      <c r="LPB1097" s="18"/>
      <c r="LPC1097" s="18"/>
      <c r="LPD1097" s="18"/>
      <c r="LPE1097" s="18"/>
      <c r="LPF1097" s="18"/>
      <c r="LPG1097" s="18"/>
      <c r="LPH1097" s="18"/>
      <c r="LPI1097" s="18"/>
      <c r="LPJ1097" s="18"/>
      <c r="LPK1097" s="18"/>
      <c r="LPL1097" s="18"/>
      <c r="LPM1097" s="18"/>
      <c r="LPN1097" s="18"/>
      <c r="LPO1097" s="18"/>
      <c r="LPP1097" s="18"/>
      <c r="LPQ1097" s="18"/>
      <c r="LPR1097" s="18"/>
      <c r="LPS1097" s="18"/>
      <c r="LPT1097" s="18"/>
      <c r="LPU1097" s="18"/>
      <c r="LPV1097" s="18"/>
      <c r="LPW1097" s="18"/>
      <c r="LPX1097" s="18"/>
      <c r="LPY1097" s="18"/>
      <c r="LPZ1097" s="18"/>
      <c r="LQA1097" s="18"/>
      <c r="LQB1097" s="18"/>
      <c r="LQC1097" s="18"/>
      <c r="LQD1097" s="18"/>
      <c r="LQE1097" s="18"/>
      <c r="LQF1097" s="18"/>
      <c r="LQG1097" s="18"/>
      <c r="LQH1097" s="18"/>
      <c r="LQI1097" s="18"/>
      <c r="LQJ1097" s="18"/>
      <c r="LQK1097" s="18"/>
      <c r="LQL1097" s="18"/>
      <c r="LQM1097" s="18"/>
      <c r="LQN1097" s="18"/>
      <c r="LQO1097" s="18"/>
      <c r="LQP1097" s="18"/>
      <c r="LQQ1097" s="18"/>
      <c r="LQR1097" s="18"/>
      <c r="LQS1097" s="18"/>
      <c r="LQT1097" s="18"/>
      <c r="LQU1097" s="18"/>
      <c r="LQV1097" s="18"/>
      <c r="LQW1097" s="18"/>
      <c r="LQX1097" s="18"/>
      <c r="LQY1097" s="18"/>
      <c r="LQZ1097" s="18"/>
      <c r="LRA1097" s="18"/>
      <c r="LRB1097" s="18"/>
      <c r="LRC1097" s="18"/>
      <c r="LRD1097" s="18"/>
      <c r="LRE1097" s="18"/>
      <c r="LRF1097" s="18"/>
      <c r="LRG1097" s="18"/>
      <c r="LRH1097" s="18"/>
      <c r="LRI1097" s="18"/>
      <c r="LRJ1097" s="18"/>
      <c r="LRK1097" s="18"/>
      <c r="LRL1097" s="18"/>
      <c r="LRM1097" s="18"/>
      <c r="LRN1097" s="18"/>
      <c r="LRO1097" s="18"/>
      <c r="LRP1097" s="18"/>
      <c r="LRQ1097" s="18"/>
      <c r="LRR1097" s="18"/>
      <c r="LRS1097" s="18"/>
      <c r="LRT1097" s="18"/>
      <c r="LRU1097" s="18"/>
      <c r="LRV1097" s="18"/>
      <c r="LRW1097" s="18"/>
      <c r="LRX1097" s="18"/>
      <c r="LRY1097" s="18"/>
      <c r="LRZ1097" s="18"/>
      <c r="LSA1097" s="18"/>
      <c r="LSB1097" s="18"/>
      <c r="LSC1097" s="18"/>
      <c r="LSD1097" s="18"/>
      <c r="LSE1097" s="18"/>
      <c r="LSF1097" s="18"/>
      <c r="LSG1097" s="18"/>
      <c r="LSH1097" s="18"/>
      <c r="LSI1097" s="18"/>
      <c r="LSJ1097" s="18"/>
      <c r="LSK1097" s="18"/>
      <c r="LSL1097" s="18"/>
      <c r="LSM1097" s="18"/>
      <c r="LSN1097" s="18"/>
      <c r="LSO1097" s="18"/>
      <c r="LSP1097" s="18"/>
      <c r="LSQ1097" s="18"/>
      <c r="LSR1097" s="18"/>
      <c r="LSS1097" s="18"/>
      <c r="LST1097" s="18"/>
      <c r="LSU1097" s="18"/>
      <c r="LSV1097" s="18"/>
      <c r="LSW1097" s="18"/>
      <c r="LSX1097" s="18"/>
      <c r="LSY1097" s="18"/>
      <c r="LSZ1097" s="18"/>
      <c r="LTA1097" s="18"/>
      <c r="LTB1097" s="18"/>
      <c r="LTC1097" s="18"/>
      <c r="LTD1097" s="18"/>
      <c r="LTE1097" s="18"/>
      <c r="LTF1097" s="18"/>
      <c r="LTG1097" s="18"/>
      <c r="LTH1097" s="18"/>
      <c r="LTI1097" s="18"/>
      <c r="LTJ1097" s="18"/>
      <c r="LTK1097" s="18"/>
      <c r="LTL1097" s="18"/>
      <c r="LTM1097" s="18"/>
      <c r="LTN1097" s="18"/>
      <c r="LTO1097" s="18"/>
      <c r="LTP1097" s="18"/>
      <c r="LTQ1097" s="18"/>
      <c r="LTR1097" s="18"/>
      <c r="LTS1097" s="18"/>
      <c r="LTT1097" s="18"/>
      <c r="LTU1097" s="18"/>
      <c r="LTV1097" s="18"/>
      <c r="LTW1097" s="18"/>
      <c r="LTX1097" s="18"/>
      <c r="LTY1097" s="18"/>
      <c r="LTZ1097" s="18"/>
      <c r="LUA1097" s="18"/>
      <c r="LUB1097" s="18"/>
      <c r="LUC1097" s="18"/>
      <c r="LUD1097" s="18"/>
      <c r="LUE1097" s="18"/>
      <c r="LUF1097" s="18"/>
      <c r="LUG1097" s="18"/>
      <c r="LUH1097" s="18"/>
      <c r="LUI1097" s="18"/>
      <c r="LUJ1097" s="18"/>
      <c r="LUK1097" s="18"/>
      <c r="LUL1097" s="18"/>
      <c r="LUM1097" s="18"/>
      <c r="LUN1097" s="18"/>
      <c r="LUO1097" s="18"/>
      <c r="LUP1097" s="18"/>
      <c r="LUQ1097" s="18"/>
      <c r="LUR1097" s="18"/>
      <c r="LUS1097" s="18"/>
      <c r="LUT1097" s="18"/>
      <c r="LUU1097" s="18"/>
      <c r="LUV1097" s="18"/>
      <c r="LUW1097" s="18"/>
      <c r="LUX1097" s="18"/>
      <c r="LUY1097" s="18"/>
      <c r="LUZ1097" s="18"/>
      <c r="LVA1097" s="18"/>
      <c r="LVB1097" s="18"/>
      <c r="LVC1097" s="18"/>
      <c r="LVD1097" s="18"/>
      <c r="LVE1097" s="18"/>
      <c r="LVF1097" s="18"/>
      <c r="LVG1097" s="18"/>
      <c r="LVH1097" s="18"/>
      <c r="LVI1097" s="18"/>
      <c r="LVJ1097" s="18"/>
      <c r="LVK1097" s="18"/>
      <c r="LVL1097" s="18"/>
      <c r="LVM1097" s="18"/>
      <c r="LVN1097" s="18"/>
      <c r="LVO1097" s="18"/>
      <c r="LVP1097" s="18"/>
      <c r="LVQ1097" s="18"/>
      <c r="LVR1097" s="18"/>
      <c r="LVS1097" s="18"/>
      <c r="LVT1097" s="18"/>
      <c r="LVU1097" s="18"/>
      <c r="LVV1097" s="18"/>
      <c r="LVW1097" s="18"/>
      <c r="LVX1097" s="18"/>
      <c r="LVY1097" s="18"/>
      <c r="LVZ1097" s="18"/>
      <c r="LWA1097" s="18"/>
      <c r="LWB1097" s="18"/>
      <c r="LWC1097" s="18"/>
      <c r="LWD1097" s="18"/>
      <c r="LWE1097" s="18"/>
      <c r="LWF1097" s="18"/>
      <c r="LWG1097" s="18"/>
      <c r="LWH1097" s="18"/>
      <c r="LWI1097" s="18"/>
      <c r="LWJ1097" s="18"/>
      <c r="LWK1097" s="18"/>
      <c r="LWL1097" s="18"/>
      <c r="LWM1097" s="18"/>
      <c r="LWN1097" s="18"/>
      <c r="LWO1097" s="18"/>
      <c r="LWP1097" s="18"/>
      <c r="LWQ1097" s="18"/>
      <c r="LWR1097" s="18"/>
      <c r="LWS1097" s="18"/>
      <c r="LWT1097" s="18"/>
      <c r="LWU1097" s="18"/>
      <c r="LWV1097" s="18"/>
      <c r="LWW1097" s="18"/>
      <c r="LWX1097" s="18"/>
      <c r="LWY1097" s="18"/>
      <c r="LWZ1097" s="18"/>
      <c r="LXA1097" s="18"/>
      <c r="LXB1097" s="18"/>
      <c r="LXC1097" s="18"/>
      <c r="LXD1097" s="18"/>
      <c r="LXE1097" s="18"/>
      <c r="LXF1097" s="18"/>
      <c r="LXG1097" s="18"/>
      <c r="LXH1097" s="18"/>
      <c r="LXI1097" s="18"/>
      <c r="LXJ1097" s="18"/>
      <c r="LXK1097" s="18"/>
      <c r="LXL1097" s="18"/>
      <c r="LXM1097" s="18"/>
      <c r="LXN1097" s="18"/>
      <c r="LXO1097" s="18"/>
      <c r="LXP1097" s="18"/>
      <c r="LXQ1097" s="18"/>
      <c r="LXR1097" s="18"/>
      <c r="LXS1097" s="18"/>
      <c r="LXT1097" s="18"/>
      <c r="LXU1097" s="18"/>
      <c r="LXV1097" s="18"/>
      <c r="LXW1097" s="18"/>
      <c r="LXX1097" s="18"/>
      <c r="LXY1097" s="18"/>
      <c r="LXZ1097" s="18"/>
      <c r="LYA1097" s="18"/>
      <c r="LYB1097" s="18"/>
      <c r="LYC1097" s="18"/>
      <c r="LYD1097" s="18"/>
      <c r="LYE1097" s="18"/>
      <c r="LYF1097" s="18"/>
      <c r="LYG1097" s="18"/>
      <c r="LYH1097" s="18"/>
      <c r="LYI1097" s="18"/>
      <c r="LYJ1097" s="18"/>
      <c r="LYK1097" s="18"/>
      <c r="LYL1097" s="18"/>
      <c r="LYM1097" s="18"/>
      <c r="LYN1097" s="18"/>
      <c r="LYO1097" s="18"/>
      <c r="LYP1097" s="18"/>
      <c r="LYQ1097" s="18"/>
      <c r="LYR1097" s="18"/>
      <c r="LYS1097" s="18"/>
      <c r="LYT1097" s="18"/>
      <c r="LYU1097" s="18"/>
      <c r="LYV1097" s="18"/>
      <c r="LYW1097" s="18"/>
      <c r="LYX1097" s="18"/>
      <c r="LYY1097" s="18"/>
      <c r="LYZ1097" s="18"/>
      <c r="LZA1097" s="18"/>
      <c r="LZB1097" s="18"/>
      <c r="LZC1097" s="18"/>
      <c r="LZD1097" s="18"/>
      <c r="LZE1097" s="18"/>
      <c r="LZF1097" s="18"/>
      <c r="LZG1097" s="18"/>
      <c r="LZH1097" s="18"/>
      <c r="LZI1097" s="18"/>
      <c r="LZJ1097" s="18"/>
      <c r="LZK1097" s="18"/>
      <c r="LZL1097" s="18"/>
      <c r="LZM1097" s="18"/>
      <c r="LZN1097" s="18"/>
      <c r="LZO1097" s="18"/>
      <c r="LZP1097" s="18"/>
      <c r="LZQ1097" s="18"/>
      <c r="LZR1097" s="18"/>
      <c r="LZS1097" s="18"/>
      <c r="LZT1097" s="18"/>
      <c r="LZU1097" s="18"/>
      <c r="LZV1097" s="18"/>
      <c r="LZW1097" s="18"/>
      <c r="LZX1097" s="18"/>
      <c r="LZY1097" s="18"/>
      <c r="LZZ1097" s="18"/>
      <c r="MAA1097" s="18"/>
      <c r="MAB1097" s="18"/>
      <c r="MAC1097" s="18"/>
      <c r="MAD1097" s="18"/>
      <c r="MAE1097" s="18"/>
      <c r="MAF1097" s="18"/>
      <c r="MAG1097" s="18"/>
      <c r="MAH1097" s="18"/>
      <c r="MAI1097" s="18"/>
      <c r="MAJ1097" s="18"/>
      <c r="MAK1097" s="18"/>
      <c r="MAL1097" s="18"/>
      <c r="MAM1097" s="18"/>
      <c r="MAN1097" s="18"/>
      <c r="MAO1097" s="18"/>
      <c r="MAP1097" s="18"/>
      <c r="MAQ1097" s="18"/>
      <c r="MAR1097" s="18"/>
      <c r="MAS1097" s="18"/>
      <c r="MAT1097" s="18"/>
      <c r="MAU1097" s="18"/>
      <c r="MAV1097" s="18"/>
      <c r="MAW1097" s="18"/>
      <c r="MAX1097" s="18"/>
      <c r="MAY1097" s="18"/>
      <c r="MAZ1097" s="18"/>
      <c r="MBA1097" s="18"/>
      <c r="MBB1097" s="18"/>
      <c r="MBC1097" s="18"/>
      <c r="MBD1097" s="18"/>
      <c r="MBE1097" s="18"/>
      <c r="MBF1097" s="18"/>
      <c r="MBG1097" s="18"/>
      <c r="MBH1097" s="18"/>
      <c r="MBI1097" s="18"/>
      <c r="MBJ1097" s="18"/>
      <c r="MBK1097" s="18"/>
      <c r="MBL1097" s="18"/>
      <c r="MBM1097" s="18"/>
      <c r="MBN1097" s="18"/>
      <c r="MBO1097" s="18"/>
      <c r="MBP1097" s="18"/>
      <c r="MBQ1097" s="18"/>
      <c r="MBR1097" s="18"/>
      <c r="MBS1097" s="18"/>
      <c r="MBT1097" s="18"/>
      <c r="MBU1097" s="18"/>
      <c r="MBV1097" s="18"/>
      <c r="MBW1097" s="18"/>
      <c r="MBX1097" s="18"/>
      <c r="MBY1097" s="18"/>
      <c r="MBZ1097" s="18"/>
      <c r="MCA1097" s="18"/>
      <c r="MCB1097" s="18"/>
      <c r="MCC1097" s="18"/>
      <c r="MCD1097" s="18"/>
      <c r="MCE1097" s="18"/>
      <c r="MCF1097" s="18"/>
      <c r="MCG1097" s="18"/>
      <c r="MCH1097" s="18"/>
      <c r="MCI1097" s="18"/>
      <c r="MCJ1097" s="18"/>
      <c r="MCK1097" s="18"/>
      <c r="MCL1097" s="18"/>
      <c r="MCM1097" s="18"/>
      <c r="MCN1097" s="18"/>
      <c r="MCO1097" s="18"/>
      <c r="MCP1097" s="18"/>
      <c r="MCQ1097" s="18"/>
      <c r="MCR1097" s="18"/>
      <c r="MCS1097" s="18"/>
      <c r="MCT1097" s="18"/>
      <c r="MCU1097" s="18"/>
      <c r="MCV1097" s="18"/>
      <c r="MCW1097" s="18"/>
      <c r="MCX1097" s="18"/>
      <c r="MCY1097" s="18"/>
      <c r="MCZ1097" s="18"/>
      <c r="MDA1097" s="18"/>
      <c r="MDB1097" s="18"/>
      <c r="MDC1097" s="18"/>
      <c r="MDD1097" s="18"/>
      <c r="MDE1097" s="18"/>
      <c r="MDF1097" s="18"/>
      <c r="MDG1097" s="18"/>
      <c r="MDH1097" s="18"/>
      <c r="MDI1097" s="18"/>
      <c r="MDJ1097" s="18"/>
      <c r="MDK1097" s="18"/>
      <c r="MDL1097" s="18"/>
      <c r="MDM1097" s="18"/>
      <c r="MDN1097" s="18"/>
      <c r="MDO1097" s="18"/>
      <c r="MDP1097" s="18"/>
      <c r="MDQ1097" s="18"/>
      <c r="MDR1097" s="18"/>
      <c r="MDS1097" s="18"/>
      <c r="MDT1097" s="18"/>
      <c r="MDU1097" s="18"/>
      <c r="MDV1097" s="18"/>
      <c r="MDW1097" s="18"/>
      <c r="MDX1097" s="18"/>
      <c r="MDY1097" s="18"/>
      <c r="MDZ1097" s="18"/>
      <c r="MEA1097" s="18"/>
      <c r="MEB1097" s="18"/>
      <c r="MEC1097" s="18"/>
      <c r="MED1097" s="18"/>
      <c r="MEE1097" s="18"/>
      <c r="MEF1097" s="18"/>
      <c r="MEG1097" s="18"/>
      <c r="MEH1097" s="18"/>
      <c r="MEI1097" s="18"/>
      <c r="MEJ1097" s="18"/>
      <c r="MEK1097" s="18"/>
      <c r="MEL1097" s="18"/>
      <c r="MEM1097" s="18"/>
      <c r="MEN1097" s="18"/>
      <c r="MEO1097" s="18"/>
      <c r="MEP1097" s="18"/>
      <c r="MEQ1097" s="18"/>
      <c r="MER1097" s="18"/>
      <c r="MES1097" s="18"/>
      <c r="MET1097" s="18"/>
      <c r="MEU1097" s="18"/>
      <c r="MEV1097" s="18"/>
      <c r="MEW1097" s="18"/>
      <c r="MEX1097" s="18"/>
      <c r="MEY1097" s="18"/>
      <c r="MEZ1097" s="18"/>
      <c r="MFA1097" s="18"/>
      <c r="MFB1097" s="18"/>
      <c r="MFC1097" s="18"/>
      <c r="MFD1097" s="18"/>
      <c r="MFE1097" s="18"/>
      <c r="MFF1097" s="18"/>
      <c r="MFG1097" s="18"/>
      <c r="MFH1097" s="18"/>
      <c r="MFI1097" s="18"/>
      <c r="MFJ1097" s="18"/>
      <c r="MFK1097" s="18"/>
      <c r="MFL1097" s="18"/>
      <c r="MFM1097" s="18"/>
      <c r="MFN1097" s="18"/>
      <c r="MFO1097" s="18"/>
      <c r="MFP1097" s="18"/>
      <c r="MFQ1097" s="18"/>
      <c r="MFR1097" s="18"/>
      <c r="MFS1097" s="18"/>
      <c r="MFT1097" s="18"/>
      <c r="MFU1097" s="18"/>
      <c r="MFV1097" s="18"/>
      <c r="MFW1097" s="18"/>
      <c r="MFX1097" s="18"/>
      <c r="MFY1097" s="18"/>
      <c r="MFZ1097" s="18"/>
      <c r="MGA1097" s="18"/>
      <c r="MGB1097" s="18"/>
      <c r="MGC1097" s="18"/>
      <c r="MGD1097" s="18"/>
      <c r="MGE1097" s="18"/>
      <c r="MGF1097" s="18"/>
      <c r="MGG1097" s="18"/>
      <c r="MGH1097" s="18"/>
      <c r="MGI1097" s="18"/>
      <c r="MGJ1097" s="18"/>
      <c r="MGK1097" s="18"/>
      <c r="MGL1097" s="18"/>
      <c r="MGM1097" s="18"/>
      <c r="MGN1097" s="18"/>
      <c r="MGO1097" s="18"/>
      <c r="MGP1097" s="18"/>
      <c r="MGQ1097" s="18"/>
      <c r="MGR1097" s="18"/>
      <c r="MGS1097" s="18"/>
      <c r="MGT1097" s="18"/>
      <c r="MGU1097" s="18"/>
      <c r="MGV1097" s="18"/>
      <c r="MGW1097" s="18"/>
      <c r="MGX1097" s="18"/>
      <c r="MGY1097" s="18"/>
      <c r="MGZ1097" s="18"/>
      <c r="MHA1097" s="18"/>
      <c r="MHB1097" s="18"/>
      <c r="MHC1097" s="18"/>
      <c r="MHD1097" s="18"/>
      <c r="MHE1097" s="18"/>
      <c r="MHF1097" s="18"/>
      <c r="MHG1097" s="18"/>
      <c r="MHH1097" s="18"/>
      <c r="MHI1097" s="18"/>
      <c r="MHJ1097" s="18"/>
      <c r="MHK1097" s="18"/>
      <c r="MHL1097" s="18"/>
      <c r="MHM1097" s="18"/>
      <c r="MHN1097" s="18"/>
      <c r="MHO1097" s="18"/>
      <c r="MHP1097" s="18"/>
      <c r="MHQ1097" s="18"/>
      <c r="MHR1097" s="18"/>
      <c r="MHS1097" s="18"/>
      <c r="MHT1097" s="18"/>
      <c r="MHU1097" s="18"/>
      <c r="MHV1097" s="18"/>
      <c r="MHW1097" s="18"/>
      <c r="MHX1097" s="18"/>
      <c r="MHY1097" s="18"/>
      <c r="MHZ1097" s="18"/>
      <c r="MIA1097" s="18"/>
      <c r="MIB1097" s="18"/>
      <c r="MIC1097" s="18"/>
      <c r="MID1097" s="18"/>
      <c r="MIE1097" s="18"/>
      <c r="MIF1097" s="18"/>
      <c r="MIG1097" s="18"/>
      <c r="MIH1097" s="18"/>
      <c r="MII1097" s="18"/>
      <c r="MIJ1097" s="18"/>
      <c r="MIK1097" s="18"/>
      <c r="MIL1097" s="18"/>
      <c r="MIM1097" s="18"/>
      <c r="MIN1097" s="18"/>
      <c r="MIO1097" s="18"/>
      <c r="MIP1097" s="18"/>
      <c r="MIQ1097" s="18"/>
      <c r="MIR1097" s="18"/>
      <c r="MIS1097" s="18"/>
      <c r="MIT1097" s="18"/>
      <c r="MIU1097" s="18"/>
      <c r="MIV1097" s="18"/>
      <c r="MIW1097" s="18"/>
      <c r="MIX1097" s="18"/>
      <c r="MIY1097" s="18"/>
      <c r="MIZ1097" s="18"/>
      <c r="MJA1097" s="18"/>
      <c r="MJB1097" s="18"/>
      <c r="MJC1097" s="18"/>
      <c r="MJD1097" s="18"/>
      <c r="MJE1097" s="18"/>
      <c r="MJF1097" s="18"/>
      <c r="MJG1097" s="18"/>
      <c r="MJH1097" s="18"/>
      <c r="MJI1097" s="18"/>
      <c r="MJJ1097" s="18"/>
      <c r="MJK1097" s="18"/>
      <c r="MJL1097" s="18"/>
      <c r="MJM1097" s="18"/>
      <c r="MJN1097" s="18"/>
      <c r="MJO1097" s="18"/>
      <c r="MJP1097" s="18"/>
      <c r="MJQ1097" s="18"/>
      <c r="MJR1097" s="18"/>
      <c r="MJS1097" s="18"/>
      <c r="MJT1097" s="18"/>
      <c r="MJU1097" s="18"/>
      <c r="MJV1097" s="18"/>
      <c r="MJW1097" s="18"/>
      <c r="MJX1097" s="18"/>
      <c r="MJY1097" s="18"/>
      <c r="MJZ1097" s="18"/>
      <c r="MKA1097" s="18"/>
      <c r="MKB1097" s="18"/>
      <c r="MKC1097" s="18"/>
      <c r="MKD1097" s="18"/>
      <c r="MKE1097" s="18"/>
      <c r="MKF1097" s="18"/>
      <c r="MKG1097" s="18"/>
      <c r="MKH1097" s="18"/>
      <c r="MKI1097" s="18"/>
      <c r="MKJ1097" s="18"/>
      <c r="MKK1097" s="18"/>
      <c r="MKL1097" s="18"/>
      <c r="MKM1097" s="18"/>
      <c r="MKN1097" s="18"/>
      <c r="MKO1097" s="18"/>
      <c r="MKP1097" s="18"/>
      <c r="MKQ1097" s="18"/>
      <c r="MKR1097" s="18"/>
      <c r="MKS1097" s="18"/>
      <c r="MKT1097" s="18"/>
      <c r="MKU1097" s="18"/>
      <c r="MKV1097" s="18"/>
      <c r="MKW1097" s="18"/>
      <c r="MKX1097" s="18"/>
      <c r="MKY1097" s="18"/>
      <c r="MKZ1097" s="18"/>
      <c r="MLA1097" s="18"/>
      <c r="MLB1097" s="18"/>
      <c r="MLC1097" s="18"/>
      <c r="MLD1097" s="18"/>
      <c r="MLE1097" s="18"/>
      <c r="MLF1097" s="18"/>
      <c r="MLG1097" s="18"/>
      <c r="MLH1097" s="18"/>
      <c r="MLI1097" s="18"/>
      <c r="MLJ1097" s="18"/>
      <c r="MLK1097" s="18"/>
      <c r="MLL1097" s="18"/>
      <c r="MLM1097" s="18"/>
      <c r="MLN1097" s="18"/>
      <c r="MLO1097" s="18"/>
      <c r="MLP1097" s="18"/>
      <c r="MLQ1097" s="18"/>
      <c r="MLR1097" s="18"/>
      <c r="MLS1097" s="18"/>
      <c r="MLT1097" s="18"/>
      <c r="MLU1097" s="18"/>
      <c r="MLV1097" s="18"/>
      <c r="MLW1097" s="18"/>
      <c r="MLX1097" s="18"/>
      <c r="MLY1097" s="18"/>
      <c r="MLZ1097" s="18"/>
      <c r="MMA1097" s="18"/>
      <c r="MMB1097" s="18"/>
      <c r="MMC1097" s="18"/>
      <c r="MMD1097" s="18"/>
      <c r="MME1097" s="18"/>
      <c r="MMF1097" s="18"/>
      <c r="MMG1097" s="18"/>
      <c r="MMH1097" s="18"/>
      <c r="MMI1097" s="18"/>
      <c r="MMJ1097" s="18"/>
      <c r="MMK1097" s="18"/>
      <c r="MML1097" s="18"/>
      <c r="MMM1097" s="18"/>
      <c r="MMN1097" s="18"/>
      <c r="MMO1097" s="18"/>
      <c r="MMP1097" s="18"/>
      <c r="MMQ1097" s="18"/>
      <c r="MMR1097" s="18"/>
      <c r="MMS1097" s="18"/>
      <c r="MMT1097" s="18"/>
      <c r="MMU1097" s="18"/>
      <c r="MMV1097" s="18"/>
      <c r="MMW1097" s="18"/>
      <c r="MMX1097" s="18"/>
      <c r="MMY1097" s="18"/>
      <c r="MMZ1097" s="18"/>
      <c r="MNA1097" s="18"/>
      <c r="MNB1097" s="18"/>
      <c r="MNC1097" s="18"/>
      <c r="MND1097" s="18"/>
      <c r="MNE1097" s="18"/>
      <c r="MNF1097" s="18"/>
      <c r="MNG1097" s="18"/>
      <c r="MNH1097" s="18"/>
      <c r="MNI1097" s="18"/>
      <c r="MNJ1097" s="18"/>
      <c r="MNK1097" s="18"/>
      <c r="MNL1097" s="18"/>
      <c r="MNM1097" s="18"/>
      <c r="MNN1097" s="18"/>
      <c r="MNO1097" s="18"/>
      <c r="MNP1097" s="18"/>
      <c r="MNQ1097" s="18"/>
      <c r="MNR1097" s="18"/>
      <c r="MNS1097" s="18"/>
      <c r="MNT1097" s="18"/>
      <c r="MNU1097" s="18"/>
      <c r="MNV1097" s="18"/>
      <c r="MNW1097" s="18"/>
      <c r="MNX1097" s="18"/>
      <c r="MNY1097" s="18"/>
      <c r="MNZ1097" s="18"/>
      <c r="MOA1097" s="18"/>
      <c r="MOB1097" s="18"/>
      <c r="MOC1097" s="18"/>
      <c r="MOD1097" s="18"/>
      <c r="MOE1097" s="18"/>
      <c r="MOF1097" s="18"/>
      <c r="MOG1097" s="18"/>
      <c r="MOH1097" s="18"/>
      <c r="MOI1097" s="18"/>
      <c r="MOJ1097" s="18"/>
      <c r="MOK1097" s="18"/>
      <c r="MOL1097" s="18"/>
      <c r="MOM1097" s="18"/>
      <c r="MON1097" s="18"/>
      <c r="MOO1097" s="18"/>
      <c r="MOP1097" s="18"/>
      <c r="MOQ1097" s="18"/>
      <c r="MOR1097" s="18"/>
      <c r="MOS1097" s="18"/>
      <c r="MOT1097" s="18"/>
      <c r="MOU1097" s="18"/>
      <c r="MOV1097" s="18"/>
      <c r="MOW1097" s="18"/>
      <c r="MOX1097" s="18"/>
      <c r="MOY1097" s="18"/>
      <c r="MOZ1097" s="18"/>
      <c r="MPA1097" s="18"/>
      <c r="MPB1097" s="18"/>
      <c r="MPC1097" s="18"/>
      <c r="MPD1097" s="18"/>
      <c r="MPE1097" s="18"/>
      <c r="MPF1097" s="18"/>
      <c r="MPG1097" s="18"/>
      <c r="MPH1097" s="18"/>
      <c r="MPI1097" s="18"/>
      <c r="MPJ1097" s="18"/>
      <c r="MPK1097" s="18"/>
      <c r="MPL1097" s="18"/>
      <c r="MPM1097" s="18"/>
      <c r="MPN1097" s="18"/>
      <c r="MPO1097" s="18"/>
      <c r="MPP1097" s="18"/>
      <c r="MPQ1097" s="18"/>
      <c r="MPR1097" s="18"/>
      <c r="MPS1097" s="18"/>
      <c r="MPT1097" s="18"/>
      <c r="MPU1097" s="18"/>
      <c r="MPV1097" s="18"/>
      <c r="MPW1097" s="18"/>
      <c r="MPX1097" s="18"/>
      <c r="MPY1097" s="18"/>
      <c r="MPZ1097" s="18"/>
      <c r="MQA1097" s="18"/>
      <c r="MQB1097" s="18"/>
      <c r="MQC1097" s="18"/>
      <c r="MQD1097" s="18"/>
      <c r="MQE1097" s="18"/>
      <c r="MQF1097" s="18"/>
      <c r="MQG1097" s="18"/>
      <c r="MQH1097" s="18"/>
      <c r="MQI1097" s="18"/>
      <c r="MQJ1097" s="18"/>
      <c r="MQK1097" s="18"/>
      <c r="MQL1097" s="18"/>
      <c r="MQM1097" s="18"/>
      <c r="MQN1097" s="18"/>
      <c r="MQO1097" s="18"/>
      <c r="MQP1097" s="18"/>
      <c r="MQQ1097" s="18"/>
      <c r="MQR1097" s="18"/>
      <c r="MQS1097" s="18"/>
      <c r="MQT1097" s="18"/>
      <c r="MQU1097" s="18"/>
      <c r="MQV1097" s="18"/>
      <c r="MQW1097" s="18"/>
      <c r="MQX1097" s="18"/>
      <c r="MQY1097" s="18"/>
      <c r="MQZ1097" s="18"/>
      <c r="MRA1097" s="18"/>
      <c r="MRB1097" s="18"/>
      <c r="MRC1097" s="18"/>
      <c r="MRD1097" s="18"/>
      <c r="MRE1097" s="18"/>
      <c r="MRF1097" s="18"/>
      <c r="MRG1097" s="18"/>
      <c r="MRH1097" s="18"/>
      <c r="MRI1097" s="18"/>
      <c r="MRJ1097" s="18"/>
      <c r="MRK1097" s="18"/>
      <c r="MRL1097" s="18"/>
      <c r="MRM1097" s="18"/>
      <c r="MRN1097" s="18"/>
      <c r="MRO1097" s="18"/>
      <c r="MRP1097" s="18"/>
      <c r="MRQ1097" s="18"/>
      <c r="MRR1097" s="18"/>
      <c r="MRS1097" s="18"/>
      <c r="MRT1097" s="18"/>
      <c r="MRU1097" s="18"/>
      <c r="MRV1097" s="18"/>
      <c r="MRW1097" s="18"/>
      <c r="MRX1097" s="18"/>
      <c r="MRY1097" s="18"/>
      <c r="MRZ1097" s="18"/>
      <c r="MSA1097" s="18"/>
      <c r="MSB1097" s="18"/>
      <c r="MSC1097" s="18"/>
      <c r="MSD1097" s="18"/>
      <c r="MSE1097" s="18"/>
      <c r="MSF1097" s="18"/>
      <c r="MSG1097" s="18"/>
      <c r="MSH1097" s="18"/>
      <c r="MSI1097" s="18"/>
      <c r="MSJ1097" s="18"/>
      <c r="MSK1097" s="18"/>
      <c r="MSL1097" s="18"/>
      <c r="MSM1097" s="18"/>
      <c r="MSN1097" s="18"/>
      <c r="MSO1097" s="18"/>
      <c r="MSP1097" s="18"/>
      <c r="MSQ1097" s="18"/>
      <c r="MSR1097" s="18"/>
      <c r="MSS1097" s="18"/>
      <c r="MST1097" s="18"/>
      <c r="MSU1097" s="18"/>
      <c r="MSV1097" s="18"/>
      <c r="MSW1097" s="18"/>
      <c r="MSX1097" s="18"/>
      <c r="MSY1097" s="18"/>
      <c r="MSZ1097" s="18"/>
      <c r="MTA1097" s="18"/>
      <c r="MTB1097" s="18"/>
      <c r="MTC1097" s="18"/>
      <c r="MTD1097" s="18"/>
      <c r="MTE1097" s="18"/>
      <c r="MTF1097" s="18"/>
      <c r="MTG1097" s="18"/>
      <c r="MTH1097" s="18"/>
      <c r="MTI1097" s="18"/>
      <c r="MTJ1097" s="18"/>
      <c r="MTK1097" s="18"/>
      <c r="MTL1097" s="18"/>
      <c r="MTM1097" s="18"/>
      <c r="MTN1097" s="18"/>
      <c r="MTO1097" s="18"/>
      <c r="MTP1097" s="18"/>
      <c r="MTQ1097" s="18"/>
      <c r="MTR1097" s="18"/>
      <c r="MTS1097" s="18"/>
      <c r="MTT1097" s="18"/>
      <c r="MTU1097" s="18"/>
      <c r="MTV1097" s="18"/>
      <c r="MTW1097" s="18"/>
      <c r="MTX1097" s="18"/>
      <c r="MTY1097" s="18"/>
      <c r="MTZ1097" s="18"/>
      <c r="MUA1097" s="18"/>
      <c r="MUB1097" s="18"/>
      <c r="MUC1097" s="18"/>
      <c r="MUD1097" s="18"/>
      <c r="MUE1097" s="18"/>
      <c r="MUF1097" s="18"/>
      <c r="MUG1097" s="18"/>
      <c r="MUH1097" s="18"/>
      <c r="MUI1097" s="18"/>
      <c r="MUJ1097" s="18"/>
      <c r="MUK1097" s="18"/>
      <c r="MUL1097" s="18"/>
      <c r="MUM1097" s="18"/>
      <c r="MUN1097" s="18"/>
      <c r="MUO1097" s="18"/>
      <c r="MUP1097" s="18"/>
      <c r="MUQ1097" s="18"/>
      <c r="MUR1097" s="18"/>
      <c r="MUS1097" s="18"/>
      <c r="MUT1097" s="18"/>
      <c r="MUU1097" s="18"/>
      <c r="MUV1097" s="18"/>
      <c r="MUW1097" s="18"/>
      <c r="MUX1097" s="18"/>
      <c r="MUY1097" s="18"/>
      <c r="MUZ1097" s="18"/>
      <c r="MVA1097" s="18"/>
      <c r="MVB1097" s="18"/>
      <c r="MVC1097" s="18"/>
      <c r="MVD1097" s="18"/>
      <c r="MVE1097" s="18"/>
      <c r="MVF1097" s="18"/>
      <c r="MVG1097" s="18"/>
      <c r="MVH1097" s="18"/>
      <c r="MVI1097" s="18"/>
      <c r="MVJ1097" s="18"/>
      <c r="MVK1097" s="18"/>
      <c r="MVL1097" s="18"/>
      <c r="MVM1097" s="18"/>
      <c r="MVN1097" s="18"/>
      <c r="MVO1097" s="18"/>
      <c r="MVP1097" s="18"/>
      <c r="MVQ1097" s="18"/>
      <c r="MVR1097" s="18"/>
      <c r="MVS1097" s="18"/>
      <c r="MVT1097" s="18"/>
      <c r="MVU1097" s="18"/>
      <c r="MVV1097" s="18"/>
      <c r="MVW1097" s="18"/>
      <c r="MVX1097" s="18"/>
      <c r="MVY1097" s="18"/>
      <c r="MVZ1097" s="18"/>
      <c r="MWA1097" s="18"/>
      <c r="MWB1097" s="18"/>
      <c r="MWC1097" s="18"/>
      <c r="MWD1097" s="18"/>
      <c r="MWE1097" s="18"/>
      <c r="MWF1097" s="18"/>
      <c r="MWG1097" s="18"/>
      <c r="MWH1097" s="18"/>
      <c r="MWI1097" s="18"/>
      <c r="MWJ1097" s="18"/>
      <c r="MWK1097" s="18"/>
      <c r="MWL1097" s="18"/>
      <c r="MWM1097" s="18"/>
      <c r="MWN1097" s="18"/>
      <c r="MWO1097" s="18"/>
      <c r="MWP1097" s="18"/>
      <c r="MWQ1097" s="18"/>
      <c r="MWR1097" s="18"/>
      <c r="MWS1097" s="18"/>
      <c r="MWT1097" s="18"/>
      <c r="MWU1097" s="18"/>
      <c r="MWV1097" s="18"/>
      <c r="MWW1097" s="18"/>
      <c r="MWX1097" s="18"/>
      <c r="MWY1097" s="18"/>
      <c r="MWZ1097" s="18"/>
      <c r="MXA1097" s="18"/>
      <c r="MXB1097" s="18"/>
      <c r="MXC1097" s="18"/>
      <c r="MXD1097" s="18"/>
      <c r="MXE1097" s="18"/>
      <c r="MXF1097" s="18"/>
      <c r="MXG1097" s="18"/>
      <c r="MXH1097" s="18"/>
      <c r="MXI1097" s="18"/>
      <c r="MXJ1097" s="18"/>
      <c r="MXK1097" s="18"/>
      <c r="MXL1097" s="18"/>
      <c r="MXM1097" s="18"/>
      <c r="MXN1097" s="18"/>
      <c r="MXO1097" s="18"/>
      <c r="MXP1097" s="18"/>
      <c r="MXQ1097" s="18"/>
      <c r="MXR1097" s="18"/>
      <c r="MXS1097" s="18"/>
      <c r="MXT1097" s="18"/>
      <c r="MXU1097" s="18"/>
      <c r="MXV1097" s="18"/>
      <c r="MXW1097" s="18"/>
      <c r="MXX1097" s="18"/>
      <c r="MXY1097" s="18"/>
      <c r="MXZ1097" s="18"/>
      <c r="MYA1097" s="18"/>
      <c r="MYB1097" s="18"/>
      <c r="MYC1097" s="18"/>
      <c r="MYD1097" s="18"/>
      <c r="MYE1097" s="18"/>
      <c r="MYF1097" s="18"/>
      <c r="MYG1097" s="18"/>
      <c r="MYH1097" s="18"/>
      <c r="MYI1097" s="18"/>
      <c r="MYJ1097" s="18"/>
      <c r="MYK1097" s="18"/>
      <c r="MYL1097" s="18"/>
      <c r="MYM1097" s="18"/>
      <c r="MYN1097" s="18"/>
      <c r="MYO1097" s="18"/>
      <c r="MYP1097" s="18"/>
      <c r="MYQ1097" s="18"/>
      <c r="MYR1097" s="18"/>
      <c r="MYS1097" s="18"/>
      <c r="MYT1097" s="18"/>
      <c r="MYU1097" s="18"/>
      <c r="MYV1097" s="18"/>
      <c r="MYW1097" s="18"/>
      <c r="MYX1097" s="18"/>
      <c r="MYY1097" s="18"/>
      <c r="MYZ1097" s="18"/>
      <c r="MZA1097" s="18"/>
      <c r="MZB1097" s="18"/>
      <c r="MZC1097" s="18"/>
      <c r="MZD1097" s="18"/>
      <c r="MZE1097" s="18"/>
      <c r="MZF1097" s="18"/>
      <c r="MZG1097" s="18"/>
      <c r="MZH1097" s="18"/>
      <c r="MZI1097" s="18"/>
      <c r="MZJ1097" s="18"/>
      <c r="MZK1097" s="18"/>
      <c r="MZL1097" s="18"/>
      <c r="MZM1097" s="18"/>
      <c r="MZN1097" s="18"/>
      <c r="MZO1097" s="18"/>
      <c r="MZP1097" s="18"/>
      <c r="MZQ1097" s="18"/>
      <c r="MZR1097" s="18"/>
      <c r="MZS1097" s="18"/>
      <c r="MZT1097" s="18"/>
      <c r="MZU1097" s="18"/>
      <c r="MZV1097" s="18"/>
      <c r="MZW1097" s="18"/>
      <c r="MZX1097" s="18"/>
      <c r="MZY1097" s="18"/>
      <c r="MZZ1097" s="18"/>
      <c r="NAA1097" s="18"/>
      <c r="NAB1097" s="18"/>
      <c r="NAC1097" s="18"/>
      <c r="NAD1097" s="18"/>
      <c r="NAE1097" s="18"/>
      <c r="NAF1097" s="18"/>
      <c r="NAG1097" s="18"/>
      <c r="NAH1097" s="18"/>
      <c r="NAI1097" s="18"/>
      <c r="NAJ1097" s="18"/>
      <c r="NAK1097" s="18"/>
      <c r="NAL1097" s="18"/>
      <c r="NAM1097" s="18"/>
      <c r="NAN1097" s="18"/>
      <c r="NAO1097" s="18"/>
      <c r="NAP1097" s="18"/>
      <c r="NAQ1097" s="18"/>
      <c r="NAR1097" s="18"/>
      <c r="NAS1097" s="18"/>
      <c r="NAT1097" s="18"/>
      <c r="NAU1097" s="18"/>
      <c r="NAV1097" s="18"/>
      <c r="NAW1097" s="18"/>
      <c r="NAX1097" s="18"/>
      <c r="NAY1097" s="18"/>
      <c r="NAZ1097" s="18"/>
      <c r="NBA1097" s="18"/>
      <c r="NBB1097" s="18"/>
      <c r="NBC1097" s="18"/>
      <c r="NBD1097" s="18"/>
      <c r="NBE1097" s="18"/>
      <c r="NBF1097" s="18"/>
      <c r="NBG1097" s="18"/>
      <c r="NBH1097" s="18"/>
      <c r="NBI1097" s="18"/>
      <c r="NBJ1097" s="18"/>
      <c r="NBK1097" s="18"/>
      <c r="NBL1097" s="18"/>
      <c r="NBM1097" s="18"/>
      <c r="NBN1097" s="18"/>
      <c r="NBO1097" s="18"/>
      <c r="NBP1097" s="18"/>
      <c r="NBQ1097" s="18"/>
      <c r="NBR1097" s="18"/>
      <c r="NBS1097" s="18"/>
      <c r="NBT1097" s="18"/>
      <c r="NBU1097" s="18"/>
      <c r="NBV1097" s="18"/>
      <c r="NBW1097" s="18"/>
      <c r="NBX1097" s="18"/>
      <c r="NBY1097" s="18"/>
      <c r="NBZ1097" s="18"/>
      <c r="NCA1097" s="18"/>
      <c r="NCB1097" s="18"/>
      <c r="NCC1097" s="18"/>
      <c r="NCD1097" s="18"/>
      <c r="NCE1097" s="18"/>
      <c r="NCF1097" s="18"/>
      <c r="NCG1097" s="18"/>
      <c r="NCH1097" s="18"/>
      <c r="NCI1097" s="18"/>
      <c r="NCJ1097" s="18"/>
      <c r="NCK1097" s="18"/>
      <c r="NCL1097" s="18"/>
      <c r="NCM1097" s="18"/>
      <c r="NCN1097" s="18"/>
      <c r="NCO1097" s="18"/>
      <c r="NCP1097" s="18"/>
      <c r="NCQ1097" s="18"/>
      <c r="NCR1097" s="18"/>
      <c r="NCS1097" s="18"/>
      <c r="NCT1097" s="18"/>
      <c r="NCU1097" s="18"/>
      <c r="NCV1097" s="18"/>
      <c r="NCW1097" s="18"/>
      <c r="NCX1097" s="18"/>
      <c r="NCY1097" s="18"/>
      <c r="NCZ1097" s="18"/>
      <c r="NDA1097" s="18"/>
      <c r="NDB1097" s="18"/>
      <c r="NDC1097" s="18"/>
      <c r="NDD1097" s="18"/>
      <c r="NDE1097" s="18"/>
      <c r="NDF1097" s="18"/>
      <c r="NDG1097" s="18"/>
      <c r="NDH1097" s="18"/>
      <c r="NDI1097" s="18"/>
      <c r="NDJ1097" s="18"/>
      <c r="NDK1097" s="18"/>
      <c r="NDL1097" s="18"/>
      <c r="NDM1097" s="18"/>
      <c r="NDN1097" s="18"/>
      <c r="NDO1097" s="18"/>
      <c r="NDP1097" s="18"/>
      <c r="NDQ1097" s="18"/>
      <c r="NDR1097" s="18"/>
      <c r="NDS1097" s="18"/>
      <c r="NDT1097" s="18"/>
      <c r="NDU1097" s="18"/>
      <c r="NDV1097" s="18"/>
      <c r="NDW1097" s="18"/>
      <c r="NDX1097" s="18"/>
      <c r="NDY1097" s="18"/>
      <c r="NDZ1097" s="18"/>
      <c r="NEA1097" s="18"/>
      <c r="NEB1097" s="18"/>
      <c r="NEC1097" s="18"/>
      <c r="NED1097" s="18"/>
      <c r="NEE1097" s="18"/>
      <c r="NEF1097" s="18"/>
      <c r="NEG1097" s="18"/>
      <c r="NEH1097" s="18"/>
      <c r="NEI1097" s="18"/>
      <c r="NEJ1097" s="18"/>
      <c r="NEK1097" s="18"/>
      <c r="NEL1097" s="18"/>
      <c r="NEM1097" s="18"/>
      <c r="NEN1097" s="18"/>
      <c r="NEO1097" s="18"/>
      <c r="NEP1097" s="18"/>
      <c r="NEQ1097" s="18"/>
      <c r="NER1097" s="18"/>
      <c r="NES1097" s="18"/>
      <c r="NET1097" s="18"/>
      <c r="NEU1097" s="18"/>
      <c r="NEV1097" s="18"/>
      <c r="NEW1097" s="18"/>
      <c r="NEX1097" s="18"/>
      <c r="NEY1097" s="18"/>
      <c r="NEZ1097" s="18"/>
      <c r="NFA1097" s="18"/>
      <c r="NFB1097" s="18"/>
      <c r="NFC1097" s="18"/>
      <c r="NFD1097" s="18"/>
      <c r="NFE1097" s="18"/>
      <c r="NFF1097" s="18"/>
      <c r="NFG1097" s="18"/>
      <c r="NFH1097" s="18"/>
      <c r="NFI1097" s="18"/>
      <c r="NFJ1097" s="18"/>
      <c r="NFK1097" s="18"/>
      <c r="NFL1097" s="18"/>
      <c r="NFM1097" s="18"/>
      <c r="NFN1097" s="18"/>
      <c r="NFO1097" s="18"/>
      <c r="NFP1097" s="18"/>
      <c r="NFQ1097" s="18"/>
      <c r="NFR1097" s="18"/>
      <c r="NFS1097" s="18"/>
      <c r="NFT1097" s="18"/>
      <c r="NFU1097" s="18"/>
      <c r="NFV1097" s="18"/>
      <c r="NFW1097" s="18"/>
      <c r="NFX1097" s="18"/>
      <c r="NFY1097" s="18"/>
      <c r="NFZ1097" s="18"/>
      <c r="NGA1097" s="18"/>
      <c r="NGB1097" s="18"/>
      <c r="NGC1097" s="18"/>
      <c r="NGD1097" s="18"/>
      <c r="NGE1097" s="18"/>
      <c r="NGF1097" s="18"/>
      <c r="NGG1097" s="18"/>
      <c r="NGH1097" s="18"/>
      <c r="NGI1097" s="18"/>
      <c r="NGJ1097" s="18"/>
      <c r="NGK1097" s="18"/>
      <c r="NGL1097" s="18"/>
      <c r="NGM1097" s="18"/>
      <c r="NGN1097" s="18"/>
      <c r="NGO1097" s="18"/>
      <c r="NGP1097" s="18"/>
      <c r="NGQ1097" s="18"/>
      <c r="NGR1097" s="18"/>
      <c r="NGS1097" s="18"/>
      <c r="NGT1097" s="18"/>
      <c r="NGU1097" s="18"/>
      <c r="NGV1097" s="18"/>
      <c r="NGW1097" s="18"/>
      <c r="NGX1097" s="18"/>
      <c r="NGY1097" s="18"/>
      <c r="NGZ1097" s="18"/>
      <c r="NHA1097" s="18"/>
      <c r="NHB1097" s="18"/>
      <c r="NHC1097" s="18"/>
      <c r="NHD1097" s="18"/>
      <c r="NHE1097" s="18"/>
      <c r="NHF1097" s="18"/>
      <c r="NHG1097" s="18"/>
      <c r="NHH1097" s="18"/>
      <c r="NHI1097" s="18"/>
      <c r="NHJ1097" s="18"/>
      <c r="NHK1097" s="18"/>
      <c r="NHL1097" s="18"/>
      <c r="NHM1097" s="18"/>
      <c r="NHN1097" s="18"/>
      <c r="NHO1097" s="18"/>
      <c r="NHP1097" s="18"/>
      <c r="NHQ1097" s="18"/>
      <c r="NHR1097" s="18"/>
      <c r="NHS1097" s="18"/>
      <c r="NHT1097" s="18"/>
      <c r="NHU1097" s="18"/>
      <c r="NHV1097" s="18"/>
      <c r="NHW1097" s="18"/>
      <c r="NHX1097" s="18"/>
      <c r="NHY1097" s="18"/>
      <c r="NHZ1097" s="18"/>
      <c r="NIA1097" s="18"/>
      <c r="NIB1097" s="18"/>
      <c r="NIC1097" s="18"/>
      <c r="NID1097" s="18"/>
      <c r="NIE1097" s="18"/>
      <c r="NIF1097" s="18"/>
      <c r="NIG1097" s="18"/>
      <c r="NIH1097" s="18"/>
      <c r="NII1097" s="18"/>
      <c r="NIJ1097" s="18"/>
      <c r="NIK1097" s="18"/>
      <c r="NIL1097" s="18"/>
      <c r="NIM1097" s="18"/>
      <c r="NIN1097" s="18"/>
      <c r="NIO1097" s="18"/>
      <c r="NIP1097" s="18"/>
      <c r="NIQ1097" s="18"/>
      <c r="NIR1097" s="18"/>
      <c r="NIS1097" s="18"/>
      <c r="NIT1097" s="18"/>
      <c r="NIU1097" s="18"/>
      <c r="NIV1097" s="18"/>
      <c r="NIW1097" s="18"/>
      <c r="NIX1097" s="18"/>
      <c r="NIY1097" s="18"/>
      <c r="NIZ1097" s="18"/>
      <c r="NJA1097" s="18"/>
      <c r="NJB1097" s="18"/>
      <c r="NJC1097" s="18"/>
      <c r="NJD1097" s="18"/>
      <c r="NJE1097" s="18"/>
      <c r="NJF1097" s="18"/>
      <c r="NJG1097" s="18"/>
      <c r="NJH1097" s="18"/>
      <c r="NJI1097" s="18"/>
      <c r="NJJ1097" s="18"/>
      <c r="NJK1097" s="18"/>
      <c r="NJL1097" s="18"/>
      <c r="NJM1097" s="18"/>
      <c r="NJN1097" s="18"/>
      <c r="NJO1097" s="18"/>
      <c r="NJP1097" s="18"/>
      <c r="NJQ1097" s="18"/>
      <c r="NJR1097" s="18"/>
      <c r="NJS1097" s="18"/>
      <c r="NJT1097" s="18"/>
      <c r="NJU1097" s="18"/>
      <c r="NJV1097" s="18"/>
      <c r="NJW1097" s="18"/>
      <c r="NJX1097" s="18"/>
      <c r="NJY1097" s="18"/>
      <c r="NJZ1097" s="18"/>
      <c r="NKA1097" s="18"/>
      <c r="NKB1097" s="18"/>
      <c r="NKC1097" s="18"/>
      <c r="NKD1097" s="18"/>
      <c r="NKE1097" s="18"/>
      <c r="NKF1097" s="18"/>
      <c r="NKG1097" s="18"/>
      <c r="NKH1097" s="18"/>
      <c r="NKI1097" s="18"/>
      <c r="NKJ1097" s="18"/>
      <c r="NKK1097" s="18"/>
      <c r="NKL1097" s="18"/>
      <c r="NKM1097" s="18"/>
      <c r="NKN1097" s="18"/>
      <c r="NKO1097" s="18"/>
      <c r="NKP1097" s="18"/>
      <c r="NKQ1097" s="18"/>
      <c r="NKR1097" s="18"/>
      <c r="NKS1097" s="18"/>
      <c r="NKT1097" s="18"/>
      <c r="NKU1097" s="18"/>
      <c r="NKV1097" s="18"/>
      <c r="NKW1097" s="18"/>
      <c r="NKX1097" s="18"/>
      <c r="NKY1097" s="18"/>
      <c r="NKZ1097" s="18"/>
      <c r="NLA1097" s="18"/>
      <c r="NLB1097" s="18"/>
      <c r="NLC1097" s="18"/>
      <c r="NLD1097" s="18"/>
      <c r="NLE1097" s="18"/>
      <c r="NLF1097" s="18"/>
      <c r="NLG1097" s="18"/>
      <c r="NLH1097" s="18"/>
      <c r="NLI1097" s="18"/>
      <c r="NLJ1097" s="18"/>
      <c r="NLK1097" s="18"/>
      <c r="NLL1097" s="18"/>
      <c r="NLM1097" s="18"/>
      <c r="NLN1097" s="18"/>
      <c r="NLO1097" s="18"/>
      <c r="NLP1097" s="18"/>
      <c r="NLQ1097" s="18"/>
      <c r="NLR1097" s="18"/>
      <c r="NLS1097" s="18"/>
      <c r="NLT1097" s="18"/>
      <c r="NLU1097" s="18"/>
      <c r="NLV1097" s="18"/>
      <c r="NLW1097" s="18"/>
      <c r="NLX1097" s="18"/>
      <c r="NLY1097" s="18"/>
      <c r="NLZ1097" s="18"/>
      <c r="NMA1097" s="18"/>
      <c r="NMB1097" s="18"/>
      <c r="NMC1097" s="18"/>
      <c r="NMD1097" s="18"/>
      <c r="NME1097" s="18"/>
      <c r="NMF1097" s="18"/>
      <c r="NMG1097" s="18"/>
      <c r="NMH1097" s="18"/>
      <c r="NMI1097" s="18"/>
      <c r="NMJ1097" s="18"/>
      <c r="NMK1097" s="18"/>
      <c r="NML1097" s="18"/>
      <c r="NMM1097" s="18"/>
      <c r="NMN1097" s="18"/>
      <c r="NMO1097" s="18"/>
      <c r="NMP1097" s="18"/>
      <c r="NMQ1097" s="18"/>
      <c r="NMR1097" s="18"/>
      <c r="NMS1097" s="18"/>
      <c r="NMT1097" s="18"/>
      <c r="NMU1097" s="18"/>
      <c r="NMV1097" s="18"/>
      <c r="NMW1097" s="18"/>
      <c r="NMX1097" s="18"/>
      <c r="NMY1097" s="18"/>
      <c r="NMZ1097" s="18"/>
      <c r="NNA1097" s="18"/>
      <c r="NNB1097" s="18"/>
      <c r="NNC1097" s="18"/>
      <c r="NND1097" s="18"/>
      <c r="NNE1097" s="18"/>
      <c r="NNF1097" s="18"/>
      <c r="NNG1097" s="18"/>
      <c r="NNH1097" s="18"/>
      <c r="NNI1097" s="18"/>
      <c r="NNJ1097" s="18"/>
      <c r="NNK1097" s="18"/>
      <c r="NNL1097" s="18"/>
      <c r="NNM1097" s="18"/>
      <c r="NNN1097" s="18"/>
      <c r="NNO1097" s="18"/>
      <c r="NNP1097" s="18"/>
      <c r="NNQ1097" s="18"/>
      <c r="NNR1097" s="18"/>
      <c r="NNS1097" s="18"/>
      <c r="NNT1097" s="18"/>
      <c r="NNU1097" s="18"/>
      <c r="NNV1097" s="18"/>
      <c r="NNW1097" s="18"/>
      <c r="NNX1097" s="18"/>
      <c r="NNY1097" s="18"/>
      <c r="NNZ1097" s="18"/>
      <c r="NOA1097" s="18"/>
      <c r="NOB1097" s="18"/>
      <c r="NOC1097" s="18"/>
      <c r="NOD1097" s="18"/>
      <c r="NOE1097" s="18"/>
      <c r="NOF1097" s="18"/>
      <c r="NOG1097" s="18"/>
      <c r="NOH1097" s="18"/>
      <c r="NOI1097" s="18"/>
      <c r="NOJ1097" s="18"/>
      <c r="NOK1097" s="18"/>
      <c r="NOL1097" s="18"/>
      <c r="NOM1097" s="18"/>
      <c r="NON1097" s="18"/>
      <c r="NOO1097" s="18"/>
      <c r="NOP1097" s="18"/>
      <c r="NOQ1097" s="18"/>
      <c r="NOR1097" s="18"/>
      <c r="NOS1097" s="18"/>
      <c r="NOT1097" s="18"/>
      <c r="NOU1097" s="18"/>
      <c r="NOV1097" s="18"/>
      <c r="NOW1097" s="18"/>
      <c r="NOX1097" s="18"/>
      <c r="NOY1097" s="18"/>
      <c r="NOZ1097" s="18"/>
      <c r="NPA1097" s="18"/>
      <c r="NPB1097" s="18"/>
      <c r="NPC1097" s="18"/>
      <c r="NPD1097" s="18"/>
      <c r="NPE1097" s="18"/>
      <c r="NPF1097" s="18"/>
      <c r="NPG1097" s="18"/>
      <c r="NPH1097" s="18"/>
      <c r="NPI1097" s="18"/>
      <c r="NPJ1097" s="18"/>
      <c r="NPK1097" s="18"/>
      <c r="NPL1097" s="18"/>
      <c r="NPM1097" s="18"/>
      <c r="NPN1097" s="18"/>
      <c r="NPO1097" s="18"/>
      <c r="NPP1097" s="18"/>
      <c r="NPQ1097" s="18"/>
      <c r="NPR1097" s="18"/>
      <c r="NPS1097" s="18"/>
      <c r="NPT1097" s="18"/>
      <c r="NPU1097" s="18"/>
      <c r="NPV1097" s="18"/>
      <c r="NPW1097" s="18"/>
      <c r="NPX1097" s="18"/>
      <c r="NPY1097" s="18"/>
      <c r="NPZ1097" s="18"/>
      <c r="NQA1097" s="18"/>
      <c r="NQB1097" s="18"/>
      <c r="NQC1097" s="18"/>
      <c r="NQD1097" s="18"/>
      <c r="NQE1097" s="18"/>
      <c r="NQF1097" s="18"/>
      <c r="NQG1097" s="18"/>
      <c r="NQH1097" s="18"/>
      <c r="NQI1097" s="18"/>
      <c r="NQJ1097" s="18"/>
      <c r="NQK1097" s="18"/>
      <c r="NQL1097" s="18"/>
      <c r="NQM1097" s="18"/>
      <c r="NQN1097" s="18"/>
      <c r="NQO1097" s="18"/>
      <c r="NQP1097" s="18"/>
      <c r="NQQ1097" s="18"/>
      <c r="NQR1097" s="18"/>
      <c r="NQS1097" s="18"/>
      <c r="NQT1097" s="18"/>
      <c r="NQU1097" s="18"/>
      <c r="NQV1097" s="18"/>
      <c r="NQW1097" s="18"/>
      <c r="NQX1097" s="18"/>
      <c r="NQY1097" s="18"/>
      <c r="NQZ1097" s="18"/>
      <c r="NRA1097" s="18"/>
      <c r="NRB1097" s="18"/>
      <c r="NRC1097" s="18"/>
      <c r="NRD1097" s="18"/>
      <c r="NRE1097" s="18"/>
      <c r="NRF1097" s="18"/>
      <c r="NRG1097" s="18"/>
      <c r="NRH1097" s="18"/>
      <c r="NRI1097" s="18"/>
      <c r="NRJ1097" s="18"/>
      <c r="NRK1097" s="18"/>
      <c r="NRL1097" s="18"/>
      <c r="NRM1097" s="18"/>
      <c r="NRN1097" s="18"/>
      <c r="NRO1097" s="18"/>
      <c r="NRP1097" s="18"/>
      <c r="NRQ1097" s="18"/>
      <c r="NRR1097" s="18"/>
      <c r="NRS1097" s="18"/>
      <c r="NRT1097" s="18"/>
      <c r="NRU1097" s="18"/>
      <c r="NRV1097" s="18"/>
      <c r="NRW1097" s="18"/>
      <c r="NRX1097" s="18"/>
      <c r="NRY1097" s="18"/>
      <c r="NRZ1097" s="18"/>
      <c r="NSA1097" s="18"/>
      <c r="NSB1097" s="18"/>
      <c r="NSC1097" s="18"/>
      <c r="NSD1097" s="18"/>
      <c r="NSE1097" s="18"/>
      <c r="NSF1097" s="18"/>
      <c r="NSG1097" s="18"/>
      <c r="NSH1097" s="18"/>
      <c r="NSI1097" s="18"/>
      <c r="NSJ1097" s="18"/>
      <c r="NSK1097" s="18"/>
      <c r="NSL1097" s="18"/>
      <c r="NSM1097" s="18"/>
      <c r="NSN1097" s="18"/>
      <c r="NSO1097" s="18"/>
      <c r="NSP1097" s="18"/>
      <c r="NSQ1097" s="18"/>
      <c r="NSR1097" s="18"/>
      <c r="NSS1097" s="18"/>
      <c r="NST1097" s="18"/>
      <c r="NSU1097" s="18"/>
      <c r="NSV1097" s="18"/>
      <c r="NSW1097" s="18"/>
      <c r="NSX1097" s="18"/>
      <c r="NSY1097" s="18"/>
      <c r="NSZ1097" s="18"/>
      <c r="NTA1097" s="18"/>
      <c r="NTB1097" s="18"/>
      <c r="NTC1097" s="18"/>
      <c r="NTD1097" s="18"/>
      <c r="NTE1097" s="18"/>
      <c r="NTF1097" s="18"/>
      <c r="NTG1097" s="18"/>
      <c r="NTH1097" s="18"/>
      <c r="NTI1097" s="18"/>
      <c r="NTJ1097" s="18"/>
      <c r="NTK1097" s="18"/>
      <c r="NTL1097" s="18"/>
      <c r="NTM1097" s="18"/>
      <c r="NTN1097" s="18"/>
      <c r="NTO1097" s="18"/>
      <c r="NTP1097" s="18"/>
      <c r="NTQ1097" s="18"/>
      <c r="NTR1097" s="18"/>
      <c r="NTS1097" s="18"/>
      <c r="NTT1097" s="18"/>
      <c r="NTU1097" s="18"/>
      <c r="NTV1097" s="18"/>
      <c r="NTW1097" s="18"/>
      <c r="NTX1097" s="18"/>
      <c r="NTY1097" s="18"/>
      <c r="NTZ1097" s="18"/>
      <c r="NUA1097" s="18"/>
      <c r="NUB1097" s="18"/>
      <c r="NUC1097" s="18"/>
      <c r="NUD1097" s="18"/>
      <c r="NUE1097" s="18"/>
      <c r="NUF1097" s="18"/>
      <c r="NUG1097" s="18"/>
      <c r="NUH1097" s="18"/>
      <c r="NUI1097" s="18"/>
      <c r="NUJ1097" s="18"/>
      <c r="NUK1097" s="18"/>
      <c r="NUL1097" s="18"/>
      <c r="NUM1097" s="18"/>
      <c r="NUN1097" s="18"/>
      <c r="NUO1097" s="18"/>
      <c r="NUP1097" s="18"/>
      <c r="NUQ1097" s="18"/>
      <c r="NUR1097" s="18"/>
      <c r="NUS1097" s="18"/>
      <c r="NUT1097" s="18"/>
      <c r="NUU1097" s="18"/>
      <c r="NUV1097" s="18"/>
      <c r="NUW1097" s="18"/>
      <c r="NUX1097" s="18"/>
      <c r="NUY1097" s="18"/>
      <c r="NUZ1097" s="18"/>
      <c r="NVA1097" s="18"/>
      <c r="NVB1097" s="18"/>
      <c r="NVC1097" s="18"/>
      <c r="NVD1097" s="18"/>
      <c r="NVE1097" s="18"/>
      <c r="NVF1097" s="18"/>
      <c r="NVG1097" s="18"/>
      <c r="NVH1097" s="18"/>
      <c r="NVI1097" s="18"/>
      <c r="NVJ1097" s="18"/>
      <c r="NVK1097" s="18"/>
      <c r="NVL1097" s="18"/>
      <c r="NVM1097" s="18"/>
      <c r="NVN1097" s="18"/>
      <c r="NVO1097" s="18"/>
      <c r="NVP1097" s="18"/>
      <c r="NVQ1097" s="18"/>
      <c r="NVR1097" s="18"/>
      <c r="NVS1097" s="18"/>
      <c r="NVT1097" s="18"/>
      <c r="NVU1097" s="18"/>
      <c r="NVV1097" s="18"/>
      <c r="NVW1097" s="18"/>
      <c r="NVX1097" s="18"/>
      <c r="NVY1097" s="18"/>
      <c r="NVZ1097" s="18"/>
      <c r="NWA1097" s="18"/>
      <c r="NWB1097" s="18"/>
      <c r="NWC1097" s="18"/>
      <c r="NWD1097" s="18"/>
      <c r="NWE1097" s="18"/>
      <c r="NWF1097" s="18"/>
      <c r="NWG1097" s="18"/>
      <c r="NWH1097" s="18"/>
      <c r="NWI1097" s="18"/>
      <c r="NWJ1097" s="18"/>
      <c r="NWK1097" s="18"/>
      <c r="NWL1097" s="18"/>
      <c r="NWM1097" s="18"/>
      <c r="NWN1097" s="18"/>
      <c r="NWO1097" s="18"/>
      <c r="NWP1097" s="18"/>
      <c r="NWQ1097" s="18"/>
      <c r="NWR1097" s="18"/>
      <c r="NWS1097" s="18"/>
      <c r="NWT1097" s="18"/>
      <c r="NWU1097" s="18"/>
      <c r="NWV1097" s="18"/>
      <c r="NWW1097" s="18"/>
      <c r="NWX1097" s="18"/>
      <c r="NWY1097" s="18"/>
      <c r="NWZ1097" s="18"/>
      <c r="NXA1097" s="18"/>
      <c r="NXB1097" s="18"/>
      <c r="NXC1097" s="18"/>
      <c r="NXD1097" s="18"/>
      <c r="NXE1097" s="18"/>
      <c r="NXF1097" s="18"/>
      <c r="NXG1097" s="18"/>
      <c r="NXH1097" s="18"/>
      <c r="NXI1097" s="18"/>
      <c r="NXJ1097" s="18"/>
      <c r="NXK1097" s="18"/>
      <c r="NXL1097" s="18"/>
      <c r="NXM1097" s="18"/>
      <c r="NXN1097" s="18"/>
      <c r="NXO1097" s="18"/>
      <c r="NXP1097" s="18"/>
      <c r="NXQ1097" s="18"/>
      <c r="NXR1097" s="18"/>
      <c r="NXS1097" s="18"/>
      <c r="NXT1097" s="18"/>
      <c r="NXU1097" s="18"/>
      <c r="NXV1097" s="18"/>
      <c r="NXW1097" s="18"/>
      <c r="NXX1097" s="18"/>
      <c r="NXY1097" s="18"/>
      <c r="NXZ1097" s="18"/>
      <c r="NYA1097" s="18"/>
      <c r="NYB1097" s="18"/>
      <c r="NYC1097" s="18"/>
      <c r="NYD1097" s="18"/>
      <c r="NYE1097" s="18"/>
      <c r="NYF1097" s="18"/>
      <c r="NYG1097" s="18"/>
      <c r="NYH1097" s="18"/>
      <c r="NYI1097" s="18"/>
      <c r="NYJ1097" s="18"/>
      <c r="NYK1097" s="18"/>
      <c r="NYL1097" s="18"/>
      <c r="NYM1097" s="18"/>
      <c r="NYN1097" s="18"/>
      <c r="NYO1097" s="18"/>
      <c r="NYP1097" s="18"/>
      <c r="NYQ1097" s="18"/>
      <c r="NYR1097" s="18"/>
      <c r="NYS1097" s="18"/>
      <c r="NYT1097" s="18"/>
      <c r="NYU1097" s="18"/>
      <c r="NYV1097" s="18"/>
      <c r="NYW1097" s="18"/>
      <c r="NYX1097" s="18"/>
      <c r="NYY1097" s="18"/>
      <c r="NYZ1097" s="18"/>
      <c r="NZA1097" s="18"/>
      <c r="NZB1097" s="18"/>
      <c r="NZC1097" s="18"/>
      <c r="NZD1097" s="18"/>
      <c r="NZE1097" s="18"/>
      <c r="NZF1097" s="18"/>
      <c r="NZG1097" s="18"/>
      <c r="NZH1097" s="18"/>
      <c r="NZI1097" s="18"/>
      <c r="NZJ1097" s="18"/>
      <c r="NZK1097" s="18"/>
      <c r="NZL1097" s="18"/>
      <c r="NZM1097" s="18"/>
      <c r="NZN1097" s="18"/>
      <c r="NZO1097" s="18"/>
      <c r="NZP1097" s="18"/>
      <c r="NZQ1097" s="18"/>
      <c r="NZR1097" s="18"/>
      <c r="NZS1097" s="18"/>
      <c r="NZT1097" s="18"/>
      <c r="NZU1097" s="18"/>
      <c r="NZV1097" s="18"/>
      <c r="NZW1097" s="18"/>
      <c r="NZX1097" s="18"/>
      <c r="NZY1097" s="18"/>
      <c r="NZZ1097" s="18"/>
      <c r="OAA1097" s="18"/>
      <c r="OAB1097" s="18"/>
      <c r="OAC1097" s="18"/>
      <c r="OAD1097" s="18"/>
      <c r="OAE1097" s="18"/>
      <c r="OAF1097" s="18"/>
      <c r="OAG1097" s="18"/>
      <c r="OAH1097" s="18"/>
      <c r="OAI1097" s="18"/>
      <c r="OAJ1097" s="18"/>
      <c r="OAK1097" s="18"/>
      <c r="OAL1097" s="18"/>
      <c r="OAM1097" s="18"/>
      <c r="OAN1097" s="18"/>
      <c r="OAO1097" s="18"/>
      <c r="OAP1097" s="18"/>
      <c r="OAQ1097" s="18"/>
      <c r="OAR1097" s="18"/>
      <c r="OAS1097" s="18"/>
      <c r="OAT1097" s="18"/>
      <c r="OAU1097" s="18"/>
      <c r="OAV1097" s="18"/>
      <c r="OAW1097" s="18"/>
      <c r="OAX1097" s="18"/>
      <c r="OAY1097" s="18"/>
      <c r="OAZ1097" s="18"/>
      <c r="OBA1097" s="18"/>
      <c r="OBB1097" s="18"/>
      <c r="OBC1097" s="18"/>
      <c r="OBD1097" s="18"/>
      <c r="OBE1097" s="18"/>
      <c r="OBF1097" s="18"/>
      <c r="OBG1097" s="18"/>
      <c r="OBH1097" s="18"/>
      <c r="OBI1097" s="18"/>
      <c r="OBJ1097" s="18"/>
      <c r="OBK1097" s="18"/>
      <c r="OBL1097" s="18"/>
      <c r="OBM1097" s="18"/>
      <c r="OBN1097" s="18"/>
      <c r="OBO1097" s="18"/>
      <c r="OBP1097" s="18"/>
      <c r="OBQ1097" s="18"/>
      <c r="OBR1097" s="18"/>
      <c r="OBS1097" s="18"/>
      <c r="OBT1097" s="18"/>
      <c r="OBU1097" s="18"/>
      <c r="OBV1097" s="18"/>
      <c r="OBW1097" s="18"/>
      <c r="OBX1097" s="18"/>
      <c r="OBY1097" s="18"/>
      <c r="OBZ1097" s="18"/>
      <c r="OCA1097" s="18"/>
      <c r="OCB1097" s="18"/>
      <c r="OCC1097" s="18"/>
      <c r="OCD1097" s="18"/>
      <c r="OCE1097" s="18"/>
      <c r="OCF1097" s="18"/>
      <c r="OCG1097" s="18"/>
      <c r="OCH1097" s="18"/>
      <c r="OCI1097" s="18"/>
      <c r="OCJ1097" s="18"/>
      <c r="OCK1097" s="18"/>
      <c r="OCL1097" s="18"/>
      <c r="OCM1097" s="18"/>
      <c r="OCN1097" s="18"/>
      <c r="OCO1097" s="18"/>
      <c r="OCP1097" s="18"/>
      <c r="OCQ1097" s="18"/>
      <c r="OCR1097" s="18"/>
      <c r="OCS1097" s="18"/>
      <c r="OCT1097" s="18"/>
      <c r="OCU1097" s="18"/>
      <c r="OCV1097" s="18"/>
      <c r="OCW1097" s="18"/>
      <c r="OCX1097" s="18"/>
      <c r="OCY1097" s="18"/>
      <c r="OCZ1097" s="18"/>
      <c r="ODA1097" s="18"/>
      <c r="ODB1097" s="18"/>
      <c r="ODC1097" s="18"/>
      <c r="ODD1097" s="18"/>
      <c r="ODE1097" s="18"/>
      <c r="ODF1097" s="18"/>
      <c r="ODG1097" s="18"/>
      <c r="ODH1097" s="18"/>
      <c r="ODI1097" s="18"/>
      <c r="ODJ1097" s="18"/>
      <c r="ODK1097" s="18"/>
      <c r="ODL1097" s="18"/>
      <c r="ODM1097" s="18"/>
      <c r="ODN1097" s="18"/>
      <c r="ODO1097" s="18"/>
      <c r="ODP1097" s="18"/>
      <c r="ODQ1097" s="18"/>
      <c r="ODR1097" s="18"/>
      <c r="ODS1097" s="18"/>
      <c r="ODT1097" s="18"/>
      <c r="ODU1097" s="18"/>
      <c r="ODV1097" s="18"/>
      <c r="ODW1097" s="18"/>
      <c r="ODX1097" s="18"/>
      <c r="ODY1097" s="18"/>
      <c r="ODZ1097" s="18"/>
      <c r="OEA1097" s="18"/>
      <c r="OEB1097" s="18"/>
      <c r="OEC1097" s="18"/>
      <c r="OED1097" s="18"/>
      <c r="OEE1097" s="18"/>
      <c r="OEF1097" s="18"/>
      <c r="OEG1097" s="18"/>
      <c r="OEH1097" s="18"/>
      <c r="OEI1097" s="18"/>
      <c r="OEJ1097" s="18"/>
      <c r="OEK1097" s="18"/>
      <c r="OEL1097" s="18"/>
      <c r="OEM1097" s="18"/>
      <c r="OEN1097" s="18"/>
      <c r="OEO1097" s="18"/>
      <c r="OEP1097" s="18"/>
      <c r="OEQ1097" s="18"/>
      <c r="OER1097" s="18"/>
      <c r="OES1097" s="18"/>
      <c r="OET1097" s="18"/>
      <c r="OEU1097" s="18"/>
      <c r="OEV1097" s="18"/>
      <c r="OEW1097" s="18"/>
      <c r="OEX1097" s="18"/>
      <c r="OEY1097" s="18"/>
      <c r="OEZ1097" s="18"/>
      <c r="OFA1097" s="18"/>
      <c r="OFB1097" s="18"/>
      <c r="OFC1097" s="18"/>
      <c r="OFD1097" s="18"/>
      <c r="OFE1097" s="18"/>
      <c r="OFF1097" s="18"/>
      <c r="OFG1097" s="18"/>
      <c r="OFH1097" s="18"/>
      <c r="OFI1097" s="18"/>
      <c r="OFJ1097" s="18"/>
      <c r="OFK1097" s="18"/>
      <c r="OFL1097" s="18"/>
      <c r="OFM1097" s="18"/>
      <c r="OFN1097" s="18"/>
      <c r="OFO1097" s="18"/>
      <c r="OFP1097" s="18"/>
      <c r="OFQ1097" s="18"/>
      <c r="OFR1097" s="18"/>
      <c r="OFS1097" s="18"/>
      <c r="OFT1097" s="18"/>
      <c r="OFU1097" s="18"/>
      <c r="OFV1097" s="18"/>
      <c r="OFW1097" s="18"/>
      <c r="OFX1097" s="18"/>
      <c r="OFY1097" s="18"/>
      <c r="OFZ1097" s="18"/>
      <c r="OGA1097" s="18"/>
      <c r="OGB1097" s="18"/>
      <c r="OGC1097" s="18"/>
      <c r="OGD1097" s="18"/>
      <c r="OGE1097" s="18"/>
      <c r="OGF1097" s="18"/>
      <c r="OGG1097" s="18"/>
      <c r="OGH1097" s="18"/>
      <c r="OGI1097" s="18"/>
      <c r="OGJ1097" s="18"/>
      <c r="OGK1097" s="18"/>
      <c r="OGL1097" s="18"/>
      <c r="OGM1097" s="18"/>
      <c r="OGN1097" s="18"/>
      <c r="OGO1097" s="18"/>
      <c r="OGP1097" s="18"/>
      <c r="OGQ1097" s="18"/>
      <c r="OGR1097" s="18"/>
      <c r="OGS1097" s="18"/>
      <c r="OGT1097" s="18"/>
      <c r="OGU1097" s="18"/>
      <c r="OGV1097" s="18"/>
      <c r="OGW1097" s="18"/>
      <c r="OGX1097" s="18"/>
      <c r="OGY1097" s="18"/>
      <c r="OGZ1097" s="18"/>
      <c r="OHA1097" s="18"/>
      <c r="OHB1097" s="18"/>
      <c r="OHC1097" s="18"/>
      <c r="OHD1097" s="18"/>
      <c r="OHE1097" s="18"/>
      <c r="OHF1097" s="18"/>
      <c r="OHG1097" s="18"/>
      <c r="OHH1097" s="18"/>
      <c r="OHI1097" s="18"/>
      <c r="OHJ1097" s="18"/>
      <c r="OHK1097" s="18"/>
      <c r="OHL1097" s="18"/>
      <c r="OHM1097" s="18"/>
      <c r="OHN1097" s="18"/>
      <c r="OHO1097" s="18"/>
      <c r="OHP1097" s="18"/>
      <c r="OHQ1097" s="18"/>
      <c r="OHR1097" s="18"/>
      <c r="OHS1097" s="18"/>
      <c r="OHT1097" s="18"/>
      <c r="OHU1097" s="18"/>
      <c r="OHV1097" s="18"/>
      <c r="OHW1097" s="18"/>
      <c r="OHX1097" s="18"/>
      <c r="OHY1097" s="18"/>
      <c r="OHZ1097" s="18"/>
      <c r="OIA1097" s="18"/>
      <c r="OIB1097" s="18"/>
      <c r="OIC1097" s="18"/>
      <c r="OID1097" s="18"/>
      <c r="OIE1097" s="18"/>
      <c r="OIF1097" s="18"/>
      <c r="OIG1097" s="18"/>
      <c r="OIH1097" s="18"/>
      <c r="OII1097" s="18"/>
      <c r="OIJ1097" s="18"/>
      <c r="OIK1097" s="18"/>
      <c r="OIL1097" s="18"/>
      <c r="OIM1097" s="18"/>
      <c r="OIN1097" s="18"/>
      <c r="OIO1097" s="18"/>
      <c r="OIP1097" s="18"/>
      <c r="OIQ1097" s="18"/>
      <c r="OIR1097" s="18"/>
      <c r="OIS1097" s="18"/>
      <c r="OIT1097" s="18"/>
      <c r="OIU1097" s="18"/>
      <c r="OIV1097" s="18"/>
      <c r="OIW1097" s="18"/>
      <c r="OIX1097" s="18"/>
      <c r="OIY1097" s="18"/>
      <c r="OIZ1097" s="18"/>
      <c r="OJA1097" s="18"/>
      <c r="OJB1097" s="18"/>
      <c r="OJC1097" s="18"/>
      <c r="OJD1097" s="18"/>
      <c r="OJE1097" s="18"/>
      <c r="OJF1097" s="18"/>
      <c r="OJG1097" s="18"/>
      <c r="OJH1097" s="18"/>
      <c r="OJI1097" s="18"/>
      <c r="OJJ1097" s="18"/>
      <c r="OJK1097" s="18"/>
      <c r="OJL1097" s="18"/>
      <c r="OJM1097" s="18"/>
      <c r="OJN1097" s="18"/>
      <c r="OJO1097" s="18"/>
      <c r="OJP1097" s="18"/>
      <c r="OJQ1097" s="18"/>
      <c r="OJR1097" s="18"/>
      <c r="OJS1097" s="18"/>
      <c r="OJT1097" s="18"/>
      <c r="OJU1097" s="18"/>
      <c r="OJV1097" s="18"/>
      <c r="OJW1097" s="18"/>
      <c r="OJX1097" s="18"/>
      <c r="OJY1097" s="18"/>
      <c r="OJZ1097" s="18"/>
      <c r="OKA1097" s="18"/>
      <c r="OKB1097" s="18"/>
      <c r="OKC1097" s="18"/>
      <c r="OKD1097" s="18"/>
      <c r="OKE1097" s="18"/>
      <c r="OKF1097" s="18"/>
      <c r="OKG1097" s="18"/>
      <c r="OKH1097" s="18"/>
      <c r="OKI1097" s="18"/>
      <c r="OKJ1097" s="18"/>
      <c r="OKK1097" s="18"/>
      <c r="OKL1097" s="18"/>
      <c r="OKM1097" s="18"/>
      <c r="OKN1097" s="18"/>
      <c r="OKO1097" s="18"/>
      <c r="OKP1097" s="18"/>
      <c r="OKQ1097" s="18"/>
      <c r="OKR1097" s="18"/>
      <c r="OKS1097" s="18"/>
      <c r="OKT1097" s="18"/>
      <c r="OKU1097" s="18"/>
      <c r="OKV1097" s="18"/>
      <c r="OKW1097" s="18"/>
      <c r="OKX1097" s="18"/>
      <c r="OKY1097" s="18"/>
      <c r="OKZ1097" s="18"/>
      <c r="OLA1097" s="18"/>
      <c r="OLB1097" s="18"/>
      <c r="OLC1097" s="18"/>
      <c r="OLD1097" s="18"/>
      <c r="OLE1097" s="18"/>
      <c r="OLF1097" s="18"/>
      <c r="OLG1097" s="18"/>
      <c r="OLH1097" s="18"/>
      <c r="OLI1097" s="18"/>
      <c r="OLJ1097" s="18"/>
      <c r="OLK1097" s="18"/>
      <c r="OLL1097" s="18"/>
      <c r="OLM1097" s="18"/>
      <c r="OLN1097" s="18"/>
      <c r="OLO1097" s="18"/>
      <c r="OLP1097" s="18"/>
      <c r="OLQ1097" s="18"/>
      <c r="OLR1097" s="18"/>
      <c r="OLS1097" s="18"/>
      <c r="OLT1097" s="18"/>
      <c r="OLU1097" s="18"/>
      <c r="OLV1097" s="18"/>
      <c r="OLW1097" s="18"/>
      <c r="OLX1097" s="18"/>
      <c r="OLY1097" s="18"/>
      <c r="OLZ1097" s="18"/>
      <c r="OMA1097" s="18"/>
      <c r="OMB1097" s="18"/>
      <c r="OMC1097" s="18"/>
      <c r="OMD1097" s="18"/>
      <c r="OME1097" s="18"/>
      <c r="OMF1097" s="18"/>
      <c r="OMG1097" s="18"/>
      <c r="OMH1097" s="18"/>
      <c r="OMI1097" s="18"/>
      <c r="OMJ1097" s="18"/>
      <c r="OMK1097" s="18"/>
      <c r="OML1097" s="18"/>
      <c r="OMM1097" s="18"/>
      <c r="OMN1097" s="18"/>
      <c r="OMO1097" s="18"/>
      <c r="OMP1097" s="18"/>
      <c r="OMQ1097" s="18"/>
      <c r="OMR1097" s="18"/>
      <c r="OMS1097" s="18"/>
      <c r="OMT1097" s="18"/>
      <c r="OMU1097" s="18"/>
      <c r="OMV1097" s="18"/>
      <c r="OMW1097" s="18"/>
      <c r="OMX1097" s="18"/>
      <c r="OMY1097" s="18"/>
      <c r="OMZ1097" s="18"/>
      <c r="ONA1097" s="18"/>
      <c r="ONB1097" s="18"/>
      <c r="ONC1097" s="18"/>
      <c r="OND1097" s="18"/>
      <c r="ONE1097" s="18"/>
      <c r="ONF1097" s="18"/>
      <c r="ONG1097" s="18"/>
      <c r="ONH1097" s="18"/>
      <c r="ONI1097" s="18"/>
      <c r="ONJ1097" s="18"/>
      <c r="ONK1097" s="18"/>
      <c r="ONL1097" s="18"/>
      <c r="ONM1097" s="18"/>
      <c r="ONN1097" s="18"/>
      <c r="ONO1097" s="18"/>
      <c r="ONP1097" s="18"/>
      <c r="ONQ1097" s="18"/>
      <c r="ONR1097" s="18"/>
      <c r="ONS1097" s="18"/>
      <c r="ONT1097" s="18"/>
      <c r="ONU1097" s="18"/>
      <c r="ONV1097" s="18"/>
      <c r="ONW1097" s="18"/>
      <c r="ONX1097" s="18"/>
      <c r="ONY1097" s="18"/>
      <c r="ONZ1097" s="18"/>
      <c r="OOA1097" s="18"/>
      <c r="OOB1097" s="18"/>
      <c r="OOC1097" s="18"/>
      <c r="OOD1097" s="18"/>
      <c r="OOE1097" s="18"/>
      <c r="OOF1097" s="18"/>
      <c r="OOG1097" s="18"/>
      <c r="OOH1097" s="18"/>
      <c r="OOI1097" s="18"/>
      <c r="OOJ1097" s="18"/>
      <c r="OOK1097" s="18"/>
      <c r="OOL1097" s="18"/>
      <c r="OOM1097" s="18"/>
      <c r="OON1097" s="18"/>
      <c r="OOO1097" s="18"/>
      <c r="OOP1097" s="18"/>
      <c r="OOQ1097" s="18"/>
      <c r="OOR1097" s="18"/>
      <c r="OOS1097" s="18"/>
      <c r="OOT1097" s="18"/>
      <c r="OOU1097" s="18"/>
      <c r="OOV1097" s="18"/>
      <c r="OOW1097" s="18"/>
      <c r="OOX1097" s="18"/>
      <c r="OOY1097" s="18"/>
      <c r="OOZ1097" s="18"/>
      <c r="OPA1097" s="18"/>
      <c r="OPB1097" s="18"/>
      <c r="OPC1097" s="18"/>
      <c r="OPD1097" s="18"/>
      <c r="OPE1097" s="18"/>
      <c r="OPF1097" s="18"/>
      <c r="OPG1097" s="18"/>
      <c r="OPH1097" s="18"/>
      <c r="OPI1097" s="18"/>
      <c r="OPJ1097" s="18"/>
      <c r="OPK1097" s="18"/>
      <c r="OPL1097" s="18"/>
      <c r="OPM1097" s="18"/>
      <c r="OPN1097" s="18"/>
      <c r="OPO1097" s="18"/>
      <c r="OPP1097" s="18"/>
      <c r="OPQ1097" s="18"/>
      <c r="OPR1097" s="18"/>
      <c r="OPS1097" s="18"/>
      <c r="OPT1097" s="18"/>
      <c r="OPU1097" s="18"/>
      <c r="OPV1097" s="18"/>
      <c r="OPW1097" s="18"/>
      <c r="OPX1097" s="18"/>
      <c r="OPY1097" s="18"/>
      <c r="OPZ1097" s="18"/>
      <c r="OQA1097" s="18"/>
      <c r="OQB1097" s="18"/>
      <c r="OQC1097" s="18"/>
      <c r="OQD1097" s="18"/>
      <c r="OQE1097" s="18"/>
      <c r="OQF1097" s="18"/>
      <c r="OQG1097" s="18"/>
      <c r="OQH1097" s="18"/>
      <c r="OQI1097" s="18"/>
      <c r="OQJ1097" s="18"/>
      <c r="OQK1097" s="18"/>
      <c r="OQL1097" s="18"/>
      <c r="OQM1097" s="18"/>
      <c r="OQN1097" s="18"/>
      <c r="OQO1097" s="18"/>
      <c r="OQP1097" s="18"/>
      <c r="OQQ1097" s="18"/>
      <c r="OQR1097" s="18"/>
      <c r="OQS1097" s="18"/>
      <c r="OQT1097" s="18"/>
      <c r="OQU1097" s="18"/>
      <c r="OQV1097" s="18"/>
      <c r="OQW1097" s="18"/>
      <c r="OQX1097" s="18"/>
      <c r="OQY1097" s="18"/>
      <c r="OQZ1097" s="18"/>
      <c r="ORA1097" s="18"/>
      <c r="ORB1097" s="18"/>
      <c r="ORC1097" s="18"/>
      <c r="ORD1097" s="18"/>
      <c r="ORE1097" s="18"/>
      <c r="ORF1097" s="18"/>
      <c r="ORG1097" s="18"/>
      <c r="ORH1097" s="18"/>
      <c r="ORI1097" s="18"/>
      <c r="ORJ1097" s="18"/>
      <c r="ORK1097" s="18"/>
      <c r="ORL1097" s="18"/>
      <c r="ORM1097" s="18"/>
      <c r="ORN1097" s="18"/>
      <c r="ORO1097" s="18"/>
      <c r="ORP1097" s="18"/>
      <c r="ORQ1097" s="18"/>
      <c r="ORR1097" s="18"/>
      <c r="ORS1097" s="18"/>
      <c r="ORT1097" s="18"/>
      <c r="ORU1097" s="18"/>
      <c r="ORV1097" s="18"/>
      <c r="ORW1097" s="18"/>
      <c r="ORX1097" s="18"/>
      <c r="ORY1097" s="18"/>
      <c r="ORZ1097" s="18"/>
      <c r="OSA1097" s="18"/>
      <c r="OSB1097" s="18"/>
      <c r="OSC1097" s="18"/>
      <c r="OSD1097" s="18"/>
      <c r="OSE1097" s="18"/>
      <c r="OSF1097" s="18"/>
      <c r="OSG1097" s="18"/>
      <c r="OSH1097" s="18"/>
      <c r="OSI1097" s="18"/>
      <c r="OSJ1097" s="18"/>
      <c r="OSK1097" s="18"/>
      <c r="OSL1097" s="18"/>
      <c r="OSM1097" s="18"/>
      <c r="OSN1097" s="18"/>
      <c r="OSO1097" s="18"/>
      <c r="OSP1097" s="18"/>
      <c r="OSQ1097" s="18"/>
      <c r="OSR1097" s="18"/>
      <c r="OSS1097" s="18"/>
      <c r="OST1097" s="18"/>
      <c r="OSU1097" s="18"/>
      <c r="OSV1097" s="18"/>
      <c r="OSW1097" s="18"/>
      <c r="OSX1097" s="18"/>
      <c r="OSY1097" s="18"/>
      <c r="OSZ1097" s="18"/>
      <c r="OTA1097" s="18"/>
      <c r="OTB1097" s="18"/>
      <c r="OTC1097" s="18"/>
      <c r="OTD1097" s="18"/>
      <c r="OTE1097" s="18"/>
      <c r="OTF1097" s="18"/>
      <c r="OTG1097" s="18"/>
      <c r="OTH1097" s="18"/>
      <c r="OTI1097" s="18"/>
      <c r="OTJ1097" s="18"/>
      <c r="OTK1097" s="18"/>
      <c r="OTL1097" s="18"/>
      <c r="OTM1097" s="18"/>
      <c r="OTN1097" s="18"/>
      <c r="OTO1097" s="18"/>
      <c r="OTP1097" s="18"/>
      <c r="OTQ1097" s="18"/>
      <c r="OTR1097" s="18"/>
      <c r="OTS1097" s="18"/>
      <c r="OTT1097" s="18"/>
      <c r="OTU1097" s="18"/>
      <c r="OTV1097" s="18"/>
      <c r="OTW1097" s="18"/>
      <c r="OTX1097" s="18"/>
      <c r="OTY1097" s="18"/>
      <c r="OTZ1097" s="18"/>
      <c r="OUA1097" s="18"/>
      <c r="OUB1097" s="18"/>
      <c r="OUC1097" s="18"/>
      <c r="OUD1097" s="18"/>
      <c r="OUE1097" s="18"/>
      <c r="OUF1097" s="18"/>
      <c r="OUG1097" s="18"/>
      <c r="OUH1097" s="18"/>
      <c r="OUI1097" s="18"/>
      <c r="OUJ1097" s="18"/>
      <c r="OUK1097" s="18"/>
      <c r="OUL1097" s="18"/>
      <c r="OUM1097" s="18"/>
      <c r="OUN1097" s="18"/>
      <c r="OUO1097" s="18"/>
      <c r="OUP1097" s="18"/>
      <c r="OUQ1097" s="18"/>
      <c r="OUR1097" s="18"/>
      <c r="OUS1097" s="18"/>
      <c r="OUT1097" s="18"/>
      <c r="OUU1097" s="18"/>
      <c r="OUV1097" s="18"/>
      <c r="OUW1097" s="18"/>
      <c r="OUX1097" s="18"/>
      <c r="OUY1097" s="18"/>
      <c r="OUZ1097" s="18"/>
      <c r="OVA1097" s="18"/>
      <c r="OVB1097" s="18"/>
      <c r="OVC1097" s="18"/>
      <c r="OVD1097" s="18"/>
      <c r="OVE1097" s="18"/>
      <c r="OVF1097" s="18"/>
      <c r="OVG1097" s="18"/>
      <c r="OVH1097" s="18"/>
      <c r="OVI1097" s="18"/>
      <c r="OVJ1097" s="18"/>
      <c r="OVK1097" s="18"/>
      <c r="OVL1097" s="18"/>
      <c r="OVM1097" s="18"/>
      <c r="OVN1097" s="18"/>
      <c r="OVO1097" s="18"/>
      <c r="OVP1097" s="18"/>
      <c r="OVQ1097" s="18"/>
      <c r="OVR1097" s="18"/>
      <c r="OVS1097" s="18"/>
      <c r="OVT1097" s="18"/>
      <c r="OVU1097" s="18"/>
      <c r="OVV1097" s="18"/>
      <c r="OVW1097" s="18"/>
      <c r="OVX1097" s="18"/>
      <c r="OVY1097" s="18"/>
      <c r="OVZ1097" s="18"/>
      <c r="OWA1097" s="18"/>
      <c r="OWB1097" s="18"/>
      <c r="OWC1097" s="18"/>
      <c r="OWD1097" s="18"/>
      <c r="OWE1097" s="18"/>
      <c r="OWF1097" s="18"/>
      <c r="OWG1097" s="18"/>
      <c r="OWH1097" s="18"/>
      <c r="OWI1097" s="18"/>
      <c r="OWJ1097" s="18"/>
      <c r="OWK1097" s="18"/>
      <c r="OWL1097" s="18"/>
      <c r="OWM1097" s="18"/>
      <c r="OWN1097" s="18"/>
      <c r="OWO1097" s="18"/>
      <c r="OWP1097" s="18"/>
      <c r="OWQ1097" s="18"/>
      <c r="OWR1097" s="18"/>
      <c r="OWS1097" s="18"/>
      <c r="OWT1097" s="18"/>
      <c r="OWU1097" s="18"/>
      <c r="OWV1097" s="18"/>
      <c r="OWW1097" s="18"/>
      <c r="OWX1097" s="18"/>
      <c r="OWY1097" s="18"/>
      <c r="OWZ1097" s="18"/>
      <c r="OXA1097" s="18"/>
      <c r="OXB1097" s="18"/>
      <c r="OXC1097" s="18"/>
      <c r="OXD1097" s="18"/>
      <c r="OXE1097" s="18"/>
      <c r="OXF1097" s="18"/>
      <c r="OXG1097" s="18"/>
      <c r="OXH1097" s="18"/>
      <c r="OXI1097" s="18"/>
      <c r="OXJ1097" s="18"/>
      <c r="OXK1097" s="18"/>
      <c r="OXL1097" s="18"/>
      <c r="OXM1097" s="18"/>
      <c r="OXN1097" s="18"/>
      <c r="OXO1097" s="18"/>
      <c r="OXP1097" s="18"/>
      <c r="OXQ1097" s="18"/>
      <c r="OXR1097" s="18"/>
      <c r="OXS1097" s="18"/>
      <c r="OXT1097" s="18"/>
      <c r="OXU1097" s="18"/>
      <c r="OXV1097" s="18"/>
      <c r="OXW1097" s="18"/>
      <c r="OXX1097" s="18"/>
      <c r="OXY1097" s="18"/>
      <c r="OXZ1097" s="18"/>
      <c r="OYA1097" s="18"/>
      <c r="OYB1097" s="18"/>
      <c r="OYC1097" s="18"/>
      <c r="OYD1097" s="18"/>
      <c r="OYE1097" s="18"/>
      <c r="OYF1097" s="18"/>
      <c r="OYG1097" s="18"/>
      <c r="OYH1097" s="18"/>
      <c r="OYI1097" s="18"/>
      <c r="OYJ1097" s="18"/>
      <c r="OYK1097" s="18"/>
      <c r="OYL1097" s="18"/>
      <c r="OYM1097" s="18"/>
      <c r="OYN1097" s="18"/>
      <c r="OYO1097" s="18"/>
      <c r="OYP1097" s="18"/>
      <c r="OYQ1097" s="18"/>
      <c r="OYR1097" s="18"/>
      <c r="OYS1097" s="18"/>
      <c r="OYT1097" s="18"/>
      <c r="OYU1097" s="18"/>
      <c r="OYV1097" s="18"/>
      <c r="OYW1097" s="18"/>
      <c r="OYX1097" s="18"/>
      <c r="OYY1097" s="18"/>
      <c r="OYZ1097" s="18"/>
      <c r="OZA1097" s="18"/>
      <c r="OZB1097" s="18"/>
      <c r="OZC1097" s="18"/>
      <c r="OZD1097" s="18"/>
      <c r="OZE1097" s="18"/>
      <c r="OZF1097" s="18"/>
      <c r="OZG1097" s="18"/>
      <c r="OZH1097" s="18"/>
      <c r="OZI1097" s="18"/>
      <c r="OZJ1097" s="18"/>
      <c r="OZK1097" s="18"/>
      <c r="OZL1097" s="18"/>
      <c r="OZM1097" s="18"/>
      <c r="OZN1097" s="18"/>
      <c r="OZO1097" s="18"/>
      <c r="OZP1097" s="18"/>
      <c r="OZQ1097" s="18"/>
      <c r="OZR1097" s="18"/>
      <c r="OZS1097" s="18"/>
      <c r="OZT1097" s="18"/>
      <c r="OZU1097" s="18"/>
      <c r="OZV1097" s="18"/>
      <c r="OZW1097" s="18"/>
      <c r="OZX1097" s="18"/>
      <c r="OZY1097" s="18"/>
      <c r="OZZ1097" s="18"/>
      <c r="PAA1097" s="18"/>
      <c r="PAB1097" s="18"/>
      <c r="PAC1097" s="18"/>
      <c r="PAD1097" s="18"/>
      <c r="PAE1097" s="18"/>
      <c r="PAF1097" s="18"/>
      <c r="PAG1097" s="18"/>
      <c r="PAH1097" s="18"/>
      <c r="PAI1097" s="18"/>
      <c r="PAJ1097" s="18"/>
      <c r="PAK1097" s="18"/>
      <c r="PAL1097" s="18"/>
      <c r="PAM1097" s="18"/>
      <c r="PAN1097" s="18"/>
      <c r="PAO1097" s="18"/>
      <c r="PAP1097" s="18"/>
      <c r="PAQ1097" s="18"/>
      <c r="PAR1097" s="18"/>
      <c r="PAS1097" s="18"/>
      <c r="PAT1097" s="18"/>
      <c r="PAU1097" s="18"/>
      <c r="PAV1097" s="18"/>
      <c r="PAW1097" s="18"/>
      <c r="PAX1097" s="18"/>
      <c r="PAY1097" s="18"/>
      <c r="PAZ1097" s="18"/>
      <c r="PBA1097" s="18"/>
      <c r="PBB1097" s="18"/>
      <c r="PBC1097" s="18"/>
      <c r="PBD1097" s="18"/>
      <c r="PBE1097" s="18"/>
      <c r="PBF1097" s="18"/>
      <c r="PBG1097" s="18"/>
      <c r="PBH1097" s="18"/>
      <c r="PBI1097" s="18"/>
      <c r="PBJ1097" s="18"/>
      <c r="PBK1097" s="18"/>
      <c r="PBL1097" s="18"/>
      <c r="PBM1097" s="18"/>
      <c r="PBN1097" s="18"/>
      <c r="PBO1097" s="18"/>
      <c r="PBP1097" s="18"/>
      <c r="PBQ1097" s="18"/>
      <c r="PBR1097" s="18"/>
      <c r="PBS1097" s="18"/>
      <c r="PBT1097" s="18"/>
      <c r="PBU1097" s="18"/>
      <c r="PBV1097" s="18"/>
      <c r="PBW1097" s="18"/>
      <c r="PBX1097" s="18"/>
      <c r="PBY1097" s="18"/>
      <c r="PBZ1097" s="18"/>
      <c r="PCA1097" s="18"/>
      <c r="PCB1097" s="18"/>
      <c r="PCC1097" s="18"/>
      <c r="PCD1097" s="18"/>
      <c r="PCE1097" s="18"/>
      <c r="PCF1097" s="18"/>
      <c r="PCG1097" s="18"/>
      <c r="PCH1097" s="18"/>
      <c r="PCI1097" s="18"/>
      <c r="PCJ1097" s="18"/>
      <c r="PCK1097" s="18"/>
      <c r="PCL1097" s="18"/>
      <c r="PCM1097" s="18"/>
      <c r="PCN1097" s="18"/>
      <c r="PCO1097" s="18"/>
      <c r="PCP1097" s="18"/>
      <c r="PCQ1097" s="18"/>
      <c r="PCR1097" s="18"/>
      <c r="PCS1097" s="18"/>
      <c r="PCT1097" s="18"/>
      <c r="PCU1097" s="18"/>
      <c r="PCV1097" s="18"/>
      <c r="PCW1097" s="18"/>
      <c r="PCX1097" s="18"/>
      <c r="PCY1097" s="18"/>
      <c r="PCZ1097" s="18"/>
      <c r="PDA1097" s="18"/>
      <c r="PDB1097" s="18"/>
      <c r="PDC1097" s="18"/>
      <c r="PDD1097" s="18"/>
      <c r="PDE1097" s="18"/>
      <c r="PDF1097" s="18"/>
      <c r="PDG1097" s="18"/>
      <c r="PDH1097" s="18"/>
      <c r="PDI1097" s="18"/>
      <c r="PDJ1097" s="18"/>
      <c r="PDK1097" s="18"/>
      <c r="PDL1097" s="18"/>
      <c r="PDM1097" s="18"/>
      <c r="PDN1097" s="18"/>
      <c r="PDO1097" s="18"/>
      <c r="PDP1097" s="18"/>
      <c r="PDQ1097" s="18"/>
      <c r="PDR1097" s="18"/>
      <c r="PDS1097" s="18"/>
      <c r="PDT1097" s="18"/>
      <c r="PDU1097" s="18"/>
      <c r="PDV1097" s="18"/>
      <c r="PDW1097" s="18"/>
      <c r="PDX1097" s="18"/>
      <c r="PDY1097" s="18"/>
      <c r="PDZ1097" s="18"/>
      <c r="PEA1097" s="18"/>
      <c r="PEB1097" s="18"/>
      <c r="PEC1097" s="18"/>
      <c r="PED1097" s="18"/>
      <c r="PEE1097" s="18"/>
      <c r="PEF1097" s="18"/>
      <c r="PEG1097" s="18"/>
      <c r="PEH1097" s="18"/>
      <c r="PEI1097" s="18"/>
      <c r="PEJ1097" s="18"/>
      <c r="PEK1097" s="18"/>
      <c r="PEL1097" s="18"/>
      <c r="PEM1097" s="18"/>
      <c r="PEN1097" s="18"/>
      <c r="PEO1097" s="18"/>
      <c r="PEP1097" s="18"/>
      <c r="PEQ1097" s="18"/>
      <c r="PER1097" s="18"/>
      <c r="PES1097" s="18"/>
      <c r="PET1097" s="18"/>
      <c r="PEU1097" s="18"/>
      <c r="PEV1097" s="18"/>
      <c r="PEW1097" s="18"/>
      <c r="PEX1097" s="18"/>
      <c r="PEY1097" s="18"/>
      <c r="PEZ1097" s="18"/>
      <c r="PFA1097" s="18"/>
      <c r="PFB1097" s="18"/>
      <c r="PFC1097" s="18"/>
      <c r="PFD1097" s="18"/>
      <c r="PFE1097" s="18"/>
      <c r="PFF1097" s="18"/>
      <c r="PFG1097" s="18"/>
      <c r="PFH1097" s="18"/>
      <c r="PFI1097" s="18"/>
      <c r="PFJ1097" s="18"/>
      <c r="PFK1097" s="18"/>
      <c r="PFL1097" s="18"/>
      <c r="PFM1097" s="18"/>
      <c r="PFN1097" s="18"/>
      <c r="PFO1097" s="18"/>
      <c r="PFP1097" s="18"/>
      <c r="PFQ1097" s="18"/>
      <c r="PFR1097" s="18"/>
      <c r="PFS1097" s="18"/>
      <c r="PFT1097" s="18"/>
      <c r="PFU1097" s="18"/>
      <c r="PFV1097" s="18"/>
      <c r="PFW1097" s="18"/>
      <c r="PFX1097" s="18"/>
      <c r="PFY1097" s="18"/>
      <c r="PFZ1097" s="18"/>
      <c r="PGA1097" s="18"/>
      <c r="PGB1097" s="18"/>
      <c r="PGC1097" s="18"/>
      <c r="PGD1097" s="18"/>
      <c r="PGE1097" s="18"/>
      <c r="PGF1097" s="18"/>
      <c r="PGG1097" s="18"/>
      <c r="PGH1097" s="18"/>
      <c r="PGI1097" s="18"/>
      <c r="PGJ1097" s="18"/>
      <c r="PGK1097" s="18"/>
      <c r="PGL1097" s="18"/>
      <c r="PGM1097" s="18"/>
      <c r="PGN1097" s="18"/>
      <c r="PGO1097" s="18"/>
      <c r="PGP1097" s="18"/>
      <c r="PGQ1097" s="18"/>
      <c r="PGR1097" s="18"/>
      <c r="PGS1097" s="18"/>
      <c r="PGT1097" s="18"/>
      <c r="PGU1097" s="18"/>
      <c r="PGV1097" s="18"/>
      <c r="PGW1097" s="18"/>
      <c r="PGX1097" s="18"/>
      <c r="PGY1097" s="18"/>
      <c r="PGZ1097" s="18"/>
      <c r="PHA1097" s="18"/>
      <c r="PHB1097" s="18"/>
      <c r="PHC1097" s="18"/>
      <c r="PHD1097" s="18"/>
      <c r="PHE1097" s="18"/>
      <c r="PHF1097" s="18"/>
      <c r="PHG1097" s="18"/>
      <c r="PHH1097" s="18"/>
      <c r="PHI1097" s="18"/>
      <c r="PHJ1097" s="18"/>
      <c r="PHK1097" s="18"/>
      <c r="PHL1097" s="18"/>
      <c r="PHM1097" s="18"/>
      <c r="PHN1097" s="18"/>
      <c r="PHO1097" s="18"/>
      <c r="PHP1097" s="18"/>
      <c r="PHQ1097" s="18"/>
      <c r="PHR1097" s="18"/>
      <c r="PHS1097" s="18"/>
      <c r="PHT1097" s="18"/>
      <c r="PHU1097" s="18"/>
      <c r="PHV1097" s="18"/>
      <c r="PHW1097" s="18"/>
      <c r="PHX1097" s="18"/>
      <c r="PHY1097" s="18"/>
      <c r="PHZ1097" s="18"/>
      <c r="PIA1097" s="18"/>
      <c r="PIB1097" s="18"/>
      <c r="PIC1097" s="18"/>
      <c r="PID1097" s="18"/>
      <c r="PIE1097" s="18"/>
      <c r="PIF1097" s="18"/>
      <c r="PIG1097" s="18"/>
      <c r="PIH1097" s="18"/>
      <c r="PII1097" s="18"/>
      <c r="PIJ1097" s="18"/>
      <c r="PIK1097" s="18"/>
      <c r="PIL1097" s="18"/>
      <c r="PIM1097" s="18"/>
      <c r="PIN1097" s="18"/>
      <c r="PIO1097" s="18"/>
      <c r="PIP1097" s="18"/>
      <c r="PIQ1097" s="18"/>
      <c r="PIR1097" s="18"/>
      <c r="PIS1097" s="18"/>
      <c r="PIT1097" s="18"/>
      <c r="PIU1097" s="18"/>
      <c r="PIV1097" s="18"/>
      <c r="PIW1097" s="18"/>
      <c r="PIX1097" s="18"/>
      <c r="PIY1097" s="18"/>
      <c r="PIZ1097" s="18"/>
      <c r="PJA1097" s="18"/>
      <c r="PJB1097" s="18"/>
      <c r="PJC1097" s="18"/>
      <c r="PJD1097" s="18"/>
      <c r="PJE1097" s="18"/>
      <c r="PJF1097" s="18"/>
      <c r="PJG1097" s="18"/>
      <c r="PJH1097" s="18"/>
      <c r="PJI1097" s="18"/>
      <c r="PJJ1097" s="18"/>
      <c r="PJK1097" s="18"/>
      <c r="PJL1097" s="18"/>
      <c r="PJM1097" s="18"/>
      <c r="PJN1097" s="18"/>
      <c r="PJO1097" s="18"/>
      <c r="PJP1097" s="18"/>
      <c r="PJQ1097" s="18"/>
      <c r="PJR1097" s="18"/>
      <c r="PJS1097" s="18"/>
      <c r="PJT1097" s="18"/>
      <c r="PJU1097" s="18"/>
      <c r="PJV1097" s="18"/>
      <c r="PJW1097" s="18"/>
      <c r="PJX1097" s="18"/>
      <c r="PJY1097" s="18"/>
      <c r="PJZ1097" s="18"/>
      <c r="PKA1097" s="18"/>
      <c r="PKB1097" s="18"/>
      <c r="PKC1097" s="18"/>
      <c r="PKD1097" s="18"/>
      <c r="PKE1097" s="18"/>
      <c r="PKF1097" s="18"/>
      <c r="PKG1097" s="18"/>
      <c r="PKH1097" s="18"/>
      <c r="PKI1097" s="18"/>
      <c r="PKJ1097" s="18"/>
      <c r="PKK1097" s="18"/>
      <c r="PKL1097" s="18"/>
      <c r="PKM1097" s="18"/>
      <c r="PKN1097" s="18"/>
      <c r="PKO1097" s="18"/>
      <c r="PKP1097" s="18"/>
      <c r="PKQ1097" s="18"/>
      <c r="PKR1097" s="18"/>
      <c r="PKS1097" s="18"/>
      <c r="PKT1097" s="18"/>
      <c r="PKU1097" s="18"/>
      <c r="PKV1097" s="18"/>
      <c r="PKW1097" s="18"/>
      <c r="PKX1097" s="18"/>
      <c r="PKY1097" s="18"/>
      <c r="PKZ1097" s="18"/>
      <c r="PLA1097" s="18"/>
      <c r="PLB1097" s="18"/>
      <c r="PLC1097" s="18"/>
      <c r="PLD1097" s="18"/>
      <c r="PLE1097" s="18"/>
      <c r="PLF1097" s="18"/>
      <c r="PLG1097" s="18"/>
      <c r="PLH1097" s="18"/>
      <c r="PLI1097" s="18"/>
      <c r="PLJ1097" s="18"/>
      <c r="PLK1097" s="18"/>
      <c r="PLL1097" s="18"/>
      <c r="PLM1097" s="18"/>
      <c r="PLN1097" s="18"/>
      <c r="PLO1097" s="18"/>
      <c r="PLP1097" s="18"/>
      <c r="PLQ1097" s="18"/>
      <c r="PLR1097" s="18"/>
      <c r="PLS1097" s="18"/>
      <c r="PLT1097" s="18"/>
      <c r="PLU1097" s="18"/>
      <c r="PLV1097" s="18"/>
      <c r="PLW1097" s="18"/>
      <c r="PLX1097" s="18"/>
      <c r="PLY1097" s="18"/>
      <c r="PLZ1097" s="18"/>
      <c r="PMA1097" s="18"/>
      <c r="PMB1097" s="18"/>
      <c r="PMC1097" s="18"/>
      <c r="PMD1097" s="18"/>
      <c r="PME1097" s="18"/>
      <c r="PMF1097" s="18"/>
      <c r="PMG1097" s="18"/>
      <c r="PMH1097" s="18"/>
      <c r="PMI1097" s="18"/>
      <c r="PMJ1097" s="18"/>
      <c r="PMK1097" s="18"/>
      <c r="PML1097" s="18"/>
      <c r="PMM1097" s="18"/>
      <c r="PMN1097" s="18"/>
      <c r="PMO1097" s="18"/>
      <c r="PMP1097" s="18"/>
      <c r="PMQ1097" s="18"/>
      <c r="PMR1097" s="18"/>
      <c r="PMS1097" s="18"/>
      <c r="PMT1097" s="18"/>
      <c r="PMU1097" s="18"/>
      <c r="PMV1097" s="18"/>
      <c r="PMW1097" s="18"/>
      <c r="PMX1097" s="18"/>
      <c r="PMY1097" s="18"/>
      <c r="PMZ1097" s="18"/>
      <c r="PNA1097" s="18"/>
      <c r="PNB1097" s="18"/>
      <c r="PNC1097" s="18"/>
      <c r="PND1097" s="18"/>
      <c r="PNE1097" s="18"/>
      <c r="PNF1097" s="18"/>
      <c r="PNG1097" s="18"/>
      <c r="PNH1097" s="18"/>
      <c r="PNI1097" s="18"/>
      <c r="PNJ1097" s="18"/>
      <c r="PNK1097" s="18"/>
      <c r="PNL1097" s="18"/>
      <c r="PNM1097" s="18"/>
      <c r="PNN1097" s="18"/>
      <c r="PNO1097" s="18"/>
      <c r="PNP1097" s="18"/>
      <c r="PNQ1097" s="18"/>
      <c r="PNR1097" s="18"/>
      <c r="PNS1097" s="18"/>
      <c r="PNT1097" s="18"/>
      <c r="PNU1097" s="18"/>
      <c r="PNV1097" s="18"/>
      <c r="PNW1097" s="18"/>
      <c r="PNX1097" s="18"/>
      <c r="PNY1097" s="18"/>
      <c r="PNZ1097" s="18"/>
      <c r="POA1097" s="18"/>
      <c r="POB1097" s="18"/>
      <c r="POC1097" s="18"/>
      <c r="POD1097" s="18"/>
      <c r="POE1097" s="18"/>
      <c r="POF1097" s="18"/>
      <c r="POG1097" s="18"/>
      <c r="POH1097" s="18"/>
      <c r="POI1097" s="18"/>
      <c r="POJ1097" s="18"/>
      <c r="POK1097" s="18"/>
      <c r="POL1097" s="18"/>
      <c r="POM1097" s="18"/>
      <c r="PON1097" s="18"/>
      <c r="POO1097" s="18"/>
      <c r="POP1097" s="18"/>
      <c r="POQ1097" s="18"/>
      <c r="POR1097" s="18"/>
      <c r="POS1097" s="18"/>
      <c r="POT1097" s="18"/>
      <c r="POU1097" s="18"/>
      <c r="POV1097" s="18"/>
      <c r="POW1097" s="18"/>
      <c r="POX1097" s="18"/>
      <c r="POY1097" s="18"/>
      <c r="POZ1097" s="18"/>
      <c r="PPA1097" s="18"/>
      <c r="PPB1097" s="18"/>
      <c r="PPC1097" s="18"/>
      <c r="PPD1097" s="18"/>
      <c r="PPE1097" s="18"/>
      <c r="PPF1097" s="18"/>
      <c r="PPG1097" s="18"/>
      <c r="PPH1097" s="18"/>
      <c r="PPI1097" s="18"/>
      <c r="PPJ1097" s="18"/>
      <c r="PPK1097" s="18"/>
      <c r="PPL1097" s="18"/>
      <c r="PPM1097" s="18"/>
      <c r="PPN1097" s="18"/>
      <c r="PPO1097" s="18"/>
      <c r="PPP1097" s="18"/>
      <c r="PPQ1097" s="18"/>
      <c r="PPR1097" s="18"/>
      <c r="PPS1097" s="18"/>
      <c r="PPT1097" s="18"/>
      <c r="PPU1097" s="18"/>
      <c r="PPV1097" s="18"/>
      <c r="PPW1097" s="18"/>
      <c r="PPX1097" s="18"/>
      <c r="PPY1097" s="18"/>
      <c r="PPZ1097" s="18"/>
      <c r="PQA1097" s="18"/>
      <c r="PQB1097" s="18"/>
      <c r="PQC1097" s="18"/>
      <c r="PQD1097" s="18"/>
      <c r="PQE1097" s="18"/>
      <c r="PQF1097" s="18"/>
      <c r="PQG1097" s="18"/>
      <c r="PQH1097" s="18"/>
      <c r="PQI1097" s="18"/>
      <c r="PQJ1097" s="18"/>
      <c r="PQK1097" s="18"/>
      <c r="PQL1097" s="18"/>
      <c r="PQM1097" s="18"/>
      <c r="PQN1097" s="18"/>
      <c r="PQO1097" s="18"/>
      <c r="PQP1097" s="18"/>
      <c r="PQQ1097" s="18"/>
      <c r="PQR1097" s="18"/>
      <c r="PQS1097" s="18"/>
      <c r="PQT1097" s="18"/>
      <c r="PQU1097" s="18"/>
      <c r="PQV1097" s="18"/>
      <c r="PQW1097" s="18"/>
      <c r="PQX1097" s="18"/>
      <c r="PQY1097" s="18"/>
      <c r="PQZ1097" s="18"/>
      <c r="PRA1097" s="18"/>
      <c r="PRB1097" s="18"/>
      <c r="PRC1097" s="18"/>
      <c r="PRD1097" s="18"/>
      <c r="PRE1097" s="18"/>
      <c r="PRF1097" s="18"/>
      <c r="PRG1097" s="18"/>
      <c r="PRH1097" s="18"/>
      <c r="PRI1097" s="18"/>
      <c r="PRJ1097" s="18"/>
      <c r="PRK1097" s="18"/>
      <c r="PRL1097" s="18"/>
      <c r="PRM1097" s="18"/>
      <c r="PRN1097" s="18"/>
      <c r="PRO1097" s="18"/>
      <c r="PRP1097" s="18"/>
      <c r="PRQ1097" s="18"/>
      <c r="PRR1097" s="18"/>
      <c r="PRS1097" s="18"/>
      <c r="PRT1097" s="18"/>
      <c r="PRU1097" s="18"/>
      <c r="PRV1097" s="18"/>
      <c r="PRW1097" s="18"/>
      <c r="PRX1097" s="18"/>
      <c r="PRY1097" s="18"/>
      <c r="PRZ1097" s="18"/>
      <c r="PSA1097" s="18"/>
      <c r="PSB1097" s="18"/>
      <c r="PSC1097" s="18"/>
      <c r="PSD1097" s="18"/>
      <c r="PSE1097" s="18"/>
      <c r="PSF1097" s="18"/>
      <c r="PSG1097" s="18"/>
      <c r="PSH1097" s="18"/>
      <c r="PSI1097" s="18"/>
      <c r="PSJ1097" s="18"/>
      <c r="PSK1097" s="18"/>
      <c r="PSL1097" s="18"/>
      <c r="PSM1097" s="18"/>
      <c r="PSN1097" s="18"/>
      <c r="PSO1097" s="18"/>
      <c r="PSP1097" s="18"/>
      <c r="PSQ1097" s="18"/>
      <c r="PSR1097" s="18"/>
      <c r="PSS1097" s="18"/>
      <c r="PST1097" s="18"/>
      <c r="PSU1097" s="18"/>
      <c r="PSV1097" s="18"/>
      <c r="PSW1097" s="18"/>
      <c r="PSX1097" s="18"/>
      <c r="PSY1097" s="18"/>
      <c r="PSZ1097" s="18"/>
      <c r="PTA1097" s="18"/>
      <c r="PTB1097" s="18"/>
      <c r="PTC1097" s="18"/>
      <c r="PTD1097" s="18"/>
      <c r="PTE1097" s="18"/>
      <c r="PTF1097" s="18"/>
      <c r="PTG1097" s="18"/>
      <c r="PTH1097" s="18"/>
      <c r="PTI1097" s="18"/>
      <c r="PTJ1097" s="18"/>
      <c r="PTK1097" s="18"/>
      <c r="PTL1097" s="18"/>
      <c r="PTM1097" s="18"/>
      <c r="PTN1097" s="18"/>
      <c r="PTO1097" s="18"/>
      <c r="PTP1097" s="18"/>
      <c r="PTQ1097" s="18"/>
      <c r="PTR1097" s="18"/>
      <c r="PTS1097" s="18"/>
      <c r="PTT1097" s="18"/>
      <c r="PTU1097" s="18"/>
      <c r="PTV1097" s="18"/>
      <c r="PTW1097" s="18"/>
      <c r="PTX1097" s="18"/>
      <c r="PTY1097" s="18"/>
      <c r="PTZ1097" s="18"/>
      <c r="PUA1097" s="18"/>
      <c r="PUB1097" s="18"/>
      <c r="PUC1097" s="18"/>
      <c r="PUD1097" s="18"/>
      <c r="PUE1097" s="18"/>
      <c r="PUF1097" s="18"/>
      <c r="PUG1097" s="18"/>
      <c r="PUH1097" s="18"/>
      <c r="PUI1097" s="18"/>
      <c r="PUJ1097" s="18"/>
      <c r="PUK1097" s="18"/>
      <c r="PUL1097" s="18"/>
      <c r="PUM1097" s="18"/>
      <c r="PUN1097" s="18"/>
      <c r="PUO1097" s="18"/>
      <c r="PUP1097" s="18"/>
      <c r="PUQ1097" s="18"/>
      <c r="PUR1097" s="18"/>
      <c r="PUS1097" s="18"/>
      <c r="PUT1097" s="18"/>
      <c r="PUU1097" s="18"/>
      <c r="PUV1097" s="18"/>
      <c r="PUW1097" s="18"/>
      <c r="PUX1097" s="18"/>
      <c r="PUY1097" s="18"/>
      <c r="PUZ1097" s="18"/>
      <c r="PVA1097" s="18"/>
      <c r="PVB1097" s="18"/>
      <c r="PVC1097" s="18"/>
      <c r="PVD1097" s="18"/>
      <c r="PVE1097" s="18"/>
      <c r="PVF1097" s="18"/>
      <c r="PVG1097" s="18"/>
      <c r="PVH1097" s="18"/>
      <c r="PVI1097" s="18"/>
      <c r="PVJ1097" s="18"/>
      <c r="PVK1097" s="18"/>
      <c r="PVL1097" s="18"/>
      <c r="PVM1097" s="18"/>
      <c r="PVN1097" s="18"/>
      <c r="PVO1097" s="18"/>
      <c r="PVP1097" s="18"/>
      <c r="PVQ1097" s="18"/>
      <c r="PVR1097" s="18"/>
      <c r="PVS1097" s="18"/>
      <c r="PVT1097" s="18"/>
      <c r="PVU1097" s="18"/>
      <c r="PVV1097" s="18"/>
      <c r="PVW1097" s="18"/>
      <c r="PVX1097" s="18"/>
      <c r="PVY1097" s="18"/>
      <c r="PVZ1097" s="18"/>
      <c r="PWA1097" s="18"/>
      <c r="PWB1097" s="18"/>
      <c r="PWC1097" s="18"/>
      <c r="PWD1097" s="18"/>
      <c r="PWE1097" s="18"/>
      <c r="PWF1097" s="18"/>
      <c r="PWG1097" s="18"/>
      <c r="PWH1097" s="18"/>
      <c r="PWI1097" s="18"/>
      <c r="PWJ1097" s="18"/>
      <c r="PWK1097" s="18"/>
      <c r="PWL1097" s="18"/>
      <c r="PWM1097" s="18"/>
      <c r="PWN1097" s="18"/>
      <c r="PWO1097" s="18"/>
      <c r="PWP1097" s="18"/>
      <c r="PWQ1097" s="18"/>
      <c r="PWR1097" s="18"/>
      <c r="PWS1097" s="18"/>
      <c r="PWT1097" s="18"/>
      <c r="PWU1097" s="18"/>
      <c r="PWV1097" s="18"/>
      <c r="PWW1097" s="18"/>
      <c r="PWX1097" s="18"/>
      <c r="PWY1097" s="18"/>
      <c r="PWZ1097" s="18"/>
      <c r="PXA1097" s="18"/>
      <c r="PXB1097" s="18"/>
      <c r="PXC1097" s="18"/>
      <c r="PXD1097" s="18"/>
      <c r="PXE1097" s="18"/>
      <c r="PXF1097" s="18"/>
      <c r="PXG1097" s="18"/>
      <c r="PXH1097" s="18"/>
      <c r="PXI1097" s="18"/>
      <c r="PXJ1097" s="18"/>
      <c r="PXK1097" s="18"/>
      <c r="PXL1097" s="18"/>
      <c r="PXM1097" s="18"/>
      <c r="PXN1097" s="18"/>
      <c r="PXO1097" s="18"/>
      <c r="PXP1097" s="18"/>
      <c r="PXQ1097" s="18"/>
      <c r="PXR1097" s="18"/>
      <c r="PXS1097" s="18"/>
      <c r="PXT1097" s="18"/>
      <c r="PXU1097" s="18"/>
      <c r="PXV1097" s="18"/>
      <c r="PXW1097" s="18"/>
      <c r="PXX1097" s="18"/>
      <c r="PXY1097" s="18"/>
      <c r="PXZ1097" s="18"/>
      <c r="PYA1097" s="18"/>
      <c r="PYB1097" s="18"/>
      <c r="PYC1097" s="18"/>
      <c r="PYD1097" s="18"/>
      <c r="PYE1097" s="18"/>
      <c r="PYF1097" s="18"/>
      <c r="PYG1097" s="18"/>
      <c r="PYH1097" s="18"/>
      <c r="PYI1097" s="18"/>
      <c r="PYJ1097" s="18"/>
      <c r="PYK1097" s="18"/>
      <c r="PYL1097" s="18"/>
      <c r="PYM1097" s="18"/>
      <c r="PYN1097" s="18"/>
      <c r="PYO1097" s="18"/>
      <c r="PYP1097" s="18"/>
      <c r="PYQ1097" s="18"/>
      <c r="PYR1097" s="18"/>
      <c r="PYS1097" s="18"/>
      <c r="PYT1097" s="18"/>
      <c r="PYU1097" s="18"/>
      <c r="PYV1097" s="18"/>
      <c r="PYW1097" s="18"/>
      <c r="PYX1097" s="18"/>
      <c r="PYY1097" s="18"/>
      <c r="PYZ1097" s="18"/>
      <c r="PZA1097" s="18"/>
      <c r="PZB1097" s="18"/>
      <c r="PZC1097" s="18"/>
      <c r="PZD1097" s="18"/>
      <c r="PZE1097" s="18"/>
      <c r="PZF1097" s="18"/>
      <c r="PZG1097" s="18"/>
      <c r="PZH1097" s="18"/>
      <c r="PZI1097" s="18"/>
      <c r="PZJ1097" s="18"/>
      <c r="PZK1097" s="18"/>
      <c r="PZL1097" s="18"/>
      <c r="PZM1097" s="18"/>
      <c r="PZN1097" s="18"/>
      <c r="PZO1097" s="18"/>
      <c r="PZP1097" s="18"/>
      <c r="PZQ1097" s="18"/>
      <c r="PZR1097" s="18"/>
      <c r="PZS1097" s="18"/>
      <c r="PZT1097" s="18"/>
      <c r="PZU1097" s="18"/>
      <c r="PZV1097" s="18"/>
      <c r="PZW1097" s="18"/>
      <c r="PZX1097" s="18"/>
      <c r="PZY1097" s="18"/>
      <c r="PZZ1097" s="18"/>
      <c r="QAA1097" s="18"/>
      <c r="QAB1097" s="18"/>
      <c r="QAC1097" s="18"/>
      <c r="QAD1097" s="18"/>
      <c r="QAE1097" s="18"/>
      <c r="QAF1097" s="18"/>
      <c r="QAG1097" s="18"/>
      <c r="QAH1097" s="18"/>
      <c r="QAI1097" s="18"/>
      <c r="QAJ1097" s="18"/>
      <c r="QAK1097" s="18"/>
      <c r="QAL1097" s="18"/>
      <c r="QAM1097" s="18"/>
      <c r="QAN1097" s="18"/>
      <c r="QAO1097" s="18"/>
      <c r="QAP1097" s="18"/>
      <c r="QAQ1097" s="18"/>
      <c r="QAR1097" s="18"/>
      <c r="QAS1097" s="18"/>
      <c r="QAT1097" s="18"/>
      <c r="QAU1097" s="18"/>
      <c r="QAV1097" s="18"/>
      <c r="QAW1097" s="18"/>
      <c r="QAX1097" s="18"/>
      <c r="QAY1097" s="18"/>
      <c r="QAZ1097" s="18"/>
      <c r="QBA1097" s="18"/>
      <c r="QBB1097" s="18"/>
      <c r="QBC1097" s="18"/>
      <c r="QBD1097" s="18"/>
      <c r="QBE1097" s="18"/>
      <c r="QBF1097" s="18"/>
      <c r="QBG1097" s="18"/>
      <c r="QBH1097" s="18"/>
      <c r="QBI1097" s="18"/>
      <c r="QBJ1097" s="18"/>
      <c r="QBK1097" s="18"/>
      <c r="QBL1097" s="18"/>
      <c r="QBM1097" s="18"/>
      <c r="QBN1097" s="18"/>
      <c r="QBO1097" s="18"/>
      <c r="QBP1097" s="18"/>
      <c r="QBQ1097" s="18"/>
      <c r="QBR1097" s="18"/>
      <c r="QBS1097" s="18"/>
      <c r="QBT1097" s="18"/>
      <c r="QBU1097" s="18"/>
      <c r="QBV1097" s="18"/>
      <c r="QBW1097" s="18"/>
      <c r="QBX1097" s="18"/>
      <c r="QBY1097" s="18"/>
      <c r="QBZ1097" s="18"/>
      <c r="QCA1097" s="18"/>
      <c r="QCB1097" s="18"/>
      <c r="QCC1097" s="18"/>
      <c r="QCD1097" s="18"/>
      <c r="QCE1097" s="18"/>
      <c r="QCF1097" s="18"/>
      <c r="QCG1097" s="18"/>
      <c r="QCH1097" s="18"/>
      <c r="QCI1097" s="18"/>
      <c r="QCJ1097" s="18"/>
      <c r="QCK1097" s="18"/>
      <c r="QCL1097" s="18"/>
      <c r="QCM1097" s="18"/>
      <c r="QCN1097" s="18"/>
      <c r="QCO1097" s="18"/>
      <c r="QCP1097" s="18"/>
      <c r="QCQ1097" s="18"/>
      <c r="QCR1097" s="18"/>
      <c r="QCS1097" s="18"/>
      <c r="QCT1097" s="18"/>
      <c r="QCU1097" s="18"/>
      <c r="QCV1097" s="18"/>
      <c r="QCW1097" s="18"/>
      <c r="QCX1097" s="18"/>
      <c r="QCY1097" s="18"/>
      <c r="QCZ1097" s="18"/>
      <c r="QDA1097" s="18"/>
      <c r="QDB1097" s="18"/>
      <c r="QDC1097" s="18"/>
      <c r="QDD1097" s="18"/>
      <c r="QDE1097" s="18"/>
      <c r="QDF1097" s="18"/>
      <c r="QDG1097" s="18"/>
      <c r="QDH1097" s="18"/>
      <c r="QDI1097" s="18"/>
      <c r="QDJ1097" s="18"/>
      <c r="QDK1097" s="18"/>
      <c r="QDL1097" s="18"/>
      <c r="QDM1097" s="18"/>
      <c r="QDN1097" s="18"/>
      <c r="QDO1097" s="18"/>
      <c r="QDP1097" s="18"/>
      <c r="QDQ1097" s="18"/>
      <c r="QDR1097" s="18"/>
      <c r="QDS1097" s="18"/>
      <c r="QDT1097" s="18"/>
      <c r="QDU1097" s="18"/>
      <c r="QDV1097" s="18"/>
      <c r="QDW1097" s="18"/>
      <c r="QDX1097" s="18"/>
      <c r="QDY1097" s="18"/>
      <c r="QDZ1097" s="18"/>
      <c r="QEA1097" s="18"/>
      <c r="QEB1097" s="18"/>
      <c r="QEC1097" s="18"/>
      <c r="QED1097" s="18"/>
      <c r="QEE1097" s="18"/>
      <c r="QEF1097" s="18"/>
      <c r="QEG1097" s="18"/>
      <c r="QEH1097" s="18"/>
      <c r="QEI1097" s="18"/>
      <c r="QEJ1097" s="18"/>
      <c r="QEK1097" s="18"/>
      <c r="QEL1097" s="18"/>
      <c r="QEM1097" s="18"/>
      <c r="QEN1097" s="18"/>
      <c r="QEO1097" s="18"/>
      <c r="QEP1097" s="18"/>
      <c r="QEQ1097" s="18"/>
      <c r="QER1097" s="18"/>
      <c r="QES1097" s="18"/>
      <c r="QET1097" s="18"/>
      <c r="QEU1097" s="18"/>
      <c r="QEV1097" s="18"/>
      <c r="QEW1097" s="18"/>
      <c r="QEX1097" s="18"/>
      <c r="QEY1097" s="18"/>
      <c r="QEZ1097" s="18"/>
      <c r="QFA1097" s="18"/>
      <c r="QFB1097" s="18"/>
      <c r="QFC1097" s="18"/>
      <c r="QFD1097" s="18"/>
      <c r="QFE1097" s="18"/>
      <c r="QFF1097" s="18"/>
      <c r="QFG1097" s="18"/>
      <c r="QFH1097" s="18"/>
      <c r="QFI1097" s="18"/>
      <c r="QFJ1097" s="18"/>
      <c r="QFK1097" s="18"/>
      <c r="QFL1097" s="18"/>
      <c r="QFM1097" s="18"/>
      <c r="QFN1097" s="18"/>
      <c r="QFO1097" s="18"/>
      <c r="QFP1097" s="18"/>
      <c r="QFQ1097" s="18"/>
      <c r="QFR1097" s="18"/>
      <c r="QFS1097" s="18"/>
      <c r="QFT1097" s="18"/>
      <c r="QFU1097" s="18"/>
      <c r="QFV1097" s="18"/>
      <c r="QFW1097" s="18"/>
      <c r="QFX1097" s="18"/>
      <c r="QFY1097" s="18"/>
      <c r="QFZ1097" s="18"/>
      <c r="QGA1097" s="18"/>
      <c r="QGB1097" s="18"/>
      <c r="QGC1097" s="18"/>
      <c r="QGD1097" s="18"/>
      <c r="QGE1097" s="18"/>
      <c r="QGF1097" s="18"/>
      <c r="QGG1097" s="18"/>
      <c r="QGH1097" s="18"/>
      <c r="QGI1097" s="18"/>
      <c r="QGJ1097" s="18"/>
      <c r="QGK1097" s="18"/>
      <c r="QGL1097" s="18"/>
      <c r="QGM1097" s="18"/>
      <c r="QGN1097" s="18"/>
      <c r="QGO1097" s="18"/>
      <c r="QGP1097" s="18"/>
      <c r="QGQ1097" s="18"/>
      <c r="QGR1097" s="18"/>
      <c r="QGS1097" s="18"/>
      <c r="QGT1097" s="18"/>
      <c r="QGU1097" s="18"/>
      <c r="QGV1097" s="18"/>
      <c r="QGW1097" s="18"/>
      <c r="QGX1097" s="18"/>
      <c r="QGY1097" s="18"/>
      <c r="QGZ1097" s="18"/>
      <c r="QHA1097" s="18"/>
      <c r="QHB1097" s="18"/>
      <c r="QHC1097" s="18"/>
      <c r="QHD1097" s="18"/>
      <c r="QHE1097" s="18"/>
      <c r="QHF1097" s="18"/>
      <c r="QHG1097" s="18"/>
      <c r="QHH1097" s="18"/>
      <c r="QHI1097" s="18"/>
      <c r="QHJ1097" s="18"/>
      <c r="QHK1097" s="18"/>
      <c r="QHL1097" s="18"/>
      <c r="QHM1097" s="18"/>
      <c r="QHN1097" s="18"/>
      <c r="QHO1097" s="18"/>
      <c r="QHP1097" s="18"/>
      <c r="QHQ1097" s="18"/>
      <c r="QHR1097" s="18"/>
      <c r="QHS1097" s="18"/>
      <c r="QHT1097" s="18"/>
      <c r="QHU1097" s="18"/>
      <c r="QHV1097" s="18"/>
      <c r="QHW1097" s="18"/>
      <c r="QHX1097" s="18"/>
      <c r="QHY1097" s="18"/>
      <c r="QHZ1097" s="18"/>
      <c r="QIA1097" s="18"/>
      <c r="QIB1097" s="18"/>
      <c r="QIC1097" s="18"/>
      <c r="QID1097" s="18"/>
      <c r="QIE1097" s="18"/>
      <c r="QIF1097" s="18"/>
      <c r="QIG1097" s="18"/>
      <c r="QIH1097" s="18"/>
      <c r="QII1097" s="18"/>
      <c r="QIJ1097" s="18"/>
      <c r="QIK1097" s="18"/>
      <c r="QIL1097" s="18"/>
      <c r="QIM1097" s="18"/>
      <c r="QIN1097" s="18"/>
      <c r="QIO1097" s="18"/>
      <c r="QIP1097" s="18"/>
      <c r="QIQ1097" s="18"/>
      <c r="QIR1097" s="18"/>
      <c r="QIS1097" s="18"/>
      <c r="QIT1097" s="18"/>
      <c r="QIU1097" s="18"/>
      <c r="QIV1097" s="18"/>
      <c r="QIW1097" s="18"/>
      <c r="QIX1097" s="18"/>
      <c r="QIY1097" s="18"/>
      <c r="QIZ1097" s="18"/>
      <c r="QJA1097" s="18"/>
      <c r="QJB1097" s="18"/>
      <c r="QJC1097" s="18"/>
      <c r="QJD1097" s="18"/>
      <c r="QJE1097" s="18"/>
      <c r="QJF1097" s="18"/>
      <c r="QJG1097" s="18"/>
      <c r="QJH1097" s="18"/>
      <c r="QJI1097" s="18"/>
      <c r="QJJ1097" s="18"/>
      <c r="QJK1097" s="18"/>
      <c r="QJL1097" s="18"/>
      <c r="QJM1097" s="18"/>
      <c r="QJN1097" s="18"/>
      <c r="QJO1097" s="18"/>
      <c r="QJP1097" s="18"/>
      <c r="QJQ1097" s="18"/>
      <c r="QJR1097" s="18"/>
      <c r="QJS1097" s="18"/>
      <c r="QJT1097" s="18"/>
      <c r="QJU1097" s="18"/>
      <c r="QJV1097" s="18"/>
      <c r="QJW1097" s="18"/>
      <c r="QJX1097" s="18"/>
      <c r="QJY1097" s="18"/>
      <c r="QJZ1097" s="18"/>
      <c r="QKA1097" s="18"/>
      <c r="QKB1097" s="18"/>
      <c r="QKC1097" s="18"/>
      <c r="QKD1097" s="18"/>
      <c r="QKE1097" s="18"/>
      <c r="QKF1097" s="18"/>
      <c r="QKG1097" s="18"/>
      <c r="QKH1097" s="18"/>
      <c r="QKI1097" s="18"/>
      <c r="QKJ1097" s="18"/>
      <c r="QKK1097" s="18"/>
      <c r="QKL1097" s="18"/>
      <c r="QKM1097" s="18"/>
      <c r="QKN1097" s="18"/>
      <c r="QKO1097" s="18"/>
      <c r="QKP1097" s="18"/>
      <c r="QKQ1097" s="18"/>
      <c r="QKR1097" s="18"/>
      <c r="QKS1097" s="18"/>
      <c r="QKT1097" s="18"/>
      <c r="QKU1097" s="18"/>
      <c r="QKV1097" s="18"/>
      <c r="QKW1097" s="18"/>
      <c r="QKX1097" s="18"/>
      <c r="QKY1097" s="18"/>
      <c r="QKZ1097" s="18"/>
      <c r="QLA1097" s="18"/>
      <c r="QLB1097" s="18"/>
      <c r="QLC1097" s="18"/>
      <c r="QLD1097" s="18"/>
      <c r="QLE1097" s="18"/>
      <c r="QLF1097" s="18"/>
      <c r="QLG1097" s="18"/>
      <c r="QLH1097" s="18"/>
      <c r="QLI1097" s="18"/>
      <c r="QLJ1097" s="18"/>
      <c r="QLK1097" s="18"/>
      <c r="QLL1097" s="18"/>
      <c r="QLM1097" s="18"/>
      <c r="QLN1097" s="18"/>
      <c r="QLO1097" s="18"/>
      <c r="QLP1097" s="18"/>
      <c r="QLQ1097" s="18"/>
      <c r="QLR1097" s="18"/>
      <c r="QLS1097" s="18"/>
      <c r="QLT1097" s="18"/>
      <c r="QLU1097" s="18"/>
      <c r="QLV1097" s="18"/>
      <c r="QLW1097" s="18"/>
      <c r="QLX1097" s="18"/>
      <c r="QLY1097" s="18"/>
      <c r="QLZ1097" s="18"/>
      <c r="QMA1097" s="18"/>
      <c r="QMB1097" s="18"/>
      <c r="QMC1097" s="18"/>
      <c r="QMD1097" s="18"/>
      <c r="QME1097" s="18"/>
      <c r="QMF1097" s="18"/>
      <c r="QMG1097" s="18"/>
      <c r="QMH1097" s="18"/>
      <c r="QMI1097" s="18"/>
      <c r="QMJ1097" s="18"/>
      <c r="QMK1097" s="18"/>
      <c r="QML1097" s="18"/>
      <c r="QMM1097" s="18"/>
      <c r="QMN1097" s="18"/>
      <c r="QMO1097" s="18"/>
      <c r="QMP1097" s="18"/>
      <c r="QMQ1097" s="18"/>
      <c r="QMR1097" s="18"/>
      <c r="QMS1097" s="18"/>
      <c r="QMT1097" s="18"/>
      <c r="QMU1097" s="18"/>
      <c r="QMV1097" s="18"/>
      <c r="QMW1097" s="18"/>
      <c r="QMX1097" s="18"/>
      <c r="QMY1097" s="18"/>
      <c r="QMZ1097" s="18"/>
      <c r="QNA1097" s="18"/>
      <c r="QNB1097" s="18"/>
      <c r="QNC1097" s="18"/>
      <c r="QND1097" s="18"/>
      <c r="QNE1097" s="18"/>
      <c r="QNF1097" s="18"/>
      <c r="QNG1097" s="18"/>
      <c r="QNH1097" s="18"/>
      <c r="QNI1097" s="18"/>
      <c r="QNJ1097" s="18"/>
      <c r="QNK1097" s="18"/>
      <c r="QNL1097" s="18"/>
      <c r="QNM1097" s="18"/>
      <c r="QNN1097" s="18"/>
      <c r="QNO1097" s="18"/>
      <c r="QNP1097" s="18"/>
      <c r="QNQ1097" s="18"/>
      <c r="QNR1097" s="18"/>
      <c r="QNS1097" s="18"/>
      <c r="QNT1097" s="18"/>
      <c r="QNU1097" s="18"/>
      <c r="QNV1097" s="18"/>
      <c r="QNW1097" s="18"/>
      <c r="QNX1097" s="18"/>
      <c r="QNY1097" s="18"/>
      <c r="QNZ1097" s="18"/>
      <c r="QOA1097" s="18"/>
      <c r="QOB1097" s="18"/>
      <c r="QOC1097" s="18"/>
      <c r="QOD1097" s="18"/>
      <c r="QOE1097" s="18"/>
      <c r="QOF1097" s="18"/>
      <c r="QOG1097" s="18"/>
      <c r="QOH1097" s="18"/>
      <c r="QOI1097" s="18"/>
      <c r="QOJ1097" s="18"/>
      <c r="QOK1097" s="18"/>
      <c r="QOL1097" s="18"/>
      <c r="QOM1097" s="18"/>
      <c r="QON1097" s="18"/>
      <c r="QOO1097" s="18"/>
      <c r="QOP1097" s="18"/>
      <c r="QOQ1097" s="18"/>
      <c r="QOR1097" s="18"/>
      <c r="QOS1097" s="18"/>
      <c r="QOT1097" s="18"/>
      <c r="QOU1097" s="18"/>
      <c r="QOV1097" s="18"/>
      <c r="QOW1097" s="18"/>
      <c r="QOX1097" s="18"/>
      <c r="QOY1097" s="18"/>
      <c r="QOZ1097" s="18"/>
      <c r="QPA1097" s="18"/>
      <c r="QPB1097" s="18"/>
      <c r="QPC1097" s="18"/>
      <c r="QPD1097" s="18"/>
      <c r="QPE1097" s="18"/>
      <c r="QPF1097" s="18"/>
      <c r="QPG1097" s="18"/>
      <c r="QPH1097" s="18"/>
      <c r="QPI1097" s="18"/>
      <c r="QPJ1097" s="18"/>
      <c r="QPK1097" s="18"/>
      <c r="QPL1097" s="18"/>
      <c r="QPM1097" s="18"/>
      <c r="QPN1097" s="18"/>
      <c r="QPO1097" s="18"/>
      <c r="QPP1097" s="18"/>
      <c r="QPQ1097" s="18"/>
      <c r="QPR1097" s="18"/>
      <c r="QPS1097" s="18"/>
      <c r="QPT1097" s="18"/>
      <c r="QPU1097" s="18"/>
      <c r="QPV1097" s="18"/>
      <c r="QPW1097" s="18"/>
      <c r="QPX1097" s="18"/>
      <c r="QPY1097" s="18"/>
      <c r="QPZ1097" s="18"/>
      <c r="QQA1097" s="18"/>
      <c r="QQB1097" s="18"/>
      <c r="QQC1097" s="18"/>
      <c r="QQD1097" s="18"/>
      <c r="QQE1097" s="18"/>
      <c r="QQF1097" s="18"/>
      <c r="QQG1097" s="18"/>
      <c r="QQH1097" s="18"/>
      <c r="QQI1097" s="18"/>
      <c r="QQJ1097" s="18"/>
      <c r="QQK1097" s="18"/>
      <c r="QQL1097" s="18"/>
      <c r="QQM1097" s="18"/>
      <c r="QQN1097" s="18"/>
      <c r="QQO1097" s="18"/>
      <c r="QQP1097" s="18"/>
      <c r="QQQ1097" s="18"/>
      <c r="QQR1097" s="18"/>
      <c r="QQS1097" s="18"/>
      <c r="QQT1097" s="18"/>
      <c r="QQU1097" s="18"/>
      <c r="QQV1097" s="18"/>
      <c r="QQW1097" s="18"/>
      <c r="QQX1097" s="18"/>
      <c r="QQY1097" s="18"/>
      <c r="QQZ1097" s="18"/>
      <c r="QRA1097" s="18"/>
      <c r="QRB1097" s="18"/>
      <c r="QRC1097" s="18"/>
      <c r="QRD1097" s="18"/>
      <c r="QRE1097" s="18"/>
      <c r="QRF1097" s="18"/>
      <c r="QRG1097" s="18"/>
      <c r="QRH1097" s="18"/>
      <c r="QRI1097" s="18"/>
      <c r="QRJ1097" s="18"/>
      <c r="QRK1097" s="18"/>
      <c r="QRL1097" s="18"/>
      <c r="QRM1097" s="18"/>
      <c r="QRN1097" s="18"/>
      <c r="QRO1097" s="18"/>
      <c r="QRP1097" s="18"/>
      <c r="QRQ1097" s="18"/>
      <c r="QRR1097" s="18"/>
      <c r="QRS1097" s="18"/>
      <c r="QRT1097" s="18"/>
      <c r="QRU1097" s="18"/>
      <c r="QRV1097" s="18"/>
      <c r="QRW1097" s="18"/>
      <c r="QRX1097" s="18"/>
      <c r="QRY1097" s="18"/>
      <c r="QRZ1097" s="18"/>
      <c r="QSA1097" s="18"/>
      <c r="QSB1097" s="18"/>
      <c r="QSC1097" s="18"/>
      <c r="QSD1097" s="18"/>
      <c r="QSE1097" s="18"/>
      <c r="QSF1097" s="18"/>
      <c r="QSG1097" s="18"/>
      <c r="QSH1097" s="18"/>
      <c r="QSI1097" s="18"/>
      <c r="QSJ1097" s="18"/>
      <c r="QSK1097" s="18"/>
      <c r="QSL1097" s="18"/>
      <c r="QSM1097" s="18"/>
      <c r="QSN1097" s="18"/>
      <c r="QSO1097" s="18"/>
      <c r="QSP1097" s="18"/>
      <c r="QSQ1097" s="18"/>
      <c r="QSR1097" s="18"/>
      <c r="QSS1097" s="18"/>
      <c r="QST1097" s="18"/>
      <c r="QSU1097" s="18"/>
      <c r="QSV1097" s="18"/>
      <c r="QSW1097" s="18"/>
      <c r="QSX1097" s="18"/>
      <c r="QSY1097" s="18"/>
      <c r="QSZ1097" s="18"/>
      <c r="QTA1097" s="18"/>
      <c r="QTB1097" s="18"/>
      <c r="QTC1097" s="18"/>
      <c r="QTD1097" s="18"/>
      <c r="QTE1097" s="18"/>
      <c r="QTF1097" s="18"/>
      <c r="QTG1097" s="18"/>
      <c r="QTH1097" s="18"/>
      <c r="QTI1097" s="18"/>
      <c r="QTJ1097" s="18"/>
      <c r="QTK1097" s="18"/>
      <c r="QTL1097" s="18"/>
      <c r="QTM1097" s="18"/>
      <c r="QTN1097" s="18"/>
      <c r="QTO1097" s="18"/>
      <c r="QTP1097" s="18"/>
      <c r="QTQ1097" s="18"/>
      <c r="QTR1097" s="18"/>
      <c r="QTS1097" s="18"/>
      <c r="QTT1097" s="18"/>
      <c r="QTU1097" s="18"/>
      <c r="QTV1097" s="18"/>
      <c r="QTW1097" s="18"/>
      <c r="QTX1097" s="18"/>
      <c r="QTY1097" s="18"/>
      <c r="QTZ1097" s="18"/>
      <c r="QUA1097" s="18"/>
      <c r="QUB1097" s="18"/>
      <c r="QUC1097" s="18"/>
      <c r="QUD1097" s="18"/>
      <c r="QUE1097" s="18"/>
      <c r="QUF1097" s="18"/>
      <c r="QUG1097" s="18"/>
      <c r="QUH1097" s="18"/>
      <c r="QUI1097" s="18"/>
      <c r="QUJ1097" s="18"/>
      <c r="QUK1097" s="18"/>
      <c r="QUL1097" s="18"/>
      <c r="QUM1097" s="18"/>
      <c r="QUN1097" s="18"/>
      <c r="QUO1097" s="18"/>
      <c r="QUP1097" s="18"/>
      <c r="QUQ1097" s="18"/>
      <c r="QUR1097" s="18"/>
      <c r="QUS1097" s="18"/>
      <c r="QUT1097" s="18"/>
      <c r="QUU1097" s="18"/>
      <c r="QUV1097" s="18"/>
      <c r="QUW1097" s="18"/>
      <c r="QUX1097" s="18"/>
      <c r="QUY1097" s="18"/>
      <c r="QUZ1097" s="18"/>
      <c r="QVA1097" s="18"/>
      <c r="QVB1097" s="18"/>
      <c r="QVC1097" s="18"/>
      <c r="QVD1097" s="18"/>
      <c r="QVE1097" s="18"/>
      <c r="QVF1097" s="18"/>
      <c r="QVG1097" s="18"/>
      <c r="QVH1097" s="18"/>
      <c r="QVI1097" s="18"/>
      <c r="QVJ1097" s="18"/>
      <c r="QVK1097" s="18"/>
      <c r="QVL1097" s="18"/>
      <c r="QVM1097" s="18"/>
      <c r="QVN1097" s="18"/>
      <c r="QVO1097" s="18"/>
      <c r="QVP1097" s="18"/>
      <c r="QVQ1097" s="18"/>
      <c r="QVR1097" s="18"/>
      <c r="QVS1097" s="18"/>
      <c r="QVT1097" s="18"/>
      <c r="QVU1097" s="18"/>
      <c r="QVV1097" s="18"/>
      <c r="QVW1097" s="18"/>
      <c r="QVX1097" s="18"/>
      <c r="QVY1097" s="18"/>
      <c r="QVZ1097" s="18"/>
      <c r="QWA1097" s="18"/>
      <c r="QWB1097" s="18"/>
      <c r="QWC1097" s="18"/>
      <c r="QWD1097" s="18"/>
      <c r="QWE1097" s="18"/>
      <c r="QWF1097" s="18"/>
      <c r="QWG1097" s="18"/>
      <c r="QWH1097" s="18"/>
      <c r="QWI1097" s="18"/>
      <c r="QWJ1097" s="18"/>
      <c r="QWK1097" s="18"/>
      <c r="QWL1097" s="18"/>
      <c r="QWM1097" s="18"/>
      <c r="QWN1097" s="18"/>
      <c r="QWO1097" s="18"/>
      <c r="QWP1097" s="18"/>
      <c r="QWQ1097" s="18"/>
      <c r="QWR1097" s="18"/>
      <c r="QWS1097" s="18"/>
      <c r="QWT1097" s="18"/>
      <c r="QWU1097" s="18"/>
      <c r="QWV1097" s="18"/>
      <c r="QWW1097" s="18"/>
      <c r="QWX1097" s="18"/>
      <c r="QWY1097" s="18"/>
      <c r="QWZ1097" s="18"/>
      <c r="QXA1097" s="18"/>
      <c r="QXB1097" s="18"/>
      <c r="QXC1097" s="18"/>
      <c r="QXD1097" s="18"/>
      <c r="QXE1097" s="18"/>
      <c r="QXF1097" s="18"/>
      <c r="QXG1097" s="18"/>
      <c r="QXH1097" s="18"/>
      <c r="QXI1097" s="18"/>
      <c r="QXJ1097" s="18"/>
      <c r="QXK1097" s="18"/>
      <c r="QXL1097" s="18"/>
      <c r="QXM1097" s="18"/>
      <c r="QXN1097" s="18"/>
      <c r="QXO1097" s="18"/>
      <c r="QXP1097" s="18"/>
      <c r="QXQ1097" s="18"/>
      <c r="QXR1097" s="18"/>
      <c r="QXS1097" s="18"/>
      <c r="QXT1097" s="18"/>
      <c r="QXU1097" s="18"/>
      <c r="QXV1097" s="18"/>
      <c r="QXW1097" s="18"/>
      <c r="QXX1097" s="18"/>
      <c r="QXY1097" s="18"/>
      <c r="QXZ1097" s="18"/>
      <c r="QYA1097" s="18"/>
      <c r="QYB1097" s="18"/>
      <c r="QYC1097" s="18"/>
      <c r="QYD1097" s="18"/>
      <c r="QYE1097" s="18"/>
      <c r="QYF1097" s="18"/>
      <c r="QYG1097" s="18"/>
      <c r="QYH1097" s="18"/>
      <c r="QYI1097" s="18"/>
      <c r="QYJ1097" s="18"/>
      <c r="QYK1097" s="18"/>
      <c r="QYL1097" s="18"/>
      <c r="QYM1097" s="18"/>
      <c r="QYN1097" s="18"/>
      <c r="QYO1097" s="18"/>
      <c r="QYP1097" s="18"/>
      <c r="QYQ1097" s="18"/>
      <c r="QYR1097" s="18"/>
      <c r="QYS1097" s="18"/>
      <c r="QYT1097" s="18"/>
      <c r="QYU1097" s="18"/>
      <c r="QYV1097" s="18"/>
      <c r="QYW1097" s="18"/>
      <c r="QYX1097" s="18"/>
      <c r="QYY1097" s="18"/>
      <c r="QYZ1097" s="18"/>
      <c r="QZA1097" s="18"/>
      <c r="QZB1097" s="18"/>
      <c r="QZC1097" s="18"/>
      <c r="QZD1097" s="18"/>
      <c r="QZE1097" s="18"/>
      <c r="QZF1097" s="18"/>
      <c r="QZG1097" s="18"/>
      <c r="QZH1097" s="18"/>
      <c r="QZI1097" s="18"/>
      <c r="QZJ1097" s="18"/>
      <c r="QZK1097" s="18"/>
      <c r="QZL1097" s="18"/>
      <c r="QZM1097" s="18"/>
      <c r="QZN1097" s="18"/>
      <c r="QZO1097" s="18"/>
      <c r="QZP1097" s="18"/>
      <c r="QZQ1097" s="18"/>
      <c r="QZR1097" s="18"/>
      <c r="QZS1097" s="18"/>
      <c r="QZT1097" s="18"/>
      <c r="QZU1097" s="18"/>
      <c r="QZV1097" s="18"/>
      <c r="QZW1097" s="18"/>
      <c r="QZX1097" s="18"/>
      <c r="QZY1097" s="18"/>
      <c r="QZZ1097" s="18"/>
      <c r="RAA1097" s="18"/>
      <c r="RAB1097" s="18"/>
      <c r="RAC1097" s="18"/>
      <c r="RAD1097" s="18"/>
      <c r="RAE1097" s="18"/>
      <c r="RAF1097" s="18"/>
      <c r="RAG1097" s="18"/>
      <c r="RAH1097" s="18"/>
      <c r="RAI1097" s="18"/>
      <c r="RAJ1097" s="18"/>
      <c r="RAK1097" s="18"/>
      <c r="RAL1097" s="18"/>
      <c r="RAM1097" s="18"/>
      <c r="RAN1097" s="18"/>
      <c r="RAO1097" s="18"/>
      <c r="RAP1097" s="18"/>
      <c r="RAQ1097" s="18"/>
      <c r="RAR1097" s="18"/>
      <c r="RAS1097" s="18"/>
      <c r="RAT1097" s="18"/>
      <c r="RAU1097" s="18"/>
      <c r="RAV1097" s="18"/>
      <c r="RAW1097" s="18"/>
      <c r="RAX1097" s="18"/>
      <c r="RAY1097" s="18"/>
      <c r="RAZ1097" s="18"/>
      <c r="RBA1097" s="18"/>
      <c r="RBB1097" s="18"/>
      <c r="RBC1097" s="18"/>
      <c r="RBD1097" s="18"/>
      <c r="RBE1097" s="18"/>
      <c r="RBF1097" s="18"/>
      <c r="RBG1097" s="18"/>
      <c r="RBH1097" s="18"/>
      <c r="RBI1097" s="18"/>
      <c r="RBJ1097" s="18"/>
      <c r="RBK1097" s="18"/>
      <c r="RBL1097" s="18"/>
      <c r="RBM1097" s="18"/>
      <c r="RBN1097" s="18"/>
      <c r="RBO1097" s="18"/>
      <c r="RBP1097" s="18"/>
      <c r="RBQ1097" s="18"/>
      <c r="RBR1097" s="18"/>
      <c r="RBS1097" s="18"/>
      <c r="RBT1097" s="18"/>
      <c r="RBU1097" s="18"/>
      <c r="RBV1097" s="18"/>
      <c r="RBW1097" s="18"/>
      <c r="RBX1097" s="18"/>
      <c r="RBY1097" s="18"/>
      <c r="RBZ1097" s="18"/>
      <c r="RCA1097" s="18"/>
      <c r="RCB1097" s="18"/>
      <c r="RCC1097" s="18"/>
      <c r="RCD1097" s="18"/>
      <c r="RCE1097" s="18"/>
      <c r="RCF1097" s="18"/>
      <c r="RCG1097" s="18"/>
      <c r="RCH1097" s="18"/>
      <c r="RCI1097" s="18"/>
      <c r="RCJ1097" s="18"/>
      <c r="RCK1097" s="18"/>
      <c r="RCL1097" s="18"/>
      <c r="RCM1097" s="18"/>
      <c r="RCN1097" s="18"/>
      <c r="RCO1097" s="18"/>
      <c r="RCP1097" s="18"/>
      <c r="RCQ1097" s="18"/>
      <c r="RCR1097" s="18"/>
      <c r="RCS1097" s="18"/>
      <c r="RCT1097" s="18"/>
      <c r="RCU1097" s="18"/>
      <c r="RCV1097" s="18"/>
      <c r="RCW1097" s="18"/>
      <c r="RCX1097" s="18"/>
      <c r="RCY1097" s="18"/>
      <c r="RCZ1097" s="18"/>
      <c r="RDA1097" s="18"/>
      <c r="RDB1097" s="18"/>
      <c r="RDC1097" s="18"/>
      <c r="RDD1097" s="18"/>
      <c r="RDE1097" s="18"/>
      <c r="RDF1097" s="18"/>
      <c r="RDG1097" s="18"/>
      <c r="RDH1097" s="18"/>
      <c r="RDI1097" s="18"/>
      <c r="RDJ1097" s="18"/>
      <c r="RDK1097" s="18"/>
      <c r="RDL1097" s="18"/>
      <c r="RDM1097" s="18"/>
      <c r="RDN1097" s="18"/>
      <c r="RDO1097" s="18"/>
      <c r="RDP1097" s="18"/>
      <c r="RDQ1097" s="18"/>
      <c r="RDR1097" s="18"/>
      <c r="RDS1097" s="18"/>
      <c r="RDT1097" s="18"/>
      <c r="RDU1097" s="18"/>
      <c r="RDV1097" s="18"/>
      <c r="RDW1097" s="18"/>
      <c r="RDX1097" s="18"/>
      <c r="RDY1097" s="18"/>
      <c r="RDZ1097" s="18"/>
      <c r="REA1097" s="18"/>
      <c r="REB1097" s="18"/>
      <c r="REC1097" s="18"/>
      <c r="RED1097" s="18"/>
      <c r="REE1097" s="18"/>
      <c r="REF1097" s="18"/>
      <c r="REG1097" s="18"/>
      <c r="REH1097" s="18"/>
      <c r="REI1097" s="18"/>
      <c r="REJ1097" s="18"/>
      <c r="REK1097" s="18"/>
      <c r="REL1097" s="18"/>
      <c r="REM1097" s="18"/>
      <c r="REN1097" s="18"/>
      <c r="REO1097" s="18"/>
      <c r="REP1097" s="18"/>
      <c r="REQ1097" s="18"/>
      <c r="RER1097" s="18"/>
      <c r="RES1097" s="18"/>
      <c r="RET1097" s="18"/>
      <c r="REU1097" s="18"/>
      <c r="REV1097" s="18"/>
      <c r="REW1097" s="18"/>
      <c r="REX1097" s="18"/>
      <c r="REY1097" s="18"/>
      <c r="REZ1097" s="18"/>
      <c r="RFA1097" s="18"/>
      <c r="RFB1097" s="18"/>
      <c r="RFC1097" s="18"/>
      <c r="RFD1097" s="18"/>
      <c r="RFE1097" s="18"/>
      <c r="RFF1097" s="18"/>
      <c r="RFG1097" s="18"/>
      <c r="RFH1097" s="18"/>
      <c r="RFI1097" s="18"/>
      <c r="RFJ1097" s="18"/>
      <c r="RFK1097" s="18"/>
      <c r="RFL1097" s="18"/>
      <c r="RFM1097" s="18"/>
      <c r="RFN1097" s="18"/>
      <c r="RFO1097" s="18"/>
      <c r="RFP1097" s="18"/>
      <c r="RFQ1097" s="18"/>
      <c r="RFR1097" s="18"/>
      <c r="RFS1097" s="18"/>
      <c r="RFT1097" s="18"/>
      <c r="RFU1097" s="18"/>
      <c r="RFV1097" s="18"/>
      <c r="RFW1097" s="18"/>
      <c r="RFX1097" s="18"/>
      <c r="RFY1097" s="18"/>
      <c r="RFZ1097" s="18"/>
      <c r="RGA1097" s="18"/>
      <c r="RGB1097" s="18"/>
      <c r="RGC1097" s="18"/>
      <c r="RGD1097" s="18"/>
      <c r="RGE1097" s="18"/>
      <c r="RGF1097" s="18"/>
      <c r="RGG1097" s="18"/>
      <c r="RGH1097" s="18"/>
      <c r="RGI1097" s="18"/>
      <c r="RGJ1097" s="18"/>
      <c r="RGK1097" s="18"/>
      <c r="RGL1097" s="18"/>
      <c r="RGM1097" s="18"/>
      <c r="RGN1097" s="18"/>
      <c r="RGO1097" s="18"/>
      <c r="RGP1097" s="18"/>
      <c r="RGQ1097" s="18"/>
      <c r="RGR1097" s="18"/>
      <c r="RGS1097" s="18"/>
      <c r="RGT1097" s="18"/>
      <c r="RGU1097" s="18"/>
      <c r="RGV1097" s="18"/>
      <c r="RGW1097" s="18"/>
      <c r="RGX1097" s="18"/>
      <c r="RGY1097" s="18"/>
      <c r="RGZ1097" s="18"/>
      <c r="RHA1097" s="18"/>
      <c r="RHB1097" s="18"/>
      <c r="RHC1097" s="18"/>
      <c r="RHD1097" s="18"/>
      <c r="RHE1097" s="18"/>
      <c r="RHF1097" s="18"/>
      <c r="RHG1097" s="18"/>
      <c r="RHH1097" s="18"/>
      <c r="RHI1097" s="18"/>
      <c r="RHJ1097" s="18"/>
      <c r="RHK1097" s="18"/>
      <c r="RHL1097" s="18"/>
      <c r="RHM1097" s="18"/>
      <c r="RHN1097" s="18"/>
      <c r="RHO1097" s="18"/>
      <c r="RHP1097" s="18"/>
      <c r="RHQ1097" s="18"/>
      <c r="RHR1097" s="18"/>
      <c r="RHS1097" s="18"/>
      <c r="RHT1097" s="18"/>
      <c r="RHU1097" s="18"/>
      <c r="RHV1097" s="18"/>
      <c r="RHW1097" s="18"/>
      <c r="RHX1097" s="18"/>
      <c r="RHY1097" s="18"/>
      <c r="RHZ1097" s="18"/>
      <c r="RIA1097" s="18"/>
      <c r="RIB1097" s="18"/>
      <c r="RIC1097" s="18"/>
      <c r="RID1097" s="18"/>
      <c r="RIE1097" s="18"/>
      <c r="RIF1097" s="18"/>
      <c r="RIG1097" s="18"/>
      <c r="RIH1097" s="18"/>
      <c r="RII1097" s="18"/>
      <c r="RIJ1097" s="18"/>
      <c r="RIK1097" s="18"/>
      <c r="RIL1097" s="18"/>
      <c r="RIM1097" s="18"/>
      <c r="RIN1097" s="18"/>
      <c r="RIO1097" s="18"/>
      <c r="RIP1097" s="18"/>
      <c r="RIQ1097" s="18"/>
      <c r="RIR1097" s="18"/>
      <c r="RIS1097" s="18"/>
      <c r="RIT1097" s="18"/>
      <c r="RIU1097" s="18"/>
      <c r="RIV1097" s="18"/>
      <c r="RIW1097" s="18"/>
      <c r="RIX1097" s="18"/>
      <c r="RIY1097" s="18"/>
      <c r="RIZ1097" s="18"/>
      <c r="RJA1097" s="18"/>
      <c r="RJB1097" s="18"/>
      <c r="RJC1097" s="18"/>
      <c r="RJD1097" s="18"/>
      <c r="RJE1097" s="18"/>
      <c r="RJF1097" s="18"/>
      <c r="RJG1097" s="18"/>
      <c r="RJH1097" s="18"/>
      <c r="RJI1097" s="18"/>
      <c r="RJJ1097" s="18"/>
      <c r="RJK1097" s="18"/>
      <c r="RJL1097" s="18"/>
      <c r="RJM1097" s="18"/>
      <c r="RJN1097" s="18"/>
      <c r="RJO1097" s="18"/>
      <c r="RJP1097" s="18"/>
      <c r="RJQ1097" s="18"/>
      <c r="RJR1097" s="18"/>
      <c r="RJS1097" s="18"/>
      <c r="RJT1097" s="18"/>
      <c r="RJU1097" s="18"/>
      <c r="RJV1097" s="18"/>
      <c r="RJW1097" s="18"/>
      <c r="RJX1097" s="18"/>
      <c r="RJY1097" s="18"/>
      <c r="RJZ1097" s="18"/>
      <c r="RKA1097" s="18"/>
      <c r="RKB1097" s="18"/>
      <c r="RKC1097" s="18"/>
      <c r="RKD1097" s="18"/>
      <c r="RKE1097" s="18"/>
      <c r="RKF1097" s="18"/>
      <c r="RKG1097" s="18"/>
      <c r="RKH1097" s="18"/>
      <c r="RKI1097" s="18"/>
      <c r="RKJ1097" s="18"/>
      <c r="RKK1097" s="18"/>
      <c r="RKL1097" s="18"/>
      <c r="RKM1097" s="18"/>
      <c r="RKN1097" s="18"/>
      <c r="RKO1097" s="18"/>
      <c r="RKP1097" s="18"/>
      <c r="RKQ1097" s="18"/>
      <c r="RKR1097" s="18"/>
      <c r="RKS1097" s="18"/>
      <c r="RKT1097" s="18"/>
      <c r="RKU1097" s="18"/>
      <c r="RKV1097" s="18"/>
      <c r="RKW1097" s="18"/>
      <c r="RKX1097" s="18"/>
      <c r="RKY1097" s="18"/>
      <c r="RKZ1097" s="18"/>
      <c r="RLA1097" s="18"/>
      <c r="RLB1097" s="18"/>
      <c r="RLC1097" s="18"/>
      <c r="RLD1097" s="18"/>
      <c r="RLE1097" s="18"/>
      <c r="RLF1097" s="18"/>
      <c r="RLG1097" s="18"/>
      <c r="RLH1097" s="18"/>
      <c r="RLI1097" s="18"/>
      <c r="RLJ1097" s="18"/>
      <c r="RLK1097" s="18"/>
      <c r="RLL1097" s="18"/>
      <c r="RLM1097" s="18"/>
      <c r="RLN1097" s="18"/>
      <c r="RLO1097" s="18"/>
      <c r="RLP1097" s="18"/>
      <c r="RLQ1097" s="18"/>
      <c r="RLR1097" s="18"/>
      <c r="RLS1097" s="18"/>
      <c r="RLT1097" s="18"/>
      <c r="RLU1097" s="18"/>
      <c r="RLV1097" s="18"/>
      <c r="RLW1097" s="18"/>
      <c r="RLX1097" s="18"/>
      <c r="RLY1097" s="18"/>
      <c r="RLZ1097" s="18"/>
      <c r="RMA1097" s="18"/>
      <c r="RMB1097" s="18"/>
      <c r="RMC1097" s="18"/>
      <c r="RMD1097" s="18"/>
      <c r="RME1097" s="18"/>
      <c r="RMF1097" s="18"/>
      <c r="RMG1097" s="18"/>
      <c r="RMH1097" s="18"/>
      <c r="RMI1097" s="18"/>
      <c r="RMJ1097" s="18"/>
      <c r="RMK1097" s="18"/>
      <c r="RML1097" s="18"/>
      <c r="RMM1097" s="18"/>
      <c r="RMN1097" s="18"/>
      <c r="RMO1097" s="18"/>
      <c r="RMP1097" s="18"/>
      <c r="RMQ1097" s="18"/>
      <c r="RMR1097" s="18"/>
      <c r="RMS1097" s="18"/>
      <c r="RMT1097" s="18"/>
      <c r="RMU1097" s="18"/>
      <c r="RMV1097" s="18"/>
      <c r="RMW1097" s="18"/>
      <c r="RMX1097" s="18"/>
      <c r="RMY1097" s="18"/>
      <c r="RMZ1097" s="18"/>
      <c r="RNA1097" s="18"/>
      <c r="RNB1097" s="18"/>
      <c r="RNC1097" s="18"/>
      <c r="RND1097" s="18"/>
      <c r="RNE1097" s="18"/>
      <c r="RNF1097" s="18"/>
      <c r="RNG1097" s="18"/>
      <c r="RNH1097" s="18"/>
      <c r="RNI1097" s="18"/>
      <c r="RNJ1097" s="18"/>
      <c r="RNK1097" s="18"/>
      <c r="RNL1097" s="18"/>
      <c r="RNM1097" s="18"/>
      <c r="RNN1097" s="18"/>
      <c r="RNO1097" s="18"/>
      <c r="RNP1097" s="18"/>
      <c r="RNQ1097" s="18"/>
      <c r="RNR1097" s="18"/>
      <c r="RNS1097" s="18"/>
      <c r="RNT1097" s="18"/>
      <c r="RNU1097" s="18"/>
      <c r="RNV1097" s="18"/>
      <c r="RNW1097" s="18"/>
      <c r="RNX1097" s="18"/>
      <c r="RNY1097" s="18"/>
      <c r="RNZ1097" s="18"/>
      <c r="ROA1097" s="18"/>
      <c r="ROB1097" s="18"/>
      <c r="ROC1097" s="18"/>
      <c r="ROD1097" s="18"/>
      <c r="ROE1097" s="18"/>
      <c r="ROF1097" s="18"/>
      <c r="ROG1097" s="18"/>
      <c r="ROH1097" s="18"/>
      <c r="ROI1097" s="18"/>
      <c r="ROJ1097" s="18"/>
      <c r="ROK1097" s="18"/>
      <c r="ROL1097" s="18"/>
      <c r="ROM1097" s="18"/>
      <c r="RON1097" s="18"/>
      <c r="ROO1097" s="18"/>
      <c r="ROP1097" s="18"/>
      <c r="ROQ1097" s="18"/>
      <c r="ROR1097" s="18"/>
      <c r="ROS1097" s="18"/>
      <c r="ROT1097" s="18"/>
      <c r="ROU1097" s="18"/>
      <c r="ROV1097" s="18"/>
      <c r="ROW1097" s="18"/>
      <c r="ROX1097" s="18"/>
      <c r="ROY1097" s="18"/>
      <c r="ROZ1097" s="18"/>
      <c r="RPA1097" s="18"/>
      <c r="RPB1097" s="18"/>
      <c r="RPC1097" s="18"/>
      <c r="RPD1097" s="18"/>
      <c r="RPE1097" s="18"/>
      <c r="RPF1097" s="18"/>
      <c r="RPG1097" s="18"/>
      <c r="RPH1097" s="18"/>
      <c r="RPI1097" s="18"/>
      <c r="RPJ1097" s="18"/>
      <c r="RPK1097" s="18"/>
      <c r="RPL1097" s="18"/>
      <c r="RPM1097" s="18"/>
      <c r="RPN1097" s="18"/>
      <c r="RPO1097" s="18"/>
      <c r="RPP1097" s="18"/>
      <c r="RPQ1097" s="18"/>
      <c r="RPR1097" s="18"/>
      <c r="RPS1097" s="18"/>
      <c r="RPT1097" s="18"/>
      <c r="RPU1097" s="18"/>
      <c r="RPV1097" s="18"/>
      <c r="RPW1097" s="18"/>
      <c r="RPX1097" s="18"/>
      <c r="RPY1097" s="18"/>
      <c r="RPZ1097" s="18"/>
      <c r="RQA1097" s="18"/>
      <c r="RQB1097" s="18"/>
      <c r="RQC1097" s="18"/>
      <c r="RQD1097" s="18"/>
      <c r="RQE1097" s="18"/>
      <c r="RQF1097" s="18"/>
      <c r="RQG1097" s="18"/>
      <c r="RQH1097" s="18"/>
      <c r="RQI1097" s="18"/>
      <c r="RQJ1097" s="18"/>
      <c r="RQK1097" s="18"/>
      <c r="RQL1097" s="18"/>
      <c r="RQM1097" s="18"/>
      <c r="RQN1097" s="18"/>
      <c r="RQO1097" s="18"/>
      <c r="RQP1097" s="18"/>
      <c r="RQQ1097" s="18"/>
      <c r="RQR1097" s="18"/>
      <c r="RQS1097" s="18"/>
      <c r="RQT1097" s="18"/>
      <c r="RQU1097" s="18"/>
      <c r="RQV1097" s="18"/>
      <c r="RQW1097" s="18"/>
      <c r="RQX1097" s="18"/>
      <c r="RQY1097" s="18"/>
      <c r="RQZ1097" s="18"/>
      <c r="RRA1097" s="18"/>
      <c r="RRB1097" s="18"/>
      <c r="RRC1097" s="18"/>
      <c r="RRD1097" s="18"/>
      <c r="RRE1097" s="18"/>
      <c r="RRF1097" s="18"/>
      <c r="RRG1097" s="18"/>
      <c r="RRH1097" s="18"/>
      <c r="RRI1097" s="18"/>
      <c r="RRJ1097" s="18"/>
      <c r="RRK1097" s="18"/>
      <c r="RRL1097" s="18"/>
      <c r="RRM1097" s="18"/>
      <c r="RRN1097" s="18"/>
      <c r="RRO1097" s="18"/>
      <c r="RRP1097" s="18"/>
      <c r="RRQ1097" s="18"/>
      <c r="RRR1097" s="18"/>
      <c r="RRS1097" s="18"/>
      <c r="RRT1097" s="18"/>
      <c r="RRU1097" s="18"/>
      <c r="RRV1097" s="18"/>
      <c r="RRW1097" s="18"/>
      <c r="RRX1097" s="18"/>
      <c r="RRY1097" s="18"/>
      <c r="RRZ1097" s="18"/>
      <c r="RSA1097" s="18"/>
      <c r="RSB1097" s="18"/>
      <c r="RSC1097" s="18"/>
      <c r="RSD1097" s="18"/>
      <c r="RSE1097" s="18"/>
      <c r="RSF1097" s="18"/>
      <c r="RSG1097" s="18"/>
      <c r="RSH1097" s="18"/>
      <c r="RSI1097" s="18"/>
      <c r="RSJ1097" s="18"/>
      <c r="RSK1097" s="18"/>
      <c r="RSL1097" s="18"/>
      <c r="RSM1097" s="18"/>
      <c r="RSN1097" s="18"/>
      <c r="RSO1097" s="18"/>
      <c r="RSP1097" s="18"/>
      <c r="RSQ1097" s="18"/>
      <c r="RSR1097" s="18"/>
      <c r="RSS1097" s="18"/>
      <c r="RST1097" s="18"/>
      <c r="RSU1097" s="18"/>
      <c r="RSV1097" s="18"/>
      <c r="RSW1097" s="18"/>
      <c r="RSX1097" s="18"/>
      <c r="RSY1097" s="18"/>
      <c r="RSZ1097" s="18"/>
      <c r="RTA1097" s="18"/>
      <c r="RTB1097" s="18"/>
      <c r="RTC1097" s="18"/>
      <c r="RTD1097" s="18"/>
      <c r="RTE1097" s="18"/>
      <c r="RTF1097" s="18"/>
      <c r="RTG1097" s="18"/>
      <c r="RTH1097" s="18"/>
      <c r="RTI1097" s="18"/>
      <c r="RTJ1097" s="18"/>
      <c r="RTK1097" s="18"/>
      <c r="RTL1097" s="18"/>
      <c r="RTM1097" s="18"/>
      <c r="RTN1097" s="18"/>
      <c r="RTO1097" s="18"/>
      <c r="RTP1097" s="18"/>
      <c r="RTQ1097" s="18"/>
      <c r="RTR1097" s="18"/>
      <c r="RTS1097" s="18"/>
      <c r="RTT1097" s="18"/>
      <c r="RTU1097" s="18"/>
      <c r="RTV1097" s="18"/>
      <c r="RTW1097" s="18"/>
      <c r="RTX1097" s="18"/>
      <c r="RTY1097" s="18"/>
      <c r="RTZ1097" s="18"/>
      <c r="RUA1097" s="18"/>
      <c r="RUB1097" s="18"/>
      <c r="RUC1097" s="18"/>
      <c r="RUD1097" s="18"/>
      <c r="RUE1097" s="18"/>
      <c r="RUF1097" s="18"/>
      <c r="RUG1097" s="18"/>
      <c r="RUH1097" s="18"/>
      <c r="RUI1097" s="18"/>
      <c r="RUJ1097" s="18"/>
      <c r="RUK1097" s="18"/>
      <c r="RUL1097" s="18"/>
      <c r="RUM1097" s="18"/>
      <c r="RUN1097" s="18"/>
      <c r="RUO1097" s="18"/>
      <c r="RUP1097" s="18"/>
      <c r="RUQ1097" s="18"/>
      <c r="RUR1097" s="18"/>
      <c r="RUS1097" s="18"/>
      <c r="RUT1097" s="18"/>
      <c r="RUU1097" s="18"/>
      <c r="RUV1097" s="18"/>
      <c r="RUW1097" s="18"/>
      <c r="RUX1097" s="18"/>
      <c r="RUY1097" s="18"/>
      <c r="RUZ1097" s="18"/>
      <c r="RVA1097" s="18"/>
      <c r="RVB1097" s="18"/>
      <c r="RVC1097" s="18"/>
      <c r="RVD1097" s="18"/>
      <c r="RVE1097" s="18"/>
      <c r="RVF1097" s="18"/>
      <c r="RVG1097" s="18"/>
      <c r="RVH1097" s="18"/>
      <c r="RVI1097" s="18"/>
      <c r="RVJ1097" s="18"/>
      <c r="RVK1097" s="18"/>
      <c r="RVL1097" s="18"/>
      <c r="RVM1097" s="18"/>
      <c r="RVN1097" s="18"/>
      <c r="RVO1097" s="18"/>
      <c r="RVP1097" s="18"/>
      <c r="RVQ1097" s="18"/>
      <c r="RVR1097" s="18"/>
      <c r="RVS1097" s="18"/>
      <c r="RVT1097" s="18"/>
      <c r="RVU1097" s="18"/>
      <c r="RVV1097" s="18"/>
      <c r="RVW1097" s="18"/>
      <c r="RVX1097" s="18"/>
      <c r="RVY1097" s="18"/>
      <c r="RVZ1097" s="18"/>
      <c r="RWA1097" s="18"/>
      <c r="RWB1097" s="18"/>
      <c r="RWC1097" s="18"/>
      <c r="RWD1097" s="18"/>
      <c r="RWE1097" s="18"/>
      <c r="RWF1097" s="18"/>
      <c r="RWG1097" s="18"/>
      <c r="RWH1097" s="18"/>
      <c r="RWI1097" s="18"/>
      <c r="RWJ1097" s="18"/>
      <c r="RWK1097" s="18"/>
      <c r="RWL1097" s="18"/>
      <c r="RWM1097" s="18"/>
      <c r="RWN1097" s="18"/>
      <c r="RWO1097" s="18"/>
      <c r="RWP1097" s="18"/>
      <c r="RWQ1097" s="18"/>
      <c r="RWR1097" s="18"/>
      <c r="RWS1097" s="18"/>
      <c r="RWT1097" s="18"/>
      <c r="RWU1097" s="18"/>
      <c r="RWV1097" s="18"/>
      <c r="RWW1097" s="18"/>
      <c r="RWX1097" s="18"/>
      <c r="RWY1097" s="18"/>
      <c r="RWZ1097" s="18"/>
      <c r="RXA1097" s="18"/>
      <c r="RXB1097" s="18"/>
      <c r="RXC1097" s="18"/>
      <c r="RXD1097" s="18"/>
      <c r="RXE1097" s="18"/>
      <c r="RXF1097" s="18"/>
      <c r="RXG1097" s="18"/>
      <c r="RXH1097" s="18"/>
      <c r="RXI1097" s="18"/>
      <c r="RXJ1097" s="18"/>
      <c r="RXK1097" s="18"/>
      <c r="RXL1097" s="18"/>
      <c r="RXM1097" s="18"/>
      <c r="RXN1097" s="18"/>
      <c r="RXO1097" s="18"/>
      <c r="RXP1097" s="18"/>
      <c r="RXQ1097" s="18"/>
      <c r="RXR1097" s="18"/>
      <c r="RXS1097" s="18"/>
      <c r="RXT1097" s="18"/>
      <c r="RXU1097" s="18"/>
      <c r="RXV1097" s="18"/>
      <c r="RXW1097" s="18"/>
      <c r="RXX1097" s="18"/>
      <c r="RXY1097" s="18"/>
      <c r="RXZ1097" s="18"/>
      <c r="RYA1097" s="18"/>
      <c r="RYB1097" s="18"/>
      <c r="RYC1097" s="18"/>
      <c r="RYD1097" s="18"/>
      <c r="RYE1097" s="18"/>
      <c r="RYF1097" s="18"/>
      <c r="RYG1097" s="18"/>
      <c r="RYH1097" s="18"/>
      <c r="RYI1097" s="18"/>
      <c r="RYJ1097" s="18"/>
      <c r="RYK1097" s="18"/>
      <c r="RYL1097" s="18"/>
      <c r="RYM1097" s="18"/>
      <c r="RYN1097" s="18"/>
      <c r="RYO1097" s="18"/>
      <c r="RYP1097" s="18"/>
      <c r="RYQ1097" s="18"/>
      <c r="RYR1097" s="18"/>
      <c r="RYS1097" s="18"/>
      <c r="RYT1097" s="18"/>
      <c r="RYU1097" s="18"/>
      <c r="RYV1097" s="18"/>
      <c r="RYW1097" s="18"/>
      <c r="RYX1097" s="18"/>
      <c r="RYY1097" s="18"/>
      <c r="RYZ1097" s="18"/>
      <c r="RZA1097" s="18"/>
      <c r="RZB1097" s="18"/>
      <c r="RZC1097" s="18"/>
      <c r="RZD1097" s="18"/>
      <c r="RZE1097" s="18"/>
      <c r="RZF1097" s="18"/>
      <c r="RZG1097" s="18"/>
      <c r="RZH1097" s="18"/>
      <c r="RZI1097" s="18"/>
      <c r="RZJ1097" s="18"/>
      <c r="RZK1097" s="18"/>
      <c r="RZL1097" s="18"/>
      <c r="RZM1097" s="18"/>
      <c r="RZN1097" s="18"/>
      <c r="RZO1097" s="18"/>
      <c r="RZP1097" s="18"/>
      <c r="RZQ1097" s="18"/>
      <c r="RZR1097" s="18"/>
      <c r="RZS1097" s="18"/>
      <c r="RZT1097" s="18"/>
      <c r="RZU1097" s="18"/>
      <c r="RZV1097" s="18"/>
      <c r="RZW1097" s="18"/>
      <c r="RZX1097" s="18"/>
      <c r="RZY1097" s="18"/>
      <c r="RZZ1097" s="18"/>
      <c r="SAA1097" s="18"/>
      <c r="SAB1097" s="18"/>
      <c r="SAC1097" s="18"/>
      <c r="SAD1097" s="18"/>
      <c r="SAE1097" s="18"/>
      <c r="SAF1097" s="18"/>
      <c r="SAG1097" s="18"/>
      <c r="SAH1097" s="18"/>
      <c r="SAI1097" s="18"/>
      <c r="SAJ1097" s="18"/>
      <c r="SAK1097" s="18"/>
      <c r="SAL1097" s="18"/>
      <c r="SAM1097" s="18"/>
      <c r="SAN1097" s="18"/>
      <c r="SAO1097" s="18"/>
      <c r="SAP1097" s="18"/>
      <c r="SAQ1097" s="18"/>
      <c r="SAR1097" s="18"/>
      <c r="SAS1097" s="18"/>
      <c r="SAT1097" s="18"/>
      <c r="SAU1097" s="18"/>
      <c r="SAV1097" s="18"/>
      <c r="SAW1097" s="18"/>
      <c r="SAX1097" s="18"/>
      <c r="SAY1097" s="18"/>
      <c r="SAZ1097" s="18"/>
      <c r="SBA1097" s="18"/>
      <c r="SBB1097" s="18"/>
      <c r="SBC1097" s="18"/>
      <c r="SBD1097" s="18"/>
      <c r="SBE1097" s="18"/>
      <c r="SBF1097" s="18"/>
      <c r="SBG1097" s="18"/>
      <c r="SBH1097" s="18"/>
      <c r="SBI1097" s="18"/>
      <c r="SBJ1097" s="18"/>
      <c r="SBK1097" s="18"/>
      <c r="SBL1097" s="18"/>
      <c r="SBM1097" s="18"/>
      <c r="SBN1097" s="18"/>
      <c r="SBO1097" s="18"/>
      <c r="SBP1097" s="18"/>
      <c r="SBQ1097" s="18"/>
      <c r="SBR1097" s="18"/>
      <c r="SBS1097" s="18"/>
      <c r="SBT1097" s="18"/>
      <c r="SBU1097" s="18"/>
      <c r="SBV1097" s="18"/>
      <c r="SBW1097" s="18"/>
      <c r="SBX1097" s="18"/>
      <c r="SBY1097" s="18"/>
      <c r="SBZ1097" s="18"/>
      <c r="SCA1097" s="18"/>
      <c r="SCB1097" s="18"/>
      <c r="SCC1097" s="18"/>
      <c r="SCD1097" s="18"/>
      <c r="SCE1097" s="18"/>
      <c r="SCF1097" s="18"/>
      <c r="SCG1097" s="18"/>
      <c r="SCH1097" s="18"/>
      <c r="SCI1097" s="18"/>
      <c r="SCJ1097" s="18"/>
      <c r="SCK1097" s="18"/>
      <c r="SCL1097" s="18"/>
      <c r="SCM1097" s="18"/>
      <c r="SCN1097" s="18"/>
      <c r="SCO1097" s="18"/>
      <c r="SCP1097" s="18"/>
      <c r="SCQ1097" s="18"/>
      <c r="SCR1097" s="18"/>
      <c r="SCS1097" s="18"/>
      <c r="SCT1097" s="18"/>
      <c r="SCU1097" s="18"/>
      <c r="SCV1097" s="18"/>
      <c r="SCW1097" s="18"/>
      <c r="SCX1097" s="18"/>
      <c r="SCY1097" s="18"/>
      <c r="SCZ1097" s="18"/>
      <c r="SDA1097" s="18"/>
      <c r="SDB1097" s="18"/>
      <c r="SDC1097" s="18"/>
      <c r="SDD1097" s="18"/>
      <c r="SDE1097" s="18"/>
      <c r="SDF1097" s="18"/>
      <c r="SDG1097" s="18"/>
      <c r="SDH1097" s="18"/>
      <c r="SDI1097" s="18"/>
      <c r="SDJ1097" s="18"/>
      <c r="SDK1097" s="18"/>
      <c r="SDL1097" s="18"/>
      <c r="SDM1097" s="18"/>
      <c r="SDN1097" s="18"/>
      <c r="SDO1097" s="18"/>
      <c r="SDP1097" s="18"/>
      <c r="SDQ1097" s="18"/>
      <c r="SDR1097" s="18"/>
      <c r="SDS1097" s="18"/>
      <c r="SDT1097" s="18"/>
      <c r="SDU1097" s="18"/>
      <c r="SDV1097" s="18"/>
      <c r="SDW1097" s="18"/>
      <c r="SDX1097" s="18"/>
      <c r="SDY1097" s="18"/>
      <c r="SDZ1097" s="18"/>
      <c r="SEA1097" s="18"/>
      <c r="SEB1097" s="18"/>
      <c r="SEC1097" s="18"/>
      <c r="SED1097" s="18"/>
      <c r="SEE1097" s="18"/>
      <c r="SEF1097" s="18"/>
      <c r="SEG1097" s="18"/>
      <c r="SEH1097" s="18"/>
      <c r="SEI1097" s="18"/>
      <c r="SEJ1097" s="18"/>
      <c r="SEK1097" s="18"/>
      <c r="SEL1097" s="18"/>
      <c r="SEM1097" s="18"/>
      <c r="SEN1097" s="18"/>
      <c r="SEO1097" s="18"/>
      <c r="SEP1097" s="18"/>
      <c r="SEQ1097" s="18"/>
      <c r="SER1097" s="18"/>
      <c r="SES1097" s="18"/>
      <c r="SET1097" s="18"/>
      <c r="SEU1097" s="18"/>
      <c r="SEV1097" s="18"/>
      <c r="SEW1097" s="18"/>
      <c r="SEX1097" s="18"/>
      <c r="SEY1097" s="18"/>
      <c r="SEZ1097" s="18"/>
      <c r="SFA1097" s="18"/>
      <c r="SFB1097" s="18"/>
      <c r="SFC1097" s="18"/>
      <c r="SFD1097" s="18"/>
      <c r="SFE1097" s="18"/>
      <c r="SFF1097" s="18"/>
      <c r="SFG1097" s="18"/>
      <c r="SFH1097" s="18"/>
      <c r="SFI1097" s="18"/>
      <c r="SFJ1097" s="18"/>
      <c r="SFK1097" s="18"/>
      <c r="SFL1097" s="18"/>
      <c r="SFM1097" s="18"/>
      <c r="SFN1097" s="18"/>
      <c r="SFO1097" s="18"/>
      <c r="SFP1097" s="18"/>
      <c r="SFQ1097" s="18"/>
      <c r="SFR1097" s="18"/>
      <c r="SFS1097" s="18"/>
      <c r="SFT1097" s="18"/>
      <c r="SFU1097" s="18"/>
      <c r="SFV1097" s="18"/>
      <c r="SFW1097" s="18"/>
      <c r="SFX1097" s="18"/>
      <c r="SFY1097" s="18"/>
      <c r="SFZ1097" s="18"/>
      <c r="SGA1097" s="18"/>
      <c r="SGB1097" s="18"/>
      <c r="SGC1097" s="18"/>
      <c r="SGD1097" s="18"/>
      <c r="SGE1097" s="18"/>
      <c r="SGF1097" s="18"/>
      <c r="SGG1097" s="18"/>
      <c r="SGH1097" s="18"/>
      <c r="SGI1097" s="18"/>
      <c r="SGJ1097" s="18"/>
      <c r="SGK1097" s="18"/>
      <c r="SGL1097" s="18"/>
      <c r="SGM1097" s="18"/>
      <c r="SGN1097" s="18"/>
      <c r="SGO1097" s="18"/>
      <c r="SGP1097" s="18"/>
      <c r="SGQ1097" s="18"/>
      <c r="SGR1097" s="18"/>
      <c r="SGS1097" s="18"/>
      <c r="SGT1097" s="18"/>
      <c r="SGU1097" s="18"/>
      <c r="SGV1097" s="18"/>
      <c r="SGW1097" s="18"/>
      <c r="SGX1097" s="18"/>
      <c r="SGY1097" s="18"/>
      <c r="SGZ1097" s="18"/>
      <c r="SHA1097" s="18"/>
      <c r="SHB1097" s="18"/>
      <c r="SHC1097" s="18"/>
      <c r="SHD1097" s="18"/>
      <c r="SHE1097" s="18"/>
      <c r="SHF1097" s="18"/>
      <c r="SHG1097" s="18"/>
      <c r="SHH1097" s="18"/>
      <c r="SHI1097" s="18"/>
      <c r="SHJ1097" s="18"/>
      <c r="SHK1097" s="18"/>
      <c r="SHL1097" s="18"/>
      <c r="SHM1097" s="18"/>
      <c r="SHN1097" s="18"/>
      <c r="SHO1097" s="18"/>
      <c r="SHP1097" s="18"/>
      <c r="SHQ1097" s="18"/>
      <c r="SHR1097" s="18"/>
      <c r="SHS1097" s="18"/>
      <c r="SHT1097" s="18"/>
      <c r="SHU1097" s="18"/>
      <c r="SHV1097" s="18"/>
      <c r="SHW1097" s="18"/>
      <c r="SHX1097" s="18"/>
      <c r="SHY1097" s="18"/>
      <c r="SHZ1097" s="18"/>
      <c r="SIA1097" s="18"/>
      <c r="SIB1097" s="18"/>
      <c r="SIC1097" s="18"/>
      <c r="SID1097" s="18"/>
      <c r="SIE1097" s="18"/>
      <c r="SIF1097" s="18"/>
      <c r="SIG1097" s="18"/>
      <c r="SIH1097" s="18"/>
      <c r="SII1097" s="18"/>
      <c r="SIJ1097" s="18"/>
      <c r="SIK1097" s="18"/>
      <c r="SIL1097" s="18"/>
      <c r="SIM1097" s="18"/>
      <c r="SIN1097" s="18"/>
      <c r="SIO1097" s="18"/>
      <c r="SIP1097" s="18"/>
      <c r="SIQ1097" s="18"/>
      <c r="SIR1097" s="18"/>
      <c r="SIS1097" s="18"/>
      <c r="SIT1097" s="18"/>
      <c r="SIU1097" s="18"/>
      <c r="SIV1097" s="18"/>
      <c r="SIW1097" s="18"/>
      <c r="SIX1097" s="18"/>
      <c r="SIY1097" s="18"/>
      <c r="SIZ1097" s="18"/>
      <c r="SJA1097" s="18"/>
      <c r="SJB1097" s="18"/>
      <c r="SJC1097" s="18"/>
      <c r="SJD1097" s="18"/>
      <c r="SJE1097" s="18"/>
      <c r="SJF1097" s="18"/>
      <c r="SJG1097" s="18"/>
      <c r="SJH1097" s="18"/>
      <c r="SJI1097" s="18"/>
      <c r="SJJ1097" s="18"/>
      <c r="SJK1097" s="18"/>
      <c r="SJL1097" s="18"/>
      <c r="SJM1097" s="18"/>
      <c r="SJN1097" s="18"/>
      <c r="SJO1097" s="18"/>
      <c r="SJP1097" s="18"/>
      <c r="SJQ1097" s="18"/>
      <c r="SJR1097" s="18"/>
      <c r="SJS1097" s="18"/>
      <c r="SJT1097" s="18"/>
      <c r="SJU1097" s="18"/>
      <c r="SJV1097" s="18"/>
      <c r="SJW1097" s="18"/>
      <c r="SJX1097" s="18"/>
      <c r="SJY1097" s="18"/>
      <c r="SJZ1097" s="18"/>
      <c r="SKA1097" s="18"/>
      <c r="SKB1097" s="18"/>
      <c r="SKC1097" s="18"/>
      <c r="SKD1097" s="18"/>
      <c r="SKE1097" s="18"/>
      <c r="SKF1097" s="18"/>
      <c r="SKG1097" s="18"/>
      <c r="SKH1097" s="18"/>
      <c r="SKI1097" s="18"/>
      <c r="SKJ1097" s="18"/>
      <c r="SKK1097" s="18"/>
      <c r="SKL1097" s="18"/>
      <c r="SKM1097" s="18"/>
      <c r="SKN1097" s="18"/>
      <c r="SKO1097" s="18"/>
      <c r="SKP1097" s="18"/>
      <c r="SKQ1097" s="18"/>
      <c r="SKR1097" s="18"/>
      <c r="SKS1097" s="18"/>
      <c r="SKT1097" s="18"/>
      <c r="SKU1097" s="18"/>
      <c r="SKV1097" s="18"/>
      <c r="SKW1097" s="18"/>
      <c r="SKX1097" s="18"/>
      <c r="SKY1097" s="18"/>
      <c r="SKZ1097" s="18"/>
      <c r="SLA1097" s="18"/>
      <c r="SLB1097" s="18"/>
      <c r="SLC1097" s="18"/>
      <c r="SLD1097" s="18"/>
      <c r="SLE1097" s="18"/>
      <c r="SLF1097" s="18"/>
      <c r="SLG1097" s="18"/>
      <c r="SLH1097" s="18"/>
      <c r="SLI1097" s="18"/>
      <c r="SLJ1097" s="18"/>
      <c r="SLK1097" s="18"/>
      <c r="SLL1097" s="18"/>
      <c r="SLM1097" s="18"/>
      <c r="SLN1097" s="18"/>
      <c r="SLO1097" s="18"/>
      <c r="SLP1097" s="18"/>
      <c r="SLQ1097" s="18"/>
      <c r="SLR1097" s="18"/>
      <c r="SLS1097" s="18"/>
      <c r="SLT1097" s="18"/>
      <c r="SLU1097" s="18"/>
      <c r="SLV1097" s="18"/>
      <c r="SLW1097" s="18"/>
      <c r="SLX1097" s="18"/>
      <c r="SLY1097" s="18"/>
      <c r="SLZ1097" s="18"/>
      <c r="SMA1097" s="18"/>
      <c r="SMB1097" s="18"/>
      <c r="SMC1097" s="18"/>
      <c r="SMD1097" s="18"/>
      <c r="SME1097" s="18"/>
      <c r="SMF1097" s="18"/>
      <c r="SMG1097" s="18"/>
      <c r="SMH1097" s="18"/>
      <c r="SMI1097" s="18"/>
      <c r="SMJ1097" s="18"/>
      <c r="SMK1097" s="18"/>
      <c r="SML1097" s="18"/>
      <c r="SMM1097" s="18"/>
      <c r="SMN1097" s="18"/>
      <c r="SMO1097" s="18"/>
      <c r="SMP1097" s="18"/>
      <c r="SMQ1097" s="18"/>
      <c r="SMR1097" s="18"/>
      <c r="SMS1097" s="18"/>
      <c r="SMT1097" s="18"/>
      <c r="SMU1097" s="18"/>
      <c r="SMV1097" s="18"/>
      <c r="SMW1097" s="18"/>
      <c r="SMX1097" s="18"/>
      <c r="SMY1097" s="18"/>
      <c r="SMZ1097" s="18"/>
      <c r="SNA1097" s="18"/>
      <c r="SNB1097" s="18"/>
      <c r="SNC1097" s="18"/>
      <c r="SND1097" s="18"/>
      <c r="SNE1097" s="18"/>
      <c r="SNF1097" s="18"/>
      <c r="SNG1097" s="18"/>
      <c r="SNH1097" s="18"/>
      <c r="SNI1097" s="18"/>
      <c r="SNJ1097" s="18"/>
      <c r="SNK1097" s="18"/>
      <c r="SNL1097" s="18"/>
      <c r="SNM1097" s="18"/>
      <c r="SNN1097" s="18"/>
      <c r="SNO1097" s="18"/>
      <c r="SNP1097" s="18"/>
      <c r="SNQ1097" s="18"/>
      <c r="SNR1097" s="18"/>
      <c r="SNS1097" s="18"/>
      <c r="SNT1097" s="18"/>
      <c r="SNU1097" s="18"/>
      <c r="SNV1097" s="18"/>
      <c r="SNW1097" s="18"/>
      <c r="SNX1097" s="18"/>
      <c r="SNY1097" s="18"/>
      <c r="SNZ1097" s="18"/>
      <c r="SOA1097" s="18"/>
      <c r="SOB1097" s="18"/>
      <c r="SOC1097" s="18"/>
      <c r="SOD1097" s="18"/>
      <c r="SOE1097" s="18"/>
      <c r="SOF1097" s="18"/>
      <c r="SOG1097" s="18"/>
      <c r="SOH1097" s="18"/>
      <c r="SOI1097" s="18"/>
      <c r="SOJ1097" s="18"/>
      <c r="SOK1097" s="18"/>
      <c r="SOL1097" s="18"/>
      <c r="SOM1097" s="18"/>
      <c r="SON1097" s="18"/>
      <c r="SOO1097" s="18"/>
      <c r="SOP1097" s="18"/>
      <c r="SOQ1097" s="18"/>
      <c r="SOR1097" s="18"/>
      <c r="SOS1097" s="18"/>
      <c r="SOT1097" s="18"/>
      <c r="SOU1097" s="18"/>
      <c r="SOV1097" s="18"/>
      <c r="SOW1097" s="18"/>
      <c r="SOX1097" s="18"/>
      <c r="SOY1097" s="18"/>
      <c r="SOZ1097" s="18"/>
      <c r="SPA1097" s="18"/>
      <c r="SPB1097" s="18"/>
      <c r="SPC1097" s="18"/>
      <c r="SPD1097" s="18"/>
      <c r="SPE1097" s="18"/>
      <c r="SPF1097" s="18"/>
      <c r="SPG1097" s="18"/>
      <c r="SPH1097" s="18"/>
      <c r="SPI1097" s="18"/>
      <c r="SPJ1097" s="18"/>
      <c r="SPK1097" s="18"/>
      <c r="SPL1097" s="18"/>
      <c r="SPM1097" s="18"/>
      <c r="SPN1097" s="18"/>
      <c r="SPO1097" s="18"/>
      <c r="SPP1097" s="18"/>
      <c r="SPQ1097" s="18"/>
      <c r="SPR1097" s="18"/>
      <c r="SPS1097" s="18"/>
      <c r="SPT1097" s="18"/>
      <c r="SPU1097" s="18"/>
      <c r="SPV1097" s="18"/>
      <c r="SPW1097" s="18"/>
      <c r="SPX1097" s="18"/>
      <c r="SPY1097" s="18"/>
      <c r="SPZ1097" s="18"/>
      <c r="SQA1097" s="18"/>
      <c r="SQB1097" s="18"/>
      <c r="SQC1097" s="18"/>
      <c r="SQD1097" s="18"/>
      <c r="SQE1097" s="18"/>
      <c r="SQF1097" s="18"/>
      <c r="SQG1097" s="18"/>
      <c r="SQH1097" s="18"/>
      <c r="SQI1097" s="18"/>
      <c r="SQJ1097" s="18"/>
      <c r="SQK1097" s="18"/>
      <c r="SQL1097" s="18"/>
      <c r="SQM1097" s="18"/>
      <c r="SQN1097" s="18"/>
      <c r="SQO1097" s="18"/>
      <c r="SQP1097" s="18"/>
      <c r="SQQ1097" s="18"/>
      <c r="SQR1097" s="18"/>
      <c r="SQS1097" s="18"/>
      <c r="SQT1097" s="18"/>
      <c r="SQU1097" s="18"/>
      <c r="SQV1097" s="18"/>
      <c r="SQW1097" s="18"/>
      <c r="SQX1097" s="18"/>
      <c r="SQY1097" s="18"/>
      <c r="SQZ1097" s="18"/>
      <c r="SRA1097" s="18"/>
      <c r="SRB1097" s="18"/>
      <c r="SRC1097" s="18"/>
      <c r="SRD1097" s="18"/>
      <c r="SRE1097" s="18"/>
      <c r="SRF1097" s="18"/>
      <c r="SRG1097" s="18"/>
      <c r="SRH1097" s="18"/>
      <c r="SRI1097" s="18"/>
      <c r="SRJ1097" s="18"/>
      <c r="SRK1097" s="18"/>
      <c r="SRL1097" s="18"/>
      <c r="SRM1097" s="18"/>
      <c r="SRN1097" s="18"/>
      <c r="SRO1097" s="18"/>
      <c r="SRP1097" s="18"/>
      <c r="SRQ1097" s="18"/>
      <c r="SRR1097" s="18"/>
      <c r="SRS1097" s="18"/>
      <c r="SRT1097" s="18"/>
      <c r="SRU1097" s="18"/>
      <c r="SRV1097" s="18"/>
      <c r="SRW1097" s="18"/>
      <c r="SRX1097" s="18"/>
      <c r="SRY1097" s="18"/>
      <c r="SRZ1097" s="18"/>
      <c r="SSA1097" s="18"/>
      <c r="SSB1097" s="18"/>
      <c r="SSC1097" s="18"/>
      <c r="SSD1097" s="18"/>
      <c r="SSE1097" s="18"/>
      <c r="SSF1097" s="18"/>
      <c r="SSG1097" s="18"/>
      <c r="SSH1097" s="18"/>
      <c r="SSI1097" s="18"/>
      <c r="SSJ1097" s="18"/>
      <c r="SSK1097" s="18"/>
      <c r="SSL1097" s="18"/>
      <c r="SSM1097" s="18"/>
      <c r="SSN1097" s="18"/>
      <c r="SSO1097" s="18"/>
      <c r="SSP1097" s="18"/>
      <c r="SSQ1097" s="18"/>
      <c r="SSR1097" s="18"/>
      <c r="SSS1097" s="18"/>
      <c r="SST1097" s="18"/>
      <c r="SSU1097" s="18"/>
      <c r="SSV1097" s="18"/>
      <c r="SSW1097" s="18"/>
      <c r="SSX1097" s="18"/>
      <c r="SSY1097" s="18"/>
      <c r="SSZ1097" s="18"/>
      <c r="STA1097" s="18"/>
      <c r="STB1097" s="18"/>
      <c r="STC1097" s="18"/>
      <c r="STD1097" s="18"/>
      <c r="STE1097" s="18"/>
      <c r="STF1097" s="18"/>
      <c r="STG1097" s="18"/>
      <c r="STH1097" s="18"/>
      <c r="STI1097" s="18"/>
      <c r="STJ1097" s="18"/>
      <c r="STK1097" s="18"/>
      <c r="STL1097" s="18"/>
      <c r="STM1097" s="18"/>
      <c r="STN1097" s="18"/>
      <c r="STO1097" s="18"/>
      <c r="STP1097" s="18"/>
      <c r="STQ1097" s="18"/>
      <c r="STR1097" s="18"/>
      <c r="STS1097" s="18"/>
      <c r="STT1097" s="18"/>
      <c r="STU1097" s="18"/>
      <c r="STV1097" s="18"/>
      <c r="STW1097" s="18"/>
      <c r="STX1097" s="18"/>
      <c r="STY1097" s="18"/>
      <c r="STZ1097" s="18"/>
      <c r="SUA1097" s="18"/>
      <c r="SUB1097" s="18"/>
      <c r="SUC1097" s="18"/>
      <c r="SUD1097" s="18"/>
      <c r="SUE1097" s="18"/>
      <c r="SUF1097" s="18"/>
      <c r="SUG1097" s="18"/>
      <c r="SUH1097" s="18"/>
      <c r="SUI1097" s="18"/>
      <c r="SUJ1097" s="18"/>
      <c r="SUK1097" s="18"/>
      <c r="SUL1097" s="18"/>
      <c r="SUM1097" s="18"/>
      <c r="SUN1097" s="18"/>
      <c r="SUO1097" s="18"/>
      <c r="SUP1097" s="18"/>
      <c r="SUQ1097" s="18"/>
      <c r="SUR1097" s="18"/>
      <c r="SUS1097" s="18"/>
      <c r="SUT1097" s="18"/>
      <c r="SUU1097" s="18"/>
      <c r="SUV1097" s="18"/>
      <c r="SUW1097" s="18"/>
      <c r="SUX1097" s="18"/>
      <c r="SUY1097" s="18"/>
      <c r="SUZ1097" s="18"/>
      <c r="SVA1097" s="18"/>
      <c r="SVB1097" s="18"/>
      <c r="SVC1097" s="18"/>
      <c r="SVD1097" s="18"/>
      <c r="SVE1097" s="18"/>
      <c r="SVF1097" s="18"/>
      <c r="SVG1097" s="18"/>
      <c r="SVH1097" s="18"/>
      <c r="SVI1097" s="18"/>
      <c r="SVJ1097" s="18"/>
      <c r="SVK1097" s="18"/>
      <c r="SVL1097" s="18"/>
      <c r="SVM1097" s="18"/>
      <c r="SVN1097" s="18"/>
      <c r="SVO1097" s="18"/>
      <c r="SVP1097" s="18"/>
      <c r="SVQ1097" s="18"/>
      <c r="SVR1097" s="18"/>
      <c r="SVS1097" s="18"/>
      <c r="SVT1097" s="18"/>
      <c r="SVU1097" s="18"/>
      <c r="SVV1097" s="18"/>
      <c r="SVW1097" s="18"/>
      <c r="SVX1097" s="18"/>
      <c r="SVY1097" s="18"/>
      <c r="SVZ1097" s="18"/>
      <c r="SWA1097" s="18"/>
      <c r="SWB1097" s="18"/>
      <c r="SWC1097" s="18"/>
      <c r="SWD1097" s="18"/>
      <c r="SWE1097" s="18"/>
      <c r="SWF1097" s="18"/>
      <c r="SWG1097" s="18"/>
      <c r="SWH1097" s="18"/>
      <c r="SWI1097" s="18"/>
      <c r="SWJ1097" s="18"/>
      <c r="SWK1097" s="18"/>
      <c r="SWL1097" s="18"/>
      <c r="SWM1097" s="18"/>
      <c r="SWN1097" s="18"/>
      <c r="SWO1097" s="18"/>
      <c r="SWP1097" s="18"/>
      <c r="SWQ1097" s="18"/>
      <c r="SWR1097" s="18"/>
      <c r="SWS1097" s="18"/>
      <c r="SWT1097" s="18"/>
      <c r="SWU1097" s="18"/>
      <c r="SWV1097" s="18"/>
      <c r="SWW1097" s="18"/>
      <c r="SWX1097" s="18"/>
      <c r="SWY1097" s="18"/>
      <c r="SWZ1097" s="18"/>
      <c r="SXA1097" s="18"/>
      <c r="SXB1097" s="18"/>
      <c r="SXC1097" s="18"/>
      <c r="SXD1097" s="18"/>
      <c r="SXE1097" s="18"/>
      <c r="SXF1097" s="18"/>
      <c r="SXG1097" s="18"/>
      <c r="SXH1097" s="18"/>
      <c r="SXI1097" s="18"/>
      <c r="SXJ1097" s="18"/>
      <c r="SXK1097" s="18"/>
      <c r="SXL1097" s="18"/>
      <c r="SXM1097" s="18"/>
      <c r="SXN1097" s="18"/>
      <c r="SXO1097" s="18"/>
      <c r="SXP1097" s="18"/>
      <c r="SXQ1097" s="18"/>
      <c r="SXR1097" s="18"/>
      <c r="SXS1097" s="18"/>
      <c r="SXT1097" s="18"/>
      <c r="SXU1097" s="18"/>
      <c r="SXV1097" s="18"/>
      <c r="SXW1097" s="18"/>
      <c r="SXX1097" s="18"/>
      <c r="SXY1097" s="18"/>
      <c r="SXZ1097" s="18"/>
      <c r="SYA1097" s="18"/>
      <c r="SYB1097" s="18"/>
      <c r="SYC1097" s="18"/>
      <c r="SYD1097" s="18"/>
      <c r="SYE1097" s="18"/>
      <c r="SYF1097" s="18"/>
      <c r="SYG1097" s="18"/>
      <c r="SYH1097" s="18"/>
      <c r="SYI1097" s="18"/>
      <c r="SYJ1097" s="18"/>
      <c r="SYK1097" s="18"/>
      <c r="SYL1097" s="18"/>
      <c r="SYM1097" s="18"/>
      <c r="SYN1097" s="18"/>
      <c r="SYO1097" s="18"/>
      <c r="SYP1097" s="18"/>
      <c r="SYQ1097" s="18"/>
      <c r="SYR1097" s="18"/>
      <c r="SYS1097" s="18"/>
      <c r="SYT1097" s="18"/>
      <c r="SYU1097" s="18"/>
      <c r="SYV1097" s="18"/>
      <c r="SYW1097" s="18"/>
      <c r="SYX1097" s="18"/>
      <c r="SYY1097" s="18"/>
      <c r="SYZ1097" s="18"/>
      <c r="SZA1097" s="18"/>
      <c r="SZB1097" s="18"/>
      <c r="SZC1097" s="18"/>
      <c r="SZD1097" s="18"/>
      <c r="SZE1097" s="18"/>
      <c r="SZF1097" s="18"/>
      <c r="SZG1097" s="18"/>
      <c r="SZH1097" s="18"/>
      <c r="SZI1097" s="18"/>
      <c r="SZJ1097" s="18"/>
      <c r="SZK1097" s="18"/>
      <c r="SZL1097" s="18"/>
      <c r="SZM1097" s="18"/>
      <c r="SZN1097" s="18"/>
      <c r="SZO1097" s="18"/>
      <c r="SZP1097" s="18"/>
      <c r="SZQ1097" s="18"/>
      <c r="SZR1097" s="18"/>
      <c r="SZS1097" s="18"/>
      <c r="SZT1097" s="18"/>
      <c r="SZU1097" s="18"/>
      <c r="SZV1097" s="18"/>
      <c r="SZW1097" s="18"/>
      <c r="SZX1097" s="18"/>
      <c r="SZY1097" s="18"/>
      <c r="SZZ1097" s="18"/>
      <c r="TAA1097" s="18"/>
      <c r="TAB1097" s="18"/>
      <c r="TAC1097" s="18"/>
      <c r="TAD1097" s="18"/>
      <c r="TAE1097" s="18"/>
      <c r="TAF1097" s="18"/>
      <c r="TAG1097" s="18"/>
      <c r="TAH1097" s="18"/>
      <c r="TAI1097" s="18"/>
      <c r="TAJ1097" s="18"/>
      <c r="TAK1097" s="18"/>
      <c r="TAL1097" s="18"/>
      <c r="TAM1097" s="18"/>
      <c r="TAN1097" s="18"/>
      <c r="TAO1097" s="18"/>
      <c r="TAP1097" s="18"/>
      <c r="TAQ1097" s="18"/>
      <c r="TAR1097" s="18"/>
      <c r="TAS1097" s="18"/>
      <c r="TAT1097" s="18"/>
      <c r="TAU1097" s="18"/>
      <c r="TAV1097" s="18"/>
      <c r="TAW1097" s="18"/>
      <c r="TAX1097" s="18"/>
      <c r="TAY1097" s="18"/>
      <c r="TAZ1097" s="18"/>
      <c r="TBA1097" s="18"/>
      <c r="TBB1097" s="18"/>
      <c r="TBC1097" s="18"/>
      <c r="TBD1097" s="18"/>
      <c r="TBE1097" s="18"/>
      <c r="TBF1097" s="18"/>
      <c r="TBG1097" s="18"/>
      <c r="TBH1097" s="18"/>
      <c r="TBI1097" s="18"/>
      <c r="TBJ1097" s="18"/>
      <c r="TBK1097" s="18"/>
      <c r="TBL1097" s="18"/>
      <c r="TBM1097" s="18"/>
      <c r="TBN1097" s="18"/>
      <c r="TBO1097" s="18"/>
      <c r="TBP1097" s="18"/>
      <c r="TBQ1097" s="18"/>
      <c r="TBR1097" s="18"/>
      <c r="TBS1097" s="18"/>
      <c r="TBT1097" s="18"/>
      <c r="TBU1097" s="18"/>
      <c r="TBV1097" s="18"/>
      <c r="TBW1097" s="18"/>
      <c r="TBX1097" s="18"/>
      <c r="TBY1097" s="18"/>
      <c r="TBZ1097" s="18"/>
      <c r="TCA1097" s="18"/>
      <c r="TCB1097" s="18"/>
      <c r="TCC1097" s="18"/>
      <c r="TCD1097" s="18"/>
      <c r="TCE1097" s="18"/>
      <c r="TCF1097" s="18"/>
      <c r="TCG1097" s="18"/>
      <c r="TCH1097" s="18"/>
      <c r="TCI1097" s="18"/>
      <c r="TCJ1097" s="18"/>
      <c r="TCK1097" s="18"/>
      <c r="TCL1097" s="18"/>
      <c r="TCM1097" s="18"/>
      <c r="TCN1097" s="18"/>
      <c r="TCO1097" s="18"/>
      <c r="TCP1097" s="18"/>
      <c r="TCQ1097" s="18"/>
      <c r="TCR1097" s="18"/>
      <c r="TCS1097" s="18"/>
      <c r="TCT1097" s="18"/>
      <c r="TCU1097" s="18"/>
      <c r="TCV1097" s="18"/>
      <c r="TCW1097" s="18"/>
      <c r="TCX1097" s="18"/>
      <c r="TCY1097" s="18"/>
      <c r="TCZ1097" s="18"/>
      <c r="TDA1097" s="18"/>
      <c r="TDB1097" s="18"/>
      <c r="TDC1097" s="18"/>
      <c r="TDD1097" s="18"/>
      <c r="TDE1097" s="18"/>
      <c r="TDF1097" s="18"/>
      <c r="TDG1097" s="18"/>
      <c r="TDH1097" s="18"/>
      <c r="TDI1097" s="18"/>
      <c r="TDJ1097" s="18"/>
      <c r="TDK1097" s="18"/>
      <c r="TDL1097" s="18"/>
      <c r="TDM1097" s="18"/>
      <c r="TDN1097" s="18"/>
      <c r="TDO1097" s="18"/>
      <c r="TDP1097" s="18"/>
      <c r="TDQ1097" s="18"/>
      <c r="TDR1097" s="18"/>
      <c r="TDS1097" s="18"/>
      <c r="TDT1097" s="18"/>
      <c r="TDU1097" s="18"/>
      <c r="TDV1097" s="18"/>
      <c r="TDW1097" s="18"/>
      <c r="TDX1097" s="18"/>
      <c r="TDY1097" s="18"/>
      <c r="TDZ1097" s="18"/>
      <c r="TEA1097" s="18"/>
      <c r="TEB1097" s="18"/>
      <c r="TEC1097" s="18"/>
      <c r="TED1097" s="18"/>
      <c r="TEE1097" s="18"/>
      <c r="TEF1097" s="18"/>
      <c r="TEG1097" s="18"/>
      <c r="TEH1097" s="18"/>
      <c r="TEI1097" s="18"/>
      <c r="TEJ1097" s="18"/>
      <c r="TEK1097" s="18"/>
      <c r="TEL1097" s="18"/>
      <c r="TEM1097" s="18"/>
      <c r="TEN1097" s="18"/>
      <c r="TEO1097" s="18"/>
      <c r="TEP1097" s="18"/>
      <c r="TEQ1097" s="18"/>
      <c r="TER1097" s="18"/>
      <c r="TES1097" s="18"/>
      <c r="TET1097" s="18"/>
      <c r="TEU1097" s="18"/>
      <c r="TEV1097" s="18"/>
      <c r="TEW1097" s="18"/>
      <c r="TEX1097" s="18"/>
      <c r="TEY1097" s="18"/>
      <c r="TEZ1097" s="18"/>
      <c r="TFA1097" s="18"/>
      <c r="TFB1097" s="18"/>
      <c r="TFC1097" s="18"/>
      <c r="TFD1097" s="18"/>
      <c r="TFE1097" s="18"/>
      <c r="TFF1097" s="18"/>
      <c r="TFG1097" s="18"/>
      <c r="TFH1097" s="18"/>
      <c r="TFI1097" s="18"/>
      <c r="TFJ1097" s="18"/>
      <c r="TFK1097" s="18"/>
      <c r="TFL1097" s="18"/>
      <c r="TFM1097" s="18"/>
      <c r="TFN1097" s="18"/>
      <c r="TFO1097" s="18"/>
      <c r="TFP1097" s="18"/>
      <c r="TFQ1097" s="18"/>
      <c r="TFR1097" s="18"/>
      <c r="TFS1097" s="18"/>
      <c r="TFT1097" s="18"/>
      <c r="TFU1097" s="18"/>
      <c r="TFV1097" s="18"/>
      <c r="TFW1097" s="18"/>
      <c r="TFX1097" s="18"/>
      <c r="TFY1097" s="18"/>
      <c r="TFZ1097" s="18"/>
      <c r="TGA1097" s="18"/>
      <c r="TGB1097" s="18"/>
      <c r="TGC1097" s="18"/>
      <c r="TGD1097" s="18"/>
      <c r="TGE1097" s="18"/>
      <c r="TGF1097" s="18"/>
      <c r="TGG1097" s="18"/>
      <c r="TGH1097" s="18"/>
      <c r="TGI1097" s="18"/>
      <c r="TGJ1097" s="18"/>
      <c r="TGK1097" s="18"/>
      <c r="TGL1097" s="18"/>
      <c r="TGM1097" s="18"/>
      <c r="TGN1097" s="18"/>
      <c r="TGO1097" s="18"/>
      <c r="TGP1097" s="18"/>
      <c r="TGQ1097" s="18"/>
      <c r="TGR1097" s="18"/>
      <c r="TGS1097" s="18"/>
      <c r="TGT1097" s="18"/>
      <c r="TGU1097" s="18"/>
      <c r="TGV1097" s="18"/>
      <c r="TGW1097" s="18"/>
      <c r="TGX1097" s="18"/>
      <c r="TGY1097" s="18"/>
      <c r="TGZ1097" s="18"/>
      <c r="THA1097" s="18"/>
      <c r="THB1097" s="18"/>
      <c r="THC1097" s="18"/>
      <c r="THD1097" s="18"/>
      <c r="THE1097" s="18"/>
      <c r="THF1097" s="18"/>
      <c r="THG1097" s="18"/>
      <c r="THH1097" s="18"/>
      <c r="THI1097" s="18"/>
      <c r="THJ1097" s="18"/>
      <c r="THK1097" s="18"/>
      <c r="THL1097" s="18"/>
      <c r="THM1097" s="18"/>
      <c r="THN1097" s="18"/>
      <c r="THO1097" s="18"/>
      <c r="THP1097" s="18"/>
      <c r="THQ1097" s="18"/>
      <c r="THR1097" s="18"/>
      <c r="THS1097" s="18"/>
      <c r="THT1097" s="18"/>
      <c r="THU1097" s="18"/>
      <c r="THV1097" s="18"/>
      <c r="THW1097" s="18"/>
      <c r="THX1097" s="18"/>
      <c r="THY1097" s="18"/>
      <c r="THZ1097" s="18"/>
      <c r="TIA1097" s="18"/>
      <c r="TIB1097" s="18"/>
      <c r="TIC1097" s="18"/>
      <c r="TID1097" s="18"/>
      <c r="TIE1097" s="18"/>
      <c r="TIF1097" s="18"/>
      <c r="TIG1097" s="18"/>
      <c r="TIH1097" s="18"/>
      <c r="TII1097" s="18"/>
      <c r="TIJ1097" s="18"/>
      <c r="TIK1097" s="18"/>
      <c r="TIL1097" s="18"/>
      <c r="TIM1097" s="18"/>
      <c r="TIN1097" s="18"/>
      <c r="TIO1097" s="18"/>
      <c r="TIP1097" s="18"/>
      <c r="TIQ1097" s="18"/>
      <c r="TIR1097" s="18"/>
      <c r="TIS1097" s="18"/>
      <c r="TIT1097" s="18"/>
      <c r="TIU1097" s="18"/>
      <c r="TIV1097" s="18"/>
      <c r="TIW1097" s="18"/>
      <c r="TIX1097" s="18"/>
      <c r="TIY1097" s="18"/>
      <c r="TIZ1097" s="18"/>
      <c r="TJA1097" s="18"/>
      <c r="TJB1097" s="18"/>
      <c r="TJC1097" s="18"/>
      <c r="TJD1097" s="18"/>
      <c r="TJE1097" s="18"/>
      <c r="TJF1097" s="18"/>
      <c r="TJG1097" s="18"/>
      <c r="TJH1097" s="18"/>
      <c r="TJI1097" s="18"/>
      <c r="TJJ1097" s="18"/>
      <c r="TJK1097" s="18"/>
      <c r="TJL1097" s="18"/>
      <c r="TJM1097" s="18"/>
      <c r="TJN1097" s="18"/>
      <c r="TJO1097" s="18"/>
      <c r="TJP1097" s="18"/>
      <c r="TJQ1097" s="18"/>
      <c r="TJR1097" s="18"/>
      <c r="TJS1097" s="18"/>
      <c r="TJT1097" s="18"/>
      <c r="TJU1097" s="18"/>
      <c r="TJV1097" s="18"/>
      <c r="TJW1097" s="18"/>
      <c r="TJX1097" s="18"/>
      <c r="TJY1097" s="18"/>
      <c r="TJZ1097" s="18"/>
      <c r="TKA1097" s="18"/>
      <c r="TKB1097" s="18"/>
      <c r="TKC1097" s="18"/>
      <c r="TKD1097" s="18"/>
      <c r="TKE1097" s="18"/>
      <c r="TKF1097" s="18"/>
      <c r="TKG1097" s="18"/>
      <c r="TKH1097" s="18"/>
      <c r="TKI1097" s="18"/>
      <c r="TKJ1097" s="18"/>
      <c r="TKK1097" s="18"/>
      <c r="TKL1097" s="18"/>
      <c r="TKM1097" s="18"/>
      <c r="TKN1097" s="18"/>
      <c r="TKO1097" s="18"/>
      <c r="TKP1097" s="18"/>
      <c r="TKQ1097" s="18"/>
      <c r="TKR1097" s="18"/>
      <c r="TKS1097" s="18"/>
      <c r="TKT1097" s="18"/>
      <c r="TKU1097" s="18"/>
      <c r="TKV1097" s="18"/>
      <c r="TKW1097" s="18"/>
      <c r="TKX1097" s="18"/>
      <c r="TKY1097" s="18"/>
      <c r="TKZ1097" s="18"/>
      <c r="TLA1097" s="18"/>
      <c r="TLB1097" s="18"/>
      <c r="TLC1097" s="18"/>
      <c r="TLD1097" s="18"/>
      <c r="TLE1097" s="18"/>
      <c r="TLF1097" s="18"/>
      <c r="TLG1097" s="18"/>
      <c r="TLH1097" s="18"/>
      <c r="TLI1097" s="18"/>
      <c r="TLJ1097" s="18"/>
      <c r="TLK1097" s="18"/>
      <c r="TLL1097" s="18"/>
      <c r="TLM1097" s="18"/>
      <c r="TLN1097" s="18"/>
      <c r="TLO1097" s="18"/>
      <c r="TLP1097" s="18"/>
      <c r="TLQ1097" s="18"/>
      <c r="TLR1097" s="18"/>
      <c r="TLS1097" s="18"/>
      <c r="TLT1097" s="18"/>
      <c r="TLU1097" s="18"/>
      <c r="TLV1097" s="18"/>
      <c r="TLW1097" s="18"/>
      <c r="TLX1097" s="18"/>
      <c r="TLY1097" s="18"/>
      <c r="TLZ1097" s="18"/>
      <c r="TMA1097" s="18"/>
      <c r="TMB1097" s="18"/>
      <c r="TMC1097" s="18"/>
      <c r="TMD1097" s="18"/>
      <c r="TME1097" s="18"/>
      <c r="TMF1097" s="18"/>
      <c r="TMG1097" s="18"/>
      <c r="TMH1097" s="18"/>
      <c r="TMI1097" s="18"/>
      <c r="TMJ1097" s="18"/>
      <c r="TMK1097" s="18"/>
      <c r="TML1097" s="18"/>
      <c r="TMM1097" s="18"/>
      <c r="TMN1097" s="18"/>
      <c r="TMO1097" s="18"/>
      <c r="TMP1097" s="18"/>
      <c r="TMQ1097" s="18"/>
      <c r="TMR1097" s="18"/>
      <c r="TMS1097" s="18"/>
      <c r="TMT1097" s="18"/>
      <c r="TMU1097" s="18"/>
      <c r="TMV1097" s="18"/>
      <c r="TMW1097" s="18"/>
      <c r="TMX1097" s="18"/>
      <c r="TMY1097" s="18"/>
      <c r="TMZ1097" s="18"/>
      <c r="TNA1097" s="18"/>
      <c r="TNB1097" s="18"/>
      <c r="TNC1097" s="18"/>
      <c r="TND1097" s="18"/>
      <c r="TNE1097" s="18"/>
      <c r="TNF1097" s="18"/>
      <c r="TNG1097" s="18"/>
      <c r="TNH1097" s="18"/>
      <c r="TNI1097" s="18"/>
      <c r="TNJ1097" s="18"/>
      <c r="TNK1097" s="18"/>
      <c r="TNL1097" s="18"/>
      <c r="TNM1097" s="18"/>
      <c r="TNN1097" s="18"/>
      <c r="TNO1097" s="18"/>
      <c r="TNP1097" s="18"/>
      <c r="TNQ1097" s="18"/>
      <c r="TNR1097" s="18"/>
      <c r="TNS1097" s="18"/>
      <c r="TNT1097" s="18"/>
      <c r="TNU1097" s="18"/>
      <c r="TNV1097" s="18"/>
      <c r="TNW1097" s="18"/>
      <c r="TNX1097" s="18"/>
      <c r="TNY1097" s="18"/>
      <c r="TNZ1097" s="18"/>
      <c r="TOA1097" s="18"/>
      <c r="TOB1097" s="18"/>
      <c r="TOC1097" s="18"/>
      <c r="TOD1097" s="18"/>
      <c r="TOE1097" s="18"/>
      <c r="TOF1097" s="18"/>
      <c r="TOG1097" s="18"/>
      <c r="TOH1097" s="18"/>
      <c r="TOI1097" s="18"/>
      <c r="TOJ1097" s="18"/>
      <c r="TOK1097" s="18"/>
      <c r="TOL1097" s="18"/>
      <c r="TOM1097" s="18"/>
      <c r="TON1097" s="18"/>
      <c r="TOO1097" s="18"/>
      <c r="TOP1097" s="18"/>
      <c r="TOQ1097" s="18"/>
      <c r="TOR1097" s="18"/>
      <c r="TOS1097" s="18"/>
      <c r="TOT1097" s="18"/>
      <c r="TOU1097" s="18"/>
      <c r="TOV1097" s="18"/>
      <c r="TOW1097" s="18"/>
      <c r="TOX1097" s="18"/>
      <c r="TOY1097" s="18"/>
      <c r="TOZ1097" s="18"/>
      <c r="TPA1097" s="18"/>
      <c r="TPB1097" s="18"/>
      <c r="TPC1097" s="18"/>
      <c r="TPD1097" s="18"/>
      <c r="TPE1097" s="18"/>
      <c r="TPF1097" s="18"/>
      <c r="TPG1097" s="18"/>
      <c r="TPH1097" s="18"/>
      <c r="TPI1097" s="18"/>
      <c r="TPJ1097" s="18"/>
      <c r="TPK1097" s="18"/>
      <c r="TPL1097" s="18"/>
      <c r="TPM1097" s="18"/>
      <c r="TPN1097" s="18"/>
      <c r="TPO1097" s="18"/>
      <c r="TPP1097" s="18"/>
      <c r="TPQ1097" s="18"/>
      <c r="TPR1097" s="18"/>
      <c r="TPS1097" s="18"/>
      <c r="TPT1097" s="18"/>
      <c r="TPU1097" s="18"/>
      <c r="TPV1097" s="18"/>
      <c r="TPW1097" s="18"/>
      <c r="TPX1097" s="18"/>
      <c r="TPY1097" s="18"/>
      <c r="TPZ1097" s="18"/>
      <c r="TQA1097" s="18"/>
      <c r="TQB1097" s="18"/>
      <c r="TQC1097" s="18"/>
      <c r="TQD1097" s="18"/>
      <c r="TQE1097" s="18"/>
      <c r="TQF1097" s="18"/>
      <c r="TQG1097" s="18"/>
      <c r="TQH1097" s="18"/>
      <c r="TQI1097" s="18"/>
      <c r="TQJ1097" s="18"/>
      <c r="TQK1097" s="18"/>
      <c r="TQL1097" s="18"/>
      <c r="TQM1097" s="18"/>
      <c r="TQN1097" s="18"/>
      <c r="TQO1097" s="18"/>
      <c r="TQP1097" s="18"/>
      <c r="TQQ1097" s="18"/>
      <c r="TQR1097" s="18"/>
      <c r="TQS1097" s="18"/>
      <c r="TQT1097" s="18"/>
      <c r="TQU1097" s="18"/>
      <c r="TQV1097" s="18"/>
      <c r="TQW1097" s="18"/>
      <c r="TQX1097" s="18"/>
      <c r="TQY1097" s="18"/>
      <c r="TQZ1097" s="18"/>
      <c r="TRA1097" s="18"/>
      <c r="TRB1097" s="18"/>
      <c r="TRC1097" s="18"/>
      <c r="TRD1097" s="18"/>
      <c r="TRE1097" s="18"/>
      <c r="TRF1097" s="18"/>
      <c r="TRG1097" s="18"/>
      <c r="TRH1097" s="18"/>
      <c r="TRI1097" s="18"/>
      <c r="TRJ1097" s="18"/>
      <c r="TRK1097" s="18"/>
      <c r="TRL1097" s="18"/>
      <c r="TRM1097" s="18"/>
      <c r="TRN1097" s="18"/>
      <c r="TRO1097" s="18"/>
      <c r="TRP1097" s="18"/>
      <c r="TRQ1097" s="18"/>
      <c r="TRR1097" s="18"/>
      <c r="TRS1097" s="18"/>
      <c r="TRT1097" s="18"/>
      <c r="TRU1097" s="18"/>
      <c r="TRV1097" s="18"/>
      <c r="TRW1097" s="18"/>
      <c r="TRX1097" s="18"/>
      <c r="TRY1097" s="18"/>
      <c r="TRZ1097" s="18"/>
      <c r="TSA1097" s="18"/>
      <c r="TSB1097" s="18"/>
      <c r="TSC1097" s="18"/>
      <c r="TSD1097" s="18"/>
      <c r="TSE1097" s="18"/>
      <c r="TSF1097" s="18"/>
      <c r="TSG1097" s="18"/>
      <c r="TSH1097" s="18"/>
      <c r="TSI1097" s="18"/>
      <c r="TSJ1097" s="18"/>
      <c r="TSK1097" s="18"/>
      <c r="TSL1097" s="18"/>
      <c r="TSM1097" s="18"/>
      <c r="TSN1097" s="18"/>
      <c r="TSO1097" s="18"/>
      <c r="TSP1097" s="18"/>
      <c r="TSQ1097" s="18"/>
      <c r="TSR1097" s="18"/>
      <c r="TSS1097" s="18"/>
      <c r="TST1097" s="18"/>
      <c r="TSU1097" s="18"/>
      <c r="TSV1097" s="18"/>
      <c r="TSW1097" s="18"/>
      <c r="TSX1097" s="18"/>
      <c r="TSY1097" s="18"/>
      <c r="TSZ1097" s="18"/>
      <c r="TTA1097" s="18"/>
      <c r="TTB1097" s="18"/>
      <c r="TTC1097" s="18"/>
      <c r="TTD1097" s="18"/>
      <c r="TTE1097" s="18"/>
      <c r="TTF1097" s="18"/>
      <c r="TTG1097" s="18"/>
      <c r="TTH1097" s="18"/>
      <c r="TTI1097" s="18"/>
      <c r="TTJ1097" s="18"/>
      <c r="TTK1097" s="18"/>
      <c r="TTL1097" s="18"/>
      <c r="TTM1097" s="18"/>
      <c r="TTN1097" s="18"/>
      <c r="TTO1097" s="18"/>
      <c r="TTP1097" s="18"/>
      <c r="TTQ1097" s="18"/>
      <c r="TTR1097" s="18"/>
      <c r="TTS1097" s="18"/>
      <c r="TTT1097" s="18"/>
      <c r="TTU1097" s="18"/>
      <c r="TTV1097" s="18"/>
      <c r="TTW1097" s="18"/>
      <c r="TTX1097" s="18"/>
      <c r="TTY1097" s="18"/>
      <c r="TTZ1097" s="18"/>
      <c r="TUA1097" s="18"/>
      <c r="TUB1097" s="18"/>
      <c r="TUC1097" s="18"/>
      <c r="TUD1097" s="18"/>
      <c r="TUE1097" s="18"/>
      <c r="TUF1097" s="18"/>
      <c r="TUG1097" s="18"/>
      <c r="TUH1097" s="18"/>
      <c r="TUI1097" s="18"/>
      <c r="TUJ1097" s="18"/>
      <c r="TUK1097" s="18"/>
      <c r="TUL1097" s="18"/>
      <c r="TUM1097" s="18"/>
      <c r="TUN1097" s="18"/>
      <c r="TUO1097" s="18"/>
      <c r="TUP1097" s="18"/>
      <c r="TUQ1097" s="18"/>
      <c r="TUR1097" s="18"/>
      <c r="TUS1097" s="18"/>
      <c r="TUT1097" s="18"/>
      <c r="TUU1097" s="18"/>
      <c r="TUV1097" s="18"/>
      <c r="TUW1097" s="18"/>
      <c r="TUX1097" s="18"/>
      <c r="TUY1097" s="18"/>
      <c r="TUZ1097" s="18"/>
      <c r="TVA1097" s="18"/>
      <c r="TVB1097" s="18"/>
      <c r="TVC1097" s="18"/>
      <c r="TVD1097" s="18"/>
      <c r="TVE1097" s="18"/>
      <c r="TVF1097" s="18"/>
      <c r="TVG1097" s="18"/>
      <c r="TVH1097" s="18"/>
      <c r="TVI1097" s="18"/>
      <c r="TVJ1097" s="18"/>
      <c r="TVK1097" s="18"/>
      <c r="TVL1097" s="18"/>
      <c r="TVM1097" s="18"/>
      <c r="TVN1097" s="18"/>
      <c r="TVO1097" s="18"/>
      <c r="TVP1097" s="18"/>
      <c r="TVQ1097" s="18"/>
      <c r="TVR1097" s="18"/>
      <c r="TVS1097" s="18"/>
      <c r="TVT1097" s="18"/>
      <c r="TVU1097" s="18"/>
      <c r="TVV1097" s="18"/>
      <c r="TVW1097" s="18"/>
      <c r="TVX1097" s="18"/>
      <c r="TVY1097" s="18"/>
      <c r="TVZ1097" s="18"/>
      <c r="TWA1097" s="18"/>
      <c r="TWB1097" s="18"/>
      <c r="TWC1097" s="18"/>
      <c r="TWD1097" s="18"/>
      <c r="TWE1097" s="18"/>
      <c r="TWF1097" s="18"/>
      <c r="TWG1097" s="18"/>
      <c r="TWH1097" s="18"/>
      <c r="TWI1097" s="18"/>
      <c r="TWJ1097" s="18"/>
      <c r="TWK1097" s="18"/>
      <c r="TWL1097" s="18"/>
      <c r="TWM1097" s="18"/>
      <c r="TWN1097" s="18"/>
      <c r="TWO1097" s="18"/>
      <c r="TWP1097" s="18"/>
      <c r="TWQ1097" s="18"/>
      <c r="TWR1097" s="18"/>
      <c r="TWS1097" s="18"/>
      <c r="TWT1097" s="18"/>
      <c r="TWU1097" s="18"/>
      <c r="TWV1097" s="18"/>
      <c r="TWW1097" s="18"/>
      <c r="TWX1097" s="18"/>
      <c r="TWY1097" s="18"/>
      <c r="TWZ1097" s="18"/>
      <c r="TXA1097" s="18"/>
      <c r="TXB1097" s="18"/>
      <c r="TXC1097" s="18"/>
      <c r="TXD1097" s="18"/>
      <c r="TXE1097" s="18"/>
      <c r="TXF1097" s="18"/>
      <c r="TXG1097" s="18"/>
      <c r="TXH1097" s="18"/>
      <c r="TXI1097" s="18"/>
      <c r="TXJ1097" s="18"/>
      <c r="TXK1097" s="18"/>
      <c r="TXL1097" s="18"/>
      <c r="TXM1097" s="18"/>
      <c r="TXN1097" s="18"/>
      <c r="TXO1097" s="18"/>
      <c r="TXP1097" s="18"/>
      <c r="TXQ1097" s="18"/>
      <c r="TXR1097" s="18"/>
      <c r="TXS1097" s="18"/>
      <c r="TXT1097" s="18"/>
      <c r="TXU1097" s="18"/>
      <c r="TXV1097" s="18"/>
      <c r="TXW1097" s="18"/>
      <c r="TXX1097" s="18"/>
      <c r="TXY1097" s="18"/>
      <c r="TXZ1097" s="18"/>
      <c r="TYA1097" s="18"/>
      <c r="TYB1097" s="18"/>
      <c r="TYC1097" s="18"/>
      <c r="TYD1097" s="18"/>
      <c r="TYE1097" s="18"/>
      <c r="TYF1097" s="18"/>
      <c r="TYG1097" s="18"/>
      <c r="TYH1097" s="18"/>
      <c r="TYI1097" s="18"/>
      <c r="TYJ1097" s="18"/>
      <c r="TYK1097" s="18"/>
      <c r="TYL1097" s="18"/>
      <c r="TYM1097" s="18"/>
      <c r="TYN1097" s="18"/>
      <c r="TYO1097" s="18"/>
      <c r="TYP1097" s="18"/>
      <c r="TYQ1097" s="18"/>
      <c r="TYR1097" s="18"/>
      <c r="TYS1097" s="18"/>
      <c r="TYT1097" s="18"/>
      <c r="TYU1097" s="18"/>
      <c r="TYV1097" s="18"/>
      <c r="TYW1097" s="18"/>
      <c r="TYX1097" s="18"/>
      <c r="TYY1097" s="18"/>
      <c r="TYZ1097" s="18"/>
      <c r="TZA1097" s="18"/>
      <c r="TZB1097" s="18"/>
      <c r="TZC1097" s="18"/>
      <c r="TZD1097" s="18"/>
      <c r="TZE1097" s="18"/>
      <c r="TZF1097" s="18"/>
      <c r="TZG1097" s="18"/>
      <c r="TZH1097" s="18"/>
      <c r="TZI1097" s="18"/>
      <c r="TZJ1097" s="18"/>
      <c r="TZK1097" s="18"/>
      <c r="TZL1097" s="18"/>
      <c r="TZM1097" s="18"/>
      <c r="TZN1097" s="18"/>
      <c r="TZO1097" s="18"/>
      <c r="TZP1097" s="18"/>
      <c r="TZQ1097" s="18"/>
      <c r="TZR1097" s="18"/>
      <c r="TZS1097" s="18"/>
      <c r="TZT1097" s="18"/>
      <c r="TZU1097" s="18"/>
      <c r="TZV1097" s="18"/>
      <c r="TZW1097" s="18"/>
      <c r="TZX1097" s="18"/>
      <c r="TZY1097" s="18"/>
      <c r="TZZ1097" s="18"/>
      <c r="UAA1097" s="18"/>
      <c r="UAB1097" s="18"/>
      <c r="UAC1097" s="18"/>
      <c r="UAD1097" s="18"/>
      <c r="UAE1097" s="18"/>
      <c r="UAF1097" s="18"/>
      <c r="UAG1097" s="18"/>
      <c r="UAH1097" s="18"/>
      <c r="UAI1097" s="18"/>
      <c r="UAJ1097" s="18"/>
      <c r="UAK1097" s="18"/>
      <c r="UAL1097" s="18"/>
      <c r="UAM1097" s="18"/>
      <c r="UAN1097" s="18"/>
      <c r="UAO1097" s="18"/>
      <c r="UAP1097" s="18"/>
      <c r="UAQ1097" s="18"/>
      <c r="UAR1097" s="18"/>
      <c r="UAS1097" s="18"/>
      <c r="UAT1097" s="18"/>
      <c r="UAU1097" s="18"/>
      <c r="UAV1097" s="18"/>
      <c r="UAW1097" s="18"/>
      <c r="UAX1097" s="18"/>
      <c r="UAY1097" s="18"/>
      <c r="UAZ1097" s="18"/>
      <c r="UBA1097" s="18"/>
      <c r="UBB1097" s="18"/>
      <c r="UBC1097" s="18"/>
      <c r="UBD1097" s="18"/>
      <c r="UBE1097" s="18"/>
      <c r="UBF1097" s="18"/>
      <c r="UBG1097" s="18"/>
      <c r="UBH1097" s="18"/>
      <c r="UBI1097" s="18"/>
      <c r="UBJ1097" s="18"/>
      <c r="UBK1097" s="18"/>
      <c r="UBL1097" s="18"/>
      <c r="UBM1097" s="18"/>
      <c r="UBN1097" s="18"/>
      <c r="UBO1097" s="18"/>
      <c r="UBP1097" s="18"/>
      <c r="UBQ1097" s="18"/>
      <c r="UBR1097" s="18"/>
      <c r="UBS1097" s="18"/>
      <c r="UBT1097" s="18"/>
      <c r="UBU1097" s="18"/>
      <c r="UBV1097" s="18"/>
      <c r="UBW1097" s="18"/>
      <c r="UBX1097" s="18"/>
      <c r="UBY1097" s="18"/>
      <c r="UBZ1097" s="18"/>
      <c r="UCA1097" s="18"/>
      <c r="UCB1097" s="18"/>
      <c r="UCC1097" s="18"/>
      <c r="UCD1097" s="18"/>
      <c r="UCE1097" s="18"/>
      <c r="UCF1097" s="18"/>
      <c r="UCG1097" s="18"/>
      <c r="UCH1097" s="18"/>
      <c r="UCI1097" s="18"/>
      <c r="UCJ1097" s="18"/>
      <c r="UCK1097" s="18"/>
      <c r="UCL1097" s="18"/>
      <c r="UCM1097" s="18"/>
      <c r="UCN1097" s="18"/>
      <c r="UCO1097" s="18"/>
      <c r="UCP1097" s="18"/>
      <c r="UCQ1097" s="18"/>
      <c r="UCR1097" s="18"/>
      <c r="UCS1097" s="18"/>
      <c r="UCT1097" s="18"/>
      <c r="UCU1097" s="18"/>
      <c r="UCV1097" s="18"/>
      <c r="UCW1097" s="18"/>
      <c r="UCX1097" s="18"/>
      <c r="UCY1097" s="18"/>
      <c r="UCZ1097" s="18"/>
      <c r="UDA1097" s="18"/>
      <c r="UDB1097" s="18"/>
      <c r="UDC1097" s="18"/>
      <c r="UDD1097" s="18"/>
      <c r="UDE1097" s="18"/>
      <c r="UDF1097" s="18"/>
      <c r="UDG1097" s="18"/>
      <c r="UDH1097" s="18"/>
      <c r="UDI1097" s="18"/>
      <c r="UDJ1097" s="18"/>
      <c r="UDK1097" s="18"/>
      <c r="UDL1097" s="18"/>
      <c r="UDM1097" s="18"/>
      <c r="UDN1097" s="18"/>
      <c r="UDO1097" s="18"/>
      <c r="UDP1097" s="18"/>
      <c r="UDQ1097" s="18"/>
      <c r="UDR1097" s="18"/>
      <c r="UDS1097" s="18"/>
      <c r="UDT1097" s="18"/>
      <c r="UDU1097" s="18"/>
      <c r="UDV1097" s="18"/>
      <c r="UDW1097" s="18"/>
      <c r="UDX1097" s="18"/>
      <c r="UDY1097" s="18"/>
      <c r="UDZ1097" s="18"/>
      <c r="UEA1097" s="18"/>
      <c r="UEB1097" s="18"/>
      <c r="UEC1097" s="18"/>
      <c r="UED1097" s="18"/>
      <c r="UEE1097" s="18"/>
      <c r="UEF1097" s="18"/>
      <c r="UEG1097" s="18"/>
      <c r="UEH1097" s="18"/>
      <c r="UEI1097" s="18"/>
      <c r="UEJ1097" s="18"/>
      <c r="UEK1097" s="18"/>
      <c r="UEL1097" s="18"/>
      <c r="UEM1097" s="18"/>
      <c r="UEN1097" s="18"/>
      <c r="UEO1097" s="18"/>
      <c r="UEP1097" s="18"/>
      <c r="UEQ1097" s="18"/>
      <c r="UER1097" s="18"/>
      <c r="UES1097" s="18"/>
      <c r="UET1097" s="18"/>
      <c r="UEU1097" s="18"/>
      <c r="UEV1097" s="18"/>
      <c r="UEW1097" s="18"/>
      <c r="UEX1097" s="18"/>
      <c r="UEY1097" s="18"/>
      <c r="UEZ1097" s="18"/>
      <c r="UFA1097" s="18"/>
      <c r="UFB1097" s="18"/>
      <c r="UFC1097" s="18"/>
      <c r="UFD1097" s="18"/>
      <c r="UFE1097" s="18"/>
      <c r="UFF1097" s="18"/>
      <c r="UFG1097" s="18"/>
      <c r="UFH1097" s="18"/>
      <c r="UFI1097" s="18"/>
      <c r="UFJ1097" s="18"/>
      <c r="UFK1097" s="18"/>
      <c r="UFL1097" s="18"/>
      <c r="UFM1097" s="18"/>
      <c r="UFN1097" s="18"/>
      <c r="UFO1097" s="18"/>
      <c r="UFP1097" s="18"/>
      <c r="UFQ1097" s="18"/>
      <c r="UFR1097" s="18"/>
      <c r="UFS1097" s="18"/>
      <c r="UFT1097" s="18"/>
      <c r="UFU1097" s="18"/>
      <c r="UFV1097" s="18"/>
      <c r="UFW1097" s="18"/>
      <c r="UFX1097" s="18"/>
      <c r="UFY1097" s="18"/>
      <c r="UFZ1097" s="18"/>
      <c r="UGA1097" s="18"/>
      <c r="UGB1097" s="18"/>
      <c r="UGC1097" s="18"/>
      <c r="UGD1097" s="18"/>
      <c r="UGE1097" s="18"/>
      <c r="UGF1097" s="18"/>
      <c r="UGG1097" s="18"/>
      <c r="UGH1097" s="18"/>
      <c r="UGI1097" s="18"/>
      <c r="UGJ1097" s="18"/>
      <c r="UGK1097" s="18"/>
      <c r="UGL1097" s="18"/>
      <c r="UGM1097" s="18"/>
      <c r="UGN1097" s="18"/>
      <c r="UGO1097" s="18"/>
      <c r="UGP1097" s="18"/>
      <c r="UGQ1097" s="18"/>
      <c r="UGR1097" s="18"/>
      <c r="UGS1097" s="18"/>
      <c r="UGT1097" s="18"/>
      <c r="UGU1097" s="18"/>
      <c r="UGV1097" s="18"/>
      <c r="UGW1097" s="18"/>
      <c r="UGX1097" s="18"/>
      <c r="UGY1097" s="18"/>
      <c r="UGZ1097" s="18"/>
      <c r="UHA1097" s="18"/>
      <c r="UHB1097" s="18"/>
      <c r="UHC1097" s="18"/>
      <c r="UHD1097" s="18"/>
      <c r="UHE1097" s="18"/>
      <c r="UHF1097" s="18"/>
      <c r="UHG1097" s="18"/>
      <c r="UHH1097" s="18"/>
      <c r="UHI1097" s="18"/>
      <c r="UHJ1097" s="18"/>
      <c r="UHK1097" s="18"/>
      <c r="UHL1097" s="18"/>
      <c r="UHM1097" s="18"/>
      <c r="UHN1097" s="18"/>
      <c r="UHO1097" s="18"/>
      <c r="UHP1097" s="18"/>
      <c r="UHQ1097" s="18"/>
      <c r="UHR1097" s="18"/>
      <c r="UHS1097" s="18"/>
      <c r="UHT1097" s="18"/>
      <c r="UHU1097" s="18"/>
      <c r="UHV1097" s="18"/>
      <c r="UHW1097" s="18"/>
      <c r="UHX1097" s="18"/>
      <c r="UHY1097" s="18"/>
      <c r="UHZ1097" s="18"/>
      <c r="UIA1097" s="18"/>
      <c r="UIB1097" s="18"/>
      <c r="UIC1097" s="18"/>
      <c r="UID1097" s="18"/>
      <c r="UIE1097" s="18"/>
      <c r="UIF1097" s="18"/>
      <c r="UIG1097" s="18"/>
      <c r="UIH1097" s="18"/>
      <c r="UII1097" s="18"/>
      <c r="UIJ1097" s="18"/>
      <c r="UIK1097" s="18"/>
      <c r="UIL1097" s="18"/>
      <c r="UIM1097" s="18"/>
      <c r="UIN1097" s="18"/>
      <c r="UIO1097" s="18"/>
      <c r="UIP1097" s="18"/>
      <c r="UIQ1097" s="18"/>
      <c r="UIR1097" s="18"/>
      <c r="UIS1097" s="18"/>
      <c r="UIT1097" s="18"/>
      <c r="UIU1097" s="18"/>
      <c r="UIV1097" s="18"/>
      <c r="UIW1097" s="18"/>
      <c r="UIX1097" s="18"/>
      <c r="UIY1097" s="18"/>
      <c r="UIZ1097" s="18"/>
      <c r="UJA1097" s="18"/>
      <c r="UJB1097" s="18"/>
      <c r="UJC1097" s="18"/>
      <c r="UJD1097" s="18"/>
      <c r="UJE1097" s="18"/>
      <c r="UJF1097" s="18"/>
      <c r="UJG1097" s="18"/>
      <c r="UJH1097" s="18"/>
      <c r="UJI1097" s="18"/>
      <c r="UJJ1097" s="18"/>
      <c r="UJK1097" s="18"/>
      <c r="UJL1097" s="18"/>
      <c r="UJM1097" s="18"/>
      <c r="UJN1097" s="18"/>
      <c r="UJO1097" s="18"/>
      <c r="UJP1097" s="18"/>
      <c r="UJQ1097" s="18"/>
      <c r="UJR1097" s="18"/>
      <c r="UJS1097" s="18"/>
      <c r="UJT1097" s="18"/>
      <c r="UJU1097" s="18"/>
      <c r="UJV1097" s="18"/>
      <c r="UJW1097" s="18"/>
      <c r="UJX1097" s="18"/>
      <c r="UJY1097" s="18"/>
      <c r="UJZ1097" s="18"/>
      <c r="UKA1097" s="18"/>
      <c r="UKB1097" s="18"/>
      <c r="UKC1097" s="18"/>
      <c r="UKD1097" s="18"/>
      <c r="UKE1097" s="18"/>
      <c r="UKF1097" s="18"/>
      <c r="UKG1097" s="18"/>
      <c r="UKH1097" s="18"/>
      <c r="UKI1097" s="18"/>
      <c r="UKJ1097" s="18"/>
      <c r="UKK1097" s="18"/>
      <c r="UKL1097" s="18"/>
      <c r="UKM1097" s="18"/>
      <c r="UKN1097" s="18"/>
      <c r="UKO1097" s="18"/>
      <c r="UKP1097" s="18"/>
      <c r="UKQ1097" s="18"/>
      <c r="UKR1097" s="18"/>
      <c r="UKS1097" s="18"/>
      <c r="UKT1097" s="18"/>
      <c r="UKU1097" s="18"/>
      <c r="UKV1097" s="18"/>
      <c r="UKW1097" s="18"/>
      <c r="UKX1097" s="18"/>
      <c r="UKY1097" s="18"/>
      <c r="UKZ1097" s="18"/>
      <c r="ULA1097" s="18"/>
      <c r="ULB1097" s="18"/>
      <c r="ULC1097" s="18"/>
      <c r="ULD1097" s="18"/>
      <c r="ULE1097" s="18"/>
      <c r="ULF1097" s="18"/>
      <c r="ULG1097" s="18"/>
      <c r="ULH1097" s="18"/>
      <c r="ULI1097" s="18"/>
      <c r="ULJ1097" s="18"/>
      <c r="ULK1097" s="18"/>
      <c r="ULL1097" s="18"/>
      <c r="ULM1097" s="18"/>
      <c r="ULN1097" s="18"/>
      <c r="ULO1097" s="18"/>
      <c r="ULP1097" s="18"/>
      <c r="ULQ1097" s="18"/>
      <c r="ULR1097" s="18"/>
      <c r="ULS1097" s="18"/>
      <c r="ULT1097" s="18"/>
      <c r="ULU1097" s="18"/>
      <c r="ULV1097" s="18"/>
      <c r="ULW1097" s="18"/>
      <c r="ULX1097" s="18"/>
      <c r="ULY1097" s="18"/>
      <c r="ULZ1097" s="18"/>
      <c r="UMA1097" s="18"/>
      <c r="UMB1097" s="18"/>
      <c r="UMC1097" s="18"/>
      <c r="UMD1097" s="18"/>
      <c r="UME1097" s="18"/>
      <c r="UMF1097" s="18"/>
      <c r="UMG1097" s="18"/>
      <c r="UMH1097" s="18"/>
      <c r="UMI1097" s="18"/>
      <c r="UMJ1097" s="18"/>
      <c r="UMK1097" s="18"/>
      <c r="UML1097" s="18"/>
      <c r="UMM1097" s="18"/>
      <c r="UMN1097" s="18"/>
      <c r="UMO1097" s="18"/>
      <c r="UMP1097" s="18"/>
      <c r="UMQ1097" s="18"/>
      <c r="UMR1097" s="18"/>
      <c r="UMS1097" s="18"/>
      <c r="UMT1097" s="18"/>
      <c r="UMU1097" s="18"/>
      <c r="UMV1097" s="18"/>
      <c r="UMW1097" s="18"/>
      <c r="UMX1097" s="18"/>
      <c r="UMY1097" s="18"/>
      <c r="UMZ1097" s="18"/>
      <c r="UNA1097" s="18"/>
      <c r="UNB1097" s="18"/>
      <c r="UNC1097" s="18"/>
      <c r="UND1097" s="18"/>
      <c r="UNE1097" s="18"/>
      <c r="UNF1097" s="18"/>
      <c r="UNG1097" s="18"/>
      <c r="UNH1097" s="18"/>
      <c r="UNI1097" s="18"/>
      <c r="UNJ1097" s="18"/>
      <c r="UNK1097" s="18"/>
      <c r="UNL1097" s="18"/>
      <c r="UNM1097" s="18"/>
      <c r="UNN1097" s="18"/>
      <c r="UNO1097" s="18"/>
      <c r="UNP1097" s="18"/>
      <c r="UNQ1097" s="18"/>
      <c r="UNR1097" s="18"/>
      <c r="UNS1097" s="18"/>
      <c r="UNT1097" s="18"/>
      <c r="UNU1097" s="18"/>
      <c r="UNV1097" s="18"/>
      <c r="UNW1097" s="18"/>
      <c r="UNX1097" s="18"/>
      <c r="UNY1097" s="18"/>
      <c r="UNZ1097" s="18"/>
      <c r="UOA1097" s="18"/>
      <c r="UOB1097" s="18"/>
      <c r="UOC1097" s="18"/>
      <c r="UOD1097" s="18"/>
      <c r="UOE1097" s="18"/>
      <c r="UOF1097" s="18"/>
      <c r="UOG1097" s="18"/>
      <c r="UOH1097" s="18"/>
      <c r="UOI1097" s="18"/>
      <c r="UOJ1097" s="18"/>
      <c r="UOK1097" s="18"/>
      <c r="UOL1097" s="18"/>
      <c r="UOM1097" s="18"/>
      <c r="UON1097" s="18"/>
      <c r="UOO1097" s="18"/>
      <c r="UOP1097" s="18"/>
      <c r="UOQ1097" s="18"/>
      <c r="UOR1097" s="18"/>
      <c r="UOS1097" s="18"/>
      <c r="UOT1097" s="18"/>
      <c r="UOU1097" s="18"/>
      <c r="UOV1097" s="18"/>
      <c r="UOW1097" s="18"/>
      <c r="UOX1097" s="18"/>
      <c r="UOY1097" s="18"/>
      <c r="UOZ1097" s="18"/>
      <c r="UPA1097" s="18"/>
      <c r="UPB1097" s="18"/>
      <c r="UPC1097" s="18"/>
      <c r="UPD1097" s="18"/>
      <c r="UPE1097" s="18"/>
      <c r="UPF1097" s="18"/>
      <c r="UPG1097" s="18"/>
      <c r="UPH1097" s="18"/>
      <c r="UPI1097" s="18"/>
      <c r="UPJ1097" s="18"/>
      <c r="UPK1097" s="18"/>
      <c r="UPL1097" s="18"/>
      <c r="UPM1097" s="18"/>
      <c r="UPN1097" s="18"/>
      <c r="UPO1097" s="18"/>
      <c r="UPP1097" s="18"/>
      <c r="UPQ1097" s="18"/>
      <c r="UPR1097" s="18"/>
      <c r="UPS1097" s="18"/>
      <c r="UPT1097" s="18"/>
      <c r="UPU1097" s="18"/>
      <c r="UPV1097" s="18"/>
      <c r="UPW1097" s="18"/>
      <c r="UPX1097" s="18"/>
      <c r="UPY1097" s="18"/>
      <c r="UPZ1097" s="18"/>
      <c r="UQA1097" s="18"/>
      <c r="UQB1097" s="18"/>
      <c r="UQC1097" s="18"/>
      <c r="UQD1097" s="18"/>
      <c r="UQE1097" s="18"/>
      <c r="UQF1097" s="18"/>
      <c r="UQG1097" s="18"/>
      <c r="UQH1097" s="18"/>
      <c r="UQI1097" s="18"/>
      <c r="UQJ1097" s="18"/>
      <c r="UQK1097" s="18"/>
      <c r="UQL1097" s="18"/>
      <c r="UQM1097" s="18"/>
      <c r="UQN1097" s="18"/>
      <c r="UQO1097" s="18"/>
      <c r="UQP1097" s="18"/>
      <c r="UQQ1097" s="18"/>
      <c r="UQR1097" s="18"/>
      <c r="UQS1097" s="18"/>
      <c r="UQT1097" s="18"/>
      <c r="UQU1097" s="18"/>
      <c r="UQV1097" s="18"/>
      <c r="UQW1097" s="18"/>
      <c r="UQX1097" s="18"/>
      <c r="UQY1097" s="18"/>
      <c r="UQZ1097" s="18"/>
      <c r="URA1097" s="18"/>
      <c r="URB1097" s="18"/>
      <c r="URC1097" s="18"/>
      <c r="URD1097" s="18"/>
      <c r="URE1097" s="18"/>
      <c r="URF1097" s="18"/>
      <c r="URG1097" s="18"/>
      <c r="URH1097" s="18"/>
      <c r="URI1097" s="18"/>
      <c r="URJ1097" s="18"/>
      <c r="URK1097" s="18"/>
      <c r="URL1097" s="18"/>
      <c r="URM1097" s="18"/>
      <c r="URN1097" s="18"/>
      <c r="URO1097" s="18"/>
      <c r="URP1097" s="18"/>
      <c r="URQ1097" s="18"/>
      <c r="URR1097" s="18"/>
      <c r="URS1097" s="18"/>
      <c r="URT1097" s="18"/>
      <c r="URU1097" s="18"/>
      <c r="URV1097" s="18"/>
      <c r="URW1097" s="18"/>
      <c r="URX1097" s="18"/>
      <c r="URY1097" s="18"/>
      <c r="URZ1097" s="18"/>
      <c r="USA1097" s="18"/>
      <c r="USB1097" s="18"/>
      <c r="USC1097" s="18"/>
      <c r="USD1097" s="18"/>
      <c r="USE1097" s="18"/>
      <c r="USF1097" s="18"/>
      <c r="USG1097" s="18"/>
      <c r="USH1097" s="18"/>
      <c r="USI1097" s="18"/>
      <c r="USJ1097" s="18"/>
      <c r="USK1097" s="18"/>
      <c r="USL1097" s="18"/>
      <c r="USM1097" s="18"/>
      <c r="USN1097" s="18"/>
      <c r="USO1097" s="18"/>
      <c r="USP1097" s="18"/>
      <c r="USQ1097" s="18"/>
      <c r="USR1097" s="18"/>
      <c r="USS1097" s="18"/>
      <c r="UST1097" s="18"/>
      <c r="USU1097" s="18"/>
      <c r="USV1097" s="18"/>
      <c r="USW1097" s="18"/>
      <c r="USX1097" s="18"/>
      <c r="USY1097" s="18"/>
      <c r="USZ1097" s="18"/>
      <c r="UTA1097" s="18"/>
      <c r="UTB1097" s="18"/>
      <c r="UTC1097" s="18"/>
      <c r="UTD1097" s="18"/>
      <c r="UTE1097" s="18"/>
      <c r="UTF1097" s="18"/>
      <c r="UTG1097" s="18"/>
      <c r="UTH1097" s="18"/>
      <c r="UTI1097" s="18"/>
      <c r="UTJ1097" s="18"/>
      <c r="UTK1097" s="18"/>
      <c r="UTL1097" s="18"/>
      <c r="UTM1097" s="18"/>
      <c r="UTN1097" s="18"/>
      <c r="UTO1097" s="18"/>
      <c r="UTP1097" s="18"/>
      <c r="UTQ1097" s="18"/>
      <c r="UTR1097" s="18"/>
      <c r="UTS1097" s="18"/>
      <c r="UTT1097" s="18"/>
      <c r="UTU1097" s="18"/>
      <c r="UTV1097" s="18"/>
      <c r="UTW1097" s="18"/>
      <c r="UTX1097" s="18"/>
      <c r="UTY1097" s="18"/>
      <c r="UTZ1097" s="18"/>
      <c r="UUA1097" s="18"/>
      <c r="UUB1097" s="18"/>
      <c r="UUC1097" s="18"/>
      <c r="UUD1097" s="18"/>
      <c r="UUE1097" s="18"/>
      <c r="UUF1097" s="18"/>
      <c r="UUG1097" s="18"/>
      <c r="UUH1097" s="18"/>
      <c r="UUI1097" s="18"/>
      <c r="UUJ1097" s="18"/>
      <c r="UUK1097" s="18"/>
      <c r="UUL1097" s="18"/>
      <c r="UUM1097" s="18"/>
      <c r="UUN1097" s="18"/>
      <c r="UUO1097" s="18"/>
      <c r="UUP1097" s="18"/>
      <c r="UUQ1097" s="18"/>
      <c r="UUR1097" s="18"/>
      <c r="UUS1097" s="18"/>
      <c r="UUT1097" s="18"/>
      <c r="UUU1097" s="18"/>
      <c r="UUV1097" s="18"/>
      <c r="UUW1097" s="18"/>
      <c r="UUX1097" s="18"/>
      <c r="UUY1097" s="18"/>
      <c r="UUZ1097" s="18"/>
      <c r="UVA1097" s="18"/>
      <c r="UVB1097" s="18"/>
      <c r="UVC1097" s="18"/>
      <c r="UVD1097" s="18"/>
      <c r="UVE1097" s="18"/>
      <c r="UVF1097" s="18"/>
      <c r="UVG1097" s="18"/>
      <c r="UVH1097" s="18"/>
      <c r="UVI1097" s="18"/>
      <c r="UVJ1097" s="18"/>
      <c r="UVK1097" s="18"/>
      <c r="UVL1097" s="18"/>
      <c r="UVM1097" s="18"/>
      <c r="UVN1097" s="18"/>
      <c r="UVO1097" s="18"/>
      <c r="UVP1097" s="18"/>
      <c r="UVQ1097" s="18"/>
      <c r="UVR1097" s="18"/>
      <c r="UVS1097" s="18"/>
      <c r="UVT1097" s="18"/>
      <c r="UVU1097" s="18"/>
      <c r="UVV1097" s="18"/>
      <c r="UVW1097" s="18"/>
      <c r="UVX1097" s="18"/>
      <c r="UVY1097" s="18"/>
      <c r="UVZ1097" s="18"/>
      <c r="UWA1097" s="18"/>
      <c r="UWB1097" s="18"/>
      <c r="UWC1097" s="18"/>
      <c r="UWD1097" s="18"/>
      <c r="UWE1097" s="18"/>
      <c r="UWF1097" s="18"/>
      <c r="UWG1097" s="18"/>
      <c r="UWH1097" s="18"/>
      <c r="UWI1097" s="18"/>
      <c r="UWJ1097" s="18"/>
      <c r="UWK1097" s="18"/>
      <c r="UWL1097" s="18"/>
      <c r="UWM1097" s="18"/>
      <c r="UWN1097" s="18"/>
      <c r="UWO1097" s="18"/>
      <c r="UWP1097" s="18"/>
      <c r="UWQ1097" s="18"/>
      <c r="UWR1097" s="18"/>
      <c r="UWS1097" s="18"/>
      <c r="UWT1097" s="18"/>
      <c r="UWU1097" s="18"/>
      <c r="UWV1097" s="18"/>
      <c r="UWW1097" s="18"/>
      <c r="UWX1097" s="18"/>
      <c r="UWY1097" s="18"/>
      <c r="UWZ1097" s="18"/>
      <c r="UXA1097" s="18"/>
      <c r="UXB1097" s="18"/>
      <c r="UXC1097" s="18"/>
      <c r="UXD1097" s="18"/>
      <c r="UXE1097" s="18"/>
      <c r="UXF1097" s="18"/>
      <c r="UXG1097" s="18"/>
      <c r="UXH1097" s="18"/>
      <c r="UXI1097" s="18"/>
      <c r="UXJ1097" s="18"/>
      <c r="UXK1097" s="18"/>
      <c r="UXL1097" s="18"/>
      <c r="UXM1097" s="18"/>
      <c r="UXN1097" s="18"/>
      <c r="UXO1097" s="18"/>
      <c r="UXP1097" s="18"/>
      <c r="UXQ1097" s="18"/>
      <c r="UXR1097" s="18"/>
      <c r="UXS1097" s="18"/>
      <c r="UXT1097" s="18"/>
      <c r="UXU1097" s="18"/>
      <c r="UXV1097" s="18"/>
      <c r="UXW1097" s="18"/>
      <c r="UXX1097" s="18"/>
      <c r="UXY1097" s="18"/>
      <c r="UXZ1097" s="18"/>
      <c r="UYA1097" s="18"/>
      <c r="UYB1097" s="18"/>
      <c r="UYC1097" s="18"/>
      <c r="UYD1097" s="18"/>
      <c r="UYE1097" s="18"/>
      <c r="UYF1097" s="18"/>
      <c r="UYG1097" s="18"/>
      <c r="UYH1097" s="18"/>
      <c r="UYI1097" s="18"/>
      <c r="UYJ1097" s="18"/>
      <c r="UYK1097" s="18"/>
      <c r="UYL1097" s="18"/>
      <c r="UYM1097" s="18"/>
      <c r="UYN1097" s="18"/>
      <c r="UYO1097" s="18"/>
      <c r="UYP1097" s="18"/>
      <c r="UYQ1097" s="18"/>
      <c r="UYR1097" s="18"/>
      <c r="UYS1097" s="18"/>
      <c r="UYT1097" s="18"/>
      <c r="UYU1097" s="18"/>
      <c r="UYV1097" s="18"/>
      <c r="UYW1097" s="18"/>
      <c r="UYX1097" s="18"/>
      <c r="UYY1097" s="18"/>
      <c r="UYZ1097" s="18"/>
      <c r="UZA1097" s="18"/>
      <c r="UZB1097" s="18"/>
      <c r="UZC1097" s="18"/>
      <c r="UZD1097" s="18"/>
      <c r="UZE1097" s="18"/>
      <c r="UZF1097" s="18"/>
      <c r="UZG1097" s="18"/>
      <c r="UZH1097" s="18"/>
      <c r="UZI1097" s="18"/>
      <c r="UZJ1097" s="18"/>
      <c r="UZK1097" s="18"/>
      <c r="UZL1097" s="18"/>
      <c r="UZM1097" s="18"/>
      <c r="UZN1097" s="18"/>
      <c r="UZO1097" s="18"/>
      <c r="UZP1097" s="18"/>
      <c r="UZQ1097" s="18"/>
      <c r="UZR1097" s="18"/>
      <c r="UZS1097" s="18"/>
      <c r="UZT1097" s="18"/>
      <c r="UZU1097" s="18"/>
      <c r="UZV1097" s="18"/>
      <c r="UZW1097" s="18"/>
      <c r="UZX1097" s="18"/>
      <c r="UZY1097" s="18"/>
      <c r="UZZ1097" s="18"/>
      <c r="VAA1097" s="18"/>
      <c r="VAB1097" s="18"/>
      <c r="VAC1097" s="18"/>
      <c r="VAD1097" s="18"/>
      <c r="VAE1097" s="18"/>
      <c r="VAF1097" s="18"/>
      <c r="VAG1097" s="18"/>
      <c r="VAH1097" s="18"/>
      <c r="VAI1097" s="18"/>
      <c r="VAJ1097" s="18"/>
      <c r="VAK1097" s="18"/>
      <c r="VAL1097" s="18"/>
      <c r="VAM1097" s="18"/>
      <c r="VAN1097" s="18"/>
      <c r="VAO1097" s="18"/>
      <c r="VAP1097" s="18"/>
      <c r="VAQ1097" s="18"/>
      <c r="VAR1097" s="18"/>
      <c r="VAS1097" s="18"/>
      <c r="VAT1097" s="18"/>
      <c r="VAU1097" s="18"/>
      <c r="VAV1097" s="18"/>
      <c r="VAW1097" s="18"/>
      <c r="VAX1097" s="18"/>
      <c r="VAY1097" s="18"/>
      <c r="VAZ1097" s="18"/>
      <c r="VBA1097" s="18"/>
      <c r="VBB1097" s="18"/>
      <c r="VBC1097" s="18"/>
      <c r="VBD1097" s="18"/>
      <c r="VBE1097" s="18"/>
      <c r="VBF1097" s="18"/>
      <c r="VBG1097" s="18"/>
      <c r="VBH1097" s="18"/>
      <c r="VBI1097" s="18"/>
      <c r="VBJ1097" s="18"/>
      <c r="VBK1097" s="18"/>
      <c r="VBL1097" s="18"/>
      <c r="VBM1097" s="18"/>
      <c r="VBN1097" s="18"/>
      <c r="VBO1097" s="18"/>
      <c r="VBP1097" s="18"/>
      <c r="VBQ1097" s="18"/>
      <c r="VBR1097" s="18"/>
      <c r="VBS1097" s="18"/>
      <c r="VBT1097" s="18"/>
      <c r="VBU1097" s="18"/>
      <c r="VBV1097" s="18"/>
      <c r="VBW1097" s="18"/>
      <c r="VBX1097" s="18"/>
      <c r="VBY1097" s="18"/>
      <c r="VBZ1097" s="18"/>
      <c r="VCA1097" s="18"/>
      <c r="VCB1097" s="18"/>
      <c r="VCC1097" s="18"/>
      <c r="VCD1097" s="18"/>
      <c r="VCE1097" s="18"/>
      <c r="VCF1097" s="18"/>
      <c r="VCG1097" s="18"/>
      <c r="VCH1097" s="18"/>
      <c r="VCI1097" s="18"/>
      <c r="VCJ1097" s="18"/>
      <c r="VCK1097" s="18"/>
      <c r="VCL1097" s="18"/>
      <c r="VCM1097" s="18"/>
      <c r="VCN1097" s="18"/>
      <c r="VCO1097" s="18"/>
      <c r="VCP1097" s="18"/>
      <c r="VCQ1097" s="18"/>
      <c r="VCR1097" s="18"/>
      <c r="VCS1097" s="18"/>
      <c r="VCT1097" s="18"/>
      <c r="VCU1097" s="18"/>
      <c r="VCV1097" s="18"/>
      <c r="VCW1097" s="18"/>
      <c r="VCX1097" s="18"/>
      <c r="VCY1097" s="18"/>
      <c r="VCZ1097" s="18"/>
      <c r="VDA1097" s="18"/>
      <c r="VDB1097" s="18"/>
      <c r="VDC1097" s="18"/>
      <c r="VDD1097" s="18"/>
      <c r="VDE1097" s="18"/>
      <c r="VDF1097" s="18"/>
      <c r="VDG1097" s="18"/>
      <c r="VDH1097" s="18"/>
      <c r="VDI1097" s="18"/>
      <c r="VDJ1097" s="18"/>
      <c r="VDK1097" s="18"/>
      <c r="VDL1097" s="18"/>
      <c r="VDM1097" s="18"/>
      <c r="VDN1097" s="18"/>
      <c r="VDO1097" s="18"/>
      <c r="VDP1097" s="18"/>
      <c r="VDQ1097" s="18"/>
      <c r="VDR1097" s="18"/>
      <c r="VDS1097" s="18"/>
      <c r="VDT1097" s="18"/>
      <c r="VDU1097" s="18"/>
      <c r="VDV1097" s="18"/>
      <c r="VDW1097" s="18"/>
      <c r="VDX1097" s="18"/>
      <c r="VDY1097" s="18"/>
      <c r="VDZ1097" s="18"/>
      <c r="VEA1097" s="18"/>
      <c r="VEB1097" s="18"/>
      <c r="VEC1097" s="18"/>
      <c r="VED1097" s="18"/>
      <c r="VEE1097" s="18"/>
      <c r="VEF1097" s="18"/>
      <c r="VEG1097" s="18"/>
      <c r="VEH1097" s="18"/>
      <c r="VEI1097" s="18"/>
      <c r="VEJ1097" s="18"/>
      <c r="VEK1097" s="18"/>
      <c r="VEL1097" s="18"/>
      <c r="VEM1097" s="18"/>
      <c r="VEN1097" s="18"/>
      <c r="VEO1097" s="18"/>
      <c r="VEP1097" s="18"/>
      <c r="VEQ1097" s="18"/>
      <c r="VER1097" s="18"/>
      <c r="VES1097" s="18"/>
      <c r="VET1097" s="18"/>
      <c r="VEU1097" s="18"/>
      <c r="VEV1097" s="18"/>
      <c r="VEW1097" s="18"/>
      <c r="VEX1097" s="18"/>
      <c r="VEY1097" s="18"/>
      <c r="VEZ1097" s="18"/>
      <c r="VFA1097" s="18"/>
      <c r="VFB1097" s="18"/>
      <c r="VFC1097" s="18"/>
      <c r="VFD1097" s="18"/>
      <c r="VFE1097" s="18"/>
      <c r="VFF1097" s="18"/>
      <c r="VFG1097" s="18"/>
      <c r="VFH1097" s="18"/>
      <c r="VFI1097" s="18"/>
      <c r="VFJ1097" s="18"/>
      <c r="VFK1097" s="18"/>
      <c r="VFL1097" s="18"/>
      <c r="VFM1097" s="18"/>
      <c r="VFN1097" s="18"/>
      <c r="VFO1097" s="18"/>
      <c r="VFP1097" s="18"/>
      <c r="VFQ1097" s="18"/>
      <c r="VFR1097" s="18"/>
      <c r="VFS1097" s="18"/>
      <c r="VFT1097" s="18"/>
      <c r="VFU1097" s="18"/>
      <c r="VFV1097" s="18"/>
      <c r="VFW1097" s="18"/>
      <c r="VFX1097" s="18"/>
      <c r="VFY1097" s="18"/>
      <c r="VFZ1097" s="18"/>
      <c r="VGA1097" s="18"/>
      <c r="VGB1097" s="18"/>
      <c r="VGC1097" s="18"/>
      <c r="VGD1097" s="18"/>
      <c r="VGE1097" s="18"/>
      <c r="VGF1097" s="18"/>
      <c r="VGG1097" s="18"/>
      <c r="VGH1097" s="18"/>
      <c r="VGI1097" s="18"/>
      <c r="VGJ1097" s="18"/>
      <c r="VGK1097" s="18"/>
      <c r="VGL1097" s="18"/>
      <c r="VGM1097" s="18"/>
      <c r="VGN1097" s="18"/>
      <c r="VGO1097" s="18"/>
      <c r="VGP1097" s="18"/>
      <c r="VGQ1097" s="18"/>
      <c r="VGR1097" s="18"/>
      <c r="VGS1097" s="18"/>
      <c r="VGT1097" s="18"/>
      <c r="VGU1097" s="18"/>
      <c r="VGV1097" s="18"/>
      <c r="VGW1097" s="18"/>
      <c r="VGX1097" s="18"/>
      <c r="VGY1097" s="18"/>
      <c r="VGZ1097" s="18"/>
      <c r="VHA1097" s="18"/>
      <c r="VHB1097" s="18"/>
      <c r="VHC1097" s="18"/>
      <c r="VHD1097" s="18"/>
      <c r="VHE1097" s="18"/>
      <c r="VHF1097" s="18"/>
      <c r="VHG1097" s="18"/>
      <c r="VHH1097" s="18"/>
      <c r="VHI1097" s="18"/>
      <c r="VHJ1097" s="18"/>
      <c r="VHK1097" s="18"/>
      <c r="VHL1097" s="18"/>
      <c r="VHM1097" s="18"/>
      <c r="VHN1097" s="18"/>
      <c r="VHO1097" s="18"/>
      <c r="VHP1097" s="18"/>
      <c r="VHQ1097" s="18"/>
      <c r="VHR1097" s="18"/>
      <c r="VHS1097" s="18"/>
      <c r="VHT1097" s="18"/>
      <c r="VHU1097" s="18"/>
      <c r="VHV1097" s="18"/>
      <c r="VHW1097" s="18"/>
      <c r="VHX1097" s="18"/>
      <c r="VHY1097" s="18"/>
      <c r="VHZ1097" s="18"/>
      <c r="VIA1097" s="18"/>
      <c r="VIB1097" s="18"/>
      <c r="VIC1097" s="18"/>
      <c r="VID1097" s="18"/>
      <c r="VIE1097" s="18"/>
      <c r="VIF1097" s="18"/>
      <c r="VIG1097" s="18"/>
      <c r="VIH1097" s="18"/>
      <c r="VII1097" s="18"/>
      <c r="VIJ1097" s="18"/>
      <c r="VIK1097" s="18"/>
      <c r="VIL1097" s="18"/>
      <c r="VIM1097" s="18"/>
      <c r="VIN1097" s="18"/>
      <c r="VIO1097" s="18"/>
      <c r="VIP1097" s="18"/>
      <c r="VIQ1097" s="18"/>
      <c r="VIR1097" s="18"/>
      <c r="VIS1097" s="18"/>
      <c r="VIT1097" s="18"/>
      <c r="VIU1097" s="18"/>
      <c r="VIV1097" s="18"/>
      <c r="VIW1097" s="18"/>
      <c r="VIX1097" s="18"/>
      <c r="VIY1097" s="18"/>
      <c r="VIZ1097" s="18"/>
      <c r="VJA1097" s="18"/>
      <c r="VJB1097" s="18"/>
      <c r="VJC1097" s="18"/>
      <c r="VJD1097" s="18"/>
      <c r="VJE1097" s="18"/>
      <c r="VJF1097" s="18"/>
      <c r="VJG1097" s="18"/>
      <c r="VJH1097" s="18"/>
      <c r="VJI1097" s="18"/>
      <c r="VJJ1097" s="18"/>
      <c r="VJK1097" s="18"/>
      <c r="VJL1097" s="18"/>
      <c r="VJM1097" s="18"/>
      <c r="VJN1097" s="18"/>
      <c r="VJO1097" s="18"/>
      <c r="VJP1097" s="18"/>
      <c r="VJQ1097" s="18"/>
      <c r="VJR1097" s="18"/>
      <c r="VJS1097" s="18"/>
      <c r="VJT1097" s="18"/>
      <c r="VJU1097" s="18"/>
      <c r="VJV1097" s="18"/>
      <c r="VJW1097" s="18"/>
      <c r="VJX1097" s="18"/>
      <c r="VJY1097" s="18"/>
      <c r="VJZ1097" s="18"/>
      <c r="VKA1097" s="18"/>
      <c r="VKB1097" s="18"/>
      <c r="VKC1097" s="18"/>
      <c r="VKD1097" s="18"/>
      <c r="VKE1097" s="18"/>
      <c r="VKF1097" s="18"/>
      <c r="VKG1097" s="18"/>
      <c r="VKH1097" s="18"/>
      <c r="VKI1097" s="18"/>
      <c r="VKJ1097" s="18"/>
      <c r="VKK1097" s="18"/>
      <c r="VKL1097" s="18"/>
      <c r="VKM1097" s="18"/>
      <c r="VKN1097" s="18"/>
      <c r="VKO1097" s="18"/>
      <c r="VKP1097" s="18"/>
      <c r="VKQ1097" s="18"/>
      <c r="VKR1097" s="18"/>
      <c r="VKS1097" s="18"/>
      <c r="VKT1097" s="18"/>
      <c r="VKU1097" s="18"/>
      <c r="VKV1097" s="18"/>
      <c r="VKW1097" s="18"/>
      <c r="VKX1097" s="18"/>
      <c r="VKY1097" s="18"/>
      <c r="VKZ1097" s="18"/>
      <c r="VLA1097" s="18"/>
      <c r="VLB1097" s="18"/>
      <c r="VLC1097" s="18"/>
      <c r="VLD1097" s="18"/>
      <c r="VLE1097" s="18"/>
      <c r="VLF1097" s="18"/>
      <c r="VLG1097" s="18"/>
      <c r="VLH1097" s="18"/>
      <c r="VLI1097" s="18"/>
      <c r="VLJ1097" s="18"/>
      <c r="VLK1097" s="18"/>
      <c r="VLL1097" s="18"/>
      <c r="VLM1097" s="18"/>
      <c r="VLN1097" s="18"/>
      <c r="VLO1097" s="18"/>
      <c r="VLP1097" s="18"/>
      <c r="VLQ1097" s="18"/>
      <c r="VLR1097" s="18"/>
      <c r="VLS1097" s="18"/>
      <c r="VLT1097" s="18"/>
      <c r="VLU1097" s="18"/>
      <c r="VLV1097" s="18"/>
      <c r="VLW1097" s="18"/>
      <c r="VLX1097" s="18"/>
      <c r="VLY1097" s="18"/>
      <c r="VLZ1097" s="18"/>
      <c r="VMA1097" s="18"/>
      <c r="VMB1097" s="18"/>
      <c r="VMC1097" s="18"/>
      <c r="VMD1097" s="18"/>
      <c r="VME1097" s="18"/>
      <c r="VMF1097" s="18"/>
      <c r="VMG1097" s="18"/>
      <c r="VMH1097" s="18"/>
      <c r="VMI1097" s="18"/>
      <c r="VMJ1097" s="18"/>
      <c r="VMK1097" s="18"/>
      <c r="VML1097" s="18"/>
      <c r="VMM1097" s="18"/>
      <c r="VMN1097" s="18"/>
      <c r="VMO1097" s="18"/>
      <c r="VMP1097" s="18"/>
      <c r="VMQ1097" s="18"/>
      <c r="VMR1097" s="18"/>
      <c r="VMS1097" s="18"/>
      <c r="VMT1097" s="18"/>
      <c r="VMU1097" s="18"/>
      <c r="VMV1097" s="18"/>
      <c r="VMW1097" s="18"/>
      <c r="VMX1097" s="18"/>
      <c r="VMY1097" s="18"/>
      <c r="VMZ1097" s="18"/>
      <c r="VNA1097" s="18"/>
      <c r="VNB1097" s="18"/>
      <c r="VNC1097" s="18"/>
      <c r="VND1097" s="18"/>
      <c r="VNE1097" s="18"/>
      <c r="VNF1097" s="18"/>
      <c r="VNG1097" s="18"/>
      <c r="VNH1097" s="18"/>
      <c r="VNI1097" s="18"/>
      <c r="VNJ1097" s="18"/>
      <c r="VNK1097" s="18"/>
      <c r="VNL1097" s="18"/>
      <c r="VNM1097" s="18"/>
      <c r="VNN1097" s="18"/>
      <c r="VNO1097" s="18"/>
      <c r="VNP1097" s="18"/>
      <c r="VNQ1097" s="18"/>
      <c r="VNR1097" s="18"/>
      <c r="VNS1097" s="18"/>
      <c r="VNT1097" s="18"/>
      <c r="VNU1097" s="18"/>
      <c r="VNV1097" s="18"/>
      <c r="VNW1097" s="18"/>
      <c r="VNX1097" s="18"/>
      <c r="VNY1097" s="18"/>
      <c r="VNZ1097" s="18"/>
      <c r="VOA1097" s="18"/>
      <c r="VOB1097" s="18"/>
      <c r="VOC1097" s="18"/>
      <c r="VOD1097" s="18"/>
      <c r="VOE1097" s="18"/>
      <c r="VOF1097" s="18"/>
      <c r="VOG1097" s="18"/>
      <c r="VOH1097" s="18"/>
      <c r="VOI1097" s="18"/>
      <c r="VOJ1097" s="18"/>
      <c r="VOK1097" s="18"/>
      <c r="VOL1097" s="18"/>
      <c r="VOM1097" s="18"/>
      <c r="VON1097" s="18"/>
      <c r="VOO1097" s="18"/>
      <c r="VOP1097" s="18"/>
      <c r="VOQ1097" s="18"/>
      <c r="VOR1097" s="18"/>
      <c r="VOS1097" s="18"/>
      <c r="VOT1097" s="18"/>
      <c r="VOU1097" s="18"/>
      <c r="VOV1097" s="18"/>
      <c r="VOW1097" s="18"/>
      <c r="VOX1097" s="18"/>
      <c r="VOY1097" s="18"/>
      <c r="VOZ1097" s="18"/>
      <c r="VPA1097" s="18"/>
      <c r="VPB1097" s="18"/>
      <c r="VPC1097" s="18"/>
      <c r="VPD1097" s="18"/>
      <c r="VPE1097" s="18"/>
      <c r="VPF1097" s="18"/>
      <c r="VPG1097" s="18"/>
      <c r="VPH1097" s="18"/>
      <c r="VPI1097" s="18"/>
      <c r="VPJ1097" s="18"/>
      <c r="VPK1097" s="18"/>
      <c r="VPL1097" s="18"/>
      <c r="VPM1097" s="18"/>
      <c r="VPN1097" s="18"/>
      <c r="VPO1097" s="18"/>
      <c r="VPP1097" s="18"/>
      <c r="VPQ1097" s="18"/>
      <c r="VPR1097" s="18"/>
      <c r="VPS1097" s="18"/>
      <c r="VPT1097" s="18"/>
      <c r="VPU1097" s="18"/>
      <c r="VPV1097" s="18"/>
      <c r="VPW1097" s="18"/>
      <c r="VPX1097" s="18"/>
      <c r="VPY1097" s="18"/>
      <c r="VPZ1097" s="18"/>
      <c r="VQA1097" s="18"/>
      <c r="VQB1097" s="18"/>
      <c r="VQC1097" s="18"/>
      <c r="VQD1097" s="18"/>
      <c r="VQE1097" s="18"/>
      <c r="VQF1097" s="18"/>
      <c r="VQG1097" s="18"/>
      <c r="VQH1097" s="18"/>
      <c r="VQI1097" s="18"/>
      <c r="VQJ1097" s="18"/>
      <c r="VQK1097" s="18"/>
      <c r="VQL1097" s="18"/>
      <c r="VQM1097" s="18"/>
      <c r="VQN1097" s="18"/>
      <c r="VQO1097" s="18"/>
      <c r="VQP1097" s="18"/>
      <c r="VQQ1097" s="18"/>
      <c r="VQR1097" s="18"/>
      <c r="VQS1097" s="18"/>
      <c r="VQT1097" s="18"/>
      <c r="VQU1097" s="18"/>
      <c r="VQV1097" s="18"/>
      <c r="VQW1097" s="18"/>
      <c r="VQX1097" s="18"/>
      <c r="VQY1097" s="18"/>
      <c r="VQZ1097" s="18"/>
      <c r="VRA1097" s="18"/>
      <c r="VRB1097" s="18"/>
      <c r="VRC1097" s="18"/>
      <c r="VRD1097" s="18"/>
      <c r="VRE1097" s="18"/>
      <c r="VRF1097" s="18"/>
      <c r="VRG1097" s="18"/>
      <c r="VRH1097" s="18"/>
      <c r="VRI1097" s="18"/>
      <c r="VRJ1097" s="18"/>
      <c r="VRK1097" s="18"/>
      <c r="VRL1097" s="18"/>
      <c r="VRM1097" s="18"/>
      <c r="VRN1097" s="18"/>
      <c r="VRO1097" s="18"/>
      <c r="VRP1097" s="18"/>
      <c r="VRQ1097" s="18"/>
      <c r="VRR1097" s="18"/>
      <c r="VRS1097" s="18"/>
      <c r="VRT1097" s="18"/>
      <c r="VRU1097" s="18"/>
      <c r="VRV1097" s="18"/>
      <c r="VRW1097" s="18"/>
      <c r="VRX1097" s="18"/>
      <c r="VRY1097" s="18"/>
      <c r="VRZ1097" s="18"/>
      <c r="VSA1097" s="18"/>
      <c r="VSB1097" s="18"/>
      <c r="VSC1097" s="18"/>
      <c r="VSD1097" s="18"/>
      <c r="VSE1097" s="18"/>
      <c r="VSF1097" s="18"/>
      <c r="VSG1097" s="18"/>
      <c r="VSH1097" s="18"/>
      <c r="VSI1097" s="18"/>
      <c r="VSJ1097" s="18"/>
      <c r="VSK1097" s="18"/>
      <c r="VSL1097" s="18"/>
      <c r="VSM1097" s="18"/>
      <c r="VSN1097" s="18"/>
      <c r="VSO1097" s="18"/>
      <c r="VSP1097" s="18"/>
      <c r="VSQ1097" s="18"/>
      <c r="VSR1097" s="18"/>
      <c r="VSS1097" s="18"/>
      <c r="VST1097" s="18"/>
      <c r="VSU1097" s="18"/>
      <c r="VSV1097" s="18"/>
      <c r="VSW1097" s="18"/>
      <c r="VSX1097" s="18"/>
      <c r="VSY1097" s="18"/>
      <c r="VSZ1097" s="18"/>
      <c r="VTA1097" s="18"/>
      <c r="VTB1097" s="18"/>
      <c r="VTC1097" s="18"/>
      <c r="VTD1097" s="18"/>
      <c r="VTE1097" s="18"/>
      <c r="VTF1097" s="18"/>
      <c r="VTG1097" s="18"/>
      <c r="VTH1097" s="18"/>
      <c r="VTI1097" s="18"/>
      <c r="VTJ1097" s="18"/>
      <c r="VTK1097" s="18"/>
      <c r="VTL1097" s="18"/>
      <c r="VTM1097" s="18"/>
      <c r="VTN1097" s="18"/>
      <c r="VTO1097" s="18"/>
      <c r="VTP1097" s="18"/>
      <c r="VTQ1097" s="18"/>
      <c r="VTR1097" s="18"/>
      <c r="VTS1097" s="18"/>
      <c r="VTT1097" s="18"/>
      <c r="VTU1097" s="18"/>
      <c r="VTV1097" s="18"/>
      <c r="VTW1097" s="18"/>
      <c r="VTX1097" s="18"/>
      <c r="VTY1097" s="18"/>
      <c r="VTZ1097" s="18"/>
      <c r="VUA1097" s="18"/>
      <c r="VUB1097" s="18"/>
      <c r="VUC1097" s="18"/>
      <c r="VUD1097" s="18"/>
      <c r="VUE1097" s="18"/>
      <c r="VUF1097" s="18"/>
      <c r="VUG1097" s="18"/>
      <c r="VUH1097" s="18"/>
      <c r="VUI1097" s="18"/>
      <c r="VUJ1097" s="18"/>
      <c r="VUK1097" s="18"/>
      <c r="VUL1097" s="18"/>
      <c r="VUM1097" s="18"/>
      <c r="VUN1097" s="18"/>
      <c r="VUO1097" s="18"/>
      <c r="VUP1097" s="18"/>
      <c r="VUQ1097" s="18"/>
      <c r="VUR1097" s="18"/>
      <c r="VUS1097" s="18"/>
      <c r="VUT1097" s="18"/>
      <c r="VUU1097" s="18"/>
      <c r="VUV1097" s="18"/>
      <c r="VUW1097" s="18"/>
      <c r="VUX1097" s="18"/>
      <c r="VUY1097" s="18"/>
      <c r="VUZ1097" s="18"/>
      <c r="VVA1097" s="18"/>
      <c r="VVB1097" s="18"/>
      <c r="VVC1097" s="18"/>
      <c r="VVD1097" s="18"/>
      <c r="VVE1097" s="18"/>
      <c r="VVF1097" s="18"/>
      <c r="VVG1097" s="18"/>
      <c r="VVH1097" s="18"/>
      <c r="VVI1097" s="18"/>
      <c r="VVJ1097" s="18"/>
      <c r="VVK1097" s="18"/>
      <c r="VVL1097" s="18"/>
      <c r="VVM1097" s="18"/>
      <c r="VVN1097" s="18"/>
      <c r="VVO1097" s="18"/>
      <c r="VVP1097" s="18"/>
      <c r="VVQ1097" s="18"/>
      <c r="VVR1097" s="18"/>
      <c r="VVS1097" s="18"/>
      <c r="VVT1097" s="18"/>
      <c r="VVU1097" s="18"/>
      <c r="VVV1097" s="18"/>
      <c r="VVW1097" s="18"/>
      <c r="VVX1097" s="18"/>
      <c r="VVY1097" s="18"/>
      <c r="VVZ1097" s="18"/>
      <c r="VWA1097" s="18"/>
      <c r="VWB1097" s="18"/>
      <c r="VWC1097" s="18"/>
      <c r="VWD1097" s="18"/>
      <c r="VWE1097" s="18"/>
      <c r="VWF1097" s="18"/>
      <c r="VWG1097" s="18"/>
      <c r="VWH1097" s="18"/>
      <c r="VWI1097" s="18"/>
      <c r="VWJ1097" s="18"/>
      <c r="VWK1097" s="18"/>
      <c r="VWL1097" s="18"/>
      <c r="VWM1097" s="18"/>
      <c r="VWN1097" s="18"/>
      <c r="VWO1097" s="18"/>
      <c r="VWP1097" s="18"/>
      <c r="VWQ1097" s="18"/>
      <c r="VWR1097" s="18"/>
      <c r="VWS1097" s="18"/>
      <c r="VWT1097" s="18"/>
      <c r="VWU1097" s="18"/>
      <c r="VWV1097" s="18"/>
      <c r="VWW1097" s="18"/>
      <c r="VWX1097" s="18"/>
      <c r="VWY1097" s="18"/>
      <c r="VWZ1097" s="18"/>
      <c r="VXA1097" s="18"/>
      <c r="VXB1097" s="18"/>
      <c r="VXC1097" s="18"/>
      <c r="VXD1097" s="18"/>
      <c r="VXE1097" s="18"/>
      <c r="VXF1097" s="18"/>
      <c r="VXG1097" s="18"/>
      <c r="VXH1097" s="18"/>
      <c r="VXI1097" s="18"/>
      <c r="VXJ1097" s="18"/>
      <c r="VXK1097" s="18"/>
      <c r="VXL1097" s="18"/>
      <c r="VXM1097" s="18"/>
      <c r="VXN1097" s="18"/>
      <c r="VXO1097" s="18"/>
      <c r="VXP1097" s="18"/>
      <c r="VXQ1097" s="18"/>
      <c r="VXR1097" s="18"/>
      <c r="VXS1097" s="18"/>
      <c r="VXT1097" s="18"/>
      <c r="VXU1097" s="18"/>
      <c r="VXV1097" s="18"/>
      <c r="VXW1097" s="18"/>
      <c r="VXX1097" s="18"/>
      <c r="VXY1097" s="18"/>
      <c r="VXZ1097" s="18"/>
      <c r="VYA1097" s="18"/>
      <c r="VYB1097" s="18"/>
      <c r="VYC1097" s="18"/>
      <c r="VYD1097" s="18"/>
      <c r="VYE1097" s="18"/>
      <c r="VYF1097" s="18"/>
      <c r="VYG1097" s="18"/>
      <c r="VYH1097" s="18"/>
      <c r="VYI1097" s="18"/>
      <c r="VYJ1097" s="18"/>
      <c r="VYK1097" s="18"/>
      <c r="VYL1097" s="18"/>
      <c r="VYM1097" s="18"/>
      <c r="VYN1097" s="18"/>
      <c r="VYO1097" s="18"/>
      <c r="VYP1097" s="18"/>
      <c r="VYQ1097" s="18"/>
      <c r="VYR1097" s="18"/>
      <c r="VYS1097" s="18"/>
      <c r="VYT1097" s="18"/>
      <c r="VYU1097" s="18"/>
      <c r="VYV1097" s="18"/>
      <c r="VYW1097" s="18"/>
      <c r="VYX1097" s="18"/>
      <c r="VYY1097" s="18"/>
      <c r="VYZ1097" s="18"/>
      <c r="VZA1097" s="18"/>
      <c r="VZB1097" s="18"/>
      <c r="VZC1097" s="18"/>
      <c r="VZD1097" s="18"/>
      <c r="VZE1097" s="18"/>
      <c r="VZF1097" s="18"/>
      <c r="VZG1097" s="18"/>
      <c r="VZH1097" s="18"/>
      <c r="VZI1097" s="18"/>
      <c r="VZJ1097" s="18"/>
      <c r="VZK1097" s="18"/>
      <c r="VZL1097" s="18"/>
      <c r="VZM1097" s="18"/>
      <c r="VZN1097" s="18"/>
      <c r="VZO1097" s="18"/>
      <c r="VZP1097" s="18"/>
      <c r="VZQ1097" s="18"/>
      <c r="VZR1097" s="18"/>
      <c r="VZS1097" s="18"/>
      <c r="VZT1097" s="18"/>
      <c r="VZU1097" s="18"/>
      <c r="VZV1097" s="18"/>
      <c r="VZW1097" s="18"/>
      <c r="VZX1097" s="18"/>
      <c r="VZY1097" s="18"/>
      <c r="VZZ1097" s="18"/>
      <c r="WAA1097" s="18"/>
      <c r="WAB1097" s="18"/>
      <c r="WAC1097" s="18"/>
      <c r="WAD1097" s="18"/>
      <c r="WAE1097" s="18"/>
      <c r="WAF1097" s="18"/>
      <c r="WAG1097" s="18"/>
      <c r="WAH1097" s="18"/>
      <c r="WAI1097" s="18"/>
      <c r="WAJ1097" s="18"/>
      <c r="WAK1097" s="18"/>
      <c r="WAL1097" s="18"/>
      <c r="WAM1097" s="18"/>
      <c r="WAN1097" s="18"/>
      <c r="WAO1097" s="18"/>
      <c r="WAP1097" s="18"/>
      <c r="WAQ1097" s="18"/>
      <c r="WAR1097" s="18"/>
      <c r="WAS1097" s="18"/>
      <c r="WAT1097" s="18"/>
      <c r="WAU1097" s="18"/>
      <c r="WAV1097" s="18"/>
      <c r="WAW1097" s="18"/>
      <c r="WAX1097" s="18"/>
      <c r="WAY1097" s="18"/>
      <c r="WAZ1097" s="18"/>
      <c r="WBA1097" s="18"/>
      <c r="WBB1097" s="18"/>
      <c r="WBC1097" s="18"/>
      <c r="WBD1097" s="18"/>
      <c r="WBE1097" s="18"/>
      <c r="WBF1097" s="18"/>
      <c r="WBG1097" s="18"/>
      <c r="WBH1097" s="18"/>
      <c r="WBI1097" s="18"/>
      <c r="WBJ1097" s="18"/>
      <c r="WBK1097" s="18"/>
      <c r="WBL1097" s="18"/>
      <c r="WBM1097" s="18"/>
      <c r="WBN1097" s="18"/>
      <c r="WBO1097" s="18"/>
      <c r="WBP1097" s="18"/>
      <c r="WBQ1097" s="18"/>
      <c r="WBR1097" s="18"/>
      <c r="WBS1097" s="18"/>
      <c r="WBT1097" s="18"/>
      <c r="WBU1097" s="18"/>
      <c r="WBV1097" s="18"/>
      <c r="WBW1097" s="18"/>
      <c r="WBX1097" s="18"/>
      <c r="WBY1097" s="18"/>
      <c r="WBZ1097" s="18"/>
      <c r="WCA1097" s="18"/>
      <c r="WCB1097" s="18"/>
      <c r="WCC1097" s="18"/>
      <c r="WCD1097" s="18"/>
      <c r="WCE1097" s="18"/>
      <c r="WCF1097" s="18"/>
      <c r="WCG1097" s="18"/>
      <c r="WCH1097" s="18"/>
      <c r="WCI1097" s="18"/>
      <c r="WCJ1097" s="18"/>
      <c r="WCK1097" s="18"/>
      <c r="WCL1097" s="18"/>
      <c r="WCM1097" s="18"/>
      <c r="WCN1097" s="18"/>
      <c r="WCO1097" s="18"/>
      <c r="WCP1097" s="18"/>
      <c r="WCQ1097" s="18"/>
      <c r="WCR1097" s="18"/>
      <c r="WCS1097" s="18"/>
      <c r="WCT1097" s="18"/>
      <c r="WCU1097" s="18"/>
      <c r="WCV1097" s="18"/>
      <c r="WCW1097" s="18"/>
      <c r="WCX1097" s="18"/>
      <c r="WCY1097" s="18"/>
      <c r="WCZ1097" s="18"/>
      <c r="WDA1097" s="18"/>
      <c r="WDB1097" s="18"/>
      <c r="WDC1097" s="18"/>
      <c r="WDD1097" s="18"/>
      <c r="WDE1097" s="18"/>
      <c r="WDF1097" s="18"/>
      <c r="WDG1097" s="18"/>
      <c r="WDH1097" s="18"/>
      <c r="WDI1097" s="18"/>
      <c r="WDJ1097" s="18"/>
      <c r="WDK1097" s="18"/>
      <c r="WDL1097" s="18"/>
      <c r="WDM1097" s="18"/>
      <c r="WDN1097" s="18"/>
      <c r="WDO1097" s="18"/>
      <c r="WDP1097" s="18"/>
      <c r="WDQ1097" s="18"/>
      <c r="WDR1097" s="18"/>
      <c r="WDS1097" s="18"/>
      <c r="WDT1097" s="18"/>
      <c r="WDU1097" s="18"/>
      <c r="WDV1097" s="18"/>
      <c r="WDW1097" s="18"/>
      <c r="WDX1097" s="18"/>
      <c r="WDY1097" s="18"/>
      <c r="WDZ1097" s="18"/>
      <c r="WEA1097" s="18"/>
      <c r="WEB1097" s="18"/>
      <c r="WEC1097" s="18"/>
      <c r="WED1097" s="18"/>
      <c r="WEE1097" s="18"/>
      <c r="WEF1097" s="18"/>
      <c r="WEG1097" s="18"/>
      <c r="WEH1097" s="18"/>
      <c r="WEI1097" s="18"/>
      <c r="WEJ1097" s="18"/>
      <c r="WEK1097" s="18"/>
      <c r="WEL1097" s="18"/>
      <c r="WEM1097" s="18"/>
      <c r="WEN1097" s="18"/>
      <c r="WEO1097" s="18"/>
      <c r="WEP1097" s="18"/>
      <c r="WEQ1097" s="18"/>
      <c r="WER1097" s="18"/>
      <c r="WES1097" s="18"/>
      <c r="WET1097" s="18"/>
      <c r="WEU1097" s="18"/>
      <c r="WEV1097" s="18"/>
      <c r="WEW1097" s="18"/>
      <c r="WEX1097" s="18"/>
      <c r="WEY1097" s="18"/>
      <c r="WEZ1097" s="18"/>
      <c r="WFA1097" s="18"/>
      <c r="WFB1097" s="18"/>
      <c r="WFC1097" s="18"/>
      <c r="WFD1097" s="18"/>
      <c r="WFE1097" s="18"/>
      <c r="WFF1097" s="18"/>
      <c r="WFG1097" s="18"/>
      <c r="WFH1097" s="18"/>
      <c r="WFI1097" s="18"/>
      <c r="WFJ1097" s="18"/>
      <c r="WFK1097" s="18"/>
      <c r="WFL1097" s="18"/>
      <c r="WFM1097" s="18"/>
      <c r="WFN1097" s="18"/>
      <c r="WFO1097" s="18"/>
      <c r="WFP1097" s="18"/>
      <c r="WFQ1097" s="18"/>
      <c r="WFR1097" s="18"/>
      <c r="WFS1097" s="18"/>
      <c r="WFT1097" s="18"/>
      <c r="WFU1097" s="18"/>
      <c r="WFV1097" s="18"/>
      <c r="WFW1097" s="18"/>
      <c r="WFX1097" s="18"/>
      <c r="WFY1097" s="18"/>
      <c r="WFZ1097" s="18"/>
      <c r="WGA1097" s="18"/>
      <c r="WGB1097" s="18"/>
      <c r="WGC1097" s="18"/>
      <c r="WGD1097" s="18"/>
      <c r="WGE1097" s="18"/>
      <c r="WGF1097" s="18"/>
      <c r="WGG1097" s="18"/>
      <c r="WGH1097" s="18"/>
      <c r="WGI1097" s="18"/>
      <c r="WGJ1097" s="18"/>
      <c r="WGK1097" s="18"/>
      <c r="WGL1097" s="18"/>
      <c r="WGM1097" s="18"/>
      <c r="WGN1097" s="18"/>
      <c r="WGO1097" s="18"/>
      <c r="WGP1097" s="18"/>
      <c r="WGQ1097" s="18"/>
      <c r="WGR1097" s="18"/>
      <c r="WGS1097" s="18"/>
      <c r="WGT1097" s="18"/>
      <c r="WGU1097" s="18"/>
      <c r="WGV1097" s="18"/>
      <c r="WGW1097" s="18"/>
      <c r="WGX1097" s="18"/>
      <c r="WGY1097" s="18"/>
      <c r="WGZ1097" s="18"/>
      <c r="WHA1097" s="18"/>
      <c r="WHB1097" s="18"/>
      <c r="WHC1097" s="18"/>
      <c r="WHD1097" s="18"/>
      <c r="WHE1097" s="18"/>
      <c r="WHF1097" s="18"/>
      <c r="WHG1097" s="18"/>
      <c r="WHH1097" s="18"/>
      <c r="WHI1097" s="18"/>
      <c r="WHJ1097" s="18"/>
      <c r="WHK1097" s="18"/>
      <c r="WHL1097" s="18"/>
      <c r="WHM1097" s="18"/>
      <c r="WHN1097" s="18"/>
      <c r="WHO1097" s="18"/>
      <c r="WHP1097" s="18"/>
      <c r="WHQ1097" s="18"/>
      <c r="WHR1097" s="18"/>
      <c r="WHS1097" s="18"/>
      <c r="WHT1097" s="18"/>
      <c r="WHU1097" s="18"/>
      <c r="WHV1097" s="18"/>
      <c r="WHW1097" s="18"/>
      <c r="WHX1097" s="18"/>
      <c r="WHY1097" s="18"/>
      <c r="WHZ1097" s="18"/>
      <c r="WIA1097" s="18"/>
      <c r="WIB1097" s="18"/>
      <c r="WIC1097" s="18"/>
      <c r="WID1097" s="18"/>
      <c r="WIE1097" s="18"/>
      <c r="WIF1097" s="18"/>
      <c r="WIG1097" s="18"/>
      <c r="WIH1097" s="18"/>
      <c r="WII1097" s="18"/>
      <c r="WIJ1097" s="18"/>
      <c r="WIK1097" s="18"/>
      <c r="WIL1097" s="18"/>
      <c r="WIM1097" s="18"/>
      <c r="WIN1097" s="18"/>
      <c r="WIO1097" s="18"/>
      <c r="WIP1097" s="18"/>
      <c r="WIQ1097" s="18"/>
      <c r="WIR1097" s="18"/>
      <c r="WIS1097" s="18"/>
      <c r="WIT1097" s="18"/>
      <c r="WIU1097" s="18"/>
      <c r="WIV1097" s="18"/>
      <c r="WIW1097" s="18"/>
      <c r="WIX1097" s="18"/>
      <c r="WIY1097" s="18"/>
      <c r="WIZ1097" s="18"/>
      <c r="WJA1097" s="18"/>
      <c r="WJB1097" s="18"/>
      <c r="WJC1097" s="18"/>
      <c r="WJD1097" s="18"/>
      <c r="WJE1097" s="18"/>
      <c r="WJF1097" s="18"/>
      <c r="WJG1097" s="18"/>
      <c r="WJH1097" s="18"/>
      <c r="WJI1097" s="18"/>
      <c r="WJJ1097" s="18"/>
      <c r="WJK1097" s="18"/>
      <c r="WJL1097" s="18"/>
      <c r="WJM1097" s="18"/>
      <c r="WJN1097" s="18"/>
      <c r="WJO1097" s="18"/>
      <c r="WJP1097" s="18"/>
      <c r="WJQ1097" s="18"/>
      <c r="WJR1097" s="18"/>
      <c r="WJS1097" s="18"/>
      <c r="WJT1097" s="18"/>
      <c r="WJU1097" s="18"/>
      <c r="WJV1097" s="18"/>
      <c r="WJW1097" s="18"/>
      <c r="WJX1097" s="18"/>
      <c r="WJY1097" s="18"/>
      <c r="WJZ1097" s="18"/>
      <c r="WKA1097" s="18"/>
      <c r="WKB1097" s="18"/>
      <c r="WKC1097" s="18"/>
      <c r="WKD1097" s="18"/>
      <c r="WKE1097" s="18"/>
      <c r="WKF1097" s="18"/>
      <c r="WKG1097" s="18"/>
      <c r="WKH1097" s="18"/>
      <c r="WKI1097" s="18"/>
      <c r="WKJ1097" s="18"/>
      <c r="WKK1097" s="18"/>
      <c r="WKL1097" s="18"/>
      <c r="WKM1097" s="18"/>
      <c r="WKN1097" s="18"/>
      <c r="WKO1097" s="18"/>
      <c r="WKP1097" s="18"/>
      <c r="WKQ1097" s="18"/>
      <c r="WKR1097" s="18"/>
      <c r="WKS1097" s="18"/>
      <c r="WKT1097" s="18"/>
      <c r="WKU1097" s="18"/>
      <c r="WKV1097" s="18"/>
      <c r="WKW1097" s="18"/>
      <c r="WKX1097" s="18"/>
      <c r="WKY1097" s="18"/>
      <c r="WKZ1097" s="18"/>
      <c r="WLA1097" s="18"/>
      <c r="WLB1097" s="18"/>
      <c r="WLC1097" s="18"/>
      <c r="WLD1097" s="18"/>
      <c r="WLE1097" s="18"/>
      <c r="WLF1097" s="18"/>
      <c r="WLG1097" s="18"/>
      <c r="WLH1097" s="18"/>
      <c r="WLI1097" s="18"/>
      <c r="WLJ1097" s="18"/>
      <c r="WLK1097" s="18"/>
      <c r="WLL1097" s="18"/>
      <c r="WLM1097" s="18"/>
      <c r="WLN1097" s="18"/>
      <c r="WLO1097" s="18"/>
      <c r="WLP1097" s="18"/>
      <c r="WLQ1097" s="18"/>
      <c r="WLR1097" s="18"/>
      <c r="WLS1097" s="18"/>
      <c r="WLT1097" s="18"/>
      <c r="WLU1097" s="18"/>
      <c r="WLV1097" s="18"/>
      <c r="WLW1097" s="18"/>
      <c r="WLX1097" s="18"/>
      <c r="WLY1097" s="18"/>
      <c r="WLZ1097" s="18"/>
      <c r="WMA1097" s="18"/>
      <c r="WMB1097" s="18"/>
      <c r="WMC1097" s="18"/>
      <c r="WMD1097" s="18"/>
      <c r="WME1097" s="18"/>
      <c r="WMF1097" s="18"/>
      <c r="WMG1097" s="18"/>
      <c r="WMH1097" s="18"/>
      <c r="WMI1097" s="18"/>
      <c r="WMJ1097" s="18"/>
      <c r="WMK1097" s="18"/>
      <c r="WML1097" s="18"/>
      <c r="WMM1097" s="18"/>
      <c r="WMN1097" s="18"/>
      <c r="WMO1097" s="18"/>
      <c r="WMP1097" s="18"/>
      <c r="WMQ1097" s="18"/>
      <c r="WMR1097" s="18"/>
      <c r="WMS1097" s="18"/>
      <c r="WMT1097" s="18"/>
      <c r="WMU1097" s="18"/>
      <c r="WMV1097" s="18"/>
      <c r="WMW1097" s="18"/>
      <c r="WMX1097" s="18"/>
      <c r="WMY1097" s="18"/>
      <c r="WMZ1097" s="18"/>
      <c r="WNA1097" s="18"/>
      <c r="WNB1097" s="18"/>
      <c r="WNC1097" s="18"/>
      <c r="WND1097" s="18"/>
      <c r="WNE1097" s="18"/>
      <c r="WNF1097" s="18"/>
      <c r="WNG1097" s="18"/>
      <c r="WNH1097" s="18"/>
      <c r="WNI1097" s="18"/>
      <c r="WNJ1097" s="18"/>
      <c r="WNK1097" s="18"/>
      <c r="WNL1097" s="18"/>
      <c r="WNM1097" s="18"/>
      <c r="WNN1097" s="18"/>
      <c r="WNO1097" s="18"/>
      <c r="WNP1097" s="18"/>
      <c r="WNQ1097" s="18"/>
      <c r="WNR1097" s="18"/>
      <c r="WNS1097" s="18"/>
      <c r="WNT1097" s="18"/>
      <c r="WNU1097" s="18"/>
      <c r="WNV1097" s="18"/>
      <c r="WNW1097" s="18"/>
      <c r="WNX1097" s="18"/>
      <c r="WNY1097" s="18"/>
      <c r="WNZ1097" s="18"/>
      <c r="WOA1097" s="18"/>
      <c r="WOB1097" s="18"/>
      <c r="WOC1097" s="18"/>
      <c r="WOD1097" s="18"/>
      <c r="WOE1097" s="18"/>
      <c r="WOF1097" s="18"/>
      <c r="WOG1097" s="18"/>
      <c r="WOH1097" s="18"/>
      <c r="WOI1097" s="18"/>
      <c r="WOJ1097" s="18"/>
      <c r="WOK1097" s="18"/>
      <c r="WOL1097" s="18"/>
      <c r="WOM1097" s="18"/>
      <c r="WON1097" s="18"/>
      <c r="WOO1097" s="18"/>
      <c r="WOP1097" s="18"/>
      <c r="WOQ1097" s="18"/>
      <c r="WOR1097" s="18"/>
      <c r="WOS1097" s="18"/>
      <c r="WOT1097" s="18"/>
      <c r="WOU1097" s="18"/>
      <c r="WOV1097" s="18"/>
      <c r="WOW1097" s="18"/>
      <c r="WOX1097" s="18"/>
      <c r="WOY1097" s="18"/>
      <c r="WOZ1097" s="18"/>
      <c r="WPA1097" s="18"/>
      <c r="WPB1097" s="18"/>
      <c r="WPC1097" s="18"/>
      <c r="WPD1097" s="18"/>
      <c r="WPE1097" s="18"/>
      <c r="WPF1097" s="18"/>
      <c r="WPG1097" s="18"/>
      <c r="WPH1097" s="18"/>
      <c r="WPI1097" s="18"/>
      <c r="WPJ1097" s="18"/>
      <c r="WPK1097" s="18"/>
      <c r="WPL1097" s="18"/>
      <c r="WPM1097" s="18"/>
      <c r="WPN1097" s="18"/>
      <c r="WPO1097" s="18"/>
      <c r="WPP1097" s="18"/>
      <c r="WPQ1097" s="18"/>
      <c r="WPR1097" s="18"/>
      <c r="WPS1097" s="18"/>
      <c r="WPT1097" s="18"/>
      <c r="WPU1097" s="18"/>
      <c r="WPV1097" s="18"/>
      <c r="WPW1097" s="18"/>
      <c r="WPX1097" s="18"/>
      <c r="WPY1097" s="18"/>
      <c r="WPZ1097" s="18"/>
      <c r="WQA1097" s="18"/>
      <c r="WQB1097" s="18"/>
      <c r="WQC1097" s="18"/>
      <c r="WQD1097" s="18"/>
      <c r="WQE1097" s="18"/>
      <c r="WQF1097" s="18"/>
      <c r="WQG1097" s="18"/>
      <c r="WQH1097" s="18"/>
      <c r="WQI1097" s="18"/>
      <c r="WQJ1097" s="18"/>
      <c r="WQK1097" s="18"/>
      <c r="WQL1097" s="18"/>
      <c r="WQM1097" s="18"/>
      <c r="WQN1097" s="18"/>
      <c r="WQO1097" s="18"/>
      <c r="WQP1097" s="18"/>
      <c r="WQQ1097" s="18"/>
      <c r="WQR1097" s="18"/>
      <c r="WQS1097" s="18"/>
      <c r="WQT1097" s="18"/>
      <c r="WQU1097" s="18"/>
      <c r="WQV1097" s="18"/>
      <c r="WQW1097" s="18"/>
      <c r="WQX1097" s="18"/>
      <c r="WQY1097" s="18"/>
      <c r="WQZ1097" s="18"/>
      <c r="WRA1097" s="18"/>
      <c r="WRB1097" s="18"/>
      <c r="WRC1097" s="18"/>
      <c r="WRD1097" s="18"/>
      <c r="WRE1097" s="18"/>
      <c r="WRF1097" s="18"/>
      <c r="WRG1097" s="18"/>
      <c r="WRH1097" s="18"/>
      <c r="WRI1097" s="18"/>
      <c r="WRJ1097" s="18"/>
      <c r="WRK1097" s="18"/>
      <c r="WRL1097" s="18"/>
      <c r="WRM1097" s="18"/>
      <c r="WRN1097" s="18"/>
      <c r="WRO1097" s="18"/>
      <c r="WRP1097" s="18"/>
      <c r="WRQ1097" s="18"/>
      <c r="WRR1097" s="18"/>
      <c r="WRS1097" s="18"/>
      <c r="WRT1097" s="18"/>
      <c r="WRU1097" s="18"/>
      <c r="WRV1097" s="18"/>
      <c r="WRW1097" s="18"/>
      <c r="WRX1097" s="18"/>
      <c r="WRY1097" s="18"/>
      <c r="WRZ1097" s="18"/>
      <c r="WSA1097" s="18"/>
      <c r="WSB1097" s="18"/>
      <c r="WSC1097" s="18"/>
      <c r="WSD1097" s="18"/>
      <c r="WSE1097" s="18"/>
      <c r="WSF1097" s="18"/>
      <c r="WSG1097" s="18"/>
      <c r="WSH1097" s="18"/>
      <c r="WSI1097" s="18"/>
      <c r="WSJ1097" s="18"/>
      <c r="WSK1097" s="18"/>
      <c r="WSL1097" s="18"/>
      <c r="WSM1097" s="18"/>
      <c r="WSN1097" s="18"/>
      <c r="WSO1097" s="18"/>
      <c r="WSP1097" s="18"/>
      <c r="WSQ1097" s="18"/>
      <c r="WSR1097" s="18"/>
      <c r="WSS1097" s="18"/>
      <c r="WST1097" s="18"/>
      <c r="WSU1097" s="18"/>
      <c r="WSV1097" s="18"/>
      <c r="WSW1097" s="18"/>
      <c r="WSX1097" s="18"/>
      <c r="WSY1097" s="18"/>
      <c r="WSZ1097" s="18"/>
      <c r="WTA1097" s="18"/>
      <c r="WTB1097" s="18"/>
      <c r="WTC1097" s="18"/>
      <c r="WTD1097" s="18"/>
      <c r="WTE1097" s="18"/>
      <c r="WTF1097" s="18"/>
      <c r="WTG1097" s="18"/>
      <c r="WTH1097" s="18"/>
      <c r="WTI1097" s="18"/>
      <c r="WTJ1097" s="18"/>
      <c r="WTK1097" s="18"/>
      <c r="WTL1097" s="18"/>
      <c r="WTM1097" s="18"/>
      <c r="WTN1097" s="18"/>
      <c r="WTO1097" s="18"/>
      <c r="WTP1097" s="18"/>
      <c r="WTQ1097" s="18"/>
      <c r="WTR1097" s="18"/>
      <c r="WTS1097" s="18"/>
      <c r="WTT1097" s="18"/>
      <c r="WTU1097" s="18"/>
      <c r="WTV1097" s="18"/>
      <c r="WTW1097" s="18"/>
      <c r="WTX1097" s="18"/>
      <c r="WTY1097" s="18"/>
      <c r="WTZ1097" s="18"/>
      <c r="WUA1097" s="18"/>
      <c r="WUB1097" s="18"/>
      <c r="WUC1097" s="18"/>
      <c r="WUD1097" s="18"/>
      <c r="WUE1097" s="18"/>
      <c r="WUF1097" s="18"/>
      <c r="WUG1097" s="18"/>
      <c r="WUH1097" s="18"/>
      <c r="WUI1097" s="18"/>
      <c r="WUJ1097" s="18"/>
      <c r="WUK1097" s="18"/>
      <c r="WUL1097" s="18"/>
      <c r="WUM1097" s="18"/>
      <c r="WUN1097" s="18"/>
      <c r="WUO1097" s="18"/>
      <c r="WUP1097" s="18"/>
      <c r="WUQ1097" s="18"/>
      <c r="WUR1097" s="18"/>
      <c r="WUS1097" s="18"/>
      <c r="WUT1097" s="18"/>
      <c r="WUU1097" s="18"/>
      <c r="WUV1097" s="18"/>
      <c r="WUW1097" s="18"/>
      <c r="WUX1097" s="18"/>
      <c r="WUY1097" s="18"/>
      <c r="WUZ1097" s="18"/>
      <c r="WVA1097" s="18"/>
      <c r="WVB1097" s="18"/>
      <c r="WVC1097" s="18"/>
      <c r="WVD1097" s="18"/>
      <c r="WVE1097" s="18"/>
      <c r="WVF1097" s="18"/>
      <c r="WVG1097" s="18"/>
      <c r="WVH1097" s="18"/>
      <c r="WVI1097" s="18"/>
      <c r="WVJ1097" s="18"/>
      <c r="WVK1097" s="18"/>
      <c r="WVL1097" s="18"/>
      <c r="WVM1097" s="18"/>
      <c r="WVN1097" s="18"/>
      <c r="WVO1097" s="18"/>
      <c r="WVP1097" s="18"/>
      <c r="WVQ1097" s="18"/>
      <c r="WVR1097" s="18"/>
      <c r="WVS1097" s="18"/>
      <c r="WVT1097" s="18"/>
      <c r="WVU1097" s="18"/>
      <c r="WVV1097" s="18"/>
      <c r="WVW1097" s="18"/>
      <c r="WVX1097" s="18"/>
      <c r="WVY1097" s="18"/>
      <c r="WVZ1097" s="18"/>
      <c r="WWA1097" s="18"/>
      <c r="WWB1097" s="18"/>
      <c r="WWC1097" s="18"/>
      <c r="WWD1097" s="18"/>
      <c r="WWE1097" s="18"/>
      <c r="WWF1097" s="18"/>
      <c r="WWG1097" s="18"/>
      <c r="WWH1097" s="18"/>
      <c r="WWI1097" s="18"/>
      <c r="WWJ1097" s="18"/>
      <c r="WWK1097" s="18"/>
      <c r="WWL1097" s="18"/>
      <c r="WWM1097" s="18"/>
      <c r="WWN1097" s="18"/>
      <c r="WWO1097" s="18"/>
      <c r="WWP1097" s="18"/>
      <c r="WWQ1097" s="18"/>
      <c r="WWR1097" s="18"/>
      <c r="WWS1097" s="18"/>
      <c r="WWT1097" s="18"/>
      <c r="WWU1097" s="18"/>
      <c r="WWV1097" s="18"/>
      <c r="WWW1097" s="18"/>
      <c r="WWX1097" s="18"/>
      <c r="WWY1097" s="18"/>
      <c r="WWZ1097" s="18"/>
      <c r="WXA1097" s="18"/>
      <c r="WXB1097" s="18"/>
      <c r="WXC1097" s="18"/>
      <c r="WXD1097" s="18"/>
      <c r="WXE1097" s="18"/>
      <c r="WXF1097" s="18"/>
      <c r="WXG1097" s="18"/>
      <c r="WXH1097" s="18"/>
      <c r="WXI1097" s="18"/>
      <c r="WXJ1097" s="18"/>
      <c r="WXK1097" s="18"/>
      <c r="WXL1097" s="18"/>
      <c r="WXM1097" s="18"/>
      <c r="WXN1097" s="18"/>
      <c r="WXO1097" s="18"/>
      <c r="WXP1097" s="18"/>
      <c r="WXQ1097" s="18"/>
      <c r="WXR1097" s="18"/>
      <c r="WXS1097" s="18"/>
      <c r="WXT1097" s="18"/>
      <c r="WXU1097" s="18"/>
      <c r="WXV1097" s="18"/>
      <c r="WXW1097" s="18"/>
      <c r="WXX1097" s="18"/>
      <c r="WXY1097" s="18"/>
      <c r="WXZ1097" s="18"/>
      <c r="WYA1097" s="18"/>
      <c r="WYB1097" s="18"/>
      <c r="WYC1097" s="18"/>
      <c r="WYD1097" s="18"/>
      <c r="WYE1097" s="18"/>
      <c r="WYF1097" s="18"/>
      <c r="WYG1097" s="18"/>
      <c r="WYH1097" s="18"/>
      <c r="WYI1097" s="18"/>
      <c r="WYJ1097" s="18"/>
      <c r="WYK1097" s="18"/>
      <c r="WYL1097" s="18"/>
      <c r="WYM1097" s="18"/>
      <c r="WYN1097" s="18"/>
      <c r="WYO1097" s="18"/>
      <c r="WYP1097" s="18"/>
      <c r="WYQ1097" s="18"/>
      <c r="WYR1097" s="18"/>
      <c r="WYS1097" s="18"/>
      <c r="WYT1097" s="18"/>
      <c r="WYU1097" s="18"/>
      <c r="WYV1097" s="18"/>
      <c r="WYW1097" s="18"/>
      <c r="WYX1097" s="18"/>
      <c r="WYY1097" s="18"/>
      <c r="WYZ1097" s="18"/>
      <c r="WZA1097" s="18"/>
      <c r="WZB1097" s="18"/>
      <c r="WZC1097" s="18"/>
      <c r="WZD1097" s="18"/>
      <c r="WZE1097" s="18"/>
      <c r="WZF1097" s="18"/>
      <c r="WZG1097" s="18"/>
      <c r="WZH1097" s="18"/>
      <c r="WZI1097" s="18"/>
      <c r="WZJ1097" s="18"/>
      <c r="WZK1097" s="18"/>
      <c r="WZL1097" s="18"/>
      <c r="WZM1097" s="18"/>
      <c r="WZN1097" s="18"/>
      <c r="WZO1097" s="18"/>
      <c r="WZP1097" s="18"/>
      <c r="WZQ1097" s="18"/>
      <c r="WZR1097" s="18"/>
      <c r="WZS1097" s="18"/>
      <c r="WZT1097" s="18"/>
      <c r="WZU1097" s="18"/>
      <c r="WZV1097" s="18"/>
      <c r="WZW1097" s="18"/>
      <c r="WZX1097" s="18"/>
      <c r="WZY1097" s="18"/>
      <c r="WZZ1097" s="18"/>
      <c r="XAA1097" s="18"/>
      <c r="XAB1097" s="18"/>
      <c r="XAC1097" s="18"/>
      <c r="XAD1097" s="18"/>
      <c r="XAE1097" s="18"/>
      <c r="XAF1097" s="18"/>
      <c r="XAG1097" s="18"/>
      <c r="XAH1097" s="18"/>
      <c r="XAI1097" s="18"/>
      <c r="XAJ1097" s="18"/>
      <c r="XAK1097" s="18"/>
      <c r="XAL1097" s="18"/>
      <c r="XAM1097" s="18"/>
      <c r="XAN1097" s="18"/>
      <c r="XAO1097" s="18"/>
      <c r="XAP1097" s="18"/>
      <c r="XAQ1097" s="18"/>
      <c r="XAR1097" s="18"/>
      <c r="XAS1097" s="18"/>
      <c r="XAT1097" s="18"/>
      <c r="XAU1097" s="18"/>
      <c r="XAV1097" s="18"/>
      <c r="XAW1097" s="18"/>
      <c r="XAX1097" s="18"/>
      <c r="XAY1097" s="18"/>
      <c r="XAZ1097" s="18"/>
      <c r="XBA1097" s="18"/>
      <c r="XBB1097" s="18"/>
      <c r="XBC1097" s="18"/>
      <c r="XBD1097" s="18"/>
      <c r="XBE1097" s="18"/>
      <c r="XBF1097" s="18"/>
      <c r="XBG1097" s="18"/>
      <c r="XBH1097" s="18"/>
      <c r="XBI1097" s="18"/>
      <c r="XBJ1097" s="18"/>
      <c r="XBK1097" s="18"/>
      <c r="XBL1097" s="18"/>
      <c r="XBM1097" s="18"/>
      <c r="XBN1097" s="18"/>
      <c r="XBO1097" s="18"/>
      <c r="XBP1097" s="18"/>
      <c r="XBQ1097" s="18"/>
      <c r="XBR1097" s="18"/>
      <c r="XBS1097" s="18"/>
      <c r="XBT1097" s="18"/>
      <c r="XBU1097" s="18"/>
      <c r="XBV1097" s="18"/>
      <c r="XBW1097" s="18"/>
      <c r="XBX1097" s="18"/>
      <c r="XBY1097" s="18"/>
      <c r="XBZ1097" s="18"/>
      <c r="XCA1097" s="18"/>
      <c r="XCB1097" s="18"/>
      <c r="XCC1097" s="18"/>
      <c r="XCD1097" s="18"/>
      <c r="XCE1097" s="18"/>
      <c r="XCF1097" s="18"/>
      <c r="XCG1097" s="18"/>
      <c r="XCH1097" s="18"/>
      <c r="XCI1097" s="18"/>
      <c r="XCJ1097" s="18"/>
      <c r="XCK1097" s="18"/>
      <c r="XCL1097" s="18"/>
      <c r="XCM1097" s="18"/>
      <c r="XCN1097" s="18"/>
      <c r="XCO1097" s="18"/>
      <c r="XCP1097" s="18"/>
      <c r="XCQ1097" s="18"/>
      <c r="XCR1097" s="18"/>
      <c r="XCS1097" s="18"/>
      <c r="XCT1097" s="18"/>
      <c r="XCU1097" s="18"/>
      <c r="XCV1097" s="18"/>
      <c r="XCW1097" s="18"/>
      <c r="XCX1097" s="18"/>
      <c r="XCY1097" s="18"/>
      <c r="XCZ1097" s="18"/>
      <c r="XDA1097" s="18"/>
      <c r="XDB1097" s="18"/>
      <c r="XDC1097" s="18"/>
      <c r="XDD1097" s="18"/>
      <c r="XDE1097" s="18"/>
      <c r="XDF1097" s="18"/>
      <c r="XDG1097" s="18"/>
      <c r="XDH1097" s="18"/>
      <c r="XDI1097" s="18"/>
      <c r="XDJ1097" s="18"/>
      <c r="XDK1097" s="18"/>
      <c r="XDL1097" s="18"/>
      <c r="XDM1097" s="18"/>
      <c r="XDN1097" s="18"/>
      <c r="XDO1097" s="18"/>
      <c r="XDP1097" s="18"/>
      <c r="XDQ1097" s="18"/>
      <c r="XDR1097" s="18"/>
      <c r="XDS1097" s="18"/>
      <c r="XDT1097" s="18"/>
      <c r="XDU1097" s="18"/>
      <c r="XDV1097" s="18"/>
      <c r="XDW1097" s="18"/>
      <c r="XDX1097" s="18"/>
      <c r="XDY1097" s="18"/>
      <c r="XDZ1097" s="18"/>
    </row>
    <row r="1098" spans="1:16354" s="89" customFormat="1" ht="16.5" customHeight="1">
      <c r="A1098" s="39">
        <v>1095</v>
      </c>
      <c r="B1098" s="96" t="s">
        <v>40</v>
      </c>
      <c r="C1098" s="104" t="s">
        <v>1142</v>
      </c>
      <c r="D1098" s="104" t="s">
        <v>1357</v>
      </c>
      <c r="E1098" s="96" t="s">
        <v>32</v>
      </c>
      <c r="F1098" s="104" t="s">
        <v>65</v>
      </c>
      <c r="G1098" s="92" t="s">
        <v>10115</v>
      </c>
      <c r="H1098" s="104"/>
      <c r="I1098" s="93">
        <v>231214</v>
      </c>
      <c r="J1098" s="67" t="str">
        <f t="shared" si="17"/>
        <v>Click!</v>
      </c>
      <c r="K1098" s="220"/>
      <c r="L1098" s="104" t="s">
        <v>33</v>
      </c>
      <c r="M1098" s="94">
        <v>40000</v>
      </c>
      <c r="N1098" s="169">
        <v>0</v>
      </c>
      <c r="O1098" s="51">
        <v>0</v>
      </c>
      <c r="P1098" s="51">
        <v>40000</v>
      </c>
      <c r="Q1098" s="51">
        <v>0</v>
      </c>
      <c r="R1098" s="51">
        <v>40000</v>
      </c>
      <c r="S1098" s="51">
        <v>0</v>
      </c>
      <c r="T1098" s="169">
        <v>40000</v>
      </c>
      <c r="U1098" s="104" t="s">
        <v>34</v>
      </c>
      <c r="V1098" s="104" t="s">
        <v>35</v>
      </c>
      <c r="W1098" s="104">
        <v>5</v>
      </c>
      <c r="X1098" s="104" t="s">
        <v>36</v>
      </c>
      <c r="Y1098" s="104">
        <v>100</v>
      </c>
      <c r="Z1098" s="104">
        <v>0</v>
      </c>
      <c r="AA1098" s="104">
        <v>0</v>
      </c>
      <c r="AB1098" s="104">
        <v>0</v>
      </c>
      <c r="AC1098" s="95">
        <v>0.8</v>
      </c>
      <c r="AD1098" s="104" t="s">
        <v>5724</v>
      </c>
      <c r="AE1098" s="104" t="s">
        <v>34</v>
      </c>
      <c r="AF1098" s="104" t="s">
        <v>38</v>
      </c>
      <c r="AG1098" s="104" t="s">
        <v>34</v>
      </c>
      <c r="AH1098" s="96" t="s">
        <v>134</v>
      </c>
      <c r="AI1098" s="105" t="s">
        <v>1626</v>
      </c>
      <c r="AJ1098" s="105" t="s">
        <v>1627</v>
      </c>
      <c r="AK1098" s="82" t="s">
        <v>1628</v>
      </c>
      <c r="AL1098" s="46" t="s">
        <v>14389</v>
      </c>
      <c r="AM1098" s="46" t="s">
        <v>14389</v>
      </c>
      <c r="AN1098" s="46" t="s">
        <v>14389</v>
      </c>
      <c r="AO1098" s="46" t="s">
        <v>14389</v>
      </c>
      <c r="AP1098" s="46"/>
      <c r="AQ1098" s="46"/>
      <c r="AR1098" s="46"/>
      <c r="AS1098" s="18"/>
      <c r="AT1098" s="89" t="s">
        <v>13188</v>
      </c>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c r="GU1098" s="18"/>
      <c r="GV1098" s="18"/>
      <c r="GW1098" s="18"/>
      <c r="GX1098" s="18"/>
      <c r="GY1098" s="18"/>
      <c r="GZ1098" s="18"/>
      <c r="HA1098" s="18"/>
      <c r="HB1098" s="18"/>
      <c r="HC1098" s="18"/>
      <c r="HD1098" s="18"/>
      <c r="HE1098" s="18"/>
      <c r="HF1098" s="18"/>
      <c r="HG1098" s="18"/>
      <c r="HH1098" s="18"/>
      <c r="HI1098" s="18"/>
      <c r="HJ1098" s="18"/>
      <c r="HK1098" s="18"/>
      <c r="HL1098" s="18"/>
      <c r="HM1098" s="18"/>
      <c r="HN1098" s="18"/>
      <c r="HO1098" s="18"/>
      <c r="HP1098" s="18"/>
      <c r="HQ1098" s="18"/>
      <c r="HR1098" s="18"/>
      <c r="HS1098" s="18"/>
      <c r="HT1098" s="18"/>
      <c r="HU1098" s="18"/>
      <c r="HV1098" s="18"/>
      <c r="HW1098" s="18"/>
      <c r="HX1098" s="18"/>
      <c r="HY1098" s="18"/>
      <c r="HZ1098" s="18"/>
      <c r="IA1098" s="18"/>
      <c r="IB1098" s="18"/>
      <c r="IC1098" s="18"/>
      <c r="ID1098" s="18"/>
      <c r="IE1098" s="18"/>
      <c r="IF1098" s="18"/>
      <c r="IG1098" s="18"/>
      <c r="IH1098" s="18"/>
      <c r="II1098" s="18"/>
      <c r="IJ1098" s="18"/>
      <c r="IK1098" s="18"/>
      <c r="IL1098" s="18"/>
      <c r="IM1098" s="18"/>
      <c r="IN1098" s="18"/>
      <c r="IO1098" s="18"/>
      <c r="IP1098" s="18"/>
      <c r="IQ1098" s="18"/>
      <c r="IR1098" s="18"/>
      <c r="IS1098" s="18"/>
      <c r="IT1098" s="18"/>
      <c r="IU1098" s="18"/>
      <c r="IV1098" s="18"/>
      <c r="IW1098" s="18"/>
      <c r="IX1098" s="18"/>
      <c r="IY1098" s="18"/>
      <c r="IZ1098" s="18"/>
      <c r="JA1098" s="18"/>
      <c r="JB1098" s="18"/>
      <c r="JC1098" s="18"/>
      <c r="JD1098" s="18"/>
      <c r="JE1098" s="18"/>
      <c r="JF1098" s="18"/>
      <c r="JG1098" s="18"/>
      <c r="JH1098" s="18"/>
      <c r="JI1098" s="18"/>
      <c r="JJ1098" s="18"/>
      <c r="JK1098" s="18"/>
      <c r="JL1098" s="18"/>
      <c r="JM1098" s="18"/>
      <c r="JN1098" s="18"/>
      <c r="JO1098" s="18"/>
      <c r="JP1098" s="18"/>
      <c r="JQ1098" s="18"/>
      <c r="JR1098" s="18"/>
      <c r="JS1098" s="18"/>
      <c r="JT1098" s="18"/>
      <c r="JU1098" s="18"/>
      <c r="JV1098" s="18"/>
      <c r="JW1098" s="18"/>
      <c r="JX1098" s="18"/>
      <c r="JY1098" s="18"/>
      <c r="JZ1098" s="18"/>
      <c r="KA1098" s="18"/>
      <c r="KB1098" s="18"/>
      <c r="KC1098" s="18"/>
      <c r="KD1098" s="18"/>
      <c r="KE1098" s="18"/>
      <c r="KF1098" s="18"/>
      <c r="KG1098" s="18"/>
      <c r="KH1098" s="18"/>
      <c r="KI1098" s="18"/>
      <c r="KJ1098" s="18"/>
      <c r="KK1098" s="18"/>
      <c r="KL1098" s="18"/>
      <c r="KM1098" s="18"/>
      <c r="KN1098" s="18"/>
      <c r="KO1098" s="18"/>
      <c r="KP1098" s="18"/>
      <c r="KQ1098" s="18"/>
      <c r="KR1098" s="18"/>
      <c r="KS1098" s="18"/>
      <c r="KT1098" s="18"/>
      <c r="KU1098" s="18"/>
      <c r="KV1098" s="18"/>
      <c r="KW1098" s="18"/>
      <c r="KX1098" s="18"/>
      <c r="KY1098" s="18"/>
      <c r="KZ1098" s="18"/>
      <c r="LA1098" s="18"/>
      <c r="LB1098" s="18"/>
      <c r="LC1098" s="18"/>
      <c r="LD1098" s="18"/>
      <c r="LE1098" s="18"/>
      <c r="LF1098" s="18"/>
      <c r="LG1098" s="18"/>
      <c r="LH1098" s="18"/>
      <c r="LI1098" s="18"/>
      <c r="LJ1098" s="18"/>
      <c r="LK1098" s="18"/>
      <c r="LL1098" s="18"/>
      <c r="LM1098" s="18"/>
      <c r="LN1098" s="18"/>
      <c r="LO1098" s="18"/>
      <c r="LP1098" s="18"/>
      <c r="LQ1098" s="18"/>
      <c r="LR1098" s="18"/>
      <c r="LS1098" s="18"/>
      <c r="LT1098" s="18"/>
      <c r="LU1098" s="18"/>
      <c r="LV1098" s="18"/>
      <c r="LW1098" s="18"/>
      <c r="LX1098" s="18"/>
      <c r="LY1098" s="18"/>
      <c r="LZ1098" s="18"/>
      <c r="MA1098" s="18"/>
      <c r="MB1098" s="18"/>
      <c r="MC1098" s="18"/>
      <c r="MD1098" s="18"/>
      <c r="ME1098" s="18"/>
      <c r="MF1098" s="18"/>
      <c r="MG1098" s="18"/>
      <c r="MH1098" s="18"/>
      <c r="MI1098" s="18"/>
      <c r="MJ1098" s="18"/>
      <c r="MK1098" s="18"/>
      <c r="ML1098" s="18"/>
      <c r="MM1098" s="18"/>
      <c r="MN1098" s="18"/>
      <c r="MO1098" s="18"/>
      <c r="MP1098" s="18"/>
      <c r="MQ1098" s="18"/>
      <c r="MR1098" s="18"/>
      <c r="MS1098" s="18"/>
      <c r="MT1098" s="18"/>
      <c r="MU1098" s="18"/>
      <c r="MV1098" s="18"/>
      <c r="MW1098" s="18"/>
      <c r="MX1098" s="18"/>
      <c r="MY1098" s="18"/>
      <c r="MZ1098" s="18"/>
      <c r="NA1098" s="18"/>
      <c r="NB1098" s="18"/>
      <c r="NC1098" s="18"/>
      <c r="ND1098" s="18"/>
      <c r="NE1098" s="18"/>
      <c r="NF1098" s="18"/>
      <c r="NG1098" s="18"/>
      <c r="NH1098" s="18"/>
      <c r="NI1098" s="18"/>
      <c r="NJ1098" s="18"/>
      <c r="NK1098" s="18"/>
      <c r="NL1098" s="18"/>
      <c r="NM1098" s="18"/>
      <c r="NN1098" s="18"/>
      <c r="NO1098" s="18"/>
      <c r="NP1098" s="18"/>
      <c r="NQ1098" s="18"/>
      <c r="NR1098" s="18"/>
      <c r="NS1098" s="18"/>
      <c r="NT1098" s="18"/>
      <c r="NU1098" s="18"/>
      <c r="NV1098" s="18"/>
      <c r="NW1098" s="18"/>
      <c r="NX1098" s="18"/>
      <c r="NY1098" s="18"/>
      <c r="NZ1098" s="18"/>
      <c r="OA1098" s="18"/>
      <c r="OB1098" s="18"/>
      <c r="OC1098" s="18"/>
      <c r="OD1098" s="18"/>
      <c r="OE1098" s="18"/>
      <c r="OF1098" s="18"/>
      <c r="OG1098" s="18"/>
      <c r="OH1098" s="18"/>
      <c r="OI1098" s="18"/>
      <c r="OJ1098" s="18"/>
      <c r="OK1098" s="18"/>
      <c r="OL1098" s="18"/>
      <c r="OM1098" s="18"/>
      <c r="ON1098" s="18"/>
      <c r="OO1098" s="18"/>
      <c r="OP1098" s="18"/>
      <c r="OQ1098" s="18"/>
      <c r="OR1098" s="18"/>
      <c r="OS1098" s="18"/>
      <c r="OT1098" s="18"/>
      <c r="OU1098" s="18"/>
      <c r="OV1098" s="18"/>
      <c r="OW1098" s="18"/>
      <c r="OX1098" s="18"/>
      <c r="OY1098" s="18"/>
      <c r="OZ1098" s="18"/>
      <c r="PA1098" s="18"/>
      <c r="PB1098" s="18"/>
      <c r="PC1098" s="18"/>
      <c r="PD1098" s="18"/>
      <c r="PE1098" s="18"/>
      <c r="PF1098" s="18"/>
      <c r="PG1098" s="18"/>
      <c r="PH1098" s="18"/>
      <c r="PI1098" s="18"/>
      <c r="PJ1098" s="18"/>
      <c r="PK1098" s="18"/>
      <c r="PL1098" s="18"/>
      <c r="PM1098" s="18"/>
      <c r="PN1098" s="18"/>
      <c r="PO1098" s="18"/>
      <c r="PP1098" s="18"/>
      <c r="PQ1098" s="18"/>
      <c r="PR1098" s="18"/>
      <c r="PS1098" s="18"/>
      <c r="PT1098" s="18"/>
      <c r="PU1098" s="18"/>
      <c r="PV1098" s="18"/>
      <c r="PW1098" s="18"/>
      <c r="PX1098" s="18"/>
      <c r="PY1098" s="18"/>
      <c r="PZ1098" s="18"/>
      <c r="QA1098" s="18"/>
      <c r="QB1098" s="18"/>
      <c r="QC1098" s="18"/>
      <c r="QD1098" s="18"/>
      <c r="QE1098" s="18"/>
      <c r="QF1098" s="18"/>
      <c r="QG1098" s="18"/>
      <c r="QH1098" s="18"/>
      <c r="QI1098" s="18"/>
      <c r="QJ1098" s="18"/>
      <c r="QK1098" s="18"/>
      <c r="QL1098" s="18"/>
      <c r="QM1098" s="18"/>
      <c r="QN1098" s="18"/>
      <c r="QO1098" s="18"/>
      <c r="QP1098" s="18"/>
      <c r="QQ1098" s="18"/>
      <c r="QR1098" s="18"/>
      <c r="QS1098" s="18"/>
      <c r="QT1098" s="18"/>
      <c r="QU1098" s="18"/>
      <c r="QV1098" s="18"/>
      <c r="QW1098" s="18"/>
      <c r="QX1098" s="18"/>
      <c r="QY1098" s="18"/>
      <c r="QZ1098" s="18"/>
      <c r="RA1098" s="18"/>
      <c r="RB1098" s="18"/>
      <c r="RC1098" s="18"/>
      <c r="RD1098" s="18"/>
      <c r="RE1098" s="18"/>
      <c r="RF1098" s="18"/>
      <c r="RG1098" s="18"/>
      <c r="RH1098" s="18"/>
      <c r="RI1098" s="18"/>
      <c r="RJ1098" s="18"/>
      <c r="RK1098" s="18"/>
      <c r="RL1098" s="18"/>
      <c r="RM1098" s="18"/>
      <c r="RN1098" s="18"/>
      <c r="RO1098" s="18"/>
      <c r="RP1098" s="18"/>
      <c r="RQ1098" s="18"/>
      <c r="RR1098" s="18"/>
      <c r="RS1098" s="18"/>
      <c r="RT1098" s="18"/>
      <c r="RU1098" s="18"/>
      <c r="RV1098" s="18"/>
      <c r="RW1098" s="18"/>
      <c r="RX1098" s="18"/>
      <c r="RY1098" s="18"/>
      <c r="RZ1098" s="18"/>
      <c r="SA1098" s="18"/>
      <c r="SB1098" s="18"/>
      <c r="SC1098" s="18"/>
      <c r="SD1098" s="18"/>
      <c r="SE1098" s="18"/>
      <c r="SF1098" s="18"/>
      <c r="SG1098" s="18"/>
      <c r="SH1098" s="18"/>
      <c r="SI1098" s="18"/>
      <c r="SJ1098" s="18"/>
      <c r="SK1098" s="18"/>
      <c r="SL1098" s="18"/>
      <c r="SM1098" s="18"/>
      <c r="SN1098" s="18"/>
      <c r="SO1098" s="18"/>
      <c r="SP1098" s="18"/>
      <c r="SQ1098" s="18"/>
      <c r="SR1098" s="18"/>
      <c r="SS1098" s="18"/>
      <c r="ST1098" s="18"/>
      <c r="SU1098" s="18"/>
      <c r="SV1098" s="18"/>
      <c r="SW1098" s="18"/>
      <c r="SX1098" s="18"/>
      <c r="SY1098" s="18"/>
      <c r="SZ1098" s="18"/>
      <c r="TA1098" s="18"/>
      <c r="TB1098" s="18"/>
      <c r="TC1098" s="18"/>
      <c r="TD1098" s="18"/>
      <c r="TE1098" s="18"/>
      <c r="TF1098" s="18"/>
      <c r="TG1098" s="18"/>
      <c r="TH1098" s="18"/>
      <c r="TI1098" s="18"/>
      <c r="TJ1098" s="18"/>
      <c r="TK1098" s="18"/>
      <c r="TL1098" s="18"/>
      <c r="TM1098" s="18"/>
      <c r="TN1098" s="18"/>
      <c r="TO1098" s="18"/>
      <c r="TP1098" s="18"/>
      <c r="TQ1098" s="18"/>
      <c r="TR1098" s="18"/>
      <c r="TS1098" s="18"/>
      <c r="TT1098" s="18"/>
      <c r="TU1098" s="18"/>
      <c r="TV1098" s="18"/>
      <c r="TW1098" s="18"/>
      <c r="TX1098" s="18"/>
      <c r="TY1098" s="18"/>
      <c r="TZ1098" s="18"/>
      <c r="UA1098" s="18"/>
      <c r="UB1098" s="18"/>
      <c r="UC1098" s="18"/>
      <c r="UD1098" s="18"/>
      <c r="UE1098" s="18"/>
      <c r="UF1098" s="18"/>
      <c r="UG1098" s="18"/>
      <c r="UH1098" s="18"/>
      <c r="UI1098" s="18"/>
      <c r="UJ1098" s="18"/>
      <c r="UK1098" s="18"/>
      <c r="UL1098" s="18"/>
      <c r="UM1098" s="18"/>
      <c r="UN1098" s="18"/>
      <c r="UO1098" s="18"/>
      <c r="UP1098" s="18"/>
      <c r="UQ1098" s="18"/>
      <c r="UR1098" s="18"/>
      <c r="US1098" s="18"/>
      <c r="UT1098" s="18"/>
      <c r="UU1098" s="18"/>
      <c r="UV1098" s="18"/>
      <c r="UW1098" s="18"/>
      <c r="UX1098" s="18"/>
      <c r="UY1098" s="18"/>
      <c r="UZ1098" s="18"/>
      <c r="VA1098" s="18"/>
      <c r="VB1098" s="18"/>
      <c r="VC1098" s="18"/>
      <c r="VD1098" s="18"/>
      <c r="VE1098" s="18"/>
      <c r="VF1098" s="18"/>
      <c r="VG1098" s="18"/>
      <c r="VH1098" s="18"/>
      <c r="VI1098" s="18"/>
      <c r="VJ1098" s="18"/>
      <c r="VK1098" s="18"/>
      <c r="VL1098" s="18"/>
      <c r="VM1098" s="18"/>
      <c r="VN1098" s="18"/>
      <c r="VO1098" s="18"/>
      <c r="VP1098" s="18"/>
      <c r="VQ1098" s="18"/>
      <c r="VR1098" s="18"/>
      <c r="VS1098" s="18"/>
      <c r="VT1098" s="18"/>
      <c r="VU1098" s="18"/>
      <c r="VV1098" s="18"/>
      <c r="VW1098" s="18"/>
      <c r="VX1098" s="18"/>
      <c r="VY1098" s="18"/>
      <c r="VZ1098" s="18"/>
      <c r="WA1098" s="18"/>
      <c r="WB1098" s="18"/>
      <c r="WC1098" s="18"/>
      <c r="WD1098" s="18"/>
      <c r="WE1098" s="18"/>
      <c r="WF1098" s="18"/>
      <c r="WG1098" s="18"/>
      <c r="WH1098" s="18"/>
      <c r="WI1098" s="18"/>
      <c r="WJ1098" s="18"/>
      <c r="WK1098" s="18"/>
      <c r="WL1098" s="18"/>
      <c r="WM1098" s="18"/>
      <c r="WN1098" s="18"/>
      <c r="WO1098" s="18"/>
      <c r="WP1098" s="18"/>
      <c r="WQ1098" s="18"/>
      <c r="WR1098" s="18"/>
      <c r="WS1098" s="18"/>
      <c r="WT1098" s="18"/>
      <c r="WU1098" s="18"/>
      <c r="WV1098" s="18"/>
      <c r="WW1098" s="18"/>
      <c r="WX1098" s="18"/>
      <c r="WY1098" s="18"/>
      <c r="WZ1098" s="18"/>
      <c r="XA1098" s="18"/>
      <c r="XB1098" s="18"/>
      <c r="XC1098" s="18"/>
      <c r="XD1098" s="18"/>
      <c r="XE1098" s="18"/>
      <c r="XF1098" s="18"/>
      <c r="XG1098" s="18"/>
      <c r="XH1098" s="18"/>
      <c r="XI1098" s="18"/>
      <c r="XJ1098" s="18"/>
      <c r="XK1098" s="18"/>
      <c r="XL1098" s="18"/>
      <c r="XM1098" s="18"/>
      <c r="XN1098" s="18"/>
      <c r="XO1098" s="18"/>
      <c r="XP1098" s="18"/>
      <c r="XQ1098" s="18"/>
      <c r="XR1098" s="18"/>
      <c r="XS1098" s="18"/>
      <c r="XT1098" s="18"/>
      <c r="XU1098" s="18"/>
      <c r="XV1098" s="18"/>
      <c r="XW1098" s="18"/>
      <c r="XX1098" s="18"/>
      <c r="XY1098" s="18"/>
      <c r="XZ1098" s="18"/>
      <c r="YA1098" s="18"/>
      <c r="YB1098" s="18"/>
      <c r="YC1098" s="18"/>
      <c r="YD1098" s="18"/>
      <c r="YE1098" s="18"/>
      <c r="YF1098" s="18"/>
      <c r="YG1098" s="18"/>
      <c r="YH1098" s="18"/>
      <c r="YI1098" s="18"/>
      <c r="YJ1098" s="18"/>
      <c r="YK1098" s="18"/>
      <c r="YL1098" s="18"/>
      <c r="YM1098" s="18"/>
      <c r="YN1098" s="18"/>
      <c r="YO1098" s="18"/>
      <c r="YP1098" s="18"/>
      <c r="YQ1098" s="18"/>
      <c r="YR1098" s="18"/>
      <c r="YS1098" s="18"/>
      <c r="YT1098" s="18"/>
      <c r="YU1098" s="18"/>
      <c r="YV1098" s="18"/>
      <c r="YW1098" s="18"/>
      <c r="YX1098" s="18"/>
      <c r="YY1098" s="18"/>
      <c r="YZ1098" s="18"/>
      <c r="ZA1098" s="18"/>
      <c r="ZB1098" s="18"/>
      <c r="ZC1098" s="18"/>
      <c r="ZD1098" s="18"/>
      <c r="ZE1098" s="18"/>
      <c r="ZF1098" s="18"/>
      <c r="ZG1098" s="18"/>
      <c r="ZH1098" s="18"/>
      <c r="ZI1098" s="18"/>
      <c r="ZJ1098" s="18"/>
      <c r="ZK1098" s="18"/>
      <c r="ZL1098" s="18"/>
      <c r="ZM1098" s="18"/>
      <c r="ZN1098" s="18"/>
      <c r="ZO1098" s="18"/>
      <c r="ZP1098" s="18"/>
      <c r="ZQ1098" s="18"/>
      <c r="ZR1098" s="18"/>
      <c r="ZS1098" s="18"/>
      <c r="ZT1098" s="18"/>
      <c r="ZU1098" s="18"/>
      <c r="ZV1098" s="18"/>
      <c r="ZW1098" s="18"/>
      <c r="ZX1098" s="18"/>
      <c r="ZY1098" s="18"/>
      <c r="ZZ1098" s="18"/>
      <c r="AAA1098" s="18"/>
      <c r="AAB1098" s="18"/>
      <c r="AAC1098" s="18"/>
      <c r="AAD1098" s="18"/>
      <c r="AAE1098" s="18"/>
      <c r="AAF1098" s="18"/>
      <c r="AAG1098" s="18"/>
      <c r="AAH1098" s="18"/>
      <c r="AAI1098" s="18"/>
      <c r="AAJ1098" s="18"/>
      <c r="AAK1098" s="18"/>
      <c r="AAL1098" s="18"/>
      <c r="AAM1098" s="18"/>
      <c r="AAN1098" s="18"/>
      <c r="AAO1098" s="18"/>
      <c r="AAP1098" s="18"/>
      <c r="AAQ1098" s="18"/>
      <c r="AAR1098" s="18"/>
      <c r="AAS1098" s="18"/>
      <c r="AAT1098" s="18"/>
      <c r="AAU1098" s="18"/>
      <c r="AAV1098" s="18"/>
      <c r="AAW1098" s="18"/>
      <c r="AAX1098" s="18"/>
      <c r="AAY1098" s="18"/>
      <c r="AAZ1098" s="18"/>
      <c r="ABA1098" s="18"/>
      <c r="ABB1098" s="18"/>
      <c r="ABC1098" s="18"/>
      <c r="ABD1098" s="18"/>
      <c r="ABE1098" s="18"/>
      <c r="ABF1098" s="18"/>
      <c r="ABG1098" s="18"/>
      <c r="ABH1098" s="18"/>
      <c r="ABI1098" s="18"/>
      <c r="ABJ1098" s="18"/>
      <c r="ABK1098" s="18"/>
      <c r="ABL1098" s="18"/>
      <c r="ABM1098" s="18"/>
      <c r="ABN1098" s="18"/>
      <c r="ABO1098" s="18"/>
      <c r="ABP1098" s="18"/>
      <c r="ABQ1098" s="18"/>
      <c r="ABR1098" s="18"/>
      <c r="ABS1098" s="18"/>
      <c r="ABT1098" s="18"/>
      <c r="ABU1098" s="18"/>
      <c r="ABV1098" s="18"/>
      <c r="ABW1098" s="18"/>
      <c r="ABX1098" s="18"/>
      <c r="ABY1098" s="18"/>
      <c r="ABZ1098" s="18"/>
      <c r="ACA1098" s="18"/>
      <c r="ACB1098" s="18"/>
      <c r="ACC1098" s="18"/>
      <c r="ACD1098" s="18"/>
      <c r="ACE1098" s="18"/>
      <c r="ACF1098" s="18"/>
      <c r="ACG1098" s="18"/>
      <c r="ACH1098" s="18"/>
      <c r="ACI1098" s="18"/>
      <c r="ACJ1098" s="18"/>
      <c r="ACK1098" s="18"/>
      <c r="ACL1098" s="18"/>
      <c r="ACM1098" s="18"/>
      <c r="ACN1098" s="18"/>
      <c r="ACO1098" s="18"/>
      <c r="ACP1098" s="18"/>
      <c r="ACQ1098" s="18"/>
      <c r="ACR1098" s="18"/>
      <c r="ACS1098" s="18"/>
      <c r="ACT1098" s="18"/>
      <c r="ACU1098" s="18"/>
      <c r="ACV1098" s="18"/>
      <c r="ACW1098" s="18"/>
      <c r="ACX1098" s="18"/>
      <c r="ACY1098" s="18"/>
      <c r="ACZ1098" s="18"/>
      <c r="ADA1098" s="18"/>
      <c r="ADB1098" s="18"/>
      <c r="ADC1098" s="18"/>
      <c r="ADD1098" s="18"/>
      <c r="ADE1098" s="18"/>
      <c r="ADF1098" s="18"/>
      <c r="ADG1098" s="18"/>
      <c r="ADH1098" s="18"/>
      <c r="ADI1098" s="18"/>
      <c r="ADJ1098" s="18"/>
      <c r="ADK1098" s="18"/>
      <c r="ADL1098" s="18"/>
      <c r="ADM1098" s="18"/>
      <c r="ADN1098" s="18"/>
      <c r="ADO1098" s="18"/>
      <c r="ADP1098" s="18"/>
      <c r="ADQ1098" s="18"/>
      <c r="ADR1098" s="18"/>
      <c r="ADS1098" s="18"/>
      <c r="ADT1098" s="18"/>
      <c r="ADU1098" s="18"/>
      <c r="ADV1098" s="18"/>
      <c r="ADW1098" s="18"/>
      <c r="ADX1098" s="18"/>
      <c r="ADY1098" s="18"/>
      <c r="ADZ1098" s="18"/>
      <c r="AEA1098" s="18"/>
      <c r="AEB1098" s="18"/>
      <c r="AEC1098" s="18"/>
      <c r="AED1098" s="18"/>
      <c r="AEE1098" s="18"/>
      <c r="AEF1098" s="18"/>
      <c r="AEG1098" s="18"/>
      <c r="AEH1098" s="18"/>
      <c r="AEI1098" s="18"/>
      <c r="AEJ1098" s="18"/>
      <c r="AEK1098" s="18"/>
      <c r="AEL1098" s="18"/>
      <c r="AEM1098" s="18"/>
      <c r="AEN1098" s="18"/>
      <c r="AEO1098" s="18"/>
      <c r="AEP1098" s="18"/>
      <c r="AEQ1098" s="18"/>
      <c r="AER1098" s="18"/>
      <c r="AES1098" s="18"/>
      <c r="AET1098" s="18"/>
      <c r="AEU1098" s="18"/>
      <c r="AEV1098" s="18"/>
      <c r="AEW1098" s="18"/>
      <c r="AEX1098" s="18"/>
      <c r="AEY1098" s="18"/>
      <c r="AEZ1098" s="18"/>
      <c r="AFA1098" s="18"/>
      <c r="AFB1098" s="18"/>
      <c r="AFC1098" s="18"/>
      <c r="AFD1098" s="18"/>
      <c r="AFE1098" s="18"/>
      <c r="AFF1098" s="18"/>
      <c r="AFG1098" s="18"/>
      <c r="AFH1098" s="18"/>
      <c r="AFI1098" s="18"/>
      <c r="AFJ1098" s="18"/>
      <c r="AFK1098" s="18"/>
      <c r="AFL1098" s="18"/>
      <c r="AFM1098" s="18"/>
      <c r="AFN1098" s="18"/>
      <c r="AFO1098" s="18"/>
      <c r="AFP1098" s="18"/>
      <c r="AFQ1098" s="18"/>
      <c r="AFR1098" s="18"/>
      <c r="AFS1098" s="18"/>
      <c r="AFT1098" s="18"/>
      <c r="AFU1098" s="18"/>
      <c r="AFV1098" s="18"/>
      <c r="AFW1098" s="18"/>
      <c r="AFX1098" s="18"/>
      <c r="AFY1098" s="18"/>
      <c r="AFZ1098" s="18"/>
      <c r="AGA1098" s="18"/>
      <c r="AGB1098" s="18"/>
      <c r="AGC1098" s="18"/>
      <c r="AGD1098" s="18"/>
      <c r="AGE1098" s="18"/>
      <c r="AGF1098" s="18"/>
      <c r="AGG1098" s="18"/>
      <c r="AGH1098" s="18"/>
      <c r="AGI1098" s="18"/>
      <c r="AGJ1098" s="18"/>
      <c r="AGK1098" s="18"/>
      <c r="AGL1098" s="18"/>
      <c r="AGM1098" s="18"/>
      <c r="AGN1098" s="18"/>
      <c r="AGO1098" s="18"/>
      <c r="AGP1098" s="18"/>
      <c r="AGQ1098" s="18"/>
      <c r="AGR1098" s="18"/>
      <c r="AGS1098" s="18"/>
      <c r="AGT1098" s="18"/>
      <c r="AGU1098" s="18"/>
      <c r="AGV1098" s="18"/>
      <c r="AGW1098" s="18"/>
      <c r="AGX1098" s="18"/>
      <c r="AGY1098" s="18"/>
      <c r="AGZ1098" s="18"/>
      <c r="AHA1098" s="18"/>
      <c r="AHB1098" s="18"/>
      <c r="AHC1098" s="18"/>
      <c r="AHD1098" s="18"/>
      <c r="AHE1098" s="18"/>
      <c r="AHF1098" s="18"/>
      <c r="AHG1098" s="18"/>
      <c r="AHH1098" s="18"/>
      <c r="AHI1098" s="18"/>
      <c r="AHJ1098" s="18"/>
      <c r="AHK1098" s="18"/>
      <c r="AHL1098" s="18"/>
      <c r="AHM1098" s="18"/>
      <c r="AHN1098" s="18"/>
      <c r="AHO1098" s="18"/>
      <c r="AHP1098" s="18"/>
      <c r="AHQ1098" s="18"/>
      <c r="AHR1098" s="18"/>
      <c r="AHS1098" s="18"/>
      <c r="AHT1098" s="18"/>
      <c r="AHU1098" s="18"/>
      <c r="AHV1098" s="18"/>
      <c r="AHW1098" s="18"/>
      <c r="AHX1098" s="18"/>
      <c r="AHY1098" s="18"/>
      <c r="AHZ1098" s="18"/>
      <c r="AIA1098" s="18"/>
      <c r="AIB1098" s="18"/>
      <c r="AIC1098" s="18"/>
      <c r="AID1098" s="18"/>
      <c r="AIE1098" s="18"/>
      <c r="AIF1098" s="18"/>
      <c r="AIG1098" s="18"/>
      <c r="AIH1098" s="18"/>
      <c r="AII1098" s="18"/>
      <c r="AIJ1098" s="18"/>
      <c r="AIK1098" s="18"/>
      <c r="AIL1098" s="18"/>
      <c r="AIM1098" s="18"/>
      <c r="AIN1098" s="18"/>
      <c r="AIO1098" s="18"/>
      <c r="AIP1098" s="18"/>
      <c r="AIQ1098" s="18"/>
      <c r="AIR1098" s="18"/>
      <c r="AIS1098" s="18"/>
      <c r="AIT1098" s="18"/>
      <c r="AIU1098" s="18"/>
      <c r="AIV1098" s="18"/>
      <c r="AIW1098" s="18"/>
      <c r="AIX1098" s="18"/>
      <c r="AIY1098" s="18"/>
      <c r="AIZ1098" s="18"/>
      <c r="AJA1098" s="18"/>
      <c r="AJB1098" s="18"/>
      <c r="AJC1098" s="18"/>
      <c r="AJD1098" s="18"/>
      <c r="AJE1098" s="18"/>
      <c r="AJF1098" s="18"/>
      <c r="AJG1098" s="18"/>
      <c r="AJH1098" s="18"/>
      <c r="AJI1098" s="18"/>
      <c r="AJJ1098" s="18"/>
      <c r="AJK1098" s="18"/>
      <c r="AJL1098" s="18"/>
      <c r="AJM1098" s="18"/>
      <c r="AJN1098" s="18"/>
      <c r="AJO1098" s="18"/>
      <c r="AJP1098" s="18"/>
      <c r="AJQ1098" s="18"/>
      <c r="AJR1098" s="18"/>
      <c r="AJS1098" s="18"/>
      <c r="AJT1098" s="18"/>
      <c r="AJU1098" s="18"/>
      <c r="AJV1098" s="18"/>
      <c r="AJW1098" s="18"/>
      <c r="AJX1098" s="18"/>
      <c r="AJY1098" s="18"/>
      <c r="AJZ1098" s="18"/>
      <c r="AKA1098" s="18"/>
      <c r="AKB1098" s="18"/>
      <c r="AKC1098" s="18"/>
      <c r="AKD1098" s="18"/>
      <c r="AKE1098" s="18"/>
      <c r="AKF1098" s="18"/>
      <c r="AKG1098" s="18"/>
      <c r="AKH1098" s="18"/>
      <c r="AKI1098" s="18"/>
      <c r="AKJ1098" s="18"/>
      <c r="AKK1098" s="18"/>
      <c r="AKL1098" s="18"/>
      <c r="AKM1098" s="18"/>
      <c r="AKN1098" s="18"/>
      <c r="AKO1098" s="18"/>
      <c r="AKP1098" s="18"/>
      <c r="AKQ1098" s="18"/>
      <c r="AKR1098" s="18"/>
      <c r="AKS1098" s="18"/>
      <c r="AKT1098" s="18"/>
      <c r="AKU1098" s="18"/>
      <c r="AKV1098" s="18"/>
      <c r="AKW1098" s="18"/>
      <c r="AKX1098" s="18"/>
      <c r="AKY1098" s="18"/>
      <c r="AKZ1098" s="18"/>
      <c r="ALA1098" s="18"/>
      <c r="ALB1098" s="18"/>
      <c r="ALC1098" s="18"/>
      <c r="ALD1098" s="18"/>
      <c r="ALE1098" s="18"/>
      <c r="ALF1098" s="18"/>
      <c r="ALG1098" s="18"/>
      <c r="ALH1098" s="18"/>
      <c r="ALI1098" s="18"/>
      <c r="ALJ1098" s="18"/>
      <c r="ALK1098" s="18"/>
      <c r="ALL1098" s="18"/>
      <c r="ALM1098" s="18"/>
      <c r="ALN1098" s="18"/>
      <c r="ALO1098" s="18"/>
      <c r="ALP1098" s="18"/>
      <c r="ALQ1098" s="18"/>
      <c r="ALR1098" s="18"/>
      <c r="ALS1098" s="18"/>
      <c r="ALT1098" s="18"/>
      <c r="ALU1098" s="18"/>
      <c r="ALV1098" s="18"/>
      <c r="ALW1098" s="18"/>
      <c r="ALX1098" s="18"/>
      <c r="ALY1098" s="18"/>
      <c r="ALZ1098" s="18"/>
      <c r="AMA1098" s="18"/>
      <c r="AMB1098" s="18"/>
      <c r="AMC1098" s="18"/>
      <c r="AMD1098" s="18"/>
      <c r="AME1098" s="18"/>
      <c r="AMF1098" s="18"/>
      <c r="AMG1098" s="18"/>
      <c r="AMH1098" s="18"/>
      <c r="AMI1098" s="18"/>
      <c r="AMJ1098" s="18"/>
      <c r="AMK1098" s="18"/>
      <c r="AML1098" s="18"/>
      <c r="AMM1098" s="18"/>
      <c r="AMN1098" s="18"/>
      <c r="AMO1098" s="18"/>
      <c r="AMP1098" s="18"/>
      <c r="AMQ1098" s="18"/>
      <c r="AMR1098" s="18"/>
      <c r="AMS1098" s="18"/>
      <c r="AMT1098" s="18"/>
      <c r="AMU1098" s="18"/>
      <c r="AMV1098" s="18"/>
      <c r="AMW1098" s="18"/>
      <c r="AMX1098" s="18"/>
      <c r="AMY1098" s="18"/>
      <c r="AMZ1098" s="18"/>
      <c r="ANA1098" s="18"/>
      <c r="ANB1098" s="18"/>
      <c r="ANC1098" s="18"/>
      <c r="AND1098" s="18"/>
      <c r="ANE1098" s="18"/>
      <c r="ANF1098" s="18"/>
      <c r="ANG1098" s="18"/>
      <c r="ANH1098" s="18"/>
      <c r="ANI1098" s="18"/>
      <c r="ANJ1098" s="18"/>
      <c r="ANK1098" s="18"/>
      <c r="ANL1098" s="18"/>
      <c r="ANM1098" s="18"/>
      <c r="ANN1098" s="18"/>
      <c r="ANO1098" s="18"/>
      <c r="ANP1098" s="18"/>
      <c r="ANQ1098" s="18"/>
      <c r="ANR1098" s="18"/>
      <c r="ANS1098" s="18"/>
      <c r="ANT1098" s="18"/>
      <c r="ANU1098" s="18"/>
      <c r="ANV1098" s="18"/>
      <c r="ANW1098" s="18"/>
      <c r="ANX1098" s="18"/>
      <c r="ANY1098" s="18"/>
      <c r="ANZ1098" s="18"/>
      <c r="AOA1098" s="18"/>
      <c r="AOB1098" s="18"/>
      <c r="AOC1098" s="18"/>
      <c r="AOD1098" s="18"/>
      <c r="AOE1098" s="18"/>
      <c r="AOF1098" s="18"/>
      <c r="AOG1098" s="18"/>
      <c r="AOH1098" s="18"/>
      <c r="AOI1098" s="18"/>
      <c r="AOJ1098" s="18"/>
      <c r="AOK1098" s="18"/>
      <c r="AOL1098" s="18"/>
      <c r="AOM1098" s="18"/>
      <c r="AON1098" s="18"/>
      <c r="AOO1098" s="18"/>
      <c r="AOP1098" s="18"/>
      <c r="AOQ1098" s="18"/>
      <c r="AOR1098" s="18"/>
      <c r="AOS1098" s="18"/>
      <c r="AOT1098" s="18"/>
      <c r="AOU1098" s="18"/>
      <c r="AOV1098" s="18"/>
      <c r="AOW1098" s="18"/>
      <c r="AOX1098" s="18"/>
      <c r="AOY1098" s="18"/>
      <c r="AOZ1098" s="18"/>
      <c r="APA1098" s="18"/>
      <c r="APB1098" s="18"/>
      <c r="APC1098" s="18"/>
      <c r="APD1098" s="18"/>
      <c r="APE1098" s="18"/>
      <c r="APF1098" s="18"/>
      <c r="APG1098" s="18"/>
      <c r="APH1098" s="18"/>
      <c r="API1098" s="18"/>
      <c r="APJ1098" s="18"/>
      <c r="APK1098" s="18"/>
      <c r="APL1098" s="18"/>
      <c r="APM1098" s="18"/>
      <c r="APN1098" s="18"/>
      <c r="APO1098" s="18"/>
      <c r="APP1098" s="18"/>
      <c r="APQ1098" s="18"/>
      <c r="APR1098" s="18"/>
      <c r="APS1098" s="18"/>
      <c r="APT1098" s="18"/>
      <c r="APU1098" s="18"/>
      <c r="APV1098" s="18"/>
      <c r="APW1098" s="18"/>
      <c r="APX1098" s="18"/>
      <c r="APY1098" s="18"/>
      <c r="APZ1098" s="18"/>
      <c r="AQA1098" s="18"/>
      <c r="AQB1098" s="18"/>
      <c r="AQC1098" s="18"/>
      <c r="AQD1098" s="18"/>
      <c r="AQE1098" s="18"/>
      <c r="AQF1098" s="18"/>
      <c r="AQG1098" s="18"/>
      <c r="AQH1098" s="18"/>
      <c r="AQI1098" s="18"/>
      <c r="AQJ1098" s="18"/>
      <c r="AQK1098" s="18"/>
      <c r="AQL1098" s="18"/>
      <c r="AQM1098" s="18"/>
      <c r="AQN1098" s="18"/>
      <c r="AQO1098" s="18"/>
      <c r="AQP1098" s="18"/>
      <c r="AQQ1098" s="18"/>
      <c r="AQR1098" s="18"/>
      <c r="AQS1098" s="18"/>
      <c r="AQT1098" s="18"/>
      <c r="AQU1098" s="18"/>
      <c r="AQV1098" s="18"/>
      <c r="AQW1098" s="18"/>
      <c r="AQX1098" s="18"/>
      <c r="AQY1098" s="18"/>
      <c r="AQZ1098" s="18"/>
      <c r="ARA1098" s="18"/>
      <c r="ARB1098" s="18"/>
      <c r="ARC1098" s="18"/>
      <c r="ARD1098" s="18"/>
      <c r="ARE1098" s="18"/>
      <c r="ARF1098" s="18"/>
      <c r="ARG1098" s="18"/>
      <c r="ARH1098" s="18"/>
      <c r="ARI1098" s="18"/>
      <c r="ARJ1098" s="18"/>
      <c r="ARK1098" s="18"/>
      <c r="ARL1098" s="18"/>
      <c r="ARM1098" s="18"/>
      <c r="ARN1098" s="18"/>
      <c r="ARO1098" s="18"/>
      <c r="ARP1098" s="18"/>
      <c r="ARQ1098" s="18"/>
      <c r="ARR1098" s="18"/>
      <c r="ARS1098" s="18"/>
      <c r="ART1098" s="18"/>
      <c r="ARU1098" s="18"/>
      <c r="ARV1098" s="18"/>
      <c r="ARW1098" s="18"/>
      <c r="ARX1098" s="18"/>
      <c r="ARY1098" s="18"/>
      <c r="ARZ1098" s="18"/>
      <c r="ASA1098" s="18"/>
      <c r="ASB1098" s="18"/>
      <c r="ASC1098" s="18"/>
      <c r="ASD1098" s="18"/>
      <c r="ASE1098" s="18"/>
      <c r="ASF1098" s="18"/>
      <c r="ASG1098" s="18"/>
      <c r="ASH1098" s="18"/>
      <c r="ASI1098" s="18"/>
      <c r="ASJ1098" s="18"/>
      <c r="ASK1098" s="18"/>
      <c r="ASL1098" s="18"/>
      <c r="ASM1098" s="18"/>
      <c r="ASN1098" s="18"/>
      <c r="ASO1098" s="18"/>
      <c r="ASP1098" s="18"/>
      <c r="ASQ1098" s="18"/>
      <c r="ASR1098" s="18"/>
      <c r="ASS1098" s="18"/>
      <c r="AST1098" s="18"/>
      <c r="ASU1098" s="18"/>
      <c r="ASV1098" s="18"/>
      <c r="ASW1098" s="18"/>
      <c r="ASX1098" s="18"/>
      <c r="ASY1098" s="18"/>
      <c r="ASZ1098" s="18"/>
      <c r="ATA1098" s="18"/>
      <c r="ATB1098" s="18"/>
      <c r="ATC1098" s="18"/>
      <c r="ATD1098" s="18"/>
      <c r="ATE1098" s="18"/>
      <c r="ATF1098" s="18"/>
      <c r="ATG1098" s="18"/>
      <c r="ATH1098" s="18"/>
      <c r="ATI1098" s="18"/>
      <c r="ATJ1098" s="18"/>
      <c r="ATK1098" s="18"/>
      <c r="ATL1098" s="18"/>
      <c r="ATM1098" s="18"/>
      <c r="ATN1098" s="18"/>
      <c r="ATO1098" s="18"/>
      <c r="ATP1098" s="18"/>
      <c r="ATQ1098" s="18"/>
      <c r="ATR1098" s="18"/>
      <c r="ATS1098" s="18"/>
      <c r="ATT1098" s="18"/>
      <c r="ATU1098" s="18"/>
      <c r="ATV1098" s="18"/>
      <c r="ATW1098" s="18"/>
      <c r="ATX1098" s="18"/>
      <c r="ATY1098" s="18"/>
      <c r="ATZ1098" s="18"/>
      <c r="AUA1098" s="18"/>
      <c r="AUB1098" s="18"/>
      <c r="AUC1098" s="18"/>
      <c r="AUD1098" s="18"/>
      <c r="AUE1098" s="18"/>
      <c r="AUF1098" s="18"/>
      <c r="AUG1098" s="18"/>
      <c r="AUH1098" s="18"/>
      <c r="AUI1098" s="18"/>
      <c r="AUJ1098" s="18"/>
      <c r="AUK1098" s="18"/>
      <c r="AUL1098" s="18"/>
      <c r="AUM1098" s="18"/>
      <c r="AUN1098" s="18"/>
      <c r="AUO1098" s="18"/>
      <c r="AUP1098" s="18"/>
      <c r="AUQ1098" s="18"/>
      <c r="AUR1098" s="18"/>
      <c r="AUS1098" s="18"/>
      <c r="AUT1098" s="18"/>
      <c r="AUU1098" s="18"/>
      <c r="AUV1098" s="18"/>
      <c r="AUW1098" s="18"/>
      <c r="AUX1098" s="18"/>
      <c r="AUY1098" s="18"/>
      <c r="AUZ1098" s="18"/>
      <c r="AVA1098" s="18"/>
      <c r="AVB1098" s="18"/>
      <c r="AVC1098" s="18"/>
      <c r="AVD1098" s="18"/>
      <c r="AVE1098" s="18"/>
      <c r="AVF1098" s="18"/>
      <c r="AVG1098" s="18"/>
      <c r="AVH1098" s="18"/>
      <c r="AVI1098" s="18"/>
      <c r="AVJ1098" s="18"/>
      <c r="AVK1098" s="18"/>
      <c r="AVL1098" s="18"/>
      <c r="AVM1098" s="18"/>
      <c r="AVN1098" s="18"/>
      <c r="AVO1098" s="18"/>
      <c r="AVP1098" s="18"/>
      <c r="AVQ1098" s="18"/>
      <c r="AVR1098" s="18"/>
      <c r="AVS1098" s="18"/>
      <c r="AVT1098" s="18"/>
      <c r="AVU1098" s="18"/>
      <c r="AVV1098" s="18"/>
      <c r="AVW1098" s="18"/>
      <c r="AVX1098" s="18"/>
      <c r="AVY1098" s="18"/>
      <c r="AVZ1098" s="18"/>
      <c r="AWA1098" s="18"/>
      <c r="AWB1098" s="18"/>
      <c r="AWC1098" s="18"/>
      <c r="AWD1098" s="18"/>
      <c r="AWE1098" s="18"/>
      <c r="AWF1098" s="18"/>
      <c r="AWG1098" s="18"/>
      <c r="AWH1098" s="18"/>
      <c r="AWI1098" s="18"/>
      <c r="AWJ1098" s="18"/>
      <c r="AWK1098" s="18"/>
      <c r="AWL1098" s="18"/>
      <c r="AWM1098" s="18"/>
      <c r="AWN1098" s="18"/>
      <c r="AWO1098" s="18"/>
      <c r="AWP1098" s="18"/>
      <c r="AWQ1098" s="18"/>
      <c r="AWR1098" s="18"/>
      <c r="AWS1098" s="18"/>
      <c r="AWT1098" s="18"/>
      <c r="AWU1098" s="18"/>
      <c r="AWV1098" s="18"/>
      <c r="AWW1098" s="18"/>
      <c r="AWX1098" s="18"/>
      <c r="AWY1098" s="18"/>
      <c r="AWZ1098" s="18"/>
      <c r="AXA1098" s="18"/>
      <c r="AXB1098" s="18"/>
      <c r="AXC1098" s="18"/>
      <c r="AXD1098" s="18"/>
      <c r="AXE1098" s="18"/>
      <c r="AXF1098" s="18"/>
      <c r="AXG1098" s="18"/>
      <c r="AXH1098" s="18"/>
      <c r="AXI1098" s="18"/>
      <c r="AXJ1098" s="18"/>
      <c r="AXK1098" s="18"/>
      <c r="AXL1098" s="18"/>
      <c r="AXM1098" s="18"/>
      <c r="AXN1098" s="18"/>
      <c r="AXO1098" s="18"/>
      <c r="AXP1098" s="18"/>
      <c r="AXQ1098" s="18"/>
      <c r="AXR1098" s="18"/>
      <c r="AXS1098" s="18"/>
      <c r="AXT1098" s="18"/>
      <c r="AXU1098" s="18"/>
      <c r="AXV1098" s="18"/>
      <c r="AXW1098" s="18"/>
      <c r="AXX1098" s="18"/>
      <c r="AXY1098" s="18"/>
      <c r="AXZ1098" s="18"/>
      <c r="AYA1098" s="18"/>
      <c r="AYB1098" s="18"/>
      <c r="AYC1098" s="18"/>
      <c r="AYD1098" s="18"/>
      <c r="AYE1098" s="18"/>
      <c r="AYF1098" s="18"/>
      <c r="AYG1098" s="18"/>
      <c r="AYH1098" s="18"/>
      <c r="AYI1098" s="18"/>
      <c r="AYJ1098" s="18"/>
      <c r="AYK1098" s="18"/>
      <c r="AYL1098" s="18"/>
      <c r="AYM1098" s="18"/>
      <c r="AYN1098" s="18"/>
      <c r="AYO1098" s="18"/>
      <c r="AYP1098" s="18"/>
      <c r="AYQ1098" s="18"/>
      <c r="AYR1098" s="18"/>
      <c r="AYS1098" s="18"/>
      <c r="AYT1098" s="18"/>
      <c r="AYU1098" s="18"/>
      <c r="AYV1098" s="18"/>
      <c r="AYW1098" s="18"/>
      <c r="AYX1098" s="18"/>
      <c r="AYY1098" s="18"/>
      <c r="AYZ1098" s="18"/>
      <c r="AZA1098" s="18"/>
      <c r="AZB1098" s="18"/>
      <c r="AZC1098" s="18"/>
      <c r="AZD1098" s="18"/>
      <c r="AZE1098" s="18"/>
      <c r="AZF1098" s="18"/>
      <c r="AZG1098" s="18"/>
      <c r="AZH1098" s="18"/>
      <c r="AZI1098" s="18"/>
      <c r="AZJ1098" s="18"/>
      <c r="AZK1098" s="18"/>
      <c r="AZL1098" s="18"/>
      <c r="AZM1098" s="18"/>
      <c r="AZN1098" s="18"/>
      <c r="AZO1098" s="18"/>
      <c r="AZP1098" s="18"/>
      <c r="AZQ1098" s="18"/>
      <c r="AZR1098" s="18"/>
      <c r="AZS1098" s="18"/>
      <c r="AZT1098" s="18"/>
      <c r="AZU1098" s="18"/>
      <c r="AZV1098" s="18"/>
      <c r="AZW1098" s="18"/>
      <c r="AZX1098" s="18"/>
      <c r="AZY1098" s="18"/>
      <c r="AZZ1098" s="18"/>
      <c r="BAA1098" s="18"/>
      <c r="BAB1098" s="18"/>
      <c r="BAC1098" s="18"/>
      <c r="BAD1098" s="18"/>
      <c r="BAE1098" s="18"/>
      <c r="BAF1098" s="18"/>
      <c r="BAG1098" s="18"/>
      <c r="BAH1098" s="18"/>
      <c r="BAI1098" s="18"/>
      <c r="BAJ1098" s="18"/>
      <c r="BAK1098" s="18"/>
      <c r="BAL1098" s="18"/>
      <c r="BAM1098" s="18"/>
      <c r="BAN1098" s="18"/>
      <c r="BAO1098" s="18"/>
      <c r="BAP1098" s="18"/>
      <c r="BAQ1098" s="18"/>
      <c r="BAR1098" s="18"/>
      <c r="BAS1098" s="18"/>
      <c r="BAT1098" s="18"/>
      <c r="BAU1098" s="18"/>
      <c r="BAV1098" s="18"/>
      <c r="BAW1098" s="18"/>
      <c r="BAX1098" s="18"/>
      <c r="BAY1098" s="18"/>
      <c r="BAZ1098" s="18"/>
      <c r="BBA1098" s="18"/>
      <c r="BBB1098" s="18"/>
      <c r="BBC1098" s="18"/>
      <c r="BBD1098" s="18"/>
      <c r="BBE1098" s="18"/>
      <c r="BBF1098" s="18"/>
      <c r="BBG1098" s="18"/>
      <c r="BBH1098" s="18"/>
      <c r="BBI1098" s="18"/>
      <c r="BBJ1098" s="18"/>
      <c r="BBK1098" s="18"/>
      <c r="BBL1098" s="18"/>
      <c r="BBM1098" s="18"/>
      <c r="BBN1098" s="18"/>
      <c r="BBO1098" s="18"/>
      <c r="BBP1098" s="18"/>
      <c r="BBQ1098" s="18"/>
      <c r="BBR1098" s="18"/>
      <c r="BBS1098" s="18"/>
      <c r="BBT1098" s="18"/>
      <c r="BBU1098" s="18"/>
      <c r="BBV1098" s="18"/>
      <c r="BBW1098" s="18"/>
      <c r="BBX1098" s="18"/>
      <c r="BBY1098" s="18"/>
      <c r="BBZ1098" s="18"/>
      <c r="BCA1098" s="18"/>
      <c r="BCB1098" s="18"/>
      <c r="BCC1098" s="18"/>
      <c r="BCD1098" s="18"/>
      <c r="BCE1098" s="18"/>
      <c r="BCF1098" s="18"/>
      <c r="BCG1098" s="18"/>
      <c r="BCH1098" s="18"/>
      <c r="BCI1098" s="18"/>
      <c r="BCJ1098" s="18"/>
      <c r="BCK1098" s="18"/>
      <c r="BCL1098" s="18"/>
      <c r="BCM1098" s="18"/>
      <c r="BCN1098" s="18"/>
      <c r="BCO1098" s="18"/>
      <c r="BCP1098" s="18"/>
      <c r="BCQ1098" s="18"/>
      <c r="BCR1098" s="18"/>
      <c r="BCS1098" s="18"/>
      <c r="BCT1098" s="18"/>
      <c r="BCU1098" s="18"/>
      <c r="BCV1098" s="18"/>
      <c r="BCW1098" s="18"/>
      <c r="BCX1098" s="18"/>
      <c r="BCY1098" s="18"/>
      <c r="BCZ1098" s="18"/>
      <c r="BDA1098" s="18"/>
      <c r="BDB1098" s="18"/>
      <c r="BDC1098" s="18"/>
      <c r="BDD1098" s="18"/>
      <c r="BDE1098" s="18"/>
      <c r="BDF1098" s="18"/>
      <c r="BDG1098" s="18"/>
      <c r="BDH1098" s="18"/>
      <c r="BDI1098" s="18"/>
      <c r="BDJ1098" s="18"/>
      <c r="BDK1098" s="18"/>
      <c r="BDL1098" s="18"/>
      <c r="BDM1098" s="18"/>
      <c r="BDN1098" s="18"/>
      <c r="BDO1098" s="18"/>
      <c r="BDP1098" s="18"/>
      <c r="BDQ1098" s="18"/>
      <c r="BDR1098" s="18"/>
      <c r="BDS1098" s="18"/>
      <c r="BDT1098" s="18"/>
      <c r="BDU1098" s="18"/>
      <c r="BDV1098" s="18"/>
      <c r="BDW1098" s="18"/>
      <c r="BDX1098" s="18"/>
      <c r="BDY1098" s="18"/>
      <c r="BDZ1098" s="18"/>
      <c r="BEA1098" s="18"/>
      <c r="BEB1098" s="18"/>
      <c r="BEC1098" s="18"/>
      <c r="BED1098" s="18"/>
      <c r="BEE1098" s="18"/>
      <c r="BEF1098" s="18"/>
      <c r="BEG1098" s="18"/>
      <c r="BEH1098" s="18"/>
      <c r="BEI1098" s="18"/>
      <c r="BEJ1098" s="18"/>
      <c r="BEK1098" s="18"/>
      <c r="BEL1098" s="18"/>
      <c r="BEM1098" s="18"/>
      <c r="BEN1098" s="18"/>
      <c r="BEO1098" s="18"/>
      <c r="BEP1098" s="18"/>
      <c r="BEQ1098" s="18"/>
      <c r="BER1098" s="18"/>
      <c r="BES1098" s="18"/>
      <c r="BET1098" s="18"/>
      <c r="BEU1098" s="18"/>
      <c r="BEV1098" s="18"/>
      <c r="BEW1098" s="18"/>
      <c r="BEX1098" s="18"/>
      <c r="BEY1098" s="18"/>
      <c r="BEZ1098" s="18"/>
      <c r="BFA1098" s="18"/>
      <c r="BFB1098" s="18"/>
      <c r="BFC1098" s="18"/>
      <c r="BFD1098" s="18"/>
      <c r="BFE1098" s="18"/>
      <c r="BFF1098" s="18"/>
      <c r="BFG1098" s="18"/>
      <c r="BFH1098" s="18"/>
      <c r="BFI1098" s="18"/>
      <c r="BFJ1098" s="18"/>
      <c r="BFK1098" s="18"/>
      <c r="BFL1098" s="18"/>
      <c r="BFM1098" s="18"/>
      <c r="BFN1098" s="18"/>
      <c r="BFO1098" s="18"/>
      <c r="BFP1098" s="18"/>
      <c r="BFQ1098" s="18"/>
      <c r="BFR1098" s="18"/>
      <c r="BFS1098" s="18"/>
      <c r="BFT1098" s="18"/>
      <c r="BFU1098" s="18"/>
      <c r="BFV1098" s="18"/>
      <c r="BFW1098" s="18"/>
      <c r="BFX1098" s="18"/>
      <c r="BFY1098" s="18"/>
      <c r="BFZ1098" s="18"/>
      <c r="BGA1098" s="18"/>
      <c r="BGB1098" s="18"/>
      <c r="BGC1098" s="18"/>
      <c r="BGD1098" s="18"/>
      <c r="BGE1098" s="18"/>
      <c r="BGF1098" s="18"/>
      <c r="BGG1098" s="18"/>
      <c r="BGH1098" s="18"/>
      <c r="BGI1098" s="18"/>
      <c r="BGJ1098" s="18"/>
      <c r="BGK1098" s="18"/>
      <c r="BGL1098" s="18"/>
      <c r="BGM1098" s="18"/>
      <c r="BGN1098" s="18"/>
      <c r="BGO1098" s="18"/>
      <c r="BGP1098" s="18"/>
      <c r="BGQ1098" s="18"/>
      <c r="BGR1098" s="18"/>
      <c r="BGS1098" s="18"/>
      <c r="BGT1098" s="18"/>
      <c r="BGU1098" s="18"/>
      <c r="BGV1098" s="18"/>
      <c r="BGW1098" s="18"/>
      <c r="BGX1098" s="18"/>
      <c r="BGY1098" s="18"/>
      <c r="BGZ1098" s="18"/>
      <c r="BHA1098" s="18"/>
      <c r="BHB1098" s="18"/>
      <c r="BHC1098" s="18"/>
      <c r="BHD1098" s="18"/>
      <c r="BHE1098" s="18"/>
      <c r="BHF1098" s="18"/>
      <c r="BHG1098" s="18"/>
      <c r="BHH1098" s="18"/>
      <c r="BHI1098" s="18"/>
      <c r="BHJ1098" s="18"/>
      <c r="BHK1098" s="18"/>
      <c r="BHL1098" s="18"/>
      <c r="BHM1098" s="18"/>
      <c r="BHN1098" s="18"/>
      <c r="BHO1098" s="18"/>
      <c r="BHP1098" s="18"/>
      <c r="BHQ1098" s="18"/>
      <c r="BHR1098" s="18"/>
      <c r="BHS1098" s="18"/>
      <c r="BHT1098" s="18"/>
      <c r="BHU1098" s="18"/>
      <c r="BHV1098" s="18"/>
      <c r="BHW1098" s="18"/>
      <c r="BHX1098" s="18"/>
      <c r="BHY1098" s="18"/>
      <c r="BHZ1098" s="18"/>
      <c r="BIA1098" s="18"/>
      <c r="BIB1098" s="18"/>
      <c r="BIC1098" s="18"/>
      <c r="BID1098" s="18"/>
      <c r="BIE1098" s="18"/>
      <c r="BIF1098" s="18"/>
      <c r="BIG1098" s="18"/>
      <c r="BIH1098" s="18"/>
      <c r="BII1098" s="18"/>
      <c r="BIJ1098" s="18"/>
      <c r="BIK1098" s="18"/>
      <c r="BIL1098" s="18"/>
      <c r="BIM1098" s="18"/>
      <c r="BIN1098" s="18"/>
      <c r="BIO1098" s="18"/>
      <c r="BIP1098" s="18"/>
      <c r="BIQ1098" s="18"/>
      <c r="BIR1098" s="18"/>
      <c r="BIS1098" s="18"/>
      <c r="BIT1098" s="18"/>
      <c r="BIU1098" s="18"/>
      <c r="BIV1098" s="18"/>
      <c r="BIW1098" s="18"/>
      <c r="BIX1098" s="18"/>
      <c r="BIY1098" s="18"/>
      <c r="BIZ1098" s="18"/>
      <c r="BJA1098" s="18"/>
      <c r="BJB1098" s="18"/>
      <c r="BJC1098" s="18"/>
      <c r="BJD1098" s="18"/>
      <c r="BJE1098" s="18"/>
      <c r="BJF1098" s="18"/>
      <c r="BJG1098" s="18"/>
      <c r="BJH1098" s="18"/>
      <c r="BJI1098" s="18"/>
      <c r="BJJ1098" s="18"/>
      <c r="BJK1098" s="18"/>
      <c r="BJL1098" s="18"/>
      <c r="BJM1098" s="18"/>
      <c r="BJN1098" s="18"/>
      <c r="BJO1098" s="18"/>
      <c r="BJP1098" s="18"/>
      <c r="BJQ1098" s="18"/>
      <c r="BJR1098" s="18"/>
      <c r="BJS1098" s="18"/>
      <c r="BJT1098" s="18"/>
      <c r="BJU1098" s="18"/>
      <c r="BJV1098" s="18"/>
      <c r="BJW1098" s="18"/>
      <c r="BJX1098" s="18"/>
      <c r="BJY1098" s="18"/>
      <c r="BJZ1098" s="18"/>
      <c r="BKA1098" s="18"/>
      <c r="BKB1098" s="18"/>
      <c r="BKC1098" s="18"/>
      <c r="BKD1098" s="18"/>
      <c r="BKE1098" s="18"/>
      <c r="BKF1098" s="18"/>
      <c r="BKG1098" s="18"/>
      <c r="BKH1098" s="18"/>
      <c r="BKI1098" s="18"/>
      <c r="BKJ1098" s="18"/>
      <c r="BKK1098" s="18"/>
      <c r="BKL1098" s="18"/>
      <c r="BKM1098" s="18"/>
      <c r="BKN1098" s="18"/>
      <c r="BKO1098" s="18"/>
      <c r="BKP1098" s="18"/>
      <c r="BKQ1098" s="18"/>
      <c r="BKR1098" s="18"/>
      <c r="BKS1098" s="18"/>
      <c r="BKT1098" s="18"/>
      <c r="BKU1098" s="18"/>
      <c r="BKV1098" s="18"/>
      <c r="BKW1098" s="18"/>
      <c r="BKX1098" s="18"/>
      <c r="BKY1098" s="18"/>
      <c r="BKZ1098" s="18"/>
      <c r="BLA1098" s="18"/>
      <c r="BLB1098" s="18"/>
      <c r="BLC1098" s="18"/>
      <c r="BLD1098" s="18"/>
      <c r="BLE1098" s="18"/>
      <c r="BLF1098" s="18"/>
      <c r="BLG1098" s="18"/>
      <c r="BLH1098" s="18"/>
      <c r="BLI1098" s="18"/>
      <c r="BLJ1098" s="18"/>
      <c r="BLK1098" s="18"/>
      <c r="BLL1098" s="18"/>
      <c r="BLM1098" s="18"/>
      <c r="BLN1098" s="18"/>
      <c r="BLO1098" s="18"/>
      <c r="BLP1098" s="18"/>
      <c r="BLQ1098" s="18"/>
      <c r="BLR1098" s="18"/>
      <c r="BLS1098" s="18"/>
      <c r="BLT1098" s="18"/>
      <c r="BLU1098" s="18"/>
      <c r="BLV1098" s="18"/>
      <c r="BLW1098" s="18"/>
      <c r="BLX1098" s="18"/>
      <c r="BLY1098" s="18"/>
      <c r="BLZ1098" s="18"/>
      <c r="BMA1098" s="18"/>
      <c r="BMB1098" s="18"/>
      <c r="BMC1098" s="18"/>
      <c r="BMD1098" s="18"/>
      <c r="BME1098" s="18"/>
      <c r="BMF1098" s="18"/>
      <c r="BMG1098" s="18"/>
      <c r="BMH1098" s="18"/>
      <c r="BMI1098" s="18"/>
      <c r="BMJ1098" s="18"/>
      <c r="BMK1098" s="18"/>
      <c r="BML1098" s="18"/>
      <c r="BMM1098" s="18"/>
      <c r="BMN1098" s="18"/>
      <c r="BMO1098" s="18"/>
      <c r="BMP1098" s="18"/>
      <c r="BMQ1098" s="18"/>
      <c r="BMR1098" s="18"/>
      <c r="BMS1098" s="18"/>
      <c r="BMT1098" s="18"/>
      <c r="BMU1098" s="18"/>
      <c r="BMV1098" s="18"/>
      <c r="BMW1098" s="18"/>
      <c r="BMX1098" s="18"/>
      <c r="BMY1098" s="18"/>
      <c r="BMZ1098" s="18"/>
      <c r="BNA1098" s="18"/>
      <c r="BNB1098" s="18"/>
      <c r="BNC1098" s="18"/>
      <c r="BND1098" s="18"/>
      <c r="BNE1098" s="18"/>
      <c r="BNF1098" s="18"/>
      <c r="BNG1098" s="18"/>
      <c r="BNH1098" s="18"/>
      <c r="BNI1098" s="18"/>
      <c r="BNJ1098" s="18"/>
      <c r="BNK1098" s="18"/>
      <c r="BNL1098" s="18"/>
      <c r="BNM1098" s="18"/>
      <c r="BNN1098" s="18"/>
      <c r="BNO1098" s="18"/>
      <c r="BNP1098" s="18"/>
      <c r="BNQ1098" s="18"/>
      <c r="BNR1098" s="18"/>
      <c r="BNS1098" s="18"/>
      <c r="BNT1098" s="18"/>
      <c r="BNU1098" s="18"/>
      <c r="BNV1098" s="18"/>
      <c r="BNW1098" s="18"/>
      <c r="BNX1098" s="18"/>
      <c r="BNY1098" s="18"/>
      <c r="BNZ1098" s="18"/>
      <c r="BOA1098" s="18"/>
      <c r="BOB1098" s="18"/>
      <c r="BOC1098" s="18"/>
      <c r="BOD1098" s="18"/>
      <c r="BOE1098" s="18"/>
      <c r="BOF1098" s="18"/>
      <c r="BOG1098" s="18"/>
      <c r="BOH1098" s="18"/>
      <c r="BOI1098" s="18"/>
      <c r="BOJ1098" s="18"/>
      <c r="BOK1098" s="18"/>
      <c r="BOL1098" s="18"/>
      <c r="BOM1098" s="18"/>
      <c r="BON1098" s="18"/>
      <c r="BOO1098" s="18"/>
      <c r="BOP1098" s="18"/>
      <c r="BOQ1098" s="18"/>
      <c r="BOR1098" s="18"/>
      <c r="BOS1098" s="18"/>
      <c r="BOT1098" s="18"/>
      <c r="BOU1098" s="18"/>
      <c r="BOV1098" s="18"/>
      <c r="BOW1098" s="18"/>
      <c r="BOX1098" s="18"/>
      <c r="BOY1098" s="18"/>
      <c r="BOZ1098" s="18"/>
      <c r="BPA1098" s="18"/>
      <c r="BPB1098" s="18"/>
      <c r="BPC1098" s="18"/>
      <c r="BPD1098" s="18"/>
      <c r="BPE1098" s="18"/>
      <c r="BPF1098" s="18"/>
      <c r="BPG1098" s="18"/>
      <c r="BPH1098" s="18"/>
      <c r="BPI1098" s="18"/>
      <c r="BPJ1098" s="18"/>
      <c r="BPK1098" s="18"/>
      <c r="BPL1098" s="18"/>
      <c r="BPM1098" s="18"/>
      <c r="BPN1098" s="18"/>
      <c r="BPO1098" s="18"/>
      <c r="BPP1098" s="18"/>
      <c r="BPQ1098" s="18"/>
      <c r="BPR1098" s="18"/>
      <c r="BPS1098" s="18"/>
      <c r="BPT1098" s="18"/>
      <c r="BPU1098" s="18"/>
      <c r="BPV1098" s="18"/>
      <c r="BPW1098" s="18"/>
      <c r="BPX1098" s="18"/>
      <c r="BPY1098" s="18"/>
      <c r="BPZ1098" s="18"/>
      <c r="BQA1098" s="18"/>
      <c r="BQB1098" s="18"/>
      <c r="BQC1098" s="18"/>
      <c r="BQD1098" s="18"/>
      <c r="BQE1098" s="18"/>
      <c r="BQF1098" s="18"/>
      <c r="BQG1098" s="18"/>
      <c r="BQH1098" s="18"/>
      <c r="BQI1098" s="18"/>
      <c r="BQJ1098" s="18"/>
      <c r="BQK1098" s="18"/>
      <c r="BQL1098" s="18"/>
      <c r="BQM1098" s="18"/>
      <c r="BQN1098" s="18"/>
      <c r="BQO1098" s="18"/>
      <c r="BQP1098" s="18"/>
      <c r="BQQ1098" s="18"/>
      <c r="BQR1098" s="18"/>
      <c r="BQS1098" s="18"/>
      <c r="BQT1098" s="18"/>
      <c r="BQU1098" s="18"/>
      <c r="BQV1098" s="18"/>
      <c r="BQW1098" s="18"/>
      <c r="BQX1098" s="18"/>
      <c r="BQY1098" s="18"/>
      <c r="BQZ1098" s="18"/>
      <c r="BRA1098" s="18"/>
      <c r="BRB1098" s="18"/>
      <c r="BRC1098" s="18"/>
      <c r="BRD1098" s="18"/>
      <c r="BRE1098" s="18"/>
      <c r="BRF1098" s="18"/>
      <c r="BRG1098" s="18"/>
      <c r="BRH1098" s="18"/>
      <c r="BRI1098" s="18"/>
      <c r="BRJ1098" s="18"/>
      <c r="BRK1098" s="18"/>
      <c r="BRL1098" s="18"/>
      <c r="BRM1098" s="18"/>
      <c r="BRN1098" s="18"/>
      <c r="BRO1098" s="18"/>
      <c r="BRP1098" s="18"/>
      <c r="BRQ1098" s="18"/>
      <c r="BRR1098" s="18"/>
      <c r="BRS1098" s="18"/>
      <c r="BRT1098" s="18"/>
      <c r="BRU1098" s="18"/>
      <c r="BRV1098" s="18"/>
      <c r="BRW1098" s="18"/>
      <c r="BRX1098" s="18"/>
      <c r="BRY1098" s="18"/>
      <c r="BRZ1098" s="18"/>
      <c r="BSA1098" s="18"/>
      <c r="BSB1098" s="18"/>
      <c r="BSC1098" s="18"/>
      <c r="BSD1098" s="18"/>
      <c r="BSE1098" s="18"/>
      <c r="BSF1098" s="18"/>
      <c r="BSG1098" s="18"/>
      <c r="BSH1098" s="18"/>
      <c r="BSI1098" s="18"/>
      <c r="BSJ1098" s="18"/>
      <c r="BSK1098" s="18"/>
      <c r="BSL1098" s="18"/>
      <c r="BSM1098" s="18"/>
      <c r="BSN1098" s="18"/>
      <c r="BSO1098" s="18"/>
      <c r="BSP1098" s="18"/>
      <c r="BSQ1098" s="18"/>
      <c r="BSR1098" s="18"/>
      <c r="BSS1098" s="18"/>
      <c r="BST1098" s="18"/>
      <c r="BSU1098" s="18"/>
      <c r="BSV1098" s="18"/>
      <c r="BSW1098" s="18"/>
      <c r="BSX1098" s="18"/>
      <c r="BSY1098" s="18"/>
      <c r="BSZ1098" s="18"/>
      <c r="BTA1098" s="18"/>
      <c r="BTB1098" s="18"/>
      <c r="BTC1098" s="18"/>
      <c r="BTD1098" s="18"/>
      <c r="BTE1098" s="18"/>
      <c r="BTF1098" s="18"/>
      <c r="BTG1098" s="18"/>
      <c r="BTH1098" s="18"/>
      <c r="BTI1098" s="18"/>
      <c r="BTJ1098" s="18"/>
      <c r="BTK1098" s="18"/>
      <c r="BTL1098" s="18"/>
      <c r="BTM1098" s="18"/>
      <c r="BTN1098" s="18"/>
      <c r="BTO1098" s="18"/>
      <c r="BTP1098" s="18"/>
      <c r="BTQ1098" s="18"/>
      <c r="BTR1098" s="18"/>
      <c r="BTS1098" s="18"/>
      <c r="BTT1098" s="18"/>
      <c r="BTU1098" s="18"/>
      <c r="BTV1098" s="18"/>
      <c r="BTW1098" s="18"/>
      <c r="BTX1098" s="18"/>
      <c r="BTY1098" s="18"/>
      <c r="BTZ1098" s="18"/>
      <c r="BUA1098" s="18"/>
      <c r="BUB1098" s="18"/>
      <c r="BUC1098" s="18"/>
      <c r="BUD1098" s="18"/>
      <c r="BUE1098" s="18"/>
      <c r="BUF1098" s="18"/>
      <c r="BUG1098" s="18"/>
      <c r="BUH1098" s="18"/>
      <c r="BUI1098" s="18"/>
      <c r="BUJ1098" s="18"/>
      <c r="BUK1098" s="18"/>
      <c r="BUL1098" s="18"/>
      <c r="BUM1098" s="18"/>
      <c r="BUN1098" s="18"/>
      <c r="BUO1098" s="18"/>
      <c r="BUP1098" s="18"/>
      <c r="BUQ1098" s="18"/>
      <c r="BUR1098" s="18"/>
      <c r="BUS1098" s="18"/>
      <c r="BUT1098" s="18"/>
      <c r="BUU1098" s="18"/>
      <c r="BUV1098" s="18"/>
      <c r="BUW1098" s="18"/>
      <c r="BUX1098" s="18"/>
      <c r="BUY1098" s="18"/>
      <c r="BUZ1098" s="18"/>
      <c r="BVA1098" s="18"/>
      <c r="BVB1098" s="18"/>
      <c r="BVC1098" s="18"/>
      <c r="BVD1098" s="18"/>
      <c r="BVE1098" s="18"/>
      <c r="BVF1098" s="18"/>
      <c r="BVG1098" s="18"/>
      <c r="BVH1098" s="18"/>
      <c r="BVI1098" s="18"/>
      <c r="BVJ1098" s="18"/>
      <c r="BVK1098" s="18"/>
      <c r="BVL1098" s="18"/>
      <c r="BVM1098" s="18"/>
      <c r="BVN1098" s="18"/>
      <c r="BVO1098" s="18"/>
      <c r="BVP1098" s="18"/>
      <c r="BVQ1098" s="18"/>
      <c r="BVR1098" s="18"/>
      <c r="BVS1098" s="18"/>
      <c r="BVT1098" s="18"/>
      <c r="BVU1098" s="18"/>
      <c r="BVV1098" s="18"/>
      <c r="BVW1098" s="18"/>
      <c r="BVX1098" s="18"/>
      <c r="BVY1098" s="18"/>
      <c r="BVZ1098" s="18"/>
      <c r="BWA1098" s="18"/>
      <c r="BWB1098" s="18"/>
      <c r="BWC1098" s="18"/>
      <c r="BWD1098" s="18"/>
      <c r="BWE1098" s="18"/>
      <c r="BWF1098" s="18"/>
      <c r="BWG1098" s="18"/>
      <c r="BWH1098" s="18"/>
      <c r="BWI1098" s="18"/>
      <c r="BWJ1098" s="18"/>
      <c r="BWK1098" s="18"/>
      <c r="BWL1098" s="18"/>
      <c r="BWM1098" s="18"/>
      <c r="BWN1098" s="18"/>
      <c r="BWO1098" s="18"/>
      <c r="BWP1098" s="18"/>
      <c r="BWQ1098" s="18"/>
      <c r="BWR1098" s="18"/>
      <c r="BWS1098" s="18"/>
      <c r="BWT1098" s="18"/>
      <c r="BWU1098" s="18"/>
      <c r="BWV1098" s="18"/>
      <c r="BWW1098" s="18"/>
      <c r="BWX1098" s="18"/>
      <c r="BWY1098" s="18"/>
      <c r="BWZ1098" s="18"/>
      <c r="BXA1098" s="18"/>
      <c r="BXB1098" s="18"/>
      <c r="BXC1098" s="18"/>
      <c r="BXD1098" s="18"/>
      <c r="BXE1098" s="18"/>
      <c r="BXF1098" s="18"/>
      <c r="BXG1098" s="18"/>
      <c r="BXH1098" s="18"/>
      <c r="BXI1098" s="18"/>
      <c r="BXJ1098" s="18"/>
      <c r="BXK1098" s="18"/>
      <c r="BXL1098" s="18"/>
      <c r="BXM1098" s="18"/>
      <c r="BXN1098" s="18"/>
      <c r="BXO1098" s="18"/>
      <c r="BXP1098" s="18"/>
      <c r="BXQ1098" s="18"/>
      <c r="BXR1098" s="18"/>
      <c r="BXS1098" s="18"/>
      <c r="BXT1098" s="18"/>
      <c r="BXU1098" s="18"/>
      <c r="BXV1098" s="18"/>
      <c r="BXW1098" s="18"/>
      <c r="BXX1098" s="18"/>
      <c r="BXY1098" s="18"/>
      <c r="BXZ1098" s="18"/>
      <c r="BYA1098" s="18"/>
      <c r="BYB1098" s="18"/>
      <c r="BYC1098" s="18"/>
      <c r="BYD1098" s="18"/>
      <c r="BYE1098" s="18"/>
      <c r="BYF1098" s="18"/>
      <c r="BYG1098" s="18"/>
      <c r="BYH1098" s="18"/>
      <c r="BYI1098" s="18"/>
      <c r="BYJ1098" s="18"/>
      <c r="BYK1098" s="18"/>
      <c r="BYL1098" s="18"/>
      <c r="BYM1098" s="18"/>
      <c r="BYN1098" s="18"/>
      <c r="BYO1098" s="18"/>
      <c r="BYP1098" s="18"/>
      <c r="BYQ1098" s="18"/>
      <c r="BYR1098" s="18"/>
      <c r="BYS1098" s="18"/>
      <c r="BYT1098" s="18"/>
      <c r="BYU1098" s="18"/>
      <c r="BYV1098" s="18"/>
      <c r="BYW1098" s="18"/>
      <c r="BYX1098" s="18"/>
      <c r="BYY1098" s="18"/>
      <c r="BYZ1098" s="18"/>
      <c r="BZA1098" s="18"/>
      <c r="BZB1098" s="18"/>
      <c r="BZC1098" s="18"/>
      <c r="BZD1098" s="18"/>
      <c r="BZE1098" s="18"/>
      <c r="BZF1098" s="18"/>
      <c r="BZG1098" s="18"/>
      <c r="BZH1098" s="18"/>
      <c r="BZI1098" s="18"/>
      <c r="BZJ1098" s="18"/>
      <c r="BZK1098" s="18"/>
      <c r="BZL1098" s="18"/>
      <c r="BZM1098" s="18"/>
      <c r="BZN1098" s="18"/>
      <c r="BZO1098" s="18"/>
      <c r="BZP1098" s="18"/>
      <c r="BZQ1098" s="18"/>
      <c r="BZR1098" s="18"/>
      <c r="BZS1098" s="18"/>
      <c r="BZT1098" s="18"/>
      <c r="BZU1098" s="18"/>
      <c r="BZV1098" s="18"/>
      <c r="BZW1098" s="18"/>
      <c r="BZX1098" s="18"/>
      <c r="BZY1098" s="18"/>
      <c r="BZZ1098" s="18"/>
      <c r="CAA1098" s="18"/>
      <c r="CAB1098" s="18"/>
      <c r="CAC1098" s="18"/>
      <c r="CAD1098" s="18"/>
      <c r="CAE1098" s="18"/>
      <c r="CAF1098" s="18"/>
      <c r="CAG1098" s="18"/>
      <c r="CAH1098" s="18"/>
      <c r="CAI1098" s="18"/>
      <c r="CAJ1098" s="18"/>
      <c r="CAK1098" s="18"/>
      <c r="CAL1098" s="18"/>
      <c r="CAM1098" s="18"/>
      <c r="CAN1098" s="18"/>
      <c r="CAO1098" s="18"/>
      <c r="CAP1098" s="18"/>
      <c r="CAQ1098" s="18"/>
      <c r="CAR1098" s="18"/>
      <c r="CAS1098" s="18"/>
      <c r="CAT1098" s="18"/>
      <c r="CAU1098" s="18"/>
      <c r="CAV1098" s="18"/>
      <c r="CAW1098" s="18"/>
      <c r="CAX1098" s="18"/>
      <c r="CAY1098" s="18"/>
      <c r="CAZ1098" s="18"/>
      <c r="CBA1098" s="18"/>
      <c r="CBB1098" s="18"/>
      <c r="CBC1098" s="18"/>
      <c r="CBD1098" s="18"/>
      <c r="CBE1098" s="18"/>
      <c r="CBF1098" s="18"/>
      <c r="CBG1098" s="18"/>
      <c r="CBH1098" s="18"/>
      <c r="CBI1098" s="18"/>
      <c r="CBJ1098" s="18"/>
      <c r="CBK1098" s="18"/>
      <c r="CBL1098" s="18"/>
      <c r="CBM1098" s="18"/>
      <c r="CBN1098" s="18"/>
      <c r="CBO1098" s="18"/>
      <c r="CBP1098" s="18"/>
      <c r="CBQ1098" s="18"/>
      <c r="CBR1098" s="18"/>
      <c r="CBS1098" s="18"/>
      <c r="CBT1098" s="18"/>
      <c r="CBU1098" s="18"/>
      <c r="CBV1098" s="18"/>
      <c r="CBW1098" s="18"/>
      <c r="CBX1098" s="18"/>
      <c r="CBY1098" s="18"/>
      <c r="CBZ1098" s="18"/>
      <c r="CCA1098" s="18"/>
      <c r="CCB1098" s="18"/>
      <c r="CCC1098" s="18"/>
      <c r="CCD1098" s="18"/>
      <c r="CCE1098" s="18"/>
      <c r="CCF1098" s="18"/>
      <c r="CCG1098" s="18"/>
      <c r="CCH1098" s="18"/>
      <c r="CCI1098" s="18"/>
      <c r="CCJ1098" s="18"/>
      <c r="CCK1098" s="18"/>
      <c r="CCL1098" s="18"/>
      <c r="CCM1098" s="18"/>
      <c r="CCN1098" s="18"/>
      <c r="CCO1098" s="18"/>
      <c r="CCP1098" s="18"/>
      <c r="CCQ1098" s="18"/>
      <c r="CCR1098" s="18"/>
      <c r="CCS1098" s="18"/>
      <c r="CCT1098" s="18"/>
      <c r="CCU1098" s="18"/>
      <c r="CCV1098" s="18"/>
      <c r="CCW1098" s="18"/>
      <c r="CCX1098" s="18"/>
      <c r="CCY1098" s="18"/>
      <c r="CCZ1098" s="18"/>
      <c r="CDA1098" s="18"/>
      <c r="CDB1098" s="18"/>
      <c r="CDC1098" s="18"/>
      <c r="CDD1098" s="18"/>
      <c r="CDE1098" s="18"/>
      <c r="CDF1098" s="18"/>
      <c r="CDG1098" s="18"/>
      <c r="CDH1098" s="18"/>
      <c r="CDI1098" s="18"/>
      <c r="CDJ1098" s="18"/>
      <c r="CDK1098" s="18"/>
      <c r="CDL1098" s="18"/>
      <c r="CDM1098" s="18"/>
      <c r="CDN1098" s="18"/>
      <c r="CDO1098" s="18"/>
      <c r="CDP1098" s="18"/>
      <c r="CDQ1098" s="18"/>
      <c r="CDR1098" s="18"/>
      <c r="CDS1098" s="18"/>
      <c r="CDT1098" s="18"/>
      <c r="CDU1098" s="18"/>
      <c r="CDV1098" s="18"/>
      <c r="CDW1098" s="18"/>
      <c r="CDX1098" s="18"/>
      <c r="CDY1098" s="18"/>
      <c r="CDZ1098" s="18"/>
      <c r="CEA1098" s="18"/>
      <c r="CEB1098" s="18"/>
      <c r="CEC1098" s="18"/>
      <c r="CED1098" s="18"/>
      <c r="CEE1098" s="18"/>
      <c r="CEF1098" s="18"/>
      <c r="CEG1098" s="18"/>
      <c r="CEH1098" s="18"/>
      <c r="CEI1098" s="18"/>
      <c r="CEJ1098" s="18"/>
      <c r="CEK1098" s="18"/>
      <c r="CEL1098" s="18"/>
      <c r="CEM1098" s="18"/>
      <c r="CEN1098" s="18"/>
      <c r="CEO1098" s="18"/>
      <c r="CEP1098" s="18"/>
      <c r="CEQ1098" s="18"/>
      <c r="CER1098" s="18"/>
      <c r="CES1098" s="18"/>
      <c r="CET1098" s="18"/>
      <c r="CEU1098" s="18"/>
      <c r="CEV1098" s="18"/>
      <c r="CEW1098" s="18"/>
      <c r="CEX1098" s="18"/>
      <c r="CEY1098" s="18"/>
      <c r="CEZ1098" s="18"/>
      <c r="CFA1098" s="18"/>
      <c r="CFB1098" s="18"/>
      <c r="CFC1098" s="18"/>
      <c r="CFD1098" s="18"/>
      <c r="CFE1098" s="18"/>
      <c r="CFF1098" s="18"/>
      <c r="CFG1098" s="18"/>
      <c r="CFH1098" s="18"/>
      <c r="CFI1098" s="18"/>
      <c r="CFJ1098" s="18"/>
      <c r="CFK1098" s="18"/>
      <c r="CFL1098" s="18"/>
      <c r="CFM1098" s="18"/>
      <c r="CFN1098" s="18"/>
      <c r="CFO1098" s="18"/>
      <c r="CFP1098" s="18"/>
      <c r="CFQ1098" s="18"/>
      <c r="CFR1098" s="18"/>
      <c r="CFS1098" s="18"/>
      <c r="CFT1098" s="18"/>
      <c r="CFU1098" s="18"/>
      <c r="CFV1098" s="18"/>
      <c r="CFW1098" s="18"/>
      <c r="CFX1098" s="18"/>
      <c r="CFY1098" s="18"/>
      <c r="CFZ1098" s="18"/>
      <c r="CGA1098" s="18"/>
      <c r="CGB1098" s="18"/>
      <c r="CGC1098" s="18"/>
      <c r="CGD1098" s="18"/>
      <c r="CGE1098" s="18"/>
      <c r="CGF1098" s="18"/>
      <c r="CGG1098" s="18"/>
      <c r="CGH1098" s="18"/>
      <c r="CGI1098" s="18"/>
      <c r="CGJ1098" s="18"/>
      <c r="CGK1098" s="18"/>
      <c r="CGL1098" s="18"/>
      <c r="CGM1098" s="18"/>
      <c r="CGN1098" s="18"/>
      <c r="CGO1098" s="18"/>
      <c r="CGP1098" s="18"/>
      <c r="CGQ1098" s="18"/>
      <c r="CGR1098" s="18"/>
      <c r="CGS1098" s="18"/>
      <c r="CGT1098" s="18"/>
      <c r="CGU1098" s="18"/>
      <c r="CGV1098" s="18"/>
      <c r="CGW1098" s="18"/>
      <c r="CGX1098" s="18"/>
      <c r="CGY1098" s="18"/>
      <c r="CGZ1098" s="18"/>
      <c r="CHA1098" s="18"/>
      <c r="CHB1098" s="18"/>
      <c r="CHC1098" s="18"/>
      <c r="CHD1098" s="18"/>
      <c r="CHE1098" s="18"/>
      <c r="CHF1098" s="18"/>
      <c r="CHG1098" s="18"/>
      <c r="CHH1098" s="18"/>
      <c r="CHI1098" s="18"/>
      <c r="CHJ1098" s="18"/>
      <c r="CHK1098" s="18"/>
      <c r="CHL1098" s="18"/>
      <c r="CHM1098" s="18"/>
      <c r="CHN1098" s="18"/>
      <c r="CHO1098" s="18"/>
      <c r="CHP1098" s="18"/>
      <c r="CHQ1098" s="18"/>
      <c r="CHR1098" s="18"/>
      <c r="CHS1098" s="18"/>
      <c r="CHT1098" s="18"/>
      <c r="CHU1098" s="18"/>
      <c r="CHV1098" s="18"/>
      <c r="CHW1098" s="18"/>
      <c r="CHX1098" s="18"/>
      <c r="CHY1098" s="18"/>
      <c r="CHZ1098" s="18"/>
      <c r="CIA1098" s="18"/>
      <c r="CIB1098" s="18"/>
      <c r="CIC1098" s="18"/>
      <c r="CID1098" s="18"/>
      <c r="CIE1098" s="18"/>
      <c r="CIF1098" s="18"/>
      <c r="CIG1098" s="18"/>
      <c r="CIH1098" s="18"/>
      <c r="CII1098" s="18"/>
      <c r="CIJ1098" s="18"/>
      <c r="CIK1098" s="18"/>
      <c r="CIL1098" s="18"/>
      <c r="CIM1098" s="18"/>
      <c r="CIN1098" s="18"/>
      <c r="CIO1098" s="18"/>
      <c r="CIP1098" s="18"/>
      <c r="CIQ1098" s="18"/>
      <c r="CIR1098" s="18"/>
      <c r="CIS1098" s="18"/>
      <c r="CIT1098" s="18"/>
      <c r="CIU1098" s="18"/>
      <c r="CIV1098" s="18"/>
      <c r="CIW1098" s="18"/>
      <c r="CIX1098" s="18"/>
      <c r="CIY1098" s="18"/>
      <c r="CIZ1098" s="18"/>
      <c r="CJA1098" s="18"/>
      <c r="CJB1098" s="18"/>
      <c r="CJC1098" s="18"/>
      <c r="CJD1098" s="18"/>
      <c r="CJE1098" s="18"/>
      <c r="CJF1098" s="18"/>
      <c r="CJG1098" s="18"/>
      <c r="CJH1098" s="18"/>
      <c r="CJI1098" s="18"/>
      <c r="CJJ1098" s="18"/>
      <c r="CJK1098" s="18"/>
      <c r="CJL1098" s="18"/>
      <c r="CJM1098" s="18"/>
      <c r="CJN1098" s="18"/>
      <c r="CJO1098" s="18"/>
      <c r="CJP1098" s="18"/>
      <c r="CJQ1098" s="18"/>
      <c r="CJR1098" s="18"/>
      <c r="CJS1098" s="18"/>
      <c r="CJT1098" s="18"/>
      <c r="CJU1098" s="18"/>
      <c r="CJV1098" s="18"/>
      <c r="CJW1098" s="18"/>
      <c r="CJX1098" s="18"/>
      <c r="CJY1098" s="18"/>
      <c r="CJZ1098" s="18"/>
      <c r="CKA1098" s="18"/>
      <c r="CKB1098" s="18"/>
      <c r="CKC1098" s="18"/>
      <c r="CKD1098" s="18"/>
      <c r="CKE1098" s="18"/>
      <c r="CKF1098" s="18"/>
      <c r="CKG1098" s="18"/>
      <c r="CKH1098" s="18"/>
      <c r="CKI1098" s="18"/>
      <c r="CKJ1098" s="18"/>
      <c r="CKK1098" s="18"/>
      <c r="CKL1098" s="18"/>
      <c r="CKM1098" s="18"/>
      <c r="CKN1098" s="18"/>
      <c r="CKO1098" s="18"/>
      <c r="CKP1098" s="18"/>
      <c r="CKQ1098" s="18"/>
      <c r="CKR1098" s="18"/>
      <c r="CKS1098" s="18"/>
      <c r="CKT1098" s="18"/>
      <c r="CKU1098" s="18"/>
      <c r="CKV1098" s="18"/>
      <c r="CKW1098" s="18"/>
      <c r="CKX1098" s="18"/>
      <c r="CKY1098" s="18"/>
      <c r="CKZ1098" s="18"/>
      <c r="CLA1098" s="18"/>
      <c r="CLB1098" s="18"/>
      <c r="CLC1098" s="18"/>
      <c r="CLD1098" s="18"/>
      <c r="CLE1098" s="18"/>
      <c r="CLF1098" s="18"/>
      <c r="CLG1098" s="18"/>
      <c r="CLH1098" s="18"/>
      <c r="CLI1098" s="18"/>
      <c r="CLJ1098" s="18"/>
      <c r="CLK1098" s="18"/>
      <c r="CLL1098" s="18"/>
      <c r="CLM1098" s="18"/>
      <c r="CLN1098" s="18"/>
      <c r="CLO1098" s="18"/>
      <c r="CLP1098" s="18"/>
      <c r="CLQ1098" s="18"/>
      <c r="CLR1098" s="18"/>
      <c r="CLS1098" s="18"/>
      <c r="CLT1098" s="18"/>
      <c r="CLU1098" s="18"/>
      <c r="CLV1098" s="18"/>
      <c r="CLW1098" s="18"/>
      <c r="CLX1098" s="18"/>
      <c r="CLY1098" s="18"/>
      <c r="CLZ1098" s="18"/>
      <c r="CMA1098" s="18"/>
      <c r="CMB1098" s="18"/>
      <c r="CMC1098" s="18"/>
      <c r="CMD1098" s="18"/>
      <c r="CME1098" s="18"/>
      <c r="CMF1098" s="18"/>
      <c r="CMG1098" s="18"/>
      <c r="CMH1098" s="18"/>
      <c r="CMI1098" s="18"/>
      <c r="CMJ1098" s="18"/>
      <c r="CMK1098" s="18"/>
      <c r="CML1098" s="18"/>
      <c r="CMM1098" s="18"/>
      <c r="CMN1098" s="18"/>
      <c r="CMO1098" s="18"/>
      <c r="CMP1098" s="18"/>
      <c r="CMQ1098" s="18"/>
      <c r="CMR1098" s="18"/>
      <c r="CMS1098" s="18"/>
      <c r="CMT1098" s="18"/>
      <c r="CMU1098" s="18"/>
      <c r="CMV1098" s="18"/>
      <c r="CMW1098" s="18"/>
      <c r="CMX1098" s="18"/>
      <c r="CMY1098" s="18"/>
      <c r="CMZ1098" s="18"/>
      <c r="CNA1098" s="18"/>
      <c r="CNB1098" s="18"/>
      <c r="CNC1098" s="18"/>
      <c r="CND1098" s="18"/>
      <c r="CNE1098" s="18"/>
      <c r="CNF1098" s="18"/>
      <c r="CNG1098" s="18"/>
      <c r="CNH1098" s="18"/>
      <c r="CNI1098" s="18"/>
      <c r="CNJ1098" s="18"/>
      <c r="CNK1098" s="18"/>
      <c r="CNL1098" s="18"/>
      <c r="CNM1098" s="18"/>
      <c r="CNN1098" s="18"/>
      <c r="CNO1098" s="18"/>
      <c r="CNP1098" s="18"/>
      <c r="CNQ1098" s="18"/>
      <c r="CNR1098" s="18"/>
      <c r="CNS1098" s="18"/>
      <c r="CNT1098" s="18"/>
      <c r="CNU1098" s="18"/>
      <c r="CNV1098" s="18"/>
      <c r="CNW1098" s="18"/>
      <c r="CNX1098" s="18"/>
      <c r="CNY1098" s="18"/>
      <c r="CNZ1098" s="18"/>
      <c r="COA1098" s="18"/>
      <c r="COB1098" s="18"/>
      <c r="COC1098" s="18"/>
      <c r="COD1098" s="18"/>
      <c r="COE1098" s="18"/>
      <c r="COF1098" s="18"/>
      <c r="COG1098" s="18"/>
      <c r="COH1098" s="18"/>
      <c r="COI1098" s="18"/>
      <c r="COJ1098" s="18"/>
      <c r="COK1098" s="18"/>
      <c r="COL1098" s="18"/>
      <c r="COM1098" s="18"/>
      <c r="CON1098" s="18"/>
      <c r="COO1098" s="18"/>
      <c r="COP1098" s="18"/>
      <c r="COQ1098" s="18"/>
      <c r="COR1098" s="18"/>
      <c r="COS1098" s="18"/>
      <c r="COT1098" s="18"/>
      <c r="COU1098" s="18"/>
      <c r="COV1098" s="18"/>
      <c r="COW1098" s="18"/>
      <c r="COX1098" s="18"/>
      <c r="COY1098" s="18"/>
      <c r="COZ1098" s="18"/>
      <c r="CPA1098" s="18"/>
      <c r="CPB1098" s="18"/>
      <c r="CPC1098" s="18"/>
      <c r="CPD1098" s="18"/>
      <c r="CPE1098" s="18"/>
      <c r="CPF1098" s="18"/>
      <c r="CPG1098" s="18"/>
      <c r="CPH1098" s="18"/>
      <c r="CPI1098" s="18"/>
      <c r="CPJ1098" s="18"/>
      <c r="CPK1098" s="18"/>
      <c r="CPL1098" s="18"/>
      <c r="CPM1098" s="18"/>
      <c r="CPN1098" s="18"/>
      <c r="CPO1098" s="18"/>
      <c r="CPP1098" s="18"/>
      <c r="CPQ1098" s="18"/>
      <c r="CPR1098" s="18"/>
      <c r="CPS1098" s="18"/>
      <c r="CPT1098" s="18"/>
      <c r="CPU1098" s="18"/>
      <c r="CPV1098" s="18"/>
      <c r="CPW1098" s="18"/>
      <c r="CPX1098" s="18"/>
      <c r="CPY1098" s="18"/>
      <c r="CPZ1098" s="18"/>
      <c r="CQA1098" s="18"/>
      <c r="CQB1098" s="18"/>
      <c r="CQC1098" s="18"/>
      <c r="CQD1098" s="18"/>
      <c r="CQE1098" s="18"/>
      <c r="CQF1098" s="18"/>
      <c r="CQG1098" s="18"/>
      <c r="CQH1098" s="18"/>
      <c r="CQI1098" s="18"/>
      <c r="CQJ1098" s="18"/>
      <c r="CQK1098" s="18"/>
      <c r="CQL1098" s="18"/>
      <c r="CQM1098" s="18"/>
      <c r="CQN1098" s="18"/>
      <c r="CQO1098" s="18"/>
      <c r="CQP1098" s="18"/>
      <c r="CQQ1098" s="18"/>
      <c r="CQR1098" s="18"/>
      <c r="CQS1098" s="18"/>
      <c r="CQT1098" s="18"/>
      <c r="CQU1098" s="18"/>
      <c r="CQV1098" s="18"/>
      <c r="CQW1098" s="18"/>
      <c r="CQX1098" s="18"/>
      <c r="CQY1098" s="18"/>
      <c r="CQZ1098" s="18"/>
      <c r="CRA1098" s="18"/>
      <c r="CRB1098" s="18"/>
      <c r="CRC1098" s="18"/>
      <c r="CRD1098" s="18"/>
      <c r="CRE1098" s="18"/>
      <c r="CRF1098" s="18"/>
      <c r="CRG1098" s="18"/>
      <c r="CRH1098" s="18"/>
      <c r="CRI1098" s="18"/>
      <c r="CRJ1098" s="18"/>
      <c r="CRK1098" s="18"/>
      <c r="CRL1098" s="18"/>
      <c r="CRM1098" s="18"/>
      <c r="CRN1098" s="18"/>
      <c r="CRO1098" s="18"/>
      <c r="CRP1098" s="18"/>
      <c r="CRQ1098" s="18"/>
      <c r="CRR1098" s="18"/>
      <c r="CRS1098" s="18"/>
      <c r="CRT1098" s="18"/>
      <c r="CRU1098" s="18"/>
      <c r="CRV1098" s="18"/>
      <c r="CRW1098" s="18"/>
      <c r="CRX1098" s="18"/>
      <c r="CRY1098" s="18"/>
      <c r="CRZ1098" s="18"/>
      <c r="CSA1098" s="18"/>
      <c r="CSB1098" s="18"/>
      <c r="CSC1098" s="18"/>
      <c r="CSD1098" s="18"/>
      <c r="CSE1098" s="18"/>
      <c r="CSF1098" s="18"/>
      <c r="CSG1098" s="18"/>
      <c r="CSH1098" s="18"/>
      <c r="CSI1098" s="18"/>
      <c r="CSJ1098" s="18"/>
      <c r="CSK1098" s="18"/>
      <c r="CSL1098" s="18"/>
      <c r="CSM1098" s="18"/>
      <c r="CSN1098" s="18"/>
      <c r="CSO1098" s="18"/>
      <c r="CSP1098" s="18"/>
      <c r="CSQ1098" s="18"/>
      <c r="CSR1098" s="18"/>
      <c r="CSS1098" s="18"/>
      <c r="CST1098" s="18"/>
      <c r="CSU1098" s="18"/>
      <c r="CSV1098" s="18"/>
      <c r="CSW1098" s="18"/>
      <c r="CSX1098" s="18"/>
      <c r="CSY1098" s="18"/>
      <c r="CSZ1098" s="18"/>
      <c r="CTA1098" s="18"/>
      <c r="CTB1098" s="18"/>
      <c r="CTC1098" s="18"/>
      <c r="CTD1098" s="18"/>
      <c r="CTE1098" s="18"/>
      <c r="CTF1098" s="18"/>
      <c r="CTG1098" s="18"/>
      <c r="CTH1098" s="18"/>
      <c r="CTI1098" s="18"/>
      <c r="CTJ1098" s="18"/>
      <c r="CTK1098" s="18"/>
      <c r="CTL1098" s="18"/>
      <c r="CTM1098" s="18"/>
      <c r="CTN1098" s="18"/>
      <c r="CTO1098" s="18"/>
      <c r="CTP1098" s="18"/>
      <c r="CTQ1098" s="18"/>
      <c r="CTR1098" s="18"/>
      <c r="CTS1098" s="18"/>
      <c r="CTT1098" s="18"/>
      <c r="CTU1098" s="18"/>
      <c r="CTV1098" s="18"/>
      <c r="CTW1098" s="18"/>
      <c r="CTX1098" s="18"/>
      <c r="CTY1098" s="18"/>
      <c r="CTZ1098" s="18"/>
      <c r="CUA1098" s="18"/>
      <c r="CUB1098" s="18"/>
      <c r="CUC1098" s="18"/>
      <c r="CUD1098" s="18"/>
      <c r="CUE1098" s="18"/>
      <c r="CUF1098" s="18"/>
      <c r="CUG1098" s="18"/>
      <c r="CUH1098" s="18"/>
      <c r="CUI1098" s="18"/>
      <c r="CUJ1098" s="18"/>
      <c r="CUK1098" s="18"/>
      <c r="CUL1098" s="18"/>
      <c r="CUM1098" s="18"/>
      <c r="CUN1098" s="18"/>
      <c r="CUO1098" s="18"/>
      <c r="CUP1098" s="18"/>
      <c r="CUQ1098" s="18"/>
      <c r="CUR1098" s="18"/>
      <c r="CUS1098" s="18"/>
      <c r="CUT1098" s="18"/>
      <c r="CUU1098" s="18"/>
      <c r="CUV1098" s="18"/>
      <c r="CUW1098" s="18"/>
      <c r="CUX1098" s="18"/>
      <c r="CUY1098" s="18"/>
      <c r="CUZ1098" s="18"/>
      <c r="CVA1098" s="18"/>
      <c r="CVB1098" s="18"/>
      <c r="CVC1098" s="18"/>
      <c r="CVD1098" s="18"/>
      <c r="CVE1098" s="18"/>
      <c r="CVF1098" s="18"/>
      <c r="CVG1098" s="18"/>
      <c r="CVH1098" s="18"/>
      <c r="CVI1098" s="18"/>
      <c r="CVJ1098" s="18"/>
      <c r="CVK1098" s="18"/>
      <c r="CVL1098" s="18"/>
      <c r="CVM1098" s="18"/>
      <c r="CVN1098" s="18"/>
      <c r="CVO1098" s="18"/>
      <c r="CVP1098" s="18"/>
      <c r="CVQ1098" s="18"/>
      <c r="CVR1098" s="18"/>
      <c r="CVS1098" s="18"/>
      <c r="CVT1098" s="18"/>
      <c r="CVU1098" s="18"/>
      <c r="CVV1098" s="18"/>
      <c r="CVW1098" s="18"/>
      <c r="CVX1098" s="18"/>
      <c r="CVY1098" s="18"/>
      <c r="CVZ1098" s="18"/>
      <c r="CWA1098" s="18"/>
      <c r="CWB1098" s="18"/>
      <c r="CWC1098" s="18"/>
      <c r="CWD1098" s="18"/>
      <c r="CWE1098" s="18"/>
      <c r="CWF1098" s="18"/>
      <c r="CWG1098" s="18"/>
      <c r="CWH1098" s="18"/>
      <c r="CWI1098" s="18"/>
      <c r="CWJ1098" s="18"/>
      <c r="CWK1098" s="18"/>
      <c r="CWL1098" s="18"/>
      <c r="CWM1098" s="18"/>
      <c r="CWN1098" s="18"/>
      <c r="CWO1098" s="18"/>
      <c r="CWP1098" s="18"/>
      <c r="CWQ1098" s="18"/>
      <c r="CWR1098" s="18"/>
      <c r="CWS1098" s="18"/>
      <c r="CWT1098" s="18"/>
      <c r="CWU1098" s="18"/>
      <c r="CWV1098" s="18"/>
      <c r="CWW1098" s="18"/>
      <c r="CWX1098" s="18"/>
      <c r="CWY1098" s="18"/>
      <c r="CWZ1098" s="18"/>
      <c r="CXA1098" s="18"/>
      <c r="CXB1098" s="18"/>
      <c r="CXC1098" s="18"/>
      <c r="CXD1098" s="18"/>
      <c r="CXE1098" s="18"/>
      <c r="CXF1098" s="18"/>
      <c r="CXG1098" s="18"/>
      <c r="CXH1098" s="18"/>
      <c r="CXI1098" s="18"/>
      <c r="CXJ1098" s="18"/>
      <c r="CXK1098" s="18"/>
      <c r="CXL1098" s="18"/>
      <c r="CXM1098" s="18"/>
      <c r="CXN1098" s="18"/>
      <c r="CXO1098" s="18"/>
      <c r="CXP1098" s="18"/>
      <c r="CXQ1098" s="18"/>
      <c r="CXR1098" s="18"/>
      <c r="CXS1098" s="18"/>
      <c r="CXT1098" s="18"/>
      <c r="CXU1098" s="18"/>
      <c r="CXV1098" s="18"/>
      <c r="CXW1098" s="18"/>
      <c r="CXX1098" s="18"/>
      <c r="CXY1098" s="18"/>
      <c r="CXZ1098" s="18"/>
      <c r="CYA1098" s="18"/>
      <c r="CYB1098" s="18"/>
      <c r="CYC1098" s="18"/>
      <c r="CYD1098" s="18"/>
      <c r="CYE1098" s="18"/>
      <c r="CYF1098" s="18"/>
      <c r="CYG1098" s="18"/>
      <c r="CYH1098" s="18"/>
      <c r="CYI1098" s="18"/>
      <c r="CYJ1098" s="18"/>
      <c r="CYK1098" s="18"/>
      <c r="CYL1098" s="18"/>
      <c r="CYM1098" s="18"/>
      <c r="CYN1098" s="18"/>
      <c r="CYO1098" s="18"/>
      <c r="CYP1098" s="18"/>
      <c r="CYQ1098" s="18"/>
      <c r="CYR1098" s="18"/>
      <c r="CYS1098" s="18"/>
      <c r="CYT1098" s="18"/>
      <c r="CYU1098" s="18"/>
      <c r="CYV1098" s="18"/>
      <c r="CYW1098" s="18"/>
      <c r="CYX1098" s="18"/>
      <c r="CYY1098" s="18"/>
      <c r="CYZ1098" s="18"/>
      <c r="CZA1098" s="18"/>
      <c r="CZB1098" s="18"/>
      <c r="CZC1098" s="18"/>
      <c r="CZD1098" s="18"/>
      <c r="CZE1098" s="18"/>
      <c r="CZF1098" s="18"/>
      <c r="CZG1098" s="18"/>
      <c r="CZH1098" s="18"/>
      <c r="CZI1098" s="18"/>
      <c r="CZJ1098" s="18"/>
      <c r="CZK1098" s="18"/>
      <c r="CZL1098" s="18"/>
      <c r="CZM1098" s="18"/>
      <c r="CZN1098" s="18"/>
      <c r="CZO1098" s="18"/>
      <c r="CZP1098" s="18"/>
      <c r="CZQ1098" s="18"/>
      <c r="CZR1098" s="18"/>
      <c r="CZS1098" s="18"/>
      <c r="CZT1098" s="18"/>
      <c r="CZU1098" s="18"/>
      <c r="CZV1098" s="18"/>
      <c r="CZW1098" s="18"/>
      <c r="CZX1098" s="18"/>
      <c r="CZY1098" s="18"/>
      <c r="CZZ1098" s="18"/>
      <c r="DAA1098" s="18"/>
      <c r="DAB1098" s="18"/>
      <c r="DAC1098" s="18"/>
      <c r="DAD1098" s="18"/>
      <c r="DAE1098" s="18"/>
      <c r="DAF1098" s="18"/>
      <c r="DAG1098" s="18"/>
      <c r="DAH1098" s="18"/>
      <c r="DAI1098" s="18"/>
      <c r="DAJ1098" s="18"/>
      <c r="DAK1098" s="18"/>
      <c r="DAL1098" s="18"/>
      <c r="DAM1098" s="18"/>
      <c r="DAN1098" s="18"/>
      <c r="DAO1098" s="18"/>
      <c r="DAP1098" s="18"/>
      <c r="DAQ1098" s="18"/>
      <c r="DAR1098" s="18"/>
      <c r="DAS1098" s="18"/>
      <c r="DAT1098" s="18"/>
      <c r="DAU1098" s="18"/>
      <c r="DAV1098" s="18"/>
      <c r="DAW1098" s="18"/>
      <c r="DAX1098" s="18"/>
      <c r="DAY1098" s="18"/>
      <c r="DAZ1098" s="18"/>
      <c r="DBA1098" s="18"/>
      <c r="DBB1098" s="18"/>
      <c r="DBC1098" s="18"/>
      <c r="DBD1098" s="18"/>
      <c r="DBE1098" s="18"/>
      <c r="DBF1098" s="18"/>
      <c r="DBG1098" s="18"/>
      <c r="DBH1098" s="18"/>
      <c r="DBI1098" s="18"/>
      <c r="DBJ1098" s="18"/>
      <c r="DBK1098" s="18"/>
      <c r="DBL1098" s="18"/>
      <c r="DBM1098" s="18"/>
      <c r="DBN1098" s="18"/>
      <c r="DBO1098" s="18"/>
      <c r="DBP1098" s="18"/>
      <c r="DBQ1098" s="18"/>
      <c r="DBR1098" s="18"/>
      <c r="DBS1098" s="18"/>
      <c r="DBT1098" s="18"/>
      <c r="DBU1098" s="18"/>
      <c r="DBV1098" s="18"/>
      <c r="DBW1098" s="18"/>
      <c r="DBX1098" s="18"/>
      <c r="DBY1098" s="18"/>
      <c r="DBZ1098" s="18"/>
      <c r="DCA1098" s="18"/>
      <c r="DCB1098" s="18"/>
      <c r="DCC1098" s="18"/>
      <c r="DCD1098" s="18"/>
      <c r="DCE1098" s="18"/>
      <c r="DCF1098" s="18"/>
      <c r="DCG1098" s="18"/>
      <c r="DCH1098" s="18"/>
      <c r="DCI1098" s="18"/>
      <c r="DCJ1098" s="18"/>
      <c r="DCK1098" s="18"/>
      <c r="DCL1098" s="18"/>
      <c r="DCM1098" s="18"/>
      <c r="DCN1098" s="18"/>
      <c r="DCO1098" s="18"/>
      <c r="DCP1098" s="18"/>
      <c r="DCQ1098" s="18"/>
      <c r="DCR1098" s="18"/>
      <c r="DCS1098" s="18"/>
      <c r="DCT1098" s="18"/>
      <c r="DCU1098" s="18"/>
      <c r="DCV1098" s="18"/>
      <c r="DCW1098" s="18"/>
      <c r="DCX1098" s="18"/>
      <c r="DCY1098" s="18"/>
      <c r="DCZ1098" s="18"/>
      <c r="DDA1098" s="18"/>
      <c r="DDB1098" s="18"/>
      <c r="DDC1098" s="18"/>
      <c r="DDD1098" s="18"/>
      <c r="DDE1098" s="18"/>
      <c r="DDF1098" s="18"/>
      <c r="DDG1098" s="18"/>
      <c r="DDH1098" s="18"/>
      <c r="DDI1098" s="18"/>
      <c r="DDJ1098" s="18"/>
      <c r="DDK1098" s="18"/>
      <c r="DDL1098" s="18"/>
      <c r="DDM1098" s="18"/>
      <c r="DDN1098" s="18"/>
      <c r="DDO1098" s="18"/>
      <c r="DDP1098" s="18"/>
      <c r="DDQ1098" s="18"/>
      <c r="DDR1098" s="18"/>
      <c r="DDS1098" s="18"/>
      <c r="DDT1098" s="18"/>
      <c r="DDU1098" s="18"/>
      <c r="DDV1098" s="18"/>
      <c r="DDW1098" s="18"/>
      <c r="DDX1098" s="18"/>
      <c r="DDY1098" s="18"/>
      <c r="DDZ1098" s="18"/>
      <c r="DEA1098" s="18"/>
      <c r="DEB1098" s="18"/>
      <c r="DEC1098" s="18"/>
      <c r="DED1098" s="18"/>
      <c r="DEE1098" s="18"/>
      <c r="DEF1098" s="18"/>
      <c r="DEG1098" s="18"/>
      <c r="DEH1098" s="18"/>
      <c r="DEI1098" s="18"/>
      <c r="DEJ1098" s="18"/>
      <c r="DEK1098" s="18"/>
      <c r="DEL1098" s="18"/>
      <c r="DEM1098" s="18"/>
      <c r="DEN1098" s="18"/>
      <c r="DEO1098" s="18"/>
      <c r="DEP1098" s="18"/>
      <c r="DEQ1098" s="18"/>
      <c r="DER1098" s="18"/>
      <c r="DES1098" s="18"/>
      <c r="DET1098" s="18"/>
      <c r="DEU1098" s="18"/>
      <c r="DEV1098" s="18"/>
      <c r="DEW1098" s="18"/>
      <c r="DEX1098" s="18"/>
      <c r="DEY1098" s="18"/>
      <c r="DEZ1098" s="18"/>
      <c r="DFA1098" s="18"/>
      <c r="DFB1098" s="18"/>
      <c r="DFC1098" s="18"/>
      <c r="DFD1098" s="18"/>
      <c r="DFE1098" s="18"/>
      <c r="DFF1098" s="18"/>
      <c r="DFG1098" s="18"/>
      <c r="DFH1098" s="18"/>
      <c r="DFI1098" s="18"/>
      <c r="DFJ1098" s="18"/>
      <c r="DFK1098" s="18"/>
      <c r="DFL1098" s="18"/>
      <c r="DFM1098" s="18"/>
      <c r="DFN1098" s="18"/>
      <c r="DFO1098" s="18"/>
      <c r="DFP1098" s="18"/>
      <c r="DFQ1098" s="18"/>
      <c r="DFR1098" s="18"/>
      <c r="DFS1098" s="18"/>
      <c r="DFT1098" s="18"/>
      <c r="DFU1098" s="18"/>
      <c r="DFV1098" s="18"/>
      <c r="DFW1098" s="18"/>
      <c r="DFX1098" s="18"/>
      <c r="DFY1098" s="18"/>
      <c r="DFZ1098" s="18"/>
      <c r="DGA1098" s="18"/>
      <c r="DGB1098" s="18"/>
      <c r="DGC1098" s="18"/>
      <c r="DGD1098" s="18"/>
      <c r="DGE1098" s="18"/>
      <c r="DGF1098" s="18"/>
      <c r="DGG1098" s="18"/>
      <c r="DGH1098" s="18"/>
      <c r="DGI1098" s="18"/>
      <c r="DGJ1098" s="18"/>
      <c r="DGK1098" s="18"/>
      <c r="DGL1098" s="18"/>
      <c r="DGM1098" s="18"/>
      <c r="DGN1098" s="18"/>
      <c r="DGO1098" s="18"/>
      <c r="DGP1098" s="18"/>
      <c r="DGQ1098" s="18"/>
      <c r="DGR1098" s="18"/>
      <c r="DGS1098" s="18"/>
      <c r="DGT1098" s="18"/>
      <c r="DGU1098" s="18"/>
      <c r="DGV1098" s="18"/>
      <c r="DGW1098" s="18"/>
      <c r="DGX1098" s="18"/>
      <c r="DGY1098" s="18"/>
      <c r="DGZ1098" s="18"/>
      <c r="DHA1098" s="18"/>
      <c r="DHB1098" s="18"/>
      <c r="DHC1098" s="18"/>
      <c r="DHD1098" s="18"/>
      <c r="DHE1098" s="18"/>
      <c r="DHF1098" s="18"/>
      <c r="DHG1098" s="18"/>
      <c r="DHH1098" s="18"/>
      <c r="DHI1098" s="18"/>
      <c r="DHJ1098" s="18"/>
      <c r="DHK1098" s="18"/>
      <c r="DHL1098" s="18"/>
      <c r="DHM1098" s="18"/>
      <c r="DHN1098" s="18"/>
      <c r="DHO1098" s="18"/>
      <c r="DHP1098" s="18"/>
      <c r="DHQ1098" s="18"/>
      <c r="DHR1098" s="18"/>
      <c r="DHS1098" s="18"/>
      <c r="DHT1098" s="18"/>
      <c r="DHU1098" s="18"/>
      <c r="DHV1098" s="18"/>
      <c r="DHW1098" s="18"/>
      <c r="DHX1098" s="18"/>
      <c r="DHY1098" s="18"/>
      <c r="DHZ1098" s="18"/>
      <c r="DIA1098" s="18"/>
      <c r="DIB1098" s="18"/>
      <c r="DIC1098" s="18"/>
      <c r="DID1098" s="18"/>
      <c r="DIE1098" s="18"/>
      <c r="DIF1098" s="18"/>
      <c r="DIG1098" s="18"/>
      <c r="DIH1098" s="18"/>
      <c r="DII1098" s="18"/>
      <c r="DIJ1098" s="18"/>
      <c r="DIK1098" s="18"/>
      <c r="DIL1098" s="18"/>
      <c r="DIM1098" s="18"/>
      <c r="DIN1098" s="18"/>
      <c r="DIO1098" s="18"/>
      <c r="DIP1098" s="18"/>
      <c r="DIQ1098" s="18"/>
      <c r="DIR1098" s="18"/>
      <c r="DIS1098" s="18"/>
      <c r="DIT1098" s="18"/>
      <c r="DIU1098" s="18"/>
      <c r="DIV1098" s="18"/>
      <c r="DIW1098" s="18"/>
      <c r="DIX1098" s="18"/>
      <c r="DIY1098" s="18"/>
      <c r="DIZ1098" s="18"/>
      <c r="DJA1098" s="18"/>
      <c r="DJB1098" s="18"/>
      <c r="DJC1098" s="18"/>
      <c r="DJD1098" s="18"/>
      <c r="DJE1098" s="18"/>
      <c r="DJF1098" s="18"/>
      <c r="DJG1098" s="18"/>
      <c r="DJH1098" s="18"/>
      <c r="DJI1098" s="18"/>
      <c r="DJJ1098" s="18"/>
      <c r="DJK1098" s="18"/>
      <c r="DJL1098" s="18"/>
      <c r="DJM1098" s="18"/>
      <c r="DJN1098" s="18"/>
      <c r="DJO1098" s="18"/>
      <c r="DJP1098" s="18"/>
      <c r="DJQ1098" s="18"/>
      <c r="DJR1098" s="18"/>
      <c r="DJS1098" s="18"/>
      <c r="DJT1098" s="18"/>
      <c r="DJU1098" s="18"/>
      <c r="DJV1098" s="18"/>
      <c r="DJW1098" s="18"/>
      <c r="DJX1098" s="18"/>
      <c r="DJY1098" s="18"/>
      <c r="DJZ1098" s="18"/>
      <c r="DKA1098" s="18"/>
      <c r="DKB1098" s="18"/>
      <c r="DKC1098" s="18"/>
      <c r="DKD1098" s="18"/>
      <c r="DKE1098" s="18"/>
      <c r="DKF1098" s="18"/>
      <c r="DKG1098" s="18"/>
      <c r="DKH1098" s="18"/>
      <c r="DKI1098" s="18"/>
      <c r="DKJ1098" s="18"/>
      <c r="DKK1098" s="18"/>
      <c r="DKL1098" s="18"/>
      <c r="DKM1098" s="18"/>
      <c r="DKN1098" s="18"/>
      <c r="DKO1098" s="18"/>
      <c r="DKP1098" s="18"/>
      <c r="DKQ1098" s="18"/>
      <c r="DKR1098" s="18"/>
      <c r="DKS1098" s="18"/>
      <c r="DKT1098" s="18"/>
      <c r="DKU1098" s="18"/>
      <c r="DKV1098" s="18"/>
      <c r="DKW1098" s="18"/>
      <c r="DKX1098" s="18"/>
      <c r="DKY1098" s="18"/>
      <c r="DKZ1098" s="18"/>
      <c r="DLA1098" s="18"/>
      <c r="DLB1098" s="18"/>
      <c r="DLC1098" s="18"/>
      <c r="DLD1098" s="18"/>
      <c r="DLE1098" s="18"/>
      <c r="DLF1098" s="18"/>
      <c r="DLG1098" s="18"/>
      <c r="DLH1098" s="18"/>
      <c r="DLI1098" s="18"/>
      <c r="DLJ1098" s="18"/>
      <c r="DLK1098" s="18"/>
      <c r="DLL1098" s="18"/>
      <c r="DLM1098" s="18"/>
      <c r="DLN1098" s="18"/>
      <c r="DLO1098" s="18"/>
      <c r="DLP1098" s="18"/>
      <c r="DLQ1098" s="18"/>
      <c r="DLR1098" s="18"/>
      <c r="DLS1098" s="18"/>
      <c r="DLT1098" s="18"/>
      <c r="DLU1098" s="18"/>
      <c r="DLV1098" s="18"/>
      <c r="DLW1098" s="18"/>
      <c r="DLX1098" s="18"/>
      <c r="DLY1098" s="18"/>
      <c r="DLZ1098" s="18"/>
      <c r="DMA1098" s="18"/>
      <c r="DMB1098" s="18"/>
      <c r="DMC1098" s="18"/>
      <c r="DMD1098" s="18"/>
      <c r="DME1098" s="18"/>
      <c r="DMF1098" s="18"/>
      <c r="DMG1098" s="18"/>
      <c r="DMH1098" s="18"/>
      <c r="DMI1098" s="18"/>
      <c r="DMJ1098" s="18"/>
      <c r="DMK1098" s="18"/>
      <c r="DML1098" s="18"/>
      <c r="DMM1098" s="18"/>
      <c r="DMN1098" s="18"/>
      <c r="DMO1098" s="18"/>
      <c r="DMP1098" s="18"/>
      <c r="DMQ1098" s="18"/>
      <c r="DMR1098" s="18"/>
      <c r="DMS1098" s="18"/>
      <c r="DMT1098" s="18"/>
      <c r="DMU1098" s="18"/>
      <c r="DMV1098" s="18"/>
      <c r="DMW1098" s="18"/>
      <c r="DMX1098" s="18"/>
      <c r="DMY1098" s="18"/>
      <c r="DMZ1098" s="18"/>
      <c r="DNA1098" s="18"/>
      <c r="DNB1098" s="18"/>
      <c r="DNC1098" s="18"/>
      <c r="DND1098" s="18"/>
      <c r="DNE1098" s="18"/>
      <c r="DNF1098" s="18"/>
      <c r="DNG1098" s="18"/>
      <c r="DNH1098" s="18"/>
      <c r="DNI1098" s="18"/>
      <c r="DNJ1098" s="18"/>
      <c r="DNK1098" s="18"/>
      <c r="DNL1098" s="18"/>
      <c r="DNM1098" s="18"/>
      <c r="DNN1098" s="18"/>
      <c r="DNO1098" s="18"/>
      <c r="DNP1098" s="18"/>
      <c r="DNQ1098" s="18"/>
      <c r="DNR1098" s="18"/>
      <c r="DNS1098" s="18"/>
      <c r="DNT1098" s="18"/>
      <c r="DNU1098" s="18"/>
      <c r="DNV1098" s="18"/>
      <c r="DNW1098" s="18"/>
      <c r="DNX1098" s="18"/>
      <c r="DNY1098" s="18"/>
      <c r="DNZ1098" s="18"/>
      <c r="DOA1098" s="18"/>
      <c r="DOB1098" s="18"/>
      <c r="DOC1098" s="18"/>
      <c r="DOD1098" s="18"/>
      <c r="DOE1098" s="18"/>
      <c r="DOF1098" s="18"/>
      <c r="DOG1098" s="18"/>
      <c r="DOH1098" s="18"/>
      <c r="DOI1098" s="18"/>
      <c r="DOJ1098" s="18"/>
      <c r="DOK1098" s="18"/>
      <c r="DOL1098" s="18"/>
      <c r="DOM1098" s="18"/>
      <c r="DON1098" s="18"/>
      <c r="DOO1098" s="18"/>
      <c r="DOP1098" s="18"/>
      <c r="DOQ1098" s="18"/>
      <c r="DOR1098" s="18"/>
      <c r="DOS1098" s="18"/>
      <c r="DOT1098" s="18"/>
      <c r="DOU1098" s="18"/>
      <c r="DOV1098" s="18"/>
      <c r="DOW1098" s="18"/>
      <c r="DOX1098" s="18"/>
      <c r="DOY1098" s="18"/>
      <c r="DOZ1098" s="18"/>
      <c r="DPA1098" s="18"/>
      <c r="DPB1098" s="18"/>
      <c r="DPC1098" s="18"/>
      <c r="DPD1098" s="18"/>
      <c r="DPE1098" s="18"/>
      <c r="DPF1098" s="18"/>
      <c r="DPG1098" s="18"/>
      <c r="DPH1098" s="18"/>
      <c r="DPI1098" s="18"/>
      <c r="DPJ1098" s="18"/>
      <c r="DPK1098" s="18"/>
      <c r="DPL1098" s="18"/>
      <c r="DPM1098" s="18"/>
      <c r="DPN1098" s="18"/>
      <c r="DPO1098" s="18"/>
      <c r="DPP1098" s="18"/>
      <c r="DPQ1098" s="18"/>
      <c r="DPR1098" s="18"/>
      <c r="DPS1098" s="18"/>
      <c r="DPT1098" s="18"/>
      <c r="DPU1098" s="18"/>
      <c r="DPV1098" s="18"/>
      <c r="DPW1098" s="18"/>
      <c r="DPX1098" s="18"/>
      <c r="DPY1098" s="18"/>
      <c r="DPZ1098" s="18"/>
      <c r="DQA1098" s="18"/>
      <c r="DQB1098" s="18"/>
      <c r="DQC1098" s="18"/>
      <c r="DQD1098" s="18"/>
      <c r="DQE1098" s="18"/>
      <c r="DQF1098" s="18"/>
      <c r="DQG1098" s="18"/>
      <c r="DQH1098" s="18"/>
      <c r="DQI1098" s="18"/>
      <c r="DQJ1098" s="18"/>
      <c r="DQK1098" s="18"/>
      <c r="DQL1098" s="18"/>
      <c r="DQM1098" s="18"/>
      <c r="DQN1098" s="18"/>
      <c r="DQO1098" s="18"/>
      <c r="DQP1098" s="18"/>
      <c r="DQQ1098" s="18"/>
      <c r="DQR1098" s="18"/>
      <c r="DQS1098" s="18"/>
      <c r="DQT1098" s="18"/>
      <c r="DQU1098" s="18"/>
      <c r="DQV1098" s="18"/>
      <c r="DQW1098" s="18"/>
      <c r="DQX1098" s="18"/>
      <c r="DQY1098" s="18"/>
      <c r="DQZ1098" s="18"/>
      <c r="DRA1098" s="18"/>
      <c r="DRB1098" s="18"/>
      <c r="DRC1098" s="18"/>
      <c r="DRD1098" s="18"/>
      <c r="DRE1098" s="18"/>
      <c r="DRF1098" s="18"/>
      <c r="DRG1098" s="18"/>
      <c r="DRH1098" s="18"/>
      <c r="DRI1098" s="18"/>
      <c r="DRJ1098" s="18"/>
      <c r="DRK1098" s="18"/>
      <c r="DRL1098" s="18"/>
      <c r="DRM1098" s="18"/>
      <c r="DRN1098" s="18"/>
      <c r="DRO1098" s="18"/>
      <c r="DRP1098" s="18"/>
      <c r="DRQ1098" s="18"/>
      <c r="DRR1098" s="18"/>
      <c r="DRS1098" s="18"/>
      <c r="DRT1098" s="18"/>
      <c r="DRU1098" s="18"/>
      <c r="DRV1098" s="18"/>
      <c r="DRW1098" s="18"/>
      <c r="DRX1098" s="18"/>
      <c r="DRY1098" s="18"/>
      <c r="DRZ1098" s="18"/>
      <c r="DSA1098" s="18"/>
      <c r="DSB1098" s="18"/>
      <c r="DSC1098" s="18"/>
      <c r="DSD1098" s="18"/>
      <c r="DSE1098" s="18"/>
      <c r="DSF1098" s="18"/>
      <c r="DSG1098" s="18"/>
      <c r="DSH1098" s="18"/>
      <c r="DSI1098" s="18"/>
      <c r="DSJ1098" s="18"/>
      <c r="DSK1098" s="18"/>
      <c r="DSL1098" s="18"/>
      <c r="DSM1098" s="18"/>
      <c r="DSN1098" s="18"/>
      <c r="DSO1098" s="18"/>
      <c r="DSP1098" s="18"/>
      <c r="DSQ1098" s="18"/>
      <c r="DSR1098" s="18"/>
      <c r="DSS1098" s="18"/>
      <c r="DST1098" s="18"/>
      <c r="DSU1098" s="18"/>
      <c r="DSV1098" s="18"/>
      <c r="DSW1098" s="18"/>
      <c r="DSX1098" s="18"/>
      <c r="DSY1098" s="18"/>
      <c r="DSZ1098" s="18"/>
      <c r="DTA1098" s="18"/>
      <c r="DTB1098" s="18"/>
      <c r="DTC1098" s="18"/>
      <c r="DTD1098" s="18"/>
      <c r="DTE1098" s="18"/>
      <c r="DTF1098" s="18"/>
      <c r="DTG1098" s="18"/>
      <c r="DTH1098" s="18"/>
      <c r="DTI1098" s="18"/>
      <c r="DTJ1098" s="18"/>
      <c r="DTK1098" s="18"/>
      <c r="DTL1098" s="18"/>
      <c r="DTM1098" s="18"/>
      <c r="DTN1098" s="18"/>
      <c r="DTO1098" s="18"/>
      <c r="DTP1098" s="18"/>
      <c r="DTQ1098" s="18"/>
      <c r="DTR1098" s="18"/>
      <c r="DTS1098" s="18"/>
      <c r="DTT1098" s="18"/>
      <c r="DTU1098" s="18"/>
      <c r="DTV1098" s="18"/>
      <c r="DTW1098" s="18"/>
      <c r="DTX1098" s="18"/>
      <c r="DTY1098" s="18"/>
      <c r="DTZ1098" s="18"/>
      <c r="DUA1098" s="18"/>
      <c r="DUB1098" s="18"/>
      <c r="DUC1098" s="18"/>
      <c r="DUD1098" s="18"/>
      <c r="DUE1098" s="18"/>
      <c r="DUF1098" s="18"/>
      <c r="DUG1098" s="18"/>
      <c r="DUH1098" s="18"/>
      <c r="DUI1098" s="18"/>
      <c r="DUJ1098" s="18"/>
      <c r="DUK1098" s="18"/>
      <c r="DUL1098" s="18"/>
      <c r="DUM1098" s="18"/>
      <c r="DUN1098" s="18"/>
      <c r="DUO1098" s="18"/>
      <c r="DUP1098" s="18"/>
      <c r="DUQ1098" s="18"/>
      <c r="DUR1098" s="18"/>
      <c r="DUS1098" s="18"/>
      <c r="DUT1098" s="18"/>
      <c r="DUU1098" s="18"/>
      <c r="DUV1098" s="18"/>
      <c r="DUW1098" s="18"/>
      <c r="DUX1098" s="18"/>
      <c r="DUY1098" s="18"/>
      <c r="DUZ1098" s="18"/>
      <c r="DVA1098" s="18"/>
      <c r="DVB1098" s="18"/>
      <c r="DVC1098" s="18"/>
      <c r="DVD1098" s="18"/>
      <c r="DVE1098" s="18"/>
      <c r="DVF1098" s="18"/>
      <c r="DVG1098" s="18"/>
      <c r="DVH1098" s="18"/>
      <c r="DVI1098" s="18"/>
      <c r="DVJ1098" s="18"/>
      <c r="DVK1098" s="18"/>
      <c r="DVL1098" s="18"/>
      <c r="DVM1098" s="18"/>
      <c r="DVN1098" s="18"/>
      <c r="DVO1098" s="18"/>
      <c r="DVP1098" s="18"/>
      <c r="DVQ1098" s="18"/>
      <c r="DVR1098" s="18"/>
      <c r="DVS1098" s="18"/>
      <c r="DVT1098" s="18"/>
      <c r="DVU1098" s="18"/>
      <c r="DVV1098" s="18"/>
      <c r="DVW1098" s="18"/>
      <c r="DVX1098" s="18"/>
      <c r="DVY1098" s="18"/>
      <c r="DVZ1098" s="18"/>
      <c r="DWA1098" s="18"/>
      <c r="DWB1098" s="18"/>
      <c r="DWC1098" s="18"/>
      <c r="DWD1098" s="18"/>
      <c r="DWE1098" s="18"/>
      <c r="DWF1098" s="18"/>
      <c r="DWG1098" s="18"/>
      <c r="DWH1098" s="18"/>
      <c r="DWI1098" s="18"/>
      <c r="DWJ1098" s="18"/>
      <c r="DWK1098" s="18"/>
      <c r="DWL1098" s="18"/>
      <c r="DWM1098" s="18"/>
      <c r="DWN1098" s="18"/>
      <c r="DWO1098" s="18"/>
      <c r="DWP1098" s="18"/>
      <c r="DWQ1098" s="18"/>
      <c r="DWR1098" s="18"/>
      <c r="DWS1098" s="18"/>
      <c r="DWT1098" s="18"/>
      <c r="DWU1098" s="18"/>
      <c r="DWV1098" s="18"/>
      <c r="DWW1098" s="18"/>
      <c r="DWX1098" s="18"/>
      <c r="DWY1098" s="18"/>
      <c r="DWZ1098" s="18"/>
      <c r="DXA1098" s="18"/>
      <c r="DXB1098" s="18"/>
      <c r="DXC1098" s="18"/>
      <c r="DXD1098" s="18"/>
      <c r="DXE1098" s="18"/>
      <c r="DXF1098" s="18"/>
      <c r="DXG1098" s="18"/>
      <c r="DXH1098" s="18"/>
      <c r="DXI1098" s="18"/>
      <c r="DXJ1098" s="18"/>
      <c r="DXK1098" s="18"/>
      <c r="DXL1098" s="18"/>
      <c r="DXM1098" s="18"/>
      <c r="DXN1098" s="18"/>
      <c r="DXO1098" s="18"/>
      <c r="DXP1098" s="18"/>
      <c r="DXQ1098" s="18"/>
      <c r="DXR1098" s="18"/>
      <c r="DXS1098" s="18"/>
      <c r="DXT1098" s="18"/>
      <c r="DXU1098" s="18"/>
      <c r="DXV1098" s="18"/>
      <c r="DXW1098" s="18"/>
      <c r="DXX1098" s="18"/>
      <c r="DXY1098" s="18"/>
      <c r="DXZ1098" s="18"/>
      <c r="DYA1098" s="18"/>
      <c r="DYB1098" s="18"/>
      <c r="DYC1098" s="18"/>
      <c r="DYD1098" s="18"/>
      <c r="DYE1098" s="18"/>
      <c r="DYF1098" s="18"/>
      <c r="DYG1098" s="18"/>
      <c r="DYH1098" s="18"/>
      <c r="DYI1098" s="18"/>
      <c r="DYJ1098" s="18"/>
      <c r="DYK1098" s="18"/>
      <c r="DYL1098" s="18"/>
      <c r="DYM1098" s="18"/>
      <c r="DYN1098" s="18"/>
      <c r="DYO1098" s="18"/>
      <c r="DYP1098" s="18"/>
      <c r="DYQ1098" s="18"/>
      <c r="DYR1098" s="18"/>
      <c r="DYS1098" s="18"/>
      <c r="DYT1098" s="18"/>
      <c r="DYU1098" s="18"/>
      <c r="DYV1098" s="18"/>
      <c r="DYW1098" s="18"/>
      <c r="DYX1098" s="18"/>
      <c r="DYY1098" s="18"/>
      <c r="DYZ1098" s="18"/>
      <c r="DZA1098" s="18"/>
      <c r="DZB1098" s="18"/>
      <c r="DZC1098" s="18"/>
      <c r="DZD1098" s="18"/>
      <c r="DZE1098" s="18"/>
      <c r="DZF1098" s="18"/>
      <c r="DZG1098" s="18"/>
      <c r="DZH1098" s="18"/>
      <c r="DZI1098" s="18"/>
      <c r="DZJ1098" s="18"/>
      <c r="DZK1098" s="18"/>
      <c r="DZL1098" s="18"/>
      <c r="DZM1098" s="18"/>
      <c r="DZN1098" s="18"/>
      <c r="DZO1098" s="18"/>
      <c r="DZP1098" s="18"/>
      <c r="DZQ1098" s="18"/>
      <c r="DZR1098" s="18"/>
      <c r="DZS1098" s="18"/>
      <c r="DZT1098" s="18"/>
      <c r="DZU1098" s="18"/>
      <c r="DZV1098" s="18"/>
      <c r="DZW1098" s="18"/>
      <c r="DZX1098" s="18"/>
      <c r="DZY1098" s="18"/>
      <c r="DZZ1098" s="18"/>
      <c r="EAA1098" s="18"/>
      <c r="EAB1098" s="18"/>
      <c r="EAC1098" s="18"/>
      <c r="EAD1098" s="18"/>
      <c r="EAE1098" s="18"/>
      <c r="EAF1098" s="18"/>
      <c r="EAG1098" s="18"/>
      <c r="EAH1098" s="18"/>
      <c r="EAI1098" s="18"/>
      <c r="EAJ1098" s="18"/>
      <c r="EAK1098" s="18"/>
      <c r="EAL1098" s="18"/>
      <c r="EAM1098" s="18"/>
      <c r="EAN1098" s="18"/>
      <c r="EAO1098" s="18"/>
      <c r="EAP1098" s="18"/>
      <c r="EAQ1098" s="18"/>
      <c r="EAR1098" s="18"/>
      <c r="EAS1098" s="18"/>
      <c r="EAT1098" s="18"/>
      <c r="EAU1098" s="18"/>
      <c r="EAV1098" s="18"/>
      <c r="EAW1098" s="18"/>
      <c r="EAX1098" s="18"/>
      <c r="EAY1098" s="18"/>
      <c r="EAZ1098" s="18"/>
      <c r="EBA1098" s="18"/>
      <c r="EBB1098" s="18"/>
      <c r="EBC1098" s="18"/>
      <c r="EBD1098" s="18"/>
      <c r="EBE1098" s="18"/>
      <c r="EBF1098" s="18"/>
      <c r="EBG1098" s="18"/>
      <c r="EBH1098" s="18"/>
      <c r="EBI1098" s="18"/>
      <c r="EBJ1098" s="18"/>
      <c r="EBK1098" s="18"/>
      <c r="EBL1098" s="18"/>
      <c r="EBM1098" s="18"/>
      <c r="EBN1098" s="18"/>
      <c r="EBO1098" s="18"/>
      <c r="EBP1098" s="18"/>
      <c r="EBQ1098" s="18"/>
      <c r="EBR1098" s="18"/>
      <c r="EBS1098" s="18"/>
      <c r="EBT1098" s="18"/>
      <c r="EBU1098" s="18"/>
      <c r="EBV1098" s="18"/>
      <c r="EBW1098" s="18"/>
      <c r="EBX1098" s="18"/>
      <c r="EBY1098" s="18"/>
      <c r="EBZ1098" s="18"/>
      <c r="ECA1098" s="18"/>
      <c r="ECB1098" s="18"/>
      <c r="ECC1098" s="18"/>
      <c r="ECD1098" s="18"/>
      <c r="ECE1098" s="18"/>
      <c r="ECF1098" s="18"/>
      <c r="ECG1098" s="18"/>
      <c r="ECH1098" s="18"/>
      <c r="ECI1098" s="18"/>
      <c r="ECJ1098" s="18"/>
      <c r="ECK1098" s="18"/>
      <c r="ECL1098" s="18"/>
      <c r="ECM1098" s="18"/>
      <c r="ECN1098" s="18"/>
      <c r="ECO1098" s="18"/>
      <c r="ECP1098" s="18"/>
      <c r="ECQ1098" s="18"/>
      <c r="ECR1098" s="18"/>
      <c r="ECS1098" s="18"/>
      <c r="ECT1098" s="18"/>
      <c r="ECU1098" s="18"/>
      <c r="ECV1098" s="18"/>
      <c r="ECW1098" s="18"/>
      <c r="ECX1098" s="18"/>
      <c r="ECY1098" s="18"/>
      <c r="ECZ1098" s="18"/>
      <c r="EDA1098" s="18"/>
      <c r="EDB1098" s="18"/>
      <c r="EDC1098" s="18"/>
      <c r="EDD1098" s="18"/>
      <c r="EDE1098" s="18"/>
      <c r="EDF1098" s="18"/>
      <c r="EDG1098" s="18"/>
      <c r="EDH1098" s="18"/>
      <c r="EDI1098" s="18"/>
      <c r="EDJ1098" s="18"/>
      <c r="EDK1098" s="18"/>
      <c r="EDL1098" s="18"/>
      <c r="EDM1098" s="18"/>
      <c r="EDN1098" s="18"/>
      <c r="EDO1098" s="18"/>
      <c r="EDP1098" s="18"/>
      <c r="EDQ1098" s="18"/>
      <c r="EDR1098" s="18"/>
      <c r="EDS1098" s="18"/>
      <c r="EDT1098" s="18"/>
      <c r="EDU1098" s="18"/>
      <c r="EDV1098" s="18"/>
      <c r="EDW1098" s="18"/>
      <c r="EDX1098" s="18"/>
      <c r="EDY1098" s="18"/>
      <c r="EDZ1098" s="18"/>
      <c r="EEA1098" s="18"/>
      <c r="EEB1098" s="18"/>
      <c r="EEC1098" s="18"/>
      <c r="EED1098" s="18"/>
      <c r="EEE1098" s="18"/>
      <c r="EEF1098" s="18"/>
      <c r="EEG1098" s="18"/>
      <c r="EEH1098" s="18"/>
      <c r="EEI1098" s="18"/>
      <c r="EEJ1098" s="18"/>
      <c r="EEK1098" s="18"/>
      <c r="EEL1098" s="18"/>
      <c r="EEM1098" s="18"/>
      <c r="EEN1098" s="18"/>
      <c r="EEO1098" s="18"/>
      <c r="EEP1098" s="18"/>
      <c r="EEQ1098" s="18"/>
      <c r="EER1098" s="18"/>
      <c r="EES1098" s="18"/>
      <c r="EET1098" s="18"/>
      <c r="EEU1098" s="18"/>
      <c r="EEV1098" s="18"/>
      <c r="EEW1098" s="18"/>
      <c r="EEX1098" s="18"/>
      <c r="EEY1098" s="18"/>
      <c r="EEZ1098" s="18"/>
      <c r="EFA1098" s="18"/>
      <c r="EFB1098" s="18"/>
      <c r="EFC1098" s="18"/>
      <c r="EFD1098" s="18"/>
      <c r="EFE1098" s="18"/>
      <c r="EFF1098" s="18"/>
      <c r="EFG1098" s="18"/>
      <c r="EFH1098" s="18"/>
      <c r="EFI1098" s="18"/>
      <c r="EFJ1098" s="18"/>
      <c r="EFK1098" s="18"/>
      <c r="EFL1098" s="18"/>
      <c r="EFM1098" s="18"/>
      <c r="EFN1098" s="18"/>
      <c r="EFO1098" s="18"/>
      <c r="EFP1098" s="18"/>
      <c r="EFQ1098" s="18"/>
      <c r="EFR1098" s="18"/>
      <c r="EFS1098" s="18"/>
      <c r="EFT1098" s="18"/>
      <c r="EFU1098" s="18"/>
      <c r="EFV1098" s="18"/>
      <c r="EFW1098" s="18"/>
      <c r="EFX1098" s="18"/>
      <c r="EFY1098" s="18"/>
      <c r="EFZ1098" s="18"/>
      <c r="EGA1098" s="18"/>
      <c r="EGB1098" s="18"/>
      <c r="EGC1098" s="18"/>
      <c r="EGD1098" s="18"/>
      <c r="EGE1098" s="18"/>
      <c r="EGF1098" s="18"/>
      <c r="EGG1098" s="18"/>
      <c r="EGH1098" s="18"/>
      <c r="EGI1098" s="18"/>
      <c r="EGJ1098" s="18"/>
      <c r="EGK1098" s="18"/>
      <c r="EGL1098" s="18"/>
      <c r="EGM1098" s="18"/>
      <c r="EGN1098" s="18"/>
      <c r="EGO1098" s="18"/>
      <c r="EGP1098" s="18"/>
      <c r="EGQ1098" s="18"/>
      <c r="EGR1098" s="18"/>
      <c r="EGS1098" s="18"/>
      <c r="EGT1098" s="18"/>
      <c r="EGU1098" s="18"/>
      <c r="EGV1098" s="18"/>
      <c r="EGW1098" s="18"/>
      <c r="EGX1098" s="18"/>
      <c r="EGY1098" s="18"/>
      <c r="EGZ1098" s="18"/>
      <c r="EHA1098" s="18"/>
      <c r="EHB1098" s="18"/>
      <c r="EHC1098" s="18"/>
      <c r="EHD1098" s="18"/>
      <c r="EHE1098" s="18"/>
      <c r="EHF1098" s="18"/>
      <c r="EHG1098" s="18"/>
      <c r="EHH1098" s="18"/>
      <c r="EHI1098" s="18"/>
      <c r="EHJ1098" s="18"/>
      <c r="EHK1098" s="18"/>
      <c r="EHL1098" s="18"/>
      <c r="EHM1098" s="18"/>
      <c r="EHN1098" s="18"/>
      <c r="EHO1098" s="18"/>
      <c r="EHP1098" s="18"/>
      <c r="EHQ1098" s="18"/>
      <c r="EHR1098" s="18"/>
      <c r="EHS1098" s="18"/>
      <c r="EHT1098" s="18"/>
      <c r="EHU1098" s="18"/>
      <c r="EHV1098" s="18"/>
      <c r="EHW1098" s="18"/>
      <c r="EHX1098" s="18"/>
      <c r="EHY1098" s="18"/>
      <c r="EHZ1098" s="18"/>
      <c r="EIA1098" s="18"/>
      <c r="EIB1098" s="18"/>
      <c r="EIC1098" s="18"/>
      <c r="EID1098" s="18"/>
      <c r="EIE1098" s="18"/>
      <c r="EIF1098" s="18"/>
      <c r="EIG1098" s="18"/>
      <c r="EIH1098" s="18"/>
      <c r="EII1098" s="18"/>
      <c r="EIJ1098" s="18"/>
      <c r="EIK1098" s="18"/>
      <c r="EIL1098" s="18"/>
      <c r="EIM1098" s="18"/>
      <c r="EIN1098" s="18"/>
      <c r="EIO1098" s="18"/>
      <c r="EIP1098" s="18"/>
      <c r="EIQ1098" s="18"/>
      <c r="EIR1098" s="18"/>
      <c r="EIS1098" s="18"/>
      <c r="EIT1098" s="18"/>
      <c r="EIU1098" s="18"/>
      <c r="EIV1098" s="18"/>
      <c r="EIW1098" s="18"/>
      <c r="EIX1098" s="18"/>
      <c r="EIY1098" s="18"/>
      <c r="EIZ1098" s="18"/>
      <c r="EJA1098" s="18"/>
      <c r="EJB1098" s="18"/>
      <c r="EJC1098" s="18"/>
      <c r="EJD1098" s="18"/>
      <c r="EJE1098" s="18"/>
      <c r="EJF1098" s="18"/>
      <c r="EJG1098" s="18"/>
      <c r="EJH1098" s="18"/>
      <c r="EJI1098" s="18"/>
      <c r="EJJ1098" s="18"/>
      <c r="EJK1098" s="18"/>
      <c r="EJL1098" s="18"/>
      <c r="EJM1098" s="18"/>
      <c r="EJN1098" s="18"/>
      <c r="EJO1098" s="18"/>
      <c r="EJP1098" s="18"/>
      <c r="EJQ1098" s="18"/>
      <c r="EJR1098" s="18"/>
      <c r="EJS1098" s="18"/>
      <c r="EJT1098" s="18"/>
      <c r="EJU1098" s="18"/>
      <c r="EJV1098" s="18"/>
      <c r="EJW1098" s="18"/>
      <c r="EJX1098" s="18"/>
      <c r="EJY1098" s="18"/>
      <c r="EJZ1098" s="18"/>
      <c r="EKA1098" s="18"/>
      <c r="EKB1098" s="18"/>
      <c r="EKC1098" s="18"/>
      <c r="EKD1098" s="18"/>
      <c r="EKE1098" s="18"/>
      <c r="EKF1098" s="18"/>
      <c r="EKG1098" s="18"/>
      <c r="EKH1098" s="18"/>
      <c r="EKI1098" s="18"/>
      <c r="EKJ1098" s="18"/>
      <c r="EKK1098" s="18"/>
      <c r="EKL1098" s="18"/>
      <c r="EKM1098" s="18"/>
      <c r="EKN1098" s="18"/>
      <c r="EKO1098" s="18"/>
      <c r="EKP1098" s="18"/>
      <c r="EKQ1098" s="18"/>
      <c r="EKR1098" s="18"/>
      <c r="EKS1098" s="18"/>
      <c r="EKT1098" s="18"/>
      <c r="EKU1098" s="18"/>
      <c r="EKV1098" s="18"/>
      <c r="EKW1098" s="18"/>
      <c r="EKX1098" s="18"/>
      <c r="EKY1098" s="18"/>
      <c r="EKZ1098" s="18"/>
      <c r="ELA1098" s="18"/>
      <c r="ELB1098" s="18"/>
      <c r="ELC1098" s="18"/>
      <c r="ELD1098" s="18"/>
      <c r="ELE1098" s="18"/>
      <c r="ELF1098" s="18"/>
      <c r="ELG1098" s="18"/>
      <c r="ELH1098" s="18"/>
      <c r="ELI1098" s="18"/>
      <c r="ELJ1098" s="18"/>
      <c r="ELK1098" s="18"/>
      <c r="ELL1098" s="18"/>
      <c r="ELM1098" s="18"/>
      <c r="ELN1098" s="18"/>
      <c r="ELO1098" s="18"/>
      <c r="ELP1098" s="18"/>
      <c r="ELQ1098" s="18"/>
      <c r="ELR1098" s="18"/>
      <c r="ELS1098" s="18"/>
      <c r="ELT1098" s="18"/>
      <c r="ELU1098" s="18"/>
      <c r="ELV1098" s="18"/>
      <c r="ELW1098" s="18"/>
      <c r="ELX1098" s="18"/>
      <c r="ELY1098" s="18"/>
      <c r="ELZ1098" s="18"/>
      <c r="EMA1098" s="18"/>
      <c r="EMB1098" s="18"/>
      <c r="EMC1098" s="18"/>
      <c r="EMD1098" s="18"/>
      <c r="EME1098" s="18"/>
      <c r="EMF1098" s="18"/>
      <c r="EMG1098" s="18"/>
      <c r="EMH1098" s="18"/>
      <c r="EMI1098" s="18"/>
      <c r="EMJ1098" s="18"/>
      <c r="EMK1098" s="18"/>
      <c r="EML1098" s="18"/>
      <c r="EMM1098" s="18"/>
      <c r="EMN1098" s="18"/>
      <c r="EMO1098" s="18"/>
      <c r="EMP1098" s="18"/>
      <c r="EMQ1098" s="18"/>
      <c r="EMR1098" s="18"/>
      <c r="EMS1098" s="18"/>
      <c r="EMT1098" s="18"/>
      <c r="EMU1098" s="18"/>
      <c r="EMV1098" s="18"/>
      <c r="EMW1098" s="18"/>
      <c r="EMX1098" s="18"/>
      <c r="EMY1098" s="18"/>
      <c r="EMZ1098" s="18"/>
      <c r="ENA1098" s="18"/>
      <c r="ENB1098" s="18"/>
      <c r="ENC1098" s="18"/>
      <c r="END1098" s="18"/>
      <c r="ENE1098" s="18"/>
      <c r="ENF1098" s="18"/>
      <c r="ENG1098" s="18"/>
      <c r="ENH1098" s="18"/>
      <c r="ENI1098" s="18"/>
      <c r="ENJ1098" s="18"/>
      <c r="ENK1098" s="18"/>
      <c r="ENL1098" s="18"/>
      <c r="ENM1098" s="18"/>
      <c r="ENN1098" s="18"/>
      <c r="ENO1098" s="18"/>
      <c r="ENP1098" s="18"/>
      <c r="ENQ1098" s="18"/>
      <c r="ENR1098" s="18"/>
      <c r="ENS1098" s="18"/>
      <c r="ENT1098" s="18"/>
      <c r="ENU1098" s="18"/>
      <c r="ENV1098" s="18"/>
      <c r="ENW1098" s="18"/>
      <c r="ENX1098" s="18"/>
      <c r="ENY1098" s="18"/>
      <c r="ENZ1098" s="18"/>
      <c r="EOA1098" s="18"/>
      <c r="EOB1098" s="18"/>
      <c r="EOC1098" s="18"/>
      <c r="EOD1098" s="18"/>
      <c r="EOE1098" s="18"/>
      <c r="EOF1098" s="18"/>
      <c r="EOG1098" s="18"/>
      <c r="EOH1098" s="18"/>
      <c r="EOI1098" s="18"/>
      <c r="EOJ1098" s="18"/>
      <c r="EOK1098" s="18"/>
      <c r="EOL1098" s="18"/>
      <c r="EOM1098" s="18"/>
      <c r="EON1098" s="18"/>
      <c r="EOO1098" s="18"/>
      <c r="EOP1098" s="18"/>
      <c r="EOQ1098" s="18"/>
      <c r="EOR1098" s="18"/>
      <c r="EOS1098" s="18"/>
      <c r="EOT1098" s="18"/>
      <c r="EOU1098" s="18"/>
      <c r="EOV1098" s="18"/>
      <c r="EOW1098" s="18"/>
      <c r="EOX1098" s="18"/>
      <c r="EOY1098" s="18"/>
      <c r="EOZ1098" s="18"/>
      <c r="EPA1098" s="18"/>
      <c r="EPB1098" s="18"/>
      <c r="EPC1098" s="18"/>
      <c r="EPD1098" s="18"/>
      <c r="EPE1098" s="18"/>
      <c r="EPF1098" s="18"/>
      <c r="EPG1098" s="18"/>
      <c r="EPH1098" s="18"/>
      <c r="EPI1098" s="18"/>
      <c r="EPJ1098" s="18"/>
      <c r="EPK1098" s="18"/>
      <c r="EPL1098" s="18"/>
      <c r="EPM1098" s="18"/>
      <c r="EPN1098" s="18"/>
      <c r="EPO1098" s="18"/>
      <c r="EPP1098" s="18"/>
      <c r="EPQ1098" s="18"/>
      <c r="EPR1098" s="18"/>
      <c r="EPS1098" s="18"/>
      <c r="EPT1098" s="18"/>
      <c r="EPU1098" s="18"/>
      <c r="EPV1098" s="18"/>
      <c r="EPW1098" s="18"/>
      <c r="EPX1098" s="18"/>
      <c r="EPY1098" s="18"/>
      <c r="EPZ1098" s="18"/>
      <c r="EQA1098" s="18"/>
      <c r="EQB1098" s="18"/>
      <c r="EQC1098" s="18"/>
      <c r="EQD1098" s="18"/>
      <c r="EQE1098" s="18"/>
      <c r="EQF1098" s="18"/>
      <c r="EQG1098" s="18"/>
      <c r="EQH1098" s="18"/>
      <c r="EQI1098" s="18"/>
      <c r="EQJ1098" s="18"/>
      <c r="EQK1098" s="18"/>
      <c r="EQL1098" s="18"/>
      <c r="EQM1098" s="18"/>
      <c r="EQN1098" s="18"/>
      <c r="EQO1098" s="18"/>
      <c r="EQP1098" s="18"/>
      <c r="EQQ1098" s="18"/>
      <c r="EQR1098" s="18"/>
      <c r="EQS1098" s="18"/>
      <c r="EQT1098" s="18"/>
      <c r="EQU1098" s="18"/>
      <c r="EQV1098" s="18"/>
      <c r="EQW1098" s="18"/>
      <c r="EQX1098" s="18"/>
      <c r="EQY1098" s="18"/>
      <c r="EQZ1098" s="18"/>
      <c r="ERA1098" s="18"/>
      <c r="ERB1098" s="18"/>
      <c r="ERC1098" s="18"/>
      <c r="ERD1098" s="18"/>
      <c r="ERE1098" s="18"/>
      <c r="ERF1098" s="18"/>
      <c r="ERG1098" s="18"/>
      <c r="ERH1098" s="18"/>
      <c r="ERI1098" s="18"/>
      <c r="ERJ1098" s="18"/>
      <c r="ERK1098" s="18"/>
      <c r="ERL1098" s="18"/>
      <c r="ERM1098" s="18"/>
      <c r="ERN1098" s="18"/>
      <c r="ERO1098" s="18"/>
      <c r="ERP1098" s="18"/>
      <c r="ERQ1098" s="18"/>
      <c r="ERR1098" s="18"/>
      <c r="ERS1098" s="18"/>
      <c r="ERT1098" s="18"/>
      <c r="ERU1098" s="18"/>
      <c r="ERV1098" s="18"/>
      <c r="ERW1098" s="18"/>
      <c r="ERX1098" s="18"/>
      <c r="ERY1098" s="18"/>
      <c r="ERZ1098" s="18"/>
      <c r="ESA1098" s="18"/>
      <c r="ESB1098" s="18"/>
      <c r="ESC1098" s="18"/>
      <c r="ESD1098" s="18"/>
      <c r="ESE1098" s="18"/>
      <c r="ESF1098" s="18"/>
      <c r="ESG1098" s="18"/>
      <c r="ESH1098" s="18"/>
      <c r="ESI1098" s="18"/>
      <c r="ESJ1098" s="18"/>
      <c r="ESK1098" s="18"/>
      <c r="ESL1098" s="18"/>
      <c r="ESM1098" s="18"/>
      <c r="ESN1098" s="18"/>
      <c r="ESO1098" s="18"/>
      <c r="ESP1098" s="18"/>
      <c r="ESQ1098" s="18"/>
      <c r="ESR1098" s="18"/>
      <c r="ESS1098" s="18"/>
      <c r="EST1098" s="18"/>
      <c r="ESU1098" s="18"/>
      <c r="ESV1098" s="18"/>
      <c r="ESW1098" s="18"/>
      <c r="ESX1098" s="18"/>
      <c r="ESY1098" s="18"/>
      <c r="ESZ1098" s="18"/>
      <c r="ETA1098" s="18"/>
      <c r="ETB1098" s="18"/>
      <c r="ETC1098" s="18"/>
      <c r="ETD1098" s="18"/>
      <c r="ETE1098" s="18"/>
      <c r="ETF1098" s="18"/>
      <c r="ETG1098" s="18"/>
      <c r="ETH1098" s="18"/>
      <c r="ETI1098" s="18"/>
      <c r="ETJ1098" s="18"/>
      <c r="ETK1098" s="18"/>
      <c r="ETL1098" s="18"/>
      <c r="ETM1098" s="18"/>
      <c r="ETN1098" s="18"/>
      <c r="ETO1098" s="18"/>
      <c r="ETP1098" s="18"/>
      <c r="ETQ1098" s="18"/>
      <c r="ETR1098" s="18"/>
      <c r="ETS1098" s="18"/>
      <c r="ETT1098" s="18"/>
      <c r="ETU1098" s="18"/>
      <c r="ETV1098" s="18"/>
      <c r="ETW1098" s="18"/>
      <c r="ETX1098" s="18"/>
      <c r="ETY1098" s="18"/>
      <c r="ETZ1098" s="18"/>
      <c r="EUA1098" s="18"/>
      <c r="EUB1098" s="18"/>
      <c r="EUC1098" s="18"/>
      <c r="EUD1098" s="18"/>
      <c r="EUE1098" s="18"/>
      <c r="EUF1098" s="18"/>
      <c r="EUG1098" s="18"/>
      <c r="EUH1098" s="18"/>
      <c r="EUI1098" s="18"/>
      <c r="EUJ1098" s="18"/>
      <c r="EUK1098" s="18"/>
      <c r="EUL1098" s="18"/>
      <c r="EUM1098" s="18"/>
      <c r="EUN1098" s="18"/>
      <c r="EUO1098" s="18"/>
      <c r="EUP1098" s="18"/>
      <c r="EUQ1098" s="18"/>
      <c r="EUR1098" s="18"/>
      <c r="EUS1098" s="18"/>
      <c r="EUT1098" s="18"/>
      <c r="EUU1098" s="18"/>
      <c r="EUV1098" s="18"/>
      <c r="EUW1098" s="18"/>
      <c r="EUX1098" s="18"/>
      <c r="EUY1098" s="18"/>
      <c r="EUZ1098" s="18"/>
      <c r="EVA1098" s="18"/>
      <c r="EVB1098" s="18"/>
      <c r="EVC1098" s="18"/>
      <c r="EVD1098" s="18"/>
      <c r="EVE1098" s="18"/>
      <c r="EVF1098" s="18"/>
      <c r="EVG1098" s="18"/>
      <c r="EVH1098" s="18"/>
      <c r="EVI1098" s="18"/>
      <c r="EVJ1098" s="18"/>
      <c r="EVK1098" s="18"/>
      <c r="EVL1098" s="18"/>
      <c r="EVM1098" s="18"/>
      <c r="EVN1098" s="18"/>
      <c r="EVO1098" s="18"/>
      <c r="EVP1098" s="18"/>
      <c r="EVQ1098" s="18"/>
      <c r="EVR1098" s="18"/>
      <c r="EVS1098" s="18"/>
      <c r="EVT1098" s="18"/>
      <c r="EVU1098" s="18"/>
      <c r="EVV1098" s="18"/>
      <c r="EVW1098" s="18"/>
      <c r="EVX1098" s="18"/>
      <c r="EVY1098" s="18"/>
      <c r="EVZ1098" s="18"/>
      <c r="EWA1098" s="18"/>
      <c r="EWB1098" s="18"/>
      <c r="EWC1098" s="18"/>
      <c r="EWD1098" s="18"/>
      <c r="EWE1098" s="18"/>
      <c r="EWF1098" s="18"/>
      <c r="EWG1098" s="18"/>
      <c r="EWH1098" s="18"/>
      <c r="EWI1098" s="18"/>
      <c r="EWJ1098" s="18"/>
      <c r="EWK1098" s="18"/>
      <c r="EWL1098" s="18"/>
      <c r="EWM1098" s="18"/>
      <c r="EWN1098" s="18"/>
      <c r="EWO1098" s="18"/>
      <c r="EWP1098" s="18"/>
      <c r="EWQ1098" s="18"/>
      <c r="EWR1098" s="18"/>
      <c r="EWS1098" s="18"/>
      <c r="EWT1098" s="18"/>
      <c r="EWU1098" s="18"/>
      <c r="EWV1098" s="18"/>
      <c r="EWW1098" s="18"/>
      <c r="EWX1098" s="18"/>
      <c r="EWY1098" s="18"/>
      <c r="EWZ1098" s="18"/>
      <c r="EXA1098" s="18"/>
      <c r="EXB1098" s="18"/>
      <c r="EXC1098" s="18"/>
      <c r="EXD1098" s="18"/>
      <c r="EXE1098" s="18"/>
      <c r="EXF1098" s="18"/>
      <c r="EXG1098" s="18"/>
      <c r="EXH1098" s="18"/>
      <c r="EXI1098" s="18"/>
      <c r="EXJ1098" s="18"/>
      <c r="EXK1098" s="18"/>
      <c r="EXL1098" s="18"/>
      <c r="EXM1098" s="18"/>
      <c r="EXN1098" s="18"/>
      <c r="EXO1098" s="18"/>
      <c r="EXP1098" s="18"/>
      <c r="EXQ1098" s="18"/>
      <c r="EXR1098" s="18"/>
      <c r="EXS1098" s="18"/>
      <c r="EXT1098" s="18"/>
      <c r="EXU1098" s="18"/>
      <c r="EXV1098" s="18"/>
      <c r="EXW1098" s="18"/>
      <c r="EXX1098" s="18"/>
      <c r="EXY1098" s="18"/>
      <c r="EXZ1098" s="18"/>
      <c r="EYA1098" s="18"/>
      <c r="EYB1098" s="18"/>
      <c r="EYC1098" s="18"/>
      <c r="EYD1098" s="18"/>
      <c r="EYE1098" s="18"/>
      <c r="EYF1098" s="18"/>
      <c r="EYG1098" s="18"/>
      <c r="EYH1098" s="18"/>
      <c r="EYI1098" s="18"/>
      <c r="EYJ1098" s="18"/>
      <c r="EYK1098" s="18"/>
      <c r="EYL1098" s="18"/>
      <c r="EYM1098" s="18"/>
      <c r="EYN1098" s="18"/>
      <c r="EYO1098" s="18"/>
      <c r="EYP1098" s="18"/>
      <c r="EYQ1098" s="18"/>
      <c r="EYR1098" s="18"/>
      <c r="EYS1098" s="18"/>
      <c r="EYT1098" s="18"/>
      <c r="EYU1098" s="18"/>
      <c r="EYV1098" s="18"/>
      <c r="EYW1098" s="18"/>
      <c r="EYX1098" s="18"/>
      <c r="EYY1098" s="18"/>
      <c r="EYZ1098" s="18"/>
      <c r="EZA1098" s="18"/>
      <c r="EZB1098" s="18"/>
      <c r="EZC1098" s="18"/>
      <c r="EZD1098" s="18"/>
      <c r="EZE1098" s="18"/>
      <c r="EZF1098" s="18"/>
      <c r="EZG1098" s="18"/>
      <c r="EZH1098" s="18"/>
      <c r="EZI1098" s="18"/>
      <c r="EZJ1098" s="18"/>
      <c r="EZK1098" s="18"/>
      <c r="EZL1098" s="18"/>
      <c r="EZM1098" s="18"/>
      <c r="EZN1098" s="18"/>
      <c r="EZO1098" s="18"/>
      <c r="EZP1098" s="18"/>
      <c r="EZQ1098" s="18"/>
      <c r="EZR1098" s="18"/>
      <c r="EZS1098" s="18"/>
      <c r="EZT1098" s="18"/>
      <c r="EZU1098" s="18"/>
      <c r="EZV1098" s="18"/>
      <c r="EZW1098" s="18"/>
      <c r="EZX1098" s="18"/>
      <c r="EZY1098" s="18"/>
      <c r="EZZ1098" s="18"/>
      <c r="FAA1098" s="18"/>
      <c r="FAB1098" s="18"/>
      <c r="FAC1098" s="18"/>
      <c r="FAD1098" s="18"/>
      <c r="FAE1098" s="18"/>
      <c r="FAF1098" s="18"/>
      <c r="FAG1098" s="18"/>
      <c r="FAH1098" s="18"/>
      <c r="FAI1098" s="18"/>
      <c r="FAJ1098" s="18"/>
      <c r="FAK1098" s="18"/>
      <c r="FAL1098" s="18"/>
      <c r="FAM1098" s="18"/>
      <c r="FAN1098" s="18"/>
      <c r="FAO1098" s="18"/>
      <c r="FAP1098" s="18"/>
      <c r="FAQ1098" s="18"/>
      <c r="FAR1098" s="18"/>
      <c r="FAS1098" s="18"/>
      <c r="FAT1098" s="18"/>
      <c r="FAU1098" s="18"/>
      <c r="FAV1098" s="18"/>
      <c r="FAW1098" s="18"/>
      <c r="FAX1098" s="18"/>
      <c r="FAY1098" s="18"/>
      <c r="FAZ1098" s="18"/>
      <c r="FBA1098" s="18"/>
      <c r="FBB1098" s="18"/>
      <c r="FBC1098" s="18"/>
      <c r="FBD1098" s="18"/>
      <c r="FBE1098" s="18"/>
      <c r="FBF1098" s="18"/>
      <c r="FBG1098" s="18"/>
      <c r="FBH1098" s="18"/>
      <c r="FBI1098" s="18"/>
      <c r="FBJ1098" s="18"/>
      <c r="FBK1098" s="18"/>
      <c r="FBL1098" s="18"/>
      <c r="FBM1098" s="18"/>
      <c r="FBN1098" s="18"/>
      <c r="FBO1098" s="18"/>
      <c r="FBP1098" s="18"/>
      <c r="FBQ1098" s="18"/>
      <c r="FBR1098" s="18"/>
      <c r="FBS1098" s="18"/>
      <c r="FBT1098" s="18"/>
      <c r="FBU1098" s="18"/>
      <c r="FBV1098" s="18"/>
      <c r="FBW1098" s="18"/>
      <c r="FBX1098" s="18"/>
      <c r="FBY1098" s="18"/>
      <c r="FBZ1098" s="18"/>
      <c r="FCA1098" s="18"/>
      <c r="FCB1098" s="18"/>
      <c r="FCC1098" s="18"/>
      <c r="FCD1098" s="18"/>
      <c r="FCE1098" s="18"/>
      <c r="FCF1098" s="18"/>
      <c r="FCG1098" s="18"/>
      <c r="FCH1098" s="18"/>
      <c r="FCI1098" s="18"/>
      <c r="FCJ1098" s="18"/>
      <c r="FCK1098" s="18"/>
      <c r="FCL1098" s="18"/>
      <c r="FCM1098" s="18"/>
      <c r="FCN1098" s="18"/>
      <c r="FCO1098" s="18"/>
      <c r="FCP1098" s="18"/>
      <c r="FCQ1098" s="18"/>
      <c r="FCR1098" s="18"/>
      <c r="FCS1098" s="18"/>
      <c r="FCT1098" s="18"/>
      <c r="FCU1098" s="18"/>
      <c r="FCV1098" s="18"/>
      <c r="FCW1098" s="18"/>
      <c r="FCX1098" s="18"/>
      <c r="FCY1098" s="18"/>
      <c r="FCZ1098" s="18"/>
      <c r="FDA1098" s="18"/>
      <c r="FDB1098" s="18"/>
      <c r="FDC1098" s="18"/>
      <c r="FDD1098" s="18"/>
      <c r="FDE1098" s="18"/>
      <c r="FDF1098" s="18"/>
      <c r="FDG1098" s="18"/>
      <c r="FDH1098" s="18"/>
      <c r="FDI1098" s="18"/>
      <c r="FDJ1098" s="18"/>
      <c r="FDK1098" s="18"/>
      <c r="FDL1098" s="18"/>
      <c r="FDM1098" s="18"/>
      <c r="FDN1098" s="18"/>
      <c r="FDO1098" s="18"/>
      <c r="FDP1098" s="18"/>
      <c r="FDQ1098" s="18"/>
      <c r="FDR1098" s="18"/>
      <c r="FDS1098" s="18"/>
      <c r="FDT1098" s="18"/>
      <c r="FDU1098" s="18"/>
      <c r="FDV1098" s="18"/>
      <c r="FDW1098" s="18"/>
      <c r="FDX1098" s="18"/>
      <c r="FDY1098" s="18"/>
      <c r="FDZ1098" s="18"/>
      <c r="FEA1098" s="18"/>
      <c r="FEB1098" s="18"/>
      <c r="FEC1098" s="18"/>
      <c r="FED1098" s="18"/>
      <c r="FEE1098" s="18"/>
      <c r="FEF1098" s="18"/>
      <c r="FEG1098" s="18"/>
      <c r="FEH1098" s="18"/>
      <c r="FEI1098" s="18"/>
      <c r="FEJ1098" s="18"/>
      <c r="FEK1098" s="18"/>
      <c r="FEL1098" s="18"/>
      <c r="FEM1098" s="18"/>
      <c r="FEN1098" s="18"/>
      <c r="FEO1098" s="18"/>
      <c r="FEP1098" s="18"/>
      <c r="FEQ1098" s="18"/>
      <c r="FER1098" s="18"/>
      <c r="FES1098" s="18"/>
      <c r="FET1098" s="18"/>
      <c r="FEU1098" s="18"/>
      <c r="FEV1098" s="18"/>
      <c r="FEW1098" s="18"/>
      <c r="FEX1098" s="18"/>
      <c r="FEY1098" s="18"/>
      <c r="FEZ1098" s="18"/>
      <c r="FFA1098" s="18"/>
      <c r="FFB1098" s="18"/>
      <c r="FFC1098" s="18"/>
      <c r="FFD1098" s="18"/>
      <c r="FFE1098" s="18"/>
      <c r="FFF1098" s="18"/>
      <c r="FFG1098" s="18"/>
      <c r="FFH1098" s="18"/>
      <c r="FFI1098" s="18"/>
      <c r="FFJ1098" s="18"/>
      <c r="FFK1098" s="18"/>
      <c r="FFL1098" s="18"/>
      <c r="FFM1098" s="18"/>
      <c r="FFN1098" s="18"/>
      <c r="FFO1098" s="18"/>
      <c r="FFP1098" s="18"/>
      <c r="FFQ1098" s="18"/>
      <c r="FFR1098" s="18"/>
      <c r="FFS1098" s="18"/>
      <c r="FFT1098" s="18"/>
      <c r="FFU1098" s="18"/>
      <c r="FFV1098" s="18"/>
      <c r="FFW1098" s="18"/>
      <c r="FFX1098" s="18"/>
      <c r="FFY1098" s="18"/>
      <c r="FFZ1098" s="18"/>
      <c r="FGA1098" s="18"/>
      <c r="FGB1098" s="18"/>
      <c r="FGC1098" s="18"/>
      <c r="FGD1098" s="18"/>
      <c r="FGE1098" s="18"/>
      <c r="FGF1098" s="18"/>
      <c r="FGG1098" s="18"/>
      <c r="FGH1098" s="18"/>
      <c r="FGI1098" s="18"/>
      <c r="FGJ1098" s="18"/>
      <c r="FGK1098" s="18"/>
      <c r="FGL1098" s="18"/>
      <c r="FGM1098" s="18"/>
      <c r="FGN1098" s="18"/>
      <c r="FGO1098" s="18"/>
      <c r="FGP1098" s="18"/>
      <c r="FGQ1098" s="18"/>
      <c r="FGR1098" s="18"/>
      <c r="FGS1098" s="18"/>
      <c r="FGT1098" s="18"/>
      <c r="FGU1098" s="18"/>
      <c r="FGV1098" s="18"/>
      <c r="FGW1098" s="18"/>
      <c r="FGX1098" s="18"/>
      <c r="FGY1098" s="18"/>
      <c r="FGZ1098" s="18"/>
      <c r="FHA1098" s="18"/>
      <c r="FHB1098" s="18"/>
      <c r="FHC1098" s="18"/>
      <c r="FHD1098" s="18"/>
      <c r="FHE1098" s="18"/>
      <c r="FHF1098" s="18"/>
      <c r="FHG1098" s="18"/>
      <c r="FHH1098" s="18"/>
      <c r="FHI1098" s="18"/>
      <c r="FHJ1098" s="18"/>
      <c r="FHK1098" s="18"/>
      <c r="FHL1098" s="18"/>
      <c r="FHM1098" s="18"/>
      <c r="FHN1098" s="18"/>
      <c r="FHO1098" s="18"/>
      <c r="FHP1098" s="18"/>
      <c r="FHQ1098" s="18"/>
      <c r="FHR1098" s="18"/>
      <c r="FHS1098" s="18"/>
      <c r="FHT1098" s="18"/>
      <c r="FHU1098" s="18"/>
      <c r="FHV1098" s="18"/>
      <c r="FHW1098" s="18"/>
      <c r="FHX1098" s="18"/>
      <c r="FHY1098" s="18"/>
      <c r="FHZ1098" s="18"/>
      <c r="FIA1098" s="18"/>
      <c r="FIB1098" s="18"/>
      <c r="FIC1098" s="18"/>
      <c r="FID1098" s="18"/>
      <c r="FIE1098" s="18"/>
      <c r="FIF1098" s="18"/>
      <c r="FIG1098" s="18"/>
      <c r="FIH1098" s="18"/>
      <c r="FII1098" s="18"/>
      <c r="FIJ1098" s="18"/>
      <c r="FIK1098" s="18"/>
      <c r="FIL1098" s="18"/>
      <c r="FIM1098" s="18"/>
      <c r="FIN1098" s="18"/>
      <c r="FIO1098" s="18"/>
      <c r="FIP1098" s="18"/>
      <c r="FIQ1098" s="18"/>
      <c r="FIR1098" s="18"/>
      <c r="FIS1098" s="18"/>
      <c r="FIT1098" s="18"/>
      <c r="FIU1098" s="18"/>
      <c r="FIV1098" s="18"/>
      <c r="FIW1098" s="18"/>
      <c r="FIX1098" s="18"/>
      <c r="FIY1098" s="18"/>
      <c r="FIZ1098" s="18"/>
      <c r="FJA1098" s="18"/>
      <c r="FJB1098" s="18"/>
      <c r="FJC1098" s="18"/>
      <c r="FJD1098" s="18"/>
      <c r="FJE1098" s="18"/>
      <c r="FJF1098" s="18"/>
      <c r="FJG1098" s="18"/>
      <c r="FJH1098" s="18"/>
      <c r="FJI1098" s="18"/>
      <c r="FJJ1098" s="18"/>
      <c r="FJK1098" s="18"/>
      <c r="FJL1098" s="18"/>
      <c r="FJM1098" s="18"/>
      <c r="FJN1098" s="18"/>
      <c r="FJO1098" s="18"/>
      <c r="FJP1098" s="18"/>
      <c r="FJQ1098" s="18"/>
      <c r="FJR1098" s="18"/>
      <c r="FJS1098" s="18"/>
      <c r="FJT1098" s="18"/>
      <c r="FJU1098" s="18"/>
      <c r="FJV1098" s="18"/>
      <c r="FJW1098" s="18"/>
      <c r="FJX1098" s="18"/>
      <c r="FJY1098" s="18"/>
      <c r="FJZ1098" s="18"/>
      <c r="FKA1098" s="18"/>
      <c r="FKB1098" s="18"/>
      <c r="FKC1098" s="18"/>
      <c r="FKD1098" s="18"/>
      <c r="FKE1098" s="18"/>
      <c r="FKF1098" s="18"/>
      <c r="FKG1098" s="18"/>
      <c r="FKH1098" s="18"/>
      <c r="FKI1098" s="18"/>
      <c r="FKJ1098" s="18"/>
      <c r="FKK1098" s="18"/>
      <c r="FKL1098" s="18"/>
      <c r="FKM1098" s="18"/>
      <c r="FKN1098" s="18"/>
      <c r="FKO1098" s="18"/>
      <c r="FKP1098" s="18"/>
      <c r="FKQ1098" s="18"/>
      <c r="FKR1098" s="18"/>
      <c r="FKS1098" s="18"/>
      <c r="FKT1098" s="18"/>
      <c r="FKU1098" s="18"/>
      <c r="FKV1098" s="18"/>
      <c r="FKW1098" s="18"/>
      <c r="FKX1098" s="18"/>
      <c r="FKY1098" s="18"/>
      <c r="FKZ1098" s="18"/>
      <c r="FLA1098" s="18"/>
      <c r="FLB1098" s="18"/>
      <c r="FLC1098" s="18"/>
      <c r="FLD1098" s="18"/>
      <c r="FLE1098" s="18"/>
      <c r="FLF1098" s="18"/>
      <c r="FLG1098" s="18"/>
      <c r="FLH1098" s="18"/>
      <c r="FLI1098" s="18"/>
      <c r="FLJ1098" s="18"/>
      <c r="FLK1098" s="18"/>
      <c r="FLL1098" s="18"/>
      <c r="FLM1098" s="18"/>
      <c r="FLN1098" s="18"/>
      <c r="FLO1098" s="18"/>
      <c r="FLP1098" s="18"/>
      <c r="FLQ1098" s="18"/>
      <c r="FLR1098" s="18"/>
      <c r="FLS1098" s="18"/>
      <c r="FLT1098" s="18"/>
      <c r="FLU1098" s="18"/>
      <c r="FLV1098" s="18"/>
      <c r="FLW1098" s="18"/>
      <c r="FLX1098" s="18"/>
      <c r="FLY1098" s="18"/>
      <c r="FLZ1098" s="18"/>
      <c r="FMA1098" s="18"/>
      <c r="FMB1098" s="18"/>
      <c r="FMC1098" s="18"/>
      <c r="FMD1098" s="18"/>
      <c r="FME1098" s="18"/>
      <c r="FMF1098" s="18"/>
      <c r="FMG1098" s="18"/>
      <c r="FMH1098" s="18"/>
      <c r="FMI1098" s="18"/>
      <c r="FMJ1098" s="18"/>
      <c r="FMK1098" s="18"/>
      <c r="FML1098" s="18"/>
      <c r="FMM1098" s="18"/>
      <c r="FMN1098" s="18"/>
      <c r="FMO1098" s="18"/>
      <c r="FMP1098" s="18"/>
      <c r="FMQ1098" s="18"/>
      <c r="FMR1098" s="18"/>
      <c r="FMS1098" s="18"/>
      <c r="FMT1098" s="18"/>
      <c r="FMU1098" s="18"/>
      <c r="FMV1098" s="18"/>
      <c r="FMW1098" s="18"/>
      <c r="FMX1098" s="18"/>
      <c r="FMY1098" s="18"/>
      <c r="FMZ1098" s="18"/>
      <c r="FNA1098" s="18"/>
      <c r="FNB1098" s="18"/>
      <c r="FNC1098" s="18"/>
      <c r="FND1098" s="18"/>
      <c r="FNE1098" s="18"/>
      <c r="FNF1098" s="18"/>
      <c r="FNG1098" s="18"/>
      <c r="FNH1098" s="18"/>
      <c r="FNI1098" s="18"/>
      <c r="FNJ1098" s="18"/>
      <c r="FNK1098" s="18"/>
      <c r="FNL1098" s="18"/>
      <c r="FNM1098" s="18"/>
      <c r="FNN1098" s="18"/>
      <c r="FNO1098" s="18"/>
      <c r="FNP1098" s="18"/>
      <c r="FNQ1098" s="18"/>
      <c r="FNR1098" s="18"/>
      <c r="FNS1098" s="18"/>
      <c r="FNT1098" s="18"/>
      <c r="FNU1098" s="18"/>
      <c r="FNV1098" s="18"/>
      <c r="FNW1098" s="18"/>
      <c r="FNX1098" s="18"/>
      <c r="FNY1098" s="18"/>
      <c r="FNZ1098" s="18"/>
      <c r="FOA1098" s="18"/>
      <c r="FOB1098" s="18"/>
      <c r="FOC1098" s="18"/>
      <c r="FOD1098" s="18"/>
      <c r="FOE1098" s="18"/>
      <c r="FOF1098" s="18"/>
      <c r="FOG1098" s="18"/>
      <c r="FOH1098" s="18"/>
      <c r="FOI1098" s="18"/>
      <c r="FOJ1098" s="18"/>
      <c r="FOK1098" s="18"/>
      <c r="FOL1098" s="18"/>
      <c r="FOM1098" s="18"/>
      <c r="FON1098" s="18"/>
      <c r="FOO1098" s="18"/>
      <c r="FOP1098" s="18"/>
      <c r="FOQ1098" s="18"/>
      <c r="FOR1098" s="18"/>
      <c r="FOS1098" s="18"/>
      <c r="FOT1098" s="18"/>
      <c r="FOU1098" s="18"/>
      <c r="FOV1098" s="18"/>
      <c r="FOW1098" s="18"/>
      <c r="FOX1098" s="18"/>
      <c r="FOY1098" s="18"/>
      <c r="FOZ1098" s="18"/>
      <c r="FPA1098" s="18"/>
      <c r="FPB1098" s="18"/>
      <c r="FPC1098" s="18"/>
      <c r="FPD1098" s="18"/>
      <c r="FPE1098" s="18"/>
      <c r="FPF1098" s="18"/>
      <c r="FPG1098" s="18"/>
      <c r="FPH1098" s="18"/>
      <c r="FPI1098" s="18"/>
      <c r="FPJ1098" s="18"/>
      <c r="FPK1098" s="18"/>
      <c r="FPL1098" s="18"/>
      <c r="FPM1098" s="18"/>
      <c r="FPN1098" s="18"/>
      <c r="FPO1098" s="18"/>
      <c r="FPP1098" s="18"/>
      <c r="FPQ1098" s="18"/>
      <c r="FPR1098" s="18"/>
      <c r="FPS1098" s="18"/>
      <c r="FPT1098" s="18"/>
      <c r="FPU1098" s="18"/>
      <c r="FPV1098" s="18"/>
      <c r="FPW1098" s="18"/>
      <c r="FPX1098" s="18"/>
      <c r="FPY1098" s="18"/>
      <c r="FPZ1098" s="18"/>
      <c r="FQA1098" s="18"/>
      <c r="FQB1098" s="18"/>
      <c r="FQC1098" s="18"/>
      <c r="FQD1098" s="18"/>
      <c r="FQE1098" s="18"/>
      <c r="FQF1098" s="18"/>
      <c r="FQG1098" s="18"/>
      <c r="FQH1098" s="18"/>
      <c r="FQI1098" s="18"/>
      <c r="FQJ1098" s="18"/>
      <c r="FQK1098" s="18"/>
      <c r="FQL1098" s="18"/>
      <c r="FQM1098" s="18"/>
      <c r="FQN1098" s="18"/>
      <c r="FQO1098" s="18"/>
      <c r="FQP1098" s="18"/>
      <c r="FQQ1098" s="18"/>
      <c r="FQR1098" s="18"/>
      <c r="FQS1098" s="18"/>
      <c r="FQT1098" s="18"/>
      <c r="FQU1098" s="18"/>
      <c r="FQV1098" s="18"/>
      <c r="FQW1098" s="18"/>
      <c r="FQX1098" s="18"/>
      <c r="FQY1098" s="18"/>
      <c r="FQZ1098" s="18"/>
      <c r="FRA1098" s="18"/>
      <c r="FRB1098" s="18"/>
      <c r="FRC1098" s="18"/>
      <c r="FRD1098" s="18"/>
      <c r="FRE1098" s="18"/>
      <c r="FRF1098" s="18"/>
      <c r="FRG1098" s="18"/>
      <c r="FRH1098" s="18"/>
      <c r="FRI1098" s="18"/>
      <c r="FRJ1098" s="18"/>
      <c r="FRK1098" s="18"/>
      <c r="FRL1098" s="18"/>
      <c r="FRM1098" s="18"/>
      <c r="FRN1098" s="18"/>
      <c r="FRO1098" s="18"/>
      <c r="FRP1098" s="18"/>
      <c r="FRQ1098" s="18"/>
      <c r="FRR1098" s="18"/>
      <c r="FRS1098" s="18"/>
      <c r="FRT1098" s="18"/>
      <c r="FRU1098" s="18"/>
      <c r="FRV1098" s="18"/>
      <c r="FRW1098" s="18"/>
      <c r="FRX1098" s="18"/>
      <c r="FRY1098" s="18"/>
      <c r="FRZ1098" s="18"/>
      <c r="FSA1098" s="18"/>
      <c r="FSB1098" s="18"/>
      <c r="FSC1098" s="18"/>
      <c r="FSD1098" s="18"/>
      <c r="FSE1098" s="18"/>
      <c r="FSF1098" s="18"/>
      <c r="FSG1098" s="18"/>
      <c r="FSH1098" s="18"/>
      <c r="FSI1098" s="18"/>
      <c r="FSJ1098" s="18"/>
      <c r="FSK1098" s="18"/>
      <c r="FSL1098" s="18"/>
      <c r="FSM1098" s="18"/>
      <c r="FSN1098" s="18"/>
      <c r="FSO1098" s="18"/>
      <c r="FSP1098" s="18"/>
      <c r="FSQ1098" s="18"/>
      <c r="FSR1098" s="18"/>
      <c r="FSS1098" s="18"/>
      <c r="FST1098" s="18"/>
      <c r="FSU1098" s="18"/>
      <c r="FSV1098" s="18"/>
      <c r="FSW1098" s="18"/>
      <c r="FSX1098" s="18"/>
      <c r="FSY1098" s="18"/>
      <c r="FSZ1098" s="18"/>
      <c r="FTA1098" s="18"/>
      <c r="FTB1098" s="18"/>
      <c r="FTC1098" s="18"/>
      <c r="FTD1098" s="18"/>
      <c r="FTE1098" s="18"/>
      <c r="FTF1098" s="18"/>
      <c r="FTG1098" s="18"/>
      <c r="FTH1098" s="18"/>
      <c r="FTI1098" s="18"/>
      <c r="FTJ1098" s="18"/>
      <c r="FTK1098" s="18"/>
      <c r="FTL1098" s="18"/>
      <c r="FTM1098" s="18"/>
      <c r="FTN1098" s="18"/>
      <c r="FTO1098" s="18"/>
      <c r="FTP1098" s="18"/>
      <c r="FTQ1098" s="18"/>
      <c r="FTR1098" s="18"/>
      <c r="FTS1098" s="18"/>
      <c r="FTT1098" s="18"/>
      <c r="FTU1098" s="18"/>
      <c r="FTV1098" s="18"/>
      <c r="FTW1098" s="18"/>
      <c r="FTX1098" s="18"/>
      <c r="FTY1098" s="18"/>
      <c r="FTZ1098" s="18"/>
      <c r="FUA1098" s="18"/>
      <c r="FUB1098" s="18"/>
      <c r="FUC1098" s="18"/>
      <c r="FUD1098" s="18"/>
      <c r="FUE1098" s="18"/>
      <c r="FUF1098" s="18"/>
      <c r="FUG1098" s="18"/>
      <c r="FUH1098" s="18"/>
      <c r="FUI1098" s="18"/>
      <c r="FUJ1098" s="18"/>
      <c r="FUK1098" s="18"/>
      <c r="FUL1098" s="18"/>
      <c r="FUM1098" s="18"/>
      <c r="FUN1098" s="18"/>
      <c r="FUO1098" s="18"/>
      <c r="FUP1098" s="18"/>
      <c r="FUQ1098" s="18"/>
      <c r="FUR1098" s="18"/>
      <c r="FUS1098" s="18"/>
      <c r="FUT1098" s="18"/>
      <c r="FUU1098" s="18"/>
      <c r="FUV1098" s="18"/>
      <c r="FUW1098" s="18"/>
      <c r="FUX1098" s="18"/>
      <c r="FUY1098" s="18"/>
      <c r="FUZ1098" s="18"/>
      <c r="FVA1098" s="18"/>
      <c r="FVB1098" s="18"/>
      <c r="FVC1098" s="18"/>
      <c r="FVD1098" s="18"/>
      <c r="FVE1098" s="18"/>
      <c r="FVF1098" s="18"/>
      <c r="FVG1098" s="18"/>
      <c r="FVH1098" s="18"/>
      <c r="FVI1098" s="18"/>
      <c r="FVJ1098" s="18"/>
      <c r="FVK1098" s="18"/>
      <c r="FVL1098" s="18"/>
      <c r="FVM1098" s="18"/>
      <c r="FVN1098" s="18"/>
      <c r="FVO1098" s="18"/>
      <c r="FVP1098" s="18"/>
      <c r="FVQ1098" s="18"/>
      <c r="FVR1098" s="18"/>
      <c r="FVS1098" s="18"/>
      <c r="FVT1098" s="18"/>
      <c r="FVU1098" s="18"/>
      <c r="FVV1098" s="18"/>
      <c r="FVW1098" s="18"/>
      <c r="FVX1098" s="18"/>
      <c r="FVY1098" s="18"/>
      <c r="FVZ1098" s="18"/>
      <c r="FWA1098" s="18"/>
      <c r="FWB1098" s="18"/>
      <c r="FWC1098" s="18"/>
      <c r="FWD1098" s="18"/>
      <c r="FWE1098" s="18"/>
      <c r="FWF1098" s="18"/>
      <c r="FWG1098" s="18"/>
      <c r="FWH1098" s="18"/>
      <c r="FWI1098" s="18"/>
      <c r="FWJ1098" s="18"/>
      <c r="FWK1098" s="18"/>
      <c r="FWL1098" s="18"/>
      <c r="FWM1098" s="18"/>
      <c r="FWN1098" s="18"/>
      <c r="FWO1098" s="18"/>
      <c r="FWP1098" s="18"/>
      <c r="FWQ1098" s="18"/>
      <c r="FWR1098" s="18"/>
      <c r="FWS1098" s="18"/>
      <c r="FWT1098" s="18"/>
      <c r="FWU1098" s="18"/>
      <c r="FWV1098" s="18"/>
      <c r="FWW1098" s="18"/>
      <c r="FWX1098" s="18"/>
      <c r="FWY1098" s="18"/>
      <c r="FWZ1098" s="18"/>
      <c r="FXA1098" s="18"/>
      <c r="FXB1098" s="18"/>
      <c r="FXC1098" s="18"/>
      <c r="FXD1098" s="18"/>
      <c r="FXE1098" s="18"/>
      <c r="FXF1098" s="18"/>
      <c r="FXG1098" s="18"/>
      <c r="FXH1098" s="18"/>
      <c r="FXI1098" s="18"/>
      <c r="FXJ1098" s="18"/>
      <c r="FXK1098" s="18"/>
      <c r="FXL1098" s="18"/>
      <c r="FXM1098" s="18"/>
      <c r="FXN1098" s="18"/>
      <c r="FXO1098" s="18"/>
      <c r="FXP1098" s="18"/>
      <c r="FXQ1098" s="18"/>
      <c r="FXR1098" s="18"/>
      <c r="FXS1098" s="18"/>
      <c r="FXT1098" s="18"/>
      <c r="FXU1098" s="18"/>
      <c r="FXV1098" s="18"/>
      <c r="FXW1098" s="18"/>
      <c r="FXX1098" s="18"/>
      <c r="FXY1098" s="18"/>
      <c r="FXZ1098" s="18"/>
      <c r="FYA1098" s="18"/>
      <c r="FYB1098" s="18"/>
      <c r="FYC1098" s="18"/>
      <c r="FYD1098" s="18"/>
      <c r="FYE1098" s="18"/>
      <c r="FYF1098" s="18"/>
      <c r="FYG1098" s="18"/>
      <c r="FYH1098" s="18"/>
      <c r="FYI1098" s="18"/>
      <c r="FYJ1098" s="18"/>
      <c r="FYK1098" s="18"/>
      <c r="FYL1098" s="18"/>
      <c r="FYM1098" s="18"/>
      <c r="FYN1098" s="18"/>
      <c r="FYO1098" s="18"/>
      <c r="FYP1098" s="18"/>
      <c r="FYQ1098" s="18"/>
      <c r="FYR1098" s="18"/>
      <c r="FYS1098" s="18"/>
      <c r="FYT1098" s="18"/>
      <c r="FYU1098" s="18"/>
      <c r="FYV1098" s="18"/>
      <c r="FYW1098" s="18"/>
      <c r="FYX1098" s="18"/>
      <c r="FYY1098" s="18"/>
      <c r="FYZ1098" s="18"/>
      <c r="FZA1098" s="18"/>
      <c r="FZB1098" s="18"/>
      <c r="FZC1098" s="18"/>
      <c r="FZD1098" s="18"/>
      <c r="FZE1098" s="18"/>
      <c r="FZF1098" s="18"/>
      <c r="FZG1098" s="18"/>
      <c r="FZH1098" s="18"/>
      <c r="FZI1098" s="18"/>
      <c r="FZJ1098" s="18"/>
      <c r="FZK1098" s="18"/>
      <c r="FZL1098" s="18"/>
      <c r="FZM1098" s="18"/>
      <c r="FZN1098" s="18"/>
      <c r="FZO1098" s="18"/>
      <c r="FZP1098" s="18"/>
      <c r="FZQ1098" s="18"/>
      <c r="FZR1098" s="18"/>
      <c r="FZS1098" s="18"/>
      <c r="FZT1098" s="18"/>
      <c r="FZU1098" s="18"/>
      <c r="FZV1098" s="18"/>
      <c r="FZW1098" s="18"/>
      <c r="FZX1098" s="18"/>
      <c r="FZY1098" s="18"/>
      <c r="FZZ1098" s="18"/>
      <c r="GAA1098" s="18"/>
      <c r="GAB1098" s="18"/>
      <c r="GAC1098" s="18"/>
      <c r="GAD1098" s="18"/>
      <c r="GAE1098" s="18"/>
      <c r="GAF1098" s="18"/>
      <c r="GAG1098" s="18"/>
      <c r="GAH1098" s="18"/>
      <c r="GAI1098" s="18"/>
      <c r="GAJ1098" s="18"/>
      <c r="GAK1098" s="18"/>
      <c r="GAL1098" s="18"/>
      <c r="GAM1098" s="18"/>
      <c r="GAN1098" s="18"/>
      <c r="GAO1098" s="18"/>
      <c r="GAP1098" s="18"/>
      <c r="GAQ1098" s="18"/>
      <c r="GAR1098" s="18"/>
      <c r="GAS1098" s="18"/>
      <c r="GAT1098" s="18"/>
      <c r="GAU1098" s="18"/>
      <c r="GAV1098" s="18"/>
      <c r="GAW1098" s="18"/>
      <c r="GAX1098" s="18"/>
      <c r="GAY1098" s="18"/>
      <c r="GAZ1098" s="18"/>
      <c r="GBA1098" s="18"/>
      <c r="GBB1098" s="18"/>
      <c r="GBC1098" s="18"/>
      <c r="GBD1098" s="18"/>
      <c r="GBE1098" s="18"/>
      <c r="GBF1098" s="18"/>
      <c r="GBG1098" s="18"/>
      <c r="GBH1098" s="18"/>
      <c r="GBI1098" s="18"/>
      <c r="GBJ1098" s="18"/>
      <c r="GBK1098" s="18"/>
      <c r="GBL1098" s="18"/>
      <c r="GBM1098" s="18"/>
      <c r="GBN1098" s="18"/>
      <c r="GBO1098" s="18"/>
      <c r="GBP1098" s="18"/>
      <c r="GBQ1098" s="18"/>
      <c r="GBR1098" s="18"/>
      <c r="GBS1098" s="18"/>
      <c r="GBT1098" s="18"/>
      <c r="GBU1098" s="18"/>
      <c r="GBV1098" s="18"/>
      <c r="GBW1098" s="18"/>
      <c r="GBX1098" s="18"/>
      <c r="GBY1098" s="18"/>
      <c r="GBZ1098" s="18"/>
      <c r="GCA1098" s="18"/>
      <c r="GCB1098" s="18"/>
      <c r="GCC1098" s="18"/>
      <c r="GCD1098" s="18"/>
      <c r="GCE1098" s="18"/>
      <c r="GCF1098" s="18"/>
      <c r="GCG1098" s="18"/>
      <c r="GCH1098" s="18"/>
      <c r="GCI1098" s="18"/>
      <c r="GCJ1098" s="18"/>
      <c r="GCK1098" s="18"/>
      <c r="GCL1098" s="18"/>
      <c r="GCM1098" s="18"/>
      <c r="GCN1098" s="18"/>
      <c r="GCO1098" s="18"/>
      <c r="GCP1098" s="18"/>
      <c r="GCQ1098" s="18"/>
      <c r="GCR1098" s="18"/>
      <c r="GCS1098" s="18"/>
      <c r="GCT1098" s="18"/>
      <c r="GCU1098" s="18"/>
      <c r="GCV1098" s="18"/>
      <c r="GCW1098" s="18"/>
      <c r="GCX1098" s="18"/>
      <c r="GCY1098" s="18"/>
      <c r="GCZ1098" s="18"/>
      <c r="GDA1098" s="18"/>
      <c r="GDB1098" s="18"/>
      <c r="GDC1098" s="18"/>
      <c r="GDD1098" s="18"/>
      <c r="GDE1098" s="18"/>
      <c r="GDF1098" s="18"/>
      <c r="GDG1098" s="18"/>
      <c r="GDH1098" s="18"/>
      <c r="GDI1098" s="18"/>
      <c r="GDJ1098" s="18"/>
      <c r="GDK1098" s="18"/>
      <c r="GDL1098" s="18"/>
      <c r="GDM1098" s="18"/>
      <c r="GDN1098" s="18"/>
      <c r="GDO1098" s="18"/>
      <c r="GDP1098" s="18"/>
      <c r="GDQ1098" s="18"/>
      <c r="GDR1098" s="18"/>
      <c r="GDS1098" s="18"/>
      <c r="GDT1098" s="18"/>
      <c r="GDU1098" s="18"/>
      <c r="GDV1098" s="18"/>
      <c r="GDW1098" s="18"/>
      <c r="GDX1098" s="18"/>
      <c r="GDY1098" s="18"/>
      <c r="GDZ1098" s="18"/>
      <c r="GEA1098" s="18"/>
      <c r="GEB1098" s="18"/>
      <c r="GEC1098" s="18"/>
      <c r="GED1098" s="18"/>
      <c r="GEE1098" s="18"/>
      <c r="GEF1098" s="18"/>
      <c r="GEG1098" s="18"/>
      <c r="GEH1098" s="18"/>
      <c r="GEI1098" s="18"/>
      <c r="GEJ1098" s="18"/>
      <c r="GEK1098" s="18"/>
      <c r="GEL1098" s="18"/>
      <c r="GEM1098" s="18"/>
      <c r="GEN1098" s="18"/>
      <c r="GEO1098" s="18"/>
      <c r="GEP1098" s="18"/>
      <c r="GEQ1098" s="18"/>
      <c r="GER1098" s="18"/>
      <c r="GES1098" s="18"/>
      <c r="GET1098" s="18"/>
      <c r="GEU1098" s="18"/>
      <c r="GEV1098" s="18"/>
      <c r="GEW1098" s="18"/>
      <c r="GEX1098" s="18"/>
      <c r="GEY1098" s="18"/>
      <c r="GEZ1098" s="18"/>
      <c r="GFA1098" s="18"/>
      <c r="GFB1098" s="18"/>
      <c r="GFC1098" s="18"/>
      <c r="GFD1098" s="18"/>
      <c r="GFE1098" s="18"/>
      <c r="GFF1098" s="18"/>
      <c r="GFG1098" s="18"/>
      <c r="GFH1098" s="18"/>
      <c r="GFI1098" s="18"/>
      <c r="GFJ1098" s="18"/>
      <c r="GFK1098" s="18"/>
      <c r="GFL1098" s="18"/>
      <c r="GFM1098" s="18"/>
      <c r="GFN1098" s="18"/>
      <c r="GFO1098" s="18"/>
      <c r="GFP1098" s="18"/>
      <c r="GFQ1098" s="18"/>
      <c r="GFR1098" s="18"/>
      <c r="GFS1098" s="18"/>
      <c r="GFT1098" s="18"/>
      <c r="GFU1098" s="18"/>
      <c r="GFV1098" s="18"/>
      <c r="GFW1098" s="18"/>
      <c r="GFX1098" s="18"/>
      <c r="GFY1098" s="18"/>
      <c r="GFZ1098" s="18"/>
      <c r="GGA1098" s="18"/>
      <c r="GGB1098" s="18"/>
      <c r="GGC1098" s="18"/>
      <c r="GGD1098" s="18"/>
      <c r="GGE1098" s="18"/>
      <c r="GGF1098" s="18"/>
      <c r="GGG1098" s="18"/>
      <c r="GGH1098" s="18"/>
      <c r="GGI1098" s="18"/>
      <c r="GGJ1098" s="18"/>
      <c r="GGK1098" s="18"/>
      <c r="GGL1098" s="18"/>
      <c r="GGM1098" s="18"/>
      <c r="GGN1098" s="18"/>
      <c r="GGO1098" s="18"/>
      <c r="GGP1098" s="18"/>
      <c r="GGQ1098" s="18"/>
      <c r="GGR1098" s="18"/>
      <c r="GGS1098" s="18"/>
      <c r="GGT1098" s="18"/>
      <c r="GGU1098" s="18"/>
      <c r="GGV1098" s="18"/>
      <c r="GGW1098" s="18"/>
      <c r="GGX1098" s="18"/>
      <c r="GGY1098" s="18"/>
      <c r="GGZ1098" s="18"/>
      <c r="GHA1098" s="18"/>
      <c r="GHB1098" s="18"/>
      <c r="GHC1098" s="18"/>
      <c r="GHD1098" s="18"/>
      <c r="GHE1098" s="18"/>
      <c r="GHF1098" s="18"/>
      <c r="GHG1098" s="18"/>
      <c r="GHH1098" s="18"/>
      <c r="GHI1098" s="18"/>
      <c r="GHJ1098" s="18"/>
      <c r="GHK1098" s="18"/>
      <c r="GHL1098" s="18"/>
      <c r="GHM1098" s="18"/>
      <c r="GHN1098" s="18"/>
      <c r="GHO1098" s="18"/>
      <c r="GHP1098" s="18"/>
      <c r="GHQ1098" s="18"/>
      <c r="GHR1098" s="18"/>
      <c r="GHS1098" s="18"/>
      <c r="GHT1098" s="18"/>
      <c r="GHU1098" s="18"/>
      <c r="GHV1098" s="18"/>
      <c r="GHW1098" s="18"/>
      <c r="GHX1098" s="18"/>
      <c r="GHY1098" s="18"/>
      <c r="GHZ1098" s="18"/>
      <c r="GIA1098" s="18"/>
      <c r="GIB1098" s="18"/>
      <c r="GIC1098" s="18"/>
      <c r="GID1098" s="18"/>
      <c r="GIE1098" s="18"/>
      <c r="GIF1098" s="18"/>
      <c r="GIG1098" s="18"/>
      <c r="GIH1098" s="18"/>
      <c r="GII1098" s="18"/>
      <c r="GIJ1098" s="18"/>
      <c r="GIK1098" s="18"/>
      <c r="GIL1098" s="18"/>
      <c r="GIM1098" s="18"/>
      <c r="GIN1098" s="18"/>
      <c r="GIO1098" s="18"/>
      <c r="GIP1098" s="18"/>
      <c r="GIQ1098" s="18"/>
      <c r="GIR1098" s="18"/>
      <c r="GIS1098" s="18"/>
      <c r="GIT1098" s="18"/>
      <c r="GIU1098" s="18"/>
      <c r="GIV1098" s="18"/>
      <c r="GIW1098" s="18"/>
      <c r="GIX1098" s="18"/>
      <c r="GIY1098" s="18"/>
      <c r="GIZ1098" s="18"/>
      <c r="GJA1098" s="18"/>
      <c r="GJB1098" s="18"/>
      <c r="GJC1098" s="18"/>
      <c r="GJD1098" s="18"/>
      <c r="GJE1098" s="18"/>
      <c r="GJF1098" s="18"/>
      <c r="GJG1098" s="18"/>
      <c r="GJH1098" s="18"/>
      <c r="GJI1098" s="18"/>
      <c r="GJJ1098" s="18"/>
      <c r="GJK1098" s="18"/>
      <c r="GJL1098" s="18"/>
      <c r="GJM1098" s="18"/>
      <c r="GJN1098" s="18"/>
      <c r="GJO1098" s="18"/>
      <c r="GJP1098" s="18"/>
      <c r="GJQ1098" s="18"/>
      <c r="GJR1098" s="18"/>
      <c r="GJS1098" s="18"/>
      <c r="GJT1098" s="18"/>
      <c r="GJU1098" s="18"/>
      <c r="GJV1098" s="18"/>
      <c r="GJW1098" s="18"/>
      <c r="GJX1098" s="18"/>
      <c r="GJY1098" s="18"/>
      <c r="GJZ1098" s="18"/>
      <c r="GKA1098" s="18"/>
      <c r="GKB1098" s="18"/>
      <c r="GKC1098" s="18"/>
      <c r="GKD1098" s="18"/>
      <c r="GKE1098" s="18"/>
      <c r="GKF1098" s="18"/>
      <c r="GKG1098" s="18"/>
      <c r="GKH1098" s="18"/>
      <c r="GKI1098" s="18"/>
      <c r="GKJ1098" s="18"/>
      <c r="GKK1098" s="18"/>
      <c r="GKL1098" s="18"/>
      <c r="GKM1098" s="18"/>
      <c r="GKN1098" s="18"/>
      <c r="GKO1098" s="18"/>
      <c r="GKP1098" s="18"/>
      <c r="GKQ1098" s="18"/>
      <c r="GKR1098" s="18"/>
      <c r="GKS1098" s="18"/>
      <c r="GKT1098" s="18"/>
      <c r="GKU1098" s="18"/>
      <c r="GKV1098" s="18"/>
      <c r="GKW1098" s="18"/>
      <c r="GKX1098" s="18"/>
      <c r="GKY1098" s="18"/>
      <c r="GKZ1098" s="18"/>
      <c r="GLA1098" s="18"/>
      <c r="GLB1098" s="18"/>
      <c r="GLC1098" s="18"/>
      <c r="GLD1098" s="18"/>
      <c r="GLE1098" s="18"/>
      <c r="GLF1098" s="18"/>
      <c r="GLG1098" s="18"/>
      <c r="GLH1098" s="18"/>
      <c r="GLI1098" s="18"/>
      <c r="GLJ1098" s="18"/>
      <c r="GLK1098" s="18"/>
      <c r="GLL1098" s="18"/>
      <c r="GLM1098" s="18"/>
      <c r="GLN1098" s="18"/>
      <c r="GLO1098" s="18"/>
      <c r="GLP1098" s="18"/>
      <c r="GLQ1098" s="18"/>
      <c r="GLR1098" s="18"/>
      <c r="GLS1098" s="18"/>
      <c r="GLT1098" s="18"/>
      <c r="GLU1098" s="18"/>
      <c r="GLV1098" s="18"/>
      <c r="GLW1098" s="18"/>
      <c r="GLX1098" s="18"/>
      <c r="GLY1098" s="18"/>
      <c r="GLZ1098" s="18"/>
      <c r="GMA1098" s="18"/>
      <c r="GMB1098" s="18"/>
      <c r="GMC1098" s="18"/>
      <c r="GMD1098" s="18"/>
      <c r="GME1098" s="18"/>
      <c r="GMF1098" s="18"/>
      <c r="GMG1098" s="18"/>
      <c r="GMH1098" s="18"/>
      <c r="GMI1098" s="18"/>
      <c r="GMJ1098" s="18"/>
      <c r="GMK1098" s="18"/>
      <c r="GML1098" s="18"/>
      <c r="GMM1098" s="18"/>
      <c r="GMN1098" s="18"/>
      <c r="GMO1098" s="18"/>
      <c r="GMP1098" s="18"/>
      <c r="GMQ1098" s="18"/>
      <c r="GMR1098" s="18"/>
      <c r="GMS1098" s="18"/>
      <c r="GMT1098" s="18"/>
      <c r="GMU1098" s="18"/>
      <c r="GMV1098" s="18"/>
      <c r="GMW1098" s="18"/>
      <c r="GMX1098" s="18"/>
      <c r="GMY1098" s="18"/>
      <c r="GMZ1098" s="18"/>
      <c r="GNA1098" s="18"/>
      <c r="GNB1098" s="18"/>
      <c r="GNC1098" s="18"/>
      <c r="GND1098" s="18"/>
      <c r="GNE1098" s="18"/>
      <c r="GNF1098" s="18"/>
      <c r="GNG1098" s="18"/>
      <c r="GNH1098" s="18"/>
      <c r="GNI1098" s="18"/>
      <c r="GNJ1098" s="18"/>
      <c r="GNK1098" s="18"/>
      <c r="GNL1098" s="18"/>
      <c r="GNM1098" s="18"/>
      <c r="GNN1098" s="18"/>
      <c r="GNO1098" s="18"/>
      <c r="GNP1098" s="18"/>
      <c r="GNQ1098" s="18"/>
      <c r="GNR1098" s="18"/>
      <c r="GNS1098" s="18"/>
      <c r="GNT1098" s="18"/>
      <c r="GNU1098" s="18"/>
      <c r="GNV1098" s="18"/>
      <c r="GNW1098" s="18"/>
      <c r="GNX1098" s="18"/>
      <c r="GNY1098" s="18"/>
      <c r="GNZ1098" s="18"/>
      <c r="GOA1098" s="18"/>
      <c r="GOB1098" s="18"/>
      <c r="GOC1098" s="18"/>
      <c r="GOD1098" s="18"/>
      <c r="GOE1098" s="18"/>
      <c r="GOF1098" s="18"/>
      <c r="GOG1098" s="18"/>
      <c r="GOH1098" s="18"/>
      <c r="GOI1098" s="18"/>
      <c r="GOJ1098" s="18"/>
      <c r="GOK1098" s="18"/>
      <c r="GOL1098" s="18"/>
      <c r="GOM1098" s="18"/>
      <c r="GON1098" s="18"/>
      <c r="GOO1098" s="18"/>
      <c r="GOP1098" s="18"/>
      <c r="GOQ1098" s="18"/>
      <c r="GOR1098" s="18"/>
      <c r="GOS1098" s="18"/>
      <c r="GOT1098" s="18"/>
      <c r="GOU1098" s="18"/>
      <c r="GOV1098" s="18"/>
      <c r="GOW1098" s="18"/>
      <c r="GOX1098" s="18"/>
      <c r="GOY1098" s="18"/>
      <c r="GOZ1098" s="18"/>
      <c r="GPA1098" s="18"/>
      <c r="GPB1098" s="18"/>
      <c r="GPC1098" s="18"/>
      <c r="GPD1098" s="18"/>
      <c r="GPE1098" s="18"/>
      <c r="GPF1098" s="18"/>
      <c r="GPG1098" s="18"/>
      <c r="GPH1098" s="18"/>
      <c r="GPI1098" s="18"/>
      <c r="GPJ1098" s="18"/>
      <c r="GPK1098" s="18"/>
      <c r="GPL1098" s="18"/>
      <c r="GPM1098" s="18"/>
      <c r="GPN1098" s="18"/>
      <c r="GPO1098" s="18"/>
      <c r="GPP1098" s="18"/>
      <c r="GPQ1098" s="18"/>
      <c r="GPR1098" s="18"/>
      <c r="GPS1098" s="18"/>
      <c r="GPT1098" s="18"/>
      <c r="GPU1098" s="18"/>
      <c r="GPV1098" s="18"/>
      <c r="GPW1098" s="18"/>
      <c r="GPX1098" s="18"/>
      <c r="GPY1098" s="18"/>
      <c r="GPZ1098" s="18"/>
      <c r="GQA1098" s="18"/>
      <c r="GQB1098" s="18"/>
      <c r="GQC1098" s="18"/>
      <c r="GQD1098" s="18"/>
      <c r="GQE1098" s="18"/>
      <c r="GQF1098" s="18"/>
      <c r="GQG1098" s="18"/>
      <c r="GQH1098" s="18"/>
      <c r="GQI1098" s="18"/>
      <c r="GQJ1098" s="18"/>
      <c r="GQK1098" s="18"/>
      <c r="GQL1098" s="18"/>
      <c r="GQM1098" s="18"/>
      <c r="GQN1098" s="18"/>
      <c r="GQO1098" s="18"/>
      <c r="GQP1098" s="18"/>
      <c r="GQQ1098" s="18"/>
      <c r="GQR1098" s="18"/>
      <c r="GQS1098" s="18"/>
      <c r="GQT1098" s="18"/>
      <c r="GQU1098" s="18"/>
      <c r="GQV1098" s="18"/>
      <c r="GQW1098" s="18"/>
      <c r="GQX1098" s="18"/>
      <c r="GQY1098" s="18"/>
      <c r="GQZ1098" s="18"/>
      <c r="GRA1098" s="18"/>
      <c r="GRB1098" s="18"/>
      <c r="GRC1098" s="18"/>
      <c r="GRD1098" s="18"/>
      <c r="GRE1098" s="18"/>
      <c r="GRF1098" s="18"/>
      <c r="GRG1098" s="18"/>
      <c r="GRH1098" s="18"/>
      <c r="GRI1098" s="18"/>
      <c r="GRJ1098" s="18"/>
      <c r="GRK1098" s="18"/>
      <c r="GRL1098" s="18"/>
      <c r="GRM1098" s="18"/>
      <c r="GRN1098" s="18"/>
      <c r="GRO1098" s="18"/>
      <c r="GRP1098" s="18"/>
      <c r="GRQ1098" s="18"/>
      <c r="GRR1098" s="18"/>
      <c r="GRS1098" s="18"/>
      <c r="GRT1098" s="18"/>
      <c r="GRU1098" s="18"/>
      <c r="GRV1098" s="18"/>
      <c r="GRW1098" s="18"/>
      <c r="GRX1098" s="18"/>
      <c r="GRY1098" s="18"/>
      <c r="GRZ1098" s="18"/>
      <c r="GSA1098" s="18"/>
      <c r="GSB1098" s="18"/>
      <c r="GSC1098" s="18"/>
      <c r="GSD1098" s="18"/>
      <c r="GSE1098" s="18"/>
      <c r="GSF1098" s="18"/>
      <c r="GSG1098" s="18"/>
      <c r="GSH1098" s="18"/>
      <c r="GSI1098" s="18"/>
      <c r="GSJ1098" s="18"/>
      <c r="GSK1098" s="18"/>
      <c r="GSL1098" s="18"/>
      <c r="GSM1098" s="18"/>
      <c r="GSN1098" s="18"/>
      <c r="GSO1098" s="18"/>
      <c r="GSP1098" s="18"/>
      <c r="GSQ1098" s="18"/>
      <c r="GSR1098" s="18"/>
      <c r="GSS1098" s="18"/>
      <c r="GST1098" s="18"/>
      <c r="GSU1098" s="18"/>
      <c r="GSV1098" s="18"/>
      <c r="GSW1098" s="18"/>
      <c r="GSX1098" s="18"/>
      <c r="GSY1098" s="18"/>
      <c r="GSZ1098" s="18"/>
      <c r="GTA1098" s="18"/>
      <c r="GTB1098" s="18"/>
      <c r="GTC1098" s="18"/>
      <c r="GTD1098" s="18"/>
      <c r="GTE1098" s="18"/>
      <c r="GTF1098" s="18"/>
      <c r="GTG1098" s="18"/>
      <c r="GTH1098" s="18"/>
      <c r="GTI1098" s="18"/>
      <c r="GTJ1098" s="18"/>
      <c r="GTK1098" s="18"/>
      <c r="GTL1098" s="18"/>
      <c r="GTM1098" s="18"/>
      <c r="GTN1098" s="18"/>
      <c r="GTO1098" s="18"/>
      <c r="GTP1098" s="18"/>
      <c r="GTQ1098" s="18"/>
      <c r="GTR1098" s="18"/>
      <c r="GTS1098" s="18"/>
      <c r="GTT1098" s="18"/>
      <c r="GTU1098" s="18"/>
      <c r="GTV1098" s="18"/>
      <c r="GTW1098" s="18"/>
      <c r="GTX1098" s="18"/>
      <c r="GTY1098" s="18"/>
      <c r="GTZ1098" s="18"/>
      <c r="GUA1098" s="18"/>
      <c r="GUB1098" s="18"/>
      <c r="GUC1098" s="18"/>
      <c r="GUD1098" s="18"/>
      <c r="GUE1098" s="18"/>
      <c r="GUF1098" s="18"/>
      <c r="GUG1098" s="18"/>
      <c r="GUH1098" s="18"/>
      <c r="GUI1098" s="18"/>
      <c r="GUJ1098" s="18"/>
      <c r="GUK1098" s="18"/>
      <c r="GUL1098" s="18"/>
      <c r="GUM1098" s="18"/>
      <c r="GUN1098" s="18"/>
      <c r="GUO1098" s="18"/>
      <c r="GUP1098" s="18"/>
      <c r="GUQ1098" s="18"/>
      <c r="GUR1098" s="18"/>
      <c r="GUS1098" s="18"/>
      <c r="GUT1098" s="18"/>
      <c r="GUU1098" s="18"/>
      <c r="GUV1098" s="18"/>
      <c r="GUW1098" s="18"/>
      <c r="GUX1098" s="18"/>
      <c r="GUY1098" s="18"/>
      <c r="GUZ1098" s="18"/>
      <c r="GVA1098" s="18"/>
      <c r="GVB1098" s="18"/>
      <c r="GVC1098" s="18"/>
      <c r="GVD1098" s="18"/>
      <c r="GVE1098" s="18"/>
      <c r="GVF1098" s="18"/>
      <c r="GVG1098" s="18"/>
      <c r="GVH1098" s="18"/>
      <c r="GVI1098" s="18"/>
      <c r="GVJ1098" s="18"/>
      <c r="GVK1098" s="18"/>
      <c r="GVL1098" s="18"/>
      <c r="GVM1098" s="18"/>
      <c r="GVN1098" s="18"/>
      <c r="GVO1098" s="18"/>
      <c r="GVP1098" s="18"/>
      <c r="GVQ1098" s="18"/>
      <c r="GVR1098" s="18"/>
      <c r="GVS1098" s="18"/>
      <c r="GVT1098" s="18"/>
      <c r="GVU1098" s="18"/>
      <c r="GVV1098" s="18"/>
      <c r="GVW1098" s="18"/>
      <c r="GVX1098" s="18"/>
      <c r="GVY1098" s="18"/>
      <c r="GVZ1098" s="18"/>
      <c r="GWA1098" s="18"/>
      <c r="GWB1098" s="18"/>
      <c r="GWC1098" s="18"/>
      <c r="GWD1098" s="18"/>
      <c r="GWE1098" s="18"/>
      <c r="GWF1098" s="18"/>
      <c r="GWG1098" s="18"/>
      <c r="GWH1098" s="18"/>
      <c r="GWI1098" s="18"/>
      <c r="GWJ1098" s="18"/>
      <c r="GWK1098" s="18"/>
      <c r="GWL1098" s="18"/>
      <c r="GWM1098" s="18"/>
      <c r="GWN1098" s="18"/>
      <c r="GWO1098" s="18"/>
      <c r="GWP1098" s="18"/>
      <c r="GWQ1098" s="18"/>
      <c r="GWR1098" s="18"/>
      <c r="GWS1098" s="18"/>
      <c r="GWT1098" s="18"/>
      <c r="GWU1098" s="18"/>
      <c r="GWV1098" s="18"/>
      <c r="GWW1098" s="18"/>
      <c r="GWX1098" s="18"/>
      <c r="GWY1098" s="18"/>
      <c r="GWZ1098" s="18"/>
      <c r="GXA1098" s="18"/>
      <c r="GXB1098" s="18"/>
      <c r="GXC1098" s="18"/>
      <c r="GXD1098" s="18"/>
      <c r="GXE1098" s="18"/>
      <c r="GXF1098" s="18"/>
      <c r="GXG1098" s="18"/>
      <c r="GXH1098" s="18"/>
      <c r="GXI1098" s="18"/>
      <c r="GXJ1098" s="18"/>
      <c r="GXK1098" s="18"/>
      <c r="GXL1098" s="18"/>
      <c r="GXM1098" s="18"/>
      <c r="GXN1098" s="18"/>
      <c r="GXO1098" s="18"/>
      <c r="GXP1098" s="18"/>
      <c r="GXQ1098" s="18"/>
      <c r="GXR1098" s="18"/>
      <c r="GXS1098" s="18"/>
      <c r="GXT1098" s="18"/>
      <c r="GXU1098" s="18"/>
      <c r="GXV1098" s="18"/>
      <c r="GXW1098" s="18"/>
      <c r="GXX1098" s="18"/>
      <c r="GXY1098" s="18"/>
      <c r="GXZ1098" s="18"/>
      <c r="GYA1098" s="18"/>
      <c r="GYB1098" s="18"/>
      <c r="GYC1098" s="18"/>
      <c r="GYD1098" s="18"/>
      <c r="GYE1098" s="18"/>
      <c r="GYF1098" s="18"/>
      <c r="GYG1098" s="18"/>
      <c r="GYH1098" s="18"/>
      <c r="GYI1098" s="18"/>
      <c r="GYJ1098" s="18"/>
      <c r="GYK1098" s="18"/>
      <c r="GYL1098" s="18"/>
      <c r="GYM1098" s="18"/>
      <c r="GYN1098" s="18"/>
      <c r="GYO1098" s="18"/>
      <c r="GYP1098" s="18"/>
      <c r="GYQ1098" s="18"/>
      <c r="GYR1098" s="18"/>
      <c r="GYS1098" s="18"/>
      <c r="GYT1098" s="18"/>
      <c r="GYU1098" s="18"/>
      <c r="GYV1098" s="18"/>
      <c r="GYW1098" s="18"/>
      <c r="GYX1098" s="18"/>
      <c r="GYY1098" s="18"/>
      <c r="GYZ1098" s="18"/>
      <c r="GZA1098" s="18"/>
      <c r="GZB1098" s="18"/>
      <c r="GZC1098" s="18"/>
      <c r="GZD1098" s="18"/>
      <c r="GZE1098" s="18"/>
      <c r="GZF1098" s="18"/>
      <c r="GZG1098" s="18"/>
      <c r="GZH1098" s="18"/>
      <c r="GZI1098" s="18"/>
      <c r="GZJ1098" s="18"/>
      <c r="GZK1098" s="18"/>
      <c r="GZL1098" s="18"/>
      <c r="GZM1098" s="18"/>
      <c r="GZN1098" s="18"/>
      <c r="GZO1098" s="18"/>
      <c r="GZP1098" s="18"/>
      <c r="GZQ1098" s="18"/>
      <c r="GZR1098" s="18"/>
      <c r="GZS1098" s="18"/>
      <c r="GZT1098" s="18"/>
      <c r="GZU1098" s="18"/>
      <c r="GZV1098" s="18"/>
      <c r="GZW1098" s="18"/>
      <c r="GZX1098" s="18"/>
      <c r="GZY1098" s="18"/>
      <c r="GZZ1098" s="18"/>
      <c r="HAA1098" s="18"/>
      <c r="HAB1098" s="18"/>
      <c r="HAC1098" s="18"/>
      <c r="HAD1098" s="18"/>
      <c r="HAE1098" s="18"/>
      <c r="HAF1098" s="18"/>
      <c r="HAG1098" s="18"/>
      <c r="HAH1098" s="18"/>
      <c r="HAI1098" s="18"/>
      <c r="HAJ1098" s="18"/>
      <c r="HAK1098" s="18"/>
      <c r="HAL1098" s="18"/>
      <c r="HAM1098" s="18"/>
      <c r="HAN1098" s="18"/>
      <c r="HAO1098" s="18"/>
      <c r="HAP1098" s="18"/>
      <c r="HAQ1098" s="18"/>
      <c r="HAR1098" s="18"/>
      <c r="HAS1098" s="18"/>
      <c r="HAT1098" s="18"/>
      <c r="HAU1098" s="18"/>
      <c r="HAV1098" s="18"/>
      <c r="HAW1098" s="18"/>
      <c r="HAX1098" s="18"/>
      <c r="HAY1098" s="18"/>
      <c r="HAZ1098" s="18"/>
      <c r="HBA1098" s="18"/>
      <c r="HBB1098" s="18"/>
      <c r="HBC1098" s="18"/>
      <c r="HBD1098" s="18"/>
      <c r="HBE1098" s="18"/>
      <c r="HBF1098" s="18"/>
      <c r="HBG1098" s="18"/>
      <c r="HBH1098" s="18"/>
      <c r="HBI1098" s="18"/>
      <c r="HBJ1098" s="18"/>
      <c r="HBK1098" s="18"/>
      <c r="HBL1098" s="18"/>
      <c r="HBM1098" s="18"/>
      <c r="HBN1098" s="18"/>
      <c r="HBO1098" s="18"/>
      <c r="HBP1098" s="18"/>
      <c r="HBQ1098" s="18"/>
      <c r="HBR1098" s="18"/>
      <c r="HBS1098" s="18"/>
      <c r="HBT1098" s="18"/>
      <c r="HBU1098" s="18"/>
      <c r="HBV1098" s="18"/>
      <c r="HBW1098" s="18"/>
      <c r="HBX1098" s="18"/>
      <c r="HBY1098" s="18"/>
      <c r="HBZ1098" s="18"/>
      <c r="HCA1098" s="18"/>
      <c r="HCB1098" s="18"/>
      <c r="HCC1098" s="18"/>
      <c r="HCD1098" s="18"/>
      <c r="HCE1098" s="18"/>
      <c r="HCF1098" s="18"/>
      <c r="HCG1098" s="18"/>
      <c r="HCH1098" s="18"/>
      <c r="HCI1098" s="18"/>
      <c r="HCJ1098" s="18"/>
      <c r="HCK1098" s="18"/>
      <c r="HCL1098" s="18"/>
      <c r="HCM1098" s="18"/>
      <c r="HCN1098" s="18"/>
      <c r="HCO1098" s="18"/>
      <c r="HCP1098" s="18"/>
      <c r="HCQ1098" s="18"/>
      <c r="HCR1098" s="18"/>
      <c r="HCS1098" s="18"/>
      <c r="HCT1098" s="18"/>
      <c r="HCU1098" s="18"/>
      <c r="HCV1098" s="18"/>
      <c r="HCW1098" s="18"/>
      <c r="HCX1098" s="18"/>
      <c r="HCY1098" s="18"/>
      <c r="HCZ1098" s="18"/>
      <c r="HDA1098" s="18"/>
      <c r="HDB1098" s="18"/>
      <c r="HDC1098" s="18"/>
      <c r="HDD1098" s="18"/>
      <c r="HDE1098" s="18"/>
      <c r="HDF1098" s="18"/>
      <c r="HDG1098" s="18"/>
      <c r="HDH1098" s="18"/>
      <c r="HDI1098" s="18"/>
      <c r="HDJ1098" s="18"/>
      <c r="HDK1098" s="18"/>
      <c r="HDL1098" s="18"/>
      <c r="HDM1098" s="18"/>
      <c r="HDN1098" s="18"/>
      <c r="HDO1098" s="18"/>
      <c r="HDP1098" s="18"/>
      <c r="HDQ1098" s="18"/>
      <c r="HDR1098" s="18"/>
      <c r="HDS1098" s="18"/>
      <c r="HDT1098" s="18"/>
      <c r="HDU1098" s="18"/>
      <c r="HDV1098" s="18"/>
      <c r="HDW1098" s="18"/>
      <c r="HDX1098" s="18"/>
      <c r="HDY1098" s="18"/>
      <c r="HDZ1098" s="18"/>
      <c r="HEA1098" s="18"/>
      <c r="HEB1098" s="18"/>
      <c r="HEC1098" s="18"/>
      <c r="HED1098" s="18"/>
      <c r="HEE1098" s="18"/>
      <c r="HEF1098" s="18"/>
      <c r="HEG1098" s="18"/>
      <c r="HEH1098" s="18"/>
      <c r="HEI1098" s="18"/>
      <c r="HEJ1098" s="18"/>
      <c r="HEK1098" s="18"/>
      <c r="HEL1098" s="18"/>
      <c r="HEM1098" s="18"/>
      <c r="HEN1098" s="18"/>
      <c r="HEO1098" s="18"/>
      <c r="HEP1098" s="18"/>
      <c r="HEQ1098" s="18"/>
      <c r="HER1098" s="18"/>
      <c r="HES1098" s="18"/>
      <c r="HET1098" s="18"/>
      <c r="HEU1098" s="18"/>
      <c r="HEV1098" s="18"/>
      <c r="HEW1098" s="18"/>
      <c r="HEX1098" s="18"/>
      <c r="HEY1098" s="18"/>
      <c r="HEZ1098" s="18"/>
      <c r="HFA1098" s="18"/>
      <c r="HFB1098" s="18"/>
      <c r="HFC1098" s="18"/>
      <c r="HFD1098" s="18"/>
      <c r="HFE1098" s="18"/>
      <c r="HFF1098" s="18"/>
      <c r="HFG1098" s="18"/>
      <c r="HFH1098" s="18"/>
      <c r="HFI1098" s="18"/>
      <c r="HFJ1098" s="18"/>
      <c r="HFK1098" s="18"/>
      <c r="HFL1098" s="18"/>
      <c r="HFM1098" s="18"/>
      <c r="HFN1098" s="18"/>
      <c r="HFO1098" s="18"/>
      <c r="HFP1098" s="18"/>
      <c r="HFQ1098" s="18"/>
      <c r="HFR1098" s="18"/>
      <c r="HFS1098" s="18"/>
      <c r="HFT1098" s="18"/>
      <c r="HFU1098" s="18"/>
      <c r="HFV1098" s="18"/>
      <c r="HFW1098" s="18"/>
      <c r="HFX1098" s="18"/>
      <c r="HFY1098" s="18"/>
      <c r="HFZ1098" s="18"/>
      <c r="HGA1098" s="18"/>
      <c r="HGB1098" s="18"/>
      <c r="HGC1098" s="18"/>
      <c r="HGD1098" s="18"/>
      <c r="HGE1098" s="18"/>
      <c r="HGF1098" s="18"/>
      <c r="HGG1098" s="18"/>
      <c r="HGH1098" s="18"/>
      <c r="HGI1098" s="18"/>
      <c r="HGJ1098" s="18"/>
      <c r="HGK1098" s="18"/>
      <c r="HGL1098" s="18"/>
      <c r="HGM1098" s="18"/>
      <c r="HGN1098" s="18"/>
      <c r="HGO1098" s="18"/>
      <c r="HGP1098" s="18"/>
      <c r="HGQ1098" s="18"/>
      <c r="HGR1098" s="18"/>
      <c r="HGS1098" s="18"/>
      <c r="HGT1098" s="18"/>
      <c r="HGU1098" s="18"/>
      <c r="HGV1098" s="18"/>
      <c r="HGW1098" s="18"/>
      <c r="HGX1098" s="18"/>
      <c r="HGY1098" s="18"/>
      <c r="HGZ1098" s="18"/>
      <c r="HHA1098" s="18"/>
      <c r="HHB1098" s="18"/>
      <c r="HHC1098" s="18"/>
      <c r="HHD1098" s="18"/>
      <c r="HHE1098" s="18"/>
      <c r="HHF1098" s="18"/>
      <c r="HHG1098" s="18"/>
      <c r="HHH1098" s="18"/>
      <c r="HHI1098" s="18"/>
      <c r="HHJ1098" s="18"/>
      <c r="HHK1098" s="18"/>
      <c r="HHL1098" s="18"/>
      <c r="HHM1098" s="18"/>
      <c r="HHN1098" s="18"/>
      <c r="HHO1098" s="18"/>
      <c r="HHP1098" s="18"/>
      <c r="HHQ1098" s="18"/>
      <c r="HHR1098" s="18"/>
      <c r="HHS1098" s="18"/>
      <c r="HHT1098" s="18"/>
      <c r="HHU1098" s="18"/>
      <c r="HHV1098" s="18"/>
      <c r="HHW1098" s="18"/>
      <c r="HHX1098" s="18"/>
      <c r="HHY1098" s="18"/>
      <c r="HHZ1098" s="18"/>
      <c r="HIA1098" s="18"/>
      <c r="HIB1098" s="18"/>
      <c r="HIC1098" s="18"/>
      <c r="HID1098" s="18"/>
      <c r="HIE1098" s="18"/>
      <c r="HIF1098" s="18"/>
      <c r="HIG1098" s="18"/>
      <c r="HIH1098" s="18"/>
      <c r="HII1098" s="18"/>
      <c r="HIJ1098" s="18"/>
      <c r="HIK1098" s="18"/>
      <c r="HIL1098" s="18"/>
      <c r="HIM1098" s="18"/>
      <c r="HIN1098" s="18"/>
      <c r="HIO1098" s="18"/>
      <c r="HIP1098" s="18"/>
      <c r="HIQ1098" s="18"/>
      <c r="HIR1098" s="18"/>
      <c r="HIS1098" s="18"/>
      <c r="HIT1098" s="18"/>
      <c r="HIU1098" s="18"/>
      <c r="HIV1098" s="18"/>
      <c r="HIW1098" s="18"/>
      <c r="HIX1098" s="18"/>
      <c r="HIY1098" s="18"/>
      <c r="HIZ1098" s="18"/>
      <c r="HJA1098" s="18"/>
      <c r="HJB1098" s="18"/>
      <c r="HJC1098" s="18"/>
      <c r="HJD1098" s="18"/>
      <c r="HJE1098" s="18"/>
      <c r="HJF1098" s="18"/>
      <c r="HJG1098" s="18"/>
      <c r="HJH1098" s="18"/>
      <c r="HJI1098" s="18"/>
      <c r="HJJ1098" s="18"/>
      <c r="HJK1098" s="18"/>
      <c r="HJL1098" s="18"/>
      <c r="HJM1098" s="18"/>
      <c r="HJN1098" s="18"/>
      <c r="HJO1098" s="18"/>
      <c r="HJP1098" s="18"/>
      <c r="HJQ1098" s="18"/>
      <c r="HJR1098" s="18"/>
      <c r="HJS1098" s="18"/>
      <c r="HJT1098" s="18"/>
      <c r="HJU1098" s="18"/>
      <c r="HJV1098" s="18"/>
      <c r="HJW1098" s="18"/>
      <c r="HJX1098" s="18"/>
      <c r="HJY1098" s="18"/>
      <c r="HJZ1098" s="18"/>
      <c r="HKA1098" s="18"/>
      <c r="HKB1098" s="18"/>
      <c r="HKC1098" s="18"/>
      <c r="HKD1098" s="18"/>
      <c r="HKE1098" s="18"/>
      <c r="HKF1098" s="18"/>
      <c r="HKG1098" s="18"/>
      <c r="HKH1098" s="18"/>
      <c r="HKI1098" s="18"/>
      <c r="HKJ1098" s="18"/>
      <c r="HKK1098" s="18"/>
      <c r="HKL1098" s="18"/>
      <c r="HKM1098" s="18"/>
      <c r="HKN1098" s="18"/>
      <c r="HKO1098" s="18"/>
      <c r="HKP1098" s="18"/>
      <c r="HKQ1098" s="18"/>
      <c r="HKR1098" s="18"/>
      <c r="HKS1098" s="18"/>
      <c r="HKT1098" s="18"/>
      <c r="HKU1098" s="18"/>
      <c r="HKV1098" s="18"/>
      <c r="HKW1098" s="18"/>
      <c r="HKX1098" s="18"/>
      <c r="HKY1098" s="18"/>
      <c r="HKZ1098" s="18"/>
      <c r="HLA1098" s="18"/>
      <c r="HLB1098" s="18"/>
      <c r="HLC1098" s="18"/>
      <c r="HLD1098" s="18"/>
      <c r="HLE1098" s="18"/>
      <c r="HLF1098" s="18"/>
      <c r="HLG1098" s="18"/>
      <c r="HLH1098" s="18"/>
      <c r="HLI1098" s="18"/>
      <c r="HLJ1098" s="18"/>
      <c r="HLK1098" s="18"/>
      <c r="HLL1098" s="18"/>
      <c r="HLM1098" s="18"/>
      <c r="HLN1098" s="18"/>
      <c r="HLO1098" s="18"/>
      <c r="HLP1098" s="18"/>
      <c r="HLQ1098" s="18"/>
      <c r="HLR1098" s="18"/>
      <c r="HLS1098" s="18"/>
      <c r="HLT1098" s="18"/>
      <c r="HLU1098" s="18"/>
      <c r="HLV1098" s="18"/>
      <c r="HLW1098" s="18"/>
      <c r="HLX1098" s="18"/>
      <c r="HLY1098" s="18"/>
      <c r="HLZ1098" s="18"/>
      <c r="HMA1098" s="18"/>
      <c r="HMB1098" s="18"/>
      <c r="HMC1098" s="18"/>
      <c r="HMD1098" s="18"/>
      <c r="HME1098" s="18"/>
      <c r="HMF1098" s="18"/>
      <c r="HMG1098" s="18"/>
      <c r="HMH1098" s="18"/>
      <c r="HMI1098" s="18"/>
      <c r="HMJ1098" s="18"/>
      <c r="HMK1098" s="18"/>
      <c r="HML1098" s="18"/>
      <c r="HMM1098" s="18"/>
      <c r="HMN1098" s="18"/>
      <c r="HMO1098" s="18"/>
      <c r="HMP1098" s="18"/>
      <c r="HMQ1098" s="18"/>
      <c r="HMR1098" s="18"/>
      <c r="HMS1098" s="18"/>
      <c r="HMT1098" s="18"/>
      <c r="HMU1098" s="18"/>
      <c r="HMV1098" s="18"/>
      <c r="HMW1098" s="18"/>
      <c r="HMX1098" s="18"/>
      <c r="HMY1098" s="18"/>
      <c r="HMZ1098" s="18"/>
      <c r="HNA1098" s="18"/>
      <c r="HNB1098" s="18"/>
      <c r="HNC1098" s="18"/>
      <c r="HND1098" s="18"/>
      <c r="HNE1098" s="18"/>
      <c r="HNF1098" s="18"/>
      <c r="HNG1098" s="18"/>
      <c r="HNH1098" s="18"/>
      <c r="HNI1098" s="18"/>
      <c r="HNJ1098" s="18"/>
      <c r="HNK1098" s="18"/>
      <c r="HNL1098" s="18"/>
      <c r="HNM1098" s="18"/>
      <c r="HNN1098" s="18"/>
      <c r="HNO1098" s="18"/>
      <c r="HNP1098" s="18"/>
      <c r="HNQ1098" s="18"/>
      <c r="HNR1098" s="18"/>
      <c r="HNS1098" s="18"/>
      <c r="HNT1098" s="18"/>
      <c r="HNU1098" s="18"/>
      <c r="HNV1098" s="18"/>
      <c r="HNW1098" s="18"/>
      <c r="HNX1098" s="18"/>
      <c r="HNY1098" s="18"/>
      <c r="HNZ1098" s="18"/>
      <c r="HOA1098" s="18"/>
      <c r="HOB1098" s="18"/>
      <c r="HOC1098" s="18"/>
      <c r="HOD1098" s="18"/>
      <c r="HOE1098" s="18"/>
      <c r="HOF1098" s="18"/>
      <c r="HOG1098" s="18"/>
      <c r="HOH1098" s="18"/>
      <c r="HOI1098" s="18"/>
      <c r="HOJ1098" s="18"/>
      <c r="HOK1098" s="18"/>
      <c r="HOL1098" s="18"/>
      <c r="HOM1098" s="18"/>
      <c r="HON1098" s="18"/>
      <c r="HOO1098" s="18"/>
      <c r="HOP1098" s="18"/>
      <c r="HOQ1098" s="18"/>
      <c r="HOR1098" s="18"/>
      <c r="HOS1098" s="18"/>
      <c r="HOT1098" s="18"/>
      <c r="HOU1098" s="18"/>
      <c r="HOV1098" s="18"/>
      <c r="HOW1098" s="18"/>
      <c r="HOX1098" s="18"/>
      <c r="HOY1098" s="18"/>
      <c r="HOZ1098" s="18"/>
      <c r="HPA1098" s="18"/>
      <c r="HPB1098" s="18"/>
      <c r="HPC1098" s="18"/>
      <c r="HPD1098" s="18"/>
      <c r="HPE1098" s="18"/>
      <c r="HPF1098" s="18"/>
      <c r="HPG1098" s="18"/>
      <c r="HPH1098" s="18"/>
      <c r="HPI1098" s="18"/>
      <c r="HPJ1098" s="18"/>
      <c r="HPK1098" s="18"/>
      <c r="HPL1098" s="18"/>
      <c r="HPM1098" s="18"/>
      <c r="HPN1098" s="18"/>
      <c r="HPO1098" s="18"/>
      <c r="HPP1098" s="18"/>
      <c r="HPQ1098" s="18"/>
      <c r="HPR1098" s="18"/>
      <c r="HPS1098" s="18"/>
      <c r="HPT1098" s="18"/>
      <c r="HPU1098" s="18"/>
      <c r="HPV1098" s="18"/>
      <c r="HPW1098" s="18"/>
      <c r="HPX1098" s="18"/>
      <c r="HPY1098" s="18"/>
      <c r="HPZ1098" s="18"/>
      <c r="HQA1098" s="18"/>
      <c r="HQB1098" s="18"/>
      <c r="HQC1098" s="18"/>
      <c r="HQD1098" s="18"/>
      <c r="HQE1098" s="18"/>
      <c r="HQF1098" s="18"/>
      <c r="HQG1098" s="18"/>
      <c r="HQH1098" s="18"/>
      <c r="HQI1098" s="18"/>
      <c r="HQJ1098" s="18"/>
      <c r="HQK1098" s="18"/>
      <c r="HQL1098" s="18"/>
      <c r="HQM1098" s="18"/>
      <c r="HQN1098" s="18"/>
      <c r="HQO1098" s="18"/>
      <c r="HQP1098" s="18"/>
      <c r="HQQ1098" s="18"/>
      <c r="HQR1098" s="18"/>
      <c r="HQS1098" s="18"/>
      <c r="HQT1098" s="18"/>
      <c r="HQU1098" s="18"/>
      <c r="HQV1098" s="18"/>
      <c r="HQW1098" s="18"/>
      <c r="HQX1098" s="18"/>
      <c r="HQY1098" s="18"/>
      <c r="HQZ1098" s="18"/>
      <c r="HRA1098" s="18"/>
      <c r="HRB1098" s="18"/>
      <c r="HRC1098" s="18"/>
      <c r="HRD1098" s="18"/>
      <c r="HRE1098" s="18"/>
      <c r="HRF1098" s="18"/>
      <c r="HRG1098" s="18"/>
      <c r="HRH1098" s="18"/>
      <c r="HRI1098" s="18"/>
      <c r="HRJ1098" s="18"/>
      <c r="HRK1098" s="18"/>
      <c r="HRL1098" s="18"/>
      <c r="HRM1098" s="18"/>
      <c r="HRN1098" s="18"/>
      <c r="HRO1098" s="18"/>
      <c r="HRP1098" s="18"/>
      <c r="HRQ1098" s="18"/>
      <c r="HRR1098" s="18"/>
      <c r="HRS1098" s="18"/>
      <c r="HRT1098" s="18"/>
      <c r="HRU1098" s="18"/>
      <c r="HRV1098" s="18"/>
      <c r="HRW1098" s="18"/>
      <c r="HRX1098" s="18"/>
      <c r="HRY1098" s="18"/>
      <c r="HRZ1098" s="18"/>
      <c r="HSA1098" s="18"/>
      <c r="HSB1098" s="18"/>
      <c r="HSC1098" s="18"/>
      <c r="HSD1098" s="18"/>
      <c r="HSE1098" s="18"/>
      <c r="HSF1098" s="18"/>
      <c r="HSG1098" s="18"/>
      <c r="HSH1098" s="18"/>
      <c r="HSI1098" s="18"/>
      <c r="HSJ1098" s="18"/>
      <c r="HSK1098" s="18"/>
      <c r="HSL1098" s="18"/>
      <c r="HSM1098" s="18"/>
      <c r="HSN1098" s="18"/>
      <c r="HSO1098" s="18"/>
      <c r="HSP1098" s="18"/>
      <c r="HSQ1098" s="18"/>
      <c r="HSR1098" s="18"/>
      <c r="HSS1098" s="18"/>
      <c r="HST1098" s="18"/>
      <c r="HSU1098" s="18"/>
      <c r="HSV1098" s="18"/>
      <c r="HSW1098" s="18"/>
      <c r="HSX1098" s="18"/>
      <c r="HSY1098" s="18"/>
      <c r="HSZ1098" s="18"/>
      <c r="HTA1098" s="18"/>
      <c r="HTB1098" s="18"/>
      <c r="HTC1098" s="18"/>
      <c r="HTD1098" s="18"/>
      <c r="HTE1098" s="18"/>
      <c r="HTF1098" s="18"/>
      <c r="HTG1098" s="18"/>
      <c r="HTH1098" s="18"/>
      <c r="HTI1098" s="18"/>
      <c r="HTJ1098" s="18"/>
      <c r="HTK1098" s="18"/>
      <c r="HTL1098" s="18"/>
      <c r="HTM1098" s="18"/>
      <c r="HTN1098" s="18"/>
      <c r="HTO1098" s="18"/>
      <c r="HTP1098" s="18"/>
      <c r="HTQ1098" s="18"/>
      <c r="HTR1098" s="18"/>
      <c r="HTS1098" s="18"/>
      <c r="HTT1098" s="18"/>
      <c r="HTU1098" s="18"/>
      <c r="HTV1098" s="18"/>
      <c r="HTW1098" s="18"/>
      <c r="HTX1098" s="18"/>
      <c r="HTY1098" s="18"/>
      <c r="HTZ1098" s="18"/>
      <c r="HUA1098" s="18"/>
      <c r="HUB1098" s="18"/>
      <c r="HUC1098" s="18"/>
      <c r="HUD1098" s="18"/>
      <c r="HUE1098" s="18"/>
      <c r="HUF1098" s="18"/>
      <c r="HUG1098" s="18"/>
      <c r="HUH1098" s="18"/>
      <c r="HUI1098" s="18"/>
      <c r="HUJ1098" s="18"/>
      <c r="HUK1098" s="18"/>
      <c r="HUL1098" s="18"/>
      <c r="HUM1098" s="18"/>
      <c r="HUN1098" s="18"/>
      <c r="HUO1098" s="18"/>
      <c r="HUP1098" s="18"/>
      <c r="HUQ1098" s="18"/>
      <c r="HUR1098" s="18"/>
      <c r="HUS1098" s="18"/>
      <c r="HUT1098" s="18"/>
      <c r="HUU1098" s="18"/>
      <c r="HUV1098" s="18"/>
      <c r="HUW1098" s="18"/>
      <c r="HUX1098" s="18"/>
      <c r="HUY1098" s="18"/>
      <c r="HUZ1098" s="18"/>
      <c r="HVA1098" s="18"/>
      <c r="HVB1098" s="18"/>
      <c r="HVC1098" s="18"/>
      <c r="HVD1098" s="18"/>
      <c r="HVE1098" s="18"/>
      <c r="HVF1098" s="18"/>
      <c r="HVG1098" s="18"/>
      <c r="HVH1098" s="18"/>
      <c r="HVI1098" s="18"/>
      <c r="HVJ1098" s="18"/>
      <c r="HVK1098" s="18"/>
      <c r="HVL1098" s="18"/>
      <c r="HVM1098" s="18"/>
      <c r="HVN1098" s="18"/>
      <c r="HVO1098" s="18"/>
      <c r="HVP1098" s="18"/>
      <c r="HVQ1098" s="18"/>
      <c r="HVR1098" s="18"/>
      <c r="HVS1098" s="18"/>
      <c r="HVT1098" s="18"/>
      <c r="HVU1098" s="18"/>
      <c r="HVV1098" s="18"/>
      <c r="HVW1098" s="18"/>
      <c r="HVX1098" s="18"/>
      <c r="HVY1098" s="18"/>
      <c r="HVZ1098" s="18"/>
      <c r="HWA1098" s="18"/>
      <c r="HWB1098" s="18"/>
      <c r="HWC1098" s="18"/>
      <c r="HWD1098" s="18"/>
      <c r="HWE1098" s="18"/>
      <c r="HWF1098" s="18"/>
      <c r="HWG1098" s="18"/>
      <c r="HWH1098" s="18"/>
      <c r="HWI1098" s="18"/>
      <c r="HWJ1098" s="18"/>
      <c r="HWK1098" s="18"/>
      <c r="HWL1098" s="18"/>
      <c r="HWM1098" s="18"/>
      <c r="HWN1098" s="18"/>
      <c r="HWO1098" s="18"/>
      <c r="HWP1098" s="18"/>
      <c r="HWQ1098" s="18"/>
      <c r="HWR1098" s="18"/>
      <c r="HWS1098" s="18"/>
      <c r="HWT1098" s="18"/>
      <c r="HWU1098" s="18"/>
      <c r="HWV1098" s="18"/>
      <c r="HWW1098" s="18"/>
      <c r="HWX1098" s="18"/>
      <c r="HWY1098" s="18"/>
      <c r="HWZ1098" s="18"/>
      <c r="HXA1098" s="18"/>
      <c r="HXB1098" s="18"/>
      <c r="HXC1098" s="18"/>
      <c r="HXD1098" s="18"/>
      <c r="HXE1098" s="18"/>
      <c r="HXF1098" s="18"/>
      <c r="HXG1098" s="18"/>
      <c r="HXH1098" s="18"/>
      <c r="HXI1098" s="18"/>
      <c r="HXJ1098" s="18"/>
      <c r="HXK1098" s="18"/>
      <c r="HXL1098" s="18"/>
      <c r="HXM1098" s="18"/>
      <c r="HXN1098" s="18"/>
      <c r="HXO1098" s="18"/>
      <c r="HXP1098" s="18"/>
      <c r="HXQ1098" s="18"/>
      <c r="HXR1098" s="18"/>
      <c r="HXS1098" s="18"/>
      <c r="HXT1098" s="18"/>
      <c r="HXU1098" s="18"/>
      <c r="HXV1098" s="18"/>
      <c r="HXW1098" s="18"/>
      <c r="HXX1098" s="18"/>
      <c r="HXY1098" s="18"/>
      <c r="HXZ1098" s="18"/>
      <c r="HYA1098" s="18"/>
      <c r="HYB1098" s="18"/>
      <c r="HYC1098" s="18"/>
      <c r="HYD1098" s="18"/>
      <c r="HYE1098" s="18"/>
      <c r="HYF1098" s="18"/>
      <c r="HYG1098" s="18"/>
      <c r="HYH1098" s="18"/>
      <c r="HYI1098" s="18"/>
      <c r="HYJ1098" s="18"/>
      <c r="HYK1098" s="18"/>
      <c r="HYL1098" s="18"/>
      <c r="HYM1098" s="18"/>
      <c r="HYN1098" s="18"/>
      <c r="HYO1098" s="18"/>
      <c r="HYP1098" s="18"/>
      <c r="HYQ1098" s="18"/>
      <c r="HYR1098" s="18"/>
      <c r="HYS1098" s="18"/>
      <c r="HYT1098" s="18"/>
      <c r="HYU1098" s="18"/>
      <c r="HYV1098" s="18"/>
      <c r="HYW1098" s="18"/>
      <c r="HYX1098" s="18"/>
      <c r="HYY1098" s="18"/>
      <c r="HYZ1098" s="18"/>
      <c r="HZA1098" s="18"/>
      <c r="HZB1098" s="18"/>
      <c r="HZC1098" s="18"/>
      <c r="HZD1098" s="18"/>
      <c r="HZE1098" s="18"/>
      <c r="HZF1098" s="18"/>
      <c r="HZG1098" s="18"/>
      <c r="HZH1098" s="18"/>
      <c r="HZI1098" s="18"/>
      <c r="HZJ1098" s="18"/>
      <c r="HZK1098" s="18"/>
      <c r="HZL1098" s="18"/>
      <c r="HZM1098" s="18"/>
      <c r="HZN1098" s="18"/>
      <c r="HZO1098" s="18"/>
      <c r="HZP1098" s="18"/>
      <c r="HZQ1098" s="18"/>
      <c r="HZR1098" s="18"/>
      <c r="HZS1098" s="18"/>
      <c r="HZT1098" s="18"/>
      <c r="HZU1098" s="18"/>
      <c r="HZV1098" s="18"/>
      <c r="HZW1098" s="18"/>
      <c r="HZX1098" s="18"/>
      <c r="HZY1098" s="18"/>
      <c r="HZZ1098" s="18"/>
      <c r="IAA1098" s="18"/>
      <c r="IAB1098" s="18"/>
      <c r="IAC1098" s="18"/>
      <c r="IAD1098" s="18"/>
      <c r="IAE1098" s="18"/>
      <c r="IAF1098" s="18"/>
      <c r="IAG1098" s="18"/>
      <c r="IAH1098" s="18"/>
      <c r="IAI1098" s="18"/>
      <c r="IAJ1098" s="18"/>
      <c r="IAK1098" s="18"/>
      <c r="IAL1098" s="18"/>
      <c r="IAM1098" s="18"/>
      <c r="IAN1098" s="18"/>
      <c r="IAO1098" s="18"/>
      <c r="IAP1098" s="18"/>
      <c r="IAQ1098" s="18"/>
      <c r="IAR1098" s="18"/>
      <c r="IAS1098" s="18"/>
      <c r="IAT1098" s="18"/>
      <c r="IAU1098" s="18"/>
      <c r="IAV1098" s="18"/>
      <c r="IAW1098" s="18"/>
      <c r="IAX1098" s="18"/>
      <c r="IAY1098" s="18"/>
      <c r="IAZ1098" s="18"/>
      <c r="IBA1098" s="18"/>
      <c r="IBB1098" s="18"/>
      <c r="IBC1098" s="18"/>
      <c r="IBD1098" s="18"/>
      <c r="IBE1098" s="18"/>
      <c r="IBF1098" s="18"/>
      <c r="IBG1098" s="18"/>
      <c r="IBH1098" s="18"/>
      <c r="IBI1098" s="18"/>
      <c r="IBJ1098" s="18"/>
      <c r="IBK1098" s="18"/>
      <c r="IBL1098" s="18"/>
      <c r="IBM1098" s="18"/>
      <c r="IBN1098" s="18"/>
      <c r="IBO1098" s="18"/>
      <c r="IBP1098" s="18"/>
      <c r="IBQ1098" s="18"/>
      <c r="IBR1098" s="18"/>
      <c r="IBS1098" s="18"/>
      <c r="IBT1098" s="18"/>
      <c r="IBU1098" s="18"/>
      <c r="IBV1098" s="18"/>
      <c r="IBW1098" s="18"/>
      <c r="IBX1098" s="18"/>
      <c r="IBY1098" s="18"/>
      <c r="IBZ1098" s="18"/>
      <c r="ICA1098" s="18"/>
      <c r="ICB1098" s="18"/>
      <c r="ICC1098" s="18"/>
      <c r="ICD1098" s="18"/>
      <c r="ICE1098" s="18"/>
      <c r="ICF1098" s="18"/>
      <c r="ICG1098" s="18"/>
      <c r="ICH1098" s="18"/>
      <c r="ICI1098" s="18"/>
      <c r="ICJ1098" s="18"/>
      <c r="ICK1098" s="18"/>
      <c r="ICL1098" s="18"/>
      <c r="ICM1098" s="18"/>
      <c r="ICN1098" s="18"/>
      <c r="ICO1098" s="18"/>
      <c r="ICP1098" s="18"/>
      <c r="ICQ1098" s="18"/>
      <c r="ICR1098" s="18"/>
      <c r="ICS1098" s="18"/>
      <c r="ICT1098" s="18"/>
      <c r="ICU1098" s="18"/>
      <c r="ICV1098" s="18"/>
      <c r="ICW1098" s="18"/>
      <c r="ICX1098" s="18"/>
      <c r="ICY1098" s="18"/>
      <c r="ICZ1098" s="18"/>
      <c r="IDA1098" s="18"/>
      <c r="IDB1098" s="18"/>
      <c r="IDC1098" s="18"/>
      <c r="IDD1098" s="18"/>
      <c r="IDE1098" s="18"/>
      <c r="IDF1098" s="18"/>
      <c r="IDG1098" s="18"/>
      <c r="IDH1098" s="18"/>
      <c r="IDI1098" s="18"/>
      <c r="IDJ1098" s="18"/>
      <c r="IDK1098" s="18"/>
      <c r="IDL1098" s="18"/>
      <c r="IDM1098" s="18"/>
      <c r="IDN1098" s="18"/>
      <c r="IDO1098" s="18"/>
      <c r="IDP1098" s="18"/>
      <c r="IDQ1098" s="18"/>
      <c r="IDR1098" s="18"/>
      <c r="IDS1098" s="18"/>
      <c r="IDT1098" s="18"/>
      <c r="IDU1098" s="18"/>
      <c r="IDV1098" s="18"/>
      <c r="IDW1098" s="18"/>
      <c r="IDX1098" s="18"/>
      <c r="IDY1098" s="18"/>
      <c r="IDZ1098" s="18"/>
      <c r="IEA1098" s="18"/>
      <c r="IEB1098" s="18"/>
      <c r="IEC1098" s="18"/>
      <c r="IED1098" s="18"/>
      <c r="IEE1098" s="18"/>
      <c r="IEF1098" s="18"/>
      <c r="IEG1098" s="18"/>
      <c r="IEH1098" s="18"/>
      <c r="IEI1098" s="18"/>
      <c r="IEJ1098" s="18"/>
      <c r="IEK1098" s="18"/>
      <c r="IEL1098" s="18"/>
      <c r="IEM1098" s="18"/>
      <c r="IEN1098" s="18"/>
      <c r="IEO1098" s="18"/>
      <c r="IEP1098" s="18"/>
      <c r="IEQ1098" s="18"/>
      <c r="IER1098" s="18"/>
      <c r="IES1098" s="18"/>
      <c r="IET1098" s="18"/>
      <c r="IEU1098" s="18"/>
      <c r="IEV1098" s="18"/>
      <c r="IEW1098" s="18"/>
      <c r="IEX1098" s="18"/>
      <c r="IEY1098" s="18"/>
      <c r="IEZ1098" s="18"/>
      <c r="IFA1098" s="18"/>
      <c r="IFB1098" s="18"/>
      <c r="IFC1098" s="18"/>
      <c r="IFD1098" s="18"/>
      <c r="IFE1098" s="18"/>
      <c r="IFF1098" s="18"/>
      <c r="IFG1098" s="18"/>
      <c r="IFH1098" s="18"/>
      <c r="IFI1098" s="18"/>
      <c r="IFJ1098" s="18"/>
      <c r="IFK1098" s="18"/>
      <c r="IFL1098" s="18"/>
      <c r="IFM1098" s="18"/>
      <c r="IFN1098" s="18"/>
      <c r="IFO1098" s="18"/>
      <c r="IFP1098" s="18"/>
      <c r="IFQ1098" s="18"/>
      <c r="IFR1098" s="18"/>
      <c r="IFS1098" s="18"/>
      <c r="IFT1098" s="18"/>
      <c r="IFU1098" s="18"/>
      <c r="IFV1098" s="18"/>
      <c r="IFW1098" s="18"/>
      <c r="IFX1098" s="18"/>
      <c r="IFY1098" s="18"/>
      <c r="IFZ1098" s="18"/>
      <c r="IGA1098" s="18"/>
      <c r="IGB1098" s="18"/>
      <c r="IGC1098" s="18"/>
      <c r="IGD1098" s="18"/>
      <c r="IGE1098" s="18"/>
      <c r="IGF1098" s="18"/>
      <c r="IGG1098" s="18"/>
      <c r="IGH1098" s="18"/>
      <c r="IGI1098" s="18"/>
      <c r="IGJ1098" s="18"/>
      <c r="IGK1098" s="18"/>
      <c r="IGL1098" s="18"/>
      <c r="IGM1098" s="18"/>
      <c r="IGN1098" s="18"/>
      <c r="IGO1098" s="18"/>
      <c r="IGP1098" s="18"/>
      <c r="IGQ1098" s="18"/>
      <c r="IGR1098" s="18"/>
      <c r="IGS1098" s="18"/>
      <c r="IGT1098" s="18"/>
      <c r="IGU1098" s="18"/>
      <c r="IGV1098" s="18"/>
      <c r="IGW1098" s="18"/>
      <c r="IGX1098" s="18"/>
      <c r="IGY1098" s="18"/>
      <c r="IGZ1098" s="18"/>
      <c r="IHA1098" s="18"/>
      <c r="IHB1098" s="18"/>
      <c r="IHC1098" s="18"/>
      <c r="IHD1098" s="18"/>
      <c r="IHE1098" s="18"/>
      <c r="IHF1098" s="18"/>
      <c r="IHG1098" s="18"/>
      <c r="IHH1098" s="18"/>
      <c r="IHI1098" s="18"/>
      <c r="IHJ1098" s="18"/>
      <c r="IHK1098" s="18"/>
      <c r="IHL1098" s="18"/>
      <c r="IHM1098" s="18"/>
      <c r="IHN1098" s="18"/>
      <c r="IHO1098" s="18"/>
      <c r="IHP1098" s="18"/>
      <c r="IHQ1098" s="18"/>
      <c r="IHR1098" s="18"/>
      <c r="IHS1098" s="18"/>
      <c r="IHT1098" s="18"/>
      <c r="IHU1098" s="18"/>
      <c r="IHV1098" s="18"/>
      <c r="IHW1098" s="18"/>
      <c r="IHX1098" s="18"/>
      <c r="IHY1098" s="18"/>
      <c r="IHZ1098" s="18"/>
      <c r="IIA1098" s="18"/>
      <c r="IIB1098" s="18"/>
      <c r="IIC1098" s="18"/>
      <c r="IID1098" s="18"/>
      <c r="IIE1098" s="18"/>
      <c r="IIF1098" s="18"/>
      <c r="IIG1098" s="18"/>
      <c r="IIH1098" s="18"/>
      <c r="III1098" s="18"/>
      <c r="IIJ1098" s="18"/>
      <c r="IIK1098" s="18"/>
      <c r="IIL1098" s="18"/>
      <c r="IIM1098" s="18"/>
      <c r="IIN1098" s="18"/>
      <c r="IIO1098" s="18"/>
      <c r="IIP1098" s="18"/>
      <c r="IIQ1098" s="18"/>
      <c r="IIR1098" s="18"/>
      <c r="IIS1098" s="18"/>
      <c r="IIT1098" s="18"/>
      <c r="IIU1098" s="18"/>
      <c r="IIV1098" s="18"/>
      <c r="IIW1098" s="18"/>
      <c r="IIX1098" s="18"/>
      <c r="IIY1098" s="18"/>
      <c r="IIZ1098" s="18"/>
      <c r="IJA1098" s="18"/>
      <c r="IJB1098" s="18"/>
      <c r="IJC1098" s="18"/>
      <c r="IJD1098" s="18"/>
      <c r="IJE1098" s="18"/>
      <c r="IJF1098" s="18"/>
      <c r="IJG1098" s="18"/>
      <c r="IJH1098" s="18"/>
      <c r="IJI1098" s="18"/>
      <c r="IJJ1098" s="18"/>
      <c r="IJK1098" s="18"/>
      <c r="IJL1098" s="18"/>
      <c r="IJM1098" s="18"/>
      <c r="IJN1098" s="18"/>
      <c r="IJO1098" s="18"/>
      <c r="IJP1098" s="18"/>
      <c r="IJQ1098" s="18"/>
      <c r="IJR1098" s="18"/>
      <c r="IJS1098" s="18"/>
      <c r="IJT1098" s="18"/>
      <c r="IJU1098" s="18"/>
      <c r="IJV1098" s="18"/>
      <c r="IJW1098" s="18"/>
      <c r="IJX1098" s="18"/>
      <c r="IJY1098" s="18"/>
      <c r="IJZ1098" s="18"/>
      <c r="IKA1098" s="18"/>
      <c r="IKB1098" s="18"/>
      <c r="IKC1098" s="18"/>
      <c r="IKD1098" s="18"/>
      <c r="IKE1098" s="18"/>
      <c r="IKF1098" s="18"/>
      <c r="IKG1098" s="18"/>
      <c r="IKH1098" s="18"/>
      <c r="IKI1098" s="18"/>
      <c r="IKJ1098" s="18"/>
      <c r="IKK1098" s="18"/>
      <c r="IKL1098" s="18"/>
      <c r="IKM1098" s="18"/>
      <c r="IKN1098" s="18"/>
      <c r="IKO1098" s="18"/>
      <c r="IKP1098" s="18"/>
      <c r="IKQ1098" s="18"/>
      <c r="IKR1098" s="18"/>
      <c r="IKS1098" s="18"/>
      <c r="IKT1098" s="18"/>
      <c r="IKU1098" s="18"/>
      <c r="IKV1098" s="18"/>
      <c r="IKW1098" s="18"/>
      <c r="IKX1098" s="18"/>
      <c r="IKY1098" s="18"/>
      <c r="IKZ1098" s="18"/>
      <c r="ILA1098" s="18"/>
      <c r="ILB1098" s="18"/>
      <c r="ILC1098" s="18"/>
      <c r="ILD1098" s="18"/>
      <c r="ILE1098" s="18"/>
      <c r="ILF1098" s="18"/>
      <c r="ILG1098" s="18"/>
      <c r="ILH1098" s="18"/>
      <c r="ILI1098" s="18"/>
      <c r="ILJ1098" s="18"/>
      <c r="ILK1098" s="18"/>
      <c r="ILL1098" s="18"/>
      <c r="ILM1098" s="18"/>
      <c r="ILN1098" s="18"/>
      <c r="ILO1098" s="18"/>
      <c r="ILP1098" s="18"/>
      <c r="ILQ1098" s="18"/>
      <c r="ILR1098" s="18"/>
      <c r="ILS1098" s="18"/>
      <c r="ILT1098" s="18"/>
      <c r="ILU1098" s="18"/>
      <c r="ILV1098" s="18"/>
      <c r="ILW1098" s="18"/>
      <c r="ILX1098" s="18"/>
      <c r="ILY1098" s="18"/>
      <c r="ILZ1098" s="18"/>
      <c r="IMA1098" s="18"/>
      <c r="IMB1098" s="18"/>
      <c r="IMC1098" s="18"/>
      <c r="IMD1098" s="18"/>
      <c r="IME1098" s="18"/>
      <c r="IMF1098" s="18"/>
      <c r="IMG1098" s="18"/>
      <c r="IMH1098" s="18"/>
      <c r="IMI1098" s="18"/>
      <c r="IMJ1098" s="18"/>
      <c r="IMK1098" s="18"/>
      <c r="IML1098" s="18"/>
      <c r="IMM1098" s="18"/>
      <c r="IMN1098" s="18"/>
      <c r="IMO1098" s="18"/>
      <c r="IMP1098" s="18"/>
      <c r="IMQ1098" s="18"/>
      <c r="IMR1098" s="18"/>
      <c r="IMS1098" s="18"/>
      <c r="IMT1098" s="18"/>
      <c r="IMU1098" s="18"/>
      <c r="IMV1098" s="18"/>
      <c r="IMW1098" s="18"/>
      <c r="IMX1098" s="18"/>
      <c r="IMY1098" s="18"/>
      <c r="IMZ1098" s="18"/>
      <c r="INA1098" s="18"/>
      <c r="INB1098" s="18"/>
      <c r="INC1098" s="18"/>
      <c r="IND1098" s="18"/>
      <c r="INE1098" s="18"/>
      <c r="INF1098" s="18"/>
      <c r="ING1098" s="18"/>
      <c r="INH1098" s="18"/>
      <c r="INI1098" s="18"/>
      <c r="INJ1098" s="18"/>
      <c r="INK1098" s="18"/>
      <c r="INL1098" s="18"/>
      <c r="INM1098" s="18"/>
      <c r="INN1098" s="18"/>
      <c r="INO1098" s="18"/>
      <c r="INP1098" s="18"/>
      <c r="INQ1098" s="18"/>
      <c r="INR1098" s="18"/>
      <c r="INS1098" s="18"/>
      <c r="INT1098" s="18"/>
      <c r="INU1098" s="18"/>
      <c r="INV1098" s="18"/>
      <c r="INW1098" s="18"/>
      <c r="INX1098" s="18"/>
      <c r="INY1098" s="18"/>
      <c r="INZ1098" s="18"/>
      <c r="IOA1098" s="18"/>
      <c r="IOB1098" s="18"/>
      <c r="IOC1098" s="18"/>
      <c r="IOD1098" s="18"/>
      <c r="IOE1098" s="18"/>
      <c r="IOF1098" s="18"/>
      <c r="IOG1098" s="18"/>
      <c r="IOH1098" s="18"/>
      <c r="IOI1098" s="18"/>
      <c r="IOJ1098" s="18"/>
      <c r="IOK1098" s="18"/>
      <c r="IOL1098" s="18"/>
      <c r="IOM1098" s="18"/>
      <c r="ION1098" s="18"/>
      <c r="IOO1098" s="18"/>
      <c r="IOP1098" s="18"/>
      <c r="IOQ1098" s="18"/>
      <c r="IOR1098" s="18"/>
      <c r="IOS1098" s="18"/>
      <c r="IOT1098" s="18"/>
      <c r="IOU1098" s="18"/>
      <c r="IOV1098" s="18"/>
      <c r="IOW1098" s="18"/>
      <c r="IOX1098" s="18"/>
      <c r="IOY1098" s="18"/>
      <c r="IOZ1098" s="18"/>
      <c r="IPA1098" s="18"/>
      <c r="IPB1098" s="18"/>
      <c r="IPC1098" s="18"/>
      <c r="IPD1098" s="18"/>
      <c r="IPE1098" s="18"/>
      <c r="IPF1098" s="18"/>
      <c r="IPG1098" s="18"/>
      <c r="IPH1098" s="18"/>
      <c r="IPI1098" s="18"/>
      <c r="IPJ1098" s="18"/>
      <c r="IPK1098" s="18"/>
      <c r="IPL1098" s="18"/>
      <c r="IPM1098" s="18"/>
      <c r="IPN1098" s="18"/>
      <c r="IPO1098" s="18"/>
      <c r="IPP1098" s="18"/>
      <c r="IPQ1098" s="18"/>
      <c r="IPR1098" s="18"/>
      <c r="IPS1098" s="18"/>
      <c r="IPT1098" s="18"/>
      <c r="IPU1098" s="18"/>
      <c r="IPV1098" s="18"/>
      <c r="IPW1098" s="18"/>
      <c r="IPX1098" s="18"/>
      <c r="IPY1098" s="18"/>
      <c r="IPZ1098" s="18"/>
      <c r="IQA1098" s="18"/>
      <c r="IQB1098" s="18"/>
      <c r="IQC1098" s="18"/>
      <c r="IQD1098" s="18"/>
      <c r="IQE1098" s="18"/>
      <c r="IQF1098" s="18"/>
      <c r="IQG1098" s="18"/>
      <c r="IQH1098" s="18"/>
      <c r="IQI1098" s="18"/>
      <c r="IQJ1098" s="18"/>
      <c r="IQK1098" s="18"/>
      <c r="IQL1098" s="18"/>
      <c r="IQM1098" s="18"/>
      <c r="IQN1098" s="18"/>
      <c r="IQO1098" s="18"/>
      <c r="IQP1098" s="18"/>
      <c r="IQQ1098" s="18"/>
      <c r="IQR1098" s="18"/>
      <c r="IQS1098" s="18"/>
      <c r="IQT1098" s="18"/>
      <c r="IQU1098" s="18"/>
      <c r="IQV1098" s="18"/>
      <c r="IQW1098" s="18"/>
      <c r="IQX1098" s="18"/>
      <c r="IQY1098" s="18"/>
      <c r="IQZ1098" s="18"/>
      <c r="IRA1098" s="18"/>
      <c r="IRB1098" s="18"/>
      <c r="IRC1098" s="18"/>
      <c r="IRD1098" s="18"/>
      <c r="IRE1098" s="18"/>
      <c r="IRF1098" s="18"/>
      <c r="IRG1098" s="18"/>
      <c r="IRH1098" s="18"/>
      <c r="IRI1098" s="18"/>
      <c r="IRJ1098" s="18"/>
      <c r="IRK1098" s="18"/>
      <c r="IRL1098" s="18"/>
      <c r="IRM1098" s="18"/>
      <c r="IRN1098" s="18"/>
      <c r="IRO1098" s="18"/>
      <c r="IRP1098" s="18"/>
      <c r="IRQ1098" s="18"/>
      <c r="IRR1098" s="18"/>
      <c r="IRS1098" s="18"/>
      <c r="IRT1098" s="18"/>
      <c r="IRU1098" s="18"/>
      <c r="IRV1098" s="18"/>
      <c r="IRW1098" s="18"/>
      <c r="IRX1098" s="18"/>
      <c r="IRY1098" s="18"/>
      <c r="IRZ1098" s="18"/>
      <c r="ISA1098" s="18"/>
      <c r="ISB1098" s="18"/>
      <c r="ISC1098" s="18"/>
      <c r="ISD1098" s="18"/>
      <c r="ISE1098" s="18"/>
      <c r="ISF1098" s="18"/>
      <c r="ISG1098" s="18"/>
      <c r="ISH1098" s="18"/>
      <c r="ISI1098" s="18"/>
      <c r="ISJ1098" s="18"/>
      <c r="ISK1098" s="18"/>
      <c r="ISL1098" s="18"/>
      <c r="ISM1098" s="18"/>
      <c r="ISN1098" s="18"/>
      <c r="ISO1098" s="18"/>
      <c r="ISP1098" s="18"/>
      <c r="ISQ1098" s="18"/>
      <c r="ISR1098" s="18"/>
      <c r="ISS1098" s="18"/>
      <c r="IST1098" s="18"/>
      <c r="ISU1098" s="18"/>
      <c r="ISV1098" s="18"/>
      <c r="ISW1098" s="18"/>
      <c r="ISX1098" s="18"/>
      <c r="ISY1098" s="18"/>
      <c r="ISZ1098" s="18"/>
      <c r="ITA1098" s="18"/>
      <c r="ITB1098" s="18"/>
      <c r="ITC1098" s="18"/>
      <c r="ITD1098" s="18"/>
      <c r="ITE1098" s="18"/>
      <c r="ITF1098" s="18"/>
      <c r="ITG1098" s="18"/>
      <c r="ITH1098" s="18"/>
      <c r="ITI1098" s="18"/>
      <c r="ITJ1098" s="18"/>
      <c r="ITK1098" s="18"/>
      <c r="ITL1098" s="18"/>
      <c r="ITM1098" s="18"/>
      <c r="ITN1098" s="18"/>
      <c r="ITO1098" s="18"/>
      <c r="ITP1098" s="18"/>
      <c r="ITQ1098" s="18"/>
      <c r="ITR1098" s="18"/>
      <c r="ITS1098" s="18"/>
      <c r="ITT1098" s="18"/>
      <c r="ITU1098" s="18"/>
      <c r="ITV1098" s="18"/>
      <c r="ITW1098" s="18"/>
      <c r="ITX1098" s="18"/>
      <c r="ITY1098" s="18"/>
      <c r="ITZ1098" s="18"/>
      <c r="IUA1098" s="18"/>
      <c r="IUB1098" s="18"/>
      <c r="IUC1098" s="18"/>
      <c r="IUD1098" s="18"/>
      <c r="IUE1098" s="18"/>
      <c r="IUF1098" s="18"/>
      <c r="IUG1098" s="18"/>
      <c r="IUH1098" s="18"/>
      <c r="IUI1098" s="18"/>
      <c r="IUJ1098" s="18"/>
      <c r="IUK1098" s="18"/>
      <c r="IUL1098" s="18"/>
      <c r="IUM1098" s="18"/>
      <c r="IUN1098" s="18"/>
      <c r="IUO1098" s="18"/>
      <c r="IUP1098" s="18"/>
      <c r="IUQ1098" s="18"/>
      <c r="IUR1098" s="18"/>
      <c r="IUS1098" s="18"/>
      <c r="IUT1098" s="18"/>
      <c r="IUU1098" s="18"/>
      <c r="IUV1098" s="18"/>
      <c r="IUW1098" s="18"/>
      <c r="IUX1098" s="18"/>
      <c r="IUY1098" s="18"/>
      <c r="IUZ1098" s="18"/>
      <c r="IVA1098" s="18"/>
      <c r="IVB1098" s="18"/>
      <c r="IVC1098" s="18"/>
      <c r="IVD1098" s="18"/>
      <c r="IVE1098" s="18"/>
      <c r="IVF1098" s="18"/>
      <c r="IVG1098" s="18"/>
      <c r="IVH1098" s="18"/>
      <c r="IVI1098" s="18"/>
      <c r="IVJ1098" s="18"/>
      <c r="IVK1098" s="18"/>
      <c r="IVL1098" s="18"/>
      <c r="IVM1098" s="18"/>
      <c r="IVN1098" s="18"/>
      <c r="IVO1098" s="18"/>
      <c r="IVP1098" s="18"/>
      <c r="IVQ1098" s="18"/>
      <c r="IVR1098" s="18"/>
      <c r="IVS1098" s="18"/>
      <c r="IVT1098" s="18"/>
      <c r="IVU1098" s="18"/>
      <c r="IVV1098" s="18"/>
      <c r="IVW1098" s="18"/>
      <c r="IVX1098" s="18"/>
      <c r="IVY1098" s="18"/>
      <c r="IVZ1098" s="18"/>
      <c r="IWA1098" s="18"/>
      <c r="IWB1098" s="18"/>
      <c r="IWC1098" s="18"/>
      <c r="IWD1098" s="18"/>
      <c r="IWE1098" s="18"/>
      <c r="IWF1098" s="18"/>
      <c r="IWG1098" s="18"/>
      <c r="IWH1098" s="18"/>
      <c r="IWI1098" s="18"/>
      <c r="IWJ1098" s="18"/>
      <c r="IWK1098" s="18"/>
      <c r="IWL1098" s="18"/>
      <c r="IWM1098" s="18"/>
      <c r="IWN1098" s="18"/>
      <c r="IWO1098" s="18"/>
      <c r="IWP1098" s="18"/>
      <c r="IWQ1098" s="18"/>
      <c r="IWR1098" s="18"/>
      <c r="IWS1098" s="18"/>
      <c r="IWT1098" s="18"/>
      <c r="IWU1098" s="18"/>
      <c r="IWV1098" s="18"/>
      <c r="IWW1098" s="18"/>
      <c r="IWX1098" s="18"/>
      <c r="IWY1098" s="18"/>
      <c r="IWZ1098" s="18"/>
      <c r="IXA1098" s="18"/>
      <c r="IXB1098" s="18"/>
      <c r="IXC1098" s="18"/>
      <c r="IXD1098" s="18"/>
      <c r="IXE1098" s="18"/>
      <c r="IXF1098" s="18"/>
      <c r="IXG1098" s="18"/>
      <c r="IXH1098" s="18"/>
      <c r="IXI1098" s="18"/>
      <c r="IXJ1098" s="18"/>
      <c r="IXK1098" s="18"/>
      <c r="IXL1098" s="18"/>
      <c r="IXM1098" s="18"/>
      <c r="IXN1098" s="18"/>
      <c r="IXO1098" s="18"/>
      <c r="IXP1098" s="18"/>
      <c r="IXQ1098" s="18"/>
      <c r="IXR1098" s="18"/>
      <c r="IXS1098" s="18"/>
      <c r="IXT1098" s="18"/>
      <c r="IXU1098" s="18"/>
      <c r="IXV1098" s="18"/>
      <c r="IXW1098" s="18"/>
      <c r="IXX1098" s="18"/>
      <c r="IXY1098" s="18"/>
      <c r="IXZ1098" s="18"/>
      <c r="IYA1098" s="18"/>
      <c r="IYB1098" s="18"/>
      <c r="IYC1098" s="18"/>
      <c r="IYD1098" s="18"/>
      <c r="IYE1098" s="18"/>
      <c r="IYF1098" s="18"/>
      <c r="IYG1098" s="18"/>
      <c r="IYH1098" s="18"/>
      <c r="IYI1098" s="18"/>
      <c r="IYJ1098" s="18"/>
      <c r="IYK1098" s="18"/>
      <c r="IYL1098" s="18"/>
      <c r="IYM1098" s="18"/>
      <c r="IYN1098" s="18"/>
      <c r="IYO1098" s="18"/>
      <c r="IYP1098" s="18"/>
      <c r="IYQ1098" s="18"/>
      <c r="IYR1098" s="18"/>
      <c r="IYS1098" s="18"/>
      <c r="IYT1098" s="18"/>
      <c r="IYU1098" s="18"/>
      <c r="IYV1098" s="18"/>
      <c r="IYW1098" s="18"/>
      <c r="IYX1098" s="18"/>
      <c r="IYY1098" s="18"/>
      <c r="IYZ1098" s="18"/>
      <c r="IZA1098" s="18"/>
      <c r="IZB1098" s="18"/>
      <c r="IZC1098" s="18"/>
      <c r="IZD1098" s="18"/>
      <c r="IZE1098" s="18"/>
      <c r="IZF1098" s="18"/>
      <c r="IZG1098" s="18"/>
      <c r="IZH1098" s="18"/>
      <c r="IZI1098" s="18"/>
      <c r="IZJ1098" s="18"/>
      <c r="IZK1098" s="18"/>
      <c r="IZL1098" s="18"/>
      <c r="IZM1098" s="18"/>
      <c r="IZN1098" s="18"/>
      <c r="IZO1098" s="18"/>
      <c r="IZP1098" s="18"/>
      <c r="IZQ1098" s="18"/>
      <c r="IZR1098" s="18"/>
      <c r="IZS1098" s="18"/>
      <c r="IZT1098" s="18"/>
      <c r="IZU1098" s="18"/>
      <c r="IZV1098" s="18"/>
      <c r="IZW1098" s="18"/>
      <c r="IZX1098" s="18"/>
      <c r="IZY1098" s="18"/>
      <c r="IZZ1098" s="18"/>
      <c r="JAA1098" s="18"/>
      <c r="JAB1098" s="18"/>
      <c r="JAC1098" s="18"/>
      <c r="JAD1098" s="18"/>
      <c r="JAE1098" s="18"/>
      <c r="JAF1098" s="18"/>
      <c r="JAG1098" s="18"/>
      <c r="JAH1098" s="18"/>
      <c r="JAI1098" s="18"/>
      <c r="JAJ1098" s="18"/>
      <c r="JAK1098" s="18"/>
      <c r="JAL1098" s="18"/>
      <c r="JAM1098" s="18"/>
      <c r="JAN1098" s="18"/>
      <c r="JAO1098" s="18"/>
      <c r="JAP1098" s="18"/>
      <c r="JAQ1098" s="18"/>
      <c r="JAR1098" s="18"/>
      <c r="JAS1098" s="18"/>
      <c r="JAT1098" s="18"/>
      <c r="JAU1098" s="18"/>
      <c r="JAV1098" s="18"/>
      <c r="JAW1098" s="18"/>
      <c r="JAX1098" s="18"/>
      <c r="JAY1098" s="18"/>
      <c r="JAZ1098" s="18"/>
      <c r="JBA1098" s="18"/>
      <c r="JBB1098" s="18"/>
      <c r="JBC1098" s="18"/>
      <c r="JBD1098" s="18"/>
      <c r="JBE1098" s="18"/>
      <c r="JBF1098" s="18"/>
      <c r="JBG1098" s="18"/>
      <c r="JBH1098" s="18"/>
      <c r="JBI1098" s="18"/>
      <c r="JBJ1098" s="18"/>
      <c r="JBK1098" s="18"/>
      <c r="JBL1098" s="18"/>
      <c r="JBM1098" s="18"/>
      <c r="JBN1098" s="18"/>
      <c r="JBO1098" s="18"/>
      <c r="JBP1098" s="18"/>
      <c r="JBQ1098" s="18"/>
      <c r="JBR1098" s="18"/>
      <c r="JBS1098" s="18"/>
      <c r="JBT1098" s="18"/>
      <c r="JBU1098" s="18"/>
      <c r="JBV1098" s="18"/>
      <c r="JBW1098" s="18"/>
      <c r="JBX1098" s="18"/>
      <c r="JBY1098" s="18"/>
      <c r="JBZ1098" s="18"/>
      <c r="JCA1098" s="18"/>
      <c r="JCB1098" s="18"/>
      <c r="JCC1098" s="18"/>
      <c r="JCD1098" s="18"/>
      <c r="JCE1098" s="18"/>
      <c r="JCF1098" s="18"/>
      <c r="JCG1098" s="18"/>
      <c r="JCH1098" s="18"/>
      <c r="JCI1098" s="18"/>
      <c r="JCJ1098" s="18"/>
      <c r="JCK1098" s="18"/>
      <c r="JCL1098" s="18"/>
      <c r="JCM1098" s="18"/>
      <c r="JCN1098" s="18"/>
      <c r="JCO1098" s="18"/>
      <c r="JCP1098" s="18"/>
      <c r="JCQ1098" s="18"/>
      <c r="JCR1098" s="18"/>
      <c r="JCS1098" s="18"/>
      <c r="JCT1098" s="18"/>
      <c r="JCU1098" s="18"/>
      <c r="JCV1098" s="18"/>
      <c r="JCW1098" s="18"/>
      <c r="JCX1098" s="18"/>
      <c r="JCY1098" s="18"/>
      <c r="JCZ1098" s="18"/>
      <c r="JDA1098" s="18"/>
      <c r="JDB1098" s="18"/>
      <c r="JDC1098" s="18"/>
      <c r="JDD1098" s="18"/>
      <c r="JDE1098" s="18"/>
      <c r="JDF1098" s="18"/>
      <c r="JDG1098" s="18"/>
      <c r="JDH1098" s="18"/>
      <c r="JDI1098" s="18"/>
      <c r="JDJ1098" s="18"/>
      <c r="JDK1098" s="18"/>
      <c r="JDL1098" s="18"/>
      <c r="JDM1098" s="18"/>
      <c r="JDN1098" s="18"/>
      <c r="JDO1098" s="18"/>
      <c r="JDP1098" s="18"/>
      <c r="JDQ1098" s="18"/>
      <c r="JDR1098" s="18"/>
      <c r="JDS1098" s="18"/>
      <c r="JDT1098" s="18"/>
      <c r="JDU1098" s="18"/>
      <c r="JDV1098" s="18"/>
      <c r="JDW1098" s="18"/>
      <c r="JDX1098" s="18"/>
      <c r="JDY1098" s="18"/>
      <c r="JDZ1098" s="18"/>
      <c r="JEA1098" s="18"/>
      <c r="JEB1098" s="18"/>
      <c r="JEC1098" s="18"/>
      <c r="JED1098" s="18"/>
      <c r="JEE1098" s="18"/>
      <c r="JEF1098" s="18"/>
      <c r="JEG1098" s="18"/>
      <c r="JEH1098" s="18"/>
      <c r="JEI1098" s="18"/>
      <c r="JEJ1098" s="18"/>
      <c r="JEK1098" s="18"/>
      <c r="JEL1098" s="18"/>
      <c r="JEM1098" s="18"/>
      <c r="JEN1098" s="18"/>
      <c r="JEO1098" s="18"/>
      <c r="JEP1098" s="18"/>
      <c r="JEQ1098" s="18"/>
      <c r="JER1098" s="18"/>
      <c r="JES1098" s="18"/>
      <c r="JET1098" s="18"/>
      <c r="JEU1098" s="18"/>
      <c r="JEV1098" s="18"/>
      <c r="JEW1098" s="18"/>
      <c r="JEX1098" s="18"/>
      <c r="JEY1098" s="18"/>
      <c r="JEZ1098" s="18"/>
      <c r="JFA1098" s="18"/>
      <c r="JFB1098" s="18"/>
      <c r="JFC1098" s="18"/>
      <c r="JFD1098" s="18"/>
      <c r="JFE1098" s="18"/>
      <c r="JFF1098" s="18"/>
      <c r="JFG1098" s="18"/>
      <c r="JFH1098" s="18"/>
      <c r="JFI1098" s="18"/>
      <c r="JFJ1098" s="18"/>
      <c r="JFK1098" s="18"/>
      <c r="JFL1098" s="18"/>
      <c r="JFM1098" s="18"/>
      <c r="JFN1098" s="18"/>
      <c r="JFO1098" s="18"/>
      <c r="JFP1098" s="18"/>
      <c r="JFQ1098" s="18"/>
      <c r="JFR1098" s="18"/>
      <c r="JFS1098" s="18"/>
      <c r="JFT1098" s="18"/>
      <c r="JFU1098" s="18"/>
      <c r="JFV1098" s="18"/>
      <c r="JFW1098" s="18"/>
      <c r="JFX1098" s="18"/>
      <c r="JFY1098" s="18"/>
      <c r="JFZ1098" s="18"/>
      <c r="JGA1098" s="18"/>
      <c r="JGB1098" s="18"/>
      <c r="JGC1098" s="18"/>
      <c r="JGD1098" s="18"/>
      <c r="JGE1098" s="18"/>
      <c r="JGF1098" s="18"/>
      <c r="JGG1098" s="18"/>
      <c r="JGH1098" s="18"/>
      <c r="JGI1098" s="18"/>
      <c r="JGJ1098" s="18"/>
      <c r="JGK1098" s="18"/>
      <c r="JGL1098" s="18"/>
      <c r="JGM1098" s="18"/>
      <c r="JGN1098" s="18"/>
      <c r="JGO1098" s="18"/>
      <c r="JGP1098" s="18"/>
      <c r="JGQ1098" s="18"/>
      <c r="JGR1098" s="18"/>
      <c r="JGS1098" s="18"/>
      <c r="JGT1098" s="18"/>
      <c r="JGU1098" s="18"/>
      <c r="JGV1098" s="18"/>
      <c r="JGW1098" s="18"/>
      <c r="JGX1098" s="18"/>
      <c r="JGY1098" s="18"/>
      <c r="JGZ1098" s="18"/>
      <c r="JHA1098" s="18"/>
      <c r="JHB1098" s="18"/>
      <c r="JHC1098" s="18"/>
      <c r="JHD1098" s="18"/>
      <c r="JHE1098" s="18"/>
      <c r="JHF1098" s="18"/>
      <c r="JHG1098" s="18"/>
      <c r="JHH1098" s="18"/>
      <c r="JHI1098" s="18"/>
      <c r="JHJ1098" s="18"/>
      <c r="JHK1098" s="18"/>
      <c r="JHL1098" s="18"/>
      <c r="JHM1098" s="18"/>
      <c r="JHN1098" s="18"/>
      <c r="JHO1098" s="18"/>
      <c r="JHP1098" s="18"/>
      <c r="JHQ1098" s="18"/>
      <c r="JHR1098" s="18"/>
      <c r="JHS1098" s="18"/>
      <c r="JHT1098" s="18"/>
      <c r="JHU1098" s="18"/>
      <c r="JHV1098" s="18"/>
      <c r="JHW1098" s="18"/>
      <c r="JHX1098" s="18"/>
      <c r="JHY1098" s="18"/>
      <c r="JHZ1098" s="18"/>
      <c r="JIA1098" s="18"/>
      <c r="JIB1098" s="18"/>
      <c r="JIC1098" s="18"/>
      <c r="JID1098" s="18"/>
      <c r="JIE1098" s="18"/>
      <c r="JIF1098" s="18"/>
      <c r="JIG1098" s="18"/>
      <c r="JIH1098" s="18"/>
      <c r="JII1098" s="18"/>
      <c r="JIJ1098" s="18"/>
      <c r="JIK1098" s="18"/>
      <c r="JIL1098" s="18"/>
      <c r="JIM1098" s="18"/>
      <c r="JIN1098" s="18"/>
      <c r="JIO1098" s="18"/>
      <c r="JIP1098" s="18"/>
      <c r="JIQ1098" s="18"/>
      <c r="JIR1098" s="18"/>
      <c r="JIS1098" s="18"/>
      <c r="JIT1098" s="18"/>
      <c r="JIU1098" s="18"/>
      <c r="JIV1098" s="18"/>
      <c r="JIW1098" s="18"/>
      <c r="JIX1098" s="18"/>
      <c r="JIY1098" s="18"/>
      <c r="JIZ1098" s="18"/>
      <c r="JJA1098" s="18"/>
      <c r="JJB1098" s="18"/>
      <c r="JJC1098" s="18"/>
      <c r="JJD1098" s="18"/>
      <c r="JJE1098" s="18"/>
      <c r="JJF1098" s="18"/>
      <c r="JJG1098" s="18"/>
      <c r="JJH1098" s="18"/>
      <c r="JJI1098" s="18"/>
      <c r="JJJ1098" s="18"/>
      <c r="JJK1098" s="18"/>
      <c r="JJL1098" s="18"/>
      <c r="JJM1098" s="18"/>
      <c r="JJN1098" s="18"/>
      <c r="JJO1098" s="18"/>
      <c r="JJP1098" s="18"/>
      <c r="JJQ1098" s="18"/>
      <c r="JJR1098" s="18"/>
      <c r="JJS1098" s="18"/>
      <c r="JJT1098" s="18"/>
      <c r="JJU1098" s="18"/>
      <c r="JJV1098" s="18"/>
      <c r="JJW1098" s="18"/>
      <c r="JJX1098" s="18"/>
      <c r="JJY1098" s="18"/>
      <c r="JJZ1098" s="18"/>
      <c r="JKA1098" s="18"/>
      <c r="JKB1098" s="18"/>
      <c r="JKC1098" s="18"/>
      <c r="JKD1098" s="18"/>
      <c r="JKE1098" s="18"/>
      <c r="JKF1098" s="18"/>
      <c r="JKG1098" s="18"/>
      <c r="JKH1098" s="18"/>
      <c r="JKI1098" s="18"/>
      <c r="JKJ1098" s="18"/>
      <c r="JKK1098" s="18"/>
      <c r="JKL1098" s="18"/>
      <c r="JKM1098" s="18"/>
      <c r="JKN1098" s="18"/>
      <c r="JKO1098" s="18"/>
      <c r="JKP1098" s="18"/>
      <c r="JKQ1098" s="18"/>
      <c r="JKR1098" s="18"/>
      <c r="JKS1098" s="18"/>
      <c r="JKT1098" s="18"/>
      <c r="JKU1098" s="18"/>
      <c r="JKV1098" s="18"/>
      <c r="JKW1098" s="18"/>
      <c r="JKX1098" s="18"/>
      <c r="JKY1098" s="18"/>
      <c r="JKZ1098" s="18"/>
      <c r="JLA1098" s="18"/>
      <c r="JLB1098" s="18"/>
      <c r="JLC1098" s="18"/>
      <c r="JLD1098" s="18"/>
      <c r="JLE1098" s="18"/>
      <c r="JLF1098" s="18"/>
      <c r="JLG1098" s="18"/>
      <c r="JLH1098" s="18"/>
      <c r="JLI1098" s="18"/>
      <c r="JLJ1098" s="18"/>
      <c r="JLK1098" s="18"/>
      <c r="JLL1098" s="18"/>
      <c r="JLM1098" s="18"/>
      <c r="JLN1098" s="18"/>
      <c r="JLO1098" s="18"/>
      <c r="JLP1098" s="18"/>
      <c r="JLQ1098" s="18"/>
      <c r="JLR1098" s="18"/>
      <c r="JLS1098" s="18"/>
      <c r="JLT1098" s="18"/>
      <c r="JLU1098" s="18"/>
      <c r="JLV1098" s="18"/>
      <c r="JLW1098" s="18"/>
      <c r="JLX1098" s="18"/>
      <c r="JLY1098" s="18"/>
      <c r="JLZ1098" s="18"/>
      <c r="JMA1098" s="18"/>
      <c r="JMB1098" s="18"/>
      <c r="JMC1098" s="18"/>
      <c r="JMD1098" s="18"/>
      <c r="JME1098" s="18"/>
      <c r="JMF1098" s="18"/>
      <c r="JMG1098" s="18"/>
      <c r="JMH1098" s="18"/>
      <c r="JMI1098" s="18"/>
      <c r="JMJ1098" s="18"/>
      <c r="JMK1098" s="18"/>
      <c r="JML1098" s="18"/>
      <c r="JMM1098" s="18"/>
      <c r="JMN1098" s="18"/>
      <c r="JMO1098" s="18"/>
      <c r="JMP1098" s="18"/>
      <c r="JMQ1098" s="18"/>
      <c r="JMR1098" s="18"/>
      <c r="JMS1098" s="18"/>
      <c r="JMT1098" s="18"/>
      <c r="JMU1098" s="18"/>
      <c r="JMV1098" s="18"/>
      <c r="JMW1098" s="18"/>
      <c r="JMX1098" s="18"/>
      <c r="JMY1098" s="18"/>
      <c r="JMZ1098" s="18"/>
      <c r="JNA1098" s="18"/>
      <c r="JNB1098" s="18"/>
      <c r="JNC1098" s="18"/>
      <c r="JND1098" s="18"/>
      <c r="JNE1098" s="18"/>
      <c r="JNF1098" s="18"/>
      <c r="JNG1098" s="18"/>
      <c r="JNH1098" s="18"/>
      <c r="JNI1098" s="18"/>
      <c r="JNJ1098" s="18"/>
      <c r="JNK1098" s="18"/>
      <c r="JNL1098" s="18"/>
      <c r="JNM1098" s="18"/>
      <c r="JNN1098" s="18"/>
      <c r="JNO1098" s="18"/>
      <c r="JNP1098" s="18"/>
      <c r="JNQ1098" s="18"/>
      <c r="JNR1098" s="18"/>
      <c r="JNS1098" s="18"/>
      <c r="JNT1098" s="18"/>
      <c r="JNU1098" s="18"/>
      <c r="JNV1098" s="18"/>
      <c r="JNW1098" s="18"/>
      <c r="JNX1098" s="18"/>
      <c r="JNY1098" s="18"/>
      <c r="JNZ1098" s="18"/>
      <c r="JOA1098" s="18"/>
      <c r="JOB1098" s="18"/>
      <c r="JOC1098" s="18"/>
      <c r="JOD1098" s="18"/>
      <c r="JOE1098" s="18"/>
      <c r="JOF1098" s="18"/>
      <c r="JOG1098" s="18"/>
      <c r="JOH1098" s="18"/>
      <c r="JOI1098" s="18"/>
      <c r="JOJ1098" s="18"/>
      <c r="JOK1098" s="18"/>
      <c r="JOL1098" s="18"/>
      <c r="JOM1098" s="18"/>
      <c r="JON1098" s="18"/>
      <c r="JOO1098" s="18"/>
      <c r="JOP1098" s="18"/>
      <c r="JOQ1098" s="18"/>
      <c r="JOR1098" s="18"/>
      <c r="JOS1098" s="18"/>
      <c r="JOT1098" s="18"/>
      <c r="JOU1098" s="18"/>
      <c r="JOV1098" s="18"/>
      <c r="JOW1098" s="18"/>
      <c r="JOX1098" s="18"/>
      <c r="JOY1098" s="18"/>
      <c r="JOZ1098" s="18"/>
      <c r="JPA1098" s="18"/>
      <c r="JPB1098" s="18"/>
      <c r="JPC1098" s="18"/>
      <c r="JPD1098" s="18"/>
      <c r="JPE1098" s="18"/>
      <c r="JPF1098" s="18"/>
      <c r="JPG1098" s="18"/>
      <c r="JPH1098" s="18"/>
      <c r="JPI1098" s="18"/>
      <c r="JPJ1098" s="18"/>
      <c r="JPK1098" s="18"/>
      <c r="JPL1098" s="18"/>
      <c r="JPM1098" s="18"/>
      <c r="JPN1098" s="18"/>
      <c r="JPO1098" s="18"/>
      <c r="JPP1098" s="18"/>
      <c r="JPQ1098" s="18"/>
      <c r="JPR1098" s="18"/>
      <c r="JPS1098" s="18"/>
      <c r="JPT1098" s="18"/>
      <c r="JPU1098" s="18"/>
      <c r="JPV1098" s="18"/>
      <c r="JPW1098" s="18"/>
      <c r="JPX1098" s="18"/>
      <c r="JPY1098" s="18"/>
      <c r="JPZ1098" s="18"/>
      <c r="JQA1098" s="18"/>
      <c r="JQB1098" s="18"/>
      <c r="JQC1098" s="18"/>
      <c r="JQD1098" s="18"/>
      <c r="JQE1098" s="18"/>
      <c r="JQF1098" s="18"/>
      <c r="JQG1098" s="18"/>
      <c r="JQH1098" s="18"/>
      <c r="JQI1098" s="18"/>
      <c r="JQJ1098" s="18"/>
      <c r="JQK1098" s="18"/>
      <c r="JQL1098" s="18"/>
      <c r="JQM1098" s="18"/>
      <c r="JQN1098" s="18"/>
      <c r="JQO1098" s="18"/>
      <c r="JQP1098" s="18"/>
      <c r="JQQ1098" s="18"/>
      <c r="JQR1098" s="18"/>
      <c r="JQS1098" s="18"/>
      <c r="JQT1098" s="18"/>
      <c r="JQU1098" s="18"/>
      <c r="JQV1098" s="18"/>
      <c r="JQW1098" s="18"/>
      <c r="JQX1098" s="18"/>
      <c r="JQY1098" s="18"/>
      <c r="JQZ1098" s="18"/>
      <c r="JRA1098" s="18"/>
      <c r="JRB1098" s="18"/>
      <c r="JRC1098" s="18"/>
      <c r="JRD1098" s="18"/>
      <c r="JRE1098" s="18"/>
      <c r="JRF1098" s="18"/>
      <c r="JRG1098" s="18"/>
      <c r="JRH1098" s="18"/>
      <c r="JRI1098" s="18"/>
      <c r="JRJ1098" s="18"/>
      <c r="JRK1098" s="18"/>
      <c r="JRL1098" s="18"/>
      <c r="JRM1098" s="18"/>
      <c r="JRN1098" s="18"/>
      <c r="JRO1098" s="18"/>
      <c r="JRP1098" s="18"/>
      <c r="JRQ1098" s="18"/>
      <c r="JRR1098" s="18"/>
      <c r="JRS1098" s="18"/>
      <c r="JRT1098" s="18"/>
      <c r="JRU1098" s="18"/>
      <c r="JRV1098" s="18"/>
      <c r="JRW1098" s="18"/>
      <c r="JRX1098" s="18"/>
      <c r="JRY1098" s="18"/>
      <c r="JRZ1098" s="18"/>
      <c r="JSA1098" s="18"/>
      <c r="JSB1098" s="18"/>
      <c r="JSC1098" s="18"/>
      <c r="JSD1098" s="18"/>
      <c r="JSE1098" s="18"/>
      <c r="JSF1098" s="18"/>
      <c r="JSG1098" s="18"/>
      <c r="JSH1098" s="18"/>
      <c r="JSI1098" s="18"/>
      <c r="JSJ1098" s="18"/>
      <c r="JSK1098" s="18"/>
      <c r="JSL1098" s="18"/>
      <c r="JSM1098" s="18"/>
      <c r="JSN1098" s="18"/>
      <c r="JSO1098" s="18"/>
      <c r="JSP1098" s="18"/>
      <c r="JSQ1098" s="18"/>
      <c r="JSR1098" s="18"/>
      <c r="JSS1098" s="18"/>
      <c r="JST1098" s="18"/>
      <c r="JSU1098" s="18"/>
      <c r="JSV1098" s="18"/>
      <c r="JSW1098" s="18"/>
      <c r="JSX1098" s="18"/>
      <c r="JSY1098" s="18"/>
      <c r="JSZ1098" s="18"/>
      <c r="JTA1098" s="18"/>
      <c r="JTB1098" s="18"/>
      <c r="JTC1098" s="18"/>
      <c r="JTD1098" s="18"/>
      <c r="JTE1098" s="18"/>
      <c r="JTF1098" s="18"/>
      <c r="JTG1098" s="18"/>
      <c r="JTH1098" s="18"/>
      <c r="JTI1098" s="18"/>
      <c r="JTJ1098" s="18"/>
      <c r="JTK1098" s="18"/>
      <c r="JTL1098" s="18"/>
      <c r="JTM1098" s="18"/>
      <c r="JTN1098" s="18"/>
      <c r="JTO1098" s="18"/>
      <c r="JTP1098" s="18"/>
      <c r="JTQ1098" s="18"/>
      <c r="JTR1098" s="18"/>
      <c r="JTS1098" s="18"/>
      <c r="JTT1098" s="18"/>
      <c r="JTU1098" s="18"/>
      <c r="JTV1098" s="18"/>
      <c r="JTW1098" s="18"/>
      <c r="JTX1098" s="18"/>
      <c r="JTY1098" s="18"/>
      <c r="JTZ1098" s="18"/>
      <c r="JUA1098" s="18"/>
      <c r="JUB1098" s="18"/>
      <c r="JUC1098" s="18"/>
      <c r="JUD1098" s="18"/>
      <c r="JUE1098" s="18"/>
      <c r="JUF1098" s="18"/>
      <c r="JUG1098" s="18"/>
      <c r="JUH1098" s="18"/>
      <c r="JUI1098" s="18"/>
      <c r="JUJ1098" s="18"/>
      <c r="JUK1098" s="18"/>
      <c r="JUL1098" s="18"/>
      <c r="JUM1098" s="18"/>
      <c r="JUN1098" s="18"/>
      <c r="JUO1098" s="18"/>
      <c r="JUP1098" s="18"/>
      <c r="JUQ1098" s="18"/>
      <c r="JUR1098" s="18"/>
      <c r="JUS1098" s="18"/>
      <c r="JUT1098" s="18"/>
      <c r="JUU1098" s="18"/>
      <c r="JUV1098" s="18"/>
      <c r="JUW1098" s="18"/>
      <c r="JUX1098" s="18"/>
      <c r="JUY1098" s="18"/>
      <c r="JUZ1098" s="18"/>
      <c r="JVA1098" s="18"/>
      <c r="JVB1098" s="18"/>
      <c r="JVC1098" s="18"/>
      <c r="JVD1098" s="18"/>
      <c r="JVE1098" s="18"/>
      <c r="JVF1098" s="18"/>
      <c r="JVG1098" s="18"/>
      <c r="JVH1098" s="18"/>
      <c r="JVI1098" s="18"/>
      <c r="JVJ1098" s="18"/>
      <c r="JVK1098" s="18"/>
      <c r="JVL1098" s="18"/>
      <c r="JVM1098" s="18"/>
      <c r="JVN1098" s="18"/>
      <c r="JVO1098" s="18"/>
      <c r="JVP1098" s="18"/>
      <c r="JVQ1098" s="18"/>
      <c r="JVR1098" s="18"/>
      <c r="JVS1098" s="18"/>
      <c r="JVT1098" s="18"/>
      <c r="JVU1098" s="18"/>
      <c r="JVV1098" s="18"/>
      <c r="JVW1098" s="18"/>
      <c r="JVX1098" s="18"/>
      <c r="JVY1098" s="18"/>
      <c r="JVZ1098" s="18"/>
      <c r="JWA1098" s="18"/>
      <c r="JWB1098" s="18"/>
      <c r="JWC1098" s="18"/>
      <c r="JWD1098" s="18"/>
      <c r="JWE1098" s="18"/>
      <c r="JWF1098" s="18"/>
      <c r="JWG1098" s="18"/>
      <c r="JWH1098" s="18"/>
      <c r="JWI1098" s="18"/>
      <c r="JWJ1098" s="18"/>
      <c r="JWK1098" s="18"/>
      <c r="JWL1098" s="18"/>
      <c r="JWM1098" s="18"/>
      <c r="JWN1098" s="18"/>
      <c r="JWO1098" s="18"/>
      <c r="JWP1098" s="18"/>
      <c r="JWQ1098" s="18"/>
      <c r="JWR1098" s="18"/>
      <c r="JWS1098" s="18"/>
      <c r="JWT1098" s="18"/>
      <c r="JWU1098" s="18"/>
      <c r="JWV1098" s="18"/>
      <c r="JWW1098" s="18"/>
      <c r="JWX1098" s="18"/>
      <c r="JWY1098" s="18"/>
      <c r="JWZ1098" s="18"/>
      <c r="JXA1098" s="18"/>
      <c r="JXB1098" s="18"/>
      <c r="JXC1098" s="18"/>
      <c r="JXD1098" s="18"/>
      <c r="JXE1098" s="18"/>
      <c r="JXF1098" s="18"/>
      <c r="JXG1098" s="18"/>
      <c r="JXH1098" s="18"/>
      <c r="JXI1098" s="18"/>
      <c r="JXJ1098" s="18"/>
      <c r="JXK1098" s="18"/>
      <c r="JXL1098" s="18"/>
      <c r="JXM1098" s="18"/>
      <c r="JXN1098" s="18"/>
      <c r="JXO1098" s="18"/>
      <c r="JXP1098" s="18"/>
      <c r="JXQ1098" s="18"/>
      <c r="JXR1098" s="18"/>
      <c r="JXS1098" s="18"/>
      <c r="JXT1098" s="18"/>
      <c r="JXU1098" s="18"/>
      <c r="JXV1098" s="18"/>
      <c r="JXW1098" s="18"/>
      <c r="JXX1098" s="18"/>
      <c r="JXY1098" s="18"/>
      <c r="JXZ1098" s="18"/>
      <c r="JYA1098" s="18"/>
      <c r="JYB1098" s="18"/>
      <c r="JYC1098" s="18"/>
      <c r="JYD1098" s="18"/>
      <c r="JYE1098" s="18"/>
      <c r="JYF1098" s="18"/>
      <c r="JYG1098" s="18"/>
      <c r="JYH1098" s="18"/>
      <c r="JYI1098" s="18"/>
      <c r="JYJ1098" s="18"/>
      <c r="JYK1098" s="18"/>
      <c r="JYL1098" s="18"/>
      <c r="JYM1098" s="18"/>
      <c r="JYN1098" s="18"/>
      <c r="JYO1098" s="18"/>
      <c r="JYP1098" s="18"/>
      <c r="JYQ1098" s="18"/>
      <c r="JYR1098" s="18"/>
      <c r="JYS1098" s="18"/>
      <c r="JYT1098" s="18"/>
      <c r="JYU1098" s="18"/>
      <c r="JYV1098" s="18"/>
      <c r="JYW1098" s="18"/>
      <c r="JYX1098" s="18"/>
      <c r="JYY1098" s="18"/>
      <c r="JYZ1098" s="18"/>
      <c r="JZA1098" s="18"/>
      <c r="JZB1098" s="18"/>
      <c r="JZC1098" s="18"/>
      <c r="JZD1098" s="18"/>
      <c r="JZE1098" s="18"/>
      <c r="JZF1098" s="18"/>
      <c r="JZG1098" s="18"/>
      <c r="JZH1098" s="18"/>
      <c r="JZI1098" s="18"/>
      <c r="JZJ1098" s="18"/>
      <c r="JZK1098" s="18"/>
      <c r="JZL1098" s="18"/>
      <c r="JZM1098" s="18"/>
      <c r="JZN1098" s="18"/>
      <c r="JZO1098" s="18"/>
      <c r="JZP1098" s="18"/>
      <c r="JZQ1098" s="18"/>
      <c r="JZR1098" s="18"/>
      <c r="JZS1098" s="18"/>
      <c r="JZT1098" s="18"/>
      <c r="JZU1098" s="18"/>
      <c r="JZV1098" s="18"/>
      <c r="JZW1098" s="18"/>
      <c r="JZX1098" s="18"/>
      <c r="JZY1098" s="18"/>
      <c r="JZZ1098" s="18"/>
      <c r="KAA1098" s="18"/>
      <c r="KAB1098" s="18"/>
      <c r="KAC1098" s="18"/>
      <c r="KAD1098" s="18"/>
      <c r="KAE1098" s="18"/>
      <c r="KAF1098" s="18"/>
      <c r="KAG1098" s="18"/>
      <c r="KAH1098" s="18"/>
      <c r="KAI1098" s="18"/>
      <c r="KAJ1098" s="18"/>
      <c r="KAK1098" s="18"/>
      <c r="KAL1098" s="18"/>
      <c r="KAM1098" s="18"/>
      <c r="KAN1098" s="18"/>
      <c r="KAO1098" s="18"/>
      <c r="KAP1098" s="18"/>
      <c r="KAQ1098" s="18"/>
      <c r="KAR1098" s="18"/>
      <c r="KAS1098" s="18"/>
      <c r="KAT1098" s="18"/>
      <c r="KAU1098" s="18"/>
      <c r="KAV1098" s="18"/>
      <c r="KAW1098" s="18"/>
      <c r="KAX1098" s="18"/>
      <c r="KAY1098" s="18"/>
      <c r="KAZ1098" s="18"/>
      <c r="KBA1098" s="18"/>
      <c r="KBB1098" s="18"/>
      <c r="KBC1098" s="18"/>
      <c r="KBD1098" s="18"/>
      <c r="KBE1098" s="18"/>
      <c r="KBF1098" s="18"/>
      <c r="KBG1098" s="18"/>
      <c r="KBH1098" s="18"/>
      <c r="KBI1098" s="18"/>
      <c r="KBJ1098" s="18"/>
      <c r="KBK1098" s="18"/>
      <c r="KBL1098" s="18"/>
      <c r="KBM1098" s="18"/>
      <c r="KBN1098" s="18"/>
      <c r="KBO1098" s="18"/>
      <c r="KBP1098" s="18"/>
      <c r="KBQ1098" s="18"/>
      <c r="KBR1098" s="18"/>
      <c r="KBS1098" s="18"/>
      <c r="KBT1098" s="18"/>
      <c r="KBU1098" s="18"/>
      <c r="KBV1098" s="18"/>
      <c r="KBW1098" s="18"/>
      <c r="KBX1098" s="18"/>
      <c r="KBY1098" s="18"/>
      <c r="KBZ1098" s="18"/>
      <c r="KCA1098" s="18"/>
      <c r="KCB1098" s="18"/>
      <c r="KCC1098" s="18"/>
      <c r="KCD1098" s="18"/>
      <c r="KCE1098" s="18"/>
      <c r="KCF1098" s="18"/>
      <c r="KCG1098" s="18"/>
      <c r="KCH1098" s="18"/>
      <c r="KCI1098" s="18"/>
      <c r="KCJ1098" s="18"/>
      <c r="KCK1098" s="18"/>
      <c r="KCL1098" s="18"/>
      <c r="KCM1098" s="18"/>
      <c r="KCN1098" s="18"/>
      <c r="KCO1098" s="18"/>
      <c r="KCP1098" s="18"/>
      <c r="KCQ1098" s="18"/>
      <c r="KCR1098" s="18"/>
      <c r="KCS1098" s="18"/>
      <c r="KCT1098" s="18"/>
      <c r="KCU1098" s="18"/>
      <c r="KCV1098" s="18"/>
      <c r="KCW1098" s="18"/>
      <c r="KCX1098" s="18"/>
      <c r="KCY1098" s="18"/>
      <c r="KCZ1098" s="18"/>
      <c r="KDA1098" s="18"/>
      <c r="KDB1098" s="18"/>
      <c r="KDC1098" s="18"/>
      <c r="KDD1098" s="18"/>
      <c r="KDE1098" s="18"/>
      <c r="KDF1098" s="18"/>
      <c r="KDG1098" s="18"/>
      <c r="KDH1098" s="18"/>
      <c r="KDI1098" s="18"/>
      <c r="KDJ1098" s="18"/>
      <c r="KDK1098" s="18"/>
      <c r="KDL1098" s="18"/>
      <c r="KDM1098" s="18"/>
      <c r="KDN1098" s="18"/>
      <c r="KDO1098" s="18"/>
      <c r="KDP1098" s="18"/>
      <c r="KDQ1098" s="18"/>
      <c r="KDR1098" s="18"/>
      <c r="KDS1098" s="18"/>
      <c r="KDT1098" s="18"/>
      <c r="KDU1098" s="18"/>
      <c r="KDV1098" s="18"/>
      <c r="KDW1098" s="18"/>
      <c r="KDX1098" s="18"/>
      <c r="KDY1098" s="18"/>
      <c r="KDZ1098" s="18"/>
      <c r="KEA1098" s="18"/>
      <c r="KEB1098" s="18"/>
      <c r="KEC1098" s="18"/>
      <c r="KED1098" s="18"/>
      <c r="KEE1098" s="18"/>
      <c r="KEF1098" s="18"/>
      <c r="KEG1098" s="18"/>
      <c r="KEH1098" s="18"/>
      <c r="KEI1098" s="18"/>
      <c r="KEJ1098" s="18"/>
      <c r="KEK1098" s="18"/>
      <c r="KEL1098" s="18"/>
      <c r="KEM1098" s="18"/>
      <c r="KEN1098" s="18"/>
      <c r="KEO1098" s="18"/>
      <c r="KEP1098" s="18"/>
      <c r="KEQ1098" s="18"/>
      <c r="KER1098" s="18"/>
      <c r="KES1098" s="18"/>
      <c r="KET1098" s="18"/>
      <c r="KEU1098" s="18"/>
      <c r="KEV1098" s="18"/>
      <c r="KEW1098" s="18"/>
      <c r="KEX1098" s="18"/>
      <c r="KEY1098" s="18"/>
      <c r="KEZ1098" s="18"/>
      <c r="KFA1098" s="18"/>
      <c r="KFB1098" s="18"/>
      <c r="KFC1098" s="18"/>
      <c r="KFD1098" s="18"/>
      <c r="KFE1098" s="18"/>
      <c r="KFF1098" s="18"/>
      <c r="KFG1098" s="18"/>
      <c r="KFH1098" s="18"/>
      <c r="KFI1098" s="18"/>
      <c r="KFJ1098" s="18"/>
      <c r="KFK1098" s="18"/>
      <c r="KFL1098" s="18"/>
      <c r="KFM1098" s="18"/>
      <c r="KFN1098" s="18"/>
      <c r="KFO1098" s="18"/>
      <c r="KFP1098" s="18"/>
      <c r="KFQ1098" s="18"/>
      <c r="KFR1098" s="18"/>
      <c r="KFS1098" s="18"/>
      <c r="KFT1098" s="18"/>
      <c r="KFU1098" s="18"/>
      <c r="KFV1098" s="18"/>
      <c r="KFW1098" s="18"/>
      <c r="KFX1098" s="18"/>
      <c r="KFY1098" s="18"/>
      <c r="KFZ1098" s="18"/>
      <c r="KGA1098" s="18"/>
      <c r="KGB1098" s="18"/>
      <c r="KGC1098" s="18"/>
      <c r="KGD1098" s="18"/>
      <c r="KGE1098" s="18"/>
      <c r="KGF1098" s="18"/>
      <c r="KGG1098" s="18"/>
      <c r="KGH1098" s="18"/>
      <c r="KGI1098" s="18"/>
      <c r="KGJ1098" s="18"/>
      <c r="KGK1098" s="18"/>
      <c r="KGL1098" s="18"/>
      <c r="KGM1098" s="18"/>
      <c r="KGN1098" s="18"/>
      <c r="KGO1098" s="18"/>
      <c r="KGP1098" s="18"/>
      <c r="KGQ1098" s="18"/>
      <c r="KGR1098" s="18"/>
      <c r="KGS1098" s="18"/>
      <c r="KGT1098" s="18"/>
      <c r="KGU1098" s="18"/>
      <c r="KGV1098" s="18"/>
      <c r="KGW1098" s="18"/>
      <c r="KGX1098" s="18"/>
      <c r="KGY1098" s="18"/>
      <c r="KGZ1098" s="18"/>
      <c r="KHA1098" s="18"/>
      <c r="KHB1098" s="18"/>
      <c r="KHC1098" s="18"/>
      <c r="KHD1098" s="18"/>
      <c r="KHE1098" s="18"/>
      <c r="KHF1098" s="18"/>
      <c r="KHG1098" s="18"/>
      <c r="KHH1098" s="18"/>
      <c r="KHI1098" s="18"/>
      <c r="KHJ1098" s="18"/>
      <c r="KHK1098" s="18"/>
      <c r="KHL1098" s="18"/>
      <c r="KHM1098" s="18"/>
      <c r="KHN1098" s="18"/>
      <c r="KHO1098" s="18"/>
      <c r="KHP1098" s="18"/>
      <c r="KHQ1098" s="18"/>
      <c r="KHR1098" s="18"/>
      <c r="KHS1098" s="18"/>
      <c r="KHT1098" s="18"/>
      <c r="KHU1098" s="18"/>
      <c r="KHV1098" s="18"/>
      <c r="KHW1098" s="18"/>
      <c r="KHX1098" s="18"/>
      <c r="KHY1098" s="18"/>
      <c r="KHZ1098" s="18"/>
      <c r="KIA1098" s="18"/>
      <c r="KIB1098" s="18"/>
      <c r="KIC1098" s="18"/>
      <c r="KID1098" s="18"/>
      <c r="KIE1098" s="18"/>
      <c r="KIF1098" s="18"/>
      <c r="KIG1098" s="18"/>
      <c r="KIH1098" s="18"/>
      <c r="KII1098" s="18"/>
      <c r="KIJ1098" s="18"/>
      <c r="KIK1098" s="18"/>
      <c r="KIL1098" s="18"/>
      <c r="KIM1098" s="18"/>
      <c r="KIN1098" s="18"/>
      <c r="KIO1098" s="18"/>
      <c r="KIP1098" s="18"/>
      <c r="KIQ1098" s="18"/>
      <c r="KIR1098" s="18"/>
      <c r="KIS1098" s="18"/>
      <c r="KIT1098" s="18"/>
      <c r="KIU1098" s="18"/>
      <c r="KIV1098" s="18"/>
      <c r="KIW1098" s="18"/>
      <c r="KIX1098" s="18"/>
      <c r="KIY1098" s="18"/>
      <c r="KIZ1098" s="18"/>
      <c r="KJA1098" s="18"/>
      <c r="KJB1098" s="18"/>
      <c r="KJC1098" s="18"/>
      <c r="KJD1098" s="18"/>
      <c r="KJE1098" s="18"/>
      <c r="KJF1098" s="18"/>
      <c r="KJG1098" s="18"/>
      <c r="KJH1098" s="18"/>
      <c r="KJI1098" s="18"/>
      <c r="KJJ1098" s="18"/>
      <c r="KJK1098" s="18"/>
      <c r="KJL1098" s="18"/>
      <c r="KJM1098" s="18"/>
      <c r="KJN1098" s="18"/>
      <c r="KJO1098" s="18"/>
      <c r="KJP1098" s="18"/>
      <c r="KJQ1098" s="18"/>
      <c r="KJR1098" s="18"/>
      <c r="KJS1098" s="18"/>
      <c r="KJT1098" s="18"/>
      <c r="KJU1098" s="18"/>
      <c r="KJV1098" s="18"/>
      <c r="KJW1098" s="18"/>
      <c r="KJX1098" s="18"/>
      <c r="KJY1098" s="18"/>
      <c r="KJZ1098" s="18"/>
      <c r="KKA1098" s="18"/>
      <c r="KKB1098" s="18"/>
      <c r="KKC1098" s="18"/>
      <c r="KKD1098" s="18"/>
      <c r="KKE1098" s="18"/>
      <c r="KKF1098" s="18"/>
      <c r="KKG1098" s="18"/>
      <c r="KKH1098" s="18"/>
      <c r="KKI1098" s="18"/>
      <c r="KKJ1098" s="18"/>
      <c r="KKK1098" s="18"/>
      <c r="KKL1098" s="18"/>
      <c r="KKM1098" s="18"/>
      <c r="KKN1098" s="18"/>
      <c r="KKO1098" s="18"/>
      <c r="KKP1098" s="18"/>
      <c r="KKQ1098" s="18"/>
      <c r="KKR1098" s="18"/>
      <c r="KKS1098" s="18"/>
      <c r="KKT1098" s="18"/>
      <c r="KKU1098" s="18"/>
      <c r="KKV1098" s="18"/>
      <c r="KKW1098" s="18"/>
      <c r="KKX1098" s="18"/>
      <c r="KKY1098" s="18"/>
      <c r="KKZ1098" s="18"/>
      <c r="KLA1098" s="18"/>
      <c r="KLB1098" s="18"/>
      <c r="KLC1098" s="18"/>
      <c r="KLD1098" s="18"/>
      <c r="KLE1098" s="18"/>
      <c r="KLF1098" s="18"/>
      <c r="KLG1098" s="18"/>
      <c r="KLH1098" s="18"/>
      <c r="KLI1098" s="18"/>
      <c r="KLJ1098" s="18"/>
      <c r="KLK1098" s="18"/>
      <c r="KLL1098" s="18"/>
      <c r="KLM1098" s="18"/>
      <c r="KLN1098" s="18"/>
      <c r="KLO1098" s="18"/>
      <c r="KLP1098" s="18"/>
      <c r="KLQ1098" s="18"/>
      <c r="KLR1098" s="18"/>
      <c r="KLS1098" s="18"/>
      <c r="KLT1098" s="18"/>
      <c r="KLU1098" s="18"/>
      <c r="KLV1098" s="18"/>
      <c r="KLW1098" s="18"/>
      <c r="KLX1098" s="18"/>
      <c r="KLY1098" s="18"/>
      <c r="KLZ1098" s="18"/>
      <c r="KMA1098" s="18"/>
      <c r="KMB1098" s="18"/>
      <c r="KMC1098" s="18"/>
      <c r="KMD1098" s="18"/>
      <c r="KME1098" s="18"/>
      <c r="KMF1098" s="18"/>
      <c r="KMG1098" s="18"/>
      <c r="KMH1098" s="18"/>
      <c r="KMI1098" s="18"/>
      <c r="KMJ1098" s="18"/>
      <c r="KMK1098" s="18"/>
      <c r="KML1098" s="18"/>
      <c r="KMM1098" s="18"/>
      <c r="KMN1098" s="18"/>
      <c r="KMO1098" s="18"/>
      <c r="KMP1098" s="18"/>
      <c r="KMQ1098" s="18"/>
      <c r="KMR1098" s="18"/>
      <c r="KMS1098" s="18"/>
      <c r="KMT1098" s="18"/>
      <c r="KMU1098" s="18"/>
      <c r="KMV1098" s="18"/>
      <c r="KMW1098" s="18"/>
      <c r="KMX1098" s="18"/>
      <c r="KMY1098" s="18"/>
      <c r="KMZ1098" s="18"/>
      <c r="KNA1098" s="18"/>
      <c r="KNB1098" s="18"/>
      <c r="KNC1098" s="18"/>
      <c r="KND1098" s="18"/>
      <c r="KNE1098" s="18"/>
      <c r="KNF1098" s="18"/>
      <c r="KNG1098" s="18"/>
      <c r="KNH1098" s="18"/>
      <c r="KNI1098" s="18"/>
      <c r="KNJ1098" s="18"/>
      <c r="KNK1098" s="18"/>
      <c r="KNL1098" s="18"/>
      <c r="KNM1098" s="18"/>
      <c r="KNN1098" s="18"/>
      <c r="KNO1098" s="18"/>
      <c r="KNP1098" s="18"/>
      <c r="KNQ1098" s="18"/>
      <c r="KNR1098" s="18"/>
      <c r="KNS1098" s="18"/>
      <c r="KNT1098" s="18"/>
      <c r="KNU1098" s="18"/>
      <c r="KNV1098" s="18"/>
      <c r="KNW1098" s="18"/>
      <c r="KNX1098" s="18"/>
      <c r="KNY1098" s="18"/>
      <c r="KNZ1098" s="18"/>
      <c r="KOA1098" s="18"/>
      <c r="KOB1098" s="18"/>
      <c r="KOC1098" s="18"/>
      <c r="KOD1098" s="18"/>
      <c r="KOE1098" s="18"/>
      <c r="KOF1098" s="18"/>
      <c r="KOG1098" s="18"/>
      <c r="KOH1098" s="18"/>
      <c r="KOI1098" s="18"/>
      <c r="KOJ1098" s="18"/>
      <c r="KOK1098" s="18"/>
      <c r="KOL1098" s="18"/>
      <c r="KOM1098" s="18"/>
      <c r="KON1098" s="18"/>
      <c r="KOO1098" s="18"/>
      <c r="KOP1098" s="18"/>
      <c r="KOQ1098" s="18"/>
      <c r="KOR1098" s="18"/>
      <c r="KOS1098" s="18"/>
      <c r="KOT1098" s="18"/>
      <c r="KOU1098" s="18"/>
      <c r="KOV1098" s="18"/>
      <c r="KOW1098" s="18"/>
      <c r="KOX1098" s="18"/>
      <c r="KOY1098" s="18"/>
      <c r="KOZ1098" s="18"/>
      <c r="KPA1098" s="18"/>
      <c r="KPB1098" s="18"/>
      <c r="KPC1098" s="18"/>
      <c r="KPD1098" s="18"/>
      <c r="KPE1098" s="18"/>
      <c r="KPF1098" s="18"/>
      <c r="KPG1098" s="18"/>
      <c r="KPH1098" s="18"/>
      <c r="KPI1098" s="18"/>
      <c r="KPJ1098" s="18"/>
      <c r="KPK1098" s="18"/>
      <c r="KPL1098" s="18"/>
      <c r="KPM1098" s="18"/>
      <c r="KPN1098" s="18"/>
      <c r="KPO1098" s="18"/>
      <c r="KPP1098" s="18"/>
      <c r="KPQ1098" s="18"/>
      <c r="KPR1098" s="18"/>
      <c r="KPS1098" s="18"/>
      <c r="KPT1098" s="18"/>
      <c r="KPU1098" s="18"/>
      <c r="KPV1098" s="18"/>
      <c r="KPW1098" s="18"/>
      <c r="KPX1098" s="18"/>
      <c r="KPY1098" s="18"/>
      <c r="KPZ1098" s="18"/>
      <c r="KQA1098" s="18"/>
      <c r="KQB1098" s="18"/>
      <c r="KQC1098" s="18"/>
      <c r="KQD1098" s="18"/>
      <c r="KQE1098" s="18"/>
      <c r="KQF1098" s="18"/>
      <c r="KQG1098" s="18"/>
      <c r="KQH1098" s="18"/>
      <c r="KQI1098" s="18"/>
      <c r="KQJ1098" s="18"/>
      <c r="KQK1098" s="18"/>
      <c r="KQL1098" s="18"/>
      <c r="KQM1098" s="18"/>
      <c r="KQN1098" s="18"/>
      <c r="KQO1098" s="18"/>
      <c r="KQP1098" s="18"/>
      <c r="KQQ1098" s="18"/>
      <c r="KQR1098" s="18"/>
      <c r="KQS1098" s="18"/>
      <c r="KQT1098" s="18"/>
      <c r="KQU1098" s="18"/>
      <c r="KQV1098" s="18"/>
      <c r="KQW1098" s="18"/>
      <c r="KQX1098" s="18"/>
      <c r="KQY1098" s="18"/>
      <c r="KQZ1098" s="18"/>
      <c r="KRA1098" s="18"/>
      <c r="KRB1098" s="18"/>
      <c r="KRC1098" s="18"/>
      <c r="KRD1098" s="18"/>
      <c r="KRE1098" s="18"/>
      <c r="KRF1098" s="18"/>
      <c r="KRG1098" s="18"/>
      <c r="KRH1098" s="18"/>
      <c r="KRI1098" s="18"/>
      <c r="KRJ1098" s="18"/>
      <c r="KRK1098" s="18"/>
      <c r="KRL1098" s="18"/>
      <c r="KRM1098" s="18"/>
      <c r="KRN1098" s="18"/>
      <c r="KRO1098" s="18"/>
      <c r="KRP1098" s="18"/>
      <c r="KRQ1098" s="18"/>
      <c r="KRR1098" s="18"/>
      <c r="KRS1098" s="18"/>
      <c r="KRT1098" s="18"/>
      <c r="KRU1098" s="18"/>
      <c r="KRV1098" s="18"/>
      <c r="KRW1098" s="18"/>
      <c r="KRX1098" s="18"/>
      <c r="KRY1098" s="18"/>
      <c r="KRZ1098" s="18"/>
      <c r="KSA1098" s="18"/>
      <c r="KSB1098" s="18"/>
      <c r="KSC1098" s="18"/>
      <c r="KSD1098" s="18"/>
      <c r="KSE1098" s="18"/>
      <c r="KSF1098" s="18"/>
      <c r="KSG1098" s="18"/>
      <c r="KSH1098" s="18"/>
      <c r="KSI1098" s="18"/>
      <c r="KSJ1098" s="18"/>
      <c r="KSK1098" s="18"/>
      <c r="KSL1098" s="18"/>
      <c r="KSM1098" s="18"/>
      <c r="KSN1098" s="18"/>
      <c r="KSO1098" s="18"/>
      <c r="KSP1098" s="18"/>
      <c r="KSQ1098" s="18"/>
      <c r="KSR1098" s="18"/>
      <c r="KSS1098" s="18"/>
      <c r="KST1098" s="18"/>
      <c r="KSU1098" s="18"/>
      <c r="KSV1098" s="18"/>
      <c r="KSW1098" s="18"/>
      <c r="KSX1098" s="18"/>
      <c r="KSY1098" s="18"/>
      <c r="KSZ1098" s="18"/>
      <c r="KTA1098" s="18"/>
      <c r="KTB1098" s="18"/>
      <c r="KTC1098" s="18"/>
      <c r="KTD1098" s="18"/>
      <c r="KTE1098" s="18"/>
      <c r="KTF1098" s="18"/>
      <c r="KTG1098" s="18"/>
      <c r="KTH1098" s="18"/>
      <c r="KTI1098" s="18"/>
      <c r="KTJ1098" s="18"/>
      <c r="KTK1098" s="18"/>
      <c r="KTL1098" s="18"/>
      <c r="KTM1098" s="18"/>
      <c r="KTN1098" s="18"/>
      <c r="KTO1098" s="18"/>
      <c r="KTP1098" s="18"/>
      <c r="KTQ1098" s="18"/>
      <c r="KTR1098" s="18"/>
      <c r="KTS1098" s="18"/>
      <c r="KTT1098" s="18"/>
      <c r="KTU1098" s="18"/>
      <c r="KTV1098" s="18"/>
      <c r="KTW1098" s="18"/>
      <c r="KTX1098" s="18"/>
      <c r="KTY1098" s="18"/>
      <c r="KTZ1098" s="18"/>
      <c r="KUA1098" s="18"/>
      <c r="KUB1098" s="18"/>
      <c r="KUC1098" s="18"/>
      <c r="KUD1098" s="18"/>
      <c r="KUE1098" s="18"/>
      <c r="KUF1098" s="18"/>
      <c r="KUG1098" s="18"/>
      <c r="KUH1098" s="18"/>
      <c r="KUI1098" s="18"/>
      <c r="KUJ1098" s="18"/>
      <c r="KUK1098" s="18"/>
      <c r="KUL1098" s="18"/>
      <c r="KUM1098" s="18"/>
      <c r="KUN1098" s="18"/>
      <c r="KUO1098" s="18"/>
      <c r="KUP1098" s="18"/>
      <c r="KUQ1098" s="18"/>
      <c r="KUR1098" s="18"/>
      <c r="KUS1098" s="18"/>
      <c r="KUT1098" s="18"/>
      <c r="KUU1098" s="18"/>
      <c r="KUV1098" s="18"/>
      <c r="KUW1098" s="18"/>
      <c r="KUX1098" s="18"/>
      <c r="KUY1098" s="18"/>
      <c r="KUZ1098" s="18"/>
      <c r="KVA1098" s="18"/>
      <c r="KVB1098" s="18"/>
      <c r="KVC1098" s="18"/>
      <c r="KVD1098" s="18"/>
      <c r="KVE1098" s="18"/>
      <c r="KVF1098" s="18"/>
      <c r="KVG1098" s="18"/>
      <c r="KVH1098" s="18"/>
      <c r="KVI1098" s="18"/>
      <c r="KVJ1098" s="18"/>
      <c r="KVK1098" s="18"/>
      <c r="KVL1098" s="18"/>
      <c r="KVM1098" s="18"/>
      <c r="KVN1098" s="18"/>
      <c r="KVO1098" s="18"/>
      <c r="KVP1098" s="18"/>
      <c r="KVQ1098" s="18"/>
      <c r="KVR1098" s="18"/>
      <c r="KVS1098" s="18"/>
      <c r="KVT1098" s="18"/>
      <c r="KVU1098" s="18"/>
      <c r="KVV1098" s="18"/>
      <c r="KVW1098" s="18"/>
      <c r="KVX1098" s="18"/>
      <c r="KVY1098" s="18"/>
      <c r="KVZ1098" s="18"/>
      <c r="KWA1098" s="18"/>
      <c r="KWB1098" s="18"/>
      <c r="KWC1098" s="18"/>
      <c r="KWD1098" s="18"/>
      <c r="KWE1098" s="18"/>
      <c r="KWF1098" s="18"/>
      <c r="KWG1098" s="18"/>
      <c r="KWH1098" s="18"/>
      <c r="KWI1098" s="18"/>
      <c r="KWJ1098" s="18"/>
      <c r="KWK1098" s="18"/>
      <c r="KWL1098" s="18"/>
      <c r="KWM1098" s="18"/>
      <c r="KWN1098" s="18"/>
      <c r="KWO1098" s="18"/>
      <c r="KWP1098" s="18"/>
      <c r="KWQ1098" s="18"/>
      <c r="KWR1098" s="18"/>
      <c r="KWS1098" s="18"/>
      <c r="KWT1098" s="18"/>
      <c r="KWU1098" s="18"/>
      <c r="KWV1098" s="18"/>
      <c r="KWW1098" s="18"/>
      <c r="KWX1098" s="18"/>
      <c r="KWY1098" s="18"/>
      <c r="KWZ1098" s="18"/>
      <c r="KXA1098" s="18"/>
      <c r="KXB1098" s="18"/>
      <c r="KXC1098" s="18"/>
      <c r="KXD1098" s="18"/>
      <c r="KXE1098" s="18"/>
      <c r="KXF1098" s="18"/>
      <c r="KXG1098" s="18"/>
      <c r="KXH1098" s="18"/>
      <c r="KXI1098" s="18"/>
      <c r="KXJ1098" s="18"/>
      <c r="KXK1098" s="18"/>
      <c r="KXL1098" s="18"/>
      <c r="KXM1098" s="18"/>
      <c r="KXN1098" s="18"/>
      <c r="KXO1098" s="18"/>
      <c r="KXP1098" s="18"/>
      <c r="KXQ1098" s="18"/>
      <c r="KXR1098" s="18"/>
      <c r="KXS1098" s="18"/>
      <c r="KXT1098" s="18"/>
      <c r="KXU1098" s="18"/>
      <c r="KXV1098" s="18"/>
      <c r="KXW1098" s="18"/>
      <c r="KXX1098" s="18"/>
      <c r="KXY1098" s="18"/>
      <c r="KXZ1098" s="18"/>
      <c r="KYA1098" s="18"/>
      <c r="KYB1098" s="18"/>
      <c r="KYC1098" s="18"/>
      <c r="KYD1098" s="18"/>
      <c r="KYE1098" s="18"/>
      <c r="KYF1098" s="18"/>
      <c r="KYG1098" s="18"/>
      <c r="KYH1098" s="18"/>
      <c r="KYI1098" s="18"/>
      <c r="KYJ1098" s="18"/>
      <c r="KYK1098" s="18"/>
      <c r="KYL1098" s="18"/>
      <c r="KYM1098" s="18"/>
      <c r="KYN1098" s="18"/>
      <c r="KYO1098" s="18"/>
      <c r="KYP1098" s="18"/>
      <c r="KYQ1098" s="18"/>
      <c r="KYR1098" s="18"/>
      <c r="KYS1098" s="18"/>
      <c r="KYT1098" s="18"/>
      <c r="KYU1098" s="18"/>
      <c r="KYV1098" s="18"/>
      <c r="KYW1098" s="18"/>
      <c r="KYX1098" s="18"/>
      <c r="KYY1098" s="18"/>
      <c r="KYZ1098" s="18"/>
      <c r="KZA1098" s="18"/>
      <c r="KZB1098" s="18"/>
      <c r="KZC1098" s="18"/>
      <c r="KZD1098" s="18"/>
      <c r="KZE1098" s="18"/>
      <c r="KZF1098" s="18"/>
      <c r="KZG1098" s="18"/>
      <c r="KZH1098" s="18"/>
      <c r="KZI1098" s="18"/>
      <c r="KZJ1098" s="18"/>
      <c r="KZK1098" s="18"/>
      <c r="KZL1098" s="18"/>
      <c r="KZM1098" s="18"/>
      <c r="KZN1098" s="18"/>
      <c r="KZO1098" s="18"/>
      <c r="KZP1098" s="18"/>
      <c r="KZQ1098" s="18"/>
      <c r="KZR1098" s="18"/>
      <c r="KZS1098" s="18"/>
      <c r="KZT1098" s="18"/>
      <c r="KZU1098" s="18"/>
      <c r="KZV1098" s="18"/>
      <c r="KZW1098" s="18"/>
      <c r="KZX1098" s="18"/>
      <c r="KZY1098" s="18"/>
      <c r="KZZ1098" s="18"/>
      <c r="LAA1098" s="18"/>
      <c r="LAB1098" s="18"/>
      <c r="LAC1098" s="18"/>
      <c r="LAD1098" s="18"/>
      <c r="LAE1098" s="18"/>
      <c r="LAF1098" s="18"/>
      <c r="LAG1098" s="18"/>
      <c r="LAH1098" s="18"/>
      <c r="LAI1098" s="18"/>
      <c r="LAJ1098" s="18"/>
      <c r="LAK1098" s="18"/>
      <c r="LAL1098" s="18"/>
      <c r="LAM1098" s="18"/>
      <c r="LAN1098" s="18"/>
      <c r="LAO1098" s="18"/>
      <c r="LAP1098" s="18"/>
      <c r="LAQ1098" s="18"/>
      <c r="LAR1098" s="18"/>
      <c r="LAS1098" s="18"/>
      <c r="LAT1098" s="18"/>
      <c r="LAU1098" s="18"/>
      <c r="LAV1098" s="18"/>
      <c r="LAW1098" s="18"/>
      <c r="LAX1098" s="18"/>
      <c r="LAY1098" s="18"/>
      <c r="LAZ1098" s="18"/>
      <c r="LBA1098" s="18"/>
      <c r="LBB1098" s="18"/>
      <c r="LBC1098" s="18"/>
      <c r="LBD1098" s="18"/>
      <c r="LBE1098" s="18"/>
      <c r="LBF1098" s="18"/>
      <c r="LBG1098" s="18"/>
      <c r="LBH1098" s="18"/>
      <c r="LBI1098" s="18"/>
      <c r="LBJ1098" s="18"/>
      <c r="LBK1098" s="18"/>
      <c r="LBL1098" s="18"/>
      <c r="LBM1098" s="18"/>
      <c r="LBN1098" s="18"/>
      <c r="LBO1098" s="18"/>
      <c r="LBP1098" s="18"/>
      <c r="LBQ1098" s="18"/>
      <c r="LBR1098" s="18"/>
      <c r="LBS1098" s="18"/>
      <c r="LBT1098" s="18"/>
      <c r="LBU1098" s="18"/>
      <c r="LBV1098" s="18"/>
      <c r="LBW1098" s="18"/>
      <c r="LBX1098" s="18"/>
      <c r="LBY1098" s="18"/>
      <c r="LBZ1098" s="18"/>
      <c r="LCA1098" s="18"/>
      <c r="LCB1098" s="18"/>
      <c r="LCC1098" s="18"/>
      <c r="LCD1098" s="18"/>
      <c r="LCE1098" s="18"/>
      <c r="LCF1098" s="18"/>
      <c r="LCG1098" s="18"/>
      <c r="LCH1098" s="18"/>
      <c r="LCI1098" s="18"/>
      <c r="LCJ1098" s="18"/>
      <c r="LCK1098" s="18"/>
      <c r="LCL1098" s="18"/>
      <c r="LCM1098" s="18"/>
      <c r="LCN1098" s="18"/>
      <c r="LCO1098" s="18"/>
      <c r="LCP1098" s="18"/>
      <c r="LCQ1098" s="18"/>
      <c r="LCR1098" s="18"/>
      <c r="LCS1098" s="18"/>
      <c r="LCT1098" s="18"/>
      <c r="LCU1098" s="18"/>
      <c r="LCV1098" s="18"/>
      <c r="LCW1098" s="18"/>
      <c r="LCX1098" s="18"/>
      <c r="LCY1098" s="18"/>
      <c r="LCZ1098" s="18"/>
      <c r="LDA1098" s="18"/>
      <c r="LDB1098" s="18"/>
      <c r="LDC1098" s="18"/>
      <c r="LDD1098" s="18"/>
      <c r="LDE1098" s="18"/>
      <c r="LDF1098" s="18"/>
      <c r="LDG1098" s="18"/>
      <c r="LDH1098" s="18"/>
      <c r="LDI1098" s="18"/>
      <c r="LDJ1098" s="18"/>
      <c r="LDK1098" s="18"/>
      <c r="LDL1098" s="18"/>
      <c r="LDM1098" s="18"/>
      <c r="LDN1098" s="18"/>
      <c r="LDO1098" s="18"/>
      <c r="LDP1098" s="18"/>
      <c r="LDQ1098" s="18"/>
      <c r="LDR1098" s="18"/>
      <c r="LDS1098" s="18"/>
      <c r="LDT1098" s="18"/>
      <c r="LDU1098" s="18"/>
      <c r="LDV1098" s="18"/>
      <c r="LDW1098" s="18"/>
      <c r="LDX1098" s="18"/>
      <c r="LDY1098" s="18"/>
      <c r="LDZ1098" s="18"/>
      <c r="LEA1098" s="18"/>
      <c r="LEB1098" s="18"/>
      <c r="LEC1098" s="18"/>
      <c r="LED1098" s="18"/>
      <c r="LEE1098" s="18"/>
      <c r="LEF1098" s="18"/>
      <c r="LEG1098" s="18"/>
      <c r="LEH1098" s="18"/>
      <c r="LEI1098" s="18"/>
      <c r="LEJ1098" s="18"/>
      <c r="LEK1098" s="18"/>
      <c r="LEL1098" s="18"/>
      <c r="LEM1098" s="18"/>
      <c r="LEN1098" s="18"/>
      <c r="LEO1098" s="18"/>
      <c r="LEP1098" s="18"/>
      <c r="LEQ1098" s="18"/>
      <c r="LER1098" s="18"/>
      <c r="LES1098" s="18"/>
      <c r="LET1098" s="18"/>
      <c r="LEU1098" s="18"/>
      <c r="LEV1098" s="18"/>
      <c r="LEW1098" s="18"/>
      <c r="LEX1098" s="18"/>
      <c r="LEY1098" s="18"/>
      <c r="LEZ1098" s="18"/>
      <c r="LFA1098" s="18"/>
      <c r="LFB1098" s="18"/>
      <c r="LFC1098" s="18"/>
      <c r="LFD1098" s="18"/>
      <c r="LFE1098" s="18"/>
      <c r="LFF1098" s="18"/>
      <c r="LFG1098" s="18"/>
      <c r="LFH1098" s="18"/>
      <c r="LFI1098" s="18"/>
      <c r="LFJ1098" s="18"/>
      <c r="LFK1098" s="18"/>
      <c r="LFL1098" s="18"/>
      <c r="LFM1098" s="18"/>
      <c r="LFN1098" s="18"/>
      <c r="LFO1098" s="18"/>
      <c r="LFP1098" s="18"/>
      <c r="LFQ1098" s="18"/>
      <c r="LFR1098" s="18"/>
      <c r="LFS1098" s="18"/>
      <c r="LFT1098" s="18"/>
      <c r="LFU1098" s="18"/>
      <c r="LFV1098" s="18"/>
      <c r="LFW1098" s="18"/>
      <c r="LFX1098" s="18"/>
      <c r="LFY1098" s="18"/>
      <c r="LFZ1098" s="18"/>
      <c r="LGA1098" s="18"/>
      <c r="LGB1098" s="18"/>
      <c r="LGC1098" s="18"/>
      <c r="LGD1098" s="18"/>
      <c r="LGE1098" s="18"/>
      <c r="LGF1098" s="18"/>
      <c r="LGG1098" s="18"/>
      <c r="LGH1098" s="18"/>
      <c r="LGI1098" s="18"/>
      <c r="LGJ1098" s="18"/>
      <c r="LGK1098" s="18"/>
      <c r="LGL1098" s="18"/>
      <c r="LGM1098" s="18"/>
      <c r="LGN1098" s="18"/>
      <c r="LGO1098" s="18"/>
      <c r="LGP1098" s="18"/>
      <c r="LGQ1098" s="18"/>
      <c r="LGR1098" s="18"/>
      <c r="LGS1098" s="18"/>
      <c r="LGT1098" s="18"/>
      <c r="LGU1098" s="18"/>
      <c r="LGV1098" s="18"/>
      <c r="LGW1098" s="18"/>
      <c r="LGX1098" s="18"/>
      <c r="LGY1098" s="18"/>
      <c r="LGZ1098" s="18"/>
      <c r="LHA1098" s="18"/>
      <c r="LHB1098" s="18"/>
      <c r="LHC1098" s="18"/>
      <c r="LHD1098" s="18"/>
      <c r="LHE1098" s="18"/>
      <c r="LHF1098" s="18"/>
      <c r="LHG1098" s="18"/>
      <c r="LHH1098" s="18"/>
      <c r="LHI1098" s="18"/>
      <c r="LHJ1098" s="18"/>
      <c r="LHK1098" s="18"/>
      <c r="LHL1098" s="18"/>
      <c r="LHM1098" s="18"/>
      <c r="LHN1098" s="18"/>
      <c r="LHO1098" s="18"/>
      <c r="LHP1098" s="18"/>
      <c r="LHQ1098" s="18"/>
      <c r="LHR1098" s="18"/>
      <c r="LHS1098" s="18"/>
      <c r="LHT1098" s="18"/>
      <c r="LHU1098" s="18"/>
      <c r="LHV1098" s="18"/>
      <c r="LHW1098" s="18"/>
      <c r="LHX1098" s="18"/>
      <c r="LHY1098" s="18"/>
      <c r="LHZ1098" s="18"/>
      <c r="LIA1098" s="18"/>
      <c r="LIB1098" s="18"/>
      <c r="LIC1098" s="18"/>
      <c r="LID1098" s="18"/>
      <c r="LIE1098" s="18"/>
      <c r="LIF1098" s="18"/>
      <c r="LIG1098" s="18"/>
      <c r="LIH1098" s="18"/>
      <c r="LII1098" s="18"/>
      <c r="LIJ1098" s="18"/>
      <c r="LIK1098" s="18"/>
      <c r="LIL1098" s="18"/>
      <c r="LIM1098" s="18"/>
      <c r="LIN1098" s="18"/>
      <c r="LIO1098" s="18"/>
      <c r="LIP1098" s="18"/>
      <c r="LIQ1098" s="18"/>
      <c r="LIR1098" s="18"/>
      <c r="LIS1098" s="18"/>
      <c r="LIT1098" s="18"/>
      <c r="LIU1098" s="18"/>
      <c r="LIV1098" s="18"/>
      <c r="LIW1098" s="18"/>
      <c r="LIX1098" s="18"/>
      <c r="LIY1098" s="18"/>
      <c r="LIZ1098" s="18"/>
      <c r="LJA1098" s="18"/>
      <c r="LJB1098" s="18"/>
      <c r="LJC1098" s="18"/>
      <c r="LJD1098" s="18"/>
      <c r="LJE1098" s="18"/>
      <c r="LJF1098" s="18"/>
      <c r="LJG1098" s="18"/>
      <c r="LJH1098" s="18"/>
      <c r="LJI1098" s="18"/>
      <c r="LJJ1098" s="18"/>
      <c r="LJK1098" s="18"/>
      <c r="LJL1098" s="18"/>
      <c r="LJM1098" s="18"/>
      <c r="LJN1098" s="18"/>
      <c r="LJO1098" s="18"/>
      <c r="LJP1098" s="18"/>
      <c r="LJQ1098" s="18"/>
      <c r="LJR1098" s="18"/>
      <c r="LJS1098" s="18"/>
      <c r="LJT1098" s="18"/>
      <c r="LJU1098" s="18"/>
      <c r="LJV1098" s="18"/>
      <c r="LJW1098" s="18"/>
      <c r="LJX1098" s="18"/>
      <c r="LJY1098" s="18"/>
      <c r="LJZ1098" s="18"/>
      <c r="LKA1098" s="18"/>
      <c r="LKB1098" s="18"/>
      <c r="LKC1098" s="18"/>
      <c r="LKD1098" s="18"/>
      <c r="LKE1098" s="18"/>
      <c r="LKF1098" s="18"/>
      <c r="LKG1098" s="18"/>
      <c r="LKH1098" s="18"/>
      <c r="LKI1098" s="18"/>
      <c r="LKJ1098" s="18"/>
      <c r="LKK1098" s="18"/>
      <c r="LKL1098" s="18"/>
      <c r="LKM1098" s="18"/>
      <c r="LKN1098" s="18"/>
      <c r="LKO1098" s="18"/>
      <c r="LKP1098" s="18"/>
      <c r="LKQ1098" s="18"/>
      <c r="LKR1098" s="18"/>
      <c r="LKS1098" s="18"/>
      <c r="LKT1098" s="18"/>
      <c r="LKU1098" s="18"/>
      <c r="LKV1098" s="18"/>
      <c r="LKW1098" s="18"/>
      <c r="LKX1098" s="18"/>
      <c r="LKY1098" s="18"/>
      <c r="LKZ1098" s="18"/>
      <c r="LLA1098" s="18"/>
      <c r="LLB1098" s="18"/>
      <c r="LLC1098" s="18"/>
      <c r="LLD1098" s="18"/>
      <c r="LLE1098" s="18"/>
      <c r="LLF1098" s="18"/>
      <c r="LLG1098" s="18"/>
      <c r="LLH1098" s="18"/>
      <c r="LLI1098" s="18"/>
      <c r="LLJ1098" s="18"/>
      <c r="LLK1098" s="18"/>
      <c r="LLL1098" s="18"/>
      <c r="LLM1098" s="18"/>
      <c r="LLN1098" s="18"/>
      <c r="LLO1098" s="18"/>
      <c r="LLP1098" s="18"/>
      <c r="LLQ1098" s="18"/>
      <c r="LLR1098" s="18"/>
      <c r="LLS1098" s="18"/>
      <c r="LLT1098" s="18"/>
      <c r="LLU1098" s="18"/>
      <c r="LLV1098" s="18"/>
      <c r="LLW1098" s="18"/>
      <c r="LLX1098" s="18"/>
      <c r="LLY1098" s="18"/>
      <c r="LLZ1098" s="18"/>
      <c r="LMA1098" s="18"/>
      <c r="LMB1098" s="18"/>
      <c r="LMC1098" s="18"/>
      <c r="LMD1098" s="18"/>
      <c r="LME1098" s="18"/>
      <c r="LMF1098" s="18"/>
      <c r="LMG1098" s="18"/>
      <c r="LMH1098" s="18"/>
      <c r="LMI1098" s="18"/>
      <c r="LMJ1098" s="18"/>
      <c r="LMK1098" s="18"/>
      <c r="LML1098" s="18"/>
      <c r="LMM1098" s="18"/>
      <c r="LMN1098" s="18"/>
      <c r="LMO1098" s="18"/>
      <c r="LMP1098" s="18"/>
      <c r="LMQ1098" s="18"/>
      <c r="LMR1098" s="18"/>
      <c r="LMS1098" s="18"/>
      <c r="LMT1098" s="18"/>
      <c r="LMU1098" s="18"/>
      <c r="LMV1098" s="18"/>
      <c r="LMW1098" s="18"/>
      <c r="LMX1098" s="18"/>
      <c r="LMY1098" s="18"/>
      <c r="LMZ1098" s="18"/>
      <c r="LNA1098" s="18"/>
      <c r="LNB1098" s="18"/>
      <c r="LNC1098" s="18"/>
      <c r="LND1098" s="18"/>
      <c r="LNE1098" s="18"/>
      <c r="LNF1098" s="18"/>
      <c r="LNG1098" s="18"/>
      <c r="LNH1098" s="18"/>
      <c r="LNI1098" s="18"/>
      <c r="LNJ1098" s="18"/>
      <c r="LNK1098" s="18"/>
      <c r="LNL1098" s="18"/>
      <c r="LNM1098" s="18"/>
      <c r="LNN1098" s="18"/>
      <c r="LNO1098" s="18"/>
      <c r="LNP1098" s="18"/>
      <c r="LNQ1098" s="18"/>
      <c r="LNR1098" s="18"/>
      <c r="LNS1098" s="18"/>
      <c r="LNT1098" s="18"/>
      <c r="LNU1098" s="18"/>
      <c r="LNV1098" s="18"/>
      <c r="LNW1098" s="18"/>
      <c r="LNX1098" s="18"/>
      <c r="LNY1098" s="18"/>
      <c r="LNZ1098" s="18"/>
      <c r="LOA1098" s="18"/>
      <c r="LOB1098" s="18"/>
      <c r="LOC1098" s="18"/>
      <c r="LOD1098" s="18"/>
      <c r="LOE1098" s="18"/>
      <c r="LOF1098" s="18"/>
      <c r="LOG1098" s="18"/>
      <c r="LOH1098" s="18"/>
      <c r="LOI1098" s="18"/>
      <c r="LOJ1098" s="18"/>
      <c r="LOK1098" s="18"/>
      <c r="LOL1098" s="18"/>
      <c r="LOM1098" s="18"/>
      <c r="LON1098" s="18"/>
      <c r="LOO1098" s="18"/>
      <c r="LOP1098" s="18"/>
      <c r="LOQ1098" s="18"/>
      <c r="LOR1098" s="18"/>
      <c r="LOS1098" s="18"/>
      <c r="LOT1098" s="18"/>
      <c r="LOU1098" s="18"/>
      <c r="LOV1098" s="18"/>
      <c r="LOW1098" s="18"/>
      <c r="LOX1098" s="18"/>
      <c r="LOY1098" s="18"/>
      <c r="LOZ1098" s="18"/>
      <c r="LPA1098" s="18"/>
      <c r="LPB1098" s="18"/>
      <c r="LPC1098" s="18"/>
      <c r="LPD1098" s="18"/>
      <c r="LPE1098" s="18"/>
      <c r="LPF1098" s="18"/>
      <c r="LPG1098" s="18"/>
      <c r="LPH1098" s="18"/>
      <c r="LPI1098" s="18"/>
      <c r="LPJ1098" s="18"/>
      <c r="LPK1098" s="18"/>
      <c r="LPL1098" s="18"/>
      <c r="LPM1098" s="18"/>
      <c r="LPN1098" s="18"/>
      <c r="LPO1098" s="18"/>
      <c r="LPP1098" s="18"/>
      <c r="LPQ1098" s="18"/>
      <c r="LPR1098" s="18"/>
      <c r="LPS1098" s="18"/>
      <c r="LPT1098" s="18"/>
      <c r="LPU1098" s="18"/>
      <c r="LPV1098" s="18"/>
      <c r="LPW1098" s="18"/>
      <c r="LPX1098" s="18"/>
      <c r="LPY1098" s="18"/>
      <c r="LPZ1098" s="18"/>
      <c r="LQA1098" s="18"/>
      <c r="LQB1098" s="18"/>
      <c r="LQC1098" s="18"/>
      <c r="LQD1098" s="18"/>
      <c r="LQE1098" s="18"/>
      <c r="LQF1098" s="18"/>
      <c r="LQG1098" s="18"/>
      <c r="LQH1098" s="18"/>
      <c r="LQI1098" s="18"/>
      <c r="LQJ1098" s="18"/>
      <c r="LQK1098" s="18"/>
      <c r="LQL1098" s="18"/>
      <c r="LQM1098" s="18"/>
      <c r="LQN1098" s="18"/>
      <c r="LQO1098" s="18"/>
      <c r="LQP1098" s="18"/>
      <c r="LQQ1098" s="18"/>
      <c r="LQR1098" s="18"/>
      <c r="LQS1098" s="18"/>
      <c r="LQT1098" s="18"/>
      <c r="LQU1098" s="18"/>
      <c r="LQV1098" s="18"/>
      <c r="LQW1098" s="18"/>
      <c r="LQX1098" s="18"/>
      <c r="LQY1098" s="18"/>
      <c r="LQZ1098" s="18"/>
      <c r="LRA1098" s="18"/>
      <c r="LRB1098" s="18"/>
      <c r="LRC1098" s="18"/>
      <c r="LRD1098" s="18"/>
      <c r="LRE1098" s="18"/>
      <c r="LRF1098" s="18"/>
      <c r="LRG1098" s="18"/>
      <c r="LRH1098" s="18"/>
      <c r="LRI1098" s="18"/>
      <c r="LRJ1098" s="18"/>
      <c r="LRK1098" s="18"/>
      <c r="LRL1098" s="18"/>
      <c r="LRM1098" s="18"/>
      <c r="LRN1098" s="18"/>
      <c r="LRO1098" s="18"/>
      <c r="LRP1098" s="18"/>
      <c r="LRQ1098" s="18"/>
      <c r="LRR1098" s="18"/>
      <c r="LRS1098" s="18"/>
      <c r="LRT1098" s="18"/>
      <c r="LRU1098" s="18"/>
      <c r="LRV1098" s="18"/>
      <c r="LRW1098" s="18"/>
      <c r="LRX1098" s="18"/>
      <c r="LRY1098" s="18"/>
      <c r="LRZ1098" s="18"/>
      <c r="LSA1098" s="18"/>
      <c r="LSB1098" s="18"/>
      <c r="LSC1098" s="18"/>
      <c r="LSD1098" s="18"/>
      <c r="LSE1098" s="18"/>
      <c r="LSF1098" s="18"/>
      <c r="LSG1098" s="18"/>
      <c r="LSH1098" s="18"/>
      <c r="LSI1098" s="18"/>
      <c r="LSJ1098" s="18"/>
      <c r="LSK1098" s="18"/>
      <c r="LSL1098" s="18"/>
      <c r="LSM1098" s="18"/>
      <c r="LSN1098" s="18"/>
      <c r="LSO1098" s="18"/>
      <c r="LSP1098" s="18"/>
      <c r="LSQ1098" s="18"/>
      <c r="LSR1098" s="18"/>
      <c r="LSS1098" s="18"/>
      <c r="LST1098" s="18"/>
      <c r="LSU1098" s="18"/>
      <c r="LSV1098" s="18"/>
      <c r="LSW1098" s="18"/>
      <c r="LSX1098" s="18"/>
      <c r="LSY1098" s="18"/>
      <c r="LSZ1098" s="18"/>
      <c r="LTA1098" s="18"/>
      <c r="LTB1098" s="18"/>
      <c r="LTC1098" s="18"/>
      <c r="LTD1098" s="18"/>
      <c r="LTE1098" s="18"/>
      <c r="LTF1098" s="18"/>
      <c r="LTG1098" s="18"/>
      <c r="LTH1098" s="18"/>
      <c r="LTI1098" s="18"/>
      <c r="LTJ1098" s="18"/>
      <c r="LTK1098" s="18"/>
      <c r="LTL1098" s="18"/>
      <c r="LTM1098" s="18"/>
      <c r="LTN1098" s="18"/>
      <c r="LTO1098" s="18"/>
      <c r="LTP1098" s="18"/>
      <c r="LTQ1098" s="18"/>
      <c r="LTR1098" s="18"/>
      <c r="LTS1098" s="18"/>
      <c r="LTT1098" s="18"/>
      <c r="LTU1098" s="18"/>
      <c r="LTV1098" s="18"/>
      <c r="LTW1098" s="18"/>
      <c r="LTX1098" s="18"/>
      <c r="LTY1098" s="18"/>
      <c r="LTZ1098" s="18"/>
      <c r="LUA1098" s="18"/>
      <c r="LUB1098" s="18"/>
      <c r="LUC1098" s="18"/>
      <c r="LUD1098" s="18"/>
      <c r="LUE1098" s="18"/>
      <c r="LUF1098" s="18"/>
      <c r="LUG1098" s="18"/>
      <c r="LUH1098" s="18"/>
      <c r="LUI1098" s="18"/>
      <c r="LUJ1098" s="18"/>
      <c r="LUK1098" s="18"/>
      <c r="LUL1098" s="18"/>
      <c r="LUM1098" s="18"/>
      <c r="LUN1098" s="18"/>
      <c r="LUO1098" s="18"/>
      <c r="LUP1098" s="18"/>
      <c r="LUQ1098" s="18"/>
      <c r="LUR1098" s="18"/>
      <c r="LUS1098" s="18"/>
      <c r="LUT1098" s="18"/>
      <c r="LUU1098" s="18"/>
      <c r="LUV1098" s="18"/>
      <c r="LUW1098" s="18"/>
      <c r="LUX1098" s="18"/>
      <c r="LUY1098" s="18"/>
      <c r="LUZ1098" s="18"/>
      <c r="LVA1098" s="18"/>
      <c r="LVB1098" s="18"/>
      <c r="LVC1098" s="18"/>
      <c r="LVD1098" s="18"/>
      <c r="LVE1098" s="18"/>
      <c r="LVF1098" s="18"/>
      <c r="LVG1098" s="18"/>
      <c r="LVH1098" s="18"/>
      <c r="LVI1098" s="18"/>
      <c r="LVJ1098" s="18"/>
      <c r="LVK1098" s="18"/>
      <c r="LVL1098" s="18"/>
      <c r="LVM1098" s="18"/>
      <c r="LVN1098" s="18"/>
      <c r="LVO1098" s="18"/>
      <c r="LVP1098" s="18"/>
      <c r="LVQ1098" s="18"/>
      <c r="LVR1098" s="18"/>
      <c r="LVS1098" s="18"/>
      <c r="LVT1098" s="18"/>
      <c r="LVU1098" s="18"/>
      <c r="LVV1098" s="18"/>
      <c r="LVW1098" s="18"/>
      <c r="LVX1098" s="18"/>
      <c r="LVY1098" s="18"/>
      <c r="LVZ1098" s="18"/>
      <c r="LWA1098" s="18"/>
      <c r="LWB1098" s="18"/>
      <c r="LWC1098" s="18"/>
      <c r="LWD1098" s="18"/>
      <c r="LWE1098" s="18"/>
      <c r="LWF1098" s="18"/>
      <c r="LWG1098" s="18"/>
      <c r="LWH1098" s="18"/>
      <c r="LWI1098" s="18"/>
      <c r="LWJ1098" s="18"/>
      <c r="LWK1098" s="18"/>
      <c r="LWL1098" s="18"/>
      <c r="LWM1098" s="18"/>
      <c r="LWN1098" s="18"/>
      <c r="LWO1098" s="18"/>
      <c r="LWP1098" s="18"/>
      <c r="LWQ1098" s="18"/>
      <c r="LWR1098" s="18"/>
      <c r="LWS1098" s="18"/>
      <c r="LWT1098" s="18"/>
      <c r="LWU1098" s="18"/>
      <c r="LWV1098" s="18"/>
      <c r="LWW1098" s="18"/>
      <c r="LWX1098" s="18"/>
      <c r="LWY1098" s="18"/>
      <c r="LWZ1098" s="18"/>
      <c r="LXA1098" s="18"/>
      <c r="LXB1098" s="18"/>
      <c r="LXC1098" s="18"/>
      <c r="LXD1098" s="18"/>
      <c r="LXE1098" s="18"/>
      <c r="LXF1098" s="18"/>
      <c r="LXG1098" s="18"/>
      <c r="LXH1098" s="18"/>
      <c r="LXI1098" s="18"/>
      <c r="LXJ1098" s="18"/>
      <c r="LXK1098" s="18"/>
      <c r="LXL1098" s="18"/>
      <c r="LXM1098" s="18"/>
      <c r="LXN1098" s="18"/>
      <c r="LXO1098" s="18"/>
      <c r="LXP1098" s="18"/>
      <c r="LXQ1098" s="18"/>
      <c r="LXR1098" s="18"/>
      <c r="LXS1098" s="18"/>
      <c r="LXT1098" s="18"/>
      <c r="LXU1098" s="18"/>
      <c r="LXV1098" s="18"/>
      <c r="LXW1098" s="18"/>
      <c r="LXX1098" s="18"/>
      <c r="LXY1098" s="18"/>
      <c r="LXZ1098" s="18"/>
      <c r="LYA1098" s="18"/>
      <c r="LYB1098" s="18"/>
      <c r="LYC1098" s="18"/>
      <c r="LYD1098" s="18"/>
      <c r="LYE1098" s="18"/>
      <c r="LYF1098" s="18"/>
      <c r="LYG1098" s="18"/>
      <c r="LYH1098" s="18"/>
      <c r="LYI1098" s="18"/>
      <c r="LYJ1098" s="18"/>
      <c r="LYK1098" s="18"/>
      <c r="LYL1098" s="18"/>
      <c r="LYM1098" s="18"/>
      <c r="LYN1098" s="18"/>
      <c r="LYO1098" s="18"/>
      <c r="LYP1098" s="18"/>
      <c r="LYQ1098" s="18"/>
      <c r="LYR1098" s="18"/>
      <c r="LYS1098" s="18"/>
      <c r="LYT1098" s="18"/>
      <c r="LYU1098" s="18"/>
      <c r="LYV1098" s="18"/>
      <c r="LYW1098" s="18"/>
      <c r="LYX1098" s="18"/>
      <c r="LYY1098" s="18"/>
      <c r="LYZ1098" s="18"/>
      <c r="LZA1098" s="18"/>
      <c r="LZB1098" s="18"/>
      <c r="LZC1098" s="18"/>
      <c r="LZD1098" s="18"/>
      <c r="LZE1098" s="18"/>
      <c r="LZF1098" s="18"/>
      <c r="LZG1098" s="18"/>
      <c r="LZH1098" s="18"/>
      <c r="LZI1098" s="18"/>
      <c r="LZJ1098" s="18"/>
      <c r="LZK1098" s="18"/>
      <c r="LZL1098" s="18"/>
      <c r="LZM1098" s="18"/>
      <c r="LZN1098" s="18"/>
      <c r="LZO1098" s="18"/>
      <c r="LZP1098" s="18"/>
      <c r="LZQ1098" s="18"/>
      <c r="LZR1098" s="18"/>
      <c r="LZS1098" s="18"/>
      <c r="LZT1098" s="18"/>
      <c r="LZU1098" s="18"/>
      <c r="LZV1098" s="18"/>
      <c r="LZW1098" s="18"/>
      <c r="LZX1098" s="18"/>
      <c r="LZY1098" s="18"/>
      <c r="LZZ1098" s="18"/>
      <c r="MAA1098" s="18"/>
      <c r="MAB1098" s="18"/>
      <c r="MAC1098" s="18"/>
      <c r="MAD1098" s="18"/>
      <c r="MAE1098" s="18"/>
      <c r="MAF1098" s="18"/>
      <c r="MAG1098" s="18"/>
      <c r="MAH1098" s="18"/>
      <c r="MAI1098" s="18"/>
      <c r="MAJ1098" s="18"/>
      <c r="MAK1098" s="18"/>
      <c r="MAL1098" s="18"/>
      <c r="MAM1098" s="18"/>
      <c r="MAN1098" s="18"/>
      <c r="MAO1098" s="18"/>
      <c r="MAP1098" s="18"/>
      <c r="MAQ1098" s="18"/>
      <c r="MAR1098" s="18"/>
      <c r="MAS1098" s="18"/>
      <c r="MAT1098" s="18"/>
      <c r="MAU1098" s="18"/>
      <c r="MAV1098" s="18"/>
      <c r="MAW1098" s="18"/>
      <c r="MAX1098" s="18"/>
      <c r="MAY1098" s="18"/>
      <c r="MAZ1098" s="18"/>
      <c r="MBA1098" s="18"/>
      <c r="MBB1098" s="18"/>
      <c r="MBC1098" s="18"/>
      <c r="MBD1098" s="18"/>
      <c r="MBE1098" s="18"/>
      <c r="MBF1098" s="18"/>
      <c r="MBG1098" s="18"/>
      <c r="MBH1098" s="18"/>
      <c r="MBI1098" s="18"/>
      <c r="MBJ1098" s="18"/>
      <c r="MBK1098" s="18"/>
      <c r="MBL1098" s="18"/>
      <c r="MBM1098" s="18"/>
      <c r="MBN1098" s="18"/>
      <c r="MBO1098" s="18"/>
      <c r="MBP1098" s="18"/>
      <c r="MBQ1098" s="18"/>
      <c r="MBR1098" s="18"/>
      <c r="MBS1098" s="18"/>
      <c r="MBT1098" s="18"/>
      <c r="MBU1098" s="18"/>
      <c r="MBV1098" s="18"/>
      <c r="MBW1098" s="18"/>
      <c r="MBX1098" s="18"/>
      <c r="MBY1098" s="18"/>
      <c r="MBZ1098" s="18"/>
      <c r="MCA1098" s="18"/>
      <c r="MCB1098" s="18"/>
      <c r="MCC1098" s="18"/>
      <c r="MCD1098" s="18"/>
      <c r="MCE1098" s="18"/>
      <c r="MCF1098" s="18"/>
      <c r="MCG1098" s="18"/>
      <c r="MCH1098" s="18"/>
      <c r="MCI1098" s="18"/>
      <c r="MCJ1098" s="18"/>
      <c r="MCK1098" s="18"/>
      <c r="MCL1098" s="18"/>
      <c r="MCM1098" s="18"/>
      <c r="MCN1098" s="18"/>
      <c r="MCO1098" s="18"/>
      <c r="MCP1098" s="18"/>
      <c r="MCQ1098" s="18"/>
      <c r="MCR1098" s="18"/>
      <c r="MCS1098" s="18"/>
      <c r="MCT1098" s="18"/>
      <c r="MCU1098" s="18"/>
      <c r="MCV1098" s="18"/>
      <c r="MCW1098" s="18"/>
      <c r="MCX1098" s="18"/>
      <c r="MCY1098" s="18"/>
      <c r="MCZ1098" s="18"/>
      <c r="MDA1098" s="18"/>
      <c r="MDB1098" s="18"/>
      <c r="MDC1098" s="18"/>
      <c r="MDD1098" s="18"/>
      <c r="MDE1098" s="18"/>
      <c r="MDF1098" s="18"/>
      <c r="MDG1098" s="18"/>
      <c r="MDH1098" s="18"/>
      <c r="MDI1098" s="18"/>
      <c r="MDJ1098" s="18"/>
      <c r="MDK1098" s="18"/>
      <c r="MDL1098" s="18"/>
      <c r="MDM1098" s="18"/>
      <c r="MDN1098" s="18"/>
      <c r="MDO1098" s="18"/>
      <c r="MDP1098" s="18"/>
      <c r="MDQ1098" s="18"/>
      <c r="MDR1098" s="18"/>
      <c r="MDS1098" s="18"/>
      <c r="MDT1098" s="18"/>
      <c r="MDU1098" s="18"/>
      <c r="MDV1098" s="18"/>
      <c r="MDW1098" s="18"/>
      <c r="MDX1098" s="18"/>
      <c r="MDY1098" s="18"/>
      <c r="MDZ1098" s="18"/>
      <c r="MEA1098" s="18"/>
      <c r="MEB1098" s="18"/>
      <c r="MEC1098" s="18"/>
      <c r="MED1098" s="18"/>
      <c r="MEE1098" s="18"/>
      <c r="MEF1098" s="18"/>
      <c r="MEG1098" s="18"/>
      <c r="MEH1098" s="18"/>
      <c r="MEI1098" s="18"/>
      <c r="MEJ1098" s="18"/>
      <c r="MEK1098" s="18"/>
      <c r="MEL1098" s="18"/>
      <c r="MEM1098" s="18"/>
      <c r="MEN1098" s="18"/>
      <c r="MEO1098" s="18"/>
      <c r="MEP1098" s="18"/>
      <c r="MEQ1098" s="18"/>
      <c r="MER1098" s="18"/>
      <c r="MES1098" s="18"/>
      <c r="MET1098" s="18"/>
      <c r="MEU1098" s="18"/>
      <c r="MEV1098" s="18"/>
      <c r="MEW1098" s="18"/>
      <c r="MEX1098" s="18"/>
      <c r="MEY1098" s="18"/>
      <c r="MEZ1098" s="18"/>
      <c r="MFA1098" s="18"/>
      <c r="MFB1098" s="18"/>
      <c r="MFC1098" s="18"/>
      <c r="MFD1098" s="18"/>
      <c r="MFE1098" s="18"/>
      <c r="MFF1098" s="18"/>
      <c r="MFG1098" s="18"/>
      <c r="MFH1098" s="18"/>
      <c r="MFI1098" s="18"/>
      <c r="MFJ1098" s="18"/>
      <c r="MFK1098" s="18"/>
      <c r="MFL1098" s="18"/>
      <c r="MFM1098" s="18"/>
      <c r="MFN1098" s="18"/>
      <c r="MFO1098" s="18"/>
      <c r="MFP1098" s="18"/>
      <c r="MFQ1098" s="18"/>
      <c r="MFR1098" s="18"/>
      <c r="MFS1098" s="18"/>
      <c r="MFT1098" s="18"/>
      <c r="MFU1098" s="18"/>
      <c r="MFV1098" s="18"/>
      <c r="MFW1098" s="18"/>
      <c r="MFX1098" s="18"/>
      <c r="MFY1098" s="18"/>
      <c r="MFZ1098" s="18"/>
      <c r="MGA1098" s="18"/>
      <c r="MGB1098" s="18"/>
      <c r="MGC1098" s="18"/>
      <c r="MGD1098" s="18"/>
      <c r="MGE1098" s="18"/>
      <c r="MGF1098" s="18"/>
      <c r="MGG1098" s="18"/>
      <c r="MGH1098" s="18"/>
      <c r="MGI1098" s="18"/>
      <c r="MGJ1098" s="18"/>
      <c r="MGK1098" s="18"/>
      <c r="MGL1098" s="18"/>
      <c r="MGM1098" s="18"/>
      <c r="MGN1098" s="18"/>
      <c r="MGO1098" s="18"/>
      <c r="MGP1098" s="18"/>
      <c r="MGQ1098" s="18"/>
      <c r="MGR1098" s="18"/>
      <c r="MGS1098" s="18"/>
      <c r="MGT1098" s="18"/>
      <c r="MGU1098" s="18"/>
      <c r="MGV1098" s="18"/>
      <c r="MGW1098" s="18"/>
      <c r="MGX1098" s="18"/>
      <c r="MGY1098" s="18"/>
      <c r="MGZ1098" s="18"/>
      <c r="MHA1098" s="18"/>
      <c r="MHB1098" s="18"/>
      <c r="MHC1098" s="18"/>
      <c r="MHD1098" s="18"/>
      <c r="MHE1098" s="18"/>
      <c r="MHF1098" s="18"/>
      <c r="MHG1098" s="18"/>
      <c r="MHH1098" s="18"/>
      <c r="MHI1098" s="18"/>
      <c r="MHJ1098" s="18"/>
      <c r="MHK1098" s="18"/>
      <c r="MHL1098" s="18"/>
      <c r="MHM1098" s="18"/>
      <c r="MHN1098" s="18"/>
      <c r="MHO1098" s="18"/>
      <c r="MHP1098" s="18"/>
      <c r="MHQ1098" s="18"/>
      <c r="MHR1098" s="18"/>
      <c r="MHS1098" s="18"/>
      <c r="MHT1098" s="18"/>
      <c r="MHU1098" s="18"/>
      <c r="MHV1098" s="18"/>
      <c r="MHW1098" s="18"/>
      <c r="MHX1098" s="18"/>
      <c r="MHY1098" s="18"/>
      <c r="MHZ1098" s="18"/>
      <c r="MIA1098" s="18"/>
      <c r="MIB1098" s="18"/>
      <c r="MIC1098" s="18"/>
      <c r="MID1098" s="18"/>
      <c r="MIE1098" s="18"/>
      <c r="MIF1098" s="18"/>
      <c r="MIG1098" s="18"/>
      <c r="MIH1098" s="18"/>
      <c r="MII1098" s="18"/>
      <c r="MIJ1098" s="18"/>
      <c r="MIK1098" s="18"/>
      <c r="MIL1098" s="18"/>
      <c r="MIM1098" s="18"/>
      <c r="MIN1098" s="18"/>
      <c r="MIO1098" s="18"/>
      <c r="MIP1098" s="18"/>
      <c r="MIQ1098" s="18"/>
      <c r="MIR1098" s="18"/>
      <c r="MIS1098" s="18"/>
      <c r="MIT1098" s="18"/>
      <c r="MIU1098" s="18"/>
      <c r="MIV1098" s="18"/>
      <c r="MIW1098" s="18"/>
      <c r="MIX1098" s="18"/>
      <c r="MIY1098" s="18"/>
      <c r="MIZ1098" s="18"/>
      <c r="MJA1098" s="18"/>
      <c r="MJB1098" s="18"/>
      <c r="MJC1098" s="18"/>
      <c r="MJD1098" s="18"/>
      <c r="MJE1098" s="18"/>
      <c r="MJF1098" s="18"/>
      <c r="MJG1098" s="18"/>
      <c r="MJH1098" s="18"/>
      <c r="MJI1098" s="18"/>
      <c r="MJJ1098" s="18"/>
      <c r="MJK1098" s="18"/>
      <c r="MJL1098" s="18"/>
      <c r="MJM1098" s="18"/>
      <c r="MJN1098" s="18"/>
      <c r="MJO1098" s="18"/>
      <c r="MJP1098" s="18"/>
      <c r="MJQ1098" s="18"/>
      <c r="MJR1098" s="18"/>
      <c r="MJS1098" s="18"/>
      <c r="MJT1098" s="18"/>
      <c r="MJU1098" s="18"/>
      <c r="MJV1098" s="18"/>
      <c r="MJW1098" s="18"/>
      <c r="MJX1098" s="18"/>
      <c r="MJY1098" s="18"/>
      <c r="MJZ1098" s="18"/>
      <c r="MKA1098" s="18"/>
      <c r="MKB1098" s="18"/>
      <c r="MKC1098" s="18"/>
      <c r="MKD1098" s="18"/>
      <c r="MKE1098" s="18"/>
      <c r="MKF1098" s="18"/>
      <c r="MKG1098" s="18"/>
      <c r="MKH1098" s="18"/>
      <c r="MKI1098" s="18"/>
      <c r="MKJ1098" s="18"/>
      <c r="MKK1098" s="18"/>
      <c r="MKL1098" s="18"/>
      <c r="MKM1098" s="18"/>
      <c r="MKN1098" s="18"/>
      <c r="MKO1098" s="18"/>
      <c r="MKP1098" s="18"/>
      <c r="MKQ1098" s="18"/>
      <c r="MKR1098" s="18"/>
      <c r="MKS1098" s="18"/>
      <c r="MKT1098" s="18"/>
      <c r="MKU1098" s="18"/>
      <c r="MKV1098" s="18"/>
      <c r="MKW1098" s="18"/>
      <c r="MKX1098" s="18"/>
      <c r="MKY1098" s="18"/>
      <c r="MKZ1098" s="18"/>
      <c r="MLA1098" s="18"/>
      <c r="MLB1098" s="18"/>
      <c r="MLC1098" s="18"/>
      <c r="MLD1098" s="18"/>
      <c r="MLE1098" s="18"/>
      <c r="MLF1098" s="18"/>
      <c r="MLG1098" s="18"/>
      <c r="MLH1098" s="18"/>
      <c r="MLI1098" s="18"/>
      <c r="MLJ1098" s="18"/>
      <c r="MLK1098" s="18"/>
      <c r="MLL1098" s="18"/>
      <c r="MLM1098" s="18"/>
      <c r="MLN1098" s="18"/>
      <c r="MLO1098" s="18"/>
      <c r="MLP1098" s="18"/>
      <c r="MLQ1098" s="18"/>
      <c r="MLR1098" s="18"/>
      <c r="MLS1098" s="18"/>
      <c r="MLT1098" s="18"/>
      <c r="MLU1098" s="18"/>
      <c r="MLV1098" s="18"/>
      <c r="MLW1098" s="18"/>
      <c r="MLX1098" s="18"/>
      <c r="MLY1098" s="18"/>
      <c r="MLZ1098" s="18"/>
      <c r="MMA1098" s="18"/>
      <c r="MMB1098" s="18"/>
      <c r="MMC1098" s="18"/>
      <c r="MMD1098" s="18"/>
      <c r="MME1098" s="18"/>
      <c r="MMF1098" s="18"/>
      <c r="MMG1098" s="18"/>
      <c r="MMH1098" s="18"/>
      <c r="MMI1098" s="18"/>
      <c r="MMJ1098" s="18"/>
      <c r="MMK1098" s="18"/>
      <c r="MML1098" s="18"/>
      <c r="MMM1098" s="18"/>
      <c r="MMN1098" s="18"/>
      <c r="MMO1098" s="18"/>
      <c r="MMP1098" s="18"/>
      <c r="MMQ1098" s="18"/>
      <c r="MMR1098" s="18"/>
      <c r="MMS1098" s="18"/>
      <c r="MMT1098" s="18"/>
      <c r="MMU1098" s="18"/>
      <c r="MMV1098" s="18"/>
      <c r="MMW1098" s="18"/>
      <c r="MMX1098" s="18"/>
      <c r="MMY1098" s="18"/>
      <c r="MMZ1098" s="18"/>
      <c r="MNA1098" s="18"/>
      <c r="MNB1098" s="18"/>
      <c r="MNC1098" s="18"/>
      <c r="MND1098" s="18"/>
      <c r="MNE1098" s="18"/>
      <c r="MNF1098" s="18"/>
      <c r="MNG1098" s="18"/>
      <c r="MNH1098" s="18"/>
      <c r="MNI1098" s="18"/>
      <c r="MNJ1098" s="18"/>
      <c r="MNK1098" s="18"/>
      <c r="MNL1098" s="18"/>
      <c r="MNM1098" s="18"/>
      <c r="MNN1098" s="18"/>
      <c r="MNO1098" s="18"/>
      <c r="MNP1098" s="18"/>
      <c r="MNQ1098" s="18"/>
      <c r="MNR1098" s="18"/>
      <c r="MNS1098" s="18"/>
      <c r="MNT1098" s="18"/>
      <c r="MNU1098" s="18"/>
      <c r="MNV1098" s="18"/>
      <c r="MNW1098" s="18"/>
      <c r="MNX1098" s="18"/>
      <c r="MNY1098" s="18"/>
      <c r="MNZ1098" s="18"/>
      <c r="MOA1098" s="18"/>
      <c r="MOB1098" s="18"/>
      <c r="MOC1098" s="18"/>
      <c r="MOD1098" s="18"/>
      <c r="MOE1098" s="18"/>
      <c r="MOF1098" s="18"/>
      <c r="MOG1098" s="18"/>
      <c r="MOH1098" s="18"/>
      <c r="MOI1098" s="18"/>
      <c r="MOJ1098" s="18"/>
      <c r="MOK1098" s="18"/>
      <c r="MOL1098" s="18"/>
      <c r="MOM1098" s="18"/>
      <c r="MON1098" s="18"/>
      <c r="MOO1098" s="18"/>
      <c r="MOP1098" s="18"/>
      <c r="MOQ1098" s="18"/>
      <c r="MOR1098" s="18"/>
      <c r="MOS1098" s="18"/>
      <c r="MOT1098" s="18"/>
      <c r="MOU1098" s="18"/>
      <c r="MOV1098" s="18"/>
      <c r="MOW1098" s="18"/>
      <c r="MOX1098" s="18"/>
      <c r="MOY1098" s="18"/>
      <c r="MOZ1098" s="18"/>
      <c r="MPA1098" s="18"/>
      <c r="MPB1098" s="18"/>
      <c r="MPC1098" s="18"/>
      <c r="MPD1098" s="18"/>
      <c r="MPE1098" s="18"/>
      <c r="MPF1098" s="18"/>
      <c r="MPG1098" s="18"/>
      <c r="MPH1098" s="18"/>
      <c r="MPI1098" s="18"/>
      <c r="MPJ1098" s="18"/>
      <c r="MPK1098" s="18"/>
      <c r="MPL1098" s="18"/>
      <c r="MPM1098" s="18"/>
      <c r="MPN1098" s="18"/>
      <c r="MPO1098" s="18"/>
      <c r="MPP1098" s="18"/>
      <c r="MPQ1098" s="18"/>
      <c r="MPR1098" s="18"/>
      <c r="MPS1098" s="18"/>
      <c r="MPT1098" s="18"/>
      <c r="MPU1098" s="18"/>
      <c r="MPV1098" s="18"/>
      <c r="MPW1098" s="18"/>
      <c r="MPX1098" s="18"/>
      <c r="MPY1098" s="18"/>
      <c r="MPZ1098" s="18"/>
      <c r="MQA1098" s="18"/>
      <c r="MQB1098" s="18"/>
      <c r="MQC1098" s="18"/>
      <c r="MQD1098" s="18"/>
      <c r="MQE1098" s="18"/>
      <c r="MQF1098" s="18"/>
      <c r="MQG1098" s="18"/>
      <c r="MQH1098" s="18"/>
      <c r="MQI1098" s="18"/>
      <c r="MQJ1098" s="18"/>
      <c r="MQK1098" s="18"/>
      <c r="MQL1098" s="18"/>
      <c r="MQM1098" s="18"/>
      <c r="MQN1098" s="18"/>
      <c r="MQO1098" s="18"/>
      <c r="MQP1098" s="18"/>
      <c r="MQQ1098" s="18"/>
      <c r="MQR1098" s="18"/>
      <c r="MQS1098" s="18"/>
      <c r="MQT1098" s="18"/>
      <c r="MQU1098" s="18"/>
      <c r="MQV1098" s="18"/>
      <c r="MQW1098" s="18"/>
      <c r="MQX1098" s="18"/>
      <c r="MQY1098" s="18"/>
      <c r="MQZ1098" s="18"/>
      <c r="MRA1098" s="18"/>
      <c r="MRB1098" s="18"/>
      <c r="MRC1098" s="18"/>
      <c r="MRD1098" s="18"/>
      <c r="MRE1098" s="18"/>
      <c r="MRF1098" s="18"/>
      <c r="MRG1098" s="18"/>
      <c r="MRH1098" s="18"/>
      <c r="MRI1098" s="18"/>
      <c r="MRJ1098" s="18"/>
      <c r="MRK1098" s="18"/>
      <c r="MRL1098" s="18"/>
      <c r="MRM1098" s="18"/>
      <c r="MRN1098" s="18"/>
      <c r="MRO1098" s="18"/>
      <c r="MRP1098" s="18"/>
      <c r="MRQ1098" s="18"/>
      <c r="MRR1098" s="18"/>
      <c r="MRS1098" s="18"/>
      <c r="MRT1098" s="18"/>
      <c r="MRU1098" s="18"/>
      <c r="MRV1098" s="18"/>
      <c r="MRW1098" s="18"/>
      <c r="MRX1098" s="18"/>
      <c r="MRY1098" s="18"/>
      <c r="MRZ1098" s="18"/>
      <c r="MSA1098" s="18"/>
      <c r="MSB1098" s="18"/>
      <c r="MSC1098" s="18"/>
      <c r="MSD1098" s="18"/>
      <c r="MSE1098" s="18"/>
      <c r="MSF1098" s="18"/>
      <c r="MSG1098" s="18"/>
      <c r="MSH1098" s="18"/>
      <c r="MSI1098" s="18"/>
      <c r="MSJ1098" s="18"/>
      <c r="MSK1098" s="18"/>
      <c r="MSL1098" s="18"/>
      <c r="MSM1098" s="18"/>
      <c r="MSN1098" s="18"/>
      <c r="MSO1098" s="18"/>
      <c r="MSP1098" s="18"/>
      <c r="MSQ1098" s="18"/>
      <c r="MSR1098" s="18"/>
      <c r="MSS1098" s="18"/>
      <c r="MST1098" s="18"/>
      <c r="MSU1098" s="18"/>
      <c r="MSV1098" s="18"/>
      <c r="MSW1098" s="18"/>
      <c r="MSX1098" s="18"/>
      <c r="MSY1098" s="18"/>
      <c r="MSZ1098" s="18"/>
      <c r="MTA1098" s="18"/>
      <c r="MTB1098" s="18"/>
      <c r="MTC1098" s="18"/>
      <c r="MTD1098" s="18"/>
      <c r="MTE1098" s="18"/>
      <c r="MTF1098" s="18"/>
      <c r="MTG1098" s="18"/>
      <c r="MTH1098" s="18"/>
      <c r="MTI1098" s="18"/>
      <c r="MTJ1098" s="18"/>
      <c r="MTK1098" s="18"/>
      <c r="MTL1098" s="18"/>
      <c r="MTM1098" s="18"/>
      <c r="MTN1098" s="18"/>
      <c r="MTO1098" s="18"/>
      <c r="MTP1098" s="18"/>
      <c r="MTQ1098" s="18"/>
      <c r="MTR1098" s="18"/>
      <c r="MTS1098" s="18"/>
      <c r="MTT1098" s="18"/>
      <c r="MTU1098" s="18"/>
      <c r="MTV1098" s="18"/>
      <c r="MTW1098" s="18"/>
      <c r="MTX1098" s="18"/>
      <c r="MTY1098" s="18"/>
      <c r="MTZ1098" s="18"/>
      <c r="MUA1098" s="18"/>
      <c r="MUB1098" s="18"/>
      <c r="MUC1098" s="18"/>
      <c r="MUD1098" s="18"/>
      <c r="MUE1098" s="18"/>
      <c r="MUF1098" s="18"/>
      <c r="MUG1098" s="18"/>
      <c r="MUH1098" s="18"/>
      <c r="MUI1098" s="18"/>
      <c r="MUJ1098" s="18"/>
      <c r="MUK1098" s="18"/>
      <c r="MUL1098" s="18"/>
      <c r="MUM1098" s="18"/>
      <c r="MUN1098" s="18"/>
      <c r="MUO1098" s="18"/>
      <c r="MUP1098" s="18"/>
      <c r="MUQ1098" s="18"/>
      <c r="MUR1098" s="18"/>
      <c r="MUS1098" s="18"/>
      <c r="MUT1098" s="18"/>
      <c r="MUU1098" s="18"/>
      <c r="MUV1098" s="18"/>
      <c r="MUW1098" s="18"/>
      <c r="MUX1098" s="18"/>
      <c r="MUY1098" s="18"/>
      <c r="MUZ1098" s="18"/>
      <c r="MVA1098" s="18"/>
      <c r="MVB1098" s="18"/>
      <c r="MVC1098" s="18"/>
      <c r="MVD1098" s="18"/>
      <c r="MVE1098" s="18"/>
      <c r="MVF1098" s="18"/>
      <c r="MVG1098" s="18"/>
      <c r="MVH1098" s="18"/>
      <c r="MVI1098" s="18"/>
      <c r="MVJ1098" s="18"/>
      <c r="MVK1098" s="18"/>
      <c r="MVL1098" s="18"/>
      <c r="MVM1098" s="18"/>
      <c r="MVN1098" s="18"/>
      <c r="MVO1098" s="18"/>
      <c r="MVP1098" s="18"/>
      <c r="MVQ1098" s="18"/>
      <c r="MVR1098" s="18"/>
      <c r="MVS1098" s="18"/>
      <c r="MVT1098" s="18"/>
      <c r="MVU1098" s="18"/>
      <c r="MVV1098" s="18"/>
      <c r="MVW1098" s="18"/>
      <c r="MVX1098" s="18"/>
      <c r="MVY1098" s="18"/>
      <c r="MVZ1098" s="18"/>
      <c r="MWA1098" s="18"/>
      <c r="MWB1098" s="18"/>
      <c r="MWC1098" s="18"/>
      <c r="MWD1098" s="18"/>
      <c r="MWE1098" s="18"/>
      <c r="MWF1098" s="18"/>
      <c r="MWG1098" s="18"/>
      <c r="MWH1098" s="18"/>
      <c r="MWI1098" s="18"/>
      <c r="MWJ1098" s="18"/>
      <c r="MWK1098" s="18"/>
      <c r="MWL1098" s="18"/>
      <c r="MWM1098" s="18"/>
      <c r="MWN1098" s="18"/>
      <c r="MWO1098" s="18"/>
      <c r="MWP1098" s="18"/>
      <c r="MWQ1098" s="18"/>
      <c r="MWR1098" s="18"/>
      <c r="MWS1098" s="18"/>
      <c r="MWT1098" s="18"/>
      <c r="MWU1098" s="18"/>
      <c r="MWV1098" s="18"/>
      <c r="MWW1098" s="18"/>
      <c r="MWX1098" s="18"/>
      <c r="MWY1098" s="18"/>
      <c r="MWZ1098" s="18"/>
      <c r="MXA1098" s="18"/>
      <c r="MXB1098" s="18"/>
      <c r="MXC1098" s="18"/>
      <c r="MXD1098" s="18"/>
      <c r="MXE1098" s="18"/>
      <c r="MXF1098" s="18"/>
      <c r="MXG1098" s="18"/>
      <c r="MXH1098" s="18"/>
      <c r="MXI1098" s="18"/>
      <c r="MXJ1098" s="18"/>
      <c r="MXK1098" s="18"/>
      <c r="MXL1098" s="18"/>
      <c r="MXM1098" s="18"/>
      <c r="MXN1098" s="18"/>
      <c r="MXO1098" s="18"/>
      <c r="MXP1098" s="18"/>
      <c r="MXQ1098" s="18"/>
      <c r="MXR1098" s="18"/>
      <c r="MXS1098" s="18"/>
      <c r="MXT1098" s="18"/>
      <c r="MXU1098" s="18"/>
      <c r="MXV1098" s="18"/>
      <c r="MXW1098" s="18"/>
      <c r="MXX1098" s="18"/>
      <c r="MXY1098" s="18"/>
      <c r="MXZ1098" s="18"/>
      <c r="MYA1098" s="18"/>
      <c r="MYB1098" s="18"/>
      <c r="MYC1098" s="18"/>
      <c r="MYD1098" s="18"/>
      <c r="MYE1098" s="18"/>
      <c r="MYF1098" s="18"/>
      <c r="MYG1098" s="18"/>
      <c r="MYH1098" s="18"/>
      <c r="MYI1098" s="18"/>
      <c r="MYJ1098" s="18"/>
      <c r="MYK1098" s="18"/>
      <c r="MYL1098" s="18"/>
      <c r="MYM1098" s="18"/>
      <c r="MYN1098" s="18"/>
      <c r="MYO1098" s="18"/>
      <c r="MYP1098" s="18"/>
      <c r="MYQ1098" s="18"/>
      <c r="MYR1098" s="18"/>
      <c r="MYS1098" s="18"/>
      <c r="MYT1098" s="18"/>
      <c r="MYU1098" s="18"/>
      <c r="MYV1098" s="18"/>
      <c r="MYW1098" s="18"/>
      <c r="MYX1098" s="18"/>
      <c r="MYY1098" s="18"/>
      <c r="MYZ1098" s="18"/>
      <c r="MZA1098" s="18"/>
      <c r="MZB1098" s="18"/>
      <c r="MZC1098" s="18"/>
      <c r="MZD1098" s="18"/>
      <c r="MZE1098" s="18"/>
      <c r="MZF1098" s="18"/>
      <c r="MZG1098" s="18"/>
      <c r="MZH1098" s="18"/>
      <c r="MZI1098" s="18"/>
      <c r="MZJ1098" s="18"/>
      <c r="MZK1098" s="18"/>
      <c r="MZL1098" s="18"/>
      <c r="MZM1098" s="18"/>
      <c r="MZN1098" s="18"/>
      <c r="MZO1098" s="18"/>
      <c r="MZP1098" s="18"/>
      <c r="MZQ1098" s="18"/>
      <c r="MZR1098" s="18"/>
      <c r="MZS1098" s="18"/>
      <c r="MZT1098" s="18"/>
      <c r="MZU1098" s="18"/>
      <c r="MZV1098" s="18"/>
      <c r="MZW1098" s="18"/>
      <c r="MZX1098" s="18"/>
      <c r="MZY1098" s="18"/>
      <c r="MZZ1098" s="18"/>
      <c r="NAA1098" s="18"/>
      <c r="NAB1098" s="18"/>
      <c r="NAC1098" s="18"/>
      <c r="NAD1098" s="18"/>
      <c r="NAE1098" s="18"/>
      <c r="NAF1098" s="18"/>
      <c r="NAG1098" s="18"/>
      <c r="NAH1098" s="18"/>
      <c r="NAI1098" s="18"/>
      <c r="NAJ1098" s="18"/>
      <c r="NAK1098" s="18"/>
      <c r="NAL1098" s="18"/>
      <c r="NAM1098" s="18"/>
      <c r="NAN1098" s="18"/>
      <c r="NAO1098" s="18"/>
      <c r="NAP1098" s="18"/>
      <c r="NAQ1098" s="18"/>
      <c r="NAR1098" s="18"/>
      <c r="NAS1098" s="18"/>
      <c r="NAT1098" s="18"/>
      <c r="NAU1098" s="18"/>
      <c r="NAV1098" s="18"/>
      <c r="NAW1098" s="18"/>
      <c r="NAX1098" s="18"/>
      <c r="NAY1098" s="18"/>
      <c r="NAZ1098" s="18"/>
      <c r="NBA1098" s="18"/>
      <c r="NBB1098" s="18"/>
      <c r="NBC1098" s="18"/>
      <c r="NBD1098" s="18"/>
      <c r="NBE1098" s="18"/>
      <c r="NBF1098" s="18"/>
      <c r="NBG1098" s="18"/>
      <c r="NBH1098" s="18"/>
      <c r="NBI1098" s="18"/>
      <c r="NBJ1098" s="18"/>
      <c r="NBK1098" s="18"/>
      <c r="NBL1098" s="18"/>
      <c r="NBM1098" s="18"/>
      <c r="NBN1098" s="18"/>
      <c r="NBO1098" s="18"/>
      <c r="NBP1098" s="18"/>
      <c r="NBQ1098" s="18"/>
      <c r="NBR1098" s="18"/>
      <c r="NBS1098" s="18"/>
      <c r="NBT1098" s="18"/>
      <c r="NBU1098" s="18"/>
      <c r="NBV1098" s="18"/>
      <c r="NBW1098" s="18"/>
      <c r="NBX1098" s="18"/>
      <c r="NBY1098" s="18"/>
      <c r="NBZ1098" s="18"/>
      <c r="NCA1098" s="18"/>
      <c r="NCB1098" s="18"/>
      <c r="NCC1098" s="18"/>
      <c r="NCD1098" s="18"/>
      <c r="NCE1098" s="18"/>
      <c r="NCF1098" s="18"/>
      <c r="NCG1098" s="18"/>
      <c r="NCH1098" s="18"/>
      <c r="NCI1098" s="18"/>
      <c r="NCJ1098" s="18"/>
      <c r="NCK1098" s="18"/>
      <c r="NCL1098" s="18"/>
      <c r="NCM1098" s="18"/>
      <c r="NCN1098" s="18"/>
      <c r="NCO1098" s="18"/>
      <c r="NCP1098" s="18"/>
      <c r="NCQ1098" s="18"/>
      <c r="NCR1098" s="18"/>
      <c r="NCS1098" s="18"/>
      <c r="NCT1098" s="18"/>
      <c r="NCU1098" s="18"/>
      <c r="NCV1098" s="18"/>
      <c r="NCW1098" s="18"/>
      <c r="NCX1098" s="18"/>
      <c r="NCY1098" s="18"/>
      <c r="NCZ1098" s="18"/>
      <c r="NDA1098" s="18"/>
      <c r="NDB1098" s="18"/>
      <c r="NDC1098" s="18"/>
      <c r="NDD1098" s="18"/>
      <c r="NDE1098" s="18"/>
      <c r="NDF1098" s="18"/>
      <c r="NDG1098" s="18"/>
      <c r="NDH1098" s="18"/>
      <c r="NDI1098" s="18"/>
      <c r="NDJ1098" s="18"/>
      <c r="NDK1098" s="18"/>
      <c r="NDL1098" s="18"/>
      <c r="NDM1098" s="18"/>
      <c r="NDN1098" s="18"/>
      <c r="NDO1098" s="18"/>
      <c r="NDP1098" s="18"/>
      <c r="NDQ1098" s="18"/>
      <c r="NDR1098" s="18"/>
      <c r="NDS1098" s="18"/>
      <c r="NDT1098" s="18"/>
      <c r="NDU1098" s="18"/>
      <c r="NDV1098" s="18"/>
      <c r="NDW1098" s="18"/>
      <c r="NDX1098" s="18"/>
      <c r="NDY1098" s="18"/>
      <c r="NDZ1098" s="18"/>
      <c r="NEA1098" s="18"/>
      <c r="NEB1098" s="18"/>
      <c r="NEC1098" s="18"/>
      <c r="NED1098" s="18"/>
      <c r="NEE1098" s="18"/>
      <c r="NEF1098" s="18"/>
      <c r="NEG1098" s="18"/>
      <c r="NEH1098" s="18"/>
      <c r="NEI1098" s="18"/>
      <c r="NEJ1098" s="18"/>
      <c r="NEK1098" s="18"/>
      <c r="NEL1098" s="18"/>
      <c r="NEM1098" s="18"/>
      <c r="NEN1098" s="18"/>
      <c r="NEO1098" s="18"/>
      <c r="NEP1098" s="18"/>
      <c r="NEQ1098" s="18"/>
      <c r="NER1098" s="18"/>
      <c r="NES1098" s="18"/>
      <c r="NET1098" s="18"/>
      <c r="NEU1098" s="18"/>
      <c r="NEV1098" s="18"/>
      <c r="NEW1098" s="18"/>
      <c r="NEX1098" s="18"/>
      <c r="NEY1098" s="18"/>
      <c r="NEZ1098" s="18"/>
      <c r="NFA1098" s="18"/>
      <c r="NFB1098" s="18"/>
      <c r="NFC1098" s="18"/>
      <c r="NFD1098" s="18"/>
      <c r="NFE1098" s="18"/>
      <c r="NFF1098" s="18"/>
      <c r="NFG1098" s="18"/>
      <c r="NFH1098" s="18"/>
      <c r="NFI1098" s="18"/>
      <c r="NFJ1098" s="18"/>
      <c r="NFK1098" s="18"/>
      <c r="NFL1098" s="18"/>
      <c r="NFM1098" s="18"/>
      <c r="NFN1098" s="18"/>
      <c r="NFO1098" s="18"/>
      <c r="NFP1098" s="18"/>
      <c r="NFQ1098" s="18"/>
      <c r="NFR1098" s="18"/>
      <c r="NFS1098" s="18"/>
      <c r="NFT1098" s="18"/>
      <c r="NFU1098" s="18"/>
      <c r="NFV1098" s="18"/>
      <c r="NFW1098" s="18"/>
      <c r="NFX1098" s="18"/>
      <c r="NFY1098" s="18"/>
      <c r="NFZ1098" s="18"/>
      <c r="NGA1098" s="18"/>
      <c r="NGB1098" s="18"/>
      <c r="NGC1098" s="18"/>
      <c r="NGD1098" s="18"/>
      <c r="NGE1098" s="18"/>
      <c r="NGF1098" s="18"/>
      <c r="NGG1098" s="18"/>
      <c r="NGH1098" s="18"/>
      <c r="NGI1098" s="18"/>
      <c r="NGJ1098" s="18"/>
      <c r="NGK1098" s="18"/>
      <c r="NGL1098" s="18"/>
      <c r="NGM1098" s="18"/>
      <c r="NGN1098" s="18"/>
      <c r="NGO1098" s="18"/>
      <c r="NGP1098" s="18"/>
      <c r="NGQ1098" s="18"/>
      <c r="NGR1098" s="18"/>
      <c r="NGS1098" s="18"/>
      <c r="NGT1098" s="18"/>
      <c r="NGU1098" s="18"/>
      <c r="NGV1098" s="18"/>
      <c r="NGW1098" s="18"/>
      <c r="NGX1098" s="18"/>
      <c r="NGY1098" s="18"/>
      <c r="NGZ1098" s="18"/>
      <c r="NHA1098" s="18"/>
      <c r="NHB1098" s="18"/>
      <c r="NHC1098" s="18"/>
      <c r="NHD1098" s="18"/>
      <c r="NHE1098" s="18"/>
      <c r="NHF1098" s="18"/>
      <c r="NHG1098" s="18"/>
      <c r="NHH1098" s="18"/>
      <c r="NHI1098" s="18"/>
      <c r="NHJ1098" s="18"/>
      <c r="NHK1098" s="18"/>
      <c r="NHL1098" s="18"/>
      <c r="NHM1098" s="18"/>
      <c r="NHN1098" s="18"/>
      <c r="NHO1098" s="18"/>
      <c r="NHP1098" s="18"/>
      <c r="NHQ1098" s="18"/>
      <c r="NHR1098" s="18"/>
      <c r="NHS1098" s="18"/>
      <c r="NHT1098" s="18"/>
      <c r="NHU1098" s="18"/>
      <c r="NHV1098" s="18"/>
      <c r="NHW1098" s="18"/>
      <c r="NHX1098" s="18"/>
      <c r="NHY1098" s="18"/>
      <c r="NHZ1098" s="18"/>
      <c r="NIA1098" s="18"/>
      <c r="NIB1098" s="18"/>
      <c r="NIC1098" s="18"/>
      <c r="NID1098" s="18"/>
      <c r="NIE1098" s="18"/>
      <c r="NIF1098" s="18"/>
      <c r="NIG1098" s="18"/>
      <c r="NIH1098" s="18"/>
      <c r="NII1098" s="18"/>
      <c r="NIJ1098" s="18"/>
      <c r="NIK1098" s="18"/>
      <c r="NIL1098" s="18"/>
      <c r="NIM1098" s="18"/>
      <c r="NIN1098" s="18"/>
      <c r="NIO1098" s="18"/>
      <c r="NIP1098" s="18"/>
      <c r="NIQ1098" s="18"/>
      <c r="NIR1098" s="18"/>
      <c r="NIS1098" s="18"/>
      <c r="NIT1098" s="18"/>
      <c r="NIU1098" s="18"/>
      <c r="NIV1098" s="18"/>
      <c r="NIW1098" s="18"/>
      <c r="NIX1098" s="18"/>
      <c r="NIY1098" s="18"/>
      <c r="NIZ1098" s="18"/>
      <c r="NJA1098" s="18"/>
      <c r="NJB1098" s="18"/>
      <c r="NJC1098" s="18"/>
      <c r="NJD1098" s="18"/>
      <c r="NJE1098" s="18"/>
      <c r="NJF1098" s="18"/>
      <c r="NJG1098" s="18"/>
      <c r="NJH1098" s="18"/>
      <c r="NJI1098" s="18"/>
      <c r="NJJ1098" s="18"/>
      <c r="NJK1098" s="18"/>
      <c r="NJL1098" s="18"/>
      <c r="NJM1098" s="18"/>
      <c r="NJN1098" s="18"/>
      <c r="NJO1098" s="18"/>
      <c r="NJP1098" s="18"/>
      <c r="NJQ1098" s="18"/>
      <c r="NJR1098" s="18"/>
      <c r="NJS1098" s="18"/>
      <c r="NJT1098" s="18"/>
      <c r="NJU1098" s="18"/>
      <c r="NJV1098" s="18"/>
      <c r="NJW1098" s="18"/>
      <c r="NJX1098" s="18"/>
      <c r="NJY1098" s="18"/>
      <c r="NJZ1098" s="18"/>
      <c r="NKA1098" s="18"/>
      <c r="NKB1098" s="18"/>
      <c r="NKC1098" s="18"/>
      <c r="NKD1098" s="18"/>
      <c r="NKE1098" s="18"/>
      <c r="NKF1098" s="18"/>
      <c r="NKG1098" s="18"/>
      <c r="NKH1098" s="18"/>
      <c r="NKI1098" s="18"/>
      <c r="NKJ1098" s="18"/>
      <c r="NKK1098" s="18"/>
      <c r="NKL1098" s="18"/>
      <c r="NKM1098" s="18"/>
      <c r="NKN1098" s="18"/>
      <c r="NKO1098" s="18"/>
      <c r="NKP1098" s="18"/>
      <c r="NKQ1098" s="18"/>
      <c r="NKR1098" s="18"/>
      <c r="NKS1098" s="18"/>
      <c r="NKT1098" s="18"/>
      <c r="NKU1098" s="18"/>
      <c r="NKV1098" s="18"/>
      <c r="NKW1098" s="18"/>
      <c r="NKX1098" s="18"/>
      <c r="NKY1098" s="18"/>
      <c r="NKZ1098" s="18"/>
      <c r="NLA1098" s="18"/>
      <c r="NLB1098" s="18"/>
      <c r="NLC1098" s="18"/>
      <c r="NLD1098" s="18"/>
      <c r="NLE1098" s="18"/>
      <c r="NLF1098" s="18"/>
      <c r="NLG1098" s="18"/>
      <c r="NLH1098" s="18"/>
      <c r="NLI1098" s="18"/>
      <c r="NLJ1098" s="18"/>
      <c r="NLK1098" s="18"/>
      <c r="NLL1098" s="18"/>
      <c r="NLM1098" s="18"/>
      <c r="NLN1098" s="18"/>
      <c r="NLO1098" s="18"/>
      <c r="NLP1098" s="18"/>
      <c r="NLQ1098" s="18"/>
      <c r="NLR1098" s="18"/>
      <c r="NLS1098" s="18"/>
      <c r="NLT1098" s="18"/>
      <c r="NLU1098" s="18"/>
      <c r="NLV1098" s="18"/>
      <c r="NLW1098" s="18"/>
      <c r="NLX1098" s="18"/>
      <c r="NLY1098" s="18"/>
      <c r="NLZ1098" s="18"/>
      <c r="NMA1098" s="18"/>
      <c r="NMB1098" s="18"/>
      <c r="NMC1098" s="18"/>
      <c r="NMD1098" s="18"/>
      <c r="NME1098" s="18"/>
      <c r="NMF1098" s="18"/>
      <c r="NMG1098" s="18"/>
      <c r="NMH1098" s="18"/>
      <c r="NMI1098" s="18"/>
      <c r="NMJ1098" s="18"/>
      <c r="NMK1098" s="18"/>
      <c r="NML1098" s="18"/>
      <c r="NMM1098" s="18"/>
      <c r="NMN1098" s="18"/>
      <c r="NMO1098" s="18"/>
      <c r="NMP1098" s="18"/>
      <c r="NMQ1098" s="18"/>
      <c r="NMR1098" s="18"/>
      <c r="NMS1098" s="18"/>
      <c r="NMT1098" s="18"/>
      <c r="NMU1098" s="18"/>
      <c r="NMV1098" s="18"/>
      <c r="NMW1098" s="18"/>
      <c r="NMX1098" s="18"/>
      <c r="NMY1098" s="18"/>
      <c r="NMZ1098" s="18"/>
      <c r="NNA1098" s="18"/>
      <c r="NNB1098" s="18"/>
      <c r="NNC1098" s="18"/>
      <c r="NND1098" s="18"/>
      <c r="NNE1098" s="18"/>
      <c r="NNF1098" s="18"/>
      <c r="NNG1098" s="18"/>
      <c r="NNH1098" s="18"/>
      <c r="NNI1098" s="18"/>
      <c r="NNJ1098" s="18"/>
      <c r="NNK1098" s="18"/>
      <c r="NNL1098" s="18"/>
      <c r="NNM1098" s="18"/>
      <c r="NNN1098" s="18"/>
      <c r="NNO1098" s="18"/>
      <c r="NNP1098" s="18"/>
      <c r="NNQ1098" s="18"/>
      <c r="NNR1098" s="18"/>
      <c r="NNS1098" s="18"/>
      <c r="NNT1098" s="18"/>
      <c r="NNU1098" s="18"/>
      <c r="NNV1098" s="18"/>
      <c r="NNW1098" s="18"/>
      <c r="NNX1098" s="18"/>
      <c r="NNY1098" s="18"/>
      <c r="NNZ1098" s="18"/>
      <c r="NOA1098" s="18"/>
      <c r="NOB1098" s="18"/>
      <c r="NOC1098" s="18"/>
      <c r="NOD1098" s="18"/>
      <c r="NOE1098" s="18"/>
      <c r="NOF1098" s="18"/>
      <c r="NOG1098" s="18"/>
      <c r="NOH1098" s="18"/>
      <c r="NOI1098" s="18"/>
      <c r="NOJ1098" s="18"/>
      <c r="NOK1098" s="18"/>
      <c r="NOL1098" s="18"/>
      <c r="NOM1098" s="18"/>
      <c r="NON1098" s="18"/>
      <c r="NOO1098" s="18"/>
      <c r="NOP1098" s="18"/>
      <c r="NOQ1098" s="18"/>
      <c r="NOR1098" s="18"/>
      <c r="NOS1098" s="18"/>
      <c r="NOT1098" s="18"/>
      <c r="NOU1098" s="18"/>
      <c r="NOV1098" s="18"/>
      <c r="NOW1098" s="18"/>
      <c r="NOX1098" s="18"/>
      <c r="NOY1098" s="18"/>
      <c r="NOZ1098" s="18"/>
      <c r="NPA1098" s="18"/>
      <c r="NPB1098" s="18"/>
      <c r="NPC1098" s="18"/>
      <c r="NPD1098" s="18"/>
      <c r="NPE1098" s="18"/>
      <c r="NPF1098" s="18"/>
      <c r="NPG1098" s="18"/>
      <c r="NPH1098" s="18"/>
      <c r="NPI1098" s="18"/>
      <c r="NPJ1098" s="18"/>
      <c r="NPK1098" s="18"/>
      <c r="NPL1098" s="18"/>
      <c r="NPM1098" s="18"/>
      <c r="NPN1098" s="18"/>
      <c r="NPO1098" s="18"/>
      <c r="NPP1098" s="18"/>
      <c r="NPQ1098" s="18"/>
      <c r="NPR1098" s="18"/>
      <c r="NPS1098" s="18"/>
      <c r="NPT1098" s="18"/>
      <c r="NPU1098" s="18"/>
      <c r="NPV1098" s="18"/>
      <c r="NPW1098" s="18"/>
      <c r="NPX1098" s="18"/>
      <c r="NPY1098" s="18"/>
      <c r="NPZ1098" s="18"/>
      <c r="NQA1098" s="18"/>
      <c r="NQB1098" s="18"/>
      <c r="NQC1098" s="18"/>
      <c r="NQD1098" s="18"/>
      <c r="NQE1098" s="18"/>
      <c r="NQF1098" s="18"/>
      <c r="NQG1098" s="18"/>
      <c r="NQH1098" s="18"/>
      <c r="NQI1098" s="18"/>
      <c r="NQJ1098" s="18"/>
      <c r="NQK1098" s="18"/>
      <c r="NQL1098" s="18"/>
      <c r="NQM1098" s="18"/>
      <c r="NQN1098" s="18"/>
      <c r="NQO1098" s="18"/>
      <c r="NQP1098" s="18"/>
      <c r="NQQ1098" s="18"/>
      <c r="NQR1098" s="18"/>
      <c r="NQS1098" s="18"/>
      <c r="NQT1098" s="18"/>
      <c r="NQU1098" s="18"/>
      <c r="NQV1098" s="18"/>
      <c r="NQW1098" s="18"/>
      <c r="NQX1098" s="18"/>
      <c r="NQY1098" s="18"/>
      <c r="NQZ1098" s="18"/>
      <c r="NRA1098" s="18"/>
      <c r="NRB1098" s="18"/>
      <c r="NRC1098" s="18"/>
      <c r="NRD1098" s="18"/>
      <c r="NRE1098" s="18"/>
      <c r="NRF1098" s="18"/>
      <c r="NRG1098" s="18"/>
      <c r="NRH1098" s="18"/>
      <c r="NRI1098" s="18"/>
      <c r="NRJ1098" s="18"/>
      <c r="NRK1098" s="18"/>
      <c r="NRL1098" s="18"/>
      <c r="NRM1098" s="18"/>
      <c r="NRN1098" s="18"/>
      <c r="NRO1098" s="18"/>
      <c r="NRP1098" s="18"/>
      <c r="NRQ1098" s="18"/>
      <c r="NRR1098" s="18"/>
      <c r="NRS1098" s="18"/>
      <c r="NRT1098" s="18"/>
      <c r="NRU1098" s="18"/>
      <c r="NRV1098" s="18"/>
      <c r="NRW1098" s="18"/>
      <c r="NRX1098" s="18"/>
      <c r="NRY1098" s="18"/>
      <c r="NRZ1098" s="18"/>
      <c r="NSA1098" s="18"/>
      <c r="NSB1098" s="18"/>
      <c r="NSC1098" s="18"/>
      <c r="NSD1098" s="18"/>
      <c r="NSE1098" s="18"/>
      <c r="NSF1098" s="18"/>
      <c r="NSG1098" s="18"/>
      <c r="NSH1098" s="18"/>
      <c r="NSI1098" s="18"/>
      <c r="NSJ1098" s="18"/>
      <c r="NSK1098" s="18"/>
      <c r="NSL1098" s="18"/>
      <c r="NSM1098" s="18"/>
      <c r="NSN1098" s="18"/>
      <c r="NSO1098" s="18"/>
      <c r="NSP1098" s="18"/>
      <c r="NSQ1098" s="18"/>
      <c r="NSR1098" s="18"/>
      <c r="NSS1098" s="18"/>
      <c r="NST1098" s="18"/>
      <c r="NSU1098" s="18"/>
      <c r="NSV1098" s="18"/>
      <c r="NSW1098" s="18"/>
      <c r="NSX1098" s="18"/>
      <c r="NSY1098" s="18"/>
      <c r="NSZ1098" s="18"/>
      <c r="NTA1098" s="18"/>
      <c r="NTB1098" s="18"/>
      <c r="NTC1098" s="18"/>
      <c r="NTD1098" s="18"/>
      <c r="NTE1098" s="18"/>
      <c r="NTF1098" s="18"/>
      <c r="NTG1098" s="18"/>
      <c r="NTH1098" s="18"/>
      <c r="NTI1098" s="18"/>
      <c r="NTJ1098" s="18"/>
      <c r="NTK1098" s="18"/>
      <c r="NTL1098" s="18"/>
      <c r="NTM1098" s="18"/>
      <c r="NTN1098" s="18"/>
      <c r="NTO1098" s="18"/>
      <c r="NTP1098" s="18"/>
      <c r="NTQ1098" s="18"/>
      <c r="NTR1098" s="18"/>
      <c r="NTS1098" s="18"/>
      <c r="NTT1098" s="18"/>
      <c r="NTU1098" s="18"/>
      <c r="NTV1098" s="18"/>
      <c r="NTW1098" s="18"/>
      <c r="NTX1098" s="18"/>
      <c r="NTY1098" s="18"/>
      <c r="NTZ1098" s="18"/>
      <c r="NUA1098" s="18"/>
      <c r="NUB1098" s="18"/>
      <c r="NUC1098" s="18"/>
      <c r="NUD1098" s="18"/>
      <c r="NUE1098" s="18"/>
      <c r="NUF1098" s="18"/>
      <c r="NUG1098" s="18"/>
      <c r="NUH1098" s="18"/>
      <c r="NUI1098" s="18"/>
      <c r="NUJ1098" s="18"/>
      <c r="NUK1098" s="18"/>
      <c r="NUL1098" s="18"/>
      <c r="NUM1098" s="18"/>
      <c r="NUN1098" s="18"/>
      <c r="NUO1098" s="18"/>
      <c r="NUP1098" s="18"/>
      <c r="NUQ1098" s="18"/>
      <c r="NUR1098" s="18"/>
      <c r="NUS1098" s="18"/>
      <c r="NUT1098" s="18"/>
      <c r="NUU1098" s="18"/>
      <c r="NUV1098" s="18"/>
      <c r="NUW1098" s="18"/>
      <c r="NUX1098" s="18"/>
      <c r="NUY1098" s="18"/>
      <c r="NUZ1098" s="18"/>
      <c r="NVA1098" s="18"/>
      <c r="NVB1098" s="18"/>
      <c r="NVC1098" s="18"/>
      <c r="NVD1098" s="18"/>
      <c r="NVE1098" s="18"/>
      <c r="NVF1098" s="18"/>
      <c r="NVG1098" s="18"/>
      <c r="NVH1098" s="18"/>
      <c r="NVI1098" s="18"/>
      <c r="NVJ1098" s="18"/>
      <c r="NVK1098" s="18"/>
      <c r="NVL1098" s="18"/>
      <c r="NVM1098" s="18"/>
      <c r="NVN1098" s="18"/>
      <c r="NVO1098" s="18"/>
      <c r="NVP1098" s="18"/>
      <c r="NVQ1098" s="18"/>
      <c r="NVR1098" s="18"/>
      <c r="NVS1098" s="18"/>
      <c r="NVT1098" s="18"/>
      <c r="NVU1098" s="18"/>
      <c r="NVV1098" s="18"/>
      <c r="NVW1098" s="18"/>
      <c r="NVX1098" s="18"/>
      <c r="NVY1098" s="18"/>
      <c r="NVZ1098" s="18"/>
      <c r="NWA1098" s="18"/>
      <c r="NWB1098" s="18"/>
      <c r="NWC1098" s="18"/>
      <c r="NWD1098" s="18"/>
      <c r="NWE1098" s="18"/>
      <c r="NWF1098" s="18"/>
      <c r="NWG1098" s="18"/>
      <c r="NWH1098" s="18"/>
      <c r="NWI1098" s="18"/>
      <c r="NWJ1098" s="18"/>
      <c r="NWK1098" s="18"/>
      <c r="NWL1098" s="18"/>
      <c r="NWM1098" s="18"/>
      <c r="NWN1098" s="18"/>
      <c r="NWO1098" s="18"/>
      <c r="NWP1098" s="18"/>
      <c r="NWQ1098" s="18"/>
      <c r="NWR1098" s="18"/>
      <c r="NWS1098" s="18"/>
      <c r="NWT1098" s="18"/>
      <c r="NWU1098" s="18"/>
      <c r="NWV1098" s="18"/>
      <c r="NWW1098" s="18"/>
      <c r="NWX1098" s="18"/>
      <c r="NWY1098" s="18"/>
      <c r="NWZ1098" s="18"/>
      <c r="NXA1098" s="18"/>
      <c r="NXB1098" s="18"/>
      <c r="NXC1098" s="18"/>
      <c r="NXD1098" s="18"/>
      <c r="NXE1098" s="18"/>
      <c r="NXF1098" s="18"/>
      <c r="NXG1098" s="18"/>
      <c r="NXH1098" s="18"/>
      <c r="NXI1098" s="18"/>
      <c r="NXJ1098" s="18"/>
      <c r="NXK1098" s="18"/>
      <c r="NXL1098" s="18"/>
      <c r="NXM1098" s="18"/>
      <c r="NXN1098" s="18"/>
      <c r="NXO1098" s="18"/>
      <c r="NXP1098" s="18"/>
      <c r="NXQ1098" s="18"/>
      <c r="NXR1098" s="18"/>
      <c r="NXS1098" s="18"/>
      <c r="NXT1098" s="18"/>
      <c r="NXU1098" s="18"/>
      <c r="NXV1098" s="18"/>
      <c r="NXW1098" s="18"/>
      <c r="NXX1098" s="18"/>
      <c r="NXY1098" s="18"/>
      <c r="NXZ1098" s="18"/>
      <c r="NYA1098" s="18"/>
      <c r="NYB1098" s="18"/>
      <c r="NYC1098" s="18"/>
      <c r="NYD1098" s="18"/>
      <c r="NYE1098" s="18"/>
      <c r="NYF1098" s="18"/>
      <c r="NYG1098" s="18"/>
      <c r="NYH1098" s="18"/>
      <c r="NYI1098" s="18"/>
      <c r="NYJ1098" s="18"/>
      <c r="NYK1098" s="18"/>
      <c r="NYL1098" s="18"/>
      <c r="NYM1098" s="18"/>
      <c r="NYN1098" s="18"/>
      <c r="NYO1098" s="18"/>
      <c r="NYP1098" s="18"/>
      <c r="NYQ1098" s="18"/>
      <c r="NYR1098" s="18"/>
      <c r="NYS1098" s="18"/>
      <c r="NYT1098" s="18"/>
      <c r="NYU1098" s="18"/>
      <c r="NYV1098" s="18"/>
      <c r="NYW1098" s="18"/>
      <c r="NYX1098" s="18"/>
      <c r="NYY1098" s="18"/>
      <c r="NYZ1098" s="18"/>
      <c r="NZA1098" s="18"/>
      <c r="NZB1098" s="18"/>
      <c r="NZC1098" s="18"/>
      <c r="NZD1098" s="18"/>
      <c r="NZE1098" s="18"/>
      <c r="NZF1098" s="18"/>
      <c r="NZG1098" s="18"/>
      <c r="NZH1098" s="18"/>
      <c r="NZI1098" s="18"/>
      <c r="NZJ1098" s="18"/>
      <c r="NZK1098" s="18"/>
      <c r="NZL1098" s="18"/>
      <c r="NZM1098" s="18"/>
      <c r="NZN1098" s="18"/>
      <c r="NZO1098" s="18"/>
      <c r="NZP1098" s="18"/>
      <c r="NZQ1098" s="18"/>
      <c r="NZR1098" s="18"/>
      <c r="NZS1098" s="18"/>
      <c r="NZT1098" s="18"/>
      <c r="NZU1098" s="18"/>
      <c r="NZV1098" s="18"/>
      <c r="NZW1098" s="18"/>
      <c r="NZX1098" s="18"/>
      <c r="NZY1098" s="18"/>
      <c r="NZZ1098" s="18"/>
      <c r="OAA1098" s="18"/>
      <c r="OAB1098" s="18"/>
      <c r="OAC1098" s="18"/>
      <c r="OAD1098" s="18"/>
      <c r="OAE1098" s="18"/>
      <c r="OAF1098" s="18"/>
      <c r="OAG1098" s="18"/>
      <c r="OAH1098" s="18"/>
      <c r="OAI1098" s="18"/>
      <c r="OAJ1098" s="18"/>
      <c r="OAK1098" s="18"/>
      <c r="OAL1098" s="18"/>
      <c r="OAM1098" s="18"/>
      <c r="OAN1098" s="18"/>
      <c r="OAO1098" s="18"/>
      <c r="OAP1098" s="18"/>
      <c r="OAQ1098" s="18"/>
      <c r="OAR1098" s="18"/>
      <c r="OAS1098" s="18"/>
      <c r="OAT1098" s="18"/>
      <c r="OAU1098" s="18"/>
      <c r="OAV1098" s="18"/>
      <c r="OAW1098" s="18"/>
      <c r="OAX1098" s="18"/>
      <c r="OAY1098" s="18"/>
      <c r="OAZ1098" s="18"/>
      <c r="OBA1098" s="18"/>
      <c r="OBB1098" s="18"/>
      <c r="OBC1098" s="18"/>
      <c r="OBD1098" s="18"/>
      <c r="OBE1098" s="18"/>
      <c r="OBF1098" s="18"/>
      <c r="OBG1098" s="18"/>
      <c r="OBH1098" s="18"/>
      <c r="OBI1098" s="18"/>
      <c r="OBJ1098" s="18"/>
      <c r="OBK1098" s="18"/>
      <c r="OBL1098" s="18"/>
      <c r="OBM1098" s="18"/>
      <c r="OBN1098" s="18"/>
      <c r="OBO1098" s="18"/>
      <c r="OBP1098" s="18"/>
      <c r="OBQ1098" s="18"/>
      <c r="OBR1098" s="18"/>
      <c r="OBS1098" s="18"/>
      <c r="OBT1098" s="18"/>
      <c r="OBU1098" s="18"/>
      <c r="OBV1098" s="18"/>
      <c r="OBW1098" s="18"/>
      <c r="OBX1098" s="18"/>
      <c r="OBY1098" s="18"/>
      <c r="OBZ1098" s="18"/>
      <c r="OCA1098" s="18"/>
      <c r="OCB1098" s="18"/>
      <c r="OCC1098" s="18"/>
      <c r="OCD1098" s="18"/>
      <c r="OCE1098" s="18"/>
      <c r="OCF1098" s="18"/>
      <c r="OCG1098" s="18"/>
      <c r="OCH1098" s="18"/>
      <c r="OCI1098" s="18"/>
      <c r="OCJ1098" s="18"/>
      <c r="OCK1098" s="18"/>
      <c r="OCL1098" s="18"/>
      <c r="OCM1098" s="18"/>
      <c r="OCN1098" s="18"/>
      <c r="OCO1098" s="18"/>
      <c r="OCP1098" s="18"/>
      <c r="OCQ1098" s="18"/>
      <c r="OCR1098" s="18"/>
      <c r="OCS1098" s="18"/>
      <c r="OCT1098" s="18"/>
      <c r="OCU1098" s="18"/>
      <c r="OCV1098" s="18"/>
      <c r="OCW1098" s="18"/>
      <c r="OCX1098" s="18"/>
      <c r="OCY1098" s="18"/>
      <c r="OCZ1098" s="18"/>
      <c r="ODA1098" s="18"/>
      <c r="ODB1098" s="18"/>
      <c r="ODC1098" s="18"/>
      <c r="ODD1098" s="18"/>
      <c r="ODE1098" s="18"/>
      <c r="ODF1098" s="18"/>
      <c r="ODG1098" s="18"/>
      <c r="ODH1098" s="18"/>
      <c r="ODI1098" s="18"/>
      <c r="ODJ1098" s="18"/>
      <c r="ODK1098" s="18"/>
      <c r="ODL1098" s="18"/>
      <c r="ODM1098" s="18"/>
      <c r="ODN1098" s="18"/>
      <c r="ODO1098" s="18"/>
      <c r="ODP1098" s="18"/>
      <c r="ODQ1098" s="18"/>
      <c r="ODR1098" s="18"/>
      <c r="ODS1098" s="18"/>
      <c r="ODT1098" s="18"/>
      <c r="ODU1098" s="18"/>
      <c r="ODV1098" s="18"/>
      <c r="ODW1098" s="18"/>
      <c r="ODX1098" s="18"/>
      <c r="ODY1098" s="18"/>
      <c r="ODZ1098" s="18"/>
      <c r="OEA1098" s="18"/>
      <c r="OEB1098" s="18"/>
      <c r="OEC1098" s="18"/>
      <c r="OED1098" s="18"/>
      <c r="OEE1098" s="18"/>
      <c r="OEF1098" s="18"/>
      <c r="OEG1098" s="18"/>
      <c r="OEH1098" s="18"/>
      <c r="OEI1098" s="18"/>
      <c r="OEJ1098" s="18"/>
      <c r="OEK1098" s="18"/>
      <c r="OEL1098" s="18"/>
      <c r="OEM1098" s="18"/>
      <c r="OEN1098" s="18"/>
      <c r="OEO1098" s="18"/>
      <c r="OEP1098" s="18"/>
      <c r="OEQ1098" s="18"/>
      <c r="OER1098" s="18"/>
      <c r="OES1098" s="18"/>
      <c r="OET1098" s="18"/>
      <c r="OEU1098" s="18"/>
      <c r="OEV1098" s="18"/>
      <c r="OEW1098" s="18"/>
      <c r="OEX1098" s="18"/>
      <c r="OEY1098" s="18"/>
      <c r="OEZ1098" s="18"/>
      <c r="OFA1098" s="18"/>
      <c r="OFB1098" s="18"/>
      <c r="OFC1098" s="18"/>
      <c r="OFD1098" s="18"/>
      <c r="OFE1098" s="18"/>
      <c r="OFF1098" s="18"/>
      <c r="OFG1098" s="18"/>
      <c r="OFH1098" s="18"/>
      <c r="OFI1098" s="18"/>
      <c r="OFJ1098" s="18"/>
      <c r="OFK1098" s="18"/>
      <c r="OFL1098" s="18"/>
      <c r="OFM1098" s="18"/>
      <c r="OFN1098" s="18"/>
      <c r="OFO1098" s="18"/>
      <c r="OFP1098" s="18"/>
      <c r="OFQ1098" s="18"/>
      <c r="OFR1098" s="18"/>
      <c r="OFS1098" s="18"/>
      <c r="OFT1098" s="18"/>
      <c r="OFU1098" s="18"/>
      <c r="OFV1098" s="18"/>
      <c r="OFW1098" s="18"/>
      <c r="OFX1098" s="18"/>
      <c r="OFY1098" s="18"/>
      <c r="OFZ1098" s="18"/>
      <c r="OGA1098" s="18"/>
      <c r="OGB1098" s="18"/>
      <c r="OGC1098" s="18"/>
      <c r="OGD1098" s="18"/>
      <c r="OGE1098" s="18"/>
      <c r="OGF1098" s="18"/>
      <c r="OGG1098" s="18"/>
      <c r="OGH1098" s="18"/>
      <c r="OGI1098" s="18"/>
      <c r="OGJ1098" s="18"/>
      <c r="OGK1098" s="18"/>
      <c r="OGL1098" s="18"/>
      <c r="OGM1098" s="18"/>
      <c r="OGN1098" s="18"/>
      <c r="OGO1098" s="18"/>
      <c r="OGP1098" s="18"/>
      <c r="OGQ1098" s="18"/>
      <c r="OGR1098" s="18"/>
      <c r="OGS1098" s="18"/>
      <c r="OGT1098" s="18"/>
      <c r="OGU1098" s="18"/>
      <c r="OGV1098" s="18"/>
      <c r="OGW1098" s="18"/>
      <c r="OGX1098" s="18"/>
      <c r="OGY1098" s="18"/>
      <c r="OGZ1098" s="18"/>
      <c r="OHA1098" s="18"/>
      <c r="OHB1098" s="18"/>
      <c r="OHC1098" s="18"/>
      <c r="OHD1098" s="18"/>
      <c r="OHE1098" s="18"/>
      <c r="OHF1098" s="18"/>
      <c r="OHG1098" s="18"/>
      <c r="OHH1098" s="18"/>
      <c r="OHI1098" s="18"/>
      <c r="OHJ1098" s="18"/>
      <c r="OHK1098" s="18"/>
      <c r="OHL1098" s="18"/>
      <c r="OHM1098" s="18"/>
      <c r="OHN1098" s="18"/>
      <c r="OHO1098" s="18"/>
      <c r="OHP1098" s="18"/>
      <c r="OHQ1098" s="18"/>
      <c r="OHR1098" s="18"/>
      <c r="OHS1098" s="18"/>
      <c r="OHT1098" s="18"/>
      <c r="OHU1098" s="18"/>
      <c r="OHV1098" s="18"/>
      <c r="OHW1098" s="18"/>
      <c r="OHX1098" s="18"/>
      <c r="OHY1098" s="18"/>
      <c r="OHZ1098" s="18"/>
      <c r="OIA1098" s="18"/>
      <c r="OIB1098" s="18"/>
      <c r="OIC1098" s="18"/>
      <c r="OID1098" s="18"/>
      <c r="OIE1098" s="18"/>
      <c r="OIF1098" s="18"/>
      <c r="OIG1098" s="18"/>
      <c r="OIH1098" s="18"/>
      <c r="OII1098" s="18"/>
      <c r="OIJ1098" s="18"/>
      <c r="OIK1098" s="18"/>
      <c r="OIL1098" s="18"/>
      <c r="OIM1098" s="18"/>
      <c r="OIN1098" s="18"/>
      <c r="OIO1098" s="18"/>
      <c r="OIP1098" s="18"/>
      <c r="OIQ1098" s="18"/>
      <c r="OIR1098" s="18"/>
      <c r="OIS1098" s="18"/>
      <c r="OIT1098" s="18"/>
      <c r="OIU1098" s="18"/>
      <c r="OIV1098" s="18"/>
      <c r="OIW1098" s="18"/>
      <c r="OIX1098" s="18"/>
      <c r="OIY1098" s="18"/>
      <c r="OIZ1098" s="18"/>
      <c r="OJA1098" s="18"/>
      <c r="OJB1098" s="18"/>
      <c r="OJC1098" s="18"/>
      <c r="OJD1098" s="18"/>
      <c r="OJE1098" s="18"/>
      <c r="OJF1098" s="18"/>
      <c r="OJG1098" s="18"/>
      <c r="OJH1098" s="18"/>
      <c r="OJI1098" s="18"/>
      <c r="OJJ1098" s="18"/>
      <c r="OJK1098" s="18"/>
      <c r="OJL1098" s="18"/>
      <c r="OJM1098" s="18"/>
      <c r="OJN1098" s="18"/>
      <c r="OJO1098" s="18"/>
      <c r="OJP1098" s="18"/>
      <c r="OJQ1098" s="18"/>
      <c r="OJR1098" s="18"/>
      <c r="OJS1098" s="18"/>
      <c r="OJT1098" s="18"/>
      <c r="OJU1098" s="18"/>
      <c r="OJV1098" s="18"/>
      <c r="OJW1098" s="18"/>
      <c r="OJX1098" s="18"/>
      <c r="OJY1098" s="18"/>
      <c r="OJZ1098" s="18"/>
      <c r="OKA1098" s="18"/>
      <c r="OKB1098" s="18"/>
      <c r="OKC1098" s="18"/>
      <c r="OKD1098" s="18"/>
      <c r="OKE1098" s="18"/>
      <c r="OKF1098" s="18"/>
      <c r="OKG1098" s="18"/>
      <c r="OKH1098" s="18"/>
      <c r="OKI1098" s="18"/>
      <c r="OKJ1098" s="18"/>
      <c r="OKK1098" s="18"/>
      <c r="OKL1098" s="18"/>
      <c r="OKM1098" s="18"/>
      <c r="OKN1098" s="18"/>
      <c r="OKO1098" s="18"/>
      <c r="OKP1098" s="18"/>
      <c r="OKQ1098" s="18"/>
      <c r="OKR1098" s="18"/>
      <c r="OKS1098" s="18"/>
      <c r="OKT1098" s="18"/>
      <c r="OKU1098" s="18"/>
      <c r="OKV1098" s="18"/>
      <c r="OKW1098" s="18"/>
      <c r="OKX1098" s="18"/>
      <c r="OKY1098" s="18"/>
      <c r="OKZ1098" s="18"/>
      <c r="OLA1098" s="18"/>
      <c r="OLB1098" s="18"/>
      <c r="OLC1098" s="18"/>
      <c r="OLD1098" s="18"/>
      <c r="OLE1098" s="18"/>
      <c r="OLF1098" s="18"/>
      <c r="OLG1098" s="18"/>
      <c r="OLH1098" s="18"/>
      <c r="OLI1098" s="18"/>
      <c r="OLJ1098" s="18"/>
      <c r="OLK1098" s="18"/>
      <c r="OLL1098" s="18"/>
      <c r="OLM1098" s="18"/>
      <c r="OLN1098" s="18"/>
      <c r="OLO1098" s="18"/>
      <c r="OLP1098" s="18"/>
      <c r="OLQ1098" s="18"/>
      <c r="OLR1098" s="18"/>
      <c r="OLS1098" s="18"/>
      <c r="OLT1098" s="18"/>
      <c r="OLU1098" s="18"/>
      <c r="OLV1098" s="18"/>
      <c r="OLW1098" s="18"/>
      <c r="OLX1098" s="18"/>
      <c r="OLY1098" s="18"/>
      <c r="OLZ1098" s="18"/>
      <c r="OMA1098" s="18"/>
      <c r="OMB1098" s="18"/>
      <c r="OMC1098" s="18"/>
      <c r="OMD1098" s="18"/>
      <c r="OME1098" s="18"/>
      <c r="OMF1098" s="18"/>
      <c r="OMG1098" s="18"/>
      <c r="OMH1098" s="18"/>
      <c r="OMI1098" s="18"/>
      <c r="OMJ1098" s="18"/>
      <c r="OMK1098" s="18"/>
      <c r="OML1098" s="18"/>
      <c r="OMM1098" s="18"/>
      <c r="OMN1098" s="18"/>
      <c r="OMO1098" s="18"/>
      <c r="OMP1098" s="18"/>
      <c r="OMQ1098" s="18"/>
      <c r="OMR1098" s="18"/>
      <c r="OMS1098" s="18"/>
      <c r="OMT1098" s="18"/>
      <c r="OMU1098" s="18"/>
      <c r="OMV1098" s="18"/>
      <c r="OMW1098" s="18"/>
      <c r="OMX1098" s="18"/>
      <c r="OMY1098" s="18"/>
      <c r="OMZ1098" s="18"/>
      <c r="ONA1098" s="18"/>
      <c r="ONB1098" s="18"/>
      <c r="ONC1098" s="18"/>
      <c r="OND1098" s="18"/>
      <c r="ONE1098" s="18"/>
      <c r="ONF1098" s="18"/>
      <c r="ONG1098" s="18"/>
      <c r="ONH1098" s="18"/>
      <c r="ONI1098" s="18"/>
      <c r="ONJ1098" s="18"/>
      <c r="ONK1098" s="18"/>
      <c r="ONL1098" s="18"/>
      <c r="ONM1098" s="18"/>
      <c r="ONN1098" s="18"/>
      <c r="ONO1098" s="18"/>
      <c r="ONP1098" s="18"/>
      <c r="ONQ1098" s="18"/>
      <c r="ONR1098" s="18"/>
      <c r="ONS1098" s="18"/>
      <c r="ONT1098" s="18"/>
      <c r="ONU1098" s="18"/>
      <c r="ONV1098" s="18"/>
      <c r="ONW1098" s="18"/>
      <c r="ONX1098" s="18"/>
      <c r="ONY1098" s="18"/>
      <c r="ONZ1098" s="18"/>
      <c r="OOA1098" s="18"/>
      <c r="OOB1098" s="18"/>
      <c r="OOC1098" s="18"/>
      <c r="OOD1098" s="18"/>
      <c r="OOE1098" s="18"/>
      <c r="OOF1098" s="18"/>
      <c r="OOG1098" s="18"/>
      <c r="OOH1098" s="18"/>
      <c r="OOI1098" s="18"/>
      <c r="OOJ1098" s="18"/>
      <c r="OOK1098" s="18"/>
      <c r="OOL1098" s="18"/>
      <c r="OOM1098" s="18"/>
      <c r="OON1098" s="18"/>
      <c r="OOO1098" s="18"/>
      <c r="OOP1098" s="18"/>
      <c r="OOQ1098" s="18"/>
      <c r="OOR1098" s="18"/>
      <c r="OOS1098" s="18"/>
      <c r="OOT1098" s="18"/>
      <c r="OOU1098" s="18"/>
      <c r="OOV1098" s="18"/>
      <c r="OOW1098" s="18"/>
      <c r="OOX1098" s="18"/>
      <c r="OOY1098" s="18"/>
      <c r="OOZ1098" s="18"/>
      <c r="OPA1098" s="18"/>
      <c r="OPB1098" s="18"/>
      <c r="OPC1098" s="18"/>
      <c r="OPD1098" s="18"/>
      <c r="OPE1098" s="18"/>
      <c r="OPF1098" s="18"/>
      <c r="OPG1098" s="18"/>
      <c r="OPH1098" s="18"/>
      <c r="OPI1098" s="18"/>
      <c r="OPJ1098" s="18"/>
      <c r="OPK1098" s="18"/>
      <c r="OPL1098" s="18"/>
      <c r="OPM1098" s="18"/>
      <c r="OPN1098" s="18"/>
      <c r="OPO1098" s="18"/>
      <c r="OPP1098" s="18"/>
      <c r="OPQ1098" s="18"/>
      <c r="OPR1098" s="18"/>
      <c r="OPS1098" s="18"/>
      <c r="OPT1098" s="18"/>
      <c r="OPU1098" s="18"/>
      <c r="OPV1098" s="18"/>
      <c r="OPW1098" s="18"/>
      <c r="OPX1098" s="18"/>
      <c r="OPY1098" s="18"/>
      <c r="OPZ1098" s="18"/>
      <c r="OQA1098" s="18"/>
      <c r="OQB1098" s="18"/>
      <c r="OQC1098" s="18"/>
      <c r="OQD1098" s="18"/>
      <c r="OQE1098" s="18"/>
      <c r="OQF1098" s="18"/>
      <c r="OQG1098" s="18"/>
      <c r="OQH1098" s="18"/>
      <c r="OQI1098" s="18"/>
      <c r="OQJ1098" s="18"/>
      <c r="OQK1098" s="18"/>
      <c r="OQL1098" s="18"/>
      <c r="OQM1098" s="18"/>
      <c r="OQN1098" s="18"/>
      <c r="OQO1098" s="18"/>
      <c r="OQP1098" s="18"/>
      <c r="OQQ1098" s="18"/>
      <c r="OQR1098" s="18"/>
      <c r="OQS1098" s="18"/>
      <c r="OQT1098" s="18"/>
      <c r="OQU1098" s="18"/>
      <c r="OQV1098" s="18"/>
      <c r="OQW1098" s="18"/>
      <c r="OQX1098" s="18"/>
      <c r="OQY1098" s="18"/>
      <c r="OQZ1098" s="18"/>
      <c r="ORA1098" s="18"/>
      <c r="ORB1098" s="18"/>
      <c r="ORC1098" s="18"/>
      <c r="ORD1098" s="18"/>
      <c r="ORE1098" s="18"/>
      <c r="ORF1098" s="18"/>
      <c r="ORG1098" s="18"/>
      <c r="ORH1098" s="18"/>
      <c r="ORI1098" s="18"/>
      <c r="ORJ1098" s="18"/>
      <c r="ORK1098" s="18"/>
      <c r="ORL1098" s="18"/>
      <c r="ORM1098" s="18"/>
      <c r="ORN1098" s="18"/>
      <c r="ORO1098" s="18"/>
      <c r="ORP1098" s="18"/>
      <c r="ORQ1098" s="18"/>
      <c r="ORR1098" s="18"/>
      <c r="ORS1098" s="18"/>
      <c r="ORT1098" s="18"/>
      <c r="ORU1098" s="18"/>
      <c r="ORV1098" s="18"/>
      <c r="ORW1098" s="18"/>
      <c r="ORX1098" s="18"/>
      <c r="ORY1098" s="18"/>
      <c r="ORZ1098" s="18"/>
      <c r="OSA1098" s="18"/>
      <c r="OSB1098" s="18"/>
      <c r="OSC1098" s="18"/>
      <c r="OSD1098" s="18"/>
      <c r="OSE1098" s="18"/>
      <c r="OSF1098" s="18"/>
      <c r="OSG1098" s="18"/>
      <c r="OSH1098" s="18"/>
      <c r="OSI1098" s="18"/>
      <c r="OSJ1098" s="18"/>
      <c r="OSK1098" s="18"/>
      <c r="OSL1098" s="18"/>
      <c r="OSM1098" s="18"/>
      <c r="OSN1098" s="18"/>
      <c r="OSO1098" s="18"/>
      <c r="OSP1098" s="18"/>
      <c r="OSQ1098" s="18"/>
      <c r="OSR1098" s="18"/>
      <c r="OSS1098" s="18"/>
      <c r="OST1098" s="18"/>
      <c r="OSU1098" s="18"/>
      <c r="OSV1098" s="18"/>
      <c r="OSW1098" s="18"/>
      <c r="OSX1098" s="18"/>
      <c r="OSY1098" s="18"/>
      <c r="OSZ1098" s="18"/>
      <c r="OTA1098" s="18"/>
      <c r="OTB1098" s="18"/>
      <c r="OTC1098" s="18"/>
      <c r="OTD1098" s="18"/>
      <c r="OTE1098" s="18"/>
      <c r="OTF1098" s="18"/>
      <c r="OTG1098" s="18"/>
      <c r="OTH1098" s="18"/>
      <c r="OTI1098" s="18"/>
      <c r="OTJ1098" s="18"/>
      <c r="OTK1098" s="18"/>
      <c r="OTL1098" s="18"/>
      <c r="OTM1098" s="18"/>
      <c r="OTN1098" s="18"/>
      <c r="OTO1098" s="18"/>
      <c r="OTP1098" s="18"/>
      <c r="OTQ1098" s="18"/>
      <c r="OTR1098" s="18"/>
      <c r="OTS1098" s="18"/>
      <c r="OTT1098" s="18"/>
      <c r="OTU1098" s="18"/>
      <c r="OTV1098" s="18"/>
      <c r="OTW1098" s="18"/>
      <c r="OTX1098" s="18"/>
      <c r="OTY1098" s="18"/>
      <c r="OTZ1098" s="18"/>
      <c r="OUA1098" s="18"/>
      <c r="OUB1098" s="18"/>
      <c r="OUC1098" s="18"/>
      <c r="OUD1098" s="18"/>
      <c r="OUE1098" s="18"/>
      <c r="OUF1098" s="18"/>
      <c r="OUG1098" s="18"/>
      <c r="OUH1098" s="18"/>
      <c r="OUI1098" s="18"/>
      <c r="OUJ1098" s="18"/>
      <c r="OUK1098" s="18"/>
      <c r="OUL1098" s="18"/>
      <c r="OUM1098" s="18"/>
      <c r="OUN1098" s="18"/>
      <c r="OUO1098" s="18"/>
      <c r="OUP1098" s="18"/>
      <c r="OUQ1098" s="18"/>
      <c r="OUR1098" s="18"/>
      <c r="OUS1098" s="18"/>
      <c r="OUT1098" s="18"/>
      <c r="OUU1098" s="18"/>
      <c r="OUV1098" s="18"/>
      <c r="OUW1098" s="18"/>
      <c r="OUX1098" s="18"/>
      <c r="OUY1098" s="18"/>
      <c r="OUZ1098" s="18"/>
      <c r="OVA1098" s="18"/>
      <c r="OVB1098" s="18"/>
      <c r="OVC1098" s="18"/>
      <c r="OVD1098" s="18"/>
      <c r="OVE1098" s="18"/>
      <c r="OVF1098" s="18"/>
      <c r="OVG1098" s="18"/>
      <c r="OVH1098" s="18"/>
      <c r="OVI1098" s="18"/>
      <c r="OVJ1098" s="18"/>
      <c r="OVK1098" s="18"/>
      <c r="OVL1098" s="18"/>
      <c r="OVM1098" s="18"/>
      <c r="OVN1098" s="18"/>
      <c r="OVO1098" s="18"/>
      <c r="OVP1098" s="18"/>
      <c r="OVQ1098" s="18"/>
      <c r="OVR1098" s="18"/>
      <c r="OVS1098" s="18"/>
      <c r="OVT1098" s="18"/>
      <c r="OVU1098" s="18"/>
      <c r="OVV1098" s="18"/>
      <c r="OVW1098" s="18"/>
      <c r="OVX1098" s="18"/>
      <c r="OVY1098" s="18"/>
      <c r="OVZ1098" s="18"/>
      <c r="OWA1098" s="18"/>
      <c r="OWB1098" s="18"/>
      <c r="OWC1098" s="18"/>
      <c r="OWD1098" s="18"/>
      <c r="OWE1098" s="18"/>
      <c r="OWF1098" s="18"/>
      <c r="OWG1098" s="18"/>
      <c r="OWH1098" s="18"/>
      <c r="OWI1098" s="18"/>
      <c r="OWJ1098" s="18"/>
      <c r="OWK1098" s="18"/>
      <c r="OWL1098" s="18"/>
      <c r="OWM1098" s="18"/>
      <c r="OWN1098" s="18"/>
      <c r="OWO1098" s="18"/>
      <c r="OWP1098" s="18"/>
      <c r="OWQ1098" s="18"/>
      <c r="OWR1098" s="18"/>
      <c r="OWS1098" s="18"/>
      <c r="OWT1098" s="18"/>
      <c r="OWU1098" s="18"/>
      <c r="OWV1098" s="18"/>
      <c r="OWW1098" s="18"/>
      <c r="OWX1098" s="18"/>
      <c r="OWY1098" s="18"/>
      <c r="OWZ1098" s="18"/>
      <c r="OXA1098" s="18"/>
      <c r="OXB1098" s="18"/>
      <c r="OXC1098" s="18"/>
      <c r="OXD1098" s="18"/>
      <c r="OXE1098" s="18"/>
      <c r="OXF1098" s="18"/>
      <c r="OXG1098" s="18"/>
      <c r="OXH1098" s="18"/>
      <c r="OXI1098" s="18"/>
      <c r="OXJ1098" s="18"/>
      <c r="OXK1098" s="18"/>
      <c r="OXL1098" s="18"/>
      <c r="OXM1098" s="18"/>
      <c r="OXN1098" s="18"/>
      <c r="OXO1098" s="18"/>
      <c r="OXP1098" s="18"/>
      <c r="OXQ1098" s="18"/>
      <c r="OXR1098" s="18"/>
      <c r="OXS1098" s="18"/>
      <c r="OXT1098" s="18"/>
      <c r="OXU1098" s="18"/>
      <c r="OXV1098" s="18"/>
      <c r="OXW1098" s="18"/>
      <c r="OXX1098" s="18"/>
      <c r="OXY1098" s="18"/>
      <c r="OXZ1098" s="18"/>
      <c r="OYA1098" s="18"/>
      <c r="OYB1098" s="18"/>
      <c r="OYC1098" s="18"/>
      <c r="OYD1098" s="18"/>
      <c r="OYE1098" s="18"/>
      <c r="OYF1098" s="18"/>
      <c r="OYG1098" s="18"/>
      <c r="OYH1098" s="18"/>
      <c r="OYI1098" s="18"/>
      <c r="OYJ1098" s="18"/>
      <c r="OYK1098" s="18"/>
      <c r="OYL1098" s="18"/>
      <c r="OYM1098" s="18"/>
      <c r="OYN1098" s="18"/>
      <c r="OYO1098" s="18"/>
      <c r="OYP1098" s="18"/>
      <c r="OYQ1098" s="18"/>
      <c r="OYR1098" s="18"/>
      <c r="OYS1098" s="18"/>
      <c r="OYT1098" s="18"/>
      <c r="OYU1098" s="18"/>
      <c r="OYV1098" s="18"/>
      <c r="OYW1098" s="18"/>
      <c r="OYX1098" s="18"/>
      <c r="OYY1098" s="18"/>
      <c r="OYZ1098" s="18"/>
      <c r="OZA1098" s="18"/>
      <c r="OZB1098" s="18"/>
      <c r="OZC1098" s="18"/>
      <c r="OZD1098" s="18"/>
      <c r="OZE1098" s="18"/>
      <c r="OZF1098" s="18"/>
      <c r="OZG1098" s="18"/>
      <c r="OZH1098" s="18"/>
      <c r="OZI1098" s="18"/>
      <c r="OZJ1098" s="18"/>
      <c r="OZK1098" s="18"/>
      <c r="OZL1098" s="18"/>
      <c r="OZM1098" s="18"/>
      <c r="OZN1098" s="18"/>
      <c r="OZO1098" s="18"/>
      <c r="OZP1098" s="18"/>
      <c r="OZQ1098" s="18"/>
      <c r="OZR1098" s="18"/>
      <c r="OZS1098" s="18"/>
      <c r="OZT1098" s="18"/>
      <c r="OZU1098" s="18"/>
      <c r="OZV1098" s="18"/>
      <c r="OZW1098" s="18"/>
      <c r="OZX1098" s="18"/>
      <c r="OZY1098" s="18"/>
      <c r="OZZ1098" s="18"/>
      <c r="PAA1098" s="18"/>
      <c r="PAB1098" s="18"/>
      <c r="PAC1098" s="18"/>
      <c r="PAD1098" s="18"/>
      <c r="PAE1098" s="18"/>
      <c r="PAF1098" s="18"/>
      <c r="PAG1098" s="18"/>
      <c r="PAH1098" s="18"/>
      <c r="PAI1098" s="18"/>
      <c r="PAJ1098" s="18"/>
      <c r="PAK1098" s="18"/>
      <c r="PAL1098" s="18"/>
      <c r="PAM1098" s="18"/>
      <c r="PAN1098" s="18"/>
      <c r="PAO1098" s="18"/>
      <c r="PAP1098" s="18"/>
      <c r="PAQ1098" s="18"/>
      <c r="PAR1098" s="18"/>
      <c r="PAS1098" s="18"/>
      <c r="PAT1098" s="18"/>
      <c r="PAU1098" s="18"/>
      <c r="PAV1098" s="18"/>
      <c r="PAW1098" s="18"/>
      <c r="PAX1098" s="18"/>
      <c r="PAY1098" s="18"/>
      <c r="PAZ1098" s="18"/>
      <c r="PBA1098" s="18"/>
      <c r="PBB1098" s="18"/>
      <c r="PBC1098" s="18"/>
      <c r="PBD1098" s="18"/>
      <c r="PBE1098" s="18"/>
      <c r="PBF1098" s="18"/>
      <c r="PBG1098" s="18"/>
      <c r="PBH1098" s="18"/>
      <c r="PBI1098" s="18"/>
      <c r="PBJ1098" s="18"/>
      <c r="PBK1098" s="18"/>
      <c r="PBL1098" s="18"/>
      <c r="PBM1098" s="18"/>
      <c r="PBN1098" s="18"/>
      <c r="PBO1098" s="18"/>
      <c r="PBP1098" s="18"/>
      <c r="PBQ1098" s="18"/>
      <c r="PBR1098" s="18"/>
      <c r="PBS1098" s="18"/>
      <c r="PBT1098" s="18"/>
      <c r="PBU1098" s="18"/>
      <c r="PBV1098" s="18"/>
      <c r="PBW1098" s="18"/>
      <c r="PBX1098" s="18"/>
      <c r="PBY1098" s="18"/>
      <c r="PBZ1098" s="18"/>
      <c r="PCA1098" s="18"/>
      <c r="PCB1098" s="18"/>
      <c r="PCC1098" s="18"/>
      <c r="PCD1098" s="18"/>
      <c r="PCE1098" s="18"/>
      <c r="PCF1098" s="18"/>
      <c r="PCG1098" s="18"/>
      <c r="PCH1098" s="18"/>
      <c r="PCI1098" s="18"/>
      <c r="PCJ1098" s="18"/>
      <c r="PCK1098" s="18"/>
      <c r="PCL1098" s="18"/>
      <c r="PCM1098" s="18"/>
      <c r="PCN1098" s="18"/>
      <c r="PCO1098" s="18"/>
      <c r="PCP1098" s="18"/>
      <c r="PCQ1098" s="18"/>
      <c r="PCR1098" s="18"/>
      <c r="PCS1098" s="18"/>
      <c r="PCT1098" s="18"/>
      <c r="PCU1098" s="18"/>
      <c r="PCV1098" s="18"/>
      <c r="PCW1098" s="18"/>
      <c r="PCX1098" s="18"/>
      <c r="PCY1098" s="18"/>
      <c r="PCZ1098" s="18"/>
      <c r="PDA1098" s="18"/>
      <c r="PDB1098" s="18"/>
      <c r="PDC1098" s="18"/>
      <c r="PDD1098" s="18"/>
      <c r="PDE1098" s="18"/>
      <c r="PDF1098" s="18"/>
      <c r="PDG1098" s="18"/>
      <c r="PDH1098" s="18"/>
      <c r="PDI1098" s="18"/>
      <c r="PDJ1098" s="18"/>
      <c r="PDK1098" s="18"/>
      <c r="PDL1098" s="18"/>
      <c r="PDM1098" s="18"/>
      <c r="PDN1098" s="18"/>
      <c r="PDO1098" s="18"/>
      <c r="PDP1098" s="18"/>
      <c r="PDQ1098" s="18"/>
      <c r="PDR1098" s="18"/>
      <c r="PDS1098" s="18"/>
      <c r="PDT1098" s="18"/>
      <c r="PDU1098" s="18"/>
      <c r="PDV1098" s="18"/>
      <c r="PDW1098" s="18"/>
      <c r="PDX1098" s="18"/>
      <c r="PDY1098" s="18"/>
      <c r="PDZ1098" s="18"/>
      <c r="PEA1098" s="18"/>
      <c r="PEB1098" s="18"/>
      <c r="PEC1098" s="18"/>
      <c r="PED1098" s="18"/>
      <c r="PEE1098" s="18"/>
      <c r="PEF1098" s="18"/>
      <c r="PEG1098" s="18"/>
      <c r="PEH1098" s="18"/>
      <c r="PEI1098" s="18"/>
      <c r="PEJ1098" s="18"/>
      <c r="PEK1098" s="18"/>
      <c r="PEL1098" s="18"/>
      <c r="PEM1098" s="18"/>
      <c r="PEN1098" s="18"/>
      <c r="PEO1098" s="18"/>
      <c r="PEP1098" s="18"/>
      <c r="PEQ1098" s="18"/>
      <c r="PER1098" s="18"/>
      <c r="PES1098" s="18"/>
      <c r="PET1098" s="18"/>
      <c r="PEU1098" s="18"/>
      <c r="PEV1098" s="18"/>
      <c r="PEW1098" s="18"/>
      <c r="PEX1098" s="18"/>
      <c r="PEY1098" s="18"/>
      <c r="PEZ1098" s="18"/>
      <c r="PFA1098" s="18"/>
      <c r="PFB1098" s="18"/>
      <c r="PFC1098" s="18"/>
      <c r="PFD1098" s="18"/>
      <c r="PFE1098" s="18"/>
      <c r="PFF1098" s="18"/>
      <c r="PFG1098" s="18"/>
      <c r="PFH1098" s="18"/>
      <c r="PFI1098" s="18"/>
      <c r="PFJ1098" s="18"/>
      <c r="PFK1098" s="18"/>
      <c r="PFL1098" s="18"/>
      <c r="PFM1098" s="18"/>
      <c r="PFN1098" s="18"/>
      <c r="PFO1098" s="18"/>
      <c r="PFP1098" s="18"/>
      <c r="PFQ1098" s="18"/>
      <c r="PFR1098" s="18"/>
      <c r="PFS1098" s="18"/>
      <c r="PFT1098" s="18"/>
      <c r="PFU1098" s="18"/>
      <c r="PFV1098" s="18"/>
      <c r="PFW1098" s="18"/>
      <c r="PFX1098" s="18"/>
      <c r="PFY1098" s="18"/>
      <c r="PFZ1098" s="18"/>
      <c r="PGA1098" s="18"/>
      <c r="PGB1098" s="18"/>
      <c r="PGC1098" s="18"/>
      <c r="PGD1098" s="18"/>
      <c r="PGE1098" s="18"/>
      <c r="PGF1098" s="18"/>
      <c r="PGG1098" s="18"/>
      <c r="PGH1098" s="18"/>
      <c r="PGI1098" s="18"/>
      <c r="PGJ1098" s="18"/>
      <c r="PGK1098" s="18"/>
      <c r="PGL1098" s="18"/>
      <c r="PGM1098" s="18"/>
      <c r="PGN1098" s="18"/>
      <c r="PGO1098" s="18"/>
      <c r="PGP1098" s="18"/>
      <c r="PGQ1098" s="18"/>
      <c r="PGR1098" s="18"/>
      <c r="PGS1098" s="18"/>
      <c r="PGT1098" s="18"/>
      <c r="PGU1098" s="18"/>
      <c r="PGV1098" s="18"/>
      <c r="PGW1098" s="18"/>
      <c r="PGX1098" s="18"/>
      <c r="PGY1098" s="18"/>
      <c r="PGZ1098" s="18"/>
      <c r="PHA1098" s="18"/>
      <c r="PHB1098" s="18"/>
      <c r="PHC1098" s="18"/>
      <c r="PHD1098" s="18"/>
      <c r="PHE1098" s="18"/>
      <c r="PHF1098" s="18"/>
      <c r="PHG1098" s="18"/>
      <c r="PHH1098" s="18"/>
      <c r="PHI1098" s="18"/>
      <c r="PHJ1098" s="18"/>
      <c r="PHK1098" s="18"/>
      <c r="PHL1098" s="18"/>
      <c r="PHM1098" s="18"/>
      <c r="PHN1098" s="18"/>
      <c r="PHO1098" s="18"/>
      <c r="PHP1098" s="18"/>
      <c r="PHQ1098" s="18"/>
      <c r="PHR1098" s="18"/>
      <c r="PHS1098" s="18"/>
      <c r="PHT1098" s="18"/>
      <c r="PHU1098" s="18"/>
      <c r="PHV1098" s="18"/>
      <c r="PHW1098" s="18"/>
      <c r="PHX1098" s="18"/>
      <c r="PHY1098" s="18"/>
      <c r="PHZ1098" s="18"/>
      <c r="PIA1098" s="18"/>
      <c r="PIB1098" s="18"/>
      <c r="PIC1098" s="18"/>
      <c r="PID1098" s="18"/>
      <c r="PIE1098" s="18"/>
      <c r="PIF1098" s="18"/>
      <c r="PIG1098" s="18"/>
      <c r="PIH1098" s="18"/>
      <c r="PII1098" s="18"/>
      <c r="PIJ1098" s="18"/>
      <c r="PIK1098" s="18"/>
      <c r="PIL1098" s="18"/>
      <c r="PIM1098" s="18"/>
      <c r="PIN1098" s="18"/>
      <c r="PIO1098" s="18"/>
      <c r="PIP1098" s="18"/>
      <c r="PIQ1098" s="18"/>
      <c r="PIR1098" s="18"/>
      <c r="PIS1098" s="18"/>
      <c r="PIT1098" s="18"/>
      <c r="PIU1098" s="18"/>
      <c r="PIV1098" s="18"/>
      <c r="PIW1098" s="18"/>
      <c r="PIX1098" s="18"/>
      <c r="PIY1098" s="18"/>
      <c r="PIZ1098" s="18"/>
      <c r="PJA1098" s="18"/>
      <c r="PJB1098" s="18"/>
      <c r="PJC1098" s="18"/>
      <c r="PJD1098" s="18"/>
      <c r="PJE1098" s="18"/>
      <c r="PJF1098" s="18"/>
      <c r="PJG1098" s="18"/>
      <c r="PJH1098" s="18"/>
      <c r="PJI1098" s="18"/>
      <c r="PJJ1098" s="18"/>
      <c r="PJK1098" s="18"/>
      <c r="PJL1098" s="18"/>
      <c r="PJM1098" s="18"/>
      <c r="PJN1098" s="18"/>
      <c r="PJO1098" s="18"/>
      <c r="PJP1098" s="18"/>
      <c r="PJQ1098" s="18"/>
      <c r="PJR1098" s="18"/>
      <c r="PJS1098" s="18"/>
      <c r="PJT1098" s="18"/>
      <c r="PJU1098" s="18"/>
      <c r="PJV1098" s="18"/>
      <c r="PJW1098" s="18"/>
      <c r="PJX1098" s="18"/>
      <c r="PJY1098" s="18"/>
      <c r="PJZ1098" s="18"/>
      <c r="PKA1098" s="18"/>
      <c r="PKB1098" s="18"/>
      <c r="PKC1098" s="18"/>
      <c r="PKD1098" s="18"/>
      <c r="PKE1098" s="18"/>
      <c r="PKF1098" s="18"/>
      <c r="PKG1098" s="18"/>
      <c r="PKH1098" s="18"/>
      <c r="PKI1098" s="18"/>
      <c r="PKJ1098" s="18"/>
      <c r="PKK1098" s="18"/>
      <c r="PKL1098" s="18"/>
      <c r="PKM1098" s="18"/>
      <c r="PKN1098" s="18"/>
      <c r="PKO1098" s="18"/>
      <c r="PKP1098" s="18"/>
      <c r="PKQ1098" s="18"/>
      <c r="PKR1098" s="18"/>
      <c r="PKS1098" s="18"/>
      <c r="PKT1098" s="18"/>
      <c r="PKU1098" s="18"/>
      <c r="PKV1098" s="18"/>
      <c r="PKW1098" s="18"/>
      <c r="PKX1098" s="18"/>
      <c r="PKY1098" s="18"/>
      <c r="PKZ1098" s="18"/>
      <c r="PLA1098" s="18"/>
      <c r="PLB1098" s="18"/>
      <c r="PLC1098" s="18"/>
      <c r="PLD1098" s="18"/>
      <c r="PLE1098" s="18"/>
      <c r="PLF1098" s="18"/>
      <c r="PLG1098" s="18"/>
      <c r="PLH1098" s="18"/>
      <c r="PLI1098" s="18"/>
      <c r="PLJ1098" s="18"/>
      <c r="PLK1098" s="18"/>
      <c r="PLL1098" s="18"/>
      <c r="PLM1098" s="18"/>
      <c r="PLN1098" s="18"/>
      <c r="PLO1098" s="18"/>
      <c r="PLP1098" s="18"/>
      <c r="PLQ1098" s="18"/>
      <c r="PLR1098" s="18"/>
      <c r="PLS1098" s="18"/>
      <c r="PLT1098" s="18"/>
      <c r="PLU1098" s="18"/>
      <c r="PLV1098" s="18"/>
      <c r="PLW1098" s="18"/>
      <c r="PLX1098" s="18"/>
      <c r="PLY1098" s="18"/>
      <c r="PLZ1098" s="18"/>
      <c r="PMA1098" s="18"/>
      <c r="PMB1098" s="18"/>
      <c r="PMC1098" s="18"/>
      <c r="PMD1098" s="18"/>
      <c r="PME1098" s="18"/>
      <c r="PMF1098" s="18"/>
      <c r="PMG1098" s="18"/>
      <c r="PMH1098" s="18"/>
      <c r="PMI1098" s="18"/>
      <c r="PMJ1098" s="18"/>
      <c r="PMK1098" s="18"/>
      <c r="PML1098" s="18"/>
      <c r="PMM1098" s="18"/>
      <c r="PMN1098" s="18"/>
      <c r="PMO1098" s="18"/>
      <c r="PMP1098" s="18"/>
      <c r="PMQ1098" s="18"/>
      <c r="PMR1098" s="18"/>
      <c r="PMS1098" s="18"/>
      <c r="PMT1098" s="18"/>
      <c r="PMU1098" s="18"/>
      <c r="PMV1098" s="18"/>
      <c r="PMW1098" s="18"/>
      <c r="PMX1098" s="18"/>
      <c r="PMY1098" s="18"/>
      <c r="PMZ1098" s="18"/>
      <c r="PNA1098" s="18"/>
      <c r="PNB1098" s="18"/>
      <c r="PNC1098" s="18"/>
      <c r="PND1098" s="18"/>
      <c r="PNE1098" s="18"/>
      <c r="PNF1098" s="18"/>
      <c r="PNG1098" s="18"/>
      <c r="PNH1098" s="18"/>
      <c r="PNI1098" s="18"/>
      <c r="PNJ1098" s="18"/>
      <c r="PNK1098" s="18"/>
      <c r="PNL1098" s="18"/>
      <c r="PNM1098" s="18"/>
      <c r="PNN1098" s="18"/>
      <c r="PNO1098" s="18"/>
      <c r="PNP1098" s="18"/>
      <c r="PNQ1098" s="18"/>
      <c r="PNR1098" s="18"/>
      <c r="PNS1098" s="18"/>
      <c r="PNT1098" s="18"/>
      <c r="PNU1098" s="18"/>
      <c r="PNV1098" s="18"/>
      <c r="PNW1098" s="18"/>
      <c r="PNX1098" s="18"/>
      <c r="PNY1098" s="18"/>
      <c r="PNZ1098" s="18"/>
      <c r="POA1098" s="18"/>
      <c r="POB1098" s="18"/>
      <c r="POC1098" s="18"/>
      <c r="POD1098" s="18"/>
      <c r="POE1098" s="18"/>
      <c r="POF1098" s="18"/>
      <c r="POG1098" s="18"/>
      <c r="POH1098" s="18"/>
      <c r="POI1098" s="18"/>
      <c r="POJ1098" s="18"/>
      <c r="POK1098" s="18"/>
      <c r="POL1098" s="18"/>
      <c r="POM1098" s="18"/>
      <c r="PON1098" s="18"/>
      <c r="POO1098" s="18"/>
      <c r="POP1098" s="18"/>
      <c r="POQ1098" s="18"/>
      <c r="POR1098" s="18"/>
      <c r="POS1098" s="18"/>
      <c r="POT1098" s="18"/>
      <c r="POU1098" s="18"/>
      <c r="POV1098" s="18"/>
      <c r="POW1098" s="18"/>
      <c r="POX1098" s="18"/>
      <c r="POY1098" s="18"/>
      <c r="POZ1098" s="18"/>
      <c r="PPA1098" s="18"/>
      <c r="PPB1098" s="18"/>
      <c r="PPC1098" s="18"/>
      <c r="PPD1098" s="18"/>
      <c r="PPE1098" s="18"/>
      <c r="PPF1098" s="18"/>
      <c r="PPG1098" s="18"/>
      <c r="PPH1098" s="18"/>
      <c r="PPI1098" s="18"/>
      <c r="PPJ1098" s="18"/>
      <c r="PPK1098" s="18"/>
      <c r="PPL1098" s="18"/>
      <c r="PPM1098" s="18"/>
      <c r="PPN1098" s="18"/>
      <c r="PPO1098" s="18"/>
      <c r="PPP1098" s="18"/>
      <c r="PPQ1098" s="18"/>
      <c r="PPR1098" s="18"/>
      <c r="PPS1098" s="18"/>
      <c r="PPT1098" s="18"/>
      <c r="PPU1098" s="18"/>
      <c r="PPV1098" s="18"/>
      <c r="PPW1098" s="18"/>
      <c r="PPX1098" s="18"/>
      <c r="PPY1098" s="18"/>
      <c r="PPZ1098" s="18"/>
      <c r="PQA1098" s="18"/>
      <c r="PQB1098" s="18"/>
      <c r="PQC1098" s="18"/>
      <c r="PQD1098" s="18"/>
      <c r="PQE1098" s="18"/>
      <c r="PQF1098" s="18"/>
      <c r="PQG1098" s="18"/>
      <c r="PQH1098" s="18"/>
      <c r="PQI1098" s="18"/>
      <c r="PQJ1098" s="18"/>
      <c r="PQK1098" s="18"/>
      <c r="PQL1098" s="18"/>
      <c r="PQM1098" s="18"/>
      <c r="PQN1098" s="18"/>
      <c r="PQO1098" s="18"/>
      <c r="PQP1098" s="18"/>
      <c r="PQQ1098" s="18"/>
      <c r="PQR1098" s="18"/>
      <c r="PQS1098" s="18"/>
      <c r="PQT1098" s="18"/>
      <c r="PQU1098" s="18"/>
      <c r="PQV1098" s="18"/>
      <c r="PQW1098" s="18"/>
      <c r="PQX1098" s="18"/>
      <c r="PQY1098" s="18"/>
      <c r="PQZ1098" s="18"/>
      <c r="PRA1098" s="18"/>
      <c r="PRB1098" s="18"/>
      <c r="PRC1098" s="18"/>
      <c r="PRD1098" s="18"/>
      <c r="PRE1098" s="18"/>
      <c r="PRF1098" s="18"/>
      <c r="PRG1098" s="18"/>
      <c r="PRH1098" s="18"/>
      <c r="PRI1098" s="18"/>
      <c r="PRJ1098" s="18"/>
      <c r="PRK1098" s="18"/>
      <c r="PRL1098" s="18"/>
      <c r="PRM1098" s="18"/>
      <c r="PRN1098" s="18"/>
      <c r="PRO1098" s="18"/>
      <c r="PRP1098" s="18"/>
      <c r="PRQ1098" s="18"/>
      <c r="PRR1098" s="18"/>
      <c r="PRS1098" s="18"/>
      <c r="PRT1098" s="18"/>
      <c r="PRU1098" s="18"/>
      <c r="PRV1098" s="18"/>
      <c r="PRW1098" s="18"/>
      <c r="PRX1098" s="18"/>
      <c r="PRY1098" s="18"/>
      <c r="PRZ1098" s="18"/>
      <c r="PSA1098" s="18"/>
      <c r="PSB1098" s="18"/>
      <c r="PSC1098" s="18"/>
      <c r="PSD1098" s="18"/>
      <c r="PSE1098" s="18"/>
      <c r="PSF1098" s="18"/>
      <c r="PSG1098" s="18"/>
      <c r="PSH1098" s="18"/>
      <c r="PSI1098" s="18"/>
      <c r="PSJ1098" s="18"/>
      <c r="PSK1098" s="18"/>
      <c r="PSL1098" s="18"/>
      <c r="PSM1098" s="18"/>
      <c r="PSN1098" s="18"/>
      <c r="PSO1098" s="18"/>
      <c r="PSP1098" s="18"/>
      <c r="PSQ1098" s="18"/>
      <c r="PSR1098" s="18"/>
      <c r="PSS1098" s="18"/>
      <c r="PST1098" s="18"/>
      <c r="PSU1098" s="18"/>
      <c r="PSV1098" s="18"/>
      <c r="PSW1098" s="18"/>
      <c r="PSX1098" s="18"/>
      <c r="PSY1098" s="18"/>
      <c r="PSZ1098" s="18"/>
      <c r="PTA1098" s="18"/>
      <c r="PTB1098" s="18"/>
      <c r="PTC1098" s="18"/>
      <c r="PTD1098" s="18"/>
      <c r="PTE1098" s="18"/>
      <c r="PTF1098" s="18"/>
      <c r="PTG1098" s="18"/>
      <c r="PTH1098" s="18"/>
      <c r="PTI1098" s="18"/>
      <c r="PTJ1098" s="18"/>
      <c r="PTK1098" s="18"/>
      <c r="PTL1098" s="18"/>
      <c r="PTM1098" s="18"/>
      <c r="PTN1098" s="18"/>
      <c r="PTO1098" s="18"/>
      <c r="PTP1098" s="18"/>
      <c r="PTQ1098" s="18"/>
      <c r="PTR1098" s="18"/>
      <c r="PTS1098" s="18"/>
      <c r="PTT1098" s="18"/>
      <c r="PTU1098" s="18"/>
      <c r="PTV1098" s="18"/>
      <c r="PTW1098" s="18"/>
      <c r="PTX1098" s="18"/>
      <c r="PTY1098" s="18"/>
      <c r="PTZ1098" s="18"/>
      <c r="PUA1098" s="18"/>
      <c r="PUB1098" s="18"/>
      <c r="PUC1098" s="18"/>
      <c r="PUD1098" s="18"/>
      <c r="PUE1098" s="18"/>
      <c r="PUF1098" s="18"/>
      <c r="PUG1098" s="18"/>
      <c r="PUH1098" s="18"/>
      <c r="PUI1098" s="18"/>
      <c r="PUJ1098" s="18"/>
      <c r="PUK1098" s="18"/>
      <c r="PUL1098" s="18"/>
      <c r="PUM1098" s="18"/>
      <c r="PUN1098" s="18"/>
      <c r="PUO1098" s="18"/>
      <c r="PUP1098" s="18"/>
      <c r="PUQ1098" s="18"/>
      <c r="PUR1098" s="18"/>
      <c r="PUS1098" s="18"/>
      <c r="PUT1098" s="18"/>
      <c r="PUU1098" s="18"/>
      <c r="PUV1098" s="18"/>
      <c r="PUW1098" s="18"/>
      <c r="PUX1098" s="18"/>
      <c r="PUY1098" s="18"/>
      <c r="PUZ1098" s="18"/>
      <c r="PVA1098" s="18"/>
      <c r="PVB1098" s="18"/>
      <c r="PVC1098" s="18"/>
      <c r="PVD1098" s="18"/>
      <c r="PVE1098" s="18"/>
      <c r="PVF1098" s="18"/>
      <c r="PVG1098" s="18"/>
      <c r="PVH1098" s="18"/>
      <c r="PVI1098" s="18"/>
      <c r="PVJ1098" s="18"/>
      <c r="PVK1098" s="18"/>
      <c r="PVL1098" s="18"/>
      <c r="PVM1098" s="18"/>
      <c r="PVN1098" s="18"/>
      <c r="PVO1098" s="18"/>
      <c r="PVP1098" s="18"/>
      <c r="PVQ1098" s="18"/>
      <c r="PVR1098" s="18"/>
      <c r="PVS1098" s="18"/>
      <c r="PVT1098" s="18"/>
      <c r="PVU1098" s="18"/>
      <c r="PVV1098" s="18"/>
      <c r="PVW1098" s="18"/>
      <c r="PVX1098" s="18"/>
      <c r="PVY1098" s="18"/>
      <c r="PVZ1098" s="18"/>
      <c r="PWA1098" s="18"/>
      <c r="PWB1098" s="18"/>
      <c r="PWC1098" s="18"/>
      <c r="PWD1098" s="18"/>
      <c r="PWE1098" s="18"/>
      <c r="PWF1098" s="18"/>
      <c r="PWG1098" s="18"/>
      <c r="PWH1098" s="18"/>
      <c r="PWI1098" s="18"/>
      <c r="PWJ1098" s="18"/>
      <c r="PWK1098" s="18"/>
      <c r="PWL1098" s="18"/>
      <c r="PWM1098" s="18"/>
      <c r="PWN1098" s="18"/>
      <c r="PWO1098" s="18"/>
      <c r="PWP1098" s="18"/>
      <c r="PWQ1098" s="18"/>
      <c r="PWR1098" s="18"/>
      <c r="PWS1098" s="18"/>
      <c r="PWT1098" s="18"/>
      <c r="PWU1098" s="18"/>
      <c r="PWV1098" s="18"/>
      <c r="PWW1098" s="18"/>
      <c r="PWX1098" s="18"/>
      <c r="PWY1098" s="18"/>
      <c r="PWZ1098" s="18"/>
      <c r="PXA1098" s="18"/>
      <c r="PXB1098" s="18"/>
      <c r="PXC1098" s="18"/>
      <c r="PXD1098" s="18"/>
      <c r="PXE1098" s="18"/>
      <c r="PXF1098" s="18"/>
      <c r="PXG1098" s="18"/>
      <c r="PXH1098" s="18"/>
      <c r="PXI1098" s="18"/>
      <c r="PXJ1098" s="18"/>
      <c r="PXK1098" s="18"/>
      <c r="PXL1098" s="18"/>
      <c r="PXM1098" s="18"/>
      <c r="PXN1098" s="18"/>
      <c r="PXO1098" s="18"/>
      <c r="PXP1098" s="18"/>
      <c r="PXQ1098" s="18"/>
      <c r="PXR1098" s="18"/>
      <c r="PXS1098" s="18"/>
      <c r="PXT1098" s="18"/>
      <c r="PXU1098" s="18"/>
      <c r="PXV1098" s="18"/>
      <c r="PXW1098" s="18"/>
      <c r="PXX1098" s="18"/>
      <c r="PXY1098" s="18"/>
      <c r="PXZ1098" s="18"/>
      <c r="PYA1098" s="18"/>
      <c r="PYB1098" s="18"/>
      <c r="PYC1098" s="18"/>
      <c r="PYD1098" s="18"/>
      <c r="PYE1098" s="18"/>
      <c r="PYF1098" s="18"/>
      <c r="PYG1098" s="18"/>
      <c r="PYH1098" s="18"/>
      <c r="PYI1098" s="18"/>
      <c r="PYJ1098" s="18"/>
      <c r="PYK1098" s="18"/>
      <c r="PYL1098" s="18"/>
      <c r="PYM1098" s="18"/>
      <c r="PYN1098" s="18"/>
      <c r="PYO1098" s="18"/>
      <c r="PYP1098" s="18"/>
      <c r="PYQ1098" s="18"/>
      <c r="PYR1098" s="18"/>
      <c r="PYS1098" s="18"/>
      <c r="PYT1098" s="18"/>
      <c r="PYU1098" s="18"/>
      <c r="PYV1098" s="18"/>
      <c r="PYW1098" s="18"/>
      <c r="PYX1098" s="18"/>
      <c r="PYY1098" s="18"/>
      <c r="PYZ1098" s="18"/>
      <c r="PZA1098" s="18"/>
      <c r="PZB1098" s="18"/>
      <c r="PZC1098" s="18"/>
      <c r="PZD1098" s="18"/>
      <c r="PZE1098" s="18"/>
      <c r="PZF1098" s="18"/>
      <c r="PZG1098" s="18"/>
      <c r="PZH1098" s="18"/>
      <c r="PZI1098" s="18"/>
      <c r="PZJ1098" s="18"/>
      <c r="PZK1098" s="18"/>
      <c r="PZL1098" s="18"/>
      <c r="PZM1098" s="18"/>
      <c r="PZN1098" s="18"/>
      <c r="PZO1098" s="18"/>
      <c r="PZP1098" s="18"/>
      <c r="PZQ1098" s="18"/>
      <c r="PZR1098" s="18"/>
      <c r="PZS1098" s="18"/>
      <c r="PZT1098" s="18"/>
      <c r="PZU1098" s="18"/>
      <c r="PZV1098" s="18"/>
      <c r="PZW1098" s="18"/>
      <c r="PZX1098" s="18"/>
      <c r="PZY1098" s="18"/>
      <c r="PZZ1098" s="18"/>
      <c r="QAA1098" s="18"/>
      <c r="QAB1098" s="18"/>
      <c r="QAC1098" s="18"/>
      <c r="QAD1098" s="18"/>
      <c r="QAE1098" s="18"/>
      <c r="QAF1098" s="18"/>
      <c r="QAG1098" s="18"/>
      <c r="QAH1098" s="18"/>
      <c r="QAI1098" s="18"/>
      <c r="QAJ1098" s="18"/>
      <c r="QAK1098" s="18"/>
      <c r="QAL1098" s="18"/>
      <c r="QAM1098" s="18"/>
      <c r="QAN1098" s="18"/>
      <c r="QAO1098" s="18"/>
      <c r="QAP1098" s="18"/>
      <c r="QAQ1098" s="18"/>
      <c r="QAR1098" s="18"/>
      <c r="QAS1098" s="18"/>
      <c r="QAT1098" s="18"/>
      <c r="QAU1098" s="18"/>
      <c r="QAV1098" s="18"/>
      <c r="QAW1098" s="18"/>
      <c r="QAX1098" s="18"/>
      <c r="QAY1098" s="18"/>
      <c r="QAZ1098" s="18"/>
      <c r="QBA1098" s="18"/>
      <c r="QBB1098" s="18"/>
      <c r="QBC1098" s="18"/>
      <c r="QBD1098" s="18"/>
      <c r="QBE1098" s="18"/>
      <c r="QBF1098" s="18"/>
      <c r="QBG1098" s="18"/>
      <c r="QBH1098" s="18"/>
      <c r="QBI1098" s="18"/>
      <c r="QBJ1098" s="18"/>
      <c r="QBK1098" s="18"/>
      <c r="QBL1098" s="18"/>
      <c r="QBM1098" s="18"/>
      <c r="QBN1098" s="18"/>
      <c r="QBO1098" s="18"/>
      <c r="QBP1098" s="18"/>
      <c r="QBQ1098" s="18"/>
      <c r="QBR1098" s="18"/>
      <c r="QBS1098" s="18"/>
      <c r="QBT1098" s="18"/>
      <c r="QBU1098" s="18"/>
      <c r="QBV1098" s="18"/>
      <c r="QBW1098" s="18"/>
      <c r="QBX1098" s="18"/>
      <c r="QBY1098" s="18"/>
      <c r="QBZ1098" s="18"/>
      <c r="QCA1098" s="18"/>
      <c r="QCB1098" s="18"/>
      <c r="QCC1098" s="18"/>
      <c r="QCD1098" s="18"/>
      <c r="QCE1098" s="18"/>
      <c r="QCF1098" s="18"/>
      <c r="QCG1098" s="18"/>
      <c r="QCH1098" s="18"/>
      <c r="QCI1098" s="18"/>
      <c r="QCJ1098" s="18"/>
      <c r="QCK1098" s="18"/>
      <c r="QCL1098" s="18"/>
      <c r="QCM1098" s="18"/>
      <c r="QCN1098" s="18"/>
      <c r="QCO1098" s="18"/>
      <c r="QCP1098" s="18"/>
      <c r="QCQ1098" s="18"/>
      <c r="QCR1098" s="18"/>
      <c r="QCS1098" s="18"/>
      <c r="QCT1098" s="18"/>
      <c r="QCU1098" s="18"/>
      <c r="QCV1098" s="18"/>
      <c r="QCW1098" s="18"/>
      <c r="QCX1098" s="18"/>
      <c r="QCY1098" s="18"/>
      <c r="QCZ1098" s="18"/>
      <c r="QDA1098" s="18"/>
      <c r="QDB1098" s="18"/>
      <c r="QDC1098" s="18"/>
      <c r="QDD1098" s="18"/>
      <c r="QDE1098" s="18"/>
      <c r="QDF1098" s="18"/>
      <c r="QDG1098" s="18"/>
      <c r="QDH1098" s="18"/>
      <c r="QDI1098" s="18"/>
      <c r="QDJ1098" s="18"/>
      <c r="QDK1098" s="18"/>
      <c r="QDL1098" s="18"/>
      <c r="QDM1098" s="18"/>
      <c r="QDN1098" s="18"/>
      <c r="QDO1098" s="18"/>
      <c r="QDP1098" s="18"/>
      <c r="QDQ1098" s="18"/>
      <c r="QDR1098" s="18"/>
      <c r="QDS1098" s="18"/>
      <c r="QDT1098" s="18"/>
      <c r="QDU1098" s="18"/>
      <c r="QDV1098" s="18"/>
      <c r="QDW1098" s="18"/>
      <c r="QDX1098" s="18"/>
      <c r="QDY1098" s="18"/>
      <c r="QDZ1098" s="18"/>
      <c r="QEA1098" s="18"/>
      <c r="QEB1098" s="18"/>
      <c r="QEC1098" s="18"/>
      <c r="QED1098" s="18"/>
      <c r="QEE1098" s="18"/>
      <c r="QEF1098" s="18"/>
      <c r="QEG1098" s="18"/>
      <c r="QEH1098" s="18"/>
      <c r="QEI1098" s="18"/>
      <c r="QEJ1098" s="18"/>
      <c r="QEK1098" s="18"/>
      <c r="QEL1098" s="18"/>
      <c r="QEM1098" s="18"/>
      <c r="QEN1098" s="18"/>
      <c r="QEO1098" s="18"/>
      <c r="QEP1098" s="18"/>
      <c r="QEQ1098" s="18"/>
      <c r="QER1098" s="18"/>
      <c r="QES1098" s="18"/>
      <c r="QET1098" s="18"/>
      <c r="QEU1098" s="18"/>
      <c r="QEV1098" s="18"/>
      <c r="QEW1098" s="18"/>
      <c r="QEX1098" s="18"/>
      <c r="QEY1098" s="18"/>
      <c r="QEZ1098" s="18"/>
      <c r="QFA1098" s="18"/>
      <c r="QFB1098" s="18"/>
      <c r="QFC1098" s="18"/>
      <c r="QFD1098" s="18"/>
      <c r="QFE1098" s="18"/>
      <c r="QFF1098" s="18"/>
      <c r="QFG1098" s="18"/>
      <c r="QFH1098" s="18"/>
      <c r="QFI1098" s="18"/>
      <c r="QFJ1098" s="18"/>
      <c r="QFK1098" s="18"/>
      <c r="QFL1098" s="18"/>
      <c r="QFM1098" s="18"/>
      <c r="QFN1098" s="18"/>
      <c r="QFO1098" s="18"/>
      <c r="QFP1098" s="18"/>
      <c r="QFQ1098" s="18"/>
      <c r="QFR1098" s="18"/>
      <c r="QFS1098" s="18"/>
      <c r="QFT1098" s="18"/>
      <c r="QFU1098" s="18"/>
      <c r="QFV1098" s="18"/>
      <c r="QFW1098" s="18"/>
      <c r="QFX1098" s="18"/>
      <c r="QFY1098" s="18"/>
      <c r="QFZ1098" s="18"/>
      <c r="QGA1098" s="18"/>
      <c r="QGB1098" s="18"/>
      <c r="QGC1098" s="18"/>
      <c r="QGD1098" s="18"/>
      <c r="QGE1098" s="18"/>
      <c r="QGF1098" s="18"/>
      <c r="QGG1098" s="18"/>
      <c r="QGH1098" s="18"/>
      <c r="QGI1098" s="18"/>
      <c r="QGJ1098" s="18"/>
      <c r="QGK1098" s="18"/>
      <c r="QGL1098" s="18"/>
      <c r="QGM1098" s="18"/>
      <c r="QGN1098" s="18"/>
      <c r="QGO1098" s="18"/>
      <c r="QGP1098" s="18"/>
      <c r="QGQ1098" s="18"/>
      <c r="QGR1098" s="18"/>
      <c r="QGS1098" s="18"/>
      <c r="QGT1098" s="18"/>
      <c r="QGU1098" s="18"/>
      <c r="QGV1098" s="18"/>
      <c r="QGW1098" s="18"/>
      <c r="QGX1098" s="18"/>
      <c r="QGY1098" s="18"/>
      <c r="QGZ1098" s="18"/>
      <c r="QHA1098" s="18"/>
      <c r="QHB1098" s="18"/>
      <c r="QHC1098" s="18"/>
      <c r="QHD1098" s="18"/>
      <c r="QHE1098" s="18"/>
      <c r="QHF1098" s="18"/>
      <c r="QHG1098" s="18"/>
      <c r="QHH1098" s="18"/>
      <c r="QHI1098" s="18"/>
      <c r="QHJ1098" s="18"/>
      <c r="QHK1098" s="18"/>
      <c r="QHL1098" s="18"/>
      <c r="QHM1098" s="18"/>
      <c r="QHN1098" s="18"/>
      <c r="QHO1098" s="18"/>
      <c r="QHP1098" s="18"/>
      <c r="QHQ1098" s="18"/>
      <c r="QHR1098" s="18"/>
      <c r="QHS1098" s="18"/>
      <c r="QHT1098" s="18"/>
      <c r="QHU1098" s="18"/>
      <c r="QHV1098" s="18"/>
      <c r="QHW1098" s="18"/>
      <c r="QHX1098" s="18"/>
      <c r="QHY1098" s="18"/>
      <c r="QHZ1098" s="18"/>
      <c r="QIA1098" s="18"/>
      <c r="QIB1098" s="18"/>
      <c r="QIC1098" s="18"/>
      <c r="QID1098" s="18"/>
      <c r="QIE1098" s="18"/>
      <c r="QIF1098" s="18"/>
      <c r="QIG1098" s="18"/>
      <c r="QIH1098" s="18"/>
      <c r="QII1098" s="18"/>
      <c r="QIJ1098" s="18"/>
      <c r="QIK1098" s="18"/>
      <c r="QIL1098" s="18"/>
      <c r="QIM1098" s="18"/>
      <c r="QIN1098" s="18"/>
      <c r="QIO1098" s="18"/>
      <c r="QIP1098" s="18"/>
      <c r="QIQ1098" s="18"/>
      <c r="QIR1098" s="18"/>
      <c r="QIS1098" s="18"/>
      <c r="QIT1098" s="18"/>
      <c r="QIU1098" s="18"/>
      <c r="QIV1098" s="18"/>
      <c r="QIW1098" s="18"/>
      <c r="QIX1098" s="18"/>
      <c r="QIY1098" s="18"/>
      <c r="QIZ1098" s="18"/>
      <c r="QJA1098" s="18"/>
      <c r="QJB1098" s="18"/>
      <c r="QJC1098" s="18"/>
      <c r="QJD1098" s="18"/>
      <c r="QJE1098" s="18"/>
      <c r="QJF1098" s="18"/>
      <c r="QJG1098" s="18"/>
      <c r="QJH1098" s="18"/>
      <c r="QJI1098" s="18"/>
      <c r="QJJ1098" s="18"/>
      <c r="QJK1098" s="18"/>
      <c r="QJL1098" s="18"/>
      <c r="QJM1098" s="18"/>
      <c r="QJN1098" s="18"/>
      <c r="QJO1098" s="18"/>
      <c r="QJP1098" s="18"/>
      <c r="QJQ1098" s="18"/>
      <c r="QJR1098" s="18"/>
      <c r="QJS1098" s="18"/>
      <c r="QJT1098" s="18"/>
      <c r="QJU1098" s="18"/>
      <c r="QJV1098" s="18"/>
      <c r="QJW1098" s="18"/>
      <c r="QJX1098" s="18"/>
      <c r="QJY1098" s="18"/>
      <c r="QJZ1098" s="18"/>
      <c r="QKA1098" s="18"/>
      <c r="QKB1098" s="18"/>
      <c r="QKC1098" s="18"/>
      <c r="QKD1098" s="18"/>
      <c r="QKE1098" s="18"/>
      <c r="QKF1098" s="18"/>
      <c r="QKG1098" s="18"/>
      <c r="QKH1098" s="18"/>
      <c r="QKI1098" s="18"/>
      <c r="QKJ1098" s="18"/>
      <c r="QKK1098" s="18"/>
      <c r="QKL1098" s="18"/>
      <c r="QKM1098" s="18"/>
      <c r="QKN1098" s="18"/>
      <c r="QKO1098" s="18"/>
      <c r="QKP1098" s="18"/>
      <c r="QKQ1098" s="18"/>
      <c r="QKR1098" s="18"/>
      <c r="QKS1098" s="18"/>
      <c r="QKT1098" s="18"/>
      <c r="QKU1098" s="18"/>
      <c r="QKV1098" s="18"/>
      <c r="QKW1098" s="18"/>
      <c r="QKX1098" s="18"/>
      <c r="QKY1098" s="18"/>
      <c r="QKZ1098" s="18"/>
      <c r="QLA1098" s="18"/>
      <c r="QLB1098" s="18"/>
      <c r="QLC1098" s="18"/>
      <c r="QLD1098" s="18"/>
      <c r="QLE1098" s="18"/>
      <c r="QLF1098" s="18"/>
      <c r="QLG1098" s="18"/>
      <c r="QLH1098" s="18"/>
      <c r="QLI1098" s="18"/>
      <c r="QLJ1098" s="18"/>
      <c r="QLK1098" s="18"/>
      <c r="QLL1098" s="18"/>
      <c r="QLM1098" s="18"/>
      <c r="QLN1098" s="18"/>
      <c r="QLO1098" s="18"/>
      <c r="QLP1098" s="18"/>
      <c r="QLQ1098" s="18"/>
      <c r="QLR1098" s="18"/>
      <c r="QLS1098" s="18"/>
      <c r="QLT1098" s="18"/>
      <c r="QLU1098" s="18"/>
      <c r="QLV1098" s="18"/>
      <c r="QLW1098" s="18"/>
      <c r="QLX1098" s="18"/>
      <c r="QLY1098" s="18"/>
      <c r="QLZ1098" s="18"/>
      <c r="QMA1098" s="18"/>
      <c r="QMB1098" s="18"/>
      <c r="QMC1098" s="18"/>
      <c r="QMD1098" s="18"/>
      <c r="QME1098" s="18"/>
      <c r="QMF1098" s="18"/>
      <c r="QMG1098" s="18"/>
      <c r="QMH1098" s="18"/>
      <c r="QMI1098" s="18"/>
      <c r="QMJ1098" s="18"/>
      <c r="QMK1098" s="18"/>
      <c r="QML1098" s="18"/>
      <c r="QMM1098" s="18"/>
      <c r="QMN1098" s="18"/>
      <c r="QMO1098" s="18"/>
      <c r="QMP1098" s="18"/>
      <c r="QMQ1098" s="18"/>
      <c r="QMR1098" s="18"/>
      <c r="QMS1098" s="18"/>
      <c r="QMT1098" s="18"/>
      <c r="QMU1098" s="18"/>
      <c r="QMV1098" s="18"/>
      <c r="QMW1098" s="18"/>
      <c r="QMX1098" s="18"/>
      <c r="QMY1098" s="18"/>
      <c r="QMZ1098" s="18"/>
      <c r="QNA1098" s="18"/>
      <c r="QNB1098" s="18"/>
      <c r="QNC1098" s="18"/>
      <c r="QND1098" s="18"/>
      <c r="QNE1098" s="18"/>
      <c r="QNF1098" s="18"/>
      <c r="QNG1098" s="18"/>
      <c r="QNH1098" s="18"/>
      <c r="QNI1098" s="18"/>
      <c r="QNJ1098" s="18"/>
      <c r="QNK1098" s="18"/>
      <c r="QNL1098" s="18"/>
      <c r="QNM1098" s="18"/>
      <c r="QNN1098" s="18"/>
      <c r="QNO1098" s="18"/>
      <c r="QNP1098" s="18"/>
      <c r="QNQ1098" s="18"/>
      <c r="QNR1098" s="18"/>
      <c r="QNS1098" s="18"/>
      <c r="QNT1098" s="18"/>
      <c r="QNU1098" s="18"/>
      <c r="QNV1098" s="18"/>
      <c r="QNW1098" s="18"/>
      <c r="QNX1098" s="18"/>
      <c r="QNY1098" s="18"/>
      <c r="QNZ1098" s="18"/>
      <c r="QOA1098" s="18"/>
      <c r="QOB1098" s="18"/>
      <c r="QOC1098" s="18"/>
      <c r="QOD1098" s="18"/>
      <c r="QOE1098" s="18"/>
      <c r="QOF1098" s="18"/>
      <c r="QOG1098" s="18"/>
      <c r="QOH1098" s="18"/>
      <c r="QOI1098" s="18"/>
      <c r="QOJ1098" s="18"/>
      <c r="QOK1098" s="18"/>
      <c r="QOL1098" s="18"/>
      <c r="QOM1098" s="18"/>
      <c r="QON1098" s="18"/>
      <c r="QOO1098" s="18"/>
      <c r="QOP1098" s="18"/>
      <c r="QOQ1098" s="18"/>
      <c r="QOR1098" s="18"/>
      <c r="QOS1098" s="18"/>
      <c r="QOT1098" s="18"/>
      <c r="QOU1098" s="18"/>
      <c r="QOV1098" s="18"/>
      <c r="QOW1098" s="18"/>
      <c r="QOX1098" s="18"/>
      <c r="QOY1098" s="18"/>
      <c r="QOZ1098" s="18"/>
      <c r="QPA1098" s="18"/>
      <c r="QPB1098" s="18"/>
      <c r="QPC1098" s="18"/>
      <c r="QPD1098" s="18"/>
      <c r="QPE1098" s="18"/>
      <c r="QPF1098" s="18"/>
      <c r="QPG1098" s="18"/>
      <c r="QPH1098" s="18"/>
      <c r="QPI1098" s="18"/>
      <c r="QPJ1098" s="18"/>
      <c r="QPK1098" s="18"/>
      <c r="QPL1098" s="18"/>
      <c r="QPM1098" s="18"/>
      <c r="QPN1098" s="18"/>
      <c r="QPO1098" s="18"/>
      <c r="QPP1098" s="18"/>
      <c r="QPQ1098" s="18"/>
      <c r="QPR1098" s="18"/>
      <c r="QPS1098" s="18"/>
      <c r="QPT1098" s="18"/>
      <c r="QPU1098" s="18"/>
      <c r="QPV1098" s="18"/>
      <c r="QPW1098" s="18"/>
      <c r="QPX1098" s="18"/>
      <c r="QPY1098" s="18"/>
      <c r="QPZ1098" s="18"/>
      <c r="QQA1098" s="18"/>
      <c r="QQB1098" s="18"/>
      <c r="QQC1098" s="18"/>
      <c r="QQD1098" s="18"/>
      <c r="QQE1098" s="18"/>
      <c r="QQF1098" s="18"/>
      <c r="QQG1098" s="18"/>
      <c r="QQH1098" s="18"/>
      <c r="QQI1098" s="18"/>
      <c r="QQJ1098" s="18"/>
      <c r="QQK1098" s="18"/>
      <c r="QQL1098" s="18"/>
      <c r="QQM1098" s="18"/>
      <c r="QQN1098" s="18"/>
      <c r="QQO1098" s="18"/>
      <c r="QQP1098" s="18"/>
      <c r="QQQ1098" s="18"/>
      <c r="QQR1098" s="18"/>
      <c r="QQS1098" s="18"/>
      <c r="QQT1098" s="18"/>
      <c r="QQU1098" s="18"/>
      <c r="QQV1098" s="18"/>
      <c r="QQW1098" s="18"/>
      <c r="QQX1098" s="18"/>
      <c r="QQY1098" s="18"/>
      <c r="QQZ1098" s="18"/>
      <c r="QRA1098" s="18"/>
      <c r="QRB1098" s="18"/>
      <c r="QRC1098" s="18"/>
      <c r="QRD1098" s="18"/>
      <c r="QRE1098" s="18"/>
      <c r="QRF1098" s="18"/>
      <c r="QRG1098" s="18"/>
      <c r="QRH1098" s="18"/>
      <c r="QRI1098" s="18"/>
      <c r="QRJ1098" s="18"/>
      <c r="QRK1098" s="18"/>
      <c r="QRL1098" s="18"/>
      <c r="QRM1098" s="18"/>
      <c r="QRN1098" s="18"/>
      <c r="QRO1098" s="18"/>
      <c r="QRP1098" s="18"/>
      <c r="QRQ1098" s="18"/>
      <c r="QRR1098" s="18"/>
      <c r="QRS1098" s="18"/>
      <c r="QRT1098" s="18"/>
      <c r="QRU1098" s="18"/>
      <c r="QRV1098" s="18"/>
      <c r="QRW1098" s="18"/>
      <c r="QRX1098" s="18"/>
      <c r="QRY1098" s="18"/>
      <c r="QRZ1098" s="18"/>
      <c r="QSA1098" s="18"/>
      <c r="QSB1098" s="18"/>
      <c r="QSC1098" s="18"/>
      <c r="QSD1098" s="18"/>
      <c r="QSE1098" s="18"/>
      <c r="QSF1098" s="18"/>
      <c r="QSG1098" s="18"/>
      <c r="QSH1098" s="18"/>
      <c r="QSI1098" s="18"/>
      <c r="QSJ1098" s="18"/>
      <c r="QSK1098" s="18"/>
      <c r="QSL1098" s="18"/>
      <c r="QSM1098" s="18"/>
      <c r="QSN1098" s="18"/>
      <c r="QSO1098" s="18"/>
      <c r="QSP1098" s="18"/>
      <c r="QSQ1098" s="18"/>
      <c r="QSR1098" s="18"/>
      <c r="QSS1098" s="18"/>
      <c r="QST1098" s="18"/>
      <c r="QSU1098" s="18"/>
      <c r="QSV1098" s="18"/>
      <c r="QSW1098" s="18"/>
      <c r="QSX1098" s="18"/>
      <c r="QSY1098" s="18"/>
      <c r="QSZ1098" s="18"/>
      <c r="QTA1098" s="18"/>
      <c r="QTB1098" s="18"/>
      <c r="QTC1098" s="18"/>
      <c r="QTD1098" s="18"/>
      <c r="QTE1098" s="18"/>
      <c r="QTF1098" s="18"/>
      <c r="QTG1098" s="18"/>
      <c r="QTH1098" s="18"/>
      <c r="QTI1098" s="18"/>
      <c r="QTJ1098" s="18"/>
      <c r="QTK1098" s="18"/>
      <c r="QTL1098" s="18"/>
      <c r="QTM1098" s="18"/>
      <c r="QTN1098" s="18"/>
      <c r="QTO1098" s="18"/>
      <c r="QTP1098" s="18"/>
      <c r="QTQ1098" s="18"/>
      <c r="QTR1098" s="18"/>
      <c r="QTS1098" s="18"/>
      <c r="QTT1098" s="18"/>
      <c r="QTU1098" s="18"/>
      <c r="QTV1098" s="18"/>
      <c r="QTW1098" s="18"/>
      <c r="QTX1098" s="18"/>
      <c r="QTY1098" s="18"/>
      <c r="QTZ1098" s="18"/>
      <c r="QUA1098" s="18"/>
      <c r="QUB1098" s="18"/>
      <c r="QUC1098" s="18"/>
      <c r="QUD1098" s="18"/>
      <c r="QUE1098" s="18"/>
      <c r="QUF1098" s="18"/>
      <c r="QUG1098" s="18"/>
      <c r="QUH1098" s="18"/>
      <c r="QUI1098" s="18"/>
      <c r="QUJ1098" s="18"/>
      <c r="QUK1098" s="18"/>
      <c r="QUL1098" s="18"/>
      <c r="QUM1098" s="18"/>
      <c r="QUN1098" s="18"/>
      <c r="QUO1098" s="18"/>
      <c r="QUP1098" s="18"/>
      <c r="QUQ1098" s="18"/>
      <c r="QUR1098" s="18"/>
      <c r="QUS1098" s="18"/>
      <c r="QUT1098" s="18"/>
      <c r="QUU1098" s="18"/>
      <c r="QUV1098" s="18"/>
      <c r="QUW1098" s="18"/>
      <c r="QUX1098" s="18"/>
      <c r="QUY1098" s="18"/>
      <c r="QUZ1098" s="18"/>
      <c r="QVA1098" s="18"/>
      <c r="QVB1098" s="18"/>
      <c r="QVC1098" s="18"/>
      <c r="QVD1098" s="18"/>
      <c r="QVE1098" s="18"/>
      <c r="QVF1098" s="18"/>
      <c r="QVG1098" s="18"/>
      <c r="QVH1098" s="18"/>
      <c r="QVI1098" s="18"/>
      <c r="QVJ1098" s="18"/>
      <c r="QVK1098" s="18"/>
      <c r="QVL1098" s="18"/>
      <c r="QVM1098" s="18"/>
      <c r="QVN1098" s="18"/>
      <c r="QVO1098" s="18"/>
      <c r="QVP1098" s="18"/>
      <c r="QVQ1098" s="18"/>
      <c r="QVR1098" s="18"/>
      <c r="QVS1098" s="18"/>
      <c r="QVT1098" s="18"/>
      <c r="QVU1098" s="18"/>
      <c r="QVV1098" s="18"/>
      <c r="QVW1098" s="18"/>
      <c r="QVX1098" s="18"/>
      <c r="QVY1098" s="18"/>
      <c r="QVZ1098" s="18"/>
      <c r="QWA1098" s="18"/>
      <c r="QWB1098" s="18"/>
      <c r="QWC1098" s="18"/>
      <c r="QWD1098" s="18"/>
      <c r="QWE1098" s="18"/>
      <c r="QWF1098" s="18"/>
      <c r="QWG1098" s="18"/>
      <c r="QWH1098" s="18"/>
      <c r="QWI1098" s="18"/>
      <c r="QWJ1098" s="18"/>
      <c r="QWK1098" s="18"/>
      <c r="QWL1098" s="18"/>
      <c r="QWM1098" s="18"/>
      <c r="QWN1098" s="18"/>
      <c r="QWO1098" s="18"/>
      <c r="QWP1098" s="18"/>
      <c r="QWQ1098" s="18"/>
      <c r="QWR1098" s="18"/>
      <c r="QWS1098" s="18"/>
      <c r="QWT1098" s="18"/>
      <c r="QWU1098" s="18"/>
      <c r="QWV1098" s="18"/>
      <c r="QWW1098" s="18"/>
      <c r="QWX1098" s="18"/>
      <c r="QWY1098" s="18"/>
      <c r="QWZ1098" s="18"/>
      <c r="QXA1098" s="18"/>
      <c r="QXB1098" s="18"/>
      <c r="QXC1098" s="18"/>
      <c r="QXD1098" s="18"/>
      <c r="QXE1098" s="18"/>
      <c r="QXF1098" s="18"/>
      <c r="QXG1098" s="18"/>
      <c r="QXH1098" s="18"/>
      <c r="QXI1098" s="18"/>
      <c r="QXJ1098" s="18"/>
      <c r="QXK1098" s="18"/>
      <c r="QXL1098" s="18"/>
      <c r="QXM1098" s="18"/>
      <c r="QXN1098" s="18"/>
      <c r="QXO1098" s="18"/>
      <c r="QXP1098" s="18"/>
      <c r="QXQ1098" s="18"/>
      <c r="QXR1098" s="18"/>
      <c r="QXS1098" s="18"/>
      <c r="QXT1098" s="18"/>
      <c r="QXU1098" s="18"/>
      <c r="QXV1098" s="18"/>
      <c r="QXW1098" s="18"/>
      <c r="QXX1098" s="18"/>
      <c r="QXY1098" s="18"/>
      <c r="QXZ1098" s="18"/>
      <c r="QYA1098" s="18"/>
      <c r="QYB1098" s="18"/>
      <c r="QYC1098" s="18"/>
      <c r="QYD1098" s="18"/>
      <c r="QYE1098" s="18"/>
      <c r="QYF1098" s="18"/>
      <c r="QYG1098" s="18"/>
      <c r="QYH1098" s="18"/>
      <c r="QYI1098" s="18"/>
      <c r="QYJ1098" s="18"/>
      <c r="QYK1098" s="18"/>
      <c r="QYL1098" s="18"/>
      <c r="QYM1098" s="18"/>
      <c r="QYN1098" s="18"/>
      <c r="QYO1098" s="18"/>
      <c r="QYP1098" s="18"/>
      <c r="QYQ1098" s="18"/>
      <c r="QYR1098" s="18"/>
      <c r="QYS1098" s="18"/>
      <c r="QYT1098" s="18"/>
      <c r="QYU1098" s="18"/>
      <c r="QYV1098" s="18"/>
      <c r="QYW1098" s="18"/>
      <c r="QYX1098" s="18"/>
      <c r="QYY1098" s="18"/>
      <c r="QYZ1098" s="18"/>
      <c r="QZA1098" s="18"/>
      <c r="QZB1098" s="18"/>
      <c r="QZC1098" s="18"/>
      <c r="QZD1098" s="18"/>
      <c r="QZE1098" s="18"/>
      <c r="QZF1098" s="18"/>
      <c r="QZG1098" s="18"/>
      <c r="QZH1098" s="18"/>
      <c r="QZI1098" s="18"/>
      <c r="QZJ1098" s="18"/>
      <c r="QZK1098" s="18"/>
      <c r="QZL1098" s="18"/>
      <c r="QZM1098" s="18"/>
      <c r="QZN1098" s="18"/>
      <c r="QZO1098" s="18"/>
      <c r="QZP1098" s="18"/>
      <c r="QZQ1098" s="18"/>
      <c r="QZR1098" s="18"/>
      <c r="QZS1098" s="18"/>
      <c r="QZT1098" s="18"/>
      <c r="QZU1098" s="18"/>
      <c r="QZV1098" s="18"/>
      <c r="QZW1098" s="18"/>
      <c r="QZX1098" s="18"/>
      <c r="QZY1098" s="18"/>
      <c r="QZZ1098" s="18"/>
      <c r="RAA1098" s="18"/>
      <c r="RAB1098" s="18"/>
      <c r="RAC1098" s="18"/>
      <c r="RAD1098" s="18"/>
      <c r="RAE1098" s="18"/>
      <c r="RAF1098" s="18"/>
      <c r="RAG1098" s="18"/>
      <c r="RAH1098" s="18"/>
      <c r="RAI1098" s="18"/>
      <c r="RAJ1098" s="18"/>
      <c r="RAK1098" s="18"/>
      <c r="RAL1098" s="18"/>
      <c r="RAM1098" s="18"/>
      <c r="RAN1098" s="18"/>
      <c r="RAO1098" s="18"/>
      <c r="RAP1098" s="18"/>
      <c r="RAQ1098" s="18"/>
      <c r="RAR1098" s="18"/>
      <c r="RAS1098" s="18"/>
      <c r="RAT1098" s="18"/>
      <c r="RAU1098" s="18"/>
      <c r="RAV1098" s="18"/>
      <c r="RAW1098" s="18"/>
      <c r="RAX1098" s="18"/>
      <c r="RAY1098" s="18"/>
      <c r="RAZ1098" s="18"/>
      <c r="RBA1098" s="18"/>
      <c r="RBB1098" s="18"/>
      <c r="RBC1098" s="18"/>
      <c r="RBD1098" s="18"/>
      <c r="RBE1098" s="18"/>
      <c r="RBF1098" s="18"/>
      <c r="RBG1098" s="18"/>
      <c r="RBH1098" s="18"/>
      <c r="RBI1098" s="18"/>
      <c r="RBJ1098" s="18"/>
      <c r="RBK1098" s="18"/>
      <c r="RBL1098" s="18"/>
      <c r="RBM1098" s="18"/>
      <c r="RBN1098" s="18"/>
      <c r="RBO1098" s="18"/>
      <c r="RBP1098" s="18"/>
      <c r="RBQ1098" s="18"/>
      <c r="RBR1098" s="18"/>
      <c r="RBS1098" s="18"/>
      <c r="RBT1098" s="18"/>
      <c r="RBU1098" s="18"/>
      <c r="RBV1098" s="18"/>
      <c r="RBW1098" s="18"/>
      <c r="RBX1098" s="18"/>
      <c r="RBY1098" s="18"/>
      <c r="RBZ1098" s="18"/>
      <c r="RCA1098" s="18"/>
      <c r="RCB1098" s="18"/>
      <c r="RCC1098" s="18"/>
      <c r="RCD1098" s="18"/>
      <c r="RCE1098" s="18"/>
      <c r="RCF1098" s="18"/>
      <c r="RCG1098" s="18"/>
      <c r="RCH1098" s="18"/>
      <c r="RCI1098" s="18"/>
      <c r="RCJ1098" s="18"/>
      <c r="RCK1098" s="18"/>
      <c r="RCL1098" s="18"/>
      <c r="RCM1098" s="18"/>
      <c r="RCN1098" s="18"/>
      <c r="RCO1098" s="18"/>
      <c r="RCP1098" s="18"/>
      <c r="RCQ1098" s="18"/>
      <c r="RCR1098" s="18"/>
      <c r="RCS1098" s="18"/>
      <c r="RCT1098" s="18"/>
      <c r="RCU1098" s="18"/>
      <c r="RCV1098" s="18"/>
      <c r="RCW1098" s="18"/>
      <c r="RCX1098" s="18"/>
      <c r="RCY1098" s="18"/>
      <c r="RCZ1098" s="18"/>
      <c r="RDA1098" s="18"/>
      <c r="RDB1098" s="18"/>
      <c r="RDC1098" s="18"/>
      <c r="RDD1098" s="18"/>
      <c r="RDE1098" s="18"/>
      <c r="RDF1098" s="18"/>
      <c r="RDG1098" s="18"/>
      <c r="RDH1098" s="18"/>
      <c r="RDI1098" s="18"/>
      <c r="RDJ1098" s="18"/>
      <c r="RDK1098" s="18"/>
      <c r="RDL1098" s="18"/>
      <c r="RDM1098" s="18"/>
      <c r="RDN1098" s="18"/>
      <c r="RDO1098" s="18"/>
      <c r="RDP1098" s="18"/>
      <c r="RDQ1098" s="18"/>
      <c r="RDR1098" s="18"/>
      <c r="RDS1098" s="18"/>
      <c r="RDT1098" s="18"/>
      <c r="RDU1098" s="18"/>
      <c r="RDV1098" s="18"/>
      <c r="RDW1098" s="18"/>
      <c r="RDX1098" s="18"/>
      <c r="RDY1098" s="18"/>
      <c r="RDZ1098" s="18"/>
      <c r="REA1098" s="18"/>
      <c r="REB1098" s="18"/>
      <c r="REC1098" s="18"/>
      <c r="RED1098" s="18"/>
      <c r="REE1098" s="18"/>
      <c r="REF1098" s="18"/>
      <c r="REG1098" s="18"/>
      <c r="REH1098" s="18"/>
      <c r="REI1098" s="18"/>
      <c r="REJ1098" s="18"/>
      <c r="REK1098" s="18"/>
      <c r="REL1098" s="18"/>
      <c r="REM1098" s="18"/>
      <c r="REN1098" s="18"/>
      <c r="REO1098" s="18"/>
      <c r="REP1098" s="18"/>
      <c r="REQ1098" s="18"/>
      <c r="RER1098" s="18"/>
      <c r="RES1098" s="18"/>
      <c r="RET1098" s="18"/>
      <c r="REU1098" s="18"/>
      <c r="REV1098" s="18"/>
      <c r="REW1098" s="18"/>
      <c r="REX1098" s="18"/>
      <c r="REY1098" s="18"/>
      <c r="REZ1098" s="18"/>
      <c r="RFA1098" s="18"/>
      <c r="RFB1098" s="18"/>
      <c r="RFC1098" s="18"/>
      <c r="RFD1098" s="18"/>
      <c r="RFE1098" s="18"/>
      <c r="RFF1098" s="18"/>
      <c r="RFG1098" s="18"/>
      <c r="RFH1098" s="18"/>
      <c r="RFI1098" s="18"/>
      <c r="RFJ1098" s="18"/>
      <c r="RFK1098" s="18"/>
      <c r="RFL1098" s="18"/>
      <c r="RFM1098" s="18"/>
      <c r="RFN1098" s="18"/>
      <c r="RFO1098" s="18"/>
      <c r="RFP1098" s="18"/>
      <c r="RFQ1098" s="18"/>
      <c r="RFR1098" s="18"/>
      <c r="RFS1098" s="18"/>
      <c r="RFT1098" s="18"/>
      <c r="RFU1098" s="18"/>
      <c r="RFV1098" s="18"/>
      <c r="RFW1098" s="18"/>
      <c r="RFX1098" s="18"/>
      <c r="RFY1098" s="18"/>
      <c r="RFZ1098" s="18"/>
      <c r="RGA1098" s="18"/>
      <c r="RGB1098" s="18"/>
      <c r="RGC1098" s="18"/>
      <c r="RGD1098" s="18"/>
      <c r="RGE1098" s="18"/>
      <c r="RGF1098" s="18"/>
      <c r="RGG1098" s="18"/>
      <c r="RGH1098" s="18"/>
      <c r="RGI1098" s="18"/>
      <c r="RGJ1098" s="18"/>
      <c r="RGK1098" s="18"/>
      <c r="RGL1098" s="18"/>
      <c r="RGM1098" s="18"/>
      <c r="RGN1098" s="18"/>
      <c r="RGO1098" s="18"/>
      <c r="RGP1098" s="18"/>
      <c r="RGQ1098" s="18"/>
      <c r="RGR1098" s="18"/>
      <c r="RGS1098" s="18"/>
      <c r="RGT1098" s="18"/>
      <c r="RGU1098" s="18"/>
      <c r="RGV1098" s="18"/>
      <c r="RGW1098" s="18"/>
      <c r="RGX1098" s="18"/>
      <c r="RGY1098" s="18"/>
      <c r="RGZ1098" s="18"/>
      <c r="RHA1098" s="18"/>
      <c r="RHB1098" s="18"/>
      <c r="RHC1098" s="18"/>
      <c r="RHD1098" s="18"/>
      <c r="RHE1098" s="18"/>
      <c r="RHF1098" s="18"/>
      <c r="RHG1098" s="18"/>
      <c r="RHH1098" s="18"/>
      <c r="RHI1098" s="18"/>
      <c r="RHJ1098" s="18"/>
      <c r="RHK1098" s="18"/>
      <c r="RHL1098" s="18"/>
      <c r="RHM1098" s="18"/>
      <c r="RHN1098" s="18"/>
      <c r="RHO1098" s="18"/>
      <c r="RHP1098" s="18"/>
      <c r="RHQ1098" s="18"/>
      <c r="RHR1098" s="18"/>
      <c r="RHS1098" s="18"/>
      <c r="RHT1098" s="18"/>
      <c r="RHU1098" s="18"/>
      <c r="RHV1098" s="18"/>
      <c r="RHW1098" s="18"/>
      <c r="RHX1098" s="18"/>
      <c r="RHY1098" s="18"/>
      <c r="RHZ1098" s="18"/>
      <c r="RIA1098" s="18"/>
      <c r="RIB1098" s="18"/>
      <c r="RIC1098" s="18"/>
      <c r="RID1098" s="18"/>
      <c r="RIE1098" s="18"/>
      <c r="RIF1098" s="18"/>
      <c r="RIG1098" s="18"/>
      <c r="RIH1098" s="18"/>
      <c r="RII1098" s="18"/>
      <c r="RIJ1098" s="18"/>
      <c r="RIK1098" s="18"/>
      <c r="RIL1098" s="18"/>
      <c r="RIM1098" s="18"/>
      <c r="RIN1098" s="18"/>
      <c r="RIO1098" s="18"/>
      <c r="RIP1098" s="18"/>
      <c r="RIQ1098" s="18"/>
      <c r="RIR1098" s="18"/>
      <c r="RIS1098" s="18"/>
      <c r="RIT1098" s="18"/>
      <c r="RIU1098" s="18"/>
      <c r="RIV1098" s="18"/>
      <c r="RIW1098" s="18"/>
      <c r="RIX1098" s="18"/>
      <c r="RIY1098" s="18"/>
      <c r="RIZ1098" s="18"/>
      <c r="RJA1098" s="18"/>
      <c r="RJB1098" s="18"/>
      <c r="RJC1098" s="18"/>
      <c r="RJD1098" s="18"/>
      <c r="RJE1098" s="18"/>
      <c r="RJF1098" s="18"/>
      <c r="RJG1098" s="18"/>
      <c r="RJH1098" s="18"/>
      <c r="RJI1098" s="18"/>
      <c r="RJJ1098" s="18"/>
      <c r="RJK1098" s="18"/>
      <c r="RJL1098" s="18"/>
      <c r="RJM1098" s="18"/>
      <c r="RJN1098" s="18"/>
      <c r="RJO1098" s="18"/>
      <c r="RJP1098" s="18"/>
      <c r="RJQ1098" s="18"/>
      <c r="RJR1098" s="18"/>
      <c r="RJS1098" s="18"/>
      <c r="RJT1098" s="18"/>
      <c r="RJU1098" s="18"/>
      <c r="RJV1098" s="18"/>
      <c r="RJW1098" s="18"/>
      <c r="RJX1098" s="18"/>
      <c r="RJY1098" s="18"/>
      <c r="RJZ1098" s="18"/>
      <c r="RKA1098" s="18"/>
      <c r="RKB1098" s="18"/>
      <c r="RKC1098" s="18"/>
      <c r="RKD1098" s="18"/>
      <c r="RKE1098" s="18"/>
      <c r="RKF1098" s="18"/>
      <c r="RKG1098" s="18"/>
      <c r="RKH1098" s="18"/>
      <c r="RKI1098" s="18"/>
      <c r="RKJ1098" s="18"/>
      <c r="RKK1098" s="18"/>
      <c r="RKL1098" s="18"/>
      <c r="RKM1098" s="18"/>
      <c r="RKN1098" s="18"/>
      <c r="RKO1098" s="18"/>
      <c r="RKP1098" s="18"/>
      <c r="RKQ1098" s="18"/>
      <c r="RKR1098" s="18"/>
      <c r="RKS1098" s="18"/>
      <c r="RKT1098" s="18"/>
      <c r="RKU1098" s="18"/>
      <c r="RKV1098" s="18"/>
      <c r="RKW1098" s="18"/>
      <c r="RKX1098" s="18"/>
      <c r="RKY1098" s="18"/>
      <c r="RKZ1098" s="18"/>
      <c r="RLA1098" s="18"/>
      <c r="RLB1098" s="18"/>
      <c r="RLC1098" s="18"/>
      <c r="RLD1098" s="18"/>
      <c r="RLE1098" s="18"/>
      <c r="RLF1098" s="18"/>
      <c r="RLG1098" s="18"/>
      <c r="RLH1098" s="18"/>
      <c r="RLI1098" s="18"/>
      <c r="RLJ1098" s="18"/>
      <c r="RLK1098" s="18"/>
      <c r="RLL1098" s="18"/>
      <c r="RLM1098" s="18"/>
      <c r="RLN1098" s="18"/>
      <c r="RLO1098" s="18"/>
      <c r="RLP1098" s="18"/>
      <c r="RLQ1098" s="18"/>
      <c r="RLR1098" s="18"/>
      <c r="RLS1098" s="18"/>
      <c r="RLT1098" s="18"/>
      <c r="RLU1098" s="18"/>
      <c r="RLV1098" s="18"/>
      <c r="RLW1098" s="18"/>
      <c r="RLX1098" s="18"/>
      <c r="RLY1098" s="18"/>
      <c r="RLZ1098" s="18"/>
      <c r="RMA1098" s="18"/>
      <c r="RMB1098" s="18"/>
      <c r="RMC1098" s="18"/>
      <c r="RMD1098" s="18"/>
      <c r="RME1098" s="18"/>
      <c r="RMF1098" s="18"/>
      <c r="RMG1098" s="18"/>
      <c r="RMH1098" s="18"/>
      <c r="RMI1098" s="18"/>
      <c r="RMJ1098" s="18"/>
      <c r="RMK1098" s="18"/>
      <c r="RML1098" s="18"/>
      <c r="RMM1098" s="18"/>
      <c r="RMN1098" s="18"/>
      <c r="RMO1098" s="18"/>
      <c r="RMP1098" s="18"/>
      <c r="RMQ1098" s="18"/>
      <c r="RMR1098" s="18"/>
      <c r="RMS1098" s="18"/>
      <c r="RMT1098" s="18"/>
      <c r="RMU1098" s="18"/>
      <c r="RMV1098" s="18"/>
      <c r="RMW1098" s="18"/>
      <c r="RMX1098" s="18"/>
      <c r="RMY1098" s="18"/>
      <c r="RMZ1098" s="18"/>
      <c r="RNA1098" s="18"/>
      <c r="RNB1098" s="18"/>
      <c r="RNC1098" s="18"/>
      <c r="RND1098" s="18"/>
      <c r="RNE1098" s="18"/>
      <c r="RNF1098" s="18"/>
      <c r="RNG1098" s="18"/>
      <c r="RNH1098" s="18"/>
      <c r="RNI1098" s="18"/>
      <c r="RNJ1098" s="18"/>
      <c r="RNK1098" s="18"/>
      <c r="RNL1098" s="18"/>
      <c r="RNM1098" s="18"/>
      <c r="RNN1098" s="18"/>
      <c r="RNO1098" s="18"/>
      <c r="RNP1098" s="18"/>
      <c r="RNQ1098" s="18"/>
      <c r="RNR1098" s="18"/>
      <c r="RNS1098" s="18"/>
      <c r="RNT1098" s="18"/>
      <c r="RNU1098" s="18"/>
      <c r="RNV1098" s="18"/>
      <c r="RNW1098" s="18"/>
      <c r="RNX1098" s="18"/>
      <c r="RNY1098" s="18"/>
      <c r="RNZ1098" s="18"/>
      <c r="ROA1098" s="18"/>
      <c r="ROB1098" s="18"/>
      <c r="ROC1098" s="18"/>
      <c r="ROD1098" s="18"/>
      <c r="ROE1098" s="18"/>
      <c r="ROF1098" s="18"/>
      <c r="ROG1098" s="18"/>
      <c r="ROH1098" s="18"/>
      <c r="ROI1098" s="18"/>
      <c r="ROJ1098" s="18"/>
      <c r="ROK1098" s="18"/>
      <c r="ROL1098" s="18"/>
      <c r="ROM1098" s="18"/>
      <c r="RON1098" s="18"/>
      <c r="ROO1098" s="18"/>
      <c r="ROP1098" s="18"/>
      <c r="ROQ1098" s="18"/>
      <c r="ROR1098" s="18"/>
      <c r="ROS1098" s="18"/>
      <c r="ROT1098" s="18"/>
      <c r="ROU1098" s="18"/>
      <c r="ROV1098" s="18"/>
      <c r="ROW1098" s="18"/>
      <c r="ROX1098" s="18"/>
      <c r="ROY1098" s="18"/>
      <c r="ROZ1098" s="18"/>
      <c r="RPA1098" s="18"/>
      <c r="RPB1098" s="18"/>
      <c r="RPC1098" s="18"/>
      <c r="RPD1098" s="18"/>
      <c r="RPE1098" s="18"/>
      <c r="RPF1098" s="18"/>
      <c r="RPG1098" s="18"/>
      <c r="RPH1098" s="18"/>
      <c r="RPI1098" s="18"/>
      <c r="RPJ1098" s="18"/>
      <c r="RPK1098" s="18"/>
      <c r="RPL1098" s="18"/>
      <c r="RPM1098" s="18"/>
      <c r="RPN1098" s="18"/>
      <c r="RPO1098" s="18"/>
      <c r="RPP1098" s="18"/>
      <c r="RPQ1098" s="18"/>
      <c r="RPR1098" s="18"/>
      <c r="RPS1098" s="18"/>
      <c r="RPT1098" s="18"/>
      <c r="RPU1098" s="18"/>
      <c r="RPV1098" s="18"/>
      <c r="RPW1098" s="18"/>
      <c r="RPX1098" s="18"/>
      <c r="RPY1098" s="18"/>
      <c r="RPZ1098" s="18"/>
      <c r="RQA1098" s="18"/>
      <c r="RQB1098" s="18"/>
      <c r="RQC1098" s="18"/>
      <c r="RQD1098" s="18"/>
      <c r="RQE1098" s="18"/>
      <c r="RQF1098" s="18"/>
      <c r="RQG1098" s="18"/>
      <c r="RQH1098" s="18"/>
      <c r="RQI1098" s="18"/>
      <c r="RQJ1098" s="18"/>
      <c r="RQK1098" s="18"/>
      <c r="RQL1098" s="18"/>
      <c r="RQM1098" s="18"/>
      <c r="RQN1098" s="18"/>
      <c r="RQO1098" s="18"/>
      <c r="RQP1098" s="18"/>
      <c r="RQQ1098" s="18"/>
      <c r="RQR1098" s="18"/>
      <c r="RQS1098" s="18"/>
      <c r="RQT1098" s="18"/>
      <c r="RQU1098" s="18"/>
      <c r="RQV1098" s="18"/>
      <c r="RQW1098" s="18"/>
      <c r="RQX1098" s="18"/>
      <c r="RQY1098" s="18"/>
      <c r="RQZ1098" s="18"/>
      <c r="RRA1098" s="18"/>
      <c r="RRB1098" s="18"/>
      <c r="RRC1098" s="18"/>
      <c r="RRD1098" s="18"/>
      <c r="RRE1098" s="18"/>
      <c r="RRF1098" s="18"/>
      <c r="RRG1098" s="18"/>
      <c r="RRH1098" s="18"/>
      <c r="RRI1098" s="18"/>
      <c r="RRJ1098" s="18"/>
      <c r="RRK1098" s="18"/>
      <c r="RRL1098" s="18"/>
      <c r="RRM1098" s="18"/>
      <c r="RRN1098" s="18"/>
      <c r="RRO1098" s="18"/>
      <c r="RRP1098" s="18"/>
      <c r="RRQ1098" s="18"/>
      <c r="RRR1098" s="18"/>
      <c r="RRS1098" s="18"/>
      <c r="RRT1098" s="18"/>
      <c r="RRU1098" s="18"/>
      <c r="RRV1098" s="18"/>
      <c r="RRW1098" s="18"/>
      <c r="RRX1098" s="18"/>
      <c r="RRY1098" s="18"/>
      <c r="RRZ1098" s="18"/>
      <c r="RSA1098" s="18"/>
      <c r="RSB1098" s="18"/>
      <c r="RSC1098" s="18"/>
      <c r="RSD1098" s="18"/>
      <c r="RSE1098" s="18"/>
      <c r="RSF1098" s="18"/>
      <c r="RSG1098" s="18"/>
      <c r="RSH1098" s="18"/>
      <c r="RSI1098" s="18"/>
      <c r="RSJ1098" s="18"/>
      <c r="RSK1098" s="18"/>
      <c r="RSL1098" s="18"/>
      <c r="RSM1098" s="18"/>
      <c r="RSN1098" s="18"/>
      <c r="RSO1098" s="18"/>
      <c r="RSP1098" s="18"/>
      <c r="RSQ1098" s="18"/>
      <c r="RSR1098" s="18"/>
      <c r="RSS1098" s="18"/>
      <c r="RST1098" s="18"/>
      <c r="RSU1098" s="18"/>
      <c r="RSV1098" s="18"/>
      <c r="RSW1098" s="18"/>
      <c r="RSX1098" s="18"/>
      <c r="RSY1098" s="18"/>
      <c r="RSZ1098" s="18"/>
      <c r="RTA1098" s="18"/>
      <c r="RTB1098" s="18"/>
      <c r="RTC1098" s="18"/>
      <c r="RTD1098" s="18"/>
      <c r="RTE1098" s="18"/>
      <c r="RTF1098" s="18"/>
      <c r="RTG1098" s="18"/>
      <c r="RTH1098" s="18"/>
      <c r="RTI1098" s="18"/>
      <c r="RTJ1098" s="18"/>
      <c r="RTK1098" s="18"/>
      <c r="RTL1098" s="18"/>
      <c r="RTM1098" s="18"/>
      <c r="RTN1098" s="18"/>
      <c r="RTO1098" s="18"/>
      <c r="RTP1098" s="18"/>
      <c r="RTQ1098" s="18"/>
      <c r="RTR1098" s="18"/>
      <c r="RTS1098" s="18"/>
      <c r="RTT1098" s="18"/>
      <c r="RTU1098" s="18"/>
      <c r="RTV1098" s="18"/>
      <c r="RTW1098" s="18"/>
      <c r="RTX1098" s="18"/>
      <c r="RTY1098" s="18"/>
      <c r="RTZ1098" s="18"/>
      <c r="RUA1098" s="18"/>
      <c r="RUB1098" s="18"/>
      <c r="RUC1098" s="18"/>
      <c r="RUD1098" s="18"/>
      <c r="RUE1098" s="18"/>
      <c r="RUF1098" s="18"/>
      <c r="RUG1098" s="18"/>
      <c r="RUH1098" s="18"/>
      <c r="RUI1098" s="18"/>
      <c r="RUJ1098" s="18"/>
      <c r="RUK1098" s="18"/>
      <c r="RUL1098" s="18"/>
      <c r="RUM1098" s="18"/>
      <c r="RUN1098" s="18"/>
      <c r="RUO1098" s="18"/>
      <c r="RUP1098" s="18"/>
      <c r="RUQ1098" s="18"/>
      <c r="RUR1098" s="18"/>
      <c r="RUS1098" s="18"/>
      <c r="RUT1098" s="18"/>
      <c r="RUU1098" s="18"/>
      <c r="RUV1098" s="18"/>
      <c r="RUW1098" s="18"/>
      <c r="RUX1098" s="18"/>
      <c r="RUY1098" s="18"/>
      <c r="RUZ1098" s="18"/>
      <c r="RVA1098" s="18"/>
      <c r="RVB1098" s="18"/>
      <c r="RVC1098" s="18"/>
      <c r="RVD1098" s="18"/>
      <c r="RVE1098" s="18"/>
      <c r="RVF1098" s="18"/>
      <c r="RVG1098" s="18"/>
      <c r="RVH1098" s="18"/>
      <c r="RVI1098" s="18"/>
      <c r="RVJ1098" s="18"/>
      <c r="RVK1098" s="18"/>
      <c r="RVL1098" s="18"/>
      <c r="RVM1098" s="18"/>
      <c r="RVN1098" s="18"/>
      <c r="RVO1098" s="18"/>
      <c r="RVP1098" s="18"/>
      <c r="RVQ1098" s="18"/>
      <c r="RVR1098" s="18"/>
      <c r="RVS1098" s="18"/>
      <c r="RVT1098" s="18"/>
      <c r="RVU1098" s="18"/>
      <c r="RVV1098" s="18"/>
      <c r="RVW1098" s="18"/>
      <c r="RVX1098" s="18"/>
      <c r="RVY1098" s="18"/>
      <c r="RVZ1098" s="18"/>
      <c r="RWA1098" s="18"/>
      <c r="RWB1098" s="18"/>
      <c r="RWC1098" s="18"/>
      <c r="RWD1098" s="18"/>
      <c r="RWE1098" s="18"/>
      <c r="RWF1098" s="18"/>
      <c r="RWG1098" s="18"/>
      <c r="RWH1098" s="18"/>
      <c r="RWI1098" s="18"/>
      <c r="RWJ1098" s="18"/>
      <c r="RWK1098" s="18"/>
      <c r="RWL1098" s="18"/>
      <c r="RWM1098" s="18"/>
      <c r="RWN1098" s="18"/>
      <c r="RWO1098" s="18"/>
      <c r="RWP1098" s="18"/>
      <c r="RWQ1098" s="18"/>
      <c r="RWR1098" s="18"/>
      <c r="RWS1098" s="18"/>
      <c r="RWT1098" s="18"/>
      <c r="RWU1098" s="18"/>
      <c r="RWV1098" s="18"/>
      <c r="RWW1098" s="18"/>
      <c r="RWX1098" s="18"/>
      <c r="RWY1098" s="18"/>
      <c r="RWZ1098" s="18"/>
      <c r="RXA1098" s="18"/>
      <c r="RXB1098" s="18"/>
      <c r="RXC1098" s="18"/>
      <c r="RXD1098" s="18"/>
      <c r="RXE1098" s="18"/>
      <c r="RXF1098" s="18"/>
      <c r="RXG1098" s="18"/>
      <c r="RXH1098" s="18"/>
      <c r="RXI1098" s="18"/>
      <c r="RXJ1098" s="18"/>
      <c r="RXK1098" s="18"/>
      <c r="RXL1098" s="18"/>
      <c r="RXM1098" s="18"/>
      <c r="RXN1098" s="18"/>
      <c r="RXO1098" s="18"/>
      <c r="RXP1098" s="18"/>
      <c r="RXQ1098" s="18"/>
      <c r="RXR1098" s="18"/>
      <c r="RXS1098" s="18"/>
      <c r="RXT1098" s="18"/>
      <c r="RXU1098" s="18"/>
      <c r="RXV1098" s="18"/>
      <c r="RXW1098" s="18"/>
      <c r="RXX1098" s="18"/>
      <c r="RXY1098" s="18"/>
      <c r="RXZ1098" s="18"/>
      <c r="RYA1098" s="18"/>
      <c r="RYB1098" s="18"/>
      <c r="RYC1098" s="18"/>
      <c r="RYD1098" s="18"/>
      <c r="RYE1098" s="18"/>
      <c r="RYF1098" s="18"/>
      <c r="RYG1098" s="18"/>
      <c r="RYH1098" s="18"/>
      <c r="RYI1098" s="18"/>
      <c r="RYJ1098" s="18"/>
      <c r="RYK1098" s="18"/>
      <c r="RYL1098" s="18"/>
      <c r="RYM1098" s="18"/>
      <c r="RYN1098" s="18"/>
      <c r="RYO1098" s="18"/>
      <c r="RYP1098" s="18"/>
      <c r="RYQ1098" s="18"/>
      <c r="RYR1098" s="18"/>
      <c r="RYS1098" s="18"/>
      <c r="RYT1098" s="18"/>
      <c r="RYU1098" s="18"/>
      <c r="RYV1098" s="18"/>
      <c r="RYW1098" s="18"/>
      <c r="RYX1098" s="18"/>
      <c r="RYY1098" s="18"/>
      <c r="RYZ1098" s="18"/>
      <c r="RZA1098" s="18"/>
      <c r="RZB1098" s="18"/>
      <c r="RZC1098" s="18"/>
      <c r="RZD1098" s="18"/>
      <c r="RZE1098" s="18"/>
      <c r="RZF1098" s="18"/>
      <c r="RZG1098" s="18"/>
      <c r="RZH1098" s="18"/>
      <c r="RZI1098" s="18"/>
      <c r="RZJ1098" s="18"/>
      <c r="RZK1098" s="18"/>
      <c r="RZL1098" s="18"/>
      <c r="RZM1098" s="18"/>
      <c r="RZN1098" s="18"/>
      <c r="RZO1098" s="18"/>
      <c r="RZP1098" s="18"/>
      <c r="RZQ1098" s="18"/>
      <c r="RZR1098" s="18"/>
      <c r="RZS1098" s="18"/>
      <c r="RZT1098" s="18"/>
      <c r="RZU1098" s="18"/>
      <c r="RZV1098" s="18"/>
      <c r="RZW1098" s="18"/>
      <c r="RZX1098" s="18"/>
      <c r="RZY1098" s="18"/>
      <c r="RZZ1098" s="18"/>
      <c r="SAA1098" s="18"/>
      <c r="SAB1098" s="18"/>
      <c r="SAC1098" s="18"/>
      <c r="SAD1098" s="18"/>
      <c r="SAE1098" s="18"/>
      <c r="SAF1098" s="18"/>
      <c r="SAG1098" s="18"/>
      <c r="SAH1098" s="18"/>
      <c r="SAI1098" s="18"/>
      <c r="SAJ1098" s="18"/>
      <c r="SAK1098" s="18"/>
      <c r="SAL1098" s="18"/>
      <c r="SAM1098" s="18"/>
      <c r="SAN1098" s="18"/>
      <c r="SAO1098" s="18"/>
      <c r="SAP1098" s="18"/>
      <c r="SAQ1098" s="18"/>
      <c r="SAR1098" s="18"/>
      <c r="SAS1098" s="18"/>
      <c r="SAT1098" s="18"/>
      <c r="SAU1098" s="18"/>
      <c r="SAV1098" s="18"/>
      <c r="SAW1098" s="18"/>
      <c r="SAX1098" s="18"/>
      <c r="SAY1098" s="18"/>
      <c r="SAZ1098" s="18"/>
      <c r="SBA1098" s="18"/>
      <c r="SBB1098" s="18"/>
      <c r="SBC1098" s="18"/>
      <c r="SBD1098" s="18"/>
      <c r="SBE1098" s="18"/>
      <c r="SBF1098" s="18"/>
      <c r="SBG1098" s="18"/>
      <c r="SBH1098" s="18"/>
      <c r="SBI1098" s="18"/>
      <c r="SBJ1098" s="18"/>
      <c r="SBK1098" s="18"/>
      <c r="SBL1098" s="18"/>
      <c r="SBM1098" s="18"/>
      <c r="SBN1098" s="18"/>
      <c r="SBO1098" s="18"/>
      <c r="SBP1098" s="18"/>
      <c r="SBQ1098" s="18"/>
      <c r="SBR1098" s="18"/>
      <c r="SBS1098" s="18"/>
      <c r="SBT1098" s="18"/>
      <c r="SBU1098" s="18"/>
      <c r="SBV1098" s="18"/>
      <c r="SBW1098" s="18"/>
      <c r="SBX1098" s="18"/>
      <c r="SBY1098" s="18"/>
      <c r="SBZ1098" s="18"/>
      <c r="SCA1098" s="18"/>
      <c r="SCB1098" s="18"/>
      <c r="SCC1098" s="18"/>
      <c r="SCD1098" s="18"/>
      <c r="SCE1098" s="18"/>
      <c r="SCF1098" s="18"/>
      <c r="SCG1098" s="18"/>
      <c r="SCH1098" s="18"/>
      <c r="SCI1098" s="18"/>
      <c r="SCJ1098" s="18"/>
      <c r="SCK1098" s="18"/>
      <c r="SCL1098" s="18"/>
      <c r="SCM1098" s="18"/>
      <c r="SCN1098" s="18"/>
      <c r="SCO1098" s="18"/>
      <c r="SCP1098" s="18"/>
      <c r="SCQ1098" s="18"/>
      <c r="SCR1098" s="18"/>
      <c r="SCS1098" s="18"/>
      <c r="SCT1098" s="18"/>
      <c r="SCU1098" s="18"/>
      <c r="SCV1098" s="18"/>
      <c r="SCW1098" s="18"/>
      <c r="SCX1098" s="18"/>
      <c r="SCY1098" s="18"/>
      <c r="SCZ1098" s="18"/>
      <c r="SDA1098" s="18"/>
      <c r="SDB1098" s="18"/>
      <c r="SDC1098" s="18"/>
      <c r="SDD1098" s="18"/>
      <c r="SDE1098" s="18"/>
      <c r="SDF1098" s="18"/>
      <c r="SDG1098" s="18"/>
      <c r="SDH1098" s="18"/>
      <c r="SDI1098" s="18"/>
      <c r="SDJ1098" s="18"/>
      <c r="SDK1098" s="18"/>
      <c r="SDL1098" s="18"/>
      <c r="SDM1098" s="18"/>
      <c r="SDN1098" s="18"/>
      <c r="SDO1098" s="18"/>
      <c r="SDP1098" s="18"/>
      <c r="SDQ1098" s="18"/>
      <c r="SDR1098" s="18"/>
      <c r="SDS1098" s="18"/>
      <c r="SDT1098" s="18"/>
      <c r="SDU1098" s="18"/>
      <c r="SDV1098" s="18"/>
      <c r="SDW1098" s="18"/>
      <c r="SDX1098" s="18"/>
      <c r="SDY1098" s="18"/>
      <c r="SDZ1098" s="18"/>
      <c r="SEA1098" s="18"/>
      <c r="SEB1098" s="18"/>
      <c r="SEC1098" s="18"/>
      <c r="SED1098" s="18"/>
      <c r="SEE1098" s="18"/>
      <c r="SEF1098" s="18"/>
      <c r="SEG1098" s="18"/>
      <c r="SEH1098" s="18"/>
      <c r="SEI1098" s="18"/>
      <c r="SEJ1098" s="18"/>
      <c r="SEK1098" s="18"/>
      <c r="SEL1098" s="18"/>
      <c r="SEM1098" s="18"/>
      <c r="SEN1098" s="18"/>
      <c r="SEO1098" s="18"/>
      <c r="SEP1098" s="18"/>
      <c r="SEQ1098" s="18"/>
      <c r="SER1098" s="18"/>
      <c r="SES1098" s="18"/>
      <c r="SET1098" s="18"/>
      <c r="SEU1098" s="18"/>
      <c r="SEV1098" s="18"/>
      <c r="SEW1098" s="18"/>
      <c r="SEX1098" s="18"/>
      <c r="SEY1098" s="18"/>
      <c r="SEZ1098" s="18"/>
      <c r="SFA1098" s="18"/>
      <c r="SFB1098" s="18"/>
      <c r="SFC1098" s="18"/>
      <c r="SFD1098" s="18"/>
      <c r="SFE1098" s="18"/>
      <c r="SFF1098" s="18"/>
      <c r="SFG1098" s="18"/>
      <c r="SFH1098" s="18"/>
      <c r="SFI1098" s="18"/>
      <c r="SFJ1098" s="18"/>
      <c r="SFK1098" s="18"/>
      <c r="SFL1098" s="18"/>
      <c r="SFM1098" s="18"/>
      <c r="SFN1098" s="18"/>
      <c r="SFO1098" s="18"/>
      <c r="SFP1098" s="18"/>
      <c r="SFQ1098" s="18"/>
      <c r="SFR1098" s="18"/>
      <c r="SFS1098" s="18"/>
      <c r="SFT1098" s="18"/>
      <c r="SFU1098" s="18"/>
      <c r="SFV1098" s="18"/>
      <c r="SFW1098" s="18"/>
      <c r="SFX1098" s="18"/>
      <c r="SFY1098" s="18"/>
      <c r="SFZ1098" s="18"/>
      <c r="SGA1098" s="18"/>
      <c r="SGB1098" s="18"/>
      <c r="SGC1098" s="18"/>
      <c r="SGD1098" s="18"/>
      <c r="SGE1098" s="18"/>
      <c r="SGF1098" s="18"/>
      <c r="SGG1098" s="18"/>
      <c r="SGH1098" s="18"/>
      <c r="SGI1098" s="18"/>
      <c r="SGJ1098" s="18"/>
      <c r="SGK1098" s="18"/>
      <c r="SGL1098" s="18"/>
      <c r="SGM1098" s="18"/>
      <c r="SGN1098" s="18"/>
      <c r="SGO1098" s="18"/>
      <c r="SGP1098" s="18"/>
      <c r="SGQ1098" s="18"/>
      <c r="SGR1098" s="18"/>
      <c r="SGS1098" s="18"/>
      <c r="SGT1098" s="18"/>
      <c r="SGU1098" s="18"/>
      <c r="SGV1098" s="18"/>
      <c r="SGW1098" s="18"/>
      <c r="SGX1098" s="18"/>
      <c r="SGY1098" s="18"/>
      <c r="SGZ1098" s="18"/>
      <c r="SHA1098" s="18"/>
      <c r="SHB1098" s="18"/>
      <c r="SHC1098" s="18"/>
      <c r="SHD1098" s="18"/>
      <c r="SHE1098" s="18"/>
      <c r="SHF1098" s="18"/>
      <c r="SHG1098" s="18"/>
      <c r="SHH1098" s="18"/>
      <c r="SHI1098" s="18"/>
      <c r="SHJ1098" s="18"/>
      <c r="SHK1098" s="18"/>
      <c r="SHL1098" s="18"/>
      <c r="SHM1098" s="18"/>
      <c r="SHN1098" s="18"/>
      <c r="SHO1098" s="18"/>
      <c r="SHP1098" s="18"/>
      <c r="SHQ1098" s="18"/>
      <c r="SHR1098" s="18"/>
      <c r="SHS1098" s="18"/>
      <c r="SHT1098" s="18"/>
      <c r="SHU1098" s="18"/>
      <c r="SHV1098" s="18"/>
      <c r="SHW1098" s="18"/>
      <c r="SHX1098" s="18"/>
      <c r="SHY1098" s="18"/>
      <c r="SHZ1098" s="18"/>
      <c r="SIA1098" s="18"/>
      <c r="SIB1098" s="18"/>
      <c r="SIC1098" s="18"/>
      <c r="SID1098" s="18"/>
      <c r="SIE1098" s="18"/>
      <c r="SIF1098" s="18"/>
      <c r="SIG1098" s="18"/>
      <c r="SIH1098" s="18"/>
      <c r="SII1098" s="18"/>
      <c r="SIJ1098" s="18"/>
      <c r="SIK1098" s="18"/>
      <c r="SIL1098" s="18"/>
      <c r="SIM1098" s="18"/>
      <c r="SIN1098" s="18"/>
      <c r="SIO1098" s="18"/>
      <c r="SIP1098" s="18"/>
      <c r="SIQ1098" s="18"/>
      <c r="SIR1098" s="18"/>
      <c r="SIS1098" s="18"/>
      <c r="SIT1098" s="18"/>
      <c r="SIU1098" s="18"/>
      <c r="SIV1098" s="18"/>
      <c r="SIW1098" s="18"/>
      <c r="SIX1098" s="18"/>
      <c r="SIY1098" s="18"/>
      <c r="SIZ1098" s="18"/>
      <c r="SJA1098" s="18"/>
      <c r="SJB1098" s="18"/>
      <c r="SJC1098" s="18"/>
      <c r="SJD1098" s="18"/>
      <c r="SJE1098" s="18"/>
      <c r="SJF1098" s="18"/>
      <c r="SJG1098" s="18"/>
      <c r="SJH1098" s="18"/>
      <c r="SJI1098" s="18"/>
      <c r="SJJ1098" s="18"/>
      <c r="SJK1098" s="18"/>
      <c r="SJL1098" s="18"/>
      <c r="SJM1098" s="18"/>
      <c r="SJN1098" s="18"/>
      <c r="SJO1098" s="18"/>
      <c r="SJP1098" s="18"/>
      <c r="SJQ1098" s="18"/>
      <c r="SJR1098" s="18"/>
      <c r="SJS1098" s="18"/>
      <c r="SJT1098" s="18"/>
      <c r="SJU1098" s="18"/>
      <c r="SJV1098" s="18"/>
      <c r="SJW1098" s="18"/>
      <c r="SJX1098" s="18"/>
      <c r="SJY1098" s="18"/>
      <c r="SJZ1098" s="18"/>
      <c r="SKA1098" s="18"/>
      <c r="SKB1098" s="18"/>
      <c r="SKC1098" s="18"/>
      <c r="SKD1098" s="18"/>
      <c r="SKE1098" s="18"/>
      <c r="SKF1098" s="18"/>
      <c r="SKG1098" s="18"/>
      <c r="SKH1098" s="18"/>
      <c r="SKI1098" s="18"/>
      <c r="SKJ1098" s="18"/>
      <c r="SKK1098" s="18"/>
      <c r="SKL1098" s="18"/>
      <c r="SKM1098" s="18"/>
      <c r="SKN1098" s="18"/>
      <c r="SKO1098" s="18"/>
      <c r="SKP1098" s="18"/>
      <c r="SKQ1098" s="18"/>
      <c r="SKR1098" s="18"/>
      <c r="SKS1098" s="18"/>
      <c r="SKT1098" s="18"/>
      <c r="SKU1098" s="18"/>
      <c r="SKV1098" s="18"/>
      <c r="SKW1098" s="18"/>
      <c r="SKX1098" s="18"/>
      <c r="SKY1098" s="18"/>
      <c r="SKZ1098" s="18"/>
      <c r="SLA1098" s="18"/>
      <c r="SLB1098" s="18"/>
      <c r="SLC1098" s="18"/>
      <c r="SLD1098" s="18"/>
      <c r="SLE1098" s="18"/>
      <c r="SLF1098" s="18"/>
      <c r="SLG1098" s="18"/>
      <c r="SLH1098" s="18"/>
      <c r="SLI1098" s="18"/>
      <c r="SLJ1098" s="18"/>
      <c r="SLK1098" s="18"/>
      <c r="SLL1098" s="18"/>
      <c r="SLM1098" s="18"/>
      <c r="SLN1098" s="18"/>
      <c r="SLO1098" s="18"/>
      <c r="SLP1098" s="18"/>
      <c r="SLQ1098" s="18"/>
      <c r="SLR1098" s="18"/>
      <c r="SLS1098" s="18"/>
      <c r="SLT1098" s="18"/>
      <c r="SLU1098" s="18"/>
      <c r="SLV1098" s="18"/>
      <c r="SLW1098" s="18"/>
      <c r="SLX1098" s="18"/>
      <c r="SLY1098" s="18"/>
      <c r="SLZ1098" s="18"/>
      <c r="SMA1098" s="18"/>
      <c r="SMB1098" s="18"/>
      <c r="SMC1098" s="18"/>
      <c r="SMD1098" s="18"/>
      <c r="SME1098" s="18"/>
      <c r="SMF1098" s="18"/>
      <c r="SMG1098" s="18"/>
      <c r="SMH1098" s="18"/>
      <c r="SMI1098" s="18"/>
      <c r="SMJ1098" s="18"/>
      <c r="SMK1098" s="18"/>
      <c r="SML1098" s="18"/>
      <c r="SMM1098" s="18"/>
      <c r="SMN1098" s="18"/>
      <c r="SMO1098" s="18"/>
      <c r="SMP1098" s="18"/>
      <c r="SMQ1098" s="18"/>
      <c r="SMR1098" s="18"/>
      <c r="SMS1098" s="18"/>
      <c r="SMT1098" s="18"/>
      <c r="SMU1098" s="18"/>
      <c r="SMV1098" s="18"/>
      <c r="SMW1098" s="18"/>
      <c r="SMX1098" s="18"/>
      <c r="SMY1098" s="18"/>
      <c r="SMZ1098" s="18"/>
      <c r="SNA1098" s="18"/>
      <c r="SNB1098" s="18"/>
      <c r="SNC1098" s="18"/>
      <c r="SND1098" s="18"/>
      <c r="SNE1098" s="18"/>
      <c r="SNF1098" s="18"/>
      <c r="SNG1098" s="18"/>
      <c r="SNH1098" s="18"/>
      <c r="SNI1098" s="18"/>
      <c r="SNJ1098" s="18"/>
      <c r="SNK1098" s="18"/>
      <c r="SNL1098" s="18"/>
      <c r="SNM1098" s="18"/>
      <c r="SNN1098" s="18"/>
      <c r="SNO1098" s="18"/>
      <c r="SNP1098" s="18"/>
      <c r="SNQ1098" s="18"/>
      <c r="SNR1098" s="18"/>
      <c r="SNS1098" s="18"/>
      <c r="SNT1098" s="18"/>
      <c r="SNU1098" s="18"/>
      <c r="SNV1098" s="18"/>
      <c r="SNW1098" s="18"/>
      <c r="SNX1098" s="18"/>
      <c r="SNY1098" s="18"/>
      <c r="SNZ1098" s="18"/>
      <c r="SOA1098" s="18"/>
      <c r="SOB1098" s="18"/>
      <c r="SOC1098" s="18"/>
      <c r="SOD1098" s="18"/>
      <c r="SOE1098" s="18"/>
      <c r="SOF1098" s="18"/>
      <c r="SOG1098" s="18"/>
      <c r="SOH1098" s="18"/>
      <c r="SOI1098" s="18"/>
      <c r="SOJ1098" s="18"/>
      <c r="SOK1098" s="18"/>
      <c r="SOL1098" s="18"/>
      <c r="SOM1098" s="18"/>
      <c r="SON1098" s="18"/>
      <c r="SOO1098" s="18"/>
      <c r="SOP1098" s="18"/>
      <c r="SOQ1098" s="18"/>
      <c r="SOR1098" s="18"/>
      <c r="SOS1098" s="18"/>
      <c r="SOT1098" s="18"/>
      <c r="SOU1098" s="18"/>
      <c r="SOV1098" s="18"/>
      <c r="SOW1098" s="18"/>
      <c r="SOX1098" s="18"/>
      <c r="SOY1098" s="18"/>
      <c r="SOZ1098" s="18"/>
      <c r="SPA1098" s="18"/>
      <c r="SPB1098" s="18"/>
      <c r="SPC1098" s="18"/>
      <c r="SPD1098" s="18"/>
      <c r="SPE1098" s="18"/>
      <c r="SPF1098" s="18"/>
      <c r="SPG1098" s="18"/>
      <c r="SPH1098" s="18"/>
      <c r="SPI1098" s="18"/>
      <c r="SPJ1098" s="18"/>
      <c r="SPK1098" s="18"/>
      <c r="SPL1098" s="18"/>
      <c r="SPM1098" s="18"/>
      <c r="SPN1098" s="18"/>
      <c r="SPO1098" s="18"/>
      <c r="SPP1098" s="18"/>
      <c r="SPQ1098" s="18"/>
      <c r="SPR1098" s="18"/>
      <c r="SPS1098" s="18"/>
      <c r="SPT1098" s="18"/>
      <c r="SPU1098" s="18"/>
      <c r="SPV1098" s="18"/>
      <c r="SPW1098" s="18"/>
      <c r="SPX1098" s="18"/>
      <c r="SPY1098" s="18"/>
      <c r="SPZ1098" s="18"/>
      <c r="SQA1098" s="18"/>
      <c r="SQB1098" s="18"/>
      <c r="SQC1098" s="18"/>
      <c r="SQD1098" s="18"/>
      <c r="SQE1098" s="18"/>
      <c r="SQF1098" s="18"/>
      <c r="SQG1098" s="18"/>
      <c r="SQH1098" s="18"/>
      <c r="SQI1098" s="18"/>
      <c r="SQJ1098" s="18"/>
      <c r="SQK1098" s="18"/>
      <c r="SQL1098" s="18"/>
      <c r="SQM1098" s="18"/>
      <c r="SQN1098" s="18"/>
      <c r="SQO1098" s="18"/>
      <c r="SQP1098" s="18"/>
      <c r="SQQ1098" s="18"/>
      <c r="SQR1098" s="18"/>
      <c r="SQS1098" s="18"/>
      <c r="SQT1098" s="18"/>
      <c r="SQU1098" s="18"/>
      <c r="SQV1098" s="18"/>
      <c r="SQW1098" s="18"/>
      <c r="SQX1098" s="18"/>
      <c r="SQY1098" s="18"/>
      <c r="SQZ1098" s="18"/>
      <c r="SRA1098" s="18"/>
      <c r="SRB1098" s="18"/>
      <c r="SRC1098" s="18"/>
      <c r="SRD1098" s="18"/>
      <c r="SRE1098" s="18"/>
      <c r="SRF1098" s="18"/>
      <c r="SRG1098" s="18"/>
      <c r="SRH1098" s="18"/>
      <c r="SRI1098" s="18"/>
      <c r="SRJ1098" s="18"/>
      <c r="SRK1098" s="18"/>
      <c r="SRL1098" s="18"/>
      <c r="SRM1098" s="18"/>
      <c r="SRN1098" s="18"/>
      <c r="SRO1098" s="18"/>
      <c r="SRP1098" s="18"/>
      <c r="SRQ1098" s="18"/>
      <c r="SRR1098" s="18"/>
      <c r="SRS1098" s="18"/>
      <c r="SRT1098" s="18"/>
      <c r="SRU1098" s="18"/>
      <c r="SRV1098" s="18"/>
      <c r="SRW1098" s="18"/>
      <c r="SRX1098" s="18"/>
      <c r="SRY1098" s="18"/>
      <c r="SRZ1098" s="18"/>
      <c r="SSA1098" s="18"/>
      <c r="SSB1098" s="18"/>
      <c r="SSC1098" s="18"/>
      <c r="SSD1098" s="18"/>
      <c r="SSE1098" s="18"/>
      <c r="SSF1098" s="18"/>
      <c r="SSG1098" s="18"/>
      <c r="SSH1098" s="18"/>
      <c r="SSI1098" s="18"/>
      <c r="SSJ1098" s="18"/>
      <c r="SSK1098" s="18"/>
      <c r="SSL1098" s="18"/>
      <c r="SSM1098" s="18"/>
      <c r="SSN1098" s="18"/>
      <c r="SSO1098" s="18"/>
      <c r="SSP1098" s="18"/>
      <c r="SSQ1098" s="18"/>
      <c r="SSR1098" s="18"/>
      <c r="SSS1098" s="18"/>
      <c r="SST1098" s="18"/>
      <c r="SSU1098" s="18"/>
      <c r="SSV1098" s="18"/>
      <c r="SSW1098" s="18"/>
      <c r="SSX1098" s="18"/>
      <c r="SSY1098" s="18"/>
      <c r="SSZ1098" s="18"/>
      <c r="STA1098" s="18"/>
      <c r="STB1098" s="18"/>
      <c r="STC1098" s="18"/>
      <c r="STD1098" s="18"/>
      <c r="STE1098" s="18"/>
      <c r="STF1098" s="18"/>
      <c r="STG1098" s="18"/>
      <c r="STH1098" s="18"/>
      <c r="STI1098" s="18"/>
      <c r="STJ1098" s="18"/>
      <c r="STK1098" s="18"/>
      <c r="STL1098" s="18"/>
      <c r="STM1098" s="18"/>
      <c r="STN1098" s="18"/>
      <c r="STO1098" s="18"/>
      <c r="STP1098" s="18"/>
      <c r="STQ1098" s="18"/>
      <c r="STR1098" s="18"/>
      <c r="STS1098" s="18"/>
      <c r="STT1098" s="18"/>
      <c r="STU1098" s="18"/>
      <c r="STV1098" s="18"/>
      <c r="STW1098" s="18"/>
      <c r="STX1098" s="18"/>
      <c r="STY1098" s="18"/>
      <c r="STZ1098" s="18"/>
      <c r="SUA1098" s="18"/>
      <c r="SUB1098" s="18"/>
      <c r="SUC1098" s="18"/>
      <c r="SUD1098" s="18"/>
      <c r="SUE1098" s="18"/>
      <c r="SUF1098" s="18"/>
      <c r="SUG1098" s="18"/>
      <c r="SUH1098" s="18"/>
      <c r="SUI1098" s="18"/>
      <c r="SUJ1098" s="18"/>
      <c r="SUK1098" s="18"/>
      <c r="SUL1098" s="18"/>
      <c r="SUM1098" s="18"/>
      <c r="SUN1098" s="18"/>
      <c r="SUO1098" s="18"/>
      <c r="SUP1098" s="18"/>
      <c r="SUQ1098" s="18"/>
      <c r="SUR1098" s="18"/>
      <c r="SUS1098" s="18"/>
      <c r="SUT1098" s="18"/>
      <c r="SUU1098" s="18"/>
      <c r="SUV1098" s="18"/>
      <c r="SUW1098" s="18"/>
      <c r="SUX1098" s="18"/>
      <c r="SUY1098" s="18"/>
      <c r="SUZ1098" s="18"/>
      <c r="SVA1098" s="18"/>
      <c r="SVB1098" s="18"/>
      <c r="SVC1098" s="18"/>
      <c r="SVD1098" s="18"/>
      <c r="SVE1098" s="18"/>
      <c r="SVF1098" s="18"/>
      <c r="SVG1098" s="18"/>
      <c r="SVH1098" s="18"/>
      <c r="SVI1098" s="18"/>
      <c r="SVJ1098" s="18"/>
      <c r="SVK1098" s="18"/>
      <c r="SVL1098" s="18"/>
      <c r="SVM1098" s="18"/>
      <c r="SVN1098" s="18"/>
      <c r="SVO1098" s="18"/>
      <c r="SVP1098" s="18"/>
      <c r="SVQ1098" s="18"/>
      <c r="SVR1098" s="18"/>
      <c r="SVS1098" s="18"/>
      <c r="SVT1098" s="18"/>
      <c r="SVU1098" s="18"/>
      <c r="SVV1098" s="18"/>
      <c r="SVW1098" s="18"/>
      <c r="SVX1098" s="18"/>
      <c r="SVY1098" s="18"/>
      <c r="SVZ1098" s="18"/>
      <c r="SWA1098" s="18"/>
      <c r="SWB1098" s="18"/>
      <c r="SWC1098" s="18"/>
      <c r="SWD1098" s="18"/>
      <c r="SWE1098" s="18"/>
      <c r="SWF1098" s="18"/>
      <c r="SWG1098" s="18"/>
      <c r="SWH1098" s="18"/>
      <c r="SWI1098" s="18"/>
      <c r="SWJ1098" s="18"/>
      <c r="SWK1098" s="18"/>
      <c r="SWL1098" s="18"/>
      <c r="SWM1098" s="18"/>
      <c r="SWN1098" s="18"/>
      <c r="SWO1098" s="18"/>
      <c r="SWP1098" s="18"/>
      <c r="SWQ1098" s="18"/>
      <c r="SWR1098" s="18"/>
      <c r="SWS1098" s="18"/>
      <c r="SWT1098" s="18"/>
      <c r="SWU1098" s="18"/>
      <c r="SWV1098" s="18"/>
      <c r="SWW1098" s="18"/>
      <c r="SWX1098" s="18"/>
      <c r="SWY1098" s="18"/>
      <c r="SWZ1098" s="18"/>
      <c r="SXA1098" s="18"/>
      <c r="SXB1098" s="18"/>
      <c r="SXC1098" s="18"/>
      <c r="SXD1098" s="18"/>
      <c r="SXE1098" s="18"/>
      <c r="SXF1098" s="18"/>
      <c r="SXG1098" s="18"/>
      <c r="SXH1098" s="18"/>
      <c r="SXI1098" s="18"/>
      <c r="SXJ1098" s="18"/>
      <c r="SXK1098" s="18"/>
      <c r="SXL1098" s="18"/>
      <c r="SXM1098" s="18"/>
      <c r="SXN1098" s="18"/>
      <c r="SXO1098" s="18"/>
      <c r="SXP1098" s="18"/>
      <c r="SXQ1098" s="18"/>
      <c r="SXR1098" s="18"/>
      <c r="SXS1098" s="18"/>
      <c r="SXT1098" s="18"/>
      <c r="SXU1098" s="18"/>
      <c r="SXV1098" s="18"/>
      <c r="SXW1098" s="18"/>
      <c r="SXX1098" s="18"/>
      <c r="SXY1098" s="18"/>
      <c r="SXZ1098" s="18"/>
      <c r="SYA1098" s="18"/>
      <c r="SYB1098" s="18"/>
      <c r="SYC1098" s="18"/>
      <c r="SYD1098" s="18"/>
      <c r="SYE1098" s="18"/>
      <c r="SYF1098" s="18"/>
      <c r="SYG1098" s="18"/>
      <c r="SYH1098" s="18"/>
      <c r="SYI1098" s="18"/>
      <c r="SYJ1098" s="18"/>
      <c r="SYK1098" s="18"/>
      <c r="SYL1098" s="18"/>
      <c r="SYM1098" s="18"/>
      <c r="SYN1098" s="18"/>
      <c r="SYO1098" s="18"/>
      <c r="SYP1098" s="18"/>
      <c r="SYQ1098" s="18"/>
      <c r="SYR1098" s="18"/>
      <c r="SYS1098" s="18"/>
      <c r="SYT1098" s="18"/>
      <c r="SYU1098" s="18"/>
      <c r="SYV1098" s="18"/>
      <c r="SYW1098" s="18"/>
      <c r="SYX1098" s="18"/>
      <c r="SYY1098" s="18"/>
      <c r="SYZ1098" s="18"/>
      <c r="SZA1098" s="18"/>
      <c r="SZB1098" s="18"/>
      <c r="SZC1098" s="18"/>
      <c r="SZD1098" s="18"/>
      <c r="SZE1098" s="18"/>
      <c r="SZF1098" s="18"/>
      <c r="SZG1098" s="18"/>
      <c r="SZH1098" s="18"/>
      <c r="SZI1098" s="18"/>
      <c r="SZJ1098" s="18"/>
      <c r="SZK1098" s="18"/>
      <c r="SZL1098" s="18"/>
      <c r="SZM1098" s="18"/>
      <c r="SZN1098" s="18"/>
      <c r="SZO1098" s="18"/>
      <c r="SZP1098" s="18"/>
      <c r="SZQ1098" s="18"/>
      <c r="SZR1098" s="18"/>
      <c r="SZS1098" s="18"/>
      <c r="SZT1098" s="18"/>
      <c r="SZU1098" s="18"/>
      <c r="SZV1098" s="18"/>
      <c r="SZW1098" s="18"/>
      <c r="SZX1098" s="18"/>
      <c r="SZY1098" s="18"/>
      <c r="SZZ1098" s="18"/>
      <c r="TAA1098" s="18"/>
      <c r="TAB1098" s="18"/>
      <c r="TAC1098" s="18"/>
      <c r="TAD1098" s="18"/>
      <c r="TAE1098" s="18"/>
      <c r="TAF1098" s="18"/>
      <c r="TAG1098" s="18"/>
      <c r="TAH1098" s="18"/>
      <c r="TAI1098" s="18"/>
      <c r="TAJ1098" s="18"/>
      <c r="TAK1098" s="18"/>
      <c r="TAL1098" s="18"/>
      <c r="TAM1098" s="18"/>
      <c r="TAN1098" s="18"/>
      <c r="TAO1098" s="18"/>
      <c r="TAP1098" s="18"/>
      <c r="TAQ1098" s="18"/>
      <c r="TAR1098" s="18"/>
      <c r="TAS1098" s="18"/>
      <c r="TAT1098" s="18"/>
      <c r="TAU1098" s="18"/>
      <c r="TAV1098" s="18"/>
      <c r="TAW1098" s="18"/>
      <c r="TAX1098" s="18"/>
      <c r="TAY1098" s="18"/>
      <c r="TAZ1098" s="18"/>
      <c r="TBA1098" s="18"/>
      <c r="TBB1098" s="18"/>
      <c r="TBC1098" s="18"/>
      <c r="TBD1098" s="18"/>
      <c r="TBE1098" s="18"/>
      <c r="TBF1098" s="18"/>
      <c r="TBG1098" s="18"/>
      <c r="TBH1098" s="18"/>
      <c r="TBI1098" s="18"/>
      <c r="TBJ1098" s="18"/>
      <c r="TBK1098" s="18"/>
      <c r="TBL1098" s="18"/>
      <c r="TBM1098" s="18"/>
      <c r="TBN1098" s="18"/>
      <c r="TBO1098" s="18"/>
      <c r="TBP1098" s="18"/>
      <c r="TBQ1098" s="18"/>
      <c r="TBR1098" s="18"/>
      <c r="TBS1098" s="18"/>
      <c r="TBT1098" s="18"/>
      <c r="TBU1098" s="18"/>
      <c r="TBV1098" s="18"/>
      <c r="TBW1098" s="18"/>
      <c r="TBX1098" s="18"/>
      <c r="TBY1098" s="18"/>
      <c r="TBZ1098" s="18"/>
      <c r="TCA1098" s="18"/>
      <c r="TCB1098" s="18"/>
      <c r="TCC1098" s="18"/>
      <c r="TCD1098" s="18"/>
      <c r="TCE1098" s="18"/>
      <c r="TCF1098" s="18"/>
      <c r="TCG1098" s="18"/>
      <c r="TCH1098" s="18"/>
      <c r="TCI1098" s="18"/>
      <c r="TCJ1098" s="18"/>
      <c r="TCK1098" s="18"/>
      <c r="TCL1098" s="18"/>
      <c r="TCM1098" s="18"/>
      <c r="TCN1098" s="18"/>
      <c r="TCO1098" s="18"/>
      <c r="TCP1098" s="18"/>
      <c r="TCQ1098" s="18"/>
      <c r="TCR1098" s="18"/>
      <c r="TCS1098" s="18"/>
      <c r="TCT1098" s="18"/>
      <c r="TCU1098" s="18"/>
      <c r="TCV1098" s="18"/>
      <c r="TCW1098" s="18"/>
      <c r="TCX1098" s="18"/>
      <c r="TCY1098" s="18"/>
      <c r="TCZ1098" s="18"/>
      <c r="TDA1098" s="18"/>
      <c r="TDB1098" s="18"/>
      <c r="TDC1098" s="18"/>
      <c r="TDD1098" s="18"/>
      <c r="TDE1098" s="18"/>
      <c r="TDF1098" s="18"/>
      <c r="TDG1098" s="18"/>
      <c r="TDH1098" s="18"/>
      <c r="TDI1098" s="18"/>
      <c r="TDJ1098" s="18"/>
      <c r="TDK1098" s="18"/>
      <c r="TDL1098" s="18"/>
      <c r="TDM1098" s="18"/>
      <c r="TDN1098" s="18"/>
      <c r="TDO1098" s="18"/>
      <c r="TDP1098" s="18"/>
      <c r="TDQ1098" s="18"/>
      <c r="TDR1098" s="18"/>
      <c r="TDS1098" s="18"/>
      <c r="TDT1098" s="18"/>
      <c r="TDU1098" s="18"/>
      <c r="TDV1098" s="18"/>
      <c r="TDW1098" s="18"/>
      <c r="TDX1098" s="18"/>
      <c r="TDY1098" s="18"/>
      <c r="TDZ1098" s="18"/>
      <c r="TEA1098" s="18"/>
      <c r="TEB1098" s="18"/>
      <c r="TEC1098" s="18"/>
      <c r="TED1098" s="18"/>
      <c r="TEE1098" s="18"/>
      <c r="TEF1098" s="18"/>
      <c r="TEG1098" s="18"/>
      <c r="TEH1098" s="18"/>
      <c r="TEI1098" s="18"/>
      <c r="TEJ1098" s="18"/>
      <c r="TEK1098" s="18"/>
      <c r="TEL1098" s="18"/>
      <c r="TEM1098" s="18"/>
      <c r="TEN1098" s="18"/>
      <c r="TEO1098" s="18"/>
      <c r="TEP1098" s="18"/>
      <c r="TEQ1098" s="18"/>
      <c r="TER1098" s="18"/>
      <c r="TES1098" s="18"/>
      <c r="TET1098" s="18"/>
      <c r="TEU1098" s="18"/>
      <c r="TEV1098" s="18"/>
      <c r="TEW1098" s="18"/>
      <c r="TEX1098" s="18"/>
      <c r="TEY1098" s="18"/>
      <c r="TEZ1098" s="18"/>
      <c r="TFA1098" s="18"/>
      <c r="TFB1098" s="18"/>
      <c r="TFC1098" s="18"/>
      <c r="TFD1098" s="18"/>
      <c r="TFE1098" s="18"/>
      <c r="TFF1098" s="18"/>
      <c r="TFG1098" s="18"/>
      <c r="TFH1098" s="18"/>
      <c r="TFI1098" s="18"/>
      <c r="TFJ1098" s="18"/>
      <c r="TFK1098" s="18"/>
      <c r="TFL1098" s="18"/>
      <c r="TFM1098" s="18"/>
      <c r="TFN1098" s="18"/>
      <c r="TFO1098" s="18"/>
      <c r="TFP1098" s="18"/>
      <c r="TFQ1098" s="18"/>
      <c r="TFR1098" s="18"/>
      <c r="TFS1098" s="18"/>
      <c r="TFT1098" s="18"/>
      <c r="TFU1098" s="18"/>
      <c r="TFV1098" s="18"/>
      <c r="TFW1098" s="18"/>
      <c r="TFX1098" s="18"/>
      <c r="TFY1098" s="18"/>
      <c r="TFZ1098" s="18"/>
      <c r="TGA1098" s="18"/>
      <c r="TGB1098" s="18"/>
      <c r="TGC1098" s="18"/>
      <c r="TGD1098" s="18"/>
      <c r="TGE1098" s="18"/>
      <c r="TGF1098" s="18"/>
      <c r="TGG1098" s="18"/>
      <c r="TGH1098" s="18"/>
      <c r="TGI1098" s="18"/>
      <c r="TGJ1098" s="18"/>
      <c r="TGK1098" s="18"/>
      <c r="TGL1098" s="18"/>
      <c r="TGM1098" s="18"/>
      <c r="TGN1098" s="18"/>
      <c r="TGO1098" s="18"/>
      <c r="TGP1098" s="18"/>
      <c r="TGQ1098" s="18"/>
      <c r="TGR1098" s="18"/>
      <c r="TGS1098" s="18"/>
      <c r="TGT1098" s="18"/>
      <c r="TGU1098" s="18"/>
      <c r="TGV1098" s="18"/>
      <c r="TGW1098" s="18"/>
      <c r="TGX1098" s="18"/>
      <c r="TGY1098" s="18"/>
      <c r="TGZ1098" s="18"/>
      <c r="THA1098" s="18"/>
      <c r="THB1098" s="18"/>
      <c r="THC1098" s="18"/>
      <c r="THD1098" s="18"/>
      <c r="THE1098" s="18"/>
      <c r="THF1098" s="18"/>
      <c r="THG1098" s="18"/>
      <c r="THH1098" s="18"/>
      <c r="THI1098" s="18"/>
      <c r="THJ1098" s="18"/>
      <c r="THK1098" s="18"/>
      <c r="THL1098" s="18"/>
      <c r="THM1098" s="18"/>
      <c r="THN1098" s="18"/>
      <c r="THO1098" s="18"/>
      <c r="THP1098" s="18"/>
      <c r="THQ1098" s="18"/>
      <c r="THR1098" s="18"/>
      <c r="THS1098" s="18"/>
      <c r="THT1098" s="18"/>
      <c r="THU1098" s="18"/>
      <c r="THV1098" s="18"/>
      <c r="THW1098" s="18"/>
      <c r="THX1098" s="18"/>
      <c r="THY1098" s="18"/>
      <c r="THZ1098" s="18"/>
      <c r="TIA1098" s="18"/>
      <c r="TIB1098" s="18"/>
      <c r="TIC1098" s="18"/>
      <c r="TID1098" s="18"/>
      <c r="TIE1098" s="18"/>
      <c r="TIF1098" s="18"/>
      <c r="TIG1098" s="18"/>
      <c r="TIH1098" s="18"/>
      <c r="TII1098" s="18"/>
      <c r="TIJ1098" s="18"/>
      <c r="TIK1098" s="18"/>
      <c r="TIL1098" s="18"/>
      <c r="TIM1098" s="18"/>
      <c r="TIN1098" s="18"/>
      <c r="TIO1098" s="18"/>
      <c r="TIP1098" s="18"/>
      <c r="TIQ1098" s="18"/>
      <c r="TIR1098" s="18"/>
      <c r="TIS1098" s="18"/>
      <c r="TIT1098" s="18"/>
      <c r="TIU1098" s="18"/>
      <c r="TIV1098" s="18"/>
      <c r="TIW1098" s="18"/>
      <c r="TIX1098" s="18"/>
      <c r="TIY1098" s="18"/>
      <c r="TIZ1098" s="18"/>
      <c r="TJA1098" s="18"/>
      <c r="TJB1098" s="18"/>
      <c r="TJC1098" s="18"/>
      <c r="TJD1098" s="18"/>
      <c r="TJE1098" s="18"/>
      <c r="TJF1098" s="18"/>
      <c r="TJG1098" s="18"/>
      <c r="TJH1098" s="18"/>
      <c r="TJI1098" s="18"/>
      <c r="TJJ1098" s="18"/>
      <c r="TJK1098" s="18"/>
      <c r="TJL1098" s="18"/>
      <c r="TJM1098" s="18"/>
      <c r="TJN1098" s="18"/>
      <c r="TJO1098" s="18"/>
      <c r="TJP1098" s="18"/>
      <c r="TJQ1098" s="18"/>
      <c r="TJR1098" s="18"/>
      <c r="TJS1098" s="18"/>
      <c r="TJT1098" s="18"/>
      <c r="TJU1098" s="18"/>
      <c r="TJV1098" s="18"/>
      <c r="TJW1098" s="18"/>
      <c r="TJX1098" s="18"/>
      <c r="TJY1098" s="18"/>
      <c r="TJZ1098" s="18"/>
      <c r="TKA1098" s="18"/>
      <c r="TKB1098" s="18"/>
      <c r="TKC1098" s="18"/>
      <c r="TKD1098" s="18"/>
      <c r="TKE1098" s="18"/>
      <c r="TKF1098" s="18"/>
      <c r="TKG1098" s="18"/>
      <c r="TKH1098" s="18"/>
      <c r="TKI1098" s="18"/>
      <c r="TKJ1098" s="18"/>
      <c r="TKK1098" s="18"/>
      <c r="TKL1098" s="18"/>
      <c r="TKM1098" s="18"/>
      <c r="TKN1098" s="18"/>
      <c r="TKO1098" s="18"/>
      <c r="TKP1098" s="18"/>
      <c r="TKQ1098" s="18"/>
      <c r="TKR1098" s="18"/>
      <c r="TKS1098" s="18"/>
      <c r="TKT1098" s="18"/>
      <c r="TKU1098" s="18"/>
      <c r="TKV1098" s="18"/>
      <c r="TKW1098" s="18"/>
      <c r="TKX1098" s="18"/>
      <c r="TKY1098" s="18"/>
      <c r="TKZ1098" s="18"/>
      <c r="TLA1098" s="18"/>
      <c r="TLB1098" s="18"/>
      <c r="TLC1098" s="18"/>
      <c r="TLD1098" s="18"/>
      <c r="TLE1098" s="18"/>
      <c r="TLF1098" s="18"/>
      <c r="TLG1098" s="18"/>
      <c r="TLH1098" s="18"/>
      <c r="TLI1098" s="18"/>
      <c r="TLJ1098" s="18"/>
      <c r="TLK1098" s="18"/>
      <c r="TLL1098" s="18"/>
      <c r="TLM1098" s="18"/>
      <c r="TLN1098" s="18"/>
      <c r="TLO1098" s="18"/>
      <c r="TLP1098" s="18"/>
      <c r="TLQ1098" s="18"/>
      <c r="TLR1098" s="18"/>
      <c r="TLS1098" s="18"/>
      <c r="TLT1098" s="18"/>
      <c r="TLU1098" s="18"/>
      <c r="TLV1098" s="18"/>
      <c r="TLW1098" s="18"/>
      <c r="TLX1098" s="18"/>
      <c r="TLY1098" s="18"/>
      <c r="TLZ1098" s="18"/>
      <c r="TMA1098" s="18"/>
      <c r="TMB1098" s="18"/>
      <c r="TMC1098" s="18"/>
      <c r="TMD1098" s="18"/>
      <c r="TME1098" s="18"/>
      <c r="TMF1098" s="18"/>
      <c r="TMG1098" s="18"/>
      <c r="TMH1098" s="18"/>
      <c r="TMI1098" s="18"/>
      <c r="TMJ1098" s="18"/>
      <c r="TMK1098" s="18"/>
      <c r="TML1098" s="18"/>
      <c r="TMM1098" s="18"/>
      <c r="TMN1098" s="18"/>
      <c r="TMO1098" s="18"/>
      <c r="TMP1098" s="18"/>
      <c r="TMQ1098" s="18"/>
      <c r="TMR1098" s="18"/>
      <c r="TMS1098" s="18"/>
      <c r="TMT1098" s="18"/>
      <c r="TMU1098" s="18"/>
      <c r="TMV1098" s="18"/>
      <c r="TMW1098" s="18"/>
      <c r="TMX1098" s="18"/>
      <c r="TMY1098" s="18"/>
      <c r="TMZ1098" s="18"/>
      <c r="TNA1098" s="18"/>
      <c r="TNB1098" s="18"/>
      <c r="TNC1098" s="18"/>
      <c r="TND1098" s="18"/>
      <c r="TNE1098" s="18"/>
      <c r="TNF1098" s="18"/>
      <c r="TNG1098" s="18"/>
      <c r="TNH1098" s="18"/>
      <c r="TNI1098" s="18"/>
      <c r="TNJ1098" s="18"/>
      <c r="TNK1098" s="18"/>
      <c r="TNL1098" s="18"/>
      <c r="TNM1098" s="18"/>
      <c r="TNN1098" s="18"/>
      <c r="TNO1098" s="18"/>
      <c r="TNP1098" s="18"/>
      <c r="TNQ1098" s="18"/>
      <c r="TNR1098" s="18"/>
      <c r="TNS1098" s="18"/>
      <c r="TNT1098" s="18"/>
      <c r="TNU1098" s="18"/>
      <c r="TNV1098" s="18"/>
      <c r="TNW1098" s="18"/>
      <c r="TNX1098" s="18"/>
      <c r="TNY1098" s="18"/>
      <c r="TNZ1098" s="18"/>
      <c r="TOA1098" s="18"/>
      <c r="TOB1098" s="18"/>
      <c r="TOC1098" s="18"/>
      <c r="TOD1098" s="18"/>
      <c r="TOE1098" s="18"/>
      <c r="TOF1098" s="18"/>
      <c r="TOG1098" s="18"/>
      <c r="TOH1098" s="18"/>
      <c r="TOI1098" s="18"/>
      <c r="TOJ1098" s="18"/>
      <c r="TOK1098" s="18"/>
      <c r="TOL1098" s="18"/>
      <c r="TOM1098" s="18"/>
      <c r="TON1098" s="18"/>
      <c r="TOO1098" s="18"/>
      <c r="TOP1098" s="18"/>
      <c r="TOQ1098" s="18"/>
      <c r="TOR1098" s="18"/>
      <c r="TOS1098" s="18"/>
      <c r="TOT1098" s="18"/>
      <c r="TOU1098" s="18"/>
      <c r="TOV1098" s="18"/>
      <c r="TOW1098" s="18"/>
      <c r="TOX1098" s="18"/>
      <c r="TOY1098" s="18"/>
      <c r="TOZ1098" s="18"/>
      <c r="TPA1098" s="18"/>
      <c r="TPB1098" s="18"/>
      <c r="TPC1098" s="18"/>
      <c r="TPD1098" s="18"/>
      <c r="TPE1098" s="18"/>
      <c r="TPF1098" s="18"/>
      <c r="TPG1098" s="18"/>
      <c r="TPH1098" s="18"/>
      <c r="TPI1098" s="18"/>
      <c r="TPJ1098" s="18"/>
      <c r="TPK1098" s="18"/>
      <c r="TPL1098" s="18"/>
      <c r="TPM1098" s="18"/>
      <c r="TPN1098" s="18"/>
      <c r="TPO1098" s="18"/>
      <c r="TPP1098" s="18"/>
      <c r="TPQ1098" s="18"/>
      <c r="TPR1098" s="18"/>
      <c r="TPS1098" s="18"/>
      <c r="TPT1098" s="18"/>
      <c r="TPU1098" s="18"/>
      <c r="TPV1098" s="18"/>
      <c r="TPW1098" s="18"/>
      <c r="TPX1098" s="18"/>
      <c r="TPY1098" s="18"/>
      <c r="TPZ1098" s="18"/>
      <c r="TQA1098" s="18"/>
      <c r="TQB1098" s="18"/>
      <c r="TQC1098" s="18"/>
      <c r="TQD1098" s="18"/>
      <c r="TQE1098" s="18"/>
      <c r="TQF1098" s="18"/>
      <c r="TQG1098" s="18"/>
      <c r="TQH1098" s="18"/>
      <c r="TQI1098" s="18"/>
      <c r="TQJ1098" s="18"/>
      <c r="TQK1098" s="18"/>
      <c r="TQL1098" s="18"/>
      <c r="TQM1098" s="18"/>
      <c r="TQN1098" s="18"/>
      <c r="TQO1098" s="18"/>
      <c r="TQP1098" s="18"/>
      <c r="TQQ1098" s="18"/>
      <c r="TQR1098" s="18"/>
      <c r="TQS1098" s="18"/>
      <c r="TQT1098" s="18"/>
      <c r="TQU1098" s="18"/>
      <c r="TQV1098" s="18"/>
      <c r="TQW1098" s="18"/>
      <c r="TQX1098" s="18"/>
      <c r="TQY1098" s="18"/>
      <c r="TQZ1098" s="18"/>
      <c r="TRA1098" s="18"/>
      <c r="TRB1098" s="18"/>
      <c r="TRC1098" s="18"/>
      <c r="TRD1098" s="18"/>
      <c r="TRE1098" s="18"/>
      <c r="TRF1098" s="18"/>
      <c r="TRG1098" s="18"/>
      <c r="TRH1098" s="18"/>
      <c r="TRI1098" s="18"/>
      <c r="TRJ1098" s="18"/>
      <c r="TRK1098" s="18"/>
      <c r="TRL1098" s="18"/>
      <c r="TRM1098" s="18"/>
      <c r="TRN1098" s="18"/>
      <c r="TRO1098" s="18"/>
      <c r="TRP1098" s="18"/>
      <c r="TRQ1098" s="18"/>
      <c r="TRR1098" s="18"/>
      <c r="TRS1098" s="18"/>
      <c r="TRT1098" s="18"/>
      <c r="TRU1098" s="18"/>
      <c r="TRV1098" s="18"/>
      <c r="TRW1098" s="18"/>
      <c r="TRX1098" s="18"/>
      <c r="TRY1098" s="18"/>
      <c r="TRZ1098" s="18"/>
      <c r="TSA1098" s="18"/>
      <c r="TSB1098" s="18"/>
      <c r="TSC1098" s="18"/>
      <c r="TSD1098" s="18"/>
      <c r="TSE1098" s="18"/>
      <c r="TSF1098" s="18"/>
      <c r="TSG1098" s="18"/>
      <c r="TSH1098" s="18"/>
      <c r="TSI1098" s="18"/>
      <c r="TSJ1098" s="18"/>
      <c r="TSK1098" s="18"/>
      <c r="TSL1098" s="18"/>
      <c r="TSM1098" s="18"/>
      <c r="TSN1098" s="18"/>
      <c r="TSO1098" s="18"/>
      <c r="TSP1098" s="18"/>
      <c r="TSQ1098" s="18"/>
      <c r="TSR1098" s="18"/>
      <c r="TSS1098" s="18"/>
      <c r="TST1098" s="18"/>
      <c r="TSU1098" s="18"/>
      <c r="TSV1098" s="18"/>
      <c r="TSW1098" s="18"/>
      <c r="TSX1098" s="18"/>
      <c r="TSY1098" s="18"/>
      <c r="TSZ1098" s="18"/>
      <c r="TTA1098" s="18"/>
      <c r="TTB1098" s="18"/>
      <c r="TTC1098" s="18"/>
      <c r="TTD1098" s="18"/>
      <c r="TTE1098" s="18"/>
      <c r="TTF1098" s="18"/>
      <c r="TTG1098" s="18"/>
      <c r="TTH1098" s="18"/>
      <c r="TTI1098" s="18"/>
      <c r="TTJ1098" s="18"/>
      <c r="TTK1098" s="18"/>
      <c r="TTL1098" s="18"/>
      <c r="TTM1098" s="18"/>
      <c r="TTN1098" s="18"/>
      <c r="TTO1098" s="18"/>
      <c r="TTP1098" s="18"/>
      <c r="TTQ1098" s="18"/>
      <c r="TTR1098" s="18"/>
      <c r="TTS1098" s="18"/>
      <c r="TTT1098" s="18"/>
      <c r="TTU1098" s="18"/>
      <c r="TTV1098" s="18"/>
      <c r="TTW1098" s="18"/>
      <c r="TTX1098" s="18"/>
      <c r="TTY1098" s="18"/>
      <c r="TTZ1098" s="18"/>
      <c r="TUA1098" s="18"/>
      <c r="TUB1098" s="18"/>
      <c r="TUC1098" s="18"/>
      <c r="TUD1098" s="18"/>
      <c r="TUE1098" s="18"/>
      <c r="TUF1098" s="18"/>
      <c r="TUG1098" s="18"/>
      <c r="TUH1098" s="18"/>
      <c r="TUI1098" s="18"/>
      <c r="TUJ1098" s="18"/>
      <c r="TUK1098" s="18"/>
      <c r="TUL1098" s="18"/>
      <c r="TUM1098" s="18"/>
      <c r="TUN1098" s="18"/>
      <c r="TUO1098" s="18"/>
      <c r="TUP1098" s="18"/>
      <c r="TUQ1098" s="18"/>
      <c r="TUR1098" s="18"/>
      <c r="TUS1098" s="18"/>
      <c r="TUT1098" s="18"/>
      <c r="TUU1098" s="18"/>
      <c r="TUV1098" s="18"/>
      <c r="TUW1098" s="18"/>
      <c r="TUX1098" s="18"/>
      <c r="TUY1098" s="18"/>
      <c r="TUZ1098" s="18"/>
      <c r="TVA1098" s="18"/>
      <c r="TVB1098" s="18"/>
      <c r="TVC1098" s="18"/>
      <c r="TVD1098" s="18"/>
      <c r="TVE1098" s="18"/>
      <c r="TVF1098" s="18"/>
      <c r="TVG1098" s="18"/>
      <c r="TVH1098" s="18"/>
      <c r="TVI1098" s="18"/>
      <c r="TVJ1098" s="18"/>
      <c r="TVK1098" s="18"/>
      <c r="TVL1098" s="18"/>
      <c r="TVM1098" s="18"/>
      <c r="TVN1098" s="18"/>
      <c r="TVO1098" s="18"/>
      <c r="TVP1098" s="18"/>
      <c r="TVQ1098" s="18"/>
      <c r="TVR1098" s="18"/>
      <c r="TVS1098" s="18"/>
      <c r="TVT1098" s="18"/>
      <c r="TVU1098" s="18"/>
      <c r="TVV1098" s="18"/>
      <c r="TVW1098" s="18"/>
      <c r="TVX1098" s="18"/>
      <c r="TVY1098" s="18"/>
      <c r="TVZ1098" s="18"/>
      <c r="TWA1098" s="18"/>
      <c r="TWB1098" s="18"/>
      <c r="TWC1098" s="18"/>
      <c r="TWD1098" s="18"/>
      <c r="TWE1098" s="18"/>
      <c r="TWF1098" s="18"/>
      <c r="TWG1098" s="18"/>
      <c r="TWH1098" s="18"/>
      <c r="TWI1098" s="18"/>
      <c r="TWJ1098" s="18"/>
      <c r="TWK1098" s="18"/>
      <c r="TWL1098" s="18"/>
      <c r="TWM1098" s="18"/>
      <c r="TWN1098" s="18"/>
      <c r="TWO1098" s="18"/>
      <c r="TWP1098" s="18"/>
      <c r="TWQ1098" s="18"/>
      <c r="TWR1098" s="18"/>
      <c r="TWS1098" s="18"/>
      <c r="TWT1098" s="18"/>
      <c r="TWU1098" s="18"/>
      <c r="TWV1098" s="18"/>
      <c r="TWW1098" s="18"/>
      <c r="TWX1098" s="18"/>
      <c r="TWY1098" s="18"/>
      <c r="TWZ1098" s="18"/>
      <c r="TXA1098" s="18"/>
      <c r="TXB1098" s="18"/>
      <c r="TXC1098" s="18"/>
      <c r="TXD1098" s="18"/>
      <c r="TXE1098" s="18"/>
      <c r="TXF1098" s="18"/>
      <c r="TXG1098" s="18"/>
      <c r="TXH1098" s="18"/>
      <c r="TXI1098" s="18"/>
      <c r="TXJ1098" s="18"/>
      <c r="TXK1098" s="18"/>
      <c r="TXL1098" s="18"/>
      <c r="TXM1098" s="18"/>
      <c r="TXN1098" s="18"/>
      <c r="TXO1098" s="18"/>
      <c r="TXP1098" s="18"/>
      <c r="TXQ1098" s="18"/>
      <c r="TXR1098" s="18"/>
      <c r="TXS1098" s="18"/>
      <c r="TXT1098" s="18"/>
      <c r="TXU1098" s="18"/>
      <c r="TXV1098" s="18"/>
      <c r="TXW1098" s="18"/>
      <c r="TXX1098" s="18"/>
      <c r="TXY1098" s="18"/>
      <c r="TXZ1098" s="18"/>
      <c r="TYA1098" s="18"/>
      <c r="TYB1098" s="18"/>
      <c r="TYC1098" s="18"/>
      <c r="TYD1098" s="18"/>
      <c r="TYE1098" s="18"/>
      <c r="TYF1098" s="18"/>
      <c r="TYG1098" s="18"/>
      <c r="TYH1098" s="18"/>
      <c r="TYI1098" s="18"/>
      <c r="TYJ1098" s="18"/>
      <c r="TYK1098" s="18"/>
      <c r="TYL1098" s="18"/>
      <c r="TYM1098" s="18"/>
      <c r="TYN1098" s="18"/>
      <c r="TYO1098" s="18"/>
      <c r="TYP1098" s="18"/>
      <c r="TYQ1098" s="18"/>
      <c r="TYR1098" s="18"/>
      <c r="TYS1098" s="18"/>
      <c r="TYT1098" s="18"/>
      <c r="TYU1098" s="18"/>
      <c r="TYV1098" s="18"/>
      <c r="TYW1098" s="18"/>
      <c r="TYX1098" s="18"/>
      <c r="TYY1098" s="18"/>
      <c r="TYZ1098" s="18"/>
      <c r="TZA1098" s="18"/>
      <c r="TZB1098" s="18"/>
      <c r="TZC1098" s="18"/>
      <c r="TZD1098" s="18"/>
      <c r="TZE1098" s="18"/>
      <c r="TZF1098" s="18"/>
      <c r="TZG1098" s="18"/>
      <c r="TZH1098" s="18"/>
      <c r="TZI1098" s="18"/>
      <c r="TZJ1098" s="18"/>
      <c r="TZK1098" s="18"/>
      <c r="TZL1098" s="18"/>
      <c r="TZM1098" s="18"/>
      <c r="TZN1098" s="18"/>
      <c r="TZO1098" s="18"/>
      <c r="TZP1098" s="18"/>
      <c r="TZQ1098" s="18"/>
      <c r="TZR1098" s="18"/>
      <c r="TZS1098" s="18"/>
      <c r="TZT1098" s="18"/>
      <c r="TZU1098" s="18"/>
      <c r="TZV1098" s="18"/>
      <c r="TZW1098" s="18"/>
      <c r="TZX1098" s="18"/>
      <c r="TZY1098" s="18"/>
      <c r="TZZ1098" s="18"/>
      <c r="UAA1098" s="18"/>
      <c r="UAB1098" s="18"/>
      <c r="UAC1098" s="18"/>
      <c r="UAD1098" s="18"/>
      <c r="UAE1098" s="18"/>
      <c r="UAF1098" s="18"/>
      <c r="UAG1098" s="18"/>
      <c r="UAH1098" s="18"/>
      <c r="UAI1098" s="18"/>
      <c r="UAJ1098" s="18"/>
      <c r="UAK1098" s="18"/>
      <c r="UAL1098" s="18"/>
      <c r="UAM1098" s="18"/>
      <c r="UAN1098" s="18"/>
      <c r="UAO1098" s="18"/>
      <c r="UAP1098" s="18"/>
      <c r="UAQ1098" s="18"/>
      <c r="UAR1098" s="18"/>
      <c r="UAS1098" s="18"/>
      <c r="UAT1098" s="18"/>
      <c r="UAU1098" s="18"/>
      <c r="UAV1098" s="18"/>
      <c r="UAW1098" s="18"/>
      <c r="UAX1098" s="18"/>
      <c r="UAY1098" s="18"/>
      <c r="UAZ1098" s="18"/>
      <c r="UBA1098" s="18"/>
      <c r="UBB1098" s="18"/>
      <c r="UBC1098" s="18"/>
      <c r="UBD1098" s="18"/>
      <c r="UBE1098" s="18"/>
      <c r="UBF1098" s="18"/>
      <c r="UBG1098" s="18"/>
      <c r="UBH1098" s="18"/>
      <c r="UBI1098" s="18"/>
      <c r="UBJ1098" s="18"/>
      <c r="UBK1098" s="18"/>
      <c r="UBL1098" s="18"/>
      <c r="UBM1098" s="18"/>
      <c r="UBN1098" s="18"/>
      <c r="UBO1098" s="18"/>
      <c r="UBP1098" s="18"/>
      <c r="UBQ1098" s="18"/>
      <c r="UBR1098" s="18"/>
      <c r="UBS1098" s="18"/>
      <c r="UBT1098" s="18"/>
      <c r="UBU1098" s="18"/>
      <c r="UBV1098" s="18"/>
      <c r="UBW1098" s="18"/>
      <c r="UBX1098" s="18"/>
      <c r="UBY1098" s="18"/>
      <c r="UBZ1098" s="18"/>
      <c r="UCA1098" s="18"/>
      <c r="UCB1098" s="18"/>
      <c r="UCC1098" s="18"/>
      <c r="UCD1098" s="18"/>
      <c r="UCE1098" s="18"/>
      <c r="UCF1098" s="18"/>
      <c r="UCG1098" s="18"/>
      <c r="UCH1098" s="18"/>
      <c r="UCI1098" s="18"/>
      <c r="UCJ1098" s="18"/>
      <c r="UCK1098" s="18"/>
      <c r="UCL1098" s="18"/>
      <c r="UCM1098" s="18"/>
      <c r="UCN1098" s="18"/>
      <c r="UCO1098" s="18"/>
      <c r="UCP1098" s="18"/>
      <c r="UCQ1098" s="18"/>
      <c r="UCR1098" s="18"/>
      <c r="UCS1098" s="18"/>
      <c r="UCT1098" s="18"/>
      <c r="UCU1098" s="18"/>
      <c r="UCV1098" s="18"/>
      <c r="UCW1098" s="18"/>
      <c r="UCX1098" s="18"/>
      <c r="UCY1098" s="18"/>
      <c r="UCZ1098" s="18"/>
      <c r="UDA1098" s="18"/>
      <c r="UDB1098" s="18"/>
      <c r="UDC1098" s="18"/>
      <c r="UDD1098" s="18"/>
      <c r="UDE1098" s="18"/>
      <c r="UDF1098" s="18"/>
      <c r="UDG1098" s="18"/>
      <c r="UDH1098" s="18"/>
      <c r="UDI1098" s="18"/>
      <c r="UDJ1098" s="18"/>
      <c r="UDK1098" s="18"/>
      <c r="UDL1098" s="18"/>
      <c r="UDM1098" s="18"/>
      <c r="UDN1098" s="18"/>
      <c r="UDO1098" s="18"/>
      <c r="UDP1098" s="18"/>
      <c r="UDQ1098" s="18"/>
      <c r="UDR1098" s="18"/>
      <c r="UDS1098" s="18"/>
      <c r="UDT1098" s="18"/>
      <c r="UDU1098" s="18"/>
      <c r="UDV1098" s="18"/>
      <c r="UDW1098" s="18"/>
      <c r="UDX1098" s="18"/>
      <c r="UDY1098" s="18"/>
      <c r="UDZ1098" s="18"/>
      <c r="UEA1098" s="18"/>
      <c r="UEB1098" s="18"/>
      <c r="UEC1098" s="18"/>
      <c r="UED1098" s="18"/>
      <c r="UEE1098" s="18"/>
      <c r="UEF1098" s="18"/>
      <c r="UEG1098" s="18"/>
      <c r="UEH1098" s="18"/>
      <c r="UEI1098" s="18"/>
      <c r="UEJ1098" s="18"/>
      <c r="UEK1098" s="18"/>
      <c r="UEL1098" s="18"/>
      <c r="UEM1098" s="18"/>
      <c r="UEN1098" s="18"/>
      <c r="UEO1098" s="18"/>
      <c r="UEP1098" s="18"/>
      <c r="UEQ1098" s="18"/>
      <c r="UER1098" s="18"/>
      <c r="UES1098" s="18"/>
      <c r="UET1098" s="18"/>
      <c r="UEU1098" s="18"/>
      <c r="UEV1098" s="18"/>
      <c r="UEW1098" s="18"/>
      <c r="UEX1098" s="18"/>
      <c r="UEY1098" s="18"/>
      <c r="UEZ1098" s="18"/>
      <c r="UFA1098" s="18"/>
      <c r="UFB1098" s="18"/>
      <c r="UFC1098" s="18"/>
      <c r="UFD1098" s="18"/>
      <c r="UFE1098" s="18"/>
      <c r="UFF1098" s="18"/>
      <c r="UFG1098" s="18"/>
      <c r="UFH1098" s="18"/>
      <c r="UFI1098" s="18"/>
      <c r="UFJ1098" s="18"/>
      <c r="UFK1098" s="18"/>
      <c r="UFL1098" s="18"/>
      <c r="UFM1098" s="18"/>
      <c r="UFN1098" s="18"/>
      <c r="UFO1098" s="18"/>
      <c r="UFP1098" s="18"/>
      <c r="UFQ1098" s="18"/>
      <c r="UFR1098" s="18"/>
      <c r="UFS1098" s="18"/>
      <c r="UFT1098" s="18"/>
      <c r="UFU1098" s="18"/>
      <c r="UFV1098" s="18"/>
      <c r="UFW1098" s="18"/>
      <c r="UFX1098" s="18"/>
      <c r="UFY1098" s="18"/>
      <c r="UFZ1098" s="18"/>
      <c r="UGA1098" s="18"/>
      <c r="UGB1098" s="18"/>
      <c r="UGC1098" s="18"/>
      <c r="UGD1098" s="18"/>
      <c r="UGE1098" s="18"/>
      <c r="UGF1098" s="18"/>
      <c r="UGG1098" s="18"/>
      <c r="UGH1098" s="18"/>
      <c r="UGI1098" s="18"/>
      <c r="UGJ1098" s="18"/>
      <c r="UGK1098" s="18"/>
      <c r="UGL1098" s="18"/>
      <c r="UGM1098" s="18"/>
      <c r="UGN1098" s="18"/>
      <c r="UGO1098" s="18"/>
      <c r="UGP1098" s="18"/>
      <c r="UGQ1098" s="18"/>
      <c r="UGR1098" s="18"/>
      <c r="UGS1098" s="18"/>
      <c r="UGT1098" s="18"/>
      <c r="UGU1098" s="18"/>
      <c r="UGV1098" s="18"/>
      <c r="UGW1098" s="18"/>
      <c r="UGX1098" s="18"/>
      <c r="UGY1098" s="18"/>
      <c r="UGZ1098" s="18"/>
      <c r="UHA1098" s="18"/>
      <c r="UHB1098" s="18"/>
      <c r="UHC1098" s="18"/>
      <c r="UHD1098" s="18"/>
      <c r="UHE1098" s="18"/>
      <c r="UHF1098" s="18"/>
      <c r="UHG1098" s="18"/>
      <c r="UHH1098" s="18"/>
      <c r="UHI1098" s="18"/>
      <c r="UHJ1098" s="18"/>
      <c r="UHK1098" s="18"/>
      <c r="UHL1098" s="18"/>
      <c r="UHM1098" s="18"/>
      <c r="UHN1098" s="18"/>
      <c r="UHO1098" s="18"/>
      <c r="UHP1098" s="18"/>
      <c r="UHQ1098" s="18"/>
      <c r="UHR1098" s="18"/>
      <c r="UHS1098" s="18"/>
      <c r="UHT1098" s="18"/>
      <c r="UHU1098" s="18"/>
      <c r="UHV1098" s="18"/>
      <c r="UHW1098" s="18"/>
      <c r="UHX1098" s="18"/>
      <c r="UHY1098" s="18"/>
      <c r="UHZ1098" s="18"/>
      <c r="UIA1098" s="18"/>
      <c r="UIB1098" s="18"/>
      <c r="UIC1098" s="18"/>
      <c r="UID1098" s="18"/>
      <c r="UIE1098" s="18"/>
      <c r="UIF1098" s="18"/>
      <c r="UIG1098" s="18"/>
      <c r="UIH1098" s="18"/>
      <c r="UII1098" s="18"/>
      <c r="UIJ1098" s="18"/>
      <c r="UIK1098" s="18"/>
      <c r="UIL1098" s="18"/>
      <c r="UIM1098" s="18"/>
      <c r="UIN1098" s="18"/>
      <c r="UIO1098" s="18"/>
      <c r="UIP1098" s="18"/>
      <c r="UIQ1098" s="18"/>
      <c r="UIR1098" s="18"/>
      <c r="UIS1098" s="18"/>
      <c r="UIT1098" s="18"/>
      <c r="UIU1098" s="18"/>
      <c r="UIV1098" s="18"/>
      <c r="UIW1098" s="18"/>
      <c r="UIX1098" s="18"/>
      <c r="UIY1098" s="18"/>
      <c r="UIZ1098" s="18"/>
      <c r="UJA1098" s="18"/>
      <c r="UJB1098" s="18"/>
      <c r="UJC1098" s="18"/>
      <c r="UJD1098" s="18"/>
      <c r="UJE1098" s="18"/>
      <c r="UJF1098" s="18"/>
      <c r="UJG1098" s="18"/>
      <c r="UJH1098" s="18"/>
      <c r="UJI1098" s="18"/>
      <c r="UJJ1098" s="18"/>
      <c r="UJK1098" s="18"/>
      <c r="UJL1098" s="18"/>
      <c r="UJM1098" s="18"/>
      <c r="UJN1098" s="18"/>
      <c r="UJO1098" s="18"/>
      <c r="UJP1098" s="18"/>
      <c r="UJQ1098" s="18"/>
      <c r="UJR1098" s="18"/>
      <c r="UJS1098" s="18"/>
      <c r="UJT1098" s="18"/>
      <c r="UJU1098" s="18"/>
      <c r="UJV1098" s="18"/>
      <c r="UJW1098" s="18"/>
      <c r="UJX1098" s="18"/>
      <c r="UJY1098" s="18"/>
      <c r="UJZ1098" s="18"/>
      <c r="UKA1098" s="18"/>
      <c r="UKB1098" s="18"/>
      <c r="UKC1098" s="18"/>
      <c r="UKD1098" s="18"/>
      <c r="UKE1098" s="18"/>
      <c r="UKF1098" s="18"/>
      <c r="UKG1098" s="18"/>
      <c r="UKH1098" s="18"/>
      <c r="UKI1098" s="18"/>
      <c r="UKJ1098" s="18"/>
      <c r="UKK1098" s="18"/>
      <c r="UKL1098" s="18"/>
      <c r="UKM1098" s="18"/>
      <c r="UKN1098" s="18"/>
      <c r="UKO1098" s="18"/>
      <c r="UKP1098" s="18"/>
      <c r="UKQ1098" s="18"/>
      <c r="UKR1098" s="18"/>
      <c r="UKS1098" s="18"/>
      <c r="UKT1098" s="18"/>
      <c r="UKU1098" s="18"/>
      <c r="UKV1098" s="18"/>
      <c r="UKW1098" s="18"/>
      <c r="UKX1098" s="18"/>
      <c r="UKY1098" s="18"/>
      <c r="UKZ1098" s="18"/>
      <c r="ULA1098" s="18"/>
      <c r="ULB1098" s="18"/>
      <c r="ULC1098" s="18"/>
      <c r="ULD1098" s="18"/>
      <c r="ULE1098" s="18"/>
      <c r="ULF1098" s="18"/>
      <c r="ULG1098" s="18"/>
      <c r="ULH1098" s="18"/>
      <c r="ULI1098" s="18"/>
      <c r="ULJ1098" s="18"/>
      <c r="ULK1098" s="18"/>
      <c r="ULL1098" s="18"/>
      <c r="ULM1098" s="18"/>
      <c r="ULN1098" s="18"/>
      <c r="ULO1098" s="18"/>
      <c r="ULP1098" s="18"/>
      <c r="ULQ1098" s="18"/>
      <c r="ULR1098" s="18"/>
      <c r="ULS1098" s="18"/>
      <c r="ULT1098" s="18"/>
      <c r="ULU1098" s="18"/>
      <c r="ULV1098" s="18"/>
      <c r="ULW1098" s="18"/>
      <c r="ULX1098" s="18"/>
      <c r="ULY1098" s="18"/>
      <c r="ULZ1098" s="18"/>
      <c r="UMA1098" s="18"/>
      <c r="UMB1098" s="18"/>
      <c r="UMC1098" s="18"/>
      <c r="UMD1098" s="18"/>
      <c r="UME1098" s="18"/>
      <c r="UMF1098" s="18"/>
      <c r="UMG1098" s="18"/>
      <c r="UMH1098" s="18"/>
      <c r="UMI1098" s="18"/>
      <c r="UMJ1098" s="18"/>
      <c r="UMK1098" s="18"/>
      <c r="UML1098" s="18"/>
      <c r="UMM1098" s="18"/>
      <c r="UMN1098" s="18"/>
      <c r="UMO1098" s="18"/>
      <c r="UMP1098" s="18"/>
      <c r="UMQ1098" s="18"/>
      <c r="UMR1098" s="18"/>
      <c r="UMS1098" s="18"/>
      <c r="UMT1098" s="18"/>
      <c r="UMU1098" s="18"/>
      <c r="UMV1098" s="18"/>
      <c r="UMW1098" s="18"/>
      <c r="UMX1098" s="18"/>
      <c r="UMY1098" s="18"/>
      <c r="UMZ1098" s="18"/>
      <c r="UNA1098" s="18"/>
      <c r="UNB1098" s="18"/>
      <c r="UNC1098" s="18"/>
      <c r="UND1098" s="18"/>
      <c r="UNE1098" s="18"/>
      <c r="UNF1098" s="18"/>
      <c r="UNG1098" s="18"/>
      <c r="UNH1098" s="18"/>
      <c r="UNI1098" s="18"/>
      <c r="UNJ1098" s="18"/>
      <c r="UNK1098" s="18"/>
      <c r="UNL1098" s="18"/>
      <c r="UNM1098" s="18"/>
      <c r="UNN1098" s="18"/>
      <c r="UNO1098" s="18"/>
      <c r="UNP1098" s="18"/>
      <c r="UNQ1098" s="18"/>
      <c r="UNR1098" s="18"/>
      <c r="UNS1098" s="18"/>
      <c r="UNT1098" s="18"/>
      <c r="UNU1098" s="18"/>
      <c r="UNV1098" s="18"/>
      <c r="UNW1098" s="18"/>
      <c r="UNX1098" s="18"/>
      <c r="UNY1098" s="18"/>
      <c r="UNZ1098" s="18"/>
      <c r="UOA1098" s="18"/>
      <c r="UOB1098" s="18"/>
      <c r="UOC1098" s="18"/>
      <c r="UOD1098" s="18"/>
      <c r="UOE1098" s="18"/>
      <c r="UOF1098" s="18"/>
      <c r="UOG1098" s="18"/>
      <c r="UOH1098" s="18"/>
      <c r="UOI1098" s="18"/>
      <c r="UOJ1098" s="18"/>
      <c r="UOK1098" s="18"/>
      <c r="UOL1098" s="18"/>
      <c r="UOM1098" s="18"/>
      <c r="UON1098" s="18"/>
      <c r="UOO1098" s="18"/>
      <c r="UOP1098" s="18"/>
      <c r="UOQ1098" s="18"/>
      <c r="UOR1098" s="18"/>
      <c r="UOS1098" s="18"/>
      <c r="UOT1098" s="18"/>
      <c r="UOU1098" s="18"/>
      <c r="UOV1098" s="18"/>
      <c r="UOW1098" s="18"/>
      <c r="UOX1098" s="18"/>
      <c r="UOY1098" s="18"/>
      <c r="UOZ1098" s="18"/>
      <c r="UPA1098" s="18"/>
      <c r="UPB1098" s="18"/>
      <c r="UPC1098" s="18"/>
      <c r="UPD1098" s="18"/>
      <c r="UPE1098" s="18"/>
      <c r="UPF1098" s="18"/>
      <c r="UPG1098" s="18"/>
      <c r="UPH1098" s="18"/>
      <c r="UPI1098" s="18"/>
      <c r="UPJ1098" s="18"/>
      <c r="UPK1098" s="18"/>
      <c r="UPL1098" s="18"/>
      <c r="UPM1098" s="18"/>
      <c r="UPN1098" s="18"/>
      <c r="UPO1098" s="18"/>
      <c r="UPP1098" s="18"/>
      <c r="UPQ1098" s="18"/>
      <c r="UPR1098" s="18"/>
      <c r="UPS1098" s="18"/>
      <c r="UPT1098" s="18"/>
      <c r="UPU1098" s="18"/>
      <c r="UPV1098" s="18"/>
      <c r="UPW1098" s="18"/>
      <c r="UPX1098" s="18"/>
      <c r="UPY1098" s="18"/>
      <c r="UPZ1098" s="18"/>
      <c r="UQA1098" s="18"/>
      <c r="UQB1098" s="18"/>
      <c r="UQC1098" s="18"/>
      <c r="UQD1098" s="18"/>
      <c r="UQE1098" s="18"/>
      <c r="UQF1098" s="18"/>
      <c r="UQG1098" s="18"/>
      <c r="UQH1098" s="18"/>
      <c r="UQI1098" s="18"/>
      <c r="UQJ1098" s="18"/>
      <c r="UQK1098" s="18"/>
      <c r="UQL1098" s="18"/>
      <c r="UQM1098" s="18"/>
      <c r="UQN1098" s="18"/>
      <c r="UQO1098" s="18"/>
      <c r="UQP1098" s="18"/>
      <c r="UQQ1098" s="18"/>
      <c r="UQR1098" s="18"/>
      <c r="UQS1098" s="18"/>
      <c r="UQT1098" s="18"/>
      <c r="UQU1098" s="18"/>
      <c r="UQV1098" s="18"/>
      <c r="UQW1098" s="18"/>
      <c r="UQX1098" s="18"/>
      <c r="UQY1098" s="18"/>
      <c r="UQZ1098" s="18"/>
      <c r="URA1098" s="18"/>
      <c r="URB1098" s="18"/>
      <c r="URC1098" s="18"/>
      <c r="URD1098" s="18"/>
      <c r="URE1098" s="18"/>
      <c r="URF1098" s="18"/>
      <c r="URG1098" s="18"/>
      <c r="URH1098" s="18"/>
      <c r="URI1098" s="18"/>
      <c r="URJ1098" s="18"/>
      <c r="URK1098" s="18"/>
      <c r="URL1098" s="18"/>
      <c r="URM1098" s="18"/>
      <c r="URN1098" s="18"/>
      <c r="URO1098" s="18"/>
      <c r="URP1098" s="18"/>
      <c r="URQ1098" s="18"/>
      <c r="URR1098" s="18"/>
      <c r="URS1098" s="18"/>
      <c r="URT1098" s="18"/>
      <c r="URU1098" s="18"/>
      <c r="URV1098" s="18"/>
      <c r="URW1098" s="18"/>
      <c r="URX1098" s="18"/>
      <c r="URY1098" s="18"/>
      <c r="URZ1098" s="18"/>
      <c r="USA1098" s="18"/>
      <c r="USB1098" s="18"/>
      <c r="USC1098" s="18"/>
      <c r="USD1098" s="18"/>
      <c r="USE1098" s="18"/>
      <c r="USF1098" s="18"/>
      <c r="USG1098" s="18"/>
      <c r="USH1098" s="18"/>
      <c r="USI1098" s="18"/>
      <c r="USJ1098" s="18"/>
      <c r="USK1098" s="18"/>
      <c r="USL1098" s="18"/>
      <c r="USM1098" s="18"/>
      <c r="USN1098" s="18"/>
      <c r="USO1098" s="18"/>
      <c r="USP1098" s="18"/>
      <c r="USQ1098" s="18"/>
      <c r="USR1098" s="18"/>
      <c r="USS1098" s="18"/>
      <c r="UST1098" s="18"/>
      <c r="USU1098" s="18"/>
      <c r="USV1098" s="18"/>
      <c r="USW1098" s="18"/>
      <c r="USX1098" s="18"/>
      <c r="USY1098" s="18"/>
      <c r="USZ1098" s="18"/>
      <c r="UTA1098" s="18"/>
      <c r="UTB1098" s="18"/>
      <c r="UTC1098" s="18"/>
      <c r="UTD1098" s="18"/>
      <c r="UTE1098" s="18"/>
      <c r="UTF1098" s="18"/>
      <c r="UTG1098" s="18"/>
      <c r="UTH1098" s="18"/>
      <c r="UTI1098" s="18"/>
      <c r="UTJ1098" s="18"/>
      <c r="UTK1098" s="18"/>
      <c r="UTL1098" s="18"/>
      <c r="UTM1098" s="18"/>
      <c r="UTN1098" s="18"/>
      <c r="UTO1098" s="18"/>
      <c r="UTP1098" s="18"/>
      <c r="UTQ1098" s="18"/>
      <c r="UTR1098" s="18"/>
      <c r="UTS1098" s="18"/>
      <c r="UTT1098" s="18"/>
      <c r="UTU1098" s="18"/>
      <c r="UTV1098" s="18"/>
      <c r="UTW1098" s="18"/>
      <c r="UTX1098" s="18"/>
      <c r="UTY1098" s="18"/>
      <c r="UTZ1098" s="18"/>
      <c r="UUA1098" s="18"/>
      <c r="UUB1098" s="18"/>
      <c r="UUC1098" s="18"/>
      <c r="UUD1098" s="18"/>
      <c r="UUE1098" s="18"/>
      <c r="UUF1098" s="18"/>
      <c r="UUG1098" s="18"/>
      <c r="UUH1098" s="18"/>
      <c r="UUI1098" s="18"/>
      <c r="UUJ1098" s="18"/>
      <c r="UUK1098" s="18"/>
      <c r="UUL1098" s="18"/>
      <c r="UUM1098" s="18"/>
      <c r="UUN1098" s="18"/>
      <c r="UUO1098" s="18"/>
      <c r="UUP1098" s="18"/>
      <c r="UUQ1098" s="18"/>
      <c r="UUR1098" s="18"/>
      <c r="UUS1098" s="18"/>
      <c r="UUT1098" s="18"/>
      <c r="UUU1098" s="18"/>
      <c r="UUV1098" s="18"/>
      <c r="UUW1098" s="18"/>
      <c r="UUX1098" s="18"/>
      <c r="UUY1098" s="18"/>
      <c r="UUZ1098" s="18"/>
      <c r="UVA1098" s="18"/>
      <c r="UVB1098" s="18"/>
      <c r="UVC1098" s="18"/>
      <c r="UVD1098" s="18"/>
      <c r="UVE1098" s="18"/>
      <c r="UVF1098" s="18"/>
      <c r="UVG1098" s="18"/>
      <c r="UVH1098" s="18"/>
      <c r="UVI1098" s="18"/>
      <c r="UVJ1098" s="18"/>
      <c r="UVK1098" s="18"/>
      <c r="UVL1098" s="18"/>
      <c r="UVM1098" s="18"/>
      <c r="UVN1098" s="18"/>
      <c r="UVO1098" s="18"/>
      <c r="UVP1098" s="18"/>
      <c r="UVQ1098" s="18"/>
      <c r="UVR1098" s="18"/>
      <c r="UVS1098" s="18"/>
      <c r="UVT1098" s="18"/>
      <c r="UVU1098" s="18"/>
      <c r="UVV1098" s="18"/>
      <c r="UVW1098" s="18"/>
      <c r="UVX1098" s="18"/>
      <c r="UVY1098" s="18"/>
      <c r="UVZ1098" s="18"/>
      <c r="UWA1098" s="18"/>
      <c r="UWB1098" s="18"/>
      <c r="UWC1098" s="18"/>
      <c r="UWD1098" s="18"/>
      <c r="UWE1098" s="18"/>
      <c r="UWF1098" s="18"/>
      <c r="UWG1098" s="18"/>
      <c r="UWH1098" s="18"/>
      <c r="UWI1098" s="18"/>
      <c r="UWJ1098" s="18"/>
      <c r="UWK1098" s="18"/>
      <c r="UWL1098" s="18"/>
      <c r="UWM1098" s="18"/>
      <c r="UWN1098" s="18"/>
      <c r="UWO1098" s="18"/>
      <c r="UWP1098" s="18"/>
      <c r="UWQ1098" s="18"/>
      <c r="UWR1098" s="18"/>
      <c r="UWS1098" s="18"/>
      <c r="UWT1098" s="18"/>
      <c r="UWU1098" s="18"/>
      <c r="UWV1098" s="18"/>
      <c r="UWW1098" s="18"/>
      <c r="UWX1098" s="18"/>
      <c r="UWY1098" s="18"/>
      <c r="UWZ1098" s="18"/>
      <c r="UXA1098" s="18"/>
      <c r="UXB1098" s="18"/>
      <c r="UXC1098" s="18"/>
      <c r="UXD1098" s="18"/>
      <c r="UXE1098" s="18"/>
      <c r="UXF1098" s="18"/>
      <c r="UXG1098" s="18"/>
      <c r="UXH1098" s="18"/>
      <c r="UXI1098" s="18"/>
      <c r="UXJ1098" s="18"/>
      <c r="UXK1098" s="18"/>
      <c r="UXL1098" s="18"/>
      <c r="UXM1098" s="18"/>
      <c r="UXN1098" s="18"/>
      <c r="UXO1098" s="18"/>
      <c r="UXP1098" s="18"/>
      <c r="UXQ1098" s="18"/>
      <c r="UXR1098" s="18"/>
      <c r="UXS1098" s="18"/>
      <c r="UXT1098" s="18"/>
      <c r="UXU1098" s="18"/>
      <c r="UXV1098" s="18"/>
      <c r="UXW1098" s="18"/>
      <c r="UXX1098" s="18"/>
      <c r="UXY1098" s="18"/>
      <c r="UXZ1098" s="18"/>
      <c r="UYA1098" s="18"/>
      <c r="UYB1098" s="18"/>
      <c r="UYC1098" s="18"/>
      <c r="UYD1098" s="18"/>
      <c r="UYE1098" s="18"/>
      <c r="UYF1098" s="18"/>
      <c r="UYG1098" s="18"/>
      <c r="UYH1098" s="18"/>
      <c r="UYI1098" s="18"/>
      <c r="UYJ1098" s="18"/>
      <c r="UYK1098" s="18"/>
      <c r="UYL1098" s="18"/>
      <c r="UYM1098" s="18"/>
      <c r="UYN1098" s="18"/>
      <c r="UYO1098" s="18"/>
      <c r="UYP1098" s="18"/>
      <c r="UYQ1098" s="18"/>
      <c r="UYR1098" s="18"/>
      <c r="UYS1098" s="18"/>
      <c r="UYT1098" s="18"/>
      <c r="UYU1098" s="18"/>
      <c r="UYV1098" s="18"/>
      <c r="UYW1098" s="18"/>
      <c r="UYX1098" s="18"/>
      <c r="UYY1098" s="18"/>
      <c r="UYZ1098" s="18"/>
      <c r="UZA1098" s="18"/>
      <c r="UZB1098" s="18"/>
      <c r="UZC1098" s="18"/>
      <c r="UZD1098" s="18"/>
      <c r="UZE1098" s="18"/>
      <c r="UZF1098" s="18"/>
      <c r="UZG1098" s="18"/>
      <c r="UZH1098" s="18"/>
      <c r="UZI1098" s="18"/>
      <c r="UZJ1098" s="18"/>
      <c r="UZK1098" s="18"/>
      <c r="UZL1098" s="18"/>
      <c r="UZM1098" s="18"/>
      <c r="UZN1098" s="18"/>
      <c r="UZO1098" s="18"/>
      <c r="UZP1098" s="18"/>
      <c r="UZQ1098" s="18"/>
      <c r="UZR1098" s="18"/>
      <c r="UZS1098" s="18"/>
      <c r="UZT1098" s="18"/>
      <c r="UZU1098" s="18"/>
      <c r="UZV1098" s="18"/>
      <c r="UZW1098" s="18"/>
      <c r="UZX1098" s="18"/>
      <c r="UZY1098" s="18"/>
      <c r="UZZ1098" s="18"/>
      <c r="VAA1098" s="18"/>
      <c r="VAB1098" s="18"/>
      <c r="VAC1098" s="18"/>
      <c r="VAD1098" s="18"/>
      <c r="VAE1098" s="18"/>
      <c r="VAF1098" s="18"/>
      <c r="VAG1098" s="18"/>
      <c r="VAH1098" s="18"/>
      <c r="VAI1098" s="18"/>
      <c r="VAJ1098" s="18"/>
      <c r="VAK1098" s="18"/>
      <c r="VAL1098" s="18"/>
      <c r="VAM1098" s="18"/>
      <c r="VAN1098" s="18"/>
      <c r="VAO1098" s="18"/>
      <c r="VAP1098" s="18"/>
      <c r="VAQ1098" s="18"/>
      <c r="VAR1098" s="18"/>
      <c r="VAS1098" s="18"/>
      <c r="VAT1098" s="18"/>
      <c r="VAU1098" s="18"/>
      <c r="VAV1098" s="18"/>
      <c r="VAW1098" s="18"/>
      <c r="VAX1098" s="18"/>
      <c r="VAY1098" s="18"/>
      <c r="VAZ1098" s="18"/>
      <c r="VBA1098" s="18"/>
      <c r="VBB1098" s="18"/>
      <c r="VBC1098" s="18"/>
      <c r="VBD1098" s="18"/>
      <c r="VBE1098" s="18"/>
      <c r="VBF1098" s="18"/>
      <c r="VBG1098" s="18"/>
      <c r="VBH1098" s="18"/>
      <c r="VBI1098" s="18"/>
      <c r="VBJ1098" s="18"/>
      <c r="VBK1098" s="18"/>
      <c r="VBL1098" s="18"/>
      <c r="VBM1098" s="18"/>
      <c r="VBN1098" s="18"/>
      <c r="VBO1098" s="18"/>
      <c r="VBP1098" s="18"/>
      <c r="VBQ1098" s="18"/>
      <c r="VBR1098" s="18"/>
      <c r="VBS1098" s="18"/>
      <c r="VBT1098" s="18"/>
      <c r="VBU1098" s="18"/>
      <c r="VBV1098" s="18"/>
      <c r="VBW1098" s="18"/>
      <c r="VBX1098" s="18"/>
      <c r="VBY1098" s="18"/>
      <c r="VBZ1098" s="18"/>
      <c r="VCA1098" s="18"/>
      <c r="VCB1098" s="18"/>
      <c r="VCC1098" s="18"/>
      <c r="VCD1098" s="18"/>
      <c r="VCE1098" s="18"/>
      <c r="VCF1098" s="18"/>
      <c r="VCG1098" s="18"/>
      <c r="VCH1098" s="18"/>
      <c r="VCI1098" s="18"/>
      <c r="VCJ1098" s="18"/>
      <c r="VCK1098" s="18"/>
      <c r="VCL1098" s="18"/>
      <c r="VCM1098" s="18"/>
      <c r="VCN1098" s="18"/>
      <c r="VCO1098" s="18"/>
      <c r="VCP1098" s="18"/>
      <c r="VCQ1098" s="18"/>
      <c r="VCR1098" s="18"/>
      <c r="VCS1098" s="18"/>
      <c r="VCT1098" s="18"/>
      <c r="VCU1098" s="18"/>
      <c r="VCV1098" s="18"/>
      <c r="VCW1098" s="18"/>
      <c r="VCX1098" s="18"/>
      <c r="VCY1098" s="18"/>
      <c r="VCZ1098" s="18"/>
      <c r="VDA1098" s="18"/>
      <c r="VDB1098" s="18"/>
      <c r="VDC1098" s="18"/>
      <c r="VDD1098" s="18"/>
      <c r="VDE1098" s="18"/>
      <c r="VDF1098" s="18"/>
      <c r="VDG1098" s="18"/>
      <c r="VDH1098" s="18"/>
      <c r="VDI1098" s="18"/>
      <c r="VDJ1098" s="18"/>
      <c r="VDK1098" s="18"/>
      <c r="VDL1098" s="18"/>
      <c r="VDM1098" s="18"/>
      <c r="VDN1098" s="18"/>
      <c r="VDO1098" s="18"/>
      <c r="VDP1098" s="18"/>
      <c r="VDQ1098" s="18"/>
      <c r="VDR1098" s="18"/>
      <c r="VDS1098" s="18"/>
      <c r="VDT1098" s="18"/>
      <c r="VDU1098" s="18"/>
      <c r="VDV1098" s="18"/>
      <c r="VDW1098" s="18"/>
      <c r="VDX1098" s="18"/>
      <c r="VDY1098" s="18"/>
      <c r="VDZ1098" s="18"/>
      <c r="VEA1098" s="18"/>
      <c r="VEB1098" s="18"/>
      <c r="VEC1098" s="18"/>
      <c r="VED1098" s="18"/>
      <c r="VEE1098" s="18"/>
      <c r="VEF1098" s="18"/>
      <c r="VEG1098" s="18"/>
      <c r="VEH1098" s="18"/>
      <c r="VEI1098" s="18"/>
      <c r="VEJ1098" s="18"/>
      <c r="VEK1098" s="18"/>
      <c r="VEL1098" s="18"/>
      <c r="VEM1098" s="18"/>
      <c r="VEN1098" s="18"/>
      <c r="VEO1098" s="18"/>
      <c r="VEP1098" s="18"/>
      <c r="VEQ1098" s="18"/>
      <c r="VER1098" s="18"/>
      <c r="VES1098" s="18"/>
      <c r="VET1098" s="18"/>
      <c r="VEU1098" s="18"/>
      <c r="VEV1098" s="18"/>
      <c r="VEW1098" s="18"/>
      <c r="VEX1098" s="18"/>
      <c r="VEY1098" s="18"/>
      <c r="VEZ1098" s="18"/>
      <c r="VFA1098" s="18"/>
      <c r="VFB1098" s="18"/>
      <c r="VFC1098" s="18"/>
      <c r="VFD1098" s="18"/>
      <c r="VFE1098" s="18"/>
      <c r="VFF1098" s="18"/>
      <c r="VFG1098" s="18"/>
      <c r="VFH1098" s="18"/>
      <c r="VFI1098" s="18"/>
      <c r="VFJ1098" s="18"/>
      <c r="VFK1098" s="18"/>
      <c r="VFL1098" s="18"/>
      <c r="VFM1098" s="18"/>
      <c r="VFN1098" s="18"/>
      <c r="VFO1098" s="18"/>
      <c r="VFP1098" s="18"/>
      <c r="VFQ1098" s="18"/>
      <c r="VFR1098" s="18"/>
      <c r="VFS1098" s="18"/>
      <c r="VFT1098" s="18"/>
      <c r="VFU1098" s="18"/>
      <c r="VFV1098" s="18"/>
      <c r="VFW1098" s="18"/>
      <c r="VFX1098" s="18"/>
      <c r="VFY1098" s="18"/>
      <c r="VFZ1098" s="18"/>
      <c r="VGA1098" s="18"/>
      <c r="VGB1098" s="18"/>
      <c r="VGC1098" s="18"/>
      <c r="VGD1098" s="18"/>
      <c r="VGE1098" s="18"/>
      <c r="VGF1098" s="18"/>
      <c r="VGG1098" s="18"/>
      <c r="VGH1098" s="18"/>
      <c r="VGI1098" s="18"/>
      <c r="VGJ1098" s="18"/>
      <c r="VGK1098" s="18"/>
      <c r="VGL1098" s="18"/>
      <c r="VGM1098" s="18"/>
      <c r="VGN1098" s="18"/>
      <c r="VGO1098" s="18"/>
      <c r="VGP1098" s="18"/>
      <c r="VGQ1098" s="18"/>
      <c r="VGR1098" s="18"/>
      <c r="VGS1098" s="18"/>
      <c r="VGT1098" s="18"/>
      <c r="VGU1098" s="18"/>
      <c r="VGV1098" s="18"/>
      <c r="VGW1098" s="18"/>
      <c r="VGX1098" s="18"/>
      <c r="VGY1098" s="18"/>
      <c r="VGZ1098" s="18"/>
      <c r="VHA1098" s="18"/>
      <c r="VHB1098" s="18"/>
      <c r="VHC1098" s="18"/>
      <c r="VHD1098" s="18"/>
      <c r="VHE1098" s="18"/>
      <c r="VHF1098" s="18"/>
      <c r="VHG1098" s="18"/>
      <c r="VHH1098" s="18"/>
      <c r="VHI1098" s="18"/>
      <c r="VHJ1098" s="18"/>
      <c r="VHK1098" s="18"/>
      <c r="VHL1098" s="18"/>
      <c r="VHM1098" s="18"/>
      <c r="VHN1098" s="18"/>
      <c r="VHO1098" s="18"/>
      <c r="VHP1098" s="18"/>
      <c r="VHQ1098" s="18"/>
      <c r="VHR1098" s="18"/>
      <c r="VHS1098" s="18"/>
      <c r="VHT1098" s="18"/>
      <c r="VHU1098" s="18"/>
      <c r="VHV1098" s="18"/>
      <c r="VHW1098" s="18"/>
      <c r="VHX1098" s="18"/>
      <c r="VHY1098" s="18"/>
      <c r="VHZ1098" s="18"/>
      <c r="VIA1098" s="18"/>
      <c r="VIB1098" s="18"/>
      <c r="VIC1098" s="18"/>
      <c r="VID1098" s="18"/>
      <c r="VIE1098" s="18"/>
      <c r="VIF1098" s="18"/>
      <c r="VIG1098" s="18"/>
      <c r="VIH1098" s="18"/>
      <c r="VII1098" s="18"/>
      <c r="VIJ1098" s="18"/>
      <c r="VIK1098" s="18"/>
      <c r="VIL1098" s="18"/>
      <c r="VIM1098" s="18"/>
      <c r="VIN1098" s="18"/>
      <c r="VIO1098" s="18"/>
      <c r="VIP1098" s="18"/>
      <c r="VIQ1098" s="18"/>
      <c r="VIR1098" s="18"/>
      <c r="VIS1098" s="18"/>
      <c r="VIT1098" s="18"/>
      <c r="VIU1098" s="18"/>
      <c r="VIV1098" s="18"/>
      <c r="VIW1098" s="18"/>
      <c r="VIX1098" s="18"/>
      <c r="VIY1098" s="18"/>
      <c r="VIZ1098" s="18"/>
      <c r="VJA1098" s="18"/>
      <c r="VJB1098" s="18"/>
      <c r="VJC1098" s="18"/>
      <c r="VJD1098" s="18"/>
      <c r="VJE1098" s="18"/>
      <c r="VJF1098" s="18"/>
      <c r="VJG1098" s="18"/>
      <c r="VJH1098" s="18"/>
      <c r="VJI1098" s="18"/>
      <c r="VJJ1098" s="18"/>
      <c r="VJK1098" s="18"/>
      <c r="VJL1098" s="18"/>
      <c r="VJM1098" s="18"/>
      <c r="VJN1098" s="18"/>
      <c r="VJO1098" s="18"/>
      <c r="VJP1098" s="18"/>
      <c r="VJQ1098" s="18"/>
      <c r="VJR1098" s="18"/>
      <c r="VJS1098" s="18"/>
      <c r="VJT1098" s="18"/>
      <c r="VJU1098" s="18"/>
      <c r="VJV1098" s="18"/>
      <c r="VJW1098" s="18"/>
      <c r="VJX1098" s="18"/>
      <c r="VJY1098" s="18"/>
      <c r="VJZ1098" s="18"/>
      <c r="VKA1098" s="18"/>
      <c r="VKB1098" s="18"/>
      <c r="VKC1098" s="18"/>
      <c r="VKD1098" s="18"/>
      <c r="VKE1098" s="18"/>
      <c r="VKF1098" s="18"/>
      <c r="VKG1098" s="18"/>
      <c r="VKH1098" s="18"/>
      <c r="VKI1098" s="18"/>
      <c r="VKJ1098" s="18"/>
      <c r="VKK1098" s="18"/>
      <c r="VKL1098" s="18"/>
      <c r="VKM1098" s="18"/>
      <c r="VKN1098" s="18"/>
      <c r="VKO1098" s="18"/>
      <c r="VKP1098" s="18"/>
      <c r="VKQ1098" s="18"/>
      <c r="VKR1098" s="18"/>
      <c r="VKS1098" s="18"/>
      <c r="VKT1098" s="18"/>
      <c r="VKU1098" s="18"/>
      <c r="VKV1098" s="18"/>
      <c r="VKW1098" s="18"/>
      <c r="VKX1098" s="18"/>
      <c r="VKY1098" s="18"/>
      <c r="VKZ1098" s="18"/>
      <c r="VLA1098" s="18"/>
      <c r="VLB1098" s="18"/>
      <c r="VLC1098" s="18"/>
      <c r="VLD1098" s="18"/>
      <c r="VLE1098" s="18"/>
      <c r="VLF1098" s="18"/>
      <c r="VLG1098" s="18"/>
      <c r="VLH1098" s="18"/>
      <c r="VLI1098" s="18"/>
      <c r="VLJ1098" s="18"/>
      <c r="VLK1098" s="18"/>
      <c r="VLL1098" s="18"/>
      <c r="VLM1098" s="18"/>
      <c r="VLN1098" s="18"/>
      <c r="VLO1098" s="18"/>
      <c r="VLP1098" s="18"/>
      <c r="VLQ1098" s="18"/>
      <c r="VLR1098" s="18"/>
      <c r="VLS1098" s="18"/>
      <c r="VLT1098" s="18"/>
      <c r="VLU1098" s="18"/>
      <c r="VLV1098" s="18"/>
      <c r="VLW1098" s="18"/>
      <c r="VLX1098" s="18"/>
      <c r="VLY1098" s="18"/>
      <c r="VLZ1098" s="18"/>
      <c r="VMA1098" s="18"/>
      <c r="VMB1098" s="18"/>
      <c r="VMC1098" s="18"/>
      <c r="VMD1098" s="18"/>
      <c r="VME1098" s="18"/>
      <c r="VMF1098" s="18"/>
      <c r="VMG1098" s="18"/>
      <c r="VMH1098" s="18"/>
      <c r="VMI1098" s="18"/>
      <c r="VMJ1098" s="18"/>
      <c r="VMK1098" s="18"/>
      <c r="VML1098" s="18"/>
      <c r="VMM1098" s="18"/>
      <c r="VMN1098" s="18"/>
      <c r="VMO1098" s="18"/>
      <c r="VMP1098" s="18"/>
      <c r="VMQ1098" s="18"/>
      <c r="VMR1098" s="18"/>
      <c r="VMS1098" s="18"/>
      <c r="VMT1098" s="18"/>
      <c r="VMU1098" s="18"/>
      <c r="VMV1098" s="18"/>
      <c r="VMW1098" s="18"/>
      <c r="VMX1098" s="18"/>
      <c r="VMY1098" s="18"/>
      <c r="VMZ1098" s="18"/>
      <c r="VNA1098" s="18"/>
      <c r="VNB1098" s="18"/>
      <c r="VNC1098" s="18"/>
      <c r="VND1098" s="18"/>
      <c r="VNE1098" s="18"/>
      <c r="VNF1098" s="18"/>
      <c r="VNG1098" s="18"/>
      <c r="VNH1098" s="18"/>
      <c r="VNI1098" s="18"/>
      <c r="VNJ1098" s="18"/>
      <c r="VNK1098" s="18"/>
      <c r="VNL1098" s="18"/>
      <c r="VNM1098" s="18"/>
      <c r="VNN1098" s="18"/>
      <c r="VNO1098" s="18"/>
      <c r="VNP1098" s="18"/>
      <c r="VNQ1098" s="18"/>
      <c r="VNR1098" s="18"/>
      <c r="VNS1098" s="18"/>
      <c r="VNT1098" s="18"/>
      <c r="VNU1098" s="18"/>
      <c r="VNV1098" s="18"/>
      <c r="VNW1098" s="18"/>
      <c r="VNX1098" s="18"/>
      <c r="VNY1098" s="18"/>
      <c r="VNZ1098" s="18"/>
      <c r="VOA1098" s="18"/>
      <c r="VOB1098" s="18"/>
      <c r="VOC1098" s="18"/>
      <c r="VOD1098" s="18"/>
      <c r="VOE1098" s="18"/>
      <c r="VOF1098" s="18"/>
      <c r="VOG1098" s="18"/>
      <c r="VOH1098" s="18"/>
      <c r="VOI1098" s="18"/>
      <c r="VOJ1098" s="18"/>
      <c r="VOK1098" s="18"/>
      <c r="VOL1098" s="18"/>
      <c r="VOM1098" s="18"/>
      <c r="VON1098" s="18"/>
      <c r="VOO1098" s="18"/>
      <c r="VOP1098" s="18"/>
      <c r="VOQ1098" s="18"/>
      <c r="VOR1098" s="18"/>
      <c r="VOS1098" s="18"/>
      <c r="VOT1098" s="18"/>
      <c r="VOU1098" s="18"/>
      <c r="VOV1098" s="18"/>
      <c r="VOW1098" s="18"/>
      <c r="VOX1098" s="18"/>
      <c r="VOY1098" s="18"/>
      <c r="VOZ1098" s="18"/>
      <c r="VPA1098" s="18"/>
      <c r="VPB1098" s="18"/>
      <c r="VPC1098" s="18"/>
      <c r="VPD1098" s="18"/>
      <c r="VPE1098" s="18"/>
      <c r="VPF1098" s="18"/>
      <c r="VPG1098" s="18"/>
      <c r="VPH1098" s="18"/>
      <c r="VPI1098" s="18"/>
      <c r="VPJ1098" s="18"/>
      <c r="VPK1098" s="18"/>
      <c r="VPL1098" s="18"/>
      <c r="VPM1098" s="18"/>
      <c r="VPN1098" s="18"/>
      <c r="VPO1098" s="18"/>
      <c r="VPP1098" s="18"/>
      <c r="VPQ1098" s="18"/>
      <c r="VPR1098" s="18"/>
      <c r="VPS1098" s="18"/>
      <c r="VPT1098" s="18"/>
      <c r="VPU1098" s="18"/>
      <c r="VPV1098" s="18"/>
      <c r="VPW1098" s="18"/>
      <c r="VPX1098" s="18"/>
      <c r="VPY1098" s="18"/>
      <c r="VPZ1098" s="18"/>
      <c r="VQA1098" s="18"/>
      <c r="VQB1098" s="18"/>
      <c r="VQC1098" s="18"/>
      <c r="VQD1098" s="18"/>
      <c r="VQE1098" s="18"/>
      <c r="VQF1098" s="18"/>
      <c r="VQG1098" s="18"/>
      <c r="VQH1098" s="18"/>
      <c r="VQI1098" s="18"/>
      <c r="VQJ1098" s="18"/>
      <c r="VQK1098" s="18"/>
      <c r="VQL1098" s="18"/>
      <c r="VQM1098" s="18"/>
      <c r="VQN1098" s="18"/>
      <c r="VQO1098" s="18"/>
      <c r="VQP1098" s="18"/>
      <c r="VQQ1098" s="18"/>
      <c r="VQR1098" s="18"/>
      <c r="VQS1098" s="18"/>
      <c r="VQT1098" s="18"/>
      <c r="VQU1098" s="18"/>
      <c r="VQV1098" s="18"/>
      <c r="VQW1098" s="18"/>
      <c r="VQX1098" s="18"/>
      <c r="VQY1098" s="18"/>
      <c r="VQZ1098" s="18"/>
      <c r="VRA1098" s="18"/>
      <c r="VRB1098" s="18"/>
      <c r="VRC1098" s="18"/>
      <c r="VRD1098" s="18"/>
      <c r="VRE1098" s="18"/>
      <c r="VRF1098" s="18"/>
      <c r="VRG1098" s="18"/>
      <c r="VRH1098" s="18"/>
      <c r="VRI1098" s="18"/>
      <c r="VRJ1098" s="18"/>
      <c r="VRK1098" s="18"/>
      <c r="VRL1098" s="18"/>
      <c r="VRM1098" s="18"/>
      <c r="VRN1098" s="18"/>
      <c r="VRO1098" s="18"/>
      <c r="VRP1098" s="18"/>
      <c r="VRQ1098" s="18"/>
      <c r="VRR1098" s="18"/>
      <c r="VRS1098" s="18"/>
      <c r="VRT1098" s="18"/>
      <c r="VRU1098" s="18"/>
      <c r="VRV1098" s="18"/>
      <c r="VRW1098" s="18"/>
      <c r="VRX1098" s="18"/>
      <c r="VRY1098" s="18"/>
      <c r="VRZ1098" s="18"/>
      <c r="VSA1098" s="18"/>
      <c r="VSB1098" s="18"/>
      <c r="VSC1098" s="18"/>
      <c r="VSD1098" s="18"/>
      <c r="VSE1098" s="18"/>
      <c r="VSF1098" s="18"/>
      <c r="VSG1098" s="18"/>
      <c r="VSH1098" s="18"/>
      <c r="VSI1098" s="18"/>
      <c r="VSJ1098" s="18"/>
      <c r="VSK1098" s="18"/>
      <c r="VSL1098" s="18"/>
      <c r="VSM1098" s="18"/>
      <c r="VSN1098" s="18"/>
      <c r="VSO1098" s="18"/>
      <c r="VSP1098" s="18"/>
      <c r="VSQ1098" s="18"/>
      <c r="VSR1098" s="18"/>
      <c r="VSS1098" s="18"/>
      <c r="VST1098" s="18"/>
      <c r="VSU1098" s="18"/>
      <c r="VSV1098" s="18"/>
      <c r="VSW1098" s="18"/>
      <c r="VSX1098" s="18"/>
      <c r="VSY1098" s="18"/>
      <c r="VSZ1098" s="18"/>
      <c r="VTA1098" s="18"/>
      <c r="VTB1098" s="18"/>
      <c r="VTC1098" s="18"/>
      <c r="VTD1098" s="18"/>
      <c r="VTE1098" s="18"/>
      <c r="VTF1098" s="18"/>
      <c r="VTG1098" s="18"/>
      <c r="VTH1098" s="18"/>
      <c r="VTI1098" s="18"/>
      <c r="VTJ1098" s="18"/>
      <c r="VTK1098" s="18"/>
      <c r="VTL1098" s="18"/>
      <c r="VTM1098" s="18"/>
      <c r="VTN1098" s="18"/>
      <c r="VTO1098" s="18"/>
      <c r="VTP1098" s="18"/>
      <c r="VTQ1098" s="18"/>
      <c r="VTR1098" s="18"/>
      <c r="VTS1098" s="18"/>
      <c r="VTT1098" s="18"/>
      <c r="VTU1098" s="18"/>
      <c r="VTV1098" s="18"/>
      <c r="VTW1098" s="18"/>
      <c r="VTX1098" s="18"/>
      <c r="VTY1098" s="18"/>
      <c r="VTZ1098" s="18"/>
      <c r="VUA1098" s="18"/>
      <c r="VUB1098" s="18"/>
      <c r="VUC1098" s="18"/>
      <c r="VUD1098" s="18"/>
      <c r="VUE1098" s="18"/>
      <c r="VUF1098" s="18"/>
      <c r="VUG1098" s="18"/>
      <c r="VUH1098" s="18"/>
      <c r="VUI1098" s="18"/>
      <c r="VUJ1098" s="18"/>
      <c r="VUK1098" s="18"/>
      <c r="VUL1098" s="18"/>
      <c r="VUM1098" s="18"/>
      <c r="VUN1098" s="18"/>
      <c r="VUO1098" s="18"/>
      <c r="VUP1098" s="18"/>
      <c r="VUQ1098" s="18"/>
      <c r="VUR1098" s="18"/>
      <c r="VUS1098" s="18"/>
      <c r="VUT1098" s="18"/>
      <c r="VUU1098" s="18"/>
      <c r="VUV1098" s="18"/>
      <c r="VUW1098" s="18"/>
      <c r="VUX1098" s="18"/>
      <c r="VUY1098" s="18"/>
      <c r="VUZ1098" s="18"/>
      <c r="VVA1098" s="18"/>
      <c r="VVB1098" s="18"/>
      <c r="VVC1098" s="18"/>
      <c r="VVD1098" s="18"/>
      <c r="VVE1098" s="18"/>
      <c r="VVF1098" s="18"/>
      <c r="VVG1098" s="18"/>
      <c r="VVH1098" s="18"/>
      <c r="VVI1098" s="18"/>
      <c r="VVJ1098" s="18"/>
      <c r="VVK1098" s="18"/>
      <c r="VVL1098" s="18"/>
      <c r="VVM1098" s="18"/>
      <c r="VVN1098" s="18"/>
      <c r="VVO1098" s="18"/>
      <c r="VVP1098" s="18"/>
      <c r="VVQ1098" s="18"/>
      <c r="VVR1098" s="18"/>
      <c r="VVS1098" s="18"/>
      <c r="VVT1098" s="18"/>
      <c r="VVU1098" s="18"/>
      <c r="VVV1098" s="18"/>
      <c r="VVW1098" s="18"/>
      <c r="VVX1098" s="18"/>
      <c r="VVY1098" s="18"/>
      <c r="VVZ1098" s="18"/>
      <c r="VWA1098" s="18"/>
      <c r="VWB1098" s="18"/>
      <c r="VWC1098" s="18"/>
      <c r="VWD1098" s="18"/>
      <c r="VWE1098" s="18"/>
      <c r="VWF1098" s="18"/>
      <c r="VWG1098" s="18"/>
      <c r="VWH1098" s="18"/>
      <c r="VWI1098" s="18"/>
      <c r="VWJ1098" s="18"/>
      <c r="VWK1098" s="18"/>
      <c r="VWL1098" s="18"/>
      <c r="VWM1098" s="18"/>
      <c r="VWN1098" s="18"/>
      <c r="VWO1098" s="18"/>
      <c r="VWP1098" s="18"/>
      <c r="VWQ1098" s="18"/>
      <c r="VWR1098" s="18"/>
      <c r="VWS1098" s="18"/>
      <c r="VWT1098" s="18"/>
      <c r="VWU1098" s="18"/>
      <c r="VWV1098" s="18"/>
      <c r="VWW1098" s="18"/>
      <c r="VWX1098" s="18"/>
      <c r="VWY1098" s="18"/>
      <c r="VWZ1098" s="18"/>
      <c r="VXA1098" s="18"/>
      <c r="VXB1098" s="18"/>
      <c r="VXC1098" s="18"/>
      <c r="VXD1098" s="18"/>
      <c r="VXE1098" s="18"/>
      <c r="VXF1098" s="18"/>
      <c r="VXG1098" s="18"/>
      <c r="VXH1098" s="18"/>
      <c r="VXI1098" s="18"/>
      <c r="VXJ1098" s="18"/>
      <c r="VXK1098" s="18"/>
      <c r="VXL1098" s="18"/>
      <c r="VXM1098" s="18"/>
      <c r="VXN1098" s="18"/>
      <c r="VXO1098" s="18"/>
      <c r="VXP1098" s="18"/>
      <c r="VXQ1098" s="18"/>
      <c r="VXR1098" s="18"/>
      <c r="VXS1098" s="18"/>
      <c r="VXT1098" s="18"/>
      <c r="VXU1098" s="18"/>
      <c r="VXV1098" s="18"/>
      <c r="VXW1098" s="18"/>
      <c r="VXX1098" s="18"/>
      <c r="VXY1098" s="18"/>
      <c r="VXZ1098" s="18"/>
      <c r="VYA1098" s="18"/>
      <c r="VYB1098" s="18"/>
      <c r="VYC1098" s="18"/>
      <c r="VYD1098" s="18"/>
      <c r="VYE1098" s="18"/>
      <c r="VYF1098" s="18"/>
      <c r="VYG1098" s="18"/>
      <c r="VYH1098" s="18"/>
      <c r="VYI1098" s="18"/>
      <c r="VYJ1098" s="18"/>
      <c r="VYK1098" s="18"/>
      <c r="VYL1098" s="18"/>
      <c r="VYM1098" s="18"/>
      <c r="VYN1098" s="18"/>
      <c r="VYO1098" s="18"/>
      <c r="VYP1098" s="18"/>
      <c r="VYQ1098" s="18"/>
      <c r="VYR1098" s="18"/>
      <c r="VYS1098" s="18"/>
      <c r="VYT1098" s="18"/>
      <c r="VYU1098" s="18"/>
      <c r="VYV1098" s="18"/>
      <c r="VYW1098" s="18"/>
      <c r="VYX1098" s="18"/>
      <c r="VYY1098" s="18"/>
      <c r="VYZ1098" s="18"/>
      <c r="VZA1098" s="18"/>
      <c r="VZB1098" s="18"/>
      <c r="VZC1098" s="18"/>
      <c r="VZD1098" s="18"/>
      <c r="VZE1098" s="18"/>
      <c r="VZF1098" s="18"/>
      <c r="VZG1098" s="18"/>
      <c r="VZH1098" s="18"/>
      <c r="VZI1098" s="18"/>
      <c r="VZJ1098" s="18"/>
      <c r="VZK1098" s="18"/>
      <c r="VZL1098" s="18"/>
      <c r="VZM1098" s="18"/>
      <c r="VZN1098" s="18"/>
      <c r="VZO1098" s="18"/>
      <c r="VZP1098" s="18"/>
      <c r="VZQ1098" s="18"/>
      <c r="VZR1098" s="18"/>
      <c r="VZS1098" s="18"/>
      <c r="VZT1098" s="18"/>
      <c r="VZU1098" s="18"/>
      <c r="VZV1098" s="18"/>
      <c r="VZW1098" s="18"/>
      <c r="VZX1098" s="18"/>
      <c r="VZY1098" s="18"/>
      <c r="VZZ1098" s="18"/>
      <c r="WAA1098" s="18"/>
      <c r="WAB1098" s="18"/>
      <c r="WAC1098" s="18"/>
      <c r="WAD1098" s="18"/>
      <c r="WAE1098" s="18"/>
      <c r="WAF1098" s="18"/>
      <c r="WAG1098" s="18"/>
      <c r="WAH1098" s="18"/>
      <c r="WAI1098" s="18"/>
      <c r="WAJ1098" s="18"/>
      <c r="WAK1098" s="18"/>
      <c r="WAL1098" s="18"/>
      <c r="WAM1098" s="18"/>
      <c r="WAN1098" s="18"/>
      <c r="WAO1098" s="18"/>
      <c r="WAP1098" s="18"/>
      <c r="WAQ1098" s="18"/>
      <c r="WAR1098" s="18"/>
      <c r="WAS1098" s="18"/>
      <c r="WAT1098" s="18"/>
      <c r="WAU1098" s="18"/>
      <c r="WAV1098" s="18"/>
      <c r="WAW1098" s="18"/>
      <c r="WAX1098" s="18"/>
      <c r="WAY1098" s="18"/>
      <c r="WAZ1098" s="18"/>
      <c r="WBA1098" s="18"/>
      <c r="WBB1098" s="18"/>
      <c r="WBC1098" s="18"/>
      <c r="WBD1098" s="18"/>
      <c r="WBE1098" s="18"/>
      <c r="WBF1098" s="18"/>
      <c r="WBG1098" s="18"/>
      <c r="WBH1098" s="18"/>
      <c r="WBI1098" s="18"/>
      <c r="WBJ1098" s="18"/>
      <c r="WBK1098" s="18"/>
      <c r="WBL1098" s="18"/>
      <c r="WBM1098" s="18"/>
      <c r="WBN1098" s="18"/>
      <c r="WBO1098" s="18"/>
      <c r="WBP1098" s="18"/>
      <c r="WBQ1098" s="18"/>
      <c r="WBR1098" s="18"/>
      <c r="WBS1098" s="18"/>
      <c r="WBT1098" s="18"/>
      <c r="WBU1098" s="18"/>
      <c r="WBV1098" s="18"/>
      <c r="WBW1098" s="18"/>
      <c r="WBX1098" s="18"/>
      <c r="WBY1098" s="18"/>
      <c r="WBZ1098" s="18"/>
      <c r="WCA1098" s="18"/>
      <c r="WCB1098" s="18"/>
      <c r="WCC1098" s="18"/>
      <c r="WCD1098" s="18"/>
      <c r="WCE1098" s="18"/>
      <c r="WCF1098" s="18"/>
      <c r="WCG1098" s="18"/>
      <c r="WCH1098" s="18"/>
      <c r="WCI1098" s="18"/>
      <c r="WCJ1098" s="18"/>
      <c r="WCK1098" s="18"/>
      <c r="WCL1098" s="18"/>
      <c r="WCM1098" s="18"/>
      <c r="WCN1098" s="18"/>
      <c r="WCO1098" s="18"/>
      <c r="WCP1098" s="18"/>
      <c r="WCQ1098" s="18"/>
      <c r="WCR1098" s="18"/>
      <c r="WCS1098" s="18"/>
      <c r="WCT1098" s="18"/>
      <c r="WCU1098" s="18"/>
      <c r="WCV1098" s="18"/>
      <c r="WCW1098" s="18"/>
      <c r="WCX1098" s="18"/>
      <c r="WCY1098" s="18"/>
      <c r="WCZ1098" s="18"/>
      <c r="WDA1098" s="18"/>
      <c r="WDB1098" s="18"/>
      <c r="WDC1098" s="18"/>
      <c r="WDD1098" s="18"/>
      <c r="WDE1098" s="18"/>
      <c r="WDF1098" s="18"/>
      <c r="WDG1098" s="18"/>
      <c r="WDH1098" s="18"/>
      <c r="WDI1098" s="18"/>
      <c r="WDJ1098" s="18"/>
      <c r="WDK1098" s="18"/>
      <c r="WDL1098" s="18"/>
      <c r="WDM1098" s="18"/>
      <c r="WDN1098" s="18"/>
      <c r="WDO1098" s="18"/>
      <c r="WDP1098" s="18"/>
      <c r="WDQ1098" s="18"/>
      <c r="WDR1098" s="18"/>
      <c r="WDS1098" s="18"/>
      <c r="WDT1098" s="18"/>
      <c r="WDU1098" s="18"/>
      <c r="WDV1098" s="18"/>
      <c r="WDW1098" s="18"/>
      <c r="WDX1098" s="18"/>
      <c r="WDY1098" s="18"/>
      <c r="WDZ1098" s="18"/>
      <c r="WEA1098" s="18"/>
      <c r="WEB1098" s="18"/>
      <c r="WEC1098" s="18"/>
      <c r="WED1098" s="18"/>
      <c r="WEE1098" s="18"/>
      <c r="WEF1098" s="18"/>
      <c r="WEG1098" s="18"/>
      <c r="WEH1098" s="18"/>
      <c r="WEI1098" s="18"/>
      <c r="WEJ1098" s="18"/>
      <c r="WEK1098" s="18"/>
      <c r="WEL1098" s="18"/>
      <c r="WEM1098" s="18"/>
      <c r="WEN1098" s="18"/>
      <c r="WEO1098" s="18"/>
      <c r="WEP1098" s="18"/>
      <c r="WEQ1098" s="18"/>
      <c r="WER1098" s="18"/>
      <c r="WES1098" s="18"/>
      <c r="WET1098" s="18"/>
      <c r="WEU1098" s="18"/>
      <c r="WEV1098" s="18"/>
      <c r="WEW1098" s="18"/>
      <c r="WEX1098" s="18"/>
      <c r="WEY1098" s="18"/>
      <c r="WEZ1098" s="18"/>
      <c r="WFA1098" s="18"/>
      <c r="WFB1098" s="18"/>
      <c r="WFC1098" s="18"/>
      <c r="WFD1098" s="18"/>
      <c r="WFE1098" s="18"/>
      <c r="WFF1098" s="18"/>
      <c r="WFG1098" s="18"/>
      <c r="WFH1098" s="18"/>
      <c r="WFI1098" s="18"/>
      <c r="WFJ1098" s="18"/>
      <c r="WFK1098" s="18"/>
      <c r="WFL1098" s="18"/>
      <c r="WFM1098" s="18"/>
      <c r="WFN1098" s="18"/>
      <c r="WFO1098" s="18"/>
      <c r="WFP1098" s="18"/>
      <c r="WFQ1098" s="18"/>
      <c r="WFR1098" s="18"/>
      <c r="WFS1098" s="18"/>
      <c r="WFT1098" s="18"/>
      <c r="WFU1098" s="18"/>
      <c r="WFV1098" s="18"/>
      <c r="WFW1098" s="18"/>
      <c r="WFX1098" s="18"/>
      <c r="WFY1098" s="18"/>
      <c r="WFZ1098" s="18"/>
      <c r="WGA1098" s="18"/>
      <c r="WGB1098" s="18"/>
      <c r="WGC1098" s="18"/>
      <c r="WGD1098" s="18"/>
      <c r="WGE1098" s="18"/>
      <c r="WGF1098" s="18"/>
      <c r="WGG1098" s="18"/>
      <c r="WGH1098" s="18"/>
      <c r="WGI1098" s="18"/>
      <c r="WGJ1098" s="18"/>
      <c r="WGK1098" s="18"/>
      <c r="WGL1098" s="18"/>
      <c r="WGM1098" s="18"/>
      <c r="WGN1098" s="18"/>
      <c r="WGO1098" s="18"/>
      <c r="WGP1098" s="18"/>
      <c r="WGQ1098" s="18"/>
      <c r="WGR1098" s="18"/>
      <c r="WGS1098" s="18"/>
      <c r="WGT1098" s="18"/>
      <c r="WGU1098" s="18"/>
      <c r="WGV1098" s="18"/>
      <c r="WGW1098" s="18"/>
      <c r="WGX1098" s="18"/>
      <c r="WGY1098" s="18"/>
      <c r="WGZ1098" s="18"/>
      <c r="WHA1098" s="18"/>
      <c r="WHB1098" s="18"/>
      <c r="WHC1098" s="18"/>
      <c r="WHD1098" s="18"/>
      <c r="WHE1098" s="18"/>
      <c r="WHF1098" s="18"/>
      <c r="WHG1098" s="18"/>
      <c r="WHH1098" s="18"/>
      <c r="WHI1098" s="18"/>
      <c r="WHJ1098" s="18"/>
      <c r="WHK1098" s="18"/>
      <c r="WHL1098" s="18"/>
      <c r="WHM1098" s="18"/>
      <c r="WHN1098" s="18"/>
      <c r="WHO1098" s="18"/>
      <c r="WHP1098" s="18"/>
      <c r="WHQ1098" s="18"/>
      <c r="WHR1098" s="18"/>
      <c r="WHS1098" s="18"/>
      <c r="WHT1098" s="18"/>
      <c r="WHU1098" s="18"/>
      <c r="WHV1098" s="18"/>
      <c r="WHW1098" s="18"/>
      <c r="WHX1098" s="18"/>
      <c r="WHY1098" s="18"/>
      <c r="WHZ1098" s="18"/>
      <c r="WIA1098" s="18"/>
      <c r="WIB1098" s="18"/>
      <c r="WIC1098" s="18"/>
      <c r="WID1098" s="18"/>
      <c r="WIE1098" s="18"/>
      <c r="WIF1098" s="18"/>
      <c r="WIG1098" s="18"/>
      <c r="WIH1098" s="18"/>
      <c r="WII1098" s="18"/>
      <c r="WIJ1098" s="18"/>
      <c r="WIK1098" s="18"/>
      <c r="WIL1098" s="18"/>
      <c r="WIM1098" s="18"/>
      <c r="WIN1098" s="18"/>
      <c r="WIO1098" s="18"/>
      <c r="WIP1098" s="18"/>
      <c r="WIQ1098" s="18"/>
      <c r="WIR1098" s="18"/>
      <c r="WIS1098" s="18"/>
      <c r="WIT1098" s="18"/>
      <c r="WIU1098" s="18"/>
      <c r="WIV1098" s="18"/>
      <c r="WIW1098" s="18"/>
      <c r="WIX1098" s="18"/>
      <c r="WIY1098" s="18"/>
      <c r="WIZ1098" s="18"/>
      <c r="WJA1098" s="18"/>
      <c r="WJB1098" s="18"/>
      <c r="WJC1098" s="18"/>
      <c r="WJD1098" s="18"/>
      <c r="WJE1098" s="18"/>
      <c r="WJF1098" s="18"/>
      <c r="WJG1098" s="18"/>
      <c r="WJH1098" s="18"/>
      <c r="WJI1098" s="18"/>
      <c r="WJJ1098" s="18"/>
      <c r="WJK1098" s="18"/>
      <c r="WJL1098" s="18"/>
      <c r="WJM1098" s="18"/>
      <c r="WJN1098" s="18"/>
      <c r="WJO1098" s="18"/>
      <c r="WJP1098" s="18"/>
      <c r="WJQ1098" s="18"/>
      <c r="WJR1098" s="18"/>
      <c r="WJS1098" s="18"/>
      <c r="WJT1098" s="18"/>
      <c r="WJU1098" s="18"/>
      <c r="WJV1098" s="18"/>
      <c r="WJW1098" s="18"/>
      <c r="WJX1098" s="18"/>
      <c r="WJY1098" s="18"/>
      <c r="WJZ1098" s="18"/>
      <c r="WKA1098" s="18"/>
      <c r="WKB1098" s="18"/>
      <c r="WKC1098" s="18"/>
      <c r="WKD1098" s="18"/>
      <c r="WKE1098" s="18"/>
      <c r="WKF1098" s="18"/>
      <c r="WKG1098" s="18"/>
      <c r="WKH1098" s="18"/>
      <c r="WKI1098" s="18"/>
      <c r="WKJ1098" s="18"/>
      <c r="WKK1098" s="18"/>
      <c r="WKL1098" s="18"/>
      <c r="WKM1098" s="18"/>
      <c r="WKN1098" s="18"/>
      <c r="WKO1098" s="18"/>
      <c r="WKP1098" s="18"/>
      <c r="WKQ1098" s="18"/>
      <c r="WKR1098" s="18"/>
      <c r="WKS1098" s="18"/>
      <c r="WKT1098" s="18"/>
      <c r="WKU1098" s="18"/>
      <c r="WKV1098" s="18"/>
      <c r="WKW1098" s="18"/>
      <c r="WKX1098" s="18"/>
      <c r="WKY1098" s="18"/>
      <c r="WKZ1098" s="18"/>
      <c r="WLA1098" s="18"/>
      <c r="WLB1098" s="18"/>
      <c r="WLC1098" s="18"/>
      <c r="WLD1098" s="18"/>
      <c r="WLE1098" s="18"/>
      <c r="WLF1098" s="18"/>
      <c r="WLG1098" s="18"/>
      <c r="WLH1098" s="18"/>
      <c r="WLI1098" s="18"/>
      <c r="WLJ1098" s="18"/>
      <c r="WLK1098" s="18"/>
      <c r="WLL1098" s="18"/>
      <c r="WLM1098" s="18"/>
      <c r="WLN1098" s="18"/>
      <c r="WLO1098" s="18"/>
      <c r="WLP1098" s="18"/>
      <c r="WLQ1098" s="18"/>
      <c r="WLR1098" s="18"/>
      <c r="WLS1098" s="18"/>
      <c r="WLT1098" s="18"/>
      <c r="WLU1098" s="18"/>
      <c r="WLV1098" s="18"/>
      <c r="WLW1098" s="18"/>
      <c r="WLX1098" s="18"/>
      <c r="WLY1098" s="18"/>
      <c r="WLZ1098" s="18"/>
      <c r="WMA1098" s="18"/>
      <c r="WMB1098" s="18"/>
      <c r="WMC1098" s="18"/>
      <c r="WMD1098" s="18"/>
      <c r="WME1098" s="18"/>
      <c r="WMF1098" s="18"/>
      <c r="WMG1098" s="18"/>
      <c r="WMH1098" s="18"/>
      <c r="WMI1098" s="18"/>
      <c r="WMJ1098" s="18"/>
      <c r="WMK1098" s="18"/>
      <c r="WML1098" s="18"/>
      <c r="WMM1098" s="18"/>
      <c r="WMN1098" s="18"/>
      <c r="WMO1098" s="18"/>
      <c r="WMP1098" s="18"/>
      <c r="WMQ1098" s="18"/>
      <c r="WMR1098" s="18"/>
      <c r="WMS1098" s="18"/>
      <c r="WMT1098" s="18"/>
      <c r="WMU1098" s="18"/>
      <c r="WMV1098" s="18"/>
      <c r="WMW1098" s="18"/>
      <c r="WMX1098" s="18"/>
      <c r="WMY1098" s="18"/>
      <c r="WMZ1098" s="18"/>
      <c r="WNA1098" s="18"/>
      <c r="WNB1098" s="18"/>
      <c r="WNC1098" s="18"/>
      <c r="WND1098" s="18"/>
      <c r="WNE1098" s="18"/>
      <c r="WNF1098" s="18"/>
      <c r="WNG1098" s="18"/>
      <c r="WNH1098" s="18"/>
      <c r="WNI1098" s="18"/>
      <c r="WNJ1098" s="18"/>
      <c r="WNK1098" s="18"/>
      <c r="WNL1098" s="18"/>
      <c r="WNM1098" s="18"/>
      <c r="WNN1098" s="18"/>
      <c r="WNO1098" s="18"/>
      <c r="WNP1098" s="18"/>
      <c r="WNQ1098" s="18"/>
      <c r="WNR1098" s="18"/>
      <c r="WNS1098" s="18"/>
      <c r="WNT1098" s="18"/>
      <c r="WNU1098" s="18"/>
      <c r="WNV1098" s="18"/>
      <c r="WNW1098" s="18"/>
      <c r="WNX1098" s="18"/>
      <c r="WNY1098" s="18"/>
      <c r="WNZ1098" s="18"/>
      <c r="WOA1098" s="18"/>
      <c r="WOB1098" s="18"/>
      <c r="WOC1098" s="18"/>
      <c r="WOD1098" s="18"/>
      <c r="WOE1098" s="18"/>
      <c r="WOF1098" s="18"/>
      <c r="WOG1098" s="18"/>
      <c r="WOH1098" s="18"/>
      <c r="WOI1098" s="18"/>
      <c r="WOJ1098" s="18"/>
      <c r="WOK1098" s="18"/>
      <c r="WOL1098" s="18"/>
      <c r="WOM1098" s="18"/>
      <c r="WON1098" s="18"/>
      <c r="WOO1098" s="18"/>
      <c r="WOP1098" s="18"/>
      <c r="WOQ1098" s="18"/>
      <c r="WOR1098" s="18"/>
      <c r="WOS1098" s="18"/>
      <c r="WOT1098" s="18"/>
      <c r="WOU1098" s="18"/>
      <c r="WOV1098" s="18"/>
      <c r="WOW1098" s="18"/>
      <c r="WOX1098" s="18"/>
      <c r="WOY1098" s="18"/>
      <c r="WOZ1098" s="18"/>
      <c r="WPA1098" s="18"/>
      <c r="WPB1098" s="18"/>
      <c r="WPC1098" s="18"/>
      <c r="WPD1098" s="18"/>
      <c r="WPE1098" s="18"/>
      <c r="WPF1098" s="18"/>
      <c r="WPG1098" s="18"/>
      <c r="WPH1098" s="18"/>
      <c r="WPI1098" s="18"/>
      <c r="WPJ1098" s="18"/>
      <c r="WPK1098" s="18"/>
      <c r="WPL1098" s="18"/>
      <c r="WPM1098" s="18"/>
      <c r="WPN1098" s="18"/>
      <c r="WPO1098" s="18"/>
      <c r="WPP1098" s="18"/>
      <c r="WPQ1098" s="18"/>
      <c r="WPR1098" s="18"/>
      <c r="WPS1098" s="18"/>
      <c r="WPT1098" s="18"/>
      <c r="WPU1098" s="18"/>
      <c r="WPV1098" s="18"/>
      <c r="WPW1098" s="18"/>
      <c r="WPX1098" s="18"/>
      <c r="WPY1098" s="18"/>
      <c r="WPZ1098" s="18"/>
      <c r="WQA1098" s="18"/>
      <c r="WQB1098" s="18"/>
      <c r="WQC1098" s="18"/>
      <c r="WQD1098" s="18"/>
      <c r="WQE1098" s="18"/>
      <c r="WQF1098" s="18"/>
      <c r="WQG1098" s="18"/>
      <c r="WQH1098" s="18"/>
      <c r="WQI1098" s="18"/>
      <c r="WQJ1098" s="18"/>
      <c r="WQK1098" s="18"/>
      <c r="WQL1098" s="18"/>
      <c r="WQM1098" s="18"/>
      <c r="WQN1098" s="18"/>
      <c r="WQO1098" s="18"/>
      <c r="WQP1098" s="18"/>
      <c r="WQQ1098" s="18"/>
      <c r="WQR1098" s="18"/>
      <c r="WQS1098" s="18"/>
      <c r="WQT1098" s="18"/>
      <c r="WQU1098" s="18"/>
      <c r="WQV1098" s="18"/>
      <c r="WQW1098" s="18"/>
      <c r="WQX1098" s="18"/>
      <c r="WQY1098" s="18"/>
      <c r="WQZ1098" s="18"/>
      <c r="WRA1098" s="18"/>
      <c r="WRB1098" s="18"/>
      <c r="WRC1098" s="18"/>
      <c r="WRD1098" s="18"/>
      <c r="WRE1098" s="18"/>
      <c r="WRF1098" s="18"/>
      <c r="WRG1098" s="18"/>
      <c r="WRH1098" s="18"/>
      <c r="WRI1098" s="18"/>
      <c r="WRJ1098" s="18"/>
      <c r="WRK1098" s="18"/>
      <c r="WRL1098" s="18"/>
      <c r="WRM1098" s="18"/>
      <c r="WRN1098" s="18"/>
      <c r="WRO1098" s="18"/>
      <c r="WRP1098" s="18"/>
      <c r="WRQ1098" s="18"/>
      <c r="WRR1098" s="18"/>
      <c r="WRS1098" s="18"/>
      <c r="WRT1098" s="18"/>
      <c r="WRU1098" s="18"/>
      <c r="WRV1098" s="18"/>
      <c r="WRW1098" s="18"/>
      <c r="WRX1098" s="18"/>
      <c r="WRY1098" s="18"/>
      <c r="WRZ1098" s="18"/>
      <c r="WSA1098" s="18"/>
      <c r="WSB1098" s="18"/>
      <c r="WSC1098" s="18"/>
      <c r="WSD1098" s="18"/>
      <c r="WSE1098" s="18"/>
      <c r="WSF1098" s="18"/>
      <c r="WSG1098" s="18"/>
      <c r="WSH1098" s="18"/>
      <c r="WSI1098" s="18"/>
      <c r="WSJ1098" s="18"/>
      <c r="WSK1098" s="18"/>
      <c r="WSL1098" s="18"/>
      <c r="WSM1098" s="18"/>
      <c r="WSN1098" s="18"/>
      <c r="WSO1098" s="18"/>
      <c r="WSP1098" s="18"/>
      <c r="WSQ1098" s="18"/>
      <c r="WSR1098" s="18"/>
      <c r="WSS1098" s="18"/>
      <c r="WST1098" s="18"/>
      <c r="WSU1098" s="18"/>
      <c r="WSV1098" s="18"/>
      <c r="WSW1098" s="18"/>
      <c r="WSX1098" s="18"/>
      <c r="WSY1098" s="18"/>
      <c r="WSZ1098" s="18"/>
      <c r="WTA1098" s="18"/>
      <c r="WTB1098" s="18"/>
      <c r="WTC1098" s="18"/>
      <c r="WTD1098" s="18"/>
      <c r="WTE1098" s="18"/>
      <c r="WTF1098" s="18"/>
      <c r="WTG1098" s="18"/>
      <c r="WTH1098" s="18"/>
      <c r="WTI1098" s="18"/>
      <c r="WTJ1098" s="18"/>
      <c r="WTK1098" s="18"/>
      <c r="WTL1098" s="18"/>
      <c r="WTM1098" s="18"/>
      <c r="WTN1098" s="18"/>
      <c r="WTO1098" s="18"/>
      <c r="WTP1098" s="18"/>
      <c r="WTQ1098" s="18"/>
      <c r="WTR1098" s="18"/>
      <c r="WTS1098" s="18"/>
      <c r="WTT1098" s="18"/>
      <c r="WTU1098" s="18"/>
      <c r="WTV1098" s="18"/>
      <c r="WTW1098" s="18"/>
      <c r="WTX1098" s="18"/>
      <c r="WTY1098" s="18"/>
      <c r="WTZ1098" s="18"/>
      <c r="WUA1098" s="18"/>
      <c r="WUB1098" s="18"/>
      <c r="WUC1098" s="18"/>
      <c r="WUD1098" s="18"/>
      <c r="WUE1098" s="18"/>
      <c r="WUF1098" s="18"/>
      <c r="WUG1098" s="18"/>
      <c r="WUH1098" s="18"/>
      <c r="WUI1098" s="18"/>
      <c r="WUJ1098" s="18"/>
      <c r="WUK1098" s="18"/>
      <c r="WUL1098" s="18"/>
      <c r="WUM1098" s="18"/>
      <c r="WUN1098" s="18"/>
      <c r="WUO1098" s="18"/>
      <c r="WUP1098" s="18"/>
      <c r="WUQ1098" s="18"/>
      <c r="WUR1098" s="18"/>
      <c r="WUS1098" s="18"/>
      <c r="WUT1098" s="18"/>
      <c r="WUU1098" s="18"/>
      <c r="WUV1098" s="18"/>
      <c r="WUW1098" s="18"/>
      <c r="WUX1098" s="18"/>
      <c r="WUY1098" s="18"/>
      <c r="WUZ1098" s="18"/>
      <c r="WVA1098" s="18"/>
      <c r="WVB1098" s="18"/>
      <c r="WVC1098" s="18"/>
      <c r="WVD1098" s="18"/>
      <c r="WVE1098" s="18"/>
      <c r="WVF1098" s="18"/>
      <c r="WVG1098" s="18"/>
      <c r="WVH1098" s="18"/>
      <c r="WVI1098" s="18"/>
      <c r="WVJ1098" s="18"/>
      <c r="WVK1098" s="18"/>
      <c r="WVL1098" s="18"/>
      <c r="WVM1098" s="18"/>
      <c r="WVN1098" s="18"/>
      <c r="WVO1098" s="18"/>
      <c r="WVP1098" s="18"/>
      <c r="WVQ1098" s="18"/>
      <c r="WVR1098" s="18"/>
      <c r="WVS1098" s="18"/>
      <c r="WVT1098" s="18"/>
      <c r="WVU1098" s="18"/>
      <c r="WVV1098" s="18"/>
      <c r="WVW1098" s="18"/>
      <c r="WVX1098" s="18"/>
      <c r="WVY1098" s="18"/>
      <c r="WVZ1098" s="18"/>
      <c r="WWA1098" s="18"/>
      <c r="WWB1098" s="18"/>
      <c r="WWC1098" s="18"/>
      <c r="WWD1098" s="18"/>
      <c r="WWE1098" s="18"/>
      <c r="WWF1098" s="18"/>
      <c r="WWG1098" s="18"/>
      <c r="WWH1098" s="18"/>
      <c r="WWI1098" s="18"/>
      <c r="WWJ1098" s="18"/>
      <c r="WWK1098" s="18"/>
      <c r="WWL1098" s="18"/>
      <c r="WWM1098" s="18"/>
      <c r="WWN1098" s="18"/>
      <c r="WWO1098" s="18"/>
      <c r="WWP1098" s="18"/>
      <c r="WWQ1098" s="18"/>
      <c r="WWR1098" s="18"/>
      <c r="WWS1098" s="18"/>
      <c r="WWT1098" s="18"/>
      <c r="WWU1098" s="18"/>
      <c r="WWV1098" s="18"/>
      <c r="WWW1098" s="18"/>
      <c r="WWX1098" s="18"/>
      <c r="WWY1098" s="18"/>
      <c r="WWZ1098" s="18"/>
      <c r="WXA1098" s="18"/>
      <c r="WXB1098" s="18"/>
      <c r="WXC1098" s="18"/>
      <c r="WXD1098" s="18"/>
      <c r="WXE1098" s="18"/>
      <c r="WXF1098" s="18"/>
      <c r="WXG1098" s="18"/>
      <c r="WXH1098" s="18"/>
      <c r="WXI1098" s="18"/>
      <c r="WXJ1098" s="18"/>
      <c r="WXK1098" s="18"/>
      <c r="WXL1098" s="18"/>
      <c r="WXM1098" s="18"/>
      <c r="WXN1098" s="18"/>
      <c r="WXO1098" s="18"/>
      <c r="WXP1098" s="18"/>
      <c r="WXQ1098" s="18"/>
      <c r="WXR1098" s="18"/>
      <c r="WXS1098" s="18"/>
      <c r="WXT1098" s="18"/>
      <c r="WXU1098" s="18"/>
      <c r="WXV1098" s="18"/>
      <c r="WXW1098" s="18"/>
      <c r="WXX1098" s="18"/>
      <c r="WXY1098" s="18"/>
      <c r="WXZ1098" s="18"/>
      <c r="WYA1098" s="18"/>
      <c r="WYB1098" s="18"/>
      <c r="WYC1098" s="18"/>
      <c r="WYD1098" s="18"/>
      <c r="WYE1098" s="18"/>
      <c r="WYF1098" s="18"/>
      <c r="WYG1098" s="18"/>
      <c r="WYH1098" s="18"/>
      <c r="WYI1098" s="18"/>
      <c r="WYJ1098" s="18"/>
      <c r="WYK1098" s="18"/>
      <c r="WYL1098" s="18"/>
      <c r="WYM1098" s="18"/>
      <c r="WYN1098" s="18"/>
      <c r="WYO1098" s="18"/>
      <c r="WYP1098" s="18"/>
      <c r="WYQ1098" s="18"/>
      <c r="WYR1098" s="18"/>
      <c r="WYS1098" s="18"/>
      <c r="WYT1098" s="18"/>
      <c r="WYU1098" s="18"/>
      <c r="WYV1098" s="18"/>
      <c r="WYW1098" s="18"/>
      <c r="WYX1098" s="18"/>
      <c r="WYY1098" s="18"/>
      <c r="WYZ1098" s="18"/>
      <c r="WZA1098" s="18"/>
      <c r="WZB1098" s="18"/>
      <c r="WZC1098" s="18"/>
      <c r="WZD1098" s="18"/>
      <c r="WZE1098" s="18"/>
      <c r="WZF1098" s="18"/>
      <c r="WZG1098" s="18"/>
      <c r="WZH1098" s="18"/>
      <c r="WZI1098" s="18"/>
      <c r="WZJ1098" s="18"/>
      <c r="WZK1098" s="18"/>
      <c r="WZL1098" s="18"/>
      <c r="WZM1098" s="18"/>
      <c r="WZN1098" s="18"/>
      <c r="WZO1098" s="18"/>
      <c r="WZP1098" s="18"/>
      <c r="WZQ1098" s="18"/>
      <c r="WZR1098" s="18"/>
      <c r="WZS1098" s="18"/>
      <c r="WZT1098" s="18"/>
      <c r="WZU1098" s="18"/>
      <c r="WZV1098" s="18"/>
      <c r="WZW1098" s="18"/>
      <c r="WZX1098" s="18"/>
      <c r="WZY1098" s="18"/>
      <c r="WZZ1098" s="18"/>
      <c r="XAA1098" s="18"/>
      <c r="XAB1098" s="18"/>
      <c r="XAC1098" s="18"/>
      <c r="XAD1098" s="18"/>
      <c r="XAE1098" s="18"/>
      <c r="XAF1098" s="18"/>
      <c r="XAG1098" s="18"/>
      <c r="XAH1098" s="18"/>
      <c r="XAI1098" s="18"/>
      <c r="XAJ1098" s="18"/>
      <c r="XAK1098" s="18"/>
      <c r="XAL1098" s="18"/>
      <c r="XAM1098" s="18"/>
      <c r="XAN1098" s="18"/>
      <c r="XAO1098" s="18"/>
      <c r="XAP1098" s="18"/>
      <c r="XAQ1098" s="18"/>
      <c r="XAR1098" s="18"/>
      <c r="XAS1098" s="18"/>
      <c r="XAT1098" s="18"/>
      <c r="XAU1098" s="18"/>
      <c r="XAV1098" s="18"/>
      <c r="XAW1098" s="18"/>
      <c r="XAX1098" s="18"/>
      <c r="XAY1098" s="18"/>
      <c r="XAZ1098" s="18"/>
      <c r="XBA1098" s="18"/>
      <c r="XBB1098" s="18"/>
      <c r="XBC1098" s="18"/>
      <c r="XBD1098" s="18"/>
      <c r="XBE1098" s="18"/>
      <c r="XBF1098" s="18"/>
      <c r="XBG1098" s="18"/>
      <c r="XBH1098" s="18"/>
      <c r="XBI1098" s="18"/>
      <c r="XBJ1098" s="18"/>
      <c r="XBK1098" s="18"/>
      <c r="XBL1098" s="18"/>
      <c r="XBM1098" s="18"/>
      <c r="XBN1098" s="18"/>
      <c r="XBO1098" s="18"/>
      <c r="XBP1098" s="18"/>
      <c r="XBQ1098" s="18"/>
      <c r="XBR1098" s="18"/>
      <c r="XBS1098" s="18"/>
      <c r="XBT1098" s="18"/>
      <c r="XBU1098" s="18"/>
      <c r="XBV1098" s="18"/>
      <c r="XBW1098" s="18"/>
      <c r="XBX1098" s="18"/>
      <c r="XBY1098" s="18"/>
      <c r="XBZ1098" s="18"/>
      <c r="XCA1098" s="18"/>
      <c r="XCB1098" s="18"/>
      <c r="XCC1098" s="18"/>
      <c r="XCD1098" s="18"/>
      <c r="XCE1098" s="18"/>
      <c r="XCF1098" s="18"/>
      <c r="XCG1098" s="18"/>
      <c r="XCH1098" s="18"/>
      <c r="XCI1098" s="18"/>
      <c r="XCJ1098" s="18"/>
      <c r="XCK1098" s="18"/>
      <c r="XCL1098" s="18"/>
      <c r="XCM1098" s="18"/>
      <c r="XCN1098" s="18"/>
      <c r="XCO1098" s="18"/>
      <c r="XCP1098" s="18"/>
      <c r="XCQ1098" s="18"/>
      <c r="XCR1098" s="18"/>
      <c r="XCS1098" s="18"/>
      <c r="XCT1098" s="18"/>
      <c r="XCU1098" s="18"/>
      <c r="XCV1098" s="18"/>
      <c r="XCW1098" s="18"/>
      <c r="XCX1098" s="18"/>
      <c r="XCY1098" s="18"/>
      <c r="XCZ1098" s="18"/>
      <c r="XDA1098" s="18"/>
      <c r="XDB1098" s="18"/>
      <c r="XDC1098" s="18"/>
      <c r="XDD1098" s="18"/>
      <c r="XDE1098" s="18"/>
      <c r="XDF1098" s="18"/>
      <c r="XDG1098" s="18"/>
      <c r="XDH1098" s="18"/>
      <c r="XDI1098" s="18"/>
      <c r="XDJ1098" s="18"/>
      <c r="XDK1098" s="18"/>
      <c r="XDL1098" s="18"/>
      <c r="XDM1098" s="18"/>
      <c r="XDN1098" s="18"/>
      <c r="XDO1098" s="18"/>
      <c r="XDP1098" s="18"/>
      <c r="XDQ1098" s="18"/>
      <c r="XDR1098" s="18"/>
      <c r="XDS1098" s="18"/>
      <c r="XDT1098" s="18"/>
      <c r="XDU1098" s="18"/>
      <c r="XDV1098" s="18"/>
      <c r="XDW1098" s="18"/>
      <c r="XDX1098" s="18"/>
      <c r="XDY1098" s="18"/>
      <c r="XDZ1098" s="18"/>
    </row>
    <row r="1099" spans="1:16354" s="89" customFormat="1" ht="16.5" customHeight="1">
      <c r="A1099" s="39">
        <v>1096</v>
      </c>
      <c r="B1099" s="96" t="s">
        <v>40</v>
      </c>
      <c r="C1099" s="104" t="s">
        <v>1142</v>
      </c>
      <c r="D1099" s="104" t="s">
        <v>1357</v>
      </c>
      <c r="E1099" s="96" t="s">
        <v>32</v>
      </c>
      <c r="F1099" s="104" t="s">
        <v>65</v>
      </c>
      <c r="G1099" s="92" t="s">
        <v>10116</v>
      </c>
      <c r="H1099" s="104"/>
      <c r="I1099" s="93">
        <v>235902</v>
      </c>
      <c r="J1099" s="67" t="str">
        <f t="shared" si="17"/>
        <v>Click!</v>
      </c>
      <c r="K1099" s="220"/>
      <c r="L1099" s="104" t="s">
        <v>33</v>
      </c>
      <c r="M1099" s="94">
        <v>60000</v>
      </c>
      <c r="N1099" s="169">
        <v>0</v>
      </c>
      <c r="O1099" s="51">
        <v>0</v>
      </c>
      <c r="P1099" s="51">
        <v>60000</v>
      </c>
      <c r="Q1099" s="51">
        <v>0</v>
      </c>
      <c r="R1099" s="51">
        <v>60000</v>
      </c>
      <c r="S1099" s="51">
        <v>0</v>
      </c>
      <c r="T1099" s="169">
        <v>60000</v>
      </c>
      <c r="U1099" s="104" t="s">
        <v>34</v>
      </c>
      <c r="V1099" s="104" t="s">
        <v>35</v>
      </c>
      <c r="W1099" s="104">
        <v>6</v>
      </c>
      <c r="X1099" s="104" t="s">
        <v>36</v>
      </c>
      <c r="Y1099" s="104">
        <v>100</v>
      </c>
      <c r="Z1099" s="104">
        <v>0</v>
      </c>
      <c r="AA1099" s="104">
        <v>0</v>
      </c>
      <c r="AB1099" s="104">
        <v>0</v>
      </c>
      <c r="AC1099" s="95">
        <v>0.8</v>
      </c>
      <c r="AD1099" s="104" t="s">
        <v>5724</v>
      </c>
      <c r="AE1099" s="104" t="s">
        <v>34</v>
      </c>
      <c r="AF1099" s="104" t="s">
        <v>38</v>
      </c>
      <c r="AG1099" s="104" t="s">
        <v>33</v>
      </c>
      <c r="AH1099" s="96" t="s">
        <v>134</v>
      </c>
      <c r="AI1099" s="105" t="s">
        <v>1629</v>
      </c>
      <c r="AJ1099" s="2" t="s">
        <v>1630</v>
      </c>
      <c r="AK1099" s="82" t="s">
        <v>1631</v>
      </c>
      <c r="AL1099" s="46" t="s">
        <v>14389</v>
      </c>
      <c r="AM1099" s="46" t="s">
        <v>14389</v>
      </c>
      <c r="AN1099" s="46" t="s">
        <v>14389</v>
      </c>
      <c r="AO1099" s="46" t="s">
        <v>14389</v>
      </c>
      <c r="AP1099" s="46"/>
      <c r="AQ1099" s="46"/>
      <c r="AR1099" s="46"/>
      <c r="AS1099" s="18"/>
      <c r="AT1099" s="89" t="s">
        <v>13188</v>
      </c>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c r="GU1099" s="18"/>
      <c r="GV1099" s="18"/>
      <c r="GW1099" s="18"/>
      <c r="GX1099" s="18"/>
      <c r="GY1099" s="18"/>
      <c r="GZ1099" s="18"/>
      <c r="HA1099" s="18"/>
      <c r="HB1099" s="18"/>
      <c r="HC1099" s="18"/>
      <c r="HD1099" s="18"/>
      <c r="HE1099" s="18"/>
      <c r="HF1099" s="18"/>
      <c r="HG1099" s="18"/>
      <c r="HH1099" s="18"/>
      <c r="HI1099" s="18"/>
      <c r="HJ1099" s="18"/>
      <c r="HK1099" s="18"/>
      <c r="HL1099" s="18"/>
      <c r="HM1099" s="18"/>
      <c r="HN1099" s="18"/>
      <c r="HO1099" s="18"/>
      <c r="HP1099" s="18"/>
      <c r="HQ1099" s="18"/>
      <c r="HR1099" s="18"/>
      <c r="HS1099" s="18"/>
      <c r="HT1099" s="18"/>
      <c r="HU1099" s="18"/>
      <c r="HV1099" s="18"/>
      <c r="HW1099" s="18"/>
      <c r="HX1099" s="18"/>
      <c r="HY1099" s="18"/>
      <c r="HZ1099" s="18"/>
      <c r="IA1099" s="18"/>
      <c r="IB1099" s="18"/>
      <c r="IC1099" s="18"/>
      <c r="ID1099" s="18"/>
      <c r="IE1099" s="18"/>
      <c r="IF1099" s="18"/>
      <c r="IG1099" s="18"/>
      <c r="IH1099" s="18"/>
      <c r="II1099" s="18"/>
      <c r="IJ1099" s="18"/>
      <c r="IK1099" s="18"/>
      <c r="IL1099" s="18"/>
      <c r="IM1099" s="18"/>
      <c r="IN1099" s="18"/>
      <c r="IO1099" s="18"/>
      <c r="IP1099" s="18"/>
      <c r="IQ1099" s="18"/>
      <c r="IR1099" s="18"/>
      <c r="IS1099" s="18"/>
      <c r="IT1099" s="18"/>
      <c r="IU1099" s="18"/>
      <c r="IV1099" s="18"/>
      <c r="IW1099" s="18"/>
      <c r="IX1099" s="18"/>
      <c r="IY1099" s="18"/>
      <c r="IZ1099" s="18"/>
      <c r="JA1099" s="18"/>
      <c r="JB1099" s="18"/>
      <c r="JC1099" s="18"/>
      <c r="JD1099" s="18"/>
      <c r="JE1099" s="18"/>
      <c r="JF1099" s="18"/>
      <c r="JG1099" s="18"/>
      <c r="JH1099" s="18"/>
      <c r="JI1099" s="18"/>
      <c r="JJ1099" s="18"/>
      <c r="JK1099" s="18"/>
      <c r="JL1099" s="18"/>
      <c r="JM1099" s="18"/>
      <c r="JN1099" s="18"/>
      <c r="JO1099" s="18"/>
      <c r="JP1099" s="18"/>
      <c r="JQ1099" s="18"/>
      <c r="JR1099" s="18"/>
      <c r="JS1099" s="18"/>
      <c r="JT1099" s="18"/>
      <c r="JU1099" s="18"/>
      <c r="JV1099" s="18"/>
      <c r="JW1099" s="18"/>
      <c r="JX1099" s="18"/>
      <c r="JY1099" s="18"/>
      <c r="JZ1099" s="18"/>
      <c r="KA1099" s="18"/>
      <c r="KB1099" s="18"/>
      <c r="KC1099" s="18"/>
      <c r="KD1099" s="18"/>
      <c r="KE1099" s="18"/>
      <c r="KF1099" s="18"/>
      <c r="KG1099" s="18"/>
      <c r="KH1099" s="18"/>
      <c r="KI1099" s="18"/>
      <c r="KJ1099" s="18"/>
      <c r="KK1099" s="18"/>
      <c r="KL1099" s="18"/>
      <c r="KM1099" s="18"/>
      <c r="KN1099" s="18"/>
      <c r="KO1099" s="18"/>
      <c r="KP1099" s="18"/>
      <c r="KQ1099" s="18"/>
      <c r="KR1099" s="18"/>
      <c r="KS1099" s="18"/>
      <c r="KT1099" s="18"/>
      <c r="KU1099" s="18"/>
      <c r="KV1099" s="18"/>
      <c r="KW1099" s="18"/>
      <c r="KX1099" s="18"/>
      <c r="KY1099" s="18"/>
      <c r="KZ1099" s="18"/>
      <c r="LA1099" s="18"/>
      <c r="LB1099" s="18"/>
      <c r="LC1099" s="18"/>
      <c r="LD1099" s="18"/>
      <c r="LE1099" s="18"/>
      <c r="LF1099" s="18"/>
      <c r="LG1099" s="18"/>
      <c r="LH1099" s="18"/>
      <c r="LI1099" s="18"/>
      <c r="LJ1099" s="18"/>
      <c r="LK1099" s="18"/>
      <c r="LL1099" s="18"/>
      <c r="LM1099" s="18"/>
      <c r="LN1099" s="18"/>
      <c r="LO1099" s="18"/>
      <c r="LP1099" s="18"/>
      <c r="LQ1099" s="18"/>
      <c r="LR1099" s="18"/>
      <c r="LS1099" s="18"/>
      <c r="LT1099" s="18"/>
      <c r="LU1099" s="18"/>
      <c r="LV1099" s="18"/>
      <c r="LW1099" s="18"/>
      <c r="LX1099" s="18"/>
      <c r="LY1099" s="18"/>
      <c r="LZ1099" s="18"/>
      <c r="MA1099" s="18"/>
      <c r="MB1099" s="18"/>
      <c r="MC1099" s="18"/>
      <c r="MD1099" s="18"/>
      <c r="ME1099" s="18"/>
      <c r="MF1099" s="18"/>
      <c r="MG1099" s="18"/>
      <c r="MH1099" s="18"/>
      <c r="MI1099" s="18"/>
      <c r="MJ1099" s="18"/>
      <c r="MK1099" s="18"/>
      <c r="ML1099" s="18"/>
      <c r="MM1099" s="18"/>
      <c r="MN1099" s="18"/>
      <c r="MO1099" s="18"/>
      <c r="MP1099" s="18"/>
      <c r="MQ1099" s="18"/>
      <c r="MR1099" s="18"/>
      <c r="MS1099" s="18"/>
      <c r="MT1099" s="18"/>
      <c r="MU1099" s="18"/>
      <c r="MV1099" s="18"/>
      <c r="MW1099" s="18"/>
      <c r="MX1099" s="18"/>
      <c r="MY1099" s="18"/>
      <c r="MZ1099" s="18"/>
      <c r="NA1099" s="18"/>
      <c r="NB1099" s="18"/>
      <c r="NC1099" s="18"/>
      <c r="ND1099" s="18"/>
      <c r="NE1099" s="18"/>
      <c r="NF1099" s="18"/>
      <c r="NG1099" s="18"/>
      <c r="NH1099" s="18"/>
      <c r="NI1099" s="18"/>
      <c r="NJ1099" s="18"/>
      <c r="NK1099" s="18"/>
      <c r="NL1099" s="18"/>
      <c r="NM1099" s="18"/>
      <c r="NN1099" s="18"/>
      <c r="NO1099" s="18"/>
      <c r="NP1099" s="18"/>
      <c r="NQ1099" s="18"/>
      <c r="NR1099" s="18"/>
      <c r="NS1099" s="18"/>
      <c r="NT1099" s="18"/>
      <c r="NU1099" s="18"/>
      <c r="NV1099" s="18"/>
      <c r="NW1099" s="18"/>
      <c r="NX1099" s="18"/>
      <c r="NY1099" s="18"/>
      <c r="NZ1099" s="18"/>
      <c r="OA1099" s="18"/>
      <c r="OB1099" s="18"/>
      <c r="OC1099" s="18"/>
      <c r="OD1099" s="18"/>
      <c r="OE1099" s="18"/>
      <c r="OF1099" s="18"/>
      <c r="OG1099" s="18"/>
      <c r="OH1099" s="18"/>
      <c r="OI1099" s="18"/>
      <c r="OJ1099" s="18"/>
      <c r="OK1099" s="18"/>
      <c r="OL1099" s="18"/>
      <c r="OM1099" s="18"/>
      <c r="ON1099" s="18"/>
      <c r="OO1099" s="18"/>
      <c r="OP1099" s="18"/>
      <c r="OQ1099" s="18"/>
      <c r="OR1099" s="18"/>
      <c r="OS1099" s="18"/>
      <c r="OT1099" s="18"/>
      <c r="OU1099" s="18"/>
      <c r="OV1099" s="18"/>
      <c r="OW1099" s="18"/>
      <c r="OX1099" s="18"/>
      <c r="OY1099" s="18"/>
      <c r="OZ1099" s="18"/>
      <c r="PA1099" s="18"/>
      <c r="PB1099" s="18"/>
      <c r="PC1099" s="18"/>
      <c r="PD1099" s="18"/>
      <c r="PE1099" s="18"/>
      <c r="PF1099" s="18"/>
      <c r="PG1099" s="18"/>
      <c r="PH1099" s="18"/>
      <c r="PI1099" s="18"/>
      <c r="PJ1099" s="18"/>
      <c r="PK1099" s="18"/>
      <c r="PL1099" s="18"/>
      <c r="PM1099" s="18"/>
      <c r="PN1099" s="18"/>
      <c r="PO1099" s="18"/>
      <c r="PP1099" s="18"/>
      <c r="PQ1099" s="18"/>
      <c r="PR1099" s="18"/>
      <c r="PS1099" s="18"/>
      <c r="PT1099" s="18"/>
      <c r="PU1099" s="18"/>
      <c r="PV1099" s="18"/>
      <c r="PW1099" s="18"/>
      <c r="PX1099" s="18"/>
      <c r="PY1099" s="18"/>
      <c r="PZ1099" s="18"/>
      <c r="QA1099" s="18"/>
      <c r="QB1099" s="18"/>
      <c r="QC1099" s="18"/>
      <c r="QD1099" s="18"/>
      <c r="QE1099" s="18"/>
      <c r="QF1099" s="18"/>
      <c r="QG1099" s="18"/>
      <c r="QH1099" s="18"/>
      <c r="QI1099" s="18"/>
      <c r="QJ1099" s="18"/>
      <c r="QK1099" s="18"/>
      <c r="QL1099" s="18"/>
      <c r="QM1099" s="18"/>
      <c r="QN1099" s="18"/>
      <c r="QO1099" s="18"/>
      <c r="QP1099" s="18"/>
      <c r="QQ1099" s="18"/>
      <c r="QR1099" s="18"/>
      <c r="QS1099" s="18"/>
      <c r="QT1099" s="18"/>
      <c r="QU1099" s="18"/>
      <c r="QV1099" s="18"/>
      <c r="QW1099" s="18"/>
      <c r="QX1099" s="18"/>
      <c r="QY1099" s="18"/>
      <c r="QZ1099" s="18"/>
      <c r="RA1099" s="18"/>
      <c r="RB1099" s="18"/>
      <c r="RC1099" s="18"/>
      <c r="RD1099" s="18"/>
      <c r="RE1099" s="18"/>
      <c r="RF1099" s="18"/>
      <c r="RG1099" s="18"/>
      <c r="RH1099" s="18"/>
      <c r="RI1099" s="18"/>
      <c r="RJ1099" s="18"/>
      <c r="RK1099" s="18"/>
      <c r="RL1099" s="18"/>
      <c r="RM1099" s="18"/>
      <c r="RN1099" s="18"/>
      <c r="RO1099" s="18"/>
      <c r="RP1099" s="18"/>
      <c r="RQ1099" s="18"/>
      <c r="RR1099" s="18"/>
      <c r="RS1099" s="18"/>
      <c r="RT1099" s="18"/>
      <c r="RU1099" s="18"/>
      <c r="RV1099" s="18"/>
      <c r="RW1099" s="18"/>
      <c r="RX1099" s="18"/>
      <c r="RY1099" s="18"/>
      <c r="RZ1099" s="18"/>
      <c r="SA1099" s="18"/>
      <c r="SB1099" s="18"/>
      <c r="SC1099" s="18"/>
      <c r="SD1099" s="18"/>
      <c r="SE1099" s="18"/>
      <c r="SF1099" s="18"/>
      <c r="SG1099" s="18"/>
      <c r="SH1099" s="18"/>
      <c r="SI1099" s="18"/>
      <c r="SJ1099" s="18"/>
      <c r="SK1099" s="18"/>
      <c r="SL1099" s="18"/>
      <c r="SM1099" s="18"/>
      <c r="SN1099" s="18"/>
      <c r="SO1099" s="18"/>
      <c r="SP1099" s="18"/>
      <c r="SQ1099" s="18"/>
      <c r="SR1099" s="18"/>
      <c r="SS1099" s="18"/>
      <c r="ST1099" s="18"/>
      <c r="SU1099" s="18"/>
      <c r="SV1099" s="18"/>
      <c r="SW1099" s="18"/>
      <c r="SX1099" s="18"/>
      <c r="SY1099" s="18"/>
      <c r="SZ1099" s="18"/>
      <c r="TA1099" s="18"/>
      <c r="TB1099" s="18"/>
      <c r="TC1099" s="18"/>
      <c r="TD1099" s="18"/>
      <c r="TE1099" s="18"/>
      <c r="TF1099" s="18"/>
      <c r="TG1099" s="18"/>
      <c r="TH1099" s="18"/>
      <c r="TI1099" s="18"/>
      <c r="TJ1099" s="18"/>
      <c r="TK1099" s="18"/>
      <c r="TL1099" s="18"/>
      <c r="TM1099" s="18"/>
      <c r="TN1099" s="18"/>
      <c r="TO1099" s="18"/>
      <c r="TP1099" s="18"/>
      <c r="TQ1099" s="18"/>
      <c r="TR1099" s="18"/>
      <c r="TS1099" s="18"/>
      <c r="TT1099" s="18"/>
      <c r="TU1099" s="18"/>
      <c r="TV1099" s="18"/>
      <c r="TW1099" s="18"/>
      <c r="TX1099" s="18"/>
      <c r="TY1099" s="18"/>
      <c r="TZ1099" s="18"/>
      <c r="UA1099" s="18"/>
      <c r="UB1099" s="18"/>
      <c r="UC1099" s="18"/>
      <c r="UD1099" s="18"/>
      <c r="UE1099" s="18"/>
      <c r="UF1099" s="18"/>
      <c r="UG1099" s="18"/>
      <c r="UH1099" s="18"/>
      <c r="UI1099" s="18"/>
      <c r="UJ1099" s="18"/>
      <c r="UK1099" s="18"/>
      <c r="UL1099" s="18"/>
      <c r="UM1099" s="18"/>
      <c r="UN1099" s="18"/>
      <c r="UO1099" s="18"/>
      <c r="UP1099" s="18"/>
      <c r="UQ1099" s="18"/>
      <c r="UR1099" s="18"/>
      <c r="US1099" s="18"/>
      <c r="UT1099" s="18"/>
      <c r="UU1099" s="18"/>
      <c r="UV1099" s="18"/>
      <c r="UW1099" s="18"/>
      <c r="UX1099" s="18"/>
      <c r="UY1099" s="18"/>
      <c r="UZ1099" s="18"/>
      <c r="VA1099" s="18"/>
      <c r="VB1099" s="18"/>
      <c r="VC1099" s="18"/>
      <c r="VD1099" s="18"/>
      <c r="VE1099" s="18"/>
      <c r="VF1099" s="18"/>
      <c r="VG1099" s="18"/>
      <c r="VH1099" s="18"/>
      <c r="VI1099" s="18"/>
      <c r="VJ1099" s="18"/>
      <c r="VK1099" s="18"/>
      <c r="VL1099" s="18"/>
      <c r="VM1099" s="18"/>
      <c r="VN1099" s="18"/>
      <c r="VO1099" s="18"/>
      <c r="VP1099" s="18"/>
      <c r="VQ1099" s="18"/>
      <c r="VR1099" s="18"/>
      <c r="VS1099" s="18"/>
      <c r="VT1099" s="18"/>
      <c r="VU1099" s="18"/>
      <c r="VV1099" s="18"/>
      <c r="VW1099" s="18"/>
      <c r="VX1099" s="18"/>
      <c r="VY1099" s="18"/>
      <c r="VZ1099" s="18"/>
      <c r="WA1099" s="18"/>
      <c r="WB1099" s="18"/>
      <c r="WC1099" s="18"/>
      <c r="WD1099" s="18"/>
      <c r="WE1099" s="18"/>
      <c r="WF1099" s="18"/>
      <c r="WG1099" s="18"/>
      <c r="WH1099" s="18"/>
      <c r="WI1099" s="18"/>
      <c r="WJ1099" s="18"/>
      <c r="WK1099" s="18"/>
      <c r="WL1099" s="18"/>
      <c r="WM1099" s="18"/>
      <c r="WN1099" s="18"/>
      <c r="WO1099" s="18"/>
      <c r="WP1099" s="18"/>
      <c r="WQ1099" s="18"/>
      <c r="WR1099" s="18"/>
      <c r="WS1099" s="18"/>
      <c r="WT1099" s="18"/>
      <c r="WU1099" s="18"/>
      <c r="WV1099" s="18"/>
      <c r="WW1099" s="18"/>
      <c r="WX1099" s="18"/>
      <c r="WY1099" s="18"/>
      <c r="WZ1099" s="18"/>
      <c r="XA1099" s="18"/>
      <c r="XB1099" s="18"/>
      <c r="XC1099" s="18"/>
      <c r="XD1099" s="18"/>
      <c r="XE1099" s="18"/>
      <c r="XF1099" s="18"/>
      <c r="XG1099" s="18"/>
      <c r="XH1099" s="18"/>
      <c r="XI1099" s="18"/>
      <c r="XJ1099" s="18"/>
      <c r="XK1099" s="18"/>
      <c r="XL1099" s="18"/>
      <c r="XM1099" s="18"/>
      <c r="XN1099" s="18"/>
      <c r="XO1099" s="18"/>
      <c r="XP1099" s="18"/>
      <c r="XQ1099" s="18"/>
      <c r="XR1099" s="18"/>
      <c r="XS1099" s="18"/>
      <c r="XT1099" s="18"/>
      <c r="XU1099" s="18"/>
      <c r="XV1099" s="18"/>
      <c r="XW1099" s="18"/>
      <c r="XX1099" s="18"/>
      <c r="XY1099" s="18"/>
      <c r="XZ1099" s="18"/>
      <c r="YA1099" s="18"/>
      <c r="YB1099" s="18"/>
      <c r="YC1099" s="18"/>
      <c r="YD1099" s="18"/>
      <c r="YE1099" s="18"/>
      <c r="YF1099" s="18"/>
      <c r="YG1099" s="18"/>
      <c r="YH1099" s="18"/>
      <c r="YI1099" s="18"/>
      <c r="YJ1099" s="18"/>
      <c r="YK1099" s="18"/>
      <c r="YL1099" s="18"/>
      <c r="YM1099" s="18"/>
      <c r="YN1099" s="18"/>
      <c r="YO1099" s="18"/>
      <c r="YP1099" s="18"/>
      <c r="YQ1099" s="18"/>
      <c r="YR1099" s="18"/>
      <c r="YS1099" s="18"/>
      <c r="YT1099" s="18"/>
      <c r="YU1099" s="18"/>
      <c r="YV1099" s="18"/>
      <c r="YW1099" s="18"/>
      <c r="YX1099" s="18"/>
      <c r="YY1099" s="18"/>
      <c r="YZ1099" s="18"/>
      <c r="ZA1099" s="18"/>
      <c r="ZB1099" s="18"/>
      <c r="ZC1099" s="18"/>
      <c r="ZD1099" s="18"/>
      <c r="ZE1099" s="18"/>
      <c r="ZF1099" s="18"/>
      <c r="ZG1099" s="18"/>
      <c r="ZH1099" s="18"/>
      <c r="ZI1099" s="18"/>
      <c r="ZJ1099" s="18"/>
      <c r="ZK1099" s="18"/>
      <c r="ZL1099" s="18"/>
      <c r="ZM1099" s="18"/>
      <c r="ZN1099" s="18"/>
      <c r="ZO1099" s="18"/>
      <c r="ZP1099" s="18"/>
      <c r="ZQ1099" s="18"/>
      <c r="ZR1099" s="18"/>
      <c r="ZS1099" s="18"/>
      <c r="ZT1099" s="18"/>
      <c r="ZU1099" s="18"/>
      <c r="ZV1099" s="18"/>
      <c r="ZW1099" s="18"/>
      <c r="ZX1099" s="18"/>
      <c r="ZY1099" s="18"/>
      <c r="ZZ1099" s="18"/>
      <c r="AAA1099" s="18"/>
      <c r="AAB1099" s="18"/>
      <c r="AAC1099" s="18"/>
      <c r="AAD1099" s="18"/>
      <c r="AAE1099" s="18"/>
      <c r="AAF1099" s="18"/>
      <c r="AAG1099" s="18"/>
      <c r="AAH1099" s="18"/>
      <c r="AAI1099" s="18"/>
      <c r="AAJ1099" s="18"/>
      <c r="AAK1099" s="18"/>
      <c r="AAL1099" s="18"/>
      <c r="AAM1099" s="18"/>
      <c r="AAN1099" s="18"/>
      <c r="AAO1099" s="18"/>
      <c r="AAP1099" s="18"/>
      <c r="AAQ1099" s="18"/>
      <c r="AAR1099" s="18"/>
      <c r="AAS1099" s="18"/>
      <c r="AAT1099" s="18"/>
      <c r="AAU1099" s="18"/>
      <c r="AAV1099" s="18"/>
      <c r="AAW1099" s="18"/>
      <c r="AAX1099" s="18"/>
      <c r="AAY1099" s="18"/>
      <c r="AAZ1099" s="18"/>
      <c r="ABA1099" s="18"/>
      <c r="ABB1099" s="18"/>
      <c r="ABC1099" s="18"/>
      <c r="ABD1099" s="18"/>
      <c r="ABE1099" s="18"/>
      <c r="ABF1099" s="18"/>
      <c r="ABG1099" s="18"/>
      <c r="ABH1099" s="18"/>
      <c r="ABI1099" s="18"/>
      <c r="ABJ1099" s="18"/>
      <c r="ABK1099" s="18"/>
      <c r="ABL1099" s="18"/>
      <c r="ABM1099" s="18"/>
      <c r="ABN1099" s="18"/>
      <c r="ABO1099" s="18"/>
      <c r="ABP1099" s="18"/>
      <c r="ABQ1099" s="18"/>
      <c r="ABR1099" s="18"/>
      <c r="ABS1099" s="18"/>
      <c r="ABT1099" s="18"/>
      <c r="ABU1099" s="18"/>
      <c r="ABV1099" s="18"/>
      <c r="ABW1099" s="18"/>
      <c r="ABX1099" s="18"/>
      <c r="ABY1099" s="18"/>
      <c r="ABZ1099" s="18"/>
      <c r="ACA1099" s="18"/>
      <c r="ACB1099" s="18"/>
      <c r="ACC1099" s="18"/>
      <c r="ACD1099" s="18"/>
      <c r="ACE1099" s="18"/>
      <c r="ACF1099" s="18"/>
      <c r="ACG1099" s="18"/>
      <c r="ACH1099" s="18"/>
      <c r="ACI1099" s="18"/>
      <c r="ACJ1099" s="18"/>
      <c r="ACK1099" s="18"/>
      <c r="ACL1099" s="18"/>
      <c r="ACM1099" s="18"/>
      <c r="ACN1099" s="18"/>
      <c r="ACO1099" s="18"/>
      <c r="ACP1099" s="18"/>
      <c r="ACQ1099" s="18"/>
      <c r="ACR1099" s="18"/>
      <c r="ACS1099" s="18"/>
      <c r="ACT1099" s="18"/>
      <c r="ACU1099" s="18"/>
      <c r="ACV1099" s="18"/>
      <c r="ACW1099" s="18"/>
      <c r="ACX1099" s="18"/>
      <c r="ACY1099" s="18"/>
      <c r="ACZ1099" s="18"/>
      <c r="ADA1099" s="18"/>
      <c r="ADB1099" s="18"/>
      <c r="ADC1099" s="18"/>
      <c r="ADD1099" s="18"/>
      <c r="ADE1099" s="18"/>
      <c r="ADF1099" s="18"/>
      <c r="ADG1099" s="18"/>
      <c r="ADH1099" s="18"/>
      <c r="ADI1099" s="18"/>
      <c r="ADJ1099" s="18"/>
      <c r="ADK1099" s="18"/>
      <c r="ADL1099" s="18"/>
      <c r="ADM1099" s="18"/>
      <c r="ADN1099" s="18"/>
      <c r="ADO1099" s="18"/>
      <c r="ADP1099" s="18"/>
      <c r="ADQ1099" s="18"/>
      <c r="ADR1099" s="18"/>
      <c r="ADS1099" s="18"/>
      <c r="ADT1099" s="18"/>
      <c r="ADU1099" s="18"/>
      <c r="ADV1099" s="18"/>
      <c r="ADW1099" s="18"/>
      <c r="ADX1099" s="18"/>
      <c r="ADY1099" s="18"/>
      <c r="ADZ1099" s="18"/>
      <c r="AEA1099" s="18"/>
      <c r="AEB1099" s="18"/>
      <c r="AEC1099" s="18"/>
      <c r="AED1099" s="18"/>
      <c r="AEE1099" s="18"/>
      <c r="AEF1099" s="18"/>
      <c r="AEG1099" s="18"/>
      <c r="AEH1099" s="18"/>
      <c r="AEI1099" s="18"/>
      <c r="AEJ1099" s="18"/>
      <c r="AEK1099" s="18"/>
      <c r="AEL1099" s="18"/>
      <c r="AEM1099" s="18"/>
      <c r="AEN1099" s="18"/>
      <c r="AEO1099" s="18"/>
      <c r="AEP1099" s="18"/>
      <c r="AEQ1099" s="18"/>
      <c r="AER1099" s="18"/>
      <c r="AES1099" s="18"/>
      <c r="AET1099" s="18"/>
      <c r="AEU1099" s="18"/>
      <c r="AEV1099" s="18"/>
      <c r="AEW1099" s="18"/>
      <c r="AEX1099" s="18"/>
      <c r="AEY1099" s="18"/>
      <c r="AEZ1099" s="18"/>
      <c r="AFA1099" s="18"/>
      <c r="AFB1099" s="18"/>
      <c r="AFC1099" s="18"/>
      <c r="AFD1099" s="18"/>
      <c r="AFE1099" s="18"/>
      <c r="AFF1099" s="18"/>
      <c r="AFG1099" s="18"/>
      <c r="AFH1099" s="18"/>
      <c r="AFI1099" s="18"/>
      <c r="AFJ1099" s="18"/>
      <c r="AFK1099" s="18"/>
      <c r="AFL1099" s="18"/>
      <c r="AFM1099" s="18"/>
      <c r="AFN1099" s="18"/>
      <c r="AFO1099" s="18"/>
      <c r="AFP1099" s="18"/>
      <c r="AFQ1099" s="18"/>
      <c r="AFR1099" s="18"/>
      <c r="AFS1099" s="18"/>
      <c r="AFT1099" s="18"/>
      <c r="AFU1099" s="18"/>
      <c r="AFV1099" s="18"/>
      <c r="AFW1099" s="18"/>
      <c r="AFX1099" s="18"/>
      <c r="AFY1099" s="18"/>
      <c r="AFZ1099" s="18"/>
      <c r="AGA1099" s="18"/>
      <c r="AGB1099" s="18"/>
      <c r="AGC1099" s="18"/>
      <c r="AGD1099" s="18"/>
      <c r="AGE1099" s="18"/>
      <c r="AGF1099" s="18"/>
      <c r="AGG1099" s="18"/>
      <c r="AGH1099" s="18"/>
      <c r="AGI1099" s="18"/>
      <c r="AGJ1099" s="18"/>
      <c r="AGK1099" s="18"/>
      <c r="AGL1099" s="18"/>
      <c r="AGM1099" s="18"/>
      <c r="AGN1099" s="18"/>
      <c r="AGO1099" s="18"/>
      <c r="AGP1099" s="18"/>
      <c r="AGQ1099" s="18"/>
      <c r="AGR1099" s="18"/>
      <c r="AGS1099" s="18"/>
      <c r="AGT1099" s="18"/>
      <c r="AGU1099" s="18"/>
      <c r="AGV1099" s="18"/>
      <c r="AGW1099" s="18"/>
      <c r="AGX1099" s="18"/>
      <c r="AGY1099" s="18"/>
      <c r="AGZ1099" s="18"/>
      <c r="AHA1099" s="18"/>
      <c r="AHB1099" s="18"/>
      <c r="AHC1099" s="18"/>
      <c r="AHD1099" s="18"/>
      <c r="AHE1099" s="18"/>
      <c r="AHF1099" s="18"/>
      <c r="AHG1099" s="18"/>
      <c r="AHH1099" s="18"/>
      <c r="AHI1099" s="18"/>
      <c r="AHJ1099" s="18"/>
      <c r="AHK1099" s="18"/>
      <c r="AHL1099" s="18"/>
      <c r="AHM1099" s="18"/>
      <c r="AHN1099" s="18"/>
      <c r="AHO1099" s="18"/>
      <c r="AHP1099" s="18"/>
      <c r="AHQ1099" s="18"/>
      <c r="AHR1099" s="18"/>
      <c r="AHS1099" s="18"/>
      <c r="AHT1099" s="18"/>
      <c r="AHU1099" s="18"/>
      <c r="AHV1099" s="18"/>
      <c r="AHW1099" s="18"/>
      <c r="AHX1099" s="18"/>
      <c r="AHY1099" s="18"/>
      <c r="AHZ1099" s="18"/>
      <c r="AIA1099" s="18"/>
      <c r="AIB1099" s="18"/>
      <c r="AIC1099" s="18"/>
      <c r="AID1099" s="18"/>
      <c r="AIE1099" s="18"/>
      <c r="AIF1099" s="18"/>
      <c r="AIG1099" s="18"/>
      <c r="AIH1099" s="18"/>
      <c r="AII1099" s="18"/>
      <c r="AIJ1099" s="18"/>
      <c r="AIK1099" s="18"/>
      <c r="AIL1099" s="18"/>
      <c r="AIM1099" s="18"/>
      <c r="AIN1099" s="18"/>
      <c r="AIO1099" s="18"/>
      <c r="AIP1099" s="18"/>
      <c r="AIQ1099" s="18"/>
      <c r="AIR1099" s="18"/>
      <c r="AIS1099" s="18"/>
      <c r="AIT1099" s="18"/>
      <c r="AIU1099" s="18"/>
      <c r="AIV1099" s="18"/>
      <c r="AIW1099" s="18"/>
      <c r="AIX1099" s="18"/>
      <c r="AIY1099" s="18"/>
      <c r="AIZ1099" s="18"/>
      <c r="AJA1099" s="18"/>
      <c r="AJB1099" s="18"/>
      <c r="AJC1099" s="18"/>
      <c r="AJD1099" s="18"/>
      <c r="AJE1099" s="18"/>
      <c r="AJF1099" s="18"/>
      <c r="AJG1099" s="18"/>
      <c r="AJH1099" s="18"/>
      <c r="AJI1099" s="18"/>
      <c r="AJJ1099" s="18"/>
      <c r="AJK1099" s="18"/>
      <c r="AJL1099" s="18"/>
      <c r="AJM1099" s="18"/>
      <c r="AJN1099" s="18"/>
      <c r="AJO1099" s="18"/>
      <c r="AJP1099" s="18"/>
      <c r="AJQ1099" s="18"/>
      <c r="AJR1099" s="18"/>
      <c r="AJS1099" s="18"/>
      <c r="AJT1099" s="18"/>
      <c r="AJU1099" s="18"/>
      <c r="AJV1099" s="18"/>
      <c r="AJW1099" s="18"/>
      <c r="AJX1099" s="18"/>
      <c r="AJY1099" s="18"/>
      <c r="AJZ1099" s="18"/>
      <c r="AKA1099" s="18"/>
      <c r="AKB1099" s="18"/>
      <c r="AKC1099" s="18"/>
      <c r="AKD1099" s="18"/>
      <c r="AKE1099" s="18"/>
      <c r="AKF1099" s="18"/>
      <c r="AKG1099" s="18"/>
      <c r="AKH1099" s="18"/>
      <c r="AKI1099" s="18"/>
      <c r="AKJ1099" s="18"/>
      <c r="AKK1099" s="18"/>
      <c r="AKL1099" s="18"/>
      <c r="AKM1099" s="18"/>
      <c r="AKN1099" s="18"/>
      <c r="AKO1099" s="18"/>
      <c r="AKP1099" s="18"/>
      <c r="AKQ1099" s="18"/>
      <c r="AKR1099" s="18"/>
      <c r="AKS1099" s="18"/>
      <c r="AKT1099" s="18"/>
      <c r="AKU1099" s="18"/>
      <c r="AKV1099" s="18"/>
      <c r="AKW1099" s="18"/>
      <c r="AKX1099" s="18"/>
      <c r="AKY1099" s="18"/>
      <c r="AKZ1099" s="18"/>
      <c r="ALA1099" s="18"/>
      <c r="ALB1099" s="18"/>
      <c r="ALC1099" s="18"/>
      <c r="ALD1099" s="18"/>
      <c r="ALE1099" s="18"/>
      <c r="ALF1099" s="18"/>
      <c r="ALG1099" s="18"/>
      <c r="ALH1099" s="18"/>
      <c r="ALI1099" s="18"/>
      <c r="ALJ1099" s="18"/>
      <c r="ALK1099" s="18"/>
      <c r="ALL1099" s="18"/>
      <c r="ALM1099" s="18"/>
      <c r="ALN1099" s="18"/>
      <c r="ALO1099" s="18"/>
      <c r="ALP1099" s="18"/>
      <c r="ALQ1099" s="18"/>
      <c r="ALR1099" s="18"/>
      <c r="ALS1099" s="18"/>
      <c r="ALT1099" s="18"/>
      <c r="ALU1099" s="18"/>
      <c r="ALV1099" s="18"/>
      <c r="ALW1099" s="18"/>
      <c r="ALX1099" s="18"/>
      <c r="ALY1099" s="18"/>
      <c r="ALZ1099" s="18"/>
      <c r="AMA1099" s="18"/>
      <c r="AMB1099" s="18"/>
      <c r="AMC1099" s="18"/>
      <c r="AMD1099" s="18"/>
      <c r="AME1099" s="18"/>
      <c r="AMF1099" s="18"/>
      <c r="AMG1099" s="18"/>
      <c r="AMH1099" s="18"/>
      <c r="AMI1099" s="18"/>
      <c r="AMJ1099" s="18"/>
      <c r="AMK1099" s="18"/>
      <c r="AML1099" s="18"/>
      <c r="AMM1099" s="18"/>
      <c r="AMN1099" s="18"/>
      <c r="AMO1099" s="18"/>
      <c r="AMP1099" s="18"/>
      <c r="AMQ1099" s="18"/>
      <c r="AMR1099" s="18"/>
      <c r="AMS1099" s="18"/>
      <c r="AMT1099" s="18"/>
      <c r="AMU1099" s="18"/>
      <c r="AMV1099" s="18"/>
      <c r="AMW1099" s="18"/>
      <c r="AMX1099" s="18"/>
      <c r="AMY1099" s="18"/>
      <c r="AMZ1099" s="18"/>
      <c r="ANA1099" s="18"/>
      <c r="ANB1099" s="18"/>
      <c r="ANC1099" s="18"/>
      <c r="AND1099" s="18"/>
      <c r="ANE1099" s="18"/>
      <c r="ANF1099" s="18"/>
      <c r="ANG1099" s="18"/>
      <c r="ANH1099" s="18"/>
      <c r="ANI1099" s="18"/>
      <c r="ANJ1099" s="18"/>
      <c r="ANK1099" s="18"/>
      <c r="ANL1099" s="18"/>
      <c r="ANM1099" s="18"/>
      <c r="ANN1099" s="18"/>
      <c r="ANO1099" s="18"/>
      <c r="ANP1099" s="18"/>
      <c r="ANQ1099" s="18"/>
      <c r="ANR1099" s="18"/>
      <c r="ANS1099" s="18"/>
      <c r="ANT1099" s="18"/>
      <c r="ANU1099" s="18"/>
      <c r="ANV1099" s="18"/>
      <c r="ANW1099" s="18"/>
      <c r="ANX1099" s="18"/>
      <c r="ANY1099" s="18"/>
      <c r="ANZ1099" s="18"/>
      <c r="AOA1099" s="18"/>
      <c r="AOB1099" s="18"/>
      <c r="AOC1099" s="18"/>
      <c r="AOD1099" s="18"/>
      <c r="AOE1099" s="18"/>
      <c r="AOF1099" s="18"/>
      <c r="AOG1099" s="18"/>
      <c r="AOH1099" s="18"/>
      <c r="AOI1099" s="18"/>
      <c r="AOJ1099" s="18"/>
      <c r="AOK1099" s="18"/>
      <c r="AOL1099" s="18"/>
      <c r="AOM1099" s="18"/>
      <c r="AON1099" s="18"/>
      <c r="AOO1099" s="18"/>
      <c r="AOP1099" s="18"/>
      <c r="AOQ1099" s="18"/>
      <c r="AOR1099" s="18"/>
      <c r="AOS1099" s="18"/>
      <c r="AOT1099" s="18"/>
      <c r="AOU1099" s="18"/>
      <c r="AOV1099" s="18"/>
      <c r="AOW1099" s="18"/>
      <c r="AOX1099" s="18"/>
      <c r="AOY1099" s="18"/>
      <c r="AOZ1099" s="18"/>
      <c r="APA1099" s="18"/>
      <c r="APB1099" s="18"/>
      <c r="APC1099" s="18"/>
      <c r="APD1099" s="18"/>
      <c r="APE1099" s="18"/>
      <c r="APF1099" s="18"/>
      <c r="APG1099" s="18"/>
      <c r="APH1099" s="18"/>
      <c r="API1099" s="18"/>
      <c r="APJ1099" s="18"/>
      <c r="APK1099" s="18"/>
      <c r="APL1099" s="18"/>
      <c r="APM1099" s="18"/>
      <c r="APN1099" s="18"/>
      <c r="APO1099" s="18"/>
      <c r="APP1099" s="18"/>
      <c r="APQ1099" s="18"/>
      <c r="APR1099" s="18"/>
      <c r="APS1099" s="18"/>
      <c r="APT1099" s="18"/>
      <c r="APU1099" s="18"/>
      <c r="APV1099" s="18"/>
      <c r="APW1099" s="18"/>
      <c r="APX1099" s="18"/>
      <c r="APY1099" s="18"/>
      <c r="APZ1099" s="18"/>
      <c r="AQA1099" s="18"/>
      <c r="AQB1099" s="18"/>
      <c r="AQC1099" s="18"/>
      <c r="AQD1099" s="18"/>
      <c r="AQE1099" s="18"/>
      <c r="AQF1099" s="18"/>
      <c r="AQG1099" s="18"/>
      <c r="AQH1099" s="18"/>
      <c r="AQI1099" s="18"/>
      <c r="AQJ1099" s="18"/>
      <c r="AQK1099" s="18"/>
      <c r="AQL1099" s="18"/>
      <c r="AQM1099" s="18"/>
      <c r="AQN1099" s="18"/>
      <c r="AQO1099" s="18"/>
      <c r="AQP1099" s="18"/>
      <c r="AQQ1099" s="18"/>
      <c r="AQR1099" s="18"/>
      <c r="AQS1099" s="18"/>
      <c r="AQT1099" s="18"/>
      <c r="AQU1099" s="18"/>
      <c r="AQV1099" s="18"/>
      <c r="AQW1099" s="18"/>
      <c r="AQX1099" s="18"/>
      <c r="AQY1099" s="18"/>
      <c r="AQZ1099" s="18"/>
      <c r="ARA1099" s="18"/>
      <c r="ARB1099" s="18"/>
      <c r="ARC1099" s="18"/>
      <c r="ARD1099" s="18"/>
      <c r="ARE1099" s="18"/>
      <c r="ARF1099" s="18"/>
      <c r="ARG1099" s="18"/>
      <c r="ARH1099" s="18"/>
      <c r="ARI1099" s="18"/>
      <c r="ARJ1099" s="18"/>
      <c r="ARK1099" s="18"/>
      <c r="ARL1099" s="18"/>
      <c r="ARM1099" s="18"/>
      <c r="ARN1099" s="18"/>
      <c r="ARO1099" s="18"/>
      <c r="ARP1099" s="18"/>
      <c r="ARQ1099" s="18"/>
      <c r="ARR1099" s="18"/>
      <c r="ARS1099" s="18"/>
      <c r="ART1099" s="18"/>
      <c r="ARU1099" s="18"/>
      <c r="ARV1099" s="18"/>
      <c r="ARW1099" s="18"/>
      <c r="ARX1099" s="18"/>
      <c r="ARY1099" s="18"/>
      <c r="ARZ1099" s="18"/>
      <c r="ASA1099" s="18"/>
      <c r="ASB1099" s="18"/>
      <c r="ASC1099" s="18"/>
      <c r="ASD1099" s="18"/>
      <c r="ASE1099" s="18"/>
      <c r="ASF1099" s="18"/>
      <c r="ASG1099" s="18"/>
      <c r="ASH1099" s="18"/>
      <c r="ASI1099" s="18"/>
      <c r="ASJ1099" s="18"/>
      <c r="ASK1099" s="18"/>
      <c r="ASL1099" s="18"/>
      <c r="ASM1099" s="18"/>
      <c r="ASN1099" s="18"/>
      <c r="ASO1099" s="18"/>
      <c r="ASP1099" s="18"/>
      <c r="ASQ1099" s="18"/>
      <c r="ASR1099" s="18"/>
      <c r="ASS1099" s="18"/>
      <c r="AST1099" s="18"/>
      <c r="ASU1099" s="18"/>
      <c r="ASV1099" s="18"/>
      <c r="ASW1099" s="18"/>
      <c r="ASX1099" s="18"/>
      <c r="ASY1099" s="18"/>
      <c r="ASZ1099" s="18"/>
      <c r="ATA1099" s="18"/>
      <c r="ATB1099" s="18"/>
      <c r="ATC1099" s="18"/>
      <c r="ATD1099" s="18"/>
      <c r="ATE1099" s="18"/>
      <c r="ATF1099" s="18"/>
      <c r="ATG1099" s="18"/>
      <c r="ATH1099" s="18"/>
      <c r="ATI1099" s="18"/>
      <c r="ATJ1099" s="18"/>
      <c r="ATK1099" s="18"/>
      <c r="ATL1099" s="18"/>
      <c r="ATM1099" s="18"/>
      <c r="ATN1099" s="18"/>
      <c r="ATO1099" s="18"/>
      <c r="ATP1099" s="18"/>
      <c r="ATQ1099" s="18"/>
      <c r="ATR1099" s="18"/>
      <c r="ATS1099" s="18"/>
      <c r="ATT1099" s="18"/>
      <c r="ATU1099" s="18"/>
      <c r="ATV1099" s="18"/>
      <c r="ATW1099" s="18"/>
      <c r="ATX1099" s="18"/>
      <c r="ATY1099" s="18"/>
      <c r="ATZ1099" s="18"/>
      <c r="AUA1099" s="18"/>
      <c r="AUB1099" s="18"/>
      <c r="AUC1099" s="18"/>
      <c r="AUD1099" s="18"/>
      <c r="AUE1099" s="18"/>
      <c r="AUF1099" s="18"/>
      <c r="AUG1099" s="18"/>
      <c r="AUH1099" s="18"/>
      <c r="AUI1099" s="18"/>
      <c r="AUJ1099" s="18"/>
      <c r="AUK1099" s="18"/>
      <c r="AUL1099" s="18"/>
      <c r="AUM1099" s="18"/>
      <c r="AUN1099" s="18"/>
      <c r="AUO1099" s="18"/>
      <c r="AUP1099" s="18"/>
      <c r="AUQ1099" s="18"/>
      <c r="AUR1099" s="18"/>
      <c r="AUS1099" s="18"/>
      <c r="AUT1099" s="18"/>
      <c r="AUU1099" s="18"/>
      <c r="AUV1099" s="18"/>
      <c r="AUW1099" s="18"/>
      <c r="AUX1099" s="18"/>
      <c r="AUY1099" s="18"/>
      <c r="AUZ1099" s="18"/>
      <c r="AVA1099" s="18"/>
      <c r="AVB1099" s="18"/>
      <c r="AVC1099" s="18"/>
      <c r="AVD1099" s="18"/>
      <c r="AVE1099" s="18"/>
      <c r="AVF1099" s="18"/>
      <c r="AVG1099" s="18"/>
      <c r="AVH1099" s="18"/>
      <c r="AVI1099" s="18"/>
      <c r="AVJ1099" s="18"/>
      <c r="AVK1099" s="18"/>
      <c r="AVL1099" s="18"/>
      <c r="AVM1099" s="18"/>
      <c r="AVN1099" s="18"/>
      <c r="AVO1099" s="18"/>
      <c r="AVP1099" s="18"/>
      <c r="AVQ1099" s="18"/>
      <c r="AVR1099" s="18"/>
      <c r="AVS1099" s="18"/>
      <c r="AVT1099" s="18"/>
      <c r="AVU1099" s="18"/>
      <c r="AVV1099" s="18"/>
      <c r="AVW1099" s="18"/>
      <c r="AVX1099" s="18"/>
      <c r="AVY1099" s="18"/>
      <c r="AVZ1099" s="18"/>
      <c r="AWA1099" s="18"/>
      <c r="AWB1099" s="18"/>
      <c r="AWC1099" s="18"/>
      <c r="AWD1099" s="18"/>
      <c r="AWE1099" s="18"/>
      <c r="AWF1099" s="18"/>
      <c r="AWG1099" s="18"/>
      <c r="AWH1099" s="18"/>
      <c r="AWI1099" s="18"/>
      <c r="AWJ1099" s="18"/>
      <c r="AWK1099" s="18"/>
      <c r="AWL1099" s="18"/>
      <c r="AWM1099" s="18"/>
      <c r="AWN1099" s="18"/>
      <c r="AWO1099" s="18"/>
      <c r="AWP1099" s="18"/>
      <c r="AWQ1099" s="18"/>
      <c r="AWR1099" s="18"/>
      <c r="AWS1099" s="18"/>
      <c r="AWT1099" s="18"/>
      <c r="AWU1099" s="18"/>
      <c r="AWV1099" s="18"/>
      <c r="AWW1099" s="18"/>
      <c r="AWX1099" s="18"/>
      <c r="AWY1099" s="18"/>
      <c r="AWZ1099" s="18"/>
      <c r="AXA1099" s="18"/>
      <c r="AXB1099" s="18"/>
      <c r="AXC1099" s="18"/>
      <c r="AXD1099" s="18"/>
      <c r="AXE1099" s="18"/>
      <c r="AXF1099" s="18"/>
      <c r="AXG1099" s="18"/>
      <c r="AXH1099" s="18"/>
      <c r="AXI1099" s="18"/>
      <c r="AXJ1099" s="18"/>
      <c r="AXK1099" s="18"/>
      <c r="AXL1099" s="18"/>
      <c r="AXM1099" s="18"/>
      <c r="AXN1099" s="18"/>
      <c r="AXO1099" s="18"/>
      <c r="AXP1099" s="18"/>
      <c r="AXQ1099" s="18"/>
      <c r="AXR1099" s="18"/>
      <c r="AXS1099" s="18"/>
      <c r="AXT1099" s="18"/>
      <c r="AXU1099" s="18"/>
      <c r="AXV1099" s="18"/>
      <c r="AXW1099" s="18"/>
      <c r="AXX1099" s="18"/>
      <c r="AXY1099" s="18"/>
      <c r="AXZ1099" s="18"/>
      <c r="AYA1099" s="18"/>
      <c r="AYB1099" s="18"/>
      <c r="AYC1099" s="18"/>
      <c r="AYD1099" s="18"/>
      <c r="AYE1099" s="18"/>
      <c r="AYF1099" s="18"/>
      <c r="AYG1099" s="18"/>
      <c r="AYH1099" s="18"/>
      <c r="AYI1099" s="18"/>
      <c r="AYJ1099" s="18"/>
      <c r="AYK1099" s="18"/>
      <c r="AYL1099" s="18"/>
      <c r="AYM1099" s="18"/>
      <c r="AYN1099" s="18"/>
      <c r="AYO1099" s="18"/>
      <c r="AYP1099" s="18"/>
      <c r="AYQ1099" s="18"/>
      <c r="AYR1099" s="18"/>
      <c r="AYS1099" s="18"/>
      <c r="AYT1099" s="18"/>
      <c r="AYU1099" s="18"/>
      <c r="AYV1099" s="18"/>
      <c r="AYW1099" s="18"/>
      <c r="AYX1099" s="18"/>
      <c r="AYY1099" s="18"/>
      <c r="AYZ1099" s="18"/>
      <c r="AZA1099" s="18"/>
      <c r="AZB1099" s="18"/>
      <c r="AZC1099" s="18"/>
      <c r="AZD1099" s="18"/>
      <c r="AZE1099" s="18"/>
      <c r="AZF1099" s="18"/>
      <c r="AZG1099" s="18"/>
      <c r="AZH1099" s="18"/>
      <c r="AZI1099" s="18"/>
      <c r="AZJ1099" s="18"/>
      <c r="AZK1099" s="18"/>
      <c r="AZL1099" s="18"/>
      <c r="AZM1099" s="18"/>
      <c r="AZN1099" s="18"/>
      <c r="AZO1099" s="18"/>
      <c r="AZP1099" s="18"/>
      <c r="AZQ1099" s="18"/>
      <c r="AZR1099" s="18"/>
      <c r="AZS1099" s="18"/>
      <c r="AZT1099" s="18"/>
      <c r="AZU1099" s="18"/>
      <c r="AZV1099" s="18"/>
      <c r="AZW1099" s="18"/>
      <c r="AZX1099" s="18"/>
      <c r="AZY1099" s="18"/>
      <c r="AZZ1099" s="18"/>
      <c r="BAA1099" s="18"/>
      <c r="BAB1099" s="18"/>
      <c r="BAC1099" s="18"/>
      <c r="BAD1099" s="18"/>
      <c r="BAE1099" s="18"/>
      <c r="BAF1099" s="18"/>
      <c r="BAG1099" s="18"/>
      <c r="BAH1099" s="18"/>
      <c r="BAI1099" s="18"/>
      <c r="BAJ1099" s="18"/>
      <c r="BAK1099" s="18"/>
      <c r="BAL1099" s="18"/>
      <c r="BAM1099" s="18"/>
      <c r="BAN1099" s="18"/>
      <c r="BAO1099" s="18"/>
      <c r="BAP1099" s="18"/>
      <c r="BAQ1099" s="18"/>
      <c r="BAR1099" s="18"/>
      <c r="BAS1099" s="18"/>
      <c r="BAT1099" s="18"/>
      <c r="BAU1099" s="18"/>
      <c r="BAV1099" s="18"/>
      <c r="BAW1099" s="18"/>
      <c r="BAX1099" s="18"/>
      <c r="BAY1099" s="18"/>
      <c r="BAZ1099" s="18"/>
      <c r="BBA1099" s="18"/>
      <c r="BBB1099" s="18"/>
      <c r="BBC1099" s="18"/>
      <c r="BBD1099" s="18"/>
      <c r="BBE1099" s="18"/>
      <c r="BBF1099" s="18"/>
      <c r="BBG1099" s="18"/>
      <c r="BBH1099" s="18"/>
      <c r="BBI1099" s="18"/>
      <c r="BBJ1099" s="18"/>
      <c r="BBK1099" s="18"/>
      <c r="BBL1099" s="18"/>
      <c r="BBM1099" s="18"/>
      <c r="BBN1099" s="18"/>
      <c r="BBO1099" s="18"/>
      <c r="BBP1099" s="18"/>
      <c r="BBQ1099" s="18"/>
      <c r="BBR1099" s="18"/>
      <c r="BBS1099" s="18"/>
      <c r="BBT1099" s="18"/>
      <c r="BBU1099" s="18"/>
      <c r="BBV1099" s="18"/>
      <c r="BBW1099" s="18"/>
      <c r="BBX1099" s="18"/>
      <c r="BBY1099" s="18"/>
      <c r="BBZ1099" s="18"/>
      <c r="BCA1099" s="18"/>
      <c r="BCB1099" s="18"/>
      <c r="BCC1099" s="18"/>
      <c r="BCD1099" s="18"/>
      <c r="BCE1099" s="18"/>
      <c r="BCF1099" s="18"/>
      <c r="BCG1099" s="18"/>
      <c r="BCH1099" s="18"/>
      <c r="BCI1099" s="18"/>
      <c r="BCJ1099" s="18"/>
      <c r="BCK1099" s="18"/>
      <c r="BCL1099" s="18"/>
      <c r="BCM1099" s="18"/>
      <c r="BCN1099" s="18"/>
      <c r="BCO1099" s="18"/>
      <c r="BCP1099" s="18"/>
      <c r="BCQ1099" s="18"/>
      <c r="BCR1099" s="18"/>
      <c r="BCS1099" s="18"/>
      <c r="BCT1099" s="18"/>
      <c r="BCU1099" s="18"/>
      <c r="BCV1099" s="18"/>
      <c r="BCW1099" s="18"/>
      <c r="BCX1099" s="18"/>
      <c r="BCY1099" s="18"/>
      <c r="BCZ1099" s="18"/>
      <c r="BDA1099" s="18"/>
      <c r="BDB1099" s="18"/>
      <c r="BDC1099" s="18"/>
      <c r="BDD1099" s="18"/>
      <c r="BDE1099" s="18"/>
      <c r="BDF1099" s="18"/>
      <c r="BDG1099" s="18"/>
      <c r="BDH1099" s="18"/>
      <c r="BDI1099" s="18"/>
      <c r="BDJ1099" s="18"/>
      <c r="BDK1099" s="18"/>
      <c r="BDL1099" s="18"/>
      <c r="BDM1099" s="18"/>
      <c r="BDN1099" s="18"/>
      <c r="BDO1099" s="18"/>
      <c r="BDP1099" s="18"/>
      <c r="BDQ1099" s="18"/>
      <c r="BDR1099" s="18"/>
      <c r="BDS1099" s="18"/>
      <c r="BDT1099" s="18"/>
      <c r="BDU1099" s="18"/>
      <c r="BDV1099" s="18"/>
      <c r="BDW1099" s="18"/>
      <c r="BDX1099" s="18"/>
      <c r="BDY1099" s="18"/>
      <c r="BDZ1099" s="18"/>
      <c r="BEA1099" s="18"/>
      <c r="BEB1099" s="18"/>
      <c r="BEC1099" s="18"/>
      <c r="BED1099" s="18"/>
      <c r="BEE1099" s="18"/>
      <c r="BEF1099" s="18"/>
      <c r="BEG1099" s="18"/>
      <c r="BEH1099" s="18"/>
      <c r="BEI1099" s="18"/>
      <c r="BEJ1099" s="18"/>
      <c r="BEK1099" s="18"/>
      <c r="BEL1099" s="18"/>
      <c r="BEM1099" s="18"/>
      <c r="BEN1099" s="18"/>
      <c r="BEO1099" s="18"/>
      <c r="BEP1099" s="18"/>
      <c r="BEQ1099" s="18"/>
      <c r="BER1099" s="18"/>
      <c r="BES1099" s="18"/>
      <c r="BET1099" s="18"/>
      <c r="BEU1099" s="18"/>
      <c r="BEV1099" s="18"/>
      <c r="BEW1099" s="18"/>
      <c r="BEX1099" s="18"/>
      <c r="BEY1099" s="18"/>
      <c r="BEZ1099" s="18"/>
      <c r="BFA1099" s="18"/>
      <c r="BFB1099" s="18"/>
      <c r="BFC1099" s="18"/>
      <c r="BFD1099" s="18"/>
      <c r="BFE1099" s="18"/>
      <c r="BFF1099" s="18"/>
      <c r="BFG1099" s="18"/>
      <c r="BFH1099" s="18"/>
      <c r="BFI1099" s="18"/>
      <c r="BFJ1099" s="18"/>
      <c r="BFK1099" s="18"/>
      <c r="BFL1099" s="18"/>
      <c r="BFM1099" s="18"/>
      <c r="BFN1099" s="18"/>
      <c r="BFO1099" s="18"/>
      <c r="BFP1099" s="18"/>
      <c r="BFQ1099" s="18"/>
      <c r="BFR1099" s="18"/>
      <c r="BFS1099" s="18"/>
      <c r="BFT1099" s="18"/>
      <c r="BFU1099" s="18"/>
      <c r="BFV1099" s="18"/>
      <c r="BFW1099" s="18"/>
      <c r="BFX1099" s="18"/>
      <c r="BFY1099" s="18"/>
      <c r="BFZ1099" s="18"/>
      <c r="BGA1099" s="18"/>
      <c r="BGB1099" s="18"/>
      <c r="BGC1099" s="18"/>
      <c r="BGD1099" s="18"/>
      <c r="BGE1099" s="18"/>
      <c r="BGF1099" s="18"/>
      <c r="BGG1099" s="18"/>
      <c r="BGH1099" s="18"/>
      <c r="BGI1099" s="18"/>
      <c r="BGJ1099" s="18"/>
      <c r="BGK1099" s="18"/>
      <c r="BGL1099" s="18"/>
      <c r="BGM1099" s="18"/>
      <c r="BGN1099" s="18"/>
      <c r="BGO1099" s="18"/>
      <c r="BGP1099" s="18"/>
      <c r="BGQ1099" s="18"/>
      <c r="BGR1099" s="18"/>
      <c r="BGS1099" s="18"/>
      <c r="BGT1099" s="18"/>
      <c r="BGU1099" s="18"/>
      <c r="BGV1099" s="18"/>
      <c r="BGW1099" s="18"/>
      <c r="BGX1099" s="18"/>
      <c r="BGY1099" s="18"/>
      <c r="BGZ1099" s="18"/>
      <c r="BHA1099" s="18"/>
      <c r="BHB1099" s="18"/>
      <c r="BHC1099" s="18"/>
      <c r="BHD1099" s="18"/>
      <c r="BHE1099" s="18"/>
      <c r="BHF1099" s="18"/>
      <c r="BHG1099" s="18"/>
      <c r="BHH1099" s="18"/>
      <c r="BHI1099" s="18"/>
      <c r="BHJ1099" s="18"/>
      <c r="BHK1099" s="18"/>
      <c r="BHL1099" s="18"/>
      <c r="BHM1099" s="18"/>
      <c r="BHN1099" s="18"/>
      <c r="BHO1099" s="18"/>
      <c r="BHP1099" s="18"/>
      <c r="BHQ1099" s="18"/>
      <c r="BHR1099" s="18"/>
      <c r="BHS1099" s="18"/>
      <c r="BHT1099" s="18"/>
      <c r="BHU1099" s="18"/>
      <c r="BHV1099" s="18"/>
      <c r="BHW1099" s="18"/>
      <c r="BHX1099" s="18"/>
      <c r="BHY1099" s="18"/>
      <c r="BHZ1099" s="18"/>
      <c r="BIA1099" s="18"/>
      <c r="BIB1099" s="18"/>
      <c r="BIC1099" s="18"/>
      <c r="BID1099" s="18"/>
      <c r="BIE1099" s="18"/>
      <c r="BIF1099" s="18"/>
      <c r="BIG1099" s="18"/>
      <c r="BIH1099" s="18"/>
      <c r="BII1099" s="18"/>
      <c r="BIJ1099" s="18"/>
      <c r="BIK1099" s="18"/>
      <c r="BIL1099" s="18"/>
      <c r="BIM1099" s="18"/>
      <c r="BIN1099" s="18"/>
      <c r="BIO1099" s="18"/>
      <c r="BIP1099" s="18"/>
      <c r="BIQ1099" s="18"/>
      <c r="BIR1099" s="18"/>
      <c r="BIS1099" s="18"/>
      <c r="BIT1099" s="18"/>
      <c r="BIU1099" s="18"/>
      <c r="BIV1099" s="18"/>
      <c r="BIW1099" s="18"/>
      <c r="BIX1099" s="18"/>
      <c r="BIY1099" s="18"/>
      <c r="BIZ1099" s="18"/>
      <c r="BJA1099" s="18"/>
      <c r="BJB1099" s="18"/>
      <c r="BJC1099" s="18"/>
      <c r="BJD1099" s="18"/>
      <c r="BJE1099" s="18"/>
      <c r="BJF1099" s="18"/>
      <c r="BJG1099" s="18"/>
      <c r="BJH1099" s="18"/>
      <c r="BJI1099" s="18"/>
      <c r="BJJ1099" s="18"/>
      <c r="BJK1099" s="18"/>
      <c r="BJL1099" s="18"/>
      <c r="BJM1099" s="18"/>
      <c r="BJN1099" s="18"/>
      <c r="BJO1099" s="18"/>
      <c r="BJP1099" s="18"/>
      <c r="BJQ1099" s="18"/>
      <c r="BJR1099" s="18"/>
      <c r="BJS1099" s="18"/>
      <c r="BJT1099" s="18"/>
      <c r="BJU1099" s="18"/>
      <c r="BJV1099" s="18"/>
      <c r="BJW1099" s="18"/>
      <c r="BJX1099" s="18"/>
      <c r="BJY1099" s="18"/>
      <c r="BJZ1099" s="18"/>
      <c r="BKA1099" s="18"/>
      <c r="BKB1099" s="18"/>
      <c r="BKC1099" s="18"/>
      <c r="BKD1099" s="18"/>
      <c r="BKE1099" s="18"/>
      <c r="BKF1099" s="18"/>
      <c r="BKG1099" s="18"/>
      <c r="BKH1099" s="18"/>
      <c r="BKI1099" s="18"/>
      <c r="BKJ1099" s="18"/>
      <c r="BKK1099" s="18"/>
      <c r="BKL1099" s="18"/>
      <c r="BKM1099" s="18"/>
      <c r="BKN1099" s="18"/>
      <c r="BKO1099" s="18"/>
      <c r="BKP1099" s="18"/>
      <c r="BKQ1099" s="18"/>
      <c r="BKR1099" s="18"/>
      <c r="BKS1099" s="18"/>
      <c r="BKT1099" s="18"/>
      <c r="BKU1099" s="18"/>
      <c r="BKV1099" s="18"/>
      <c r="BKW1099" s="18"/>
      <c r="BKX1099" s="18"/>
      <c r="BKY1099" s="18"/>
      <c r="BKZ1099" s="18"/>
      <c r="BLA1099" s="18"/>
      <c r="BLB1099" s="18"/>
      <c r="BLC1099" s="18"/>
      <c r="BLD1099" s="18"/>
      <c r="BLE1099" s="18"/>
      <c r="BLF1099" s="18"/>
      <c r="BLG1099" s="18"/>
      <c r="BLH1099" s="18"/>
      <c r="BLI1099" s="18"/>
      <c r="BLJ1099" s="18"/>
      <c r="BLK1099" s="18"/>
      <c r="BLL1099" s="18"/>
      <c r="BLM1099" s="18"/>
      <c r="BLN1099" s="18"/>
      <c r="BLO1099" s="18"/>
      <c r="BLP1099" s="18"/>
      <c r="BLQ1099" s="18"/>
      <c r="BLR1099" s="18"/>
      <c r="BLS1099" s="18"/>
      <c r="BLT1099" s="18"/>
      <c r="BLU1099" s="18"/>
      <c r="BLV1099" s="18"/>
      <c r="BLW1099" s="18"/>
      <c r="BLX1099" s="18"/>
      <c r="BLY1099" s="18"/>
      <c r="BLZ1099" s="18"/>
      <c r="BMA1099" s="18"/>
      <c r="BMB1099" s="18"/>
      <c r="BMC1099" s="18"/>
      <c r="BMD1099" s="18"/>
      <c r="BME1099" s="18"/>
      <c r="BMF1099" s="18"/>
      <c r="BMG1099" s="18"/>
      <c r="BMH1099" s="18"/>
      <c r="BMI1099" s="18"/>
      <c r="BMJ1099" s="18"/>
      <c r="BMK1099" s="18"/>
      <c r="BML1099" s="18"/>
      <c r="BMM1099" s="18"/>
      <c r="BMN1099" s="18"/>
      <c r="BMO1099" s="18"/>
      <c r="BMP1099" s="18"/>
      <c r="BMQ1099" s="18"/>
      <c r="BMR1099" s="18"/>
      <c r="BMS1099" s="18"/>
      <c r="BMT1099" s="18"/>
      <c r="BMU1099" s="18"/>
      <c r="BMV1099" s="18"/>
      <c r="BMW1099" s="18"/>
      <c r="BMX1099" s="18"/>
      <c r="BMY1099" s="18"/>
      <c r="BMZ1099" s="18"/>
      <c r="BNA1099" s="18"/>
      <c r="BNB1099" s="18"/>
      <c r="BNC1099" s="18"/>
      <c r="BND1099" s="18"/>
      <c r="BNE1099" s="18"/>
      <c r="BNF1099" s="18"/>
      <c r="BNG1099" s="18"/>
      <c r="BNH1099" s="18"/>
      <c r="BNI1099" s="18"/>
      <c r="BNJ1099" s="18"/>
      <c r="BNK1099" s="18"/>
      <c r="BNL1099" s="18"/>
      <c r="BNM1099" s="18"/>
      <c r="BNN1099" s="18"/>
      <c r="BNO1099" s="18"/>
      <c r="BNP1099" s="18"/>
      <c r="BNQ1099" s="18"/>
      <c r="BNR1099" s="18"/>
      <c r="BNS1099" s="18"/>
      <c r="BNT1099" s="18"/>
      <c r="BNU1099" s="18"/>
      <c r="BNV1099" s="18"/>
      <c r="BNW1099" s="18"/>
      <c r="BNX1099" s="18"/>
      <c r="BNY1099" s="18"/>
      <c r="BNZ1099" s="18"/>
      <c r="BOA1099" s="18"/>
      <c r="BOB1099" s="18"/>
      <c r="BOC1099" s="18"/>
      <c r="BOD1099" s="18"/>
      <c r="BOE1099" s="18"/>
      <c r="BOF1099" s="18"/>
      <c r="BOG1099" s="18"/>
      <c r="BOH1099" s="18"/>
      <c r="BOI1099" s="18"/>
      <c r="BOJ1099" s="18"/>
      <c r="BOK1099" s="18"/>
      <c r="BOL1099" s="18"/>
      <c r="BOM1099" s="18"/>
      <c r="BON1099" s="18"/>
      <c r="BOO1099" s="18"/>
      <c r="BOP1099" s="18"/>
      <c r="BOQ1099" s="18"/>
      <c r="BOR1099" s="18"/>
      <c r="BOS1099" s="18"/>
      <c r="BOT1099" s="18"/>
      <c r="BOU1099" s="18"/>
      <c r="BOV1099" s="18"/>
      <c r="BOW1099" s="18"/>
      <c r="BOX1099" s="18"/>
      <c r="BOY1099" s="18"/>
      <c r="BOZ1099" s="18"/>
      <c r="BPA1099" s="18"/>
      <c r="BPB1099" s="18"/>
      <c r="BPC1099" s="18"/>
      <c r="BPD1099" s="18"/>
      <c r="BPE1099" s="18"/>
      <c r="BPF1099" s="18"/>
      <c r="BPG1099" s="18"/>
      <c r="BPH1099" s="18"/>
      <c r="BPI1099" s="18"/>
      <c r="BPJ1099" s="18"/>
      <c r="BPK1099" s="18"/>
      <c r="BPL1099" s="18"/>
      <c r="BPM1099" s="18"/>
      <c r="BPN1099" s="18"/>
      <c r="BPO1099" s="18"/>
      <c r="BPP1099" s="18"/>
      <c r="BPQ1099" s="18"/>
      <c r="BPR1099" s="18"/>
      <c r="BPS1099" s="18"/>
      <c r="BPT1099" s="18"/>
      <c r="BPU1099" s="18"/>
      <c r="BPV1099" s="18"/>
      <c r="BPW1099" s="18"/>
      <c r="BPX1099" s="18"/>
      <c r="BPY1099" s="18"/>
      <c r="BPZ1099" s="18"/>
      <c r="BQA1099" s="18"/>
      <c r="BQB1099" s="18"/>
      <c r="BQC1099" s="18"/>
      <c r="BQD1099" s="18"/>
      <c r="BQE1099" s="18"/>
      <c r="BQF1099" s="18"/>
      <c r="BQG1099" s="18"/>
      <c r="BQH1099" s="18"/>
      <c r="BQI1099" s="18"/>
      <c r="BQJ1099" s="18"/>
      <c r="BQK1099" s="18"/>
      <c r="BQL1099" s="18"/>
      <c r="BQM1099" s="18"/>
      <c r="BQN1099" s="18"/>
      <c r="BQO1099" s="18"/>
      <c r="BQP1099" s="18"/>
      <c r="BQQ1099" s="18"/>
      <c r="BQR1099" s="18"/>
      <c r="BQS1099" s="18"/>
      <c r="BQT1099" s="18"/>
      <c r="BQU1099" s="18"/>
      <c r="BQV1099" s="18"/>
      <c r="BQW1099" s="18"/>
      <c r="BQX1099" s="18"/>
      <c r="BQY1099" s="18"/>
      <c r="BQZ1099" s="18"/>
      <c r="BRA1099" s="18"/>
      <c r="BRB1099" s="18"/>
      <c r="BRC1099" s="18"/>
      <c r="BRD1099" s="18"/>
      <c r="BRE1099" s="18"/>
      <c r="BRF1099" s="18"/>
      <c r="BRG1099" s="18"/>
      <c r="BRH1099" s="18"/>
      <c r="BRI1099" s="18"/>
      <c r="BRJ1099" s="18"/>
      <c r="BRK1099" s="18"/>
      <c r="BRL1099" s="18"/>
      <c r="BRM1099" s="18"/>
      <c r="BRN1099" s="18"/>
      <c r="BRO1099" s="18"/>
      <c r="BRP1099" s="18"/>
      <c r="BRQ1099" s="18"/>
      <c r="BRR1099" s="18"/>
      <c r="BRS1099" s="18"/>
      <c r="BRT1099" s="18"/>
      <c r="BRU1099" s="18"/>
      <c r="BRV1099" s="18"/>
      <c r="BRW1099" s="18"/>
      <c r="BRX1099" s="18"/>
      <c r="BRY1099" s="18"/>
      <c r="BRZ1099" s="18"/>
      <c r="BSA1099" s="18"/>
      <c r="BSB1099" s="18"/>
      <c r="BSC1099" s="18"/>
      <c r="BSD1099" s="18"/>
      <c r="BSE1099" s="18"/>
      <c r="BSF1099" s="18"/>
      <c r="BSG1099" s="18"/>
      <c r="BSH1099" s="18"/>
      <c r="BSI1099" s="18"/>
      <c r="BSJ1099" s="18"/>
      <c r="BSK1099" s="18"/>
      <c r="BSL1099" s="18"/>
      <c r="BSM1099" s="18"/>
      <c r="BSN1099" s="18"/>
      <c r="BSO1099" s="18"/>
      <c r="BSP1099" s="18"/>
      <c r="BSQ1099" s="18"/>
      <c r="BSR1099" s="18"/>
      <c r="BSS1099" s="18"/>
      <c r="BST1099" s="18"/>
      <c r="BSU1099" s="18"/>
      <c r="BSV1099" s="18"/>
      <c r="BSW1099" s="18"/>
      <c r="BSX1099" s="18"/>
      <c r="BSY1099" s="18"/>
      <c r="BSZ1099" s="18"/>
      <c r="BTA1099" s="18"/>
      <c r="BTB1099" s="18"/>
      <c r="BTC1099" s="18"/>
      <c r="BTD1099" s="18"/>
      <c r="BTE1099" s="18"/>
      <c r="BTF1099" s="18"/>
      <c r="BTG1099" s="18"/>
      <c r="BTH1099" s="18"/>
      <c r="BTI1099" s="18"/>
      <c r="BTJ1099" s="18"/>
      <c r="BTK1099" s="18"/>
      <c r="BTL1099" s="18"/>
      <c r="BTM1099" s="18"/>
      <c r="BTN1099" s="18"/>
      <c r="BTO1099" s="18"/>
      <c r="BTP1099" s="18"/>
      <c r="BTQ1099" s="18"/>
      <c r="BTR1099" s="18"/>
      <c r="BTS1099" s="18"/>
      <c r="BTT1099" s="18"/>
      <c r="BTU1099" s="18"/>
      <c r="BTV1099" s="18"/>
      <c r="BTW1099" s="18"/>
      <c r="BTX1099" s="18"/>
      <c r="BTY1099" s="18"/>
      <c r="BTZ1099" s="18"/>
      <c r="BUA1099" s="18"/>
      <c r="BUB1099" s="18"/>
      <c r="BUC1099" s="18"/>
      <c r="BUD1099" s="18"/>
      <c r="BUE1099" s="18"/>
      <c r="BUF1099" s="18"/>
      <c r="BUG1099" s="18"/>
      <c r="BUH1099" s="18"/>
      <c r="BUI1099" s="18"/>
      <c r="BUJ1099" s="18"/>
      <c r="BUK1099" s="18"/>
      <c r="BUL1099" s="18"/>
      <c r="BUM1099" s="18"/>
      <c r="BUN1099" s="18"/>
      <c r="BUO1099" s="18"/>
      <c r="BUP1099" s="18"/>
      <c r="BUQ1099" s="18"/>
      <c r="BUR1099" s="18"/>
      <c r="BUS1099" s="18"/>
      <c r="BUT1099" s="18"/>
      <c r="BUU1099" s="18"/>
      <c r="BUV1099" s="18"/>
      <c r="BUW1099" s="18"/>
      <c r="BUX1099" s="18"/>
      <c r="BUY1099" s="18"/>
      <c r="BUZ1099" s="18"/>
      <c r="BVA1099" s="18"/>
      <c r="BVB1099" s="18"/>
      <c r="BVC1099" s="18"/>
      <c r="BVD1099" s="18"/>
      <c r="BVE1099" s="18"/>
      <c r="BVF1099" s="18"/>
      <c r="BVG1099" s="18"/>
      <c r="BVH1099" s="18"/>
      <c r="BVI1099" s="18"/>
      <c r="BVJ1099" s="18"/>
      <c r="BVK1099" s="18"/>
      <c r="BVL1099" s="18"/>
      <c r="BVM1099" s="18"/>
      <c r="BVN1099" s="18"/>
      <c r="BVO1099" s="18"/>
      <c r="BVP1099" s="18"/>
      <c r="BVQ1099" s="18"/>
      <c r="BVR1099" s="18"/>
      <c r="BVS1099" s="18"/>
      <c r="BVT1099" s="18"/>
      <c r="BVU1099" s="18"/>
      <c r="BVV1099" s="18"/>
      <c r="BVW1099" s="18"/>
      <c r="BVX1099" s="18"/>
      <c r="BVY1099" s="18"/>
      <c r="BVZ1099" s="18"/>
      <c r="BWA1099" s="18"/>
      <c r="BWB1099" s="18"/>
      <c r="BWC1099" s="18"/>
      <c r="BWD1099" s="18"/>
      <c r="BWE1099" s="18"/>
      <c r="BWF1099" s="18"/>
      <c r="BWG1099" s="18"/>
      <c r="BWH1099" s="18"/>
      <c r="BWI1099" s="18"/>
      <c r="BWJ1099" s="18"/>
      <c r="BWK1099" s="18"/>
      <c r="BWL1099" s="18"/>
      <c r="BWM1099" s="18"/>
      <c r="BWN1099" s="18"/>
      <c r="BWO1099" s="18"/>
      <c r="BWP1099" s="18"/>
      <c r="BWQ1099" s="18"/>
      <c r="BWR1099" s="18"/>
      <c r="BWS1099" s="18"/>
      <c r="BWT1099" s="18"/>
      <c r="BWU1099" s="18"/>
      <c r="BWV1099" s="18"/>
      <c r="BWW1099" s="18"/>
      <c r="BWX1099" s="18"/>
      <c r="BWY1099" s="18"/>
      <c r="BWZ1099" s="18"/>
      <c r="BXA1099" s="18"/>
      <c r="BXB1099" s="18"/>
      <c r="BXC1099" s="18"/>
      <c r="BXD1099" s="18"/>
      <c r="BXE1099" s="18"/>
      <c r="BXF1099" s="18"/>
      <c r="BXG1099" s="18"/>
      <c r="BXH1099" s="18"/>
      <c r="BXI1099" s="18"/>
      <c r="BXJ1099" s="18"/>
      <c r="BXK1099" s="18"/>
      <c r="BXL1099" s="18"/>
      <c r="BXM1099" s="18"/>
      <c r="BXN1099" s="18"/>
      <c r="BXO1099" s="18"/>
      <c r="BXP1099" s="18"/>
      <c r="BXQ1099" s="18"/>
      <c r="BXR1099" s="18"/>
      <c r="BXS1099" s="18"/>
      <c r="BXT1099" s="18"/>
      <c r="BXU1099" s="18"/>
      <c r="BXV1099" s="18"/>
      <c r="BXW1099" s="18"/>
      <c r="BXX1099" s="18"/>
      <c r="BXY1099" s="18"/>
      <c r="BXZ1099" s="18"/>
      <c r="BYA1099" s="18"/>
      <c r="BYB1099" s="18"/>
      <c r="BYC1099" s="18"/>
      <c r="BYD1099" s="18"/>
      <c r="BYE1099" s="18"/>
      <c r="BYF1099" s="18"/>
      <c r="BYG1099" s="18"/>
      <c r="BYH1099" s="18"/>
      <c r="BYI1099" s="18"/>
      <c r="BYJ1099" s="18"/>
      <c r="BYK1099" s="18"/>
      <c r="BYL1099" s="18"/>
      <c r="BYM1099" s="18"/>
      <c r="BYN1099" s="18"/>
      <c r="BYO1099" s="18"/>
      <c r="BYP1099" s="18"/>
      <c r="BYQ1099" s="18"/>
      <c r="BYR1099" s="18"/>
      <c r="BYS1099" s="18"/>
      <c r="BYT1099" s="18"/>
      <c r="BYU1099" s="18"/>
      <c r="BYV1099" s="18"/>
      <c r="BYW1099" s="18"/>
      <c r="BYX1099" s="18"/>
      <c r="BYY1099" s="18"/>
      <c r="BYZ1099" s="18"/>
      <c r="BZA1099" s="18"/>
      <c r="BZB1099" s="18"/>
      <c r="BZC1099" s="18"/>
      <c r="BZD1099" s="18"/>
      <c r="BZE1099" s="18"/>
      <c r="BZF1099" s="18"/>
      <c r="BZG1099" s="18"/>
      <c r="BZH1099" s="18"/>
      <c r="BZI1099" s="18"/>
      <c r="BZJ1099" s="18"/>
      <c r="BZK1099" s="18"/>
      <c r="BZL1099" s="18"/>
      <c r="BZM1099" s="18"/>
      <c r="BZN1099" s="18"/>
      <c r="BZO1099" s="18"/>
      <c r="BZP1099" s="18"/>
      <c r="BZQ1099" s="18"/>
      <c r="BZR1099" s="18"/>
      <c r="BZS1099" s="18"/>
      <c r="BZT1099" s="18"/>
      <c r="BZU1099" s="18"/>
      <c r="BZV1099" s="18"/>
      <c r="BZW1099" s="18"/>
      <c r="BZX1099" s="18"/>
      <c r="BZY1099" s="18"/>
      <c r="BZZ1099" s="18"/>
      <c r="CAA1099" s="18"/>
      <c r="CAB1099" s="18"/>
      <c r="CAC1099" s="18"/>
      <c r="CAD1099" s="18"/>
      <c r="CAE1099" s="18"/>
      <c r="CAF1099" s="18"/>
      <c r="CAG1099" s="18"/>
      <c r="CAH1099" s="18"/>
      <c r="CAI1099" s="18"/>
      <c r="CAJ1099" s="18"/>
      <c r="CAK1099" s="18"/>
      <c r="CAL1099" s="18"/>
      <c r="CAM1099" s="18"/>
      <c r="CAN1099" s="18"/>
      <c r="CAO1099" s="18"/>
      <c r="CAP1099" s="18"/>
      <c r="CAQ1099" s="18"/>
      <c r="CAR1099" s="18"/>
      <c r="CAS1099" s="18"/>
      <c r="CAT1099" s="18"/>
      <c r="CAU1099" s="18"/>
      <c r="CAV1099" s="18"/>
      <c r="CAW1099" s="18"/>
      <c r="CAX1099" s="18"/>
      <c r="CAY1099" s="18"/>
      <c r="CAZ1099" s="18"/>
      <c r="CBA1099" s="18"/>
      <c r="CBB1099" s="18"/>
      <c r="CBC1099" s="18"/>
      <c r="CBD1099" s="18"/>
      <c r="CBE1099" s="18"/>
      <c r="CBF1099" s="18"/>
      <c r="CBG1099" s="18"/>
      <c r="CBH1099" s="18"/>
      <c r="CBI1099" s="18"/>
      <c r="CBJ1099" s="18"/>
      <c r="CBK1099" s="18"/>
      <c r="CBL1099" s="18"/>
      <c r="CBM1099" s="18"/>
      <c r="CBN1099" s="18"/>
      <c r="CBO1099" s="18"/>
      <c r="CBP1099" s="18"/>
      <c r="CBQ1099" s="18"/>
      <c r="CBR1099" s="18"/>
      <c r="CBS1099" s="18"/>
      <c r="CBT1099" s="18"/>
      <c r="CBU1099" s="18"/>
      <c r="CBV1099" s="18"/>
      <c r="CBW1099" s="18"/>
      <c r="CBX1099" s="18"/>
      <c r="CBY1099" s="18"/>
      <c r="CBZ1099" s="18"/>
      <c r="CCA1099" s="18"/>
      <c r="CCB1099" s="18"/>
      <c r="CCC1099" s="18"/>
      <c r="CCD1099" s="18"/>
      <c r="CCE1099" s="18"/>
      <c r="CCF1099" s="18"/>
      <c r="CCG1099" s="18"/>
      <c r="CCH1099" s="18"/>
      <c r="CCI1099" s="18"/>
      <c r="CCJ1099" s="18"/>
      <c r="CCK1099" s="18"/>
      <c r="CCL1099" s="18"/>
      <c r="CCM1099" s="18"/>
      <c r="CCN1099" s="18"/>
      <c r="CCO1099" s="18"/>
      <c r="CCP1099" s="18"/>
      <c r="CCQ1099" s="18"/>
      <c r="CCR1099" s="18"/>
      <c r="CCS1099" s="18"/>
      <c r="CCT1099" s="18"/>
      <c r="CCU1099" s="18"/>
      <c r="CCV1099" s="18"/>
      <c r="CCW1099" s="18"/>
      <c r="CCX1099" s="18"/>
      <c r="CCY1099" s="18"/>
      <c r="CCZ1099" s="18"/>
      <c r="CDA1099" s="18"/>
      <c r="CDB1099" s="18"/>
      <c r="CDC1099" s="18"/>
      <c r="CDD1099" s="18"/>
      <c r="CDE1099" s="18"/>
      <c r="CDF1099" s="18"/>
      <c r="CDG1099" s="18"/>
      <c r="CDH1099" s="18"/>
      <c r="CDI1099" s="18"/>
      <c r="CDJ1099" s="18"/>
      <c r="CDK1099" s="18"/>
      <c r="CDL1099" s="18"/>
      <c r="CDM1099" s="18"/>
      <c r="CDN1099" s="18"/>
      <c r="CDO1099" s="18"/>
      <c r="CDP1099" s="18"/>
      <c r="CDQ1099" s="18"/>
      <c r="CDR1099" s="18"/>
      <c r="CDS1099" s="18"/>
      <c r="CDT1099" s="18"/>
      <c r="CDU1099" s="18"/>
      <c r="CDV1099" s="18"/>
      <c r="CDW1099" s="18"/>
      <c r="CDX1099" s="18"/>
      <c r="CDY1099" s="18"/>
      <c r="CDZ1099" s="18"/>
      <c r="CEA1099" s="18"/>
      <c r="CEB1099" s="18"/>
      <c r="CEC1099" s="18"/>
      <c r="CED1099" s="18"/>
      <c r="CEE1099" s="18"/>
      <c r="CEF1099" s="18"/>
      <c r="CEG1099" s="18"/>
      <c r="CEH1099" s="18"/>
      <c r="CEI1099" s="18"/>
      <c r="CEJ1099" s="18"/>
      <c r="CEK1099" s="18"/>
      <c r="CEL1099" s="18"/>
      <c r="CEM1099" s="18"/>
      <c r="CEN1099" s="18"/>
      <c r="CEO1099" s="18"/>
      <c r="CEP1099" s="18"/>
      <c r="CEQ1099" s="18"/>
      <c r="CER1099" s="18"/>
      <c r="CES1099" s="18"/>
      <c r="CET1099" s="18"/>
      <c r="CEU1099" s="18"/>
      <c r="CEV1099" s="18"/>
      <c r="CEW1099" s="18"/>
      <c r="CEX1099" s="18"/>
      <c r="CEY1099" s="18"/>
      <c r="CEZ1099" s="18"/>
      <c r="CFA1099" s="18"/>
      <c r="CFB1099" s="18"/>
      <c r="CFC1099" s="18"/>
      <c r="CFD1099" s="18"/>
      <c r="CFE1099" s="18"/>
      <c r="CFF1099" s="18"/>
      <c r="CFG1099" s="18"/>
      <c r="CFH1099" s="18"/>
      <c r="CFI1099" s="18"/>
      <c r="CFJ1099" s="18"/>
      <c r="CFK1099" s="18"/>
      <c r="CFL1099" s="18"/>
      <c r="CFM1099" s="18"/>
      <c r="CFN1099" s="18"/>
      <c r="CFO1099" s="18"/>
      <c r="CFP1099" s="18"/>
      <c r="CFQ1099" s="18"/>
      <c r="CFR1099" s="18"/>
      <c r="CFS1099" s="18"/>
      <c r="CFT1099" s="18"/>
      <c r="CFU1099" s="18"/>
      <c r="CFV1099" s="18"/>
      <c r="CFW1099" s="18"/>
      <c r="CFX1099" s="18"/>
      <c r="CFY1099" s="18"/>
      <c r="CFZ1099" s="18"/>
      <c r="CGA1099" s="18"/>
      <c r="CGB1099" s="18"/>
      <c r="CGC1099" s="18"/>
      <c r="CGD1099" s="18"/>
      <c r="CGE1099" s="18"/>
      <c r="CGF1099" s="18"/>
      <c r="CGG1099" s="18"/>
      <c r="CGH1099" s="18"/>
      <c r="CGI1099" s="18"/>
      <c r="CGJ1099" s="18"/>
      <c r="CGK1099" s="18"/>
      <c r="CGL1099" s="18"/>
      <c r="CGM1099" s="18"/>
      <c r="CGN1099" s="18"/>
      <c r="CGO1099" s="18"/>
      <c r="CGP1099" s="18"/>
      <c r="CGQ1099" s="18"/>
      <c r="CGR1099" s="18"/>
      <c r="CGS1099" s="18"/>
      <c r="CGT1099" s="18"/>
      <c r="CGU1099" s="18"/>
      <c r="CGV1099" s="18"/>
      <c r="CGW1099" s="18"/>
      <c r="CGX1099" s="18"/>
      <c r="CGY1099" s="18"/>
      <c r="CGZ1099" s="18"/>
      <c r="CHA1099" s="18"/>
      <c r="CHB1099" s="18"/>
      <c r="CHC1099" s="18"/>
      <c r="CHD1099" s="18"/>
      <c r="CHE1099" s="18"/>
      <c r="CHF1099" s="18"/>
      <c r="CHG1099" s="18"/>
      <c r="CHH1099" s="18"/>
      <c r="CHI1099" s="18"/>
      <c r="CHJ1099" s="18"/>
      <c r="CHK1099" s="18"/>
      <c r="CHL1099" s="18"/>
      <c r="CHM1099" s="18"/>
      <c r="CHN1099" s="18"/>
      <c r="CHO1099" s="18"/>
      <c r="CHP1099" s="18"/>
      <c r="CHQ1099" s="18"/>
      <c r="CHR1099" s="18"/>
      <c r="CHS1099" s="18"/>
      <c r="CHT1099" s="18"/>
      <c r="CHU1099" s="18"/>
      <c r="CHV1099" s="18"/>
      <c r="CHW1099" s="18"/>
      <c r="CHX1099" s="18"/>
      <c r="CHY1099" s="18"/>
      <c r="CHZ1099" s="18"/>
      <c r="CIA1099" s="18"/>
      <c r="CIB1099" s="18"/>
      <c r="CIC1099" s="18"/>
      <c r="CID1099" s="18"/>
      <c r="CIE1099" s="18"/>
      <c r="CIF1099" s="18"/>
      <c r="CIG1099" s="18"/>
      <c r="CIH1099" s="18"/>
      <c r="CII1099" s="18"/>
      <c r="CIJ1099" s="18"/>
      <c r="CIK1099" s="18"/>
      <c r="CIL1099" s="18"/>
      <c r="CIM1099" s="18"/>
      <c r="CIN1099" s="18"/>
      <c r="CIO1099" s="18"/>
      <c r="CIP1099" s="18"/>
      <c r="CIQ1099" s="18"/>
      <c r="CIR1099" s="18"/>
      <c r="CIS1099" s="18"/>
      <c r="CIT1099" s="18"/>
      <c r="CIU1099" s="18"/>
      <c r="CIV1099" s="18"/>
      <c r="CIW1099" s="18"/>
      <c r="CIX1099" s="18"/>
      <c r="CIY1099" s="18"/>
      <c r="CIZ1099" s="18"/>
      <c r="CJA1099" s="18"/>
      <c r="CJB1099" s="18"/>
      <c r="CJC1099" s="18"/>
      <c r="CJD1099" s="18"/>
      <c r="CJE1099" s="18"/>
      <c r="CJF1099" s="18"/>
      <c r="CJG1099" s="18"/>
      <c r="CJH1099" s="18"/>
      <c r="CJI1099" s="18"/>
      <c r="CJJ1099" s="18"/>
      <c r="CJK1099" s="18"/>
      <c r="CJL1099" s="18"/>
      <c r="CJM1099" s="18"/>
      <c r="CJN1099" s="18"/>
      <c r="CJO1099" s="18"/>
      <c r="CJP1099" s="18"/>
      <c r="CJQ1099" s="18"/>
      <c r="CJR1099" s="18"/>
      <c r="CJS1099" s="18"/>
      <c r="CJT1099" s="18"/>
      <c r="CJU1099" s="18"/>
      <c r="CJV1099" s="18"/>
      <c r="CJW1099" s="18"/>
      <c r="CJX1099" s="18"/>
      <c r="CJY1099" s="18"/>
      <c r="CJZ1099" s="18"/>
      <c r="CKA1099" s="18"/>
      <c r="CKB1099" s="18"/>
      <c r="CKC1099" s="18"/>
      <c r="CKD1099" s="18"/>
      <c r="CKE1099" s="18"/>
      <c r="CKF1099" s="18"/>
      <c r="CKG1099" s="18"/>
      <c r="CKH1099" s="18"/>
      <c r="CKI1099" s="18"/>
      <c r="CKJ1099" s="18"/>
      <c r="CKK1099" s="18"/>
      <c r="CKL1099" s="18"/>
      <c r="CKM1099" s="18"/>
      <c r="CKN1099" s="18"/>
      <c r="CKO1099" s="18"/>
      <c r="CKP1099" s="18"/>
      <c r="CKQ1099" s="18"/>
      <c r="CKR1099" s="18"/>
      <c r="CKS1099" s="18"/>
      <c r="CKT1099" s="18"/>
      <c r="CKU1099" s="18"/>
      <c r="CKV1099" s="18"/>
      <c r="CKW1099" s="18"/>
      <c r="CKX1099" s="18"/>
      <c r="CKY1099" s="18"/>
      <c r="CKZ1099" s="18"/>
      <c r="CLA1099" s="18"/>
      <c r="CLB1099" s="18"/>
      <c r="CLC1099" s="18"/>
      <c r="CLD1099" s="18"/>
      <c r="CLE1099" s="18"/>
      <c r="CLF1099" s="18"/>
      <c r="CLG1099" s="18"/>
      <c r="CLH1099" s="18"/>
      <c r="CLI1099" s="18"/>
      <c r="CLJ1099" s="18"/>
      <c r="CLK1099" s="18"/>
      <c r="CLL1099" s="18"/>
      <c r="CLM1099" s="18"/>
      <c r="CLN1099" s="18"/>
      <c r="CLO1099" s="18"/>
      <c r="CLP1099" s="18"/>
      <c r="CLQ1099" s="18"/>
      <c r="CLR1099" s="18"/>
      <c r="CLS1099" s="18"/>
      <c r="CLT1099" s="18"/>
      <c r="CLU1099" s="18"/>
      <c r="CLV1099" s="18"/>
      <c r="CLW1099" s="18"/>
      <c r="CLX1099" s="18"/>
      <c r="CLY1099" s="18"/>
      <c r="CLZ1099" s="18"/>
      <c r="CMA1099" s="18"/>
      <c r="CMB1099" s="18"/>
      <c r="CMC1099" s="18"/>
      <c r="CMD1099" s="18"/>
      <c r="CME1099" s="18"/>
      <c r="CMF1099" s="18"/>
      <c r="CMG1099" s="18"/>
      <c r="CMH1099" s="18"/>
      <c r="CMI1099" s="18"/>
      <c r="CMJ1099" s="18"/>
      <c r="CMK1099" s="18"/>
      <c r="CML1099" s="18"/>
      <c r="CMM1099" s="18"/>
      <c r="CMN1099" s="18"/>
      <c r="CMO1099" s="18"/>
      <c r="CMP1099" s="18"/>
      <c r="CMQ1099" s="18"/>
      <c r="CMR1099" s="18"/>
      <c r="CMS1099" s="18"/>
      <c r="CMT1099" s="18"/>
      <c r="CMU1099" s="18"/>
      <c r="CMV1099" s="18"/>
      <c r="CMW1099" s="18"/>
      <c r="CMX1099" s="18"/>
      <c r="CMY1099" s="18"/>
      <c r="CMZ1099" s="18"/>
      <c r="CNA1099" s="18"/>
      <c r="CNB1099" s="18"/>
      <c r="CNC1099" s="18"/>
      <c r="CND1099" s="18"/>
      <c r="CNE1099" s="18"/>
      <c r="CNF1099" s="18"/>
      <c r="CNG1099" s="18"/>
      <c r="CNH1099" s="18"/>
      <c r="CNI1099" s="18"/>
      <c r="CNJ1099" s="18"/>
      <c r="CNK1099" s="18"/>
      <c r="CNL1099" s="18"/>
      <c r="CNM1099" s="18"/>
      <c r="CNN1099" s="18"/>
      <c r="CNO1099" s="18"/>
      <c r="CNP1099" s="18"/>
      <c r="CNQ1099" s="18"/>
      <c r="CNR1099" s="18"/>
      <c r="CNS1099" s="18"/>
      <c r="CNT1099" s="18"/>
      <c r="CNU1099" s="18"/>
      <c r="CNV1099" s="18"/>
      <c r="CNW1099" s="18"/>
      <c r="CNX1099" s="18"/>
      <c r="CNY1099" s="18"/>
      <c r="CNZ1099" s="18"/>
      <c r="COA1099" s="18"/>
      <c r="COB1099" s="18"/>
      <c r="COC1099" s="18"/>
      <c r="COD1099" s="18"/>
      <c r="COE1099" s="18"/>
      <c r="COF1099" s="18"/>
      <c r="COG1099" s="18"/>
      <c r="COH1099" s="18"/>
      <c r="COI1099" s="18"/>
      <c r="COJ1099" s="18"/>
      <c r="COK1099" s="18"/>
      <c r="COL1099" s="18"/>
      <c r="COM1099" s="18"/>
      <c r="CON1099" s="18"/>
      <c r="COO1099" s="18"/>
      <c r="COP1099" s="18"/>
      <c r="COQ1099" s="18"/>
      <c r="COR1099" s="18"/>
      <c r="COS1099" s="18"/>
      <c r="COT1099" s="18"/>
      <c r="COU1099" s="18"/>
      <c r="COV1099" s="18"/>
      <c r="COW1099" s="18"/>
      <c r="COX1099" s="18"/>
      <c r="COY1099" s="18"/>
      <c r="COZ1099" s="18"/>
      <c r="CPA1099" s="18"/>
      <c r="CPB1099" s="18"/>
      <c r="CPC1099" s="18"/>
      <c r="CPD1099" s="18"/>
      <c r="CPE1099" s="18"/>
      <c r="CPF1099" s="18"/>
      <c r="CPG1099" s="18"/>
      <c r="CPH1099" s="18"/>
      <c r="CPI1099" s="18"/>
      <c r="CPJ1099" s="18"/>
      <c r="CPK1099" s="18"/>
      <c r="CPL1099" s="18"/>
      <c r="CPM1099" s="18"/>
      <c r="CPN1099" s="18"/>
      <c r="CPO1099" s="18"/>
      <c r="CPP1099" s="18"/>
      <c r="CPQ1099" s="18"/>
      <c r="CPR1099" s="18"/>
      <c r="CPS1099" s="18"/>
      <c r="CPT1099" s="18"/>
      <c r="CPU1099" s="18"/>
      <c r="CPV1099" s="18"/>
      <c r="CPW1099" s="18"/>
      <c r="CPX1099" s="18"/>
      <c r="CPY1099" s="18"/>
      <c r="CPZ1099" s="18"/>
      <c r="CQA1099" s="18"/>
      <c r="CQB1099" s="18"/>
      <c r="CQC1099" s="18"/>
      <c r="CQD1099" s="18"/>
      <c r="CQE1099" s="18"/>
      <c r="CQF1099" s="18"/>
      <c r="CQG1099" s="18"/>
      <c r="CQH1099" s="18"/>
      <c r="CQI1099" s="18"/>
      <c r="CQJ1099" s="18"/>
      <c r="CQK1099" s="18"/>
      <c r="CQL1099" s="18"/>
      <c r="CQM1099" s="18"/>
      <c r="CQN1099" s="18"/>
      <c r="CQO1099" s="18"/>
      <c r="CQP1099" s="18"/>
      <c r="CQQ1099" s="18"/>
      <c r="CQR1099" s="18"/>
      <c r="CQS1099" s="18"/>
      <c r="CQT1099" s="18"/>
      <c r="CQU1099" s="18"/>
      <c r="CQV1099" s="18"/>
      <c r="CQW1099" s="18"/>
      <c r="CQX1099" s="18"/>
      <c r="CQY1099" s="18"/>
      <c r="CQZ1099" s="18"/>
      <c r="CRA1099" s="18"/>
      <c r="CRB1099" s="18"/>
      <c r="CRC1099" s="18"/>
      <c r="CRD1099" s="18"/>
      <c r="CRE1099" s="18"/>
      <c r="CRF1099" s="18"/>
      <c r="CRG1099" s="18"/>
      <c r="CRH1099" s="18"/>
      <c r="CRI1099" s="18"/>
      <c r="CRJ1099" s="18"/>
      <c r="CRK1099" s="18"/>
      <c r="CRL1099" s="18"/>
      <c r="CRM1099" s="18"/>
      <c r="CRN1099" s="18"/>
      <c r="CRO1099" s="18"/>
      <c r="CRP1099" s="18"/>
      <c r="CRQ1099" s="18"/>
      <c r="CRR1099" s="18"/>
      <c r="CRS1099" s="18"/>
      <c r="CRT1099" s="18"/>
      <c r="CRU1099" s="18"/>
      <c r="CRV1099" s="18"/>
      <c r="CRW1099" s="18"/>
      <c r="CRX1099" s="18"/>
      <c r="CRY1099" s="18"/>
      <c r="CRZ1099" s="18"/>
      <c r="CSA1099" s="18"/>
      <c r="CSB1099" s="18"/>
      <c r="CSC1099" s="18"/>
      <c r="CSD1099" s="18"/>
      <c r="CSE1099" s="18"/>
      <c r="CSF1099" s="18"/>
      <c r="CSG1099" s="18"/>
      <c r="CSH1099" s="18"/>
      <c r="CSI1099" s="18"/>
      <c r="CSJ1099" s="18"/>
      <c r="CSK1099" s="18"/>
      <c r="CSL1099" s="18"/>
      <c r="CSM1099" s="18"/>
      <c r="CSN1099" s="18"/>
      <c r="CSO1099" s="18"/>
      <c r="CSP1099" s="18"/>
      <c r="CSQ1099" s="18"/>
      <c r="CSR1099" s="18"/>
      <c r="CSS1099" s="18"/>
      <c r="CST1099" s="18"/>
      <c r="CSU1099" s="18"/>
      <c r="CSV1099" s="18"/>
      <c r="CSW1099" s="18"/>
      <c r="CSX1099" s="18"/>
      <c r="CSY1099" s="18"/>
      <c r="CSZ1099" s="18"/>
      <c r="CTA1099" s="18"/>
      <c r="CTB1099" s="18"/>
      <c r="CTC1099" s="18"/>
      <c r="CTD1099" s="18"/>
      <c r="CTE1099" s="18"/>
      <c r="CTF1099" s="18"/>
      <c r="CTG1099" s="18"/>
      <c r="CTH1099" s="18"/>
      <c r="CTI1099" s="18"/>
      <c r="CTJ1099" s="18"/>
      <c r="CTK1099" s="18"/>
      <c r="CTL1099" s="18"/>
      <c r="CTM1099" s="18"/>
      <c r="CTN1099" s="18"/>
      <c r="CTO1099" s="18"/>
      <c r="CTP1099" s="18"/>
      <c r="CTQ1099" s="18"/>
      <c r="CTR1099" s="18"/>
      <c r="CTS1099" s="18"/>
      <c r="CTT1099" s="18"/>
      <c r="CTU1099" s="18"/>
      <c r="CTV1099" s="18"/>
      <c r="CTW1099" s="18"/>
      <c r="CTX1099" s="18"/>
      <c r="CTY1099" s="18"/>
      <c r="CTZ1099" s="18"/>
      <c r="CUA1099" s="18"/>
      <c r="CUB1099" s="18"/>
      <c r="CUC1099" s="18"/>
      <c r="CUD1099" s="18"/>
      <c r="CUE1099" s="18"/>
      <c r="CUF1099" s="18"/>
      <c r="CUG1099" s="18"/>
      <c r="CUH1099" s="18"/>
      <c r="CUI1099" s="18"/>
      <c r="CUJ1099" s="18"/>
      <c r="CUK1099" s="18"/>
      <c r="CUL1099" s="18"/>
      <c r="CUM1099" s="18"/>
      <c r="CUN1099" s="18"/>
      <c r="CUO1099" s="18"/>
      <c r="CUP1099" s="18"/>
      <c r="CUQ1099" s="18"/>
      <c r="CUR1099" s="18"/>
      <c r="CUS1099" s="18"/>
      <c r="CUT1099" s="18"/>
      <c r="CUU1099" s="18"/>
      <c r="CUV1099" s="18"/>
      <c r="CUW1099" s="18"/>
      <c r="CUX1099" s="18"/>
      <c r="CUY1099" s="18"/>
      <c r="CUZ1099" s="18"/>
      <c r="CVA1099" s="18"/>
      <c r="CVB1099" s="18"/>
      <c r="CVC1099" s="18"/>
      <c r="CVD1099" s="18"/>
      <c r="CVE1099" s="18"/>
      <c r="CVF1099" s="18"/>
      <c r="CVG1099" s="18"/>
      <c r="CVH1099" s="18"/>
      <c r="CVI1099" s="18"/>
      <c r="CVJ1099" s="18"/>
      <c r="CVK1099" s="18"/>
      <c r="CVL1099" s="18"/>
      <c r="CVM1099" s="18"/>
      <c r="CVN1099" s="18"/>
      <c r="CVO1099" s="18"/>
      <c r="CVP1099" s="18"/>
      <c r="CVQ1099" s="18"/>
      <c r="CVR1099" s="18"/>
      <c r="CVS1099" s="18"/>
      <c r="CVT1099" s="18"/>
      <c r="CVU1099" s="18"/>
      <c r="CVV1099" s="18"/>
      <c r="CVW1099" s="18"/>
      <c r="CVX1099" s="18"/>
      <c r="CVY1099" s="18"/>
      <c r="CVZ1099" s="18"/>
      <c r="CWA1099" s="18"/>
      <c r="CWB1099" s="18"/>
      <c r="CWC1099" s="18"/>
      <c r="CWD1099" s="18"/>
      <c r="CWE1099" s="18"/>
      <c r="CWF1099" s="18"/>
      <c r="CWG1099" s="18"/>
      <c r="CWH1099" s="18"/>
      <c r="CWI1099" s="18"/>
      <c r="CWJ1099" s="18"/>
      <c r="CWK1099" s="18"/>
      <c r="CWL1099" s="18"/>
      <c r="CWM1099" s="18"/>
      <c r="CWN1099" s="18"/>
      <c r="CWO1099" s="18"/>
      <c r="CWP1099" s="18"/>
      <c r="CWQ1099" s="18"/>
      <c r="CWR1099" s="18"/>
      <c r="CWS1099" s="18"/>
      <c r="CWT1099" s="18"/>
      <c r="CWU1099" s="18"/>
      <c r="CWV1099" s="18"/>
      <c r="CWW1099" s="18"/>
      <c r="CWX1099" s="18"/>
      <c r="CWY1099" s="18"/>
      <c r="CWZ1099" s="18"/>
      <c r="CXA1099" s="18"/>
      <c r="CXB1099" s="18"/>
      <c r="CXC1099" s="18"/>
      <c r="CXD1099" s="18"/>
      <c r="CXE1099" s="18"/>
      <c r="CXF1099" s="18"/>
      <c r="CXG1099" s="18"/>
      <c r="CXH1099" s="18"/>
      <c r="CXI1099" s="18"/>
      <c r="CXJ1099" s="18"/>
      <c r="CXK1099" s="18"/>
      <c r="CXL1099" s="18"/>
      <c r="CXM1099" s="18"/>
      <c r="CXN1099" s="18"/>
      <c r="CXO1099" s="18"/>
      <c r="CXP1099" s="18"/>
      <c r="CXQ1099" s="18"/>
      <c r="CXR1099" s="18"/>
      <c r="CXS1099" s="18"/>
      <c r="CXT1099" s="18"/>
      <c r="CXU1099" s="18"/>
      <c r="CXV1099" s="18"/>
      <c r="CXW1099" s="18"/>
      <c r="CXX1099" s="18"/>
      <c r="CXY1099" s="18"/>
      <c r="CXZ1099" s="18"/>
      <c r="CYA1099" s="18"/>
      <c r="CYB1099" s="18"/>
      <c r="CYC1099" s="18"/>
      <c r="CYD1099" s="18"/>
      <c r="CYE1099" s="18"/>
      <c r="CYF1099" s="18"/>
      <c r="CYG1099" s="18"/>
      <c r="CYH1099" s="18"/>
      <c r="CYI1099" s="18"/>
      <c r="CYJ1099" s="18"/>
      <c r="CYK1099" s="18"/>
      <c r="CYL1099" s="18"/>
      <c r="CYM1099" s="18"/>
      <c r="CYN1099" s="18"/>
      <c r="CYO1099" s="18"/>
      <c r="CYP1099" s="18"/>
      <c r="CYQ1099" s="18"/>
      <c r="CYR1099" s="18"/>
      <c r="CYS1099" s="18"/>
      <c r="CYT1099" s="18"/>
      <c r="CYU1099" s="18"/>
      <c r="CYV1099" s="18"/>
      <c r="CYW1099" s="18"/>
      <c r="CYX1099" s="18"/>
      <c r="CYY1099" s="18"/>
      <c r="CYZ1099" s="18"/>
      <c r="CZA1099" s="18"/>
      <c r="CZB1099" s="18"/>
      <c r="CZC1099" s="18"/>
      <c r="CZD1099" s="18"/>
      <c r="CZE1099" s="18"/>
      <c r="CZF1099" s="18"/>
      <c r="CZG1099" s="18"/>
      <c r="CZH1099" s="18"/>
      <c r="CZI1099" s="18"/>
      <c r="CZJ1099" s="18"/>
      <c r="CZK1099" s="18"/>
      <c r="CZL1099" s="18"/>
      <c r="CZM1099" s="18"/>
      <c r="CZN1099" s="18"/>
      <c r="CZO1099" s="18"/>
      <c r="CZP1099" s="18"/>
      <c r="CZQ1099" s="18"/>
      <c r="CZR1099" s="18"/>
      <c r="CZS1099" s="18"/>
      <c r="CZT1099" s="18"/>
      <c r="CZU1099" s="18"/>
      <c r="CZV1099" s="18"/>
      <c r="CZW1099" s="18"/>
      <c r="CZX1099" s="18"/>
      <c r="CZY1099" s="18"/>
      <c r="CZZ1099" s="18"/>
      <c r="DAA1099" s="18"/>
      <c r="DAB1099" s="18"/>
      <c r="DAC1099" s="18"/>
      <c r="DAD1099" s="18"/>
      <c r="DAE1099" s="18"/>
      <c r="DAF1099" s="18"/>
      <c r="DAG1099" s="18"/>
      <c r="DAH1099" s="18"/>
      <c r="DAI1099" s="18"/>
      <c r="DAJ1099" s="18"/>
      <c r="DAK1099" s="18"/>
      <c r="DAL1099" s="18"/>
      <c r="DAM1099" s="18"/>
      <c r="DAN1099" s="18"/>
      <c r="DAO1099" s="18"/>
      <c r="DAP1099" s="18"/>
      <c r="DAQ1099" s="18"/>
      <c r="DAR1099" s="18"/>
      <c r="DAS1099" s="18"/>
      <c r="DAT1099" s="18"/>
      <c r="DAU1099" s="18"/>
      <c r="DAV1099" s="18"/>
      <c r="DAW1099" s="18"/>
      <c r="DAX1099" s="18"/>
      <c r="DAY1099" s="18"/>
      <c r="DAZ1099" s="18"/>
      <c r="DBA1099" s="18"/>
      <c r="DBB1099" s="18"/>
      <c r="DBC1099" s="18"/>
      <c r="DBD1099" s="18"/>
      <c r="DBE1099" s="18"/>
      <c r="DBF1099" s="18"/>
      <c r="DBG1099" s="18"/>
      <c r="DBH1099" s="18"/>
      <c r="DBI1099" s="18"/>
      <c r="DBJ1099" s="18"/>
      <c r="DBK1099" s="18"/>
      <c r="DBL1099" s="18"/>
      <c r="DBM1099" s="18"/>
      <c r="DBN1099" s="18"/>
      <c r="DBO1099" s="18"/>
      <c r="DBP1099" s="18"/>
      <c r="DBQ1099" s="18"/>
      <c r="DBR1099" s="18"/>
      <c r="DBS1099" s="18"/>
      <c r="DBT1099" s="18"/>
      <c r="DBU1099" s="18"/>
      <c r="DBV1099" s="18"/>
      <c r="DBW1099" s="18"/>
      <c r="DBX1099" s="18"/>
      <c r="DBY1099" s="18"/>
      <c r="DBZ1099" s="18"/>
      <c r="DCA1099" s="18"/>
      <c r="DCB1099" s="18"/>
      <c r="DCC1099" s="18"/>
      <c r="DCD1099" s="18"/>
      <c r="DCE1099" s="18"/>
      <c r="DCF1099" s="18"/>
      <c r="DCG1099" s="18"/>
      <c r="DCH1099" s="18"/>
      <c r="DCI1099" s="18"/>
      <c r="DCJ1099" s="18"/>
      <c r="DCK1099" s="18"/>
      <c r="DCL1099" s="18"/>
      <c r="DCM1099" s="18"/>
      <c r="DCN1099" s="18"/>
      <c r="DCO1099" s="18"/>
      <c r="DCP1099" s="18"/>
      <c r="DCQ1099" s="18"/>
      <c r="DCR1099" s="18"/>
      <c r="DCS1099" s="18"/>
      <c r="DCT1099" s="18"/>
      <c r="DCU1099" s="18"/>
      <c r="DCV1099" s="18"/>
      <c r="DCW1099" s="18"/>
      <c r="DCX1099" s="18"/>
      <c r="DCY1099" s="18"/>
      <c r="DCZ1099" s="18"/>
      <c r="DDA1099" s="18"/>
      <c r="DDB1099" s="18"/>
      <c r="DDC1099" s="18"/>
      <c r="DDD1099" s="18"/>
      <c r="DDE1099" s="18"/>
      <c r="DDF1099" s="18"/>
      <c r="DDG1099" s="18"/>
      <c r="DDH1099" s="18"/>
      <c r="DDI1099" s="18"/>
      <c r="DDJ1099" s="18"/>
      <c r="DDK1099" s="18"/>
      <c r="DDL1099" s="18"/>
      <c r="DDM1099" s="18"/>
      <c r="DDN1099" s="18"/>
      <c r="DDO1099" s="18"/>
      <c r="DDP1099" s="18"/>
      <c r="DDQ1099" s="18"/>
      <c r="DDR1099" s="18"/>
      <c r="DDS1099" s="18"/>
      <c r="DDT1099" s="18"/>
      <c r="DDU1099" s="18"/>
      <c r="DDV1099" s="18"/>
      <c r="DDW1099" s="18"/>
      <c r="DDX1099" s="18"/>
      <c r="DDY1099" s="18"/>
      <c r="DDZ1099" s="18"/>
      <c r="DEA1099" s="18"/>
      <c r="DEB1099" s="18"/>
      <c r="DEC1099" s="18"/>
      <c r="DED1099" s="18"/>
      <c r="DEE1099" s="18"/>
      <c r="DEF1099" s="18"/>
      <c r="DEG1099" s="18"/>
      <c r="DEH1099" s="18"/>
      <c r="DEI1099" s="18"/>
      <c r="DEJ1099" s="18"/>
      <c r="DEK1099" s="18"/>
      <c r="DEL1099" s="18"/>
      <c r="DEM1099" s="18"/>
      <c r="DEN1099" s="18"/>
      <c r="DEO1099" s="18"/>
      <c r="DEP1099" s="18"/>
      <c r="DEQ1099" s="18"/>
      <c r="DER1099" s="18"/>
      <c r="DES1099" s="18"/>
      <c r="DET1099" s="18"/>
      <c r="DEU1099" s="18"/>
      <c r="DEV1099" s="18"/>
      <c r="DEW1099" s="18"/>
      <c r="DEX1099" s="18"/>
      <c r="DEY1099" s="18"/>
      <c r="DEZ1099" s="18"/>
      <c r="DFA1099" s="18"/>
      <c r="DFB1099" s="18"/>
      <c r="DFC1099" s="18"/>
      <c r="DFD1099" s="18"/>
      <c r="DFE1099" s="18"/>
      <c r="DFF1099" s="18"/>
      <c r="DFG1099" s="18"/>
      <c r="DFH1099" s="18"/>
      <c r="DFI1099" s="18"/>
      <c r="DFJ1099" s="18"/>
      <c r="DFK1099" s="18"/>
      <c r="DFL1099" s="18"/>
      <c r="DFM1099" s="18"/>
      <c r="DFN1099" s="18"/>
      <c r="DFO1099" s="18"/>
      <c r="DFP1099" s="18"/>
      <c r="DFQ1099" s="18"/>
      <c r="DFR1099" s="18"/>
      <c r="DFS1099" s="18"/>
      <c r="DFT1099" s="18"/>
      <c r="DFU1099" s="18"/>
      <c r="DFV1099" s="18"/>
      <c r="DFW1099" s="18"/>
      <c r="DFX1099" s="18"/>
      <c r="DFY1099" s="18"/>
      <c r="DFZ1099" s="18"/>
      <c r="DGA1099" s="18"/>
      <c r="DGB1099" s="18"/>
      <c r="DGC1099" s="18"/>
      <c r="DGD1099" s="18"/>
      <c r="DGE1099" s="18"/>
      <c r="DGF1099" s="18"/>
      <c r="DGG1099" s="18"/>
      <c r="DGH1099" s="18"/>
      <c r="DGI1099" s="18"/>
      <c r="DGJ1099" s="18"/>
      <c r="DGK1099" s="18"/>
      <c r="DGL1099" s="18"/>
      <c r="DGM1099" s="18"/>
      <c r="DGN1099" s="18"/>
      <c r="DGO1099" s="18"/>
      <c r="DGP1099" s="18"/>
      <c r="DGQ1099" s="18"/>
      <c r="DGR1099" s="18"/>
      <c r="DGS1099" s="18"/>
      <c r="DGT1099" s="18"/>
      <c r="DGU1099" s="18"/>
      <c r="DGV1099" s="18"/>
      <c r="DGW1099" s="18"/>
      <c r="DGX1099" s="18"/>
      <c r="DGY1099" s="18"/>
      <c r="DGZ1099" s="18"/>
      <c r="DHA1099" s="18"/>
      <c r="DHB1099" s="18"/>
      <c r="DHC1099" s="18"/>
      <c r="DHD1099" s="18"/>
      <c r="DHE1099" s="18"/>
      <c r="DHF1099" s="18"/>
      <c r="DHG1099" s="18"/>
      <c r="DHH1099" s="18"/>
      <c r="DHI1099" s="18"/>
      <c r="DHJ1099" s="18"/>
      <c r="DHK1099" s="18"/>
      <c r="DHL1099" s="18"/>
      <c r="DHM1099" s="18"/>
      <c r="DHN1099" s="18"/>
      <c r="DHO1099" s="18"/>
      <c r="DHP1099" s="18"/>
      <c r="DHQ1099" s="18"/>
      <c r="DHR1099" s="18"/>
      <c r="DHS1099" s="18"/>
      <c r="DHT1099" s="18"/>
      <c r="DHU1099" s="18"/>
      <c r="DHV1099" s="18"/>
      <c r="DHW1099" s="18"/>
      <c r="DHX1099" s="18"/>
      <c r="DHY1099" s="18"/>
      <c r="DHZ1099" s="18"/>
      <c r="DIA1099" s="18"/>
      <c r="DIB1099" s="18"/>
      <c r="DIC1099" s="18"/>
      <c r="DID1099" s="18"/>
      <c r="DIE1099" s="18"/>
      <c r="DIF1099" s="18"/>
      <c r="DIG1099" s="18"/>
      <c r="DIH1099" s="18"/>
      <c r="DII1099" s="18"/>
      <c r="DIJ1099" s="18"/>
      <c r="DIK1099" s="18"/>
      <c r="DIL1099" s="18"/>
      <c r="DIM1099" s="18"/>
      <c r="DIN1099" s="18"/>
      <c r="DIO1099" s="18"/>
      <c r="DIP1099" s="18"/>
      <c r="DIQ1099" s="18"/>
      <c r="DIR1099" s="18"/>
      <c r="DIS1099" s="18"/>
      <c r="DIT1099" s="18"/>
      <c r="DIU1099" s="18"/>
      <c r="DIV1099" s="18"/>
      <c r="DIW1099" s="18"/>
      <c r="DIX1099" s="18"/>
      <c r="DIY1099" s="18"/>
      <c r="DIZ1099" s="18"/>
      <c r="DJA1099" s="18"/>
      <c r="DJB1099" s="18"/>
      <c r="DJC1099" s="18"/>
      <c r="DJD1099" s="18"/>
      <c r="DJE1099" s="18"/>
      <c r="DJF1099" s="18"/>
      <c r="DJG1099" s="18"/>
      <c r="DJH1099" s="18"/>
      <c r="DJI1099" s="18"/>
      <c r="DJJ1099" s="18"/>
      <c r="DJK1099" s="18"/>
      <c r="DJL1099" s="18"/>
      <c r="DJM1099" s="18"/>
      <c r="DJN1099" s="18"/>
      <c r="DJO1099" s="18"/>
      <c r="DJP1099" s="18"/>
      <c r="DJQ1099" s="18"/>
      <c r="DJR1099" s="18"/>
      <c r="DJS1099" s="18"/>
      <c r="DJT1099" s="18"/>
      <c r="DJU1099" s="18"/>
      <c r="DJV1099" s="18"/>
      <c r="DJW1099" s="18"/>
      <c r="DJX1099" s="18"/>
      <c r="DJY1099" s="18"/>
      <c r="DJZ1099" s="18"/>
      <c r="DKA1099" s="18"/>
      <c r="DKB1099" s="18"/>
      <c r="DKC1099" s="18"/>
      <c r="DKD1099" s="18"/>
      <c r="DKE1099" s="18"/>
      <c r="DKF1099" s="18"/>
      <c r="DKG1099" s="18"/>
      <c r="DKH1099" s="18"/>
      <c r="DKI1099" s="18"/>
      <c r="DKJ1099" s="18"/>
      <c r="DKK1099" s="18"/>
      <c r="DKL1099" s="18"/>
      <c r="DKM1099" s="18"/>
      <c r="DKN1099" s="18"/>
      <c r="DKO1099" s="18"/>
      <c r="DKP1099" s="18"/>
      <c r="DKQ1099" s="18"/>
      <c r="DKR1099" s="18"/>
      <c r="DKS1099" s="18"/>
      <c r="DKT1099" s="18"/>
      <c r="DKU1099" s="18"/>
      <c r="DKV1099" s="18"/>
      <c r="DKW1099" s="18"/>
      <c r="DKX1099" s="18"/>
      <c r="DKY1099" s="18"/>
      <c r="DKZ1099" s="18"/>
      <c r="DLA1099" s="18"/>
      <c r="DLB1099" s="18"/>
      <c r="DLC1099" s="18"/>
      <c r="DLD1099" s="18"/>
      <c r="DLE1099" s="18"/>
      <c r="DLF1099" s="18"/>
      <c r="DLG1099" s="18"/>
      <c r="DLH1099" s="18"/>
      <c r="DLI1099" s="18"/>
      <c r="DLJ1099" s="18"/>
      <c r="DLK1099" s="18"/>
      <c r="DLL1099" s="18"/>
      <c r="DLM1099" s="18"/>
      <c r="DLN1099" s="18"/>
      <c r="DLO1099" s="18"/>
      <c r="DLP1099" s="18"/>
      <c r="DLQ1099" s="18"/>
      <c r="DLR1099" s="18"/>
      <c r="DLS1099" s="18"/>
      <c r="DLT1099" s="18"/>
      <c r="DLU1099" s="18"/>
      <c r="DLV1099" s="18"/>
      <c r="DLW1099" s="18"/>
      <c r="DLX1099" s="18"/>
      <c r="DLY1099" s="18"/>
      <c r="DLZ1099" s="18"/>
      <c r="DMA1099" s="18"/>
      <c r="DMB1099" s="18"/>
      <c r="DMC1099" s="18"/>
      <c r="DMD1099" s="18"/>
      <c r="DME1099" s="18"/>
      <c r="DMF1099" s="18"/>
      <c r="DMG1099" s="18"/>
      <c r="DMH1099" s="18"/>
      <c r="DMI1099" s="18"/>
      <c r="DMJ1099" s="18"/>
      <c r="DMK1099" s="18"/>
      <c r="DML1099" s="18"/>
      <c r="DMM1099" s="18"/>
      <c r="DMN1099" s="18"/>
      <c r="DMO1099" s="18"/>
      <c r="DMP1099" s="18"/>
      <c r="DMQ1099" s="18"/>
      <c r="DMR1099" s="18"/>
      <c r="DMS1099" s="18"/>
      <c r="DMT1099" s="18"/>
      <c r="DMU1099" s="18"/>
      <c r="DMV1099" s="18"/>
      <c r="DMW1099" s="18"/>
      <c r="DMX1099" s="18"/>
      <c r="DMY1099" s="18"/>
      <c r="DMZ1099" s="18"/>
      <c r="DNA1099" s="18"/>
      <c r="DNB1099" s="18"/>
      <c r="DNC1099" s="18"/>
      <c r="DND1099" s="18"/>
      <c r="DNE1099" s="18"/>
      <c r="DNF1099" s="18"/>
      <c r="DNG1099" s="18"/>
      <c r="DNH1099" s="18"/>
      <c r="DNI1099" s="18"/>
      <c r="DNJ1099" s="18"/>
      <c r="DNK1099" s="18"/>
      <c r="DNL1099" s="18"/>
      <c r="DNM1099" s="18"/>
      <c r="DNN1099" s="18"/>
      <c r="DNO1099" s="18"/>
      <c r="DNP1099" s="18"/>
      <c r="DNQ1099" s="18"/>
      <c r="DNR1099" s="18"/>
      <c r="DNS1099" s="18"/>
      <c r="DNT1099" s="18"/>
      <c r="DNU1099" s="18"/>
      <c r="DNV1099" s="18"/>
      <c r="DNW1099" s="18"/>
      <c r="DNX1099" s="18"/>
      <c r="DNY1099" s="18"/>
      <c r="DNZ1099" s="18"/>
      <c r="DOA1099" s="18"/>
      <c r="DOB1099" s="18"/>
      <c r="DOC1099" s="18"/>
      <c r="DOD1099" s="18"/>
      <c r="DOE1099" s="18"/>
      <c r="DOF1099" s="18"/>
      <c r="DOG1099" s="18"/>
      <c r="DOH1099" s="18"/>
      <c r="DOI1099" s="18"/>
      <c r="DOJ1099" s="18"/>
      <c r="DOK1099" s="18"/>
      <c r="DOL1099" s="18"/>
      <c r="DOM1099" s="18"/>
      <c r="DON1099" s="18"/>
      <c r="DOO1099" s="18"/>
      <c r="DOP1099" s="18"/>
      <c r="DOQ1099" s="18"/>
      <c r="DOR1099" s="18"/>
      <c r="DOS1099" s="18"/>
      <c r="DOT1099" s="18"/>
      <c r="DOU1099" s="18"/>
      <c r="DOV1099" s="18"/>
      <c r="DOW1099" s="18"/>
      <c r="DOX1099" s="18"/>
      <c r="DOY1099" s="18"/>
      <c r="DOZ1099" s="18"/>
      <c r="DPA1099" s="18"/>
      <c r="DPB1099" s="18"/>
      <c r="DPC1099" s="18"/>
      <c r="DPD1099" s="18"/>
      <c r="DPE1099" s="18"/>
      <c r="DPF1099" s="18"/>
      <c r="DPG1099" s="18"/>
      <c r="DPH1099" s="18"/>
      <c r="DPI1099" s="18"/>
      <c r="DPJ1099" s="18"/>
      <c r="DPK1099" s="18"/>
      <c r="DPL1099" s="18"/>
      <c r="DPM1099" s="18"/>
      <c r="DPN1099" s="18"/>
      <c r="DPO1099" s="18"/>
      <c r="DPP1099" s="18"/>
      <c r="DPQ1099" s="18"/>
      <c r="DPR1099" s="18"/>
      <c r="DPS1099" s="18"/>
      <c r="DPT1099" s="18"/>
      <c r="DPU1099" s="18"/>
      <c r="DPV1099" s="18"/>
      <c r="DPW1099" s="18"/>
      <c r="DPX1099" s="18"/>
      <c r="DPY1099" s="18"/>
      <c r="DPZ1099" s="18"/>
      <c r="DQA1099" s="18"/>
      <c r="DQB1099" s="18"/>
      <c r="DQC1099" s="18"/>
      <c r="DQD1099" s="18"/>
      <c r="DQE1099" s="18"/>
      <c r="DQF1099" s="18"/>
      <c r="DQG1099" s="18"/>
      <c r="DQH1099" s="18"/>
      <c r="DQI1099" s="18"/>
      <c r="DQJ1099" s="18"/>
      <c r="DQK1099" s="18"/>
      <c r="DQL1099" s="18"/>
      <c r="DQM1099" s="18"/>
      <c r="DQN1099" s="18"/>
      <c r="DQO1099" s="18"/>
      <c r="DQP1099" s="18"/>
      <c r="DQQ1099" s="18"/>
      <c r="DQR1099" s="18"/>
      <c r="DQS1099" s="18"/>
      <c r="DQT1099" s="18"/>
      <c r="DQU1099" s="18"/>
      <c r="DQV1099" s="18"/>
      <c r="DQW1099" s="18"/>
      <c r="DQX1099" s="18"/>
      <c r="DQY1099" s="18"/>
      <c r="DQZ1099" s="18"/>
      <c r="DRA1099" s="18"/>
      <c r="DRB1099" s="18"/>
      <c r="DRC1099" s="18"/>
      <c r="DRD1099" s="18"/>
      <c r="DRE1099" s="18"/>
      <c r="DRF1099" s="18"/>
      <c r="DRG1099" s="18"/>
      <c r="DRH1099" s="18"/>
      <c r="DRI1099" s="18"/>
      <c r="DRJ1099" s="18"/>
      <c r="DRK1099" s="18"/>
      <c r="DRL1099" s="18"/>
      <c r="DRM1099" s="18"/>
      <c r="DRN1099" s="18"/>
      <c r="DRO1099" s="18"/>
      <c r="DRP1099" s="18"/>
      <c r="DRQ1099" s="18"/>
      <c r="DRR1099" s="18"/>
      <c r="DRS1099" s="18"/>
      <c r="DRT1099" s="18"/>
      <c r="DRU1099" s="18"/>
      <c r="DRV1099" s="18"/>
      <c r="DRW1099" s="18"/>
      <c r="DRX1099" s="18"/>
      <c r="DRY1099" s="18"/>
      <c r="DRZ1099" s="18"/>
      <c r="DSA1099" s="18"/>
      <c r="DSB1099" s="18"/>
      <c r="DSC1099" s="18"/>
      <c r="DSD1099" s="18"/>
      <c r="DSE1099" s="18"/>
      <c r="DSF1099" s="18"/>
      <c r="DSG1099" s="18"/>
      <c r="DSH1099" s="18"/>
      <c r="DSI1099" s="18"/>
      <c r="DSJ1099" s="18"/>
      <c r="DSK1099" s="18"/>
      <c r="DSL1099" s="18"/>
      <c r="DSM1099" s="18"/>
      <c r="DSN1099" s="18"/>
      <c r="DSO1099" s="18"/>
      <c r="DSP1099" s="18"/>
      <c r="DSQ1099" s="18"/>
      <c r="DSR1099" s="18"/>
      <c r="DSS1099" s="18"/>
      <c r="DST1099" s="18"/>
      <c r="DSU1099" s="18"/>
      <c r="DSV1099" s="18"/>
      <c r="DSW1099" s="18"/>
      <c r="DSX1099" s="18"/>
      <c r="DSY1099" s="18"/>
      <c r="DSZ1099" s="18"/>
      <c r="DTA1099" s="18"/>
      <c r="DTB1099" s="18"/>
      <c r="DTC1099" s="18"/>
      <c r="DTD1099" s="18"/>
      <c r="DTE1099" s="18"/>
      <c r="DTF1099" s="18"/>
      <c r="DTG1099" s="18"/>
      <c r="DTH1099" s="18"/>
      <c r="DTI1099" s="18"/>
      <c r="DTJ1099" s="18"/>
      <c r="DTK1099" s="18"/>
      <c r="DTL1099" s="18"/>
      <c r="DTM1099" s="18"/>
      <c r="DTN1099" s="18"/>
      <c r="DTO1099" s="18"/>
      <c r="DTP1099" s="18"/>
      <c r="DTQ1099" s="18"/>
      <c r="DTR1099" s="18"/>
      <c r="DTS1099" s="18"/>
      <c r="DTT1099" s="18"/>
      <c r="DTU1099" s="18"/>
      <c r="DTV1099" s="18"/>
      <c r="DTW1099" s="18"/>
      <c r="DTX1099" s="18"/>
      <c r="DTY1099" s="18"/>
      <c r="DTZ1099" s="18"/>
      <c r="DUA1099" s="18"/>
      <c r="DUB1099" s="18"/>
      <c r="DUC1099" s="18"/>
      <c r="DUD1099" s="18"/>
      <c r="DUE1099" s="18"/>
      <c r="DUF1099" s="18"/>
      <c r="DUG1099" s="18"/>
      <c r="DUH1099" s="18"/>
      <c r="DUI1099" s="18"/>
      <c r="DUJ1099" s="18"/>
      <c r="DUK1099" s="18"/>
      <c r="DUL1099" s="18"/>
      <c r="DUM1099" s="18"/>
      <c r="DUN1099" s="18"/>
      <c r="DUO1099" s="18"/>
      <c r="DUP1099" s="18"/>
      <c r="DUQ1099" s="18"/>
      <c r="DUR1099" s="18"/>
      <c r="DUS1099" s="18"/>
      <c r="DUT1099" s="18"/>
      <c r="DUU1099" s="18"/>
      <c r="DUV1099" s="18"/>
      <c r="DUW1099" s="18"/>
      <c r="DUX1099" s="18"/>
      <c r="DUY1099" s="18"/>
      <c r="DUZ1099" s="18"/>
      <c r="DVA1099" s="18"/>
      <c r="DVB1099" s="18"/>
      <c r="DVC1099" s="18"/>
      <c r="DVD1099" s="18"/>
      <c r="DVE1099" s="18"/>
      <c r="DVF1099" s="18"/>
      <c r="DVG1099" s="18"/>
      <c r="DVH1099" s="18"/>
      <c r="DVI1099" s="18"/>
      <c r="DVJ1099" s="18"/>
      <c r="DVK1099" s="18"/>
      <c r="DVL1099" s="18"/>
      <c r="DVM1099" s="18"/>
      <c r="DVN1099" s="18"/>
      <c r="DVO1099" s="18"/>
      <c r="DVP1099" s="18"/>
      <c r="DVQ1099" s="18"/>
      <c r="DVR1099" s="18"/>
      <c r="DVS1099" s="18"/>
      <c r="DVT1099" s="18"/>
      <c r="DVU1099" s="18"/>
      <c r="DVV1099" s="18"/>
      <c r="DVW1099" s="18"/>
      <c r="DVX1099" s="18"/>
      <c r="DVY1099" s="18"/>
      <c r="DVZ1099" s="18"/>
      <c r="DWA1099" s="18"/>
      <c r="DWB1099" s="18"/>
      <c r="DWC1099" s="18"/>
      <c r="DWD1099" s="18"/>
      <c r="DWE1099" s="18"/>
      <c r="DWF1099" s="18"/>
      <c r="DWG1099" s="18"/>
      <c r="DWH1099" s="18"/>
      <c r="DWI1099" s="18"/>
      <c r="DWJ1099" s="18"/>
      <c r="DWK1099" s="18"/>
      <c r="DWL1099" s="18"/>
      <c r="DWM1099" s="18"/>
      <c r="DWN1099" s="18"/>
      <c r="DWO1099" s="18"/>
      <c r="DWP1099" s="18"/>
      <c r="DWQ1099" s="18"/>
      <c r="DWR1099" s="18"/>
      <c r="DWS1099" s="18"/>
      <c r="DWT1099" s="18"/>
      <c r="DWU1099" s="18"/>
      <c r="DWV1099" s="18"/>
      <c r="DWW1099" s="18"/>
      <c r="DWX1099" s="18"/>
      <c r="DWY1099" s="18"/>
      <c r="DWZ1099" s="18"/>
      <c r="DXA1099" s="18"/>
      <c r="DXB1099" s="18"/>
      <c r="DXC1099" s="18"/>
      <c r="DXD1099" s="18"/>
      <c r="DXE1099" s="18"/>
      <c r="DXF1099" s="18"/>
      <c r="DXG1099" s="18"/>
      <c r="DXH1099" s="18"/>
      <c r="DXI1099" s="18"/>
      <c r="DXJ1099" s="18"/>
      <c r="DXK1099" s="18"/>
      <c r="DXL1099" s="18"/>
      <c r="DXM1099" s="18"/>
      <c r="DXN1099" s="18"/>
      <c r="DXO1099" s="18"/>
      <c r="DXP1099" s="18"/>
      <c r="DXQ1099" s="18"/>
      <c r="DXR1099" s="18"/>
      <c r="DXS1099" s="18"/>
      <c r="DXT1099" s="18"/>
      <c r="DXU1099" s="18"/>
      <c r="DXV1099" s="18"/>
      <c r="DXW1099" s="18"/>
      <c r="DXX1099" s="18"/>
      <c r="DXY1099" s="18"/>
      <c r="DXZ1099" s="18"/>
      <c r="DYA1099" s="18"/>
      <c r="DYB1099" s="18"/>
      <c r="DYC1099" s="18"/>
      <c r="DYD1099" s="18"/>
      <c r="DYE1099" s="18"/>
      <c r="DYF1099" s="18"/>
      <c r="DYG1099" s="18"/>
      <c r="DYH1099" s="18"/>
      <c r="DYI1099" s="18"/>
      <c r="DYJ1099" s="18"/>
      <c r="DYK1099" s="18"/>
      <c r="DYL1099" s="18"/>
      <c r="DYM1099" s="18"/>
      <c r="DYN1099" s="18"/>
      <c r="DYO1099" s="18"/>
      <c r="DYP1099" s="18"/>
      <c r="DYQ1099" s="18"/>
      <c r="DYR1099" s="18"/>
      <c r="DYS1099" s="18"/>
      <c r="DYT1099" s="18"/>
      <c r="DYU1099" s="18"/>
      <c r="DYV1099" s="18"/>
      <c r="DYW1099" s="18"/>
      <c r="DYX1099" s="18"/>
      <c r="DYY1099" s="18"/>
      <c r="DYZ1099" s="18"/>
      <c r="DZA1099" s="18"/>
      <c r="DZB1099" s="18"/>
      <c r="DZC1099" s="18"/>
      <c r="DZD1099" s="18"/>
      <c r="DZE1099" s="18"/>
      <c r="DZF1099" s="18"/>
      <c r="DZG1099" s="18"/>
      <c r="DZH1099" s="18"/>
      <c r="DZI1099" s="18"/>
      <c r="DZJ1099" s="18"/>
      <c r="DZK1099" s="18"/>
      <c r="DZL1099" s="18"/>
      <c r="DZM1099" s="18"/>
      <c r="DZN1099" s="18"/>
      <c r="DZO1099" s="18"/>
      <c r="DZP1099" s="18"/>
      <c r="DZQ1099" s="18"/>
      <c r="DZR1099" s="18"/>
      <c r="DZS1099" s="18"/>
      <c r="DZT1099" s="18"/>
      <c r="DZU1099" s="18"/>
      <c r="DZV1099" s="18"/>
      <c r="DZW1099" s="18"/>
      <c r="DZX1099" s="18"/>
      <c r="DZY1099" s="18"/>
      <c r="DZZ1099" s="18"/>
      <c r="EAA1099" s="18"/>
      <c r="EAB1099" s="18"/>
      <c r="EAC1099" s="18"/>
      <c r="EAD1099" s="18"/>
      <c r="EAE1099" s="18"/>
      <c r="EAF1099" s="18"/>
      <c r="EAG1099" s="18"/>
      <c r="EAH1099" s="18"/>
      <c r="EAI1099" s="18"/>
      <c r="EAJ1099" s="18"/>
      <c r="EAK1099" s="18"/>
      <c r="EAL1099" s="18"/>
      <c r="EAM1099" s="18"/>
      <c r="EAN1099" s="18"/>
      <c r="EAO1099" s="18"/>
      <c r="EAP1099" s="18"/>
      <c r="EAQ1099" s="18"/>
      <c r="EAR1099" s="18"/>
      <c r="EAS1099" s="18"/>
      <c r="EAT1099" s="18"/>
      <c r="EAU1099" s="18"/>
      <c r="EAV1099" s="18"/>
      <c r="EAW1099" s="18"/>
      <c r="EAX1099" s="18"/>
      <c r="EAY1099" s="18"/>
      <c r="EAZ1099" s="18"/>
      <c r="EBA1099" s="18"/>
      <c r="EBB1099" s="18"/>
      <c r="EBC1099" s="18"/>
      <c r="EBD1099" s="18"/>
      <c r="EBE1099" s="18"/>
      <c r="EBF1099" s="18"/>
      <c r="EBG1099" s="18"/>
      <c r="EBH1099" s="18"/>
      <c r="EBI1099" s="18"/>
      <c r="EBJ1099" s="18"/>
      <c r="EBK1099" s="18"/>
      <c r="EBL1099" s="18"/>
      <c r="EBM1099" s="18"/>
      <c r="EBN1099" s="18"/>
      <c r="EBO1099" s="18"/>
      <c r="EBP1099" s="18"/>
      <c r="EBQ1099" s="18"/>
      <c r="EBR1099" s="18"/>
      <c r="EBS1099" s="18"/>
      <c r="EBT1099" s="18"/>
      <c r="EBU1099" s="18"/>
      <c r="EBV1099" s="18"/>
      <c r="EBW1099" s="18"/>
      <c r="EBX1099" s="18"/>
      <c r="EBY1099" s="18"/>
      <c r="EBZ1099" s="18"/>
      <c r="ECA1099" s="18"/>
      <c r="ECB1099" s="18"/>
      <c r="ECC1099" s="18"/>
      <c r="ECD1099" s="18"/>
      <c r="ECE1099" s="18"/>
      <c r="ECF1099" s="18"/>
      <c r="ECG1099" s="18"/>
      <c r="ECH1099" s="18"/>
      <c r="ECI1099" s="18"/>
      <c r="ECJ1099" s="18"/>
      <c r="ECK1099" s="18"/>
      <c r="ECL1099" s="18"/>
      <c r="ECM1099" s="18"/>
      <c r="ECN1099" s="18"/>
      <c r="ECO1099" s="18"/>
      <c r="ECP1099" s="18"/>
      <c r="ECQ1099" s="18"/>
      <c r="ECR1099" s="18"/>
      <c r="ECS1099" s="18"/>
      <c r="ECT1099" s="18"/>
      <c r="ECU1099" s="18"/>
      <c r="ECV1099" s="18"/>
      <c r="ECW1099" s="18"/>
      <c r="ECX1099" s="18"/>
      <c r="ECY1099" s="18"/>
      <c r="ECZ1099" s="18"/>
      <c r="EDA1099" s="18"/>
      <c r="EDB1099" s="18"/>
      <c r="EDC1099" s="18"/>
      <c r="EDD1099" s="18"/>
      <c r="EDE1099" s="18"/>
      <c r="EDF1099" s="18"/>
      <c r="EDG1099" s="18"/>
      <c r="EDH1099" s="18"/>
      <c r="EDI1099" s="18"/>
      <c r="EDJ1099" s="18"/>
      <c r="EDK1099" s="18"/>
      <c r="EDL1099" s="18"/>
      <c r="EDM1099" s="18"/>
      <c r="EDN1099" s="18"/>
      <c r="EDO1099" s="18"/>
      <c r="EDP1099" s="18"/>
      <c r="EDQ1099" s="18"/>
      <c r="EDR1099" s="18"/>
      <c r="EDS1099" s="18"/>
      <c r="EDT1099" s="18"/>
      <c r="EDU1099" s="18"/>
      <c r="EDV1099" s="18"/>
      <c r="EDW1099" s="18"/>
      <c r="EDX1099" s="18"/>
      <c r="EDY1099" s="18"/>
      <c r="EDZ1099" s="18"/>
      <c r="EEA1099" s="18"/>
      <c r="EEB1099" s="18"/>
      <c r="EEC1099" s="18"/>
      <c r="EED1099" s="18"/>
      <c r="EEE1099" s="18"/>
      <c r="EEF1099" s="18"/>
      <c r="EEG1099" s="18"/>
      <c r="EEH1099" s="18"/>
      <c r="EEI1099" s="18"/>
      <c r="EEJ1099" s="18"/>
      <c r="EEK1099" s="18"/>
      <c r="EEL1099" s="18"/>
      <c r="EEM1099" s="18"/>
      <c r="EEN1099" s="18"/>
      <c r="EEO1099" s="18"/>
      <c r="EEP1099" s="18"/>
      <c r="EEQ1099" s="18"/>
      <c r="EER1099" s="18"/>
      <c r="EES1099" s="18"/>
      <c r="EET1099" s="18"/>
      <c r="EEU1099" s="18"/>
      <c r="EEV1099" s="18"/>
      <c r="EEW1099" s="18"/>
      <c r="EEX1099" s="18"/>
      <c r="EEY1099" s="18"/>
      <c r="EEZ1099" s="18"/>
      <c r="EFA1099" s="18"/>
      <c r="EFB1099" s="18"/>
      <c r="EFC1099" s="18"/>
      <c r="EFD1099" s="18"/>
      <c r="EFE1099" s="18"/>
      <c r="EFF1099" s="18"/>
      <c r="EFG1099" s="18"/>
      <c r="EFH1099" s="18"/>
      <c r="EFI1099" s="18"/>
      <c r="EFJ1099" s="18"/>
      <c r="EFK1099" s="18"/>
      <c r="EFL1099" s="18"/>
      <c r="EFM1099" s="18"/>
      <c r="EFN1099" s="18"/>
      <c r="EFO1099" s="18"/>
      <c r="EFP1099" s="18"/>
      <c r="EFQ1099" s="18"/>
      <c r="EFR1099" s="18"/>
      <c r="EFS1099" s="18"/>
      <c r="EFT1099" s="18"/>
      <c r="EFU1099" s="18"/>
      <c r="EFV1099" s="18"/>
      <c r="EFW1099" s="18"/>
      <c r="EFX1099" s="18"/>
      <c r="EFY1099" s="18"/>
      <c r="EFZ1099" s="18"/>
      <c r="EGA1099" s="18"/>
      <c r="EGB1099" s="18"/>
      <c r="EGC1099" s="18"/>
      <c r="EGD1099" s="18"/>
      <c r="EGE1099" s="18"/>
      <c r="EGF1099" s="18"/>
      <c r="EGG1099" s="18"/>
      <c r="EGH1099" s="18"/>
      <c r="EGI1099" s="18"/>
      <c r="EGJ1099" s="18"/>
      <c r="EGK1099" s="18"/>
      <c r="EGL1099" s="18"/>
      <c r="EGM1099" s="18"/>
      <c r="EGN1099" s="18"/>
      <c r="EGO1099" s="18"/>
      <c r="EGP1099" s="18"/>
      <c r="EGQ1099" s="18"/>
      <c r="EGR1099" s="18"/>
      <c r="EGS1099" s="18"/>
      <c r="EGT1099" s="18"/>
      <c r="EGU1099" s="18"/>
      <c r="EGV1099" s="18"/>
      <c r="EGW1099" s="18"/>
      <c r="EGX1099" s="18"/>
      <c r="EGY1099" s="18"/>
      <c r="EGZ1099" s="18"/>
      <c r="EHA1099" s="18"/>
      <c r="EHB1099" s="18"/>
      <c r="EHC1099" s="18"/>
      <c r="EHD1099" s="18"/>
      <c r="EHE1099" s="18"/>
      <c r="EHF1099" s="18"/>
      <c r="EHG1099" s="18"/>
      <c r="EHH1099" s="18"/>
      <c r="EHI1099" s="18"/>
      <c r="EHJ1099" s="18"/>
      <c r="EHK1099" s="18"/>
      <c r="EHL1099" s="18"/>
      <c r="EHM1099" s="18"/>
      <c r="EHN1099" s="18"/>
      <c r="EHO1099" s="18"/>
      <c r="EHP1099" s="18"/>
      <c r="EHQ1099" s="18"/>
      <c r="EHR1099" s="18"/>
      <c r="EHS1099" s="18"/>
      <c r="EHT1099" s="18"/>
      <c r="EHU1099" s="18"/>
      <c r="EHV1099" s="18"/>
      <c r="EHW1099" s="18"/>
      <c r="EHX1099" s="18"/>
      <c r="EHY1099" s="18"/>
      <c r="EHZ1099" s="18"/>
      <c r="EIA1099" s="18"/>
      <c r="EIB1099" s="18"/>
      <c r="EIC1099" s="18"/>
      <c r="EID1099" s="18"/>
      <c r="EIE1099" s="18"/>
      <c r="EIF1099" s="18"/>
      <c r="EIG1099" s="18"/>
      <c r="EIH1099" s="18"/>
      <c r="EII1099" s="18"/>
      <c r="EIJ1099" s="18"/>
      <c r="EIK1099" s="18"/>
      <c r="EIL1099" s="18"/>
      <c r="EIM1099" s="18"/>
      <c r="EIN1099" s="18"/>
      <c r="EIO1099" s="18"/>
      <c r="EIP1099" s="18"/>
      <c r="EIQ1099" s="18"/>
      <c r="EIR1099" s="18"/>
      <c r="EIS1099" s="18"/>
      <c r="EIT1099" s="18"/>
      <c r="EIU1099" s="18"/>
      <c r="EIV1099" s="18"/>
      <c r="EIW1099" s="18"/>
      <c r="EIX1099" s="18"/>
      <c r="EIY1099" s="18"/>
      <c r="EIZ1099" s="18"/>
      <c r="EJA1099" s="18"/>
      <c r="EJB1099" s="18"/>
      <c r="EJC1099" s="18"/>
      <c r="EJD1099" s="18"/>
      <c r="EJE1099" s="18"/>
      <c r="EJF1099" s="18"/>
      <c r="EJG1099" s="18"/>
      <c r="EJH1099" s="18"/>
      <c r="EJI1099" s="18"/>
      <c r="EJJ1099" s="18"/>
      <c r="EJK1099" s="18"/>
      <c r="EJL1099" s="18"/>
      <c r="EJM1099" s="18"/>
      <c r="EJN1099" s="18"/>
      <c r="EJO1099" s="18"/>
      <c r="EJP1099" s="18"/>
      <c r="EJQ1099" s="18"/>
      <c r="EJR1099" s="18"/>
      <c r="EJS1099" s="18"/>
      <c r="EJT1099" s="18"/>
      <c r="EJU1099" s="18"/>
      <c r="EJV1099" s="18"/>
      <c r="EJW1099" s="18"/>
      <c r="EJX1099" s="18"/>
      <c r="EJY1099" s="18"/>
      <c r="EJZ1099" s="18"/>
      <c r="EKA1099" s="18"/>
      <c r="EKB1099" s="18"/>
      <c r="EKC1099" s="18"/>
      <c r="EKD1099" s="18"/>
      <c r="EKE1099" s="18"/>
      <c r="EKF1099" s="18"/>
      <c r="EKG1099" s="18"/>
      <c r="EKH1099" s="18"/>
      <c r="EKI1099" s="18"/>
      <c r="EKJ1099" s="18"/>
      <c r="EKK1099" s="18"/>
      <c r="EKL1099" s="18"/>
      <c r="EKM1099" s="18"/>
      <c r="EKN1099" s="18"/>
      <c r="EKO1099" s="18"/>
      <c r="EKP1099" s="18"/>
      <c r="EKQ1099" s="18"/>
      <c r="EKR1099" s="18"/>
      <c r="EKS1099" s="18"/>
      <c r="EKT1099" s="18"/>
      <c r="EKU1099" s="18"/>
      <c r="EKV1099" s="18"/>
      <c r="EKW1099" s="18"/>
      <c r="EKX1099" s="18"/>
      <c r="EKY1099" s="18"/>
      <c r="EKZ1099" s="18"/>
      <c r="ELA1099" s="18"/>
      <c r="ELB1099" s="18"/>
      <c r="ELC1099" s="18"/>
      <c r="ELD1099" s="18"/>
      <c r="ELE1099" s="18"/>
      <c r="ELF1099" s="18"/>
      <c r="ELG1099" s="18"/>
      <c r="ELH1099" s="18"/>
      <c r="ELI1099" s="18"/>
      <c r="ELJ1099" s="18"/>
      <c r="ELK1099" s="18"/>
      <c r="ELL1099" s="18"/>
      <c r="ELM1099" s="18"/>
      <c r="ELN1099" s="18"/>
      <c r="ELO1099" s="18"/>
      <c r="ELP1099" s="18"/>
      <c r="ELQ1099" s="18"/>
      <c r="ELR1099" s="18"/>
      <c r="ELS1099" s="18"/>
      <c r="ELT1099" s="18"/>
      <c r="ELU1099" s="18"/>
      <c r="ELV1099" s="18"/>
      <c r="ELW1099" s="18"/>
      <c r="ELX1099" s="18"/>
      <c r="ELY1099" s="18"/>
      <c r="ELZ1099" s="18"/>
      <c r="EMA1099" s="18"/>
      <c r="EMB1099" s="18"/>
      <c r="EMC1099" s="18"/>
      <c r="EMD1099" s="18"/>
      <c r="EME1099" s="18"/>
      <c r="EMF1099" s="18"/>
      <c r="EMG1099" s="18"/>
      <c r="EMH1099" s="18"/>
      <c r="EMI1099" s="18"/>
      <c r="EMJ1099" s="18"/>
      <c r="EMK1099" s="18"/>
      <c r="EML1099" s="18"/>
      <c r="EMM1099" s="18"/>
      <c r="EMN1099" s="18"/>
      <c r="EMO1099" s="18"/>
      <c r="EMP1099" s="18"/>
      <c r="EMQ1099" s="18"/>
      <c r="EMR1099" s="18"/>
      <c r="EMS1099" s="18"/>
      <c r="EMT1099" s="18"/>
      <c r="EMU1099" s="18"/>
      <c r="EMV1099" s="18"/>
      <c r="EMW1099" s="18"/>
      <c r="EMX1099" s="18"/>
      <c r="EMY1099" s="18"/>
      <c r="EMZ1099" s="18"/>
      <c r="ENA1099" s="18"/>
      <c r="ENB1099" s="18"/>
      <c r="ENC1099" s="18"/>
      <c r="END1099" s="18"/>
      <c r="ENE1099" s="18"/>
      <c r="ENF1099" s="18"/>
      <c r="ENG1099" s="18"/>
      <c r="ENH1099" s="18"/>
      <c r="ENI1099" s="18"/>
      <c r="ENJ1099" s="18"/>
      <c r="ENK1099" s="18"/>
      <c r="ENL1099" s="18"/>
      <c r="ENM1099" s="18"/>
      <c r="ENN1099" s="18"/>
      <c r="ENO1099" s="18"/>
      <c r="ENP1099" s="18"/>
      <c r="ENQ1099" s="18"/>
      <c r="ENR1099" s="18"/>
      <c r="ENS1099" s="18"/>
      <c r="ENT1099" s="18"/>
      <c r="ENU1099" s="18"/>
      <c r="ENV1099" s="18"/>
      <c r="ENW1099" s="18"/>
      <c r="ENX1099" s="18"/>
      <c r="ENY1099" s="18"/>
      <c r="ENZ1099" s="18"/>
      <c r="EOA1099" s="18"/>
      <c r="EOB1099" s="18"/>
      <c r="EOC1099" s="18"/>
      <c r="EOD1099" s="18"/>
      <c r="EOE1099" s="18"/>
      <c r="EOF1099" s="18"/>
      <c r="EOG1099" s="18"/>
      <c r="EOH1099" s="18"/>
      <c r="EOI1099" s="18"/>
      <c r="EOJ1099" s="18"/>
      <c r="EOK1099" s="18"/>
      <c r="EOL1099" s="18"/>
      <c r="EOM1099" s="18"/>
      <c r="EON1099" s="18"/>
      <c r="EOO1099" s="18"/>
      <c r="EOP1099" s="18"/>
      <c r="EOQ1099" s="18"/>
      <c r="EOR1099" s="18"/>
      <c r="EOS1099" s="18"/>
      <c r="EOT1099" s="18"/>
      <c r="EOU1099" s="18"/>
      <c r="EOV1099" s="18"/>
      <c r="EOW1099" s="18"/>
      <c r="EOX1099" s="18"/>
      <c r="EOY1099" s="18"/>
      <c r="EOZ1099" s="18"/>
      <c r="EPA1099" s="18"/>
      <c r="EPB1099" s="18"/>
      <c r="EPC1099" s="18"/>
      <c r="EPD1099" s="18"/>
      <c r="EPE1099" s="18"/>
      <c r="EPF1099" s="18"/>
      <c r="EPG1099" s="18"/>
      <c r="EPH1099" s="18"/>
      <c r="EPI1099" s="18"/>
      <c r="EPJ1099" s="18"/>
      <c r="EPK1099" s="18"/>
      <c r="EPL1099" s="18"/>
      <c r="EPM1099" s="18"/>
      <c r="EPN1099" s="18"/>
      <c r="EPO1099" s="18"/>
      <c r="EPP1099" s="18"/>
      <c r="EPQ1099" s="18"/>
      <c r="EPR1099" s="18"/>
      <c r="EPS1099" s="18"/>
      <c r="EPT1099" s="18"/>
      <c r="EPU1099" s="18"/>
      <c r="EPV1099" s="18"/>
      <c r="EPW1099" s="18"/>
      <c r="EPX1099" s="18"/>
      <c r="EPY1099" s="18"/>
      <c r="EPZ1099" s="18"/>
      <c r="EQA1099" s="18"/>
      <c r="EQB1099" s="18"/>
      <c r="EQC1099" s="18"/>
      <c r="EQD1099" s="18"/>
      <c r="EQE1099" s="18"/>
      <c r="EQF1099" s="18"/>
      <c r="EQG1099" s="18"/>
      <c r="EQH1099" s="18"/>
      <c r="EQI1099" s="18"/>
      <c r="EQJ1099" s="18"/>
      <c r="EQK1099" s="18"/>
      <c r="EQL1099" s="18"/>
      <c r="EQM1099" s="18"/>
      <c r="EQN1099" s="18"/>
      <c r="EQO1099" s="18"/>
      <c r="EQP1099" s="18"/>
      <c r="EQQ1099" s="18"/>
      <c r="EQR1099" s="18"/>
      <c r="EQS1099" s="18"/>
      <c r="EQT1099" s="18"/>
      <c r="EQU1099" s="18"/>
      <c r="EQV1099" s="18"/>
      <c r="EQW1099" s="18"/>
      <c r="EQX1099" s="18"/>
      <c r="EQY1099" s="18"/>
      <c r="EQZ1099" s="18"/>
      <c r="ERA1099" s="18"/>
      <c r="ERB1099" s="18"/>
      <c r="ERC1099" s="18"/>
      <c r="ERD1099" s="18"/>
      <c r="ERE1099" s="18"/>
      <c r="ERF1099" s="18"/>
      <c r="ERG1099" s="18"/>
      <c r="ERH1099" s="18"/>
      <c r="ERI1099" s="18"/>
      <c r="ERJ1099" s="18"/>
      <c r="ERK1099" s="18"/>
      <c r="ERL1099" s="18"/>
      <c r="ERM1099" s="18"/>
      <c r="ERN1099" s="18"/>
      <c r="ERO1099" s="18"/>
      <c r="ERP1099" s="18"/>
      <c r="ERQ1099" s="18"/>
      <c r="ERR1099" s="18"/>
      <c r="ERS1099" s="18"/>
      <c r="ERT1099" s="18"/>
      <c r="ERU1099" s="18"/>
      <c r="ERV1099" s="18"/>
      <c r="ERW1099" s="18"/>
      <c r="ERX1099" s="18"/>
      <c r="ERY1099" s="18"/>
      <c r="ERZ1099" s="18"/>
      <c r="ESA1099" s="18"/>
      <c r="ESB1099" s="18"/>
      <c r="ESC1099" s="18"/>
      <c r="ESD1099" s="18"/>
      <c r="ESE1099" s="18"/>
      <c r="ESF1099" s="18"/>
      <c r="ESG1099" s="18"/>
      <c r="ESH1099" s="18"/>
      <c r="ESI1099" s="18"/>
      <c r="ESJ1099" s="18"/>
      <c r="ESK1099" s="18"/>
      <c r="ESL1099" s="18"/>
      <c r="ESM1099" s="18"/>
      <c r="ESN1099" s="18"/>
      <c r="ESO1099" s="18"/>
      <c r="ESP1099" s="18"/>
      <c r="ESQ1099" s="18"/>
      <c r="ESR1099" s="18"/>
      <c r="ESS1099" s="18"/>
      <c r="EST1099" s="18"/>
      <c r="ESU1099" s="18"/>
      <c r="ESV1099" s="18"/>
      <c r="ESW1099" s="18"/>
      <c r="ESX1099" s="18"/>
      <c r="ESY1099" s="18"/>
      <c r="ESZ1099" s="18"/>
      <c r="ETA1099" s="18"/>
      <c r="ETB1099" s="18"/>
      <c r="ETC1099" s="18"/>
      <c r="ETD1099" s="18"/>
      <c r="ETE1099" s="18"/>
      <c r="ETF1099" s="18"/>
      <c r="ETG1099" s="18"/>
      <c r="ETH1099" s="18"/>
      <c r="ETI1099" s="18"/>
      <c r="ETJ1099" s="18"/>
      <c r="ETK1099" s="18"/>
      <c r="ETL1099" s="18"/>
      <c r="ETM1099" s="18"/>
      <c r="ETN1099" s="18"/>
      <c r="ETO1099" s="18"/>
      <c r="ETP1099" s="18"/>
      <c r="ETQ1099" s="18"/>
      <c r="ETR1099" s="18"/>
      <c r="ETS1099" s="18"/>
      <c r="ETT1099" s="18"/>
      <c r="ETU1099" s="18"/>
      <c r="ETV1099" s="18"/>
      <c r="ETW1099" s="18"/>
      <c r="ETX1099" s="18"/>
      <c r="ETY1099" s="18"/>
      <c r="ETZ1099" s="18"/>
      <c r="EUA1099" s="18"/>
      <c r="EUB1099" s="18"/>
      <c r="EUC1099" s="18"/>
      <c r="EUD1099" s="18"/>
      <c r="EUE1099" s="18"/>
      <c r="EUF1099" s="18"/>
      <c r="EUG1099" s="18"/>
      <c r="EUH1099" s="18"/>
      <c r="EUI1099" s="18"/>
      <c r="EUJ1099" s="18"/>
      <c r="EUK1099" s="18"/>
      <c r="EUL1099" s="18"/>
      <c r="EUM1099" s="18"/>
      <c r="EUN1099" s="18"/>
      <c r="EUO1099" s="18"/>
      <c r="EUP1099" s="18"/>
      <c r="EUQ1099" s="18"/>
      <c r="EUR1099" s="18"/>
      <c r="EUS1099" s="18"/>
      <c r="EUT1099" s="18"/>
      <c r="EUU1099" s="18"/>
      <c r="EUV1099" s="18"/>
      <c r="EUW1099" s="18"/>
      <c r="EUX1099" s="18"/>
      <c r="EUY1099" s="18"/>
      <c r="EUZ1099" s="18"/>
      <c r="EVA1099" s="18"/>
      <c r="EVB1099" s="18"/>
      <c r="EVC1099" s="18"/>
      <c r="EVD1099" s="18"/>
      <c r="EVE1099" s="18"/>
      <c r="EVF1099" s="18"/>
      <c r="EVG1099" s="18"/>
      <c r="EVH1099" s="18"/>
      <c r="EVI1099" s="18"/>
      <c r="EVJ1099" s="18"/>
      <c r="EVK1099" s="18"/>
      <c r="EVL1099" s="18"/>
      <c r="EVM1099" s="18"/>
      <c r="EVN1099" s="18"/>
      <c r="EVO1099" s="18"/>
      <c r="EVP1099" s="18"/>
      <c r="EVQ1099" s="18"/>
      <c r="EVR1099" s="18"/>
      <c r="EVS1099" s="18"/>
      <c r="EVT1099" s="18"/>
      <c r="EVU1099" s="18"/>
      <c r="EVV1099" s="18"/>
      <c r="EVW1099" s="18"/>
      <c r="EVX1099" s="18"/>
      <c r="EVY1099" s="18"/>
      <c r="EVZ1099" s="18"/>
      <c r="EWA1099" s="18"/>
      <c r="EWB1099" s="18"/>
      <c r="EWC1099" s="18"/>
      <c r="EWD1099" s="18"/>
      <c r="EWE1099" s="18"/>
      <c r="EWF1099" s="18"/>
      <c r="EWG1099" s="18"/>
      <c r="EWH1099" s="18"/>
      <c r="EWI1099" s="18"/>
      <c r="EWJ1099" s="18"/>
      <c r="EWK1099" s="18"/>
      <c r="EWL1099" s="18"/>
      <c r="EWM1099" s="18"/>
      <c r="EWN1099" s="18"/>
      <c r="EWO1099" s="18"/>
      <c r="EWP1099" s="18"/>
      <c r="EWQ1099" s="18"/>
      <c r="EWR1099" s="18"/>
      <c r="EWS1099" s="18"/>
      <c r="EWT1099" s="18"/>
      <c r="EWU1099" s="18"/>
      <c r="EWV1099" s="18"/>
      <c r="EWW1099" s="18"/>
      <c r="EWX1099" s="18"/>
      <c r="EWY1099" s="18"/>
      <c r="EWZ1099" s="18"/>
      <c r="EXA1099" s="18"/>
      <c r="EXB1099" s="18"/>
      <c r="EXC1099" s="18"/>
      <c r="EXD1099" s="18"/>
      <c r="EXE1099" s="18"/>
      <c r="EXF1099" s="18"/>
      <c r="EXG1099" s="18"/>
      <c r="EXH1099" s="18"/>
      <c r="EXI1099" s="18"/>
      <c r="EXJ1099" s="18"/>
      <c r="EXK1099" s="18"/>
      <c r="EXL1099" s="18"/>
      <c r="EXM1099" s="18"/>
      <c r="EXN1099" s="18"/>
      <c r="EXO1099" s="18"/>
      <c r="EXP1099" s="18"/>
      <c r="EXQ1099" s="18"/>
      <c r="EXR1099" s="18"/>
      <c r="EXS1099" s="18"/>
      <c r="EXT1099" s="18"/>
      <c r="EXU1099" s="18"/>
      <c r="EXV1099" s="18"/>
      <c r="EXW1099" s="18"/>
      <c r="EXX1099" s="18"/>
      <c r="EXY1099" s="18"/>
      <c r="EXZ1099" s="18"/>
      <c r="EYA1099" s="18"/>
      <c r="EYB1099" s="18"/>
      <c r="EYC1099" s="18"/>
      <c r="EYD1099" s="18"/>
      <c r="EYE1099" s="18"/>
      <c r="EYF1099" s="18"/>
      <c r="EYG1099" s="18"/>
      <c r="EYH1099" s="18"/>
      <c r="EYI1099" s="18"/>
      <c r="EYJ1099" s="18"/>
      <c r="EYK1099" s="18"/>
      <c r="EYL1099" s="18"/>
      <c r="EYM1099" s="18"/>
      <c r="EYN1099" s="18"/>
      <c r="EYO1099" s="18"/>
      <c r="EYP1099" s="18"/>
      <c r="EYQ1099" s="18"/>
      <c r="EYR1099" s="18"/>
      <c r="EYS1099" s="18"/>
      <c r="EYT1099" s="18"/>
      <c r="EYU1099" s="18"/>
      <c r="EYV1099" s="18"/>
      <c r="EYW1099" s="18"/>
      <c r="EYX1099" s="18"/>
      <c r="EYY1099" s="18"/>
      <c r="EYZ1099" s="18"/>
      <c r="EZA1099" s="18"/>
      <c r="EZB1099" s="18"/>
      <c r="EZC1099" s="18"/>
      <c r="EZD1099" s="18"/>
      <c r="EZE1099" s="18"/>
      <c r="EZF1099" s="18"/>
      <c r="EZG1099" s="18"/>
      <c r="EZH1099" s="18"/>
      <c r="EZI1099" s="18"/>
      <c r="EZJ1099" s="18"/>
      <c r="EZK1099" s="18"/>
      <c r="EZL1099" s="18"/>
      <c r="EZM1099" s="18"/>
      <c r="EZN1099" s="18"/>
      <c r="EZO1099" s="18"/>
      <c r="EZP1099" s="18"/>
      <c r="EZQ1099" s="18"/>
      <c r="EZR1099" s="18"/>
      <c r="EZS1099" s="18"/>
      <c r="EZT1099" s="18"/>
      <c r="EZU1099" s="18"/>
      <c r="EZV1099" s="18"/>
      <c r="EZW1099" s="18"/>
      <c r="EZX1099" s="18"/>
      <c r="EZY1099" s="18"/>
      <c r="EZZ1099" s="18"/>
      <c r="FAA1099" s="18"/>
      <c r="FAB1099" s="18"/>
      <c r="FAC1099" s="18"/>
      <c r="FAD1099" s="18"/>
      <c r="FAE1099" s="18"/>
      <c r="FAF1099" s="18"/>
      <c r="FAG1099" s="18"/>
      <c r="FAH1099" s="18"/>
      <c r="FAI1099" s="18"/>
      <c r="FAJ1099" s="18"/>
      <c r="FAK1099" s="18"/>
      <c r="FAL1099" s="18"/>
      <c r="FAM1099" s="18"/>
      <c r="FAN1099" s="18"/>
      <c r="FAO1099" s="18"/>
      <c r="FAP1099" s="18"/>
      <c r="FAQ1099" s="18"/>
      <c r="FAR1099" s="18"/>
      <c r="FAS1099" s="18"/>
      <c r="FAT1099" s="18"/>
      <c r="FAU1099" s="18"/>
      <c r="FAV1099" s="18"/>
      <c r="FAW1099" s="18"/>
      <c r="FAX1099" s="18"/>
      <c r="FAY1099" s="18"/>
      <c r="FAZ1099" s="18"/>
      <c r="FBA1099" s="18"/>
      <c r="FBB1099" s="18"/>
      <c r="FBC1099" s="18"/>
      <c r="FBD1099" s="18"/>
      <c r="FBE1099" s="18"/>
      <c r="FBF1099" s="18"/>
      <c r="FBG1099" s="18"/>
      <c r="FBH1099" s="18"/>
      <c r="FBI1099" s="18"/>
      <c r="FBJ1099" s="18"/>
      <c r="FBK1099" s="18"/>
      <c r="FBL1099" s="18"/>
      <c r="FBM1099" s="18"/>
      <c r="FBN1099" s="18"/>
      <c r="FBO1099" s="18"/>
      <c r="FBP1099" s="18"/>
      <c r="FBQ1099" s="18"/>
      <c r="FBR1099" s="18"/>
      <c r="FBS1099" s="18"/>
      <c r="FBT1099" s="18"/>
      <c r="FBU1099" s="18"/>
      <c r="FBV1099" s="18"/>
      <c r="FBW1099" s="18"/>
      <c r="FBX1099" s="18"/>
      <c r="FBY1099" s="18"/>
      <c r="FBZ1099" s="18"/>
      <c r="FCA1099" s="18"/>
      <c r="FCB1099" s="18"/>
      <c r="FCC1099" s="18"/>
      <c r="FCD1099" s="18"/>
      <c r="FCE1099" s="18"/>
      <c r="FCF1099" s="18"/>
      <c r="FCG1099" s="18"/>
      <c r="FCH1099" s="18"/>
      <c r="FCI1099" s="18"/>
      <c r="FCJ1099" s="18"/>
      <c r="FCK1099" s="18"/>
      <c r="FCL1099" s="18"/>
      <c r="FCM1099" s="18"/>
      <c r="FCN1099" s="18"/>
      <c r="FCO1099" s="18"/>
      <c r="FCP1099" s="18"/>
      <c r="FCQ1099" s="18"/>
      <c r="FCR1099" s="18"/>
      <c r="FCS1099" s="18"/>
      <c r="FCT1099" s="18"/>
      <c r="FCU1099" s="18"/>
      <c r="FCV1099" s="18"/>
      <c r="FCW1099" s="18"/>
      <c r="FCX1099" s="18"/>
      <c r="FCY1099" s="18"/>
      <c r="FCZ1099" s="18"/>
      <c r="FDA1099" s="18"/>
      <c r="FDB1099" s="18"/>
      <c r="FDC1099" s="18"/>
      <c r="FDD1099" s="18"/>
      <c r="FDE1099" s="18"/>
      <c r="FDF1099" s="18"/>
      <c r="FDG1099" s="18"/>
      <c r="FDH1099" s="18"/>
      <c r="FDI1099" s="18"/>
      <c r="FDJ1099" s="18"/>
      <c r="FDK1099" s="18"/>
      <c r="FDL1099" s="18"/>
      <c r="FDM1099" s="18"/>
      <c r="FDN1099" s="18"/>
      <c r="FDO1099" s="18"/>
      <c r="FDP1099" s="18"/>
      <c r="FDQ1099" s="18"/>
      <c r="FDR1099" s="18"/>
      <c r="FDS1099" s="18"/>
      <c r="FDT1099" s="18"/>
      <c r="FDU1099" s="18"/>
      <c r="FDV1099" s="18"/>
      <c r="FDW1099" s="18"/>
      <c r="FDX1099" s="18"/>
      <c r="FDY1099" s="18"/>
      <c r="FDZ1099" s="18"/>
      <c r="FEA1099" s="18"/>
      <c r="FEB1099" s="18"/>
      <c r="FEC1099" s="18"/>
      <c r="FED1099" s="18"/>
      <c r="FEE1099" s="18"/>
      <c r="FEF1099" s="18"/>
      <c r="FEG1099" s="18"/>
      <c r="FEH1099" s="18"/>
      <c r="FEI1099" s="18"/>
      <c r="FEJ1099" s="18"/>
      <c r="FEK1099" s="18"/>
      <c r="FEL1099" s="18"/>
      <c r="FEM1099" s="18"/>
      <c r="FEN1099" s="18"/>
      <c r="FEO1099" s="18"/>
      <c r="FEP1099" s="18"/>
      <c r="FEQ1099" s="18"/>
      <c r="FER1099" s="18"/>
      <c r="FES1099" s="18"/>
      <c r="FET1099" s="18"/>
      <c r="FEU1099" s="18"/>
      <c r="FEV1099" s="18"/>
      <c r="FEW1099" s="18"/>
      <c r="FEX1099" s="18"/>
      <c r="FEY1099" s="18"/>
      <c r="FEZ1099" s="18"/>
      <c r="FFA1099" s="18"/>
      <c r="FFB1099" s="18"/>
      <c r="FFC1099" s="18"/>
      <c r="FFD1099" s="18"/>
      <c r="FFE1099" s="18"/>
      <c r="FFF1099" s="18"/>
      <c r="FFG1099" s="18"/>
      <c r="FFH1099" s="18"/>
      <c r="FFI1099" s="18"/>
      <c r="FFJ1099" s="18"/>
      <c r="FFK1099" s="18"/>
      <c r="FFL1099" s="18"/>
      <c r="FFM1099" s="18"/>
      <c r="FFN1099" s="18"/>
      <c r="FFO1099" s="18"/>
      <c r="FFP1099" s="18"/>
      <c r="FFQ1099" s="18"/>
      <c r="FFR1099" s="18"/>
      <c r="FFS1099" s="18"/>
      <c r="FFT1099" s="18"/>
      <c r="FFU1099" s="18"/>
      <c r="FFV1099" s="18"/>
      <c r="FFW1099" s="18"/>
      <c r="FFX1099" s="18"/>
      <c r="FFY1099" s="18"/>
      <c r="FFZ1099" s="18"/>
      <c r="FGA1099" s="18"/>
      <c r="FGB1099" s="18"/>
      <c r="FGC1099" s="18"/>
      <c r="FGD1099" s="18"/>
      <c r="FGE1099" s="18"/>
      <c r="FGF1099" s="18"/>
      <c r="FGG1099" s="18"/>
      <c r="FGH1099" s="18"/>
      <c r="FGI1099" s="18"/>
      <c r="FGJ1099" s="18"/>
      <c r="FGK1099" s="18"/>
      <c r="FGL1099" s="18"/>
      <c r="FGM1099" s="18"/>
      <c r="FGN1099" s="18"/>
      <c r="FGO1099" s="18"/>
      <c r="FGP1099" s="18"/>
      <c r="FGQ1099" s="18"/>
      <c r="FGR1099" s="18"/>
      <c r="FGS1099" s="18"/>
      <c r="FGT1099" s="18"/>
      <c r="FGU1099" s="18"/>
      <c r="FGV1099" s="18"/>
      <c r="FGW1099" s="18"/>
      <c r="FGX1099" s="18"/>
      <c r="FGY1099" s="18"/>
      <c r="FGZ1099" s="18"/>
      <c r="FHA1099" s="18"/>
      <c r="FHB1099" s="18"/>
      <c r="FHC1099" s="18"/>
      <c r="FHD1099" s="18"/>
      <c r="FHE1099" s="18"/>
      <c r="FHF1099" s="18"/>
      <c r="FHG1099" s="18"/>
      <c r="FHH1099" s="18"/>
      <c r="FHI1099" s="18"/>
      <c r="FHJ1099" s="18"/>
      <c r="FHK1099" s="18"/>
      <c r="FHL1099" s="18"/>
      <c r="FHM1099" s="18"/>
      <c r="FHN1099" s="18"/>
      <c r="FHO1099" s="18"/>
      <c r="FHP1099" s="18"/>
      <c r="FHQ1099" s="18"/>
      <c r="FHR1099" s="18"/>
      <c r="FHS1099" s="18"/>
      <c r="FHT1099" s="18"/>
      <c r="FHU1099" s="18"/>
      <c r="FHV1099" s="18"/>
      <c r="FHW1099" s="18"/>
      <c r="FHX1099" s="18"/>
      <c r="FHY1099" s="18"/>
      <c r="FHZ1099" s="18"/>
      <c r="FIA1099" s="18"/>
      <c r="FIB1099" s="18"/>
      <c r="FIC1099" s="18"/>
      <c r="FID1099" s="18"/>
      <c r="FIE1099" s="18"/>
      <c r="FIF1099" s="18"/>
      <c r="FIG1099" s="18"/>
      <c r="FIH1099" s="18"/>
      <c r="FII1099" s="18"/>
      <c r="FIJ1099" s="18"/>
      <c r="FIK1099" s="18"/>
      <c r="FIL1099" s="18"/>
      <c r="FIM1099" s="18"/>
      <c r="FIN1099" s="18"/>
      <c r="FIO1099" s="18"/>
      <c r="FIP1099" s="18"/>
      <c r="FIQ1099" s="18"/>
      <c r="FIR1099" s="18"/>
      <c r="FIS1099" s="18"/>
      <c r="FIT1099" s="18"/>
      <c r="FIU1099" s="18"/>
      <c r="FIV1099" s="18"/>
      <c r="FIW1099" s="18"/>
      <c r="FIX1099" s="18"/>
      <c r="FIY1099" s="18"/>
      <c r="FIZ1099" s="18"/>
      <c r="FJA1099" s="18"/>
      <c r="FJB1099" s="18"/>
      <c r="FJC1099" s="18"/>
      <c r="FJD1099" s="18"/>
      <c r="FJE1099" s="18"/>
      <c r="FJF1099" s="18"/>
      <c r="FJG1099" s="18"/>
      <c r="FJH1099" s="18"/>
      <c r="FJI1099" s="18"/>
      <c r="FJJ1099" s="18"/>
      <c r="FJK1099" s="18"/>
      <c r="FJL1099" s="18"/>
      <c r="FJM1099" s="18"/>
      <c r="FJN1099" s="18"/>
      <c r="FJO1099" s="18"/>
      <c r="FJP1099" s="18"/>
      <c r="FJQ1099" s="18"/>
      <c r="FJR1099" s="18"/>
      <c r="FJS1099" s="18"/>
      <c r="FJT1099" s="18"/>
      <c r="FJU1099" s="18"/>
      <c r="FJV1099" s="18"/>
      <c r="FJW1099" s="18"/>
      <c r="FJX1099" s="18"/>
      <c r="FJY1099" s="18"/>
      <c r="FJZ1099" s="18"/>
      <c r="FKA1099" s="18"/>
      <c r="FKB1099" s="18"/>
      <c r="FKC1099" s="18"/>
      <c r="FKD1099" s="18"/>
      <c r="FKE1099" s="18"/>
      <c r="FKF1099" s="18"/>
      <c r="FKG1099" s="18"/>
      <c r="FKH1099" s="18"/>
      <c r="FKI1099" s="18"/>
      <c r="FKJ1099" s="18"/>
      <c r="FKK1099" s="18"/>
      <c r="FKL1099" s="18"/>
      <c r="FKM1099" s="18"/>
      <c r="FKN1099" s="18"/>
      <c r="FKO1099" s="18"/>
      <c r="FKP1099" s="18"/>
      <c r="FKQ1099" s="18"/>
      <c r="FKR1099" s="18"/>
      <c r="FKS1099" s="18"/>
      <c r="FKT1099" s="18"/>
      <c r="FKU1099" s="18"/>
      <c r="FKV1099" s="18"/>
      <c r="FKW1099" s="18"/>
      <c r="FKX1099" s="18"/>
      <c r="FKY1099" s="18"/>
      <c r="FKZ1099" s="18"/>
      <c r="FLA1099" s="18"/>
      <c r="FLB1099" s="18"/>
      <c r="FLC1099" s="18"/>
      <c r="FLD1099" s="18"/>
      <c r="FLE1099" s="18"/>
      <c r="FLF1099" s="18"/>
      <c r="FLG1099" s="18"/>
      <c r="FLH1099" s="18"/>
      <c r="FLI1099" s="18"/>
      <c r="FLJ1099" s="18"/>
      <c r="FLK1099" s="18"/>
      <c r="FLL1099" s="18"/>
      <c r="FLM1099" s="18"/>
      <c r="FLN1099" s="18"/>
      <c r="FLO1099" s="18"/>
      <c r="FLP1099" s="18"/>
      <c r="FLQ1099" s="18"/>
      <c r="FLR1099" s="18"/>
      <c r="FLS1099" s="18"/>
      <c r="FLT1099" s="18"/>
      <c r="FLU1099" s="18"/>
      <c r="FLV1099" s="18"/>
      <c r="FLW1099" s="18"/>
      <c r="FLX1099" s="18"/>
      <c r="FLY1099" s="18"/>
      <c r="FLZ1099" s="18"/>
      <c r="FMA1099" s="18"/>
      <c r="FMB1099" s="18"/>
      <c r="FMC1099" s="18"/>
      <c r="FMD1099" s="18"/>
      <c r="FME1099" s="18"/>
      <c r="FMF1099" s="18"/>
      <c r="FMG1099" s="18"/>
      <c r="FMH1099" s="18"/>
      <c r="FMI1099" s="18"/>
      <c r="FMJ1099" s="18"/>
      <c r="FMK1099" s="18"/>
      <c r="FML1099" s="18"/>
      <c r="FMM1099" s="18"/>
      <c r="FMN1099" s="18"/>
      <c r="FMO1099" s="18"/>
      <c r="FMP1099" s="18"/>
      <c r="FMQ1099" s="18"/>
      <c r="FMR1099" s="18"/>
      <c r="FMS1099" s="18"/>
      <c r="FMT1099" s="18"/>
      <c r="FMU1099" s="18"/>
      <c r="FMV1099" s="18"/>
      <c r="FMW1099" s="18"/>
      <c r="FMX1099" s="18"/>
      <c r="FMY1099" s="18"/>
      <c r="FMZ1099" s="18"/>
      <c r="FNA1099" s="18"/>
      <c r="FNB1099" s="18"/>
      <c r="FNC1099" s="18"/>
      <c r="FND1099" s="18"/>
      <c r="FNE1099" s="18"/>
      <c r="FNF1099" s="18"/>
      <c r="FNG1099" s="18"/>
      <c r="FNH1099" s="18"/>
      <c r="FNI1099" s="18"/>
      <c r="FNJ1099" s="18"/>
      <c r="FNK1099" s="18"/>
      <c r="FNL1099" s="18"/>
      <c r="FNM1099" s="18"/>
      <c r="FNN1099" s="18"/>
      <c r="FNO1099" s="18"/>
      <c r="FNP1099" s="18"/>
      <c r="FNQ1099" s="18"/>
      <c r="FNR1099" s="18"/>
      <c r="FNS1099" s="18"/>
      <c r="FNT1099" s="18"/>
      <c r="FNU1099" s="18"/>
      <c r="FNV1099" s="18"/>
      <c r="FNW1099" s="18"/>
      <c r="FNX1099" s="18"/>
      <c r="FNY1099" s="18"/>
      <c r="FNZ1099" s="18"/>
      <c r="FOA1099" s="18"/>
      <c r="FOB1099" s="18"/>
      <c r="FOC1099" s="18"/>
      <c r="FOD1099" s="18"/>
      <c r="FOE1099" s="18"/>
      <c r="FOF1099" s="18"/>
      <c r="FOG1099" s="18"/>
      <c r="FOH1099" s="18"/>
      <c r="FOI1099" s="18"/>
      <c r="FOJ1099" s="18"/>
      <c r="FOK1099" s="18"/>
      <c r="FOL1099" s="18"/>
      <c r="FOM1099" s="18"/>
      <c r="FON1099" s="18"/>
      <c r="FOO1099" s="18"/>
      <c r="FOP1099" s="18"/>
      <c r="FOQ1099" s="18"/>
      <c r="FOR1099" s="18"/>
      <c r="FOS1099" s="18"/>
      <c r="FOT1099" s="18"/>
      <c r="FOU1099" s="18"/>
      <c r="FOV1099" s="18"/>
      <c r="FOW1099" s="18"/>
      <c r="FOX1099" s="18"/>
      <c r="FOY1099" s="18"/>
      <c r="FOZ1099" s="18"/>
      <c r="FPA1099" s="18"/>
      <c r="FPB1099" s="18"/>
      <c r="FPC1099" s="18"/>
      <c r="FPD1099" s="18"/>
      <c r="FPE1099" s="18"/>
      <c r="FPF1099" s="18"/>
      <c r="FPG1099" s="18"/>
      <c r="FPH1099" s="18"/>
      <c r="FPI1099" s="18"/>
      <c r="FPJ1099" s="18"/>
      <c r="FPK1099" s="18"/>
      <c r="FPL1099" s="18"/>
      <c r="FPM1099" s="18"/>
      <c r="FPN1099" s="18"/>
      <c r="FPO1099" s="18"/>
      <c r="FPP1099" s="18"/>
      <c r="FPQ1099" s="18"/>
      <c r="FPR1099" s="18"/>
      <c r="FPS1099" s="18"/>
      <c r="FPT1099" s="18"/>
      <c r="FPU1099" s="18"/>
      <c r="FPV1099" s="18"/>
      <c r="FPW1099" s="18"/>
      <c r="FPX1099" s="18"/>
      <c r="FPY1099" s="18"/>
      <c r="FPZ1099" s="18"/>
      <c r="FQA1099" s="18"/>
      <c r="FQB1099" s="18"/>
      <c r="FQC1099" s="18"/>
      <c r="FQD1099" s="18"/>
      <c r="FQE1099" s="18"/>
      <c r="FQF1099" s="18"/>
      <c r="FQG1099" s="18"/>
      <c r="FQH1099" s="18"/>
      <c r="FQI1099" s="18"/>
      <c r="FQJ1099" s="18"/>
      <c r="FQK1099" s="18"/>
      <c r="FQL1099" s="18"/>
      <c r="FQM1099" s="18"/>
      <c r="FQN1099" s="18"/>
      <c r="FQO1099" s="18"/>
      <c r="FQP1099" s="18"/>
      <c r="FQQ1099" s="18"/>
      <c r="FQR1099" s="18"/>
      <c r="FQS1099" s="18"/>
      <c r="FQT1099" s="18"/>
      <c r="FQU1099" s="18"/>
      <c r="FQV1099" s="18"/>
      <c r="FQW1099" s="18"/>
      <c r="FQX1099" s="18"/>
      <c r="FQY1099" s="18"/>
      <c r="FQZ1099" s="18"/>
      <c r="FRA1099" s="18"/>
      <c r="FRB1099" s="18"/>
      <c r="FRC1099" s="18"/>
      <c r="FRD1099" s="18"/>
      <c r="FRE1099" s="18"/>
      <c r="FRF1099" s="18"/>
      <c r="FRG1099" s="18"/>
      <c r="FRH1099" s="18"/>
      <c r="FRI1099" s="18"/>
      <c r="FRJ1099" s="18"/>
      <c r="FRK1099" s="18"/>
      <c r="FRL1099" s="18"/>
      <c r="FRM1099" s="18"/>
      <c r="FRN1099" s="18"/>
      <c r="FRO1099" s="18"/>
      <c r="FRP1099" s="18"/>
      <c r="FRQ1099" s="18"/>
      <c r="FRR1099" s="18"/>
      <c r="FRS1099" s="18"/>
      <c r="FRT1099" s="18"/>
      <c r="FRU1099" s="18"/>
      <c r="FRV1099" s="18"/>
      <c r="FRW1099" s="18"/>
      <c r="FRX1099" s="18"/>
      <c r="FRY1099" s="18"/>
      <c r="FRZ1099" s="18"/>
      <c r="FSA1099" s="18"/>
      <c r="FSB1099" s="18"/>
      <c r="FSC1099" s="18"/>
      <c r="FSD1099" s="18"/>
      <c r="FSE1099" s="18"/>
      <c r="FSF1099" s="18"/>
      <c r="FSG1099" s="18"/>
      <c r="FSH1099" s="18"/>
      <c r="FSI1099" s="18"/>
      <c r="FSJ1099" s="18"/>
      <c r="FSK1099" s="18"/>
      <c r="FSL1099" s="18"/>
      <c r="FSM1099" s="18"/>
      <c r="FSN1099" s="18"/>
      <c r="FSO1099" s="18"/>
      <c r="FSP1099" s="18"/>
      <c r="FSQ1099" s="18"/>
      <c r="FSR1099" s="18"/>
      <c r="FSS1099" s="18"/>
      <c r="FST1099" s="18"/>
      <c r="FSU1099" s="18"/>
      <c r="FSV1099" s="18"/>
      <c r="FSW1099" s="18"/>
      <c r="FSX1099" s="18"/>
      <c r="FSY1099" s="18"/>
      <c r="FSZ1099" s="18"/>
      <c r="FTA1099" s="18"/>
      <c r="FTB1099" s="18"/>
      <c r="FTC1099" s="18"/>
      <c r="FTD1099" s="18"/>
      <c r="FTE1099" s="18"/>
      <c r="FTF1099" s="18"/>
      <c r="FTG1099" s="18"/>
      <c r="FTH1099" s="18"/>
      <c r="FTI1099" s="18"/>
      <c r="FTJ1099" s="18"/>
      <c r="FTK1099" s="18"/>
      <c r="FTL1099" s="18"/>
      <c r="FTM1099" s="18"/>
      <c r="FTN1099" s="18"/>
      <c r="FTO1099" s="18"/>
      <c r="FTP1099" s="18"/>
      <c r="FTQ1099" s="18"/>
      <c r="FTR1099" s="18"/>
      <c r="FTS1099" s="18"/>
      <c r="FTT1099" s="18"/>
      <c r="FTU1099" s="18"/>
      <c r="FTV1099" s="18"/>
      <c r="FTW1099" s="18"/>
      <c r="FTX1099" s="18"/>
      <c r="FTY1099" s="18"/>
      <c r="FTZ1099" s="18"/>
      <c r="FUA1099" s="18"/>
      <c r="FUB1099" s="18"/>
      <c r="FUC1099" s="18"/>
      <c r="FUD1099" s="18"/>
      <c r="FUE1099" s="18"/>
      <c r="FUF1099" s="18"/>
      <c r="FUG1099" s="18"/>
      <c r="FUH1099" s="18"/>
      <c r="FUI1099" s="18"/>
      <c r="FUJ1099" s="18"/>
      <c r="FUK1099" s="18"/>
      <c r="FUL1099" s="18"/>
      <c r="FUM1099" s="18"/>
      <c r="FUN1099" s="18"/>
      <c r="FUO1099" s="18"/>
      <c r="FUP1099" s="18"/>
      <c r="FUQ1099" s="18"/>
      <c r="FUR1099" s="18"/>
      <c r="FUS1099" s="18"/>
      <c r="FUT1099" s="18"/>
      <c r="FUU1099" s="18"/>
      <c r="FUV1099" s="18"/>
      <c r="FUW1099" s="18"/>
      <c r="FUX1099" s="18"/>
      <c r="FUY1099" s="18"/>
      <c r="FUZ1099" s="18"/>
      <c r="FVA1099" s="18"/>
      <c r="FVB1099" s="18"/>
      <c r="FVC1099" s="18"/>
      <c r="FVD1099" s="18"/>
      <c r="FVE1099" s="18"/>
      <c r="FVF1099" s="18"/>
      <c r="FVG1099" s="18"/>
      <c r="FVH1099" s="18"/>
      <c r="FVI1099" s="18"/>
      <c r="FVJ1099" s="18"/>
      <c r="FVK1099" s="18"/>
      <c r="FVL1099" s="18"/>
      <c r="FVM1099" s="18"/>
      <c r="FVN1099" s="18"/>
      <c r="FVO1099" s="18"/>
      <c r="FVP1099" s="18"/>
      <c r="FVQ1099" s="18"/>
      <c r="FVR1099" s="18"/>
      <c r="FVS1099" s="18"/>
      <c r="FVT1099" s="18"/>
      <c r="FVU1099" s="18"/>
      <c r="FVV1099" s="18"/>
      <c r="FVW1099" s="18"/>
      <c r="FVX1099" s="18"/>
      <c r="FVY1099" s="18"/>
      <c r="FVZ1099" s="18"/>
      <c r="FWA1099" s="18"/>
      <c r="FWB1099" s="18"/>
      <c r="FWC1099" s="18"/>
      <c r="FWD1099" s="18"/>
      <c r="FWE1099" s="18"/>
      <c r="FWF1099" s="18"/>
      <c r="FWG1099" s="18"/>
      <c r="FWH1099" s="18"/>
      <c r="FWI1099" s="18"/>
      <c r="FWJ1099" s="18"/>
      <c r="FWK1099" s="18"/>
      <c r="FWL1099" s="18"/>
      <c r="FWM1099" s="18"/>
      <c r="FWN1099" s="18"/>
      <c r="FWO1099" s="18"/>
      <c r="FWP1099" s="18"/>
      <c r="FWQ1099" s="18"/>
      <c r="FWR1099" s="18"/>
      <c r="FWS1099" s="18"/>
      <c r="FWT1099" s="18"/>
      <c r="FWU1099" s="18"/>
      <c r="FWV1099" s="18"/>
      <c r="FWW1099" s="18"/>
      <c r="FWX1099" s="18"/>
      <c r="FWY1099" s="18"/>
      <c r="FWZ1099" s="18"/>
      <c r="FXA1099" s="18"/>
      <c r="FXB1099" s="18"/>
      <c r="FXC1099" s="18"/>
      <c r="FXD1099" s="18"/>
      <c r="FXE1099" s="18"/>
      <c r="FXF1099" s="18"/>
      <c r="FXG1099" s="18"/>
      <c r="FXH1099" s="18"/>
      <c r="FXI1099" s="18"/>
      <c r="FXJ1099" s="18"/>
      <c r="FXK1099" s="18"/>
      <c r="FXL1099" s="18"/>
      <c r="FXM1099" s="18"/>
      <c r="FXN1099" s="18"/>
      <c r="FXO1099" s="18"/>
      <c r="FXP1099" s="18"/>
      <c r="FXQ1099" s="18"/>
      <c r="FXR1099" s="18"/>
      <c r="FXS1099" s="18"/>
      <c r="FXT1099" s="18"/>
      <c r="FXU1099" s="18"/>
      <c r="FXV1099" s="18"/>
      <c r="FXW1099" s="18"/>
      <c r="FXX1099" s="18"/>
      <c r="FXY1099" s="18"/>
      <c r="FXZ1099" s="18"/>
      <c r="FYA1099" s="18"/>
      <c r="FYB1099" s="18"/>
      <c r="FYC1099" s="18"/>
      <c r="FYD1099" s="18"/>
      <c r="FYE1099" s="18"/>
      <c r="FYF1099" s="18"/>
      <c r="FYG1099" s="18"/>
      <c r="FYH1099" s="18"/>
      <c r="FYI1099" s="18"/>
      <c r="FYJ1099" s="18"/>
      <c r="FYK1099" s="18"/>
      <c r="FYL1099" s="18"/>
      <c r="FYM1099" s="18"/>
      <c r="FYN1099" s="18"/>
      <c r="FYO1099" s="18"/>
      <c r="FYP1099" s="18"/>
      <c r="FYQ1099" s="18"/>
      <c r="FYR1099" s="18"/>
      <c r="FYS1099" s="18"/>
      <c r="FYT1099" s="18"/>
      <c r="FYU1099" s="18"/>
      <c r="FYV1099" s="18"/>
      <c r="FYW1099" s="18"/>
      <c r="FYX1099" s="18"/>
      <c r="FYY1099" s="18"/>
      <c r="FYZ1099" s="18"/>
      <c r="FZA1099" s="18"/>
      <c r="FZB1099" s="18"/>
      <c r="FZC1099" s="18"/>
      <c r="FZD1099" s="18"/>
      <c r="FZE1099" s="18"/>
      <c r="FZF1099" s="18"/>
      <c r="FZG1099" s="18"/>
      <c r="FZH1099" s="18"/>
      <c r="FZI1099" s="18"/>
      <c r="FZJ1099" s="18"/>
      <c r="FZK1099" s="18"/>
      <c r="FZL1099" s="18"/>
      <c r="FZM1099" s="18"/>
      <c r="FZN1099" s="18"/>
      <c r="FZO1099" s="18"/>
      <c r="FZP1099" s="18"/>
      <c r="FZQ1099" s="18"/>
      <c r="FZR1099" s="18"/>
      <c r="FZS1099" s="18"/>
      <c r="FZT1099" s="18"/>
      <c r="FZU1099" s="18"/>
      <c r="FZV1099" s="18"/>
      <c r="FZW1099" s="18"/>
      <c r="FZX1099" s="18"/>
      <c r="FZY1099" s="18"/>
      <c r="FZZ1099" s="18"/>
      <c r="GAA1099" s="18"/>
      <c r="GAB1099" s="18"/>
      <c r="GAC1099" s="18"/>
      <c r="GAD1099" s="18"/>
      <c r="GAE1099" s="18"/>
      <c r="GAF1099" s="18"/>
      <c r="GAG1099" s="18"/>
      <c r="GAH1099" s="18"/>
      <c r="GAI1099" s="18"/>
      <c r="GAJ1099" s="18"/>
      <c r="GAK1099" s="18"/>
      <c r="GAL1099" s="18"/>
      <c r="GAM1099" s="18"/>
      <c r="GAN1099" s="18"/>
      <c r="GAO1099" s="18"/>
      <c r="GAP1099" s="18"/>
      <c r="GAQ1099" s="18"/>
      <c r="GAR1099" s="18"/>
      <c r="GAS1099" s="18"/>
      <c r="GAT1099" s="18"/>
      <c r="GAU1099" s="18"/>
      <c r="GAV1099" s="18"/>
      <c r="GAW1099" s="18"/>
      <c r="GAX1099" s="18"/>
      <c r="GAY1099" s="18"/>
      <c r="GAZ1099" s="18"/>
      <c r="GBA1099" s="18"/>
      <c r="GBB1099" s="18"/>
      <c r="GBC1099" s="18"/>
      <c r="GBD1099" s="18"/>
      <c r="GBE1099" s="18"/>
      <c r="GBF1099" s="18"/>
      <c r="GBG1099" s="18"/>
      <c r="GBH1099" s="18"/>
      <c r="GBI1099" s="18"/>
      <c r="GBJ1099" s="18"/>
      <c r="GBK1099" s="18"/>
      <c r="GBL1099" s="18"/>
      <c r="GBM1099" s="18"/>
      <c r="GBN1099" s="18"/>
      <c r="GBO1099" s="18"/>
      <c r="GBP1099" s="18"/>
      <c r="GBQ1099" s="18"/>
      <c r="GBR1099" s="18"/>
      <c r="GBS1099" s="18"/>
      <c r="GBT1099" s="18"/>
      <c r="GBU1099" s="18"/>
      <c r="GBV1099" s="18"/>
      <c r="GBW1099" s="18"/>
      <c r="GBX1099" s="18"/>
      <c r="GBY1099" s="18"/>
      <c r="GBZ1099" s="18"/>
      <c r="GCA1099" s="18"/>
      <c r="GCB1099" s="18"/>
      <c r="GCC1099" s="18"/>
      <c r="GCD1099" s="18"/>
      <c r="GCE1099" s="18"/>
      <c r="GCF1099" s="18"/>
      <c r="GCG1099" s="18"/>
      <c r="GCH1099" s="18"/>
      <c r="GCI1099" s="18"/>
      <c r="GCJ1099" s="18"/>
      <c r="GCK1099" s="18"/>
      <c r="GCL1099" s="18"/>
      <c r="GCM1099" s="18"/>
      <c r="GCN1099" s="18"/>
      <c r="GCO1099" s="18"/>
      <c r="GCP1099" s="18"/>
      <c r="GCQ1099" s="18"/>
      <c r="GCR1099" s="18"/>
      <c r="GCS1099" s="18"/>
      <c r="GCT1099" s="18"/>
      <c r="GCU1099" s="18"/>
      <c r="GCV1099" s="18"/>
      <c r="GCW1099" s="18"/>
      <c r="GCX1099" s="18"/>
      <c r="GCY1099" s="18"/>
      <c r="GCZ1099" s="18"/>
      <c r="GDA1099" s="18"/>
      <c r="GDB1099" s="18"/>
      <c r="GDC1099" s="18"/>
      <c r="GDD1099" s="18"/>
      <c r="GDE1099" s="18"/>
      <c r="GDF1099" s="18"/>
      <c r="GDG1099" s="18"/>
      <c r="GDH1099" s="18"/>
      <c r="GDI1099" s="18"/>
      <c r="GDJ1099" s="18"/>
      <c r="GDK1099" s="18"/>
      <c r="GDL1099" s="18"/>
      <c r="GDM1099" s="18"/>
      <c r="GDN1099" s="18"/>
      <c r="GDO1099" s="18"/>
      <c r="GDP1099" s="18"/>
      <c r="GDQ1099" s="18"/>
      <c r="GDR1099" s="18"/>
      <c r="GDS1099" s="18"/>
      <c r="GDT1099" s="18"/>
      <c r="GDU1099" s="18"/>
      <c r="GDV1099" s="18"/>
      <c r="GDW1099" s="18"/>
      <c r="GDX1099" s="18"/>
      <c r="GDY1099" s="18"/>
      <c r="GDZ1099" s="18"/>
      <c r="GEA1099" s="18"/>
      <c r="GEB1099" s="18"/>
      <c r="GEC1099" s="18"/>
      <c r="GED1099" s="18"/>
      <c r="GEE1099" s="18"/>
      <c r="GEF1099" s="18"/>
      <c r="GEG1099" s="18"/>
      <c r="GEH1099" s="18"/>
      <c r="GEI1099" s="18"/>
      <c r="GEJ1099" s="18"/>
      <c r="GEK1099" s="18"/>
      <c r="GEL1099" s="18"/>
      <c r="GEM1099" s="18"/>
      <c r="GEN1099" s="18"/>
      <c r="GEO1099" s="18"/>
      <c r="GEP1099" s="18"/>
      <c r="GEQ1099" s="18"/>
      <c r="GER1099" s="18"/>
      <c r="GES1099" s="18"/>
      <c r="GET1099" s="18"/>
      <c r="GEU1099" s="18"/>
      <c r="GEV1099" s="18"/>
      <c r="GEW1099" s="18"/>
      <c r="GEX1099" s="18"/>
      <c r="GEY1099" s="18"/>
      <c r="GEZ1099" s="18"/>
      <c r="GFA1099" s="18"/>
      <c r="GFB1099" s="18"/>
      <c r="GFC1099" s="18"/>
      <c r="GFD1099" s="18"/>
      <c r="GFE1099" s="18"/>
      <c r="GFF1099" s="18"/>
      <c r="GFG1099" s="18"/>
      <c r="GFH1099" s="18"/>
      <c r="GFI1099" s="18"/>
      <c r="GFJ1099" s="18"/>
      <c r="GFK1099" s="18"/>
      <c r="GFL1099" s="18"/>
      <c r="GFM1099" s="18"/>
      <c r="GFN1099" s="18"/>
      <c r="GFO1099" s="18"/>
      <c r="GFP1099" s="18"/>
      <c r="GFQ1099" s="18"/>
      <c r="GFR1099" s="18"/>
      <c r="GFS1099" s="18"/>
      <c r="GFT1099" s="18"/>
      <c r="GFU1099" s="18"/>
      <c r="GFV1099" s="18"/>
      <c r="GFW1099" s="18"/>
      <c r="GFX1099" s="18"/>
      <c r="GFY1099" s="18"/>
      <c r="GFZ1099" s="18"/>
      <c r="GGA1099" s="18"/>
      <c r="GGB1099" s="18"/>
      <c r="GGC1099" s="18"/>
      <c r="GGD1099" s="18"/>
      <c r="GGE1099" s="18"/>
      <c r="GGF1099" s="18"/>
      <c r="GGG1099" s="18"/>
      <c r="GGH1099" s="18"/>
      <c r="GGI1099" s="18"/>
      <c r="GGJ1099" s="18"/>
      <c r="GGK1099" s="18"/>
      <c r="GGL1099" s="18"/>
      <c r="GGM1099" s="18"/>
      <c r="GGN1099" s="18"/>
      <c r="GGO1099" s="18"/>
      <c r="GGP1099" s="18"/>
      <c r="GGQ1099" s="18"/>
      <c r="GGR1099" s="18"/>
      <c r="GGS1099" s="18"/>
      <c r="GGT1099" s="18"/>
      <c r="GGU1099" s="18"/>
      <c r="GGV1099" s="18"/>
      <c r="GGW1099" s="18"/>
      <c r="GGX1099" s="18"/>
      <c r="GGY1099" s="18"/>
      <c r="GGZ1099" s="18"/>
      <c r="GHA1099" s="18"/>
      <c r="GHB1099" s="18"/>
      <c r="GHC1099" s="18"/>
      <c r="GHD1099" s="18"/>
      <c r="GHE1099" s="18"/>
      <c r="GHF1099" s="18"/>
      <c r="GHG1099" s="18"/>
      <c r="GHH1099" s="18"/>
      <c r="GHI1099" s="18"/>
      <c r="GHJ1099" s="18"/>
      <c r="GHK1099" s="18"/>
      <c r="GHL1099" s="18"/>
      <c r="GHM1099" s="18"/>
      <c r="GHN1099" s="18"/>
      <c r="GHO1099" s="18"/>
      <c r="GHP1099" s="18"/>
      <c r="GHQ1099" s="18"/>
      <c r="GHR1099" s="18"/>
      <c r="GHS1099" s="18"/>
      <c r="GHT1099" s="18"/>
      <c r="GHU1099" s="18"/>
      <c r="GHV1099" s="18"/>
      <c r="GHW1099" s="18"/>
      <c r="GHX1099" s="18"/>
      <c r="GHY1099" s="18"/>
      <c r="GHZ1099" s="18"/>
      <c r="GIA1099" s="18"/>
      <c r="GIB1099" s="18"/>
      <c r="GIC1099" s="18"/>
      <c r="GID1099" s="18"/>
      <c r="GIE1099" s="18"/>
      <c r="GIF1099" s="18"/>
      <c r="GIG1099" s="18"/>
      <c r="GIH1099" s="18"/>
      <c r="GII1099" s="18"/>
      <c r="GIJ1099" s="18"/>
      <c r="GIK1099" s="18"/>
      <c r="GIL1099" s="18"/>
      <c r="GIM1099" s="18"/>
      <c r="GIN1099" s="18"/>
      <c r="GIO1099" s="18"/>
      <c r="GIP1099" s="18"/>
      <c r="GIQ1099" s="18"/>
      <c r="GIR1099" s="18"/>
      <c r="GIS1099" s="18"/>
      <c r="GIT1099" s="18"/>
      <c r="GIU1099" s="18"/>
      <c r="GIV1099" s="18"/>
      <c r="GIW1099" s="18"/>
      <c r="GIX1099" s="18"/>
      <c r="GIY1099" s="18"/>
      <c r="GIZ1099" s="18"/>
      <c r="GJA1099" s="18"/>
      <c r="GJB1099" s="18"/>
      <c r="GJC1099" s="18"/>
      <c r="GJD1099" s="18"/>
      <c r="GJE1099" s="18"/>
      <c r="GJF1099" s="18"/>
      <c r="GJG1099" s="18"/>
      <c r="GJH1099" s="18"/>
      <c r="GJI1099" s="18"/>
      <c r="GJJ1099" s="18"/>
      <c r="GJK1099" s="18"/>
      <c r="GJL1099" s="18"/>
      <c r="GJM1099" s="18"/>
      <c r="GJN1099" s="18"/>
      <c r="GJO1099" s="18"/>
      <c r="GJP1099" s="18"/>
      <c r="GJQ1099" s="18"/>
      <c r="GJR1099" s="18"/>
      <c r="GJS1099" s="18"/>
      <c r="GJT1099" s="18"/>
      <c r="GJU1099" s="18"/>
      <c r="GJV1099" s="18"/>
      <c r="GJW1099" s="18"/>
      <c r="GJX1099" s="18"/>
      <c r="GJY1099" s="18"/>
      <c r="GJZ1099" s="18"/>
      <c r="GKA1099" s="18"/>
      <c r="GKB1099" s="18"/>
      <c r="GKC1099" s="18"/>
      <c r="GKD1099" s="18"/>
      <c r="GKE1099" s="18"/>
      <c r="GKF1099" s="18"/>
      <c r="GKG1099" s="18"/>
      <c r="GKH1099" s="18"/>
      <c r="GKI1099" s="18"/>
      <c r="GKJ1099" s="18"/>
      <c r="GKK1099" s="18"/>
      <c r="GKL1099" s="18"/>
      <c r="GKM1099" s="18"/>
      <c r="GKN1099" s="18"/>
      <c r="GKO1099" s="18"/>
      <c r="GKP1099" s="18"/>
      <c r="GKQ1099" s="18"/>
      <c r="GKR1099" s="18"/>
      <c r="GKS1099" s="18"/>
      <c r="GKT1099" s="18"/>
      <c r="GKU1099" s="18"/>
      <c r="GKV1099" s="18"/>
      <c r="GKW1099" s="18"/>
      <c r="GKX1099" s="18"/>
      <c r="GKY1099" s="18"/>
      <c r="GKZ1099" s="18"/>
      <c r="GLA1099" s="18"/>
      <c r="GLB1099" s="18"/>
      <c r="GLC1099" s="18"/>
      <c r="GLD1099" s="18"/>
      <c r="GLE1099" s="18"/>
      <c r="GLF1099" s="18"/>
      <c r="GLG1099" s="18"/>
      <c r="GLH1099" s="18"/>
      <c r="GLI1099" s="18"/>
      <c r="GLJ1099" s="18"/>
      <c r="GLK1099" s="18"/>
      <c r="GLL1099" s="18"/>
      <c r="GLM1099" s="18"/>
      <c r="GLN1099" s="18"/>
      <c r="GLO1099" s="18"/>
      <c r="GLP1099" s="18"/>
      <c r="GLQ1099" s="18"/>
      <c r="GLR1099" s="18"/>
      <c r="GLS1099" s="18"/>
      <c r="GLT1099" s="18"/>
      <c r="GLU1099" s="18"/>
      <c r="GLV1099" s="18"/>
      <c r="GLW1099" s="18"/>
      <c r="GLX1099" s="18"/>
      <c r="GLY1099" s="18"/>
      <c r="GLZ1099" s="18"/>
      <c r="GMA1099" s="18"/>
      <c r="GMB1099" s="18"/>
      <c r="GMC1099" s="18"/>
      <c r="GMD1099" s="18"/>
      <c r="GME1099" s="18"/>
      <c r="GMF1099" s="18"/>
      <c r="GMG1099" s="18"/>
      <c r="GMH1099" s="18"/>
      <c r="GMI1099" s="18"/>
      <c r="GMJ1099" s="18"/>
      <c r="GMK1099" s="18"/>
      <c r="GML1099" s="18"/>
      <c r="GMM1099" s="18"/>
      <c r="GMN1099" s="18"/>
      <c r="GMO1099" s="18"/>
      <c r="GMP1099" s="18"/>
      <c r="GMQ1099" s="18"/>
      <c r="GMR1099" s="18"/>
      <c r="GMS1099" s="18"/>
      <c r="GMT1099" s="18"/>
      <c r="GMU1099" s="18"/>
      <c r="GMV1099" s="18"/>
      <c r="GMW1099" s="18"/>
      <c r="GMX1099" s="18"/>
      <c r="GMY1099" s="18"/>
      <c r="GMZ1099" s="18"/>
      <c r="GNA1099" s="18"/>
      <c r="GNB1099" s="18"/>
      <c r="GNC1099" s="18"/>
      <c r="GND1099" s="18"/>
      <c r="GNE1099" s="18"/>
      <c r="GNF1099" s="18"/>
      <c r="GNG1099" s="18"/>
      <c r="GNH1099" s="18"/>
      <c r="GNI1099" s="18"/>
      <c r="GNJ1099" s="18"/>
      <c r="GNK1099" s="18"/>
      <c r="GNL1099" s="18"/>
      <c r="GNM1099" s="18"/>
      <c r="GNN1099" s="18"/>
      <c r="GNO1099" s="18"/>
      <c r="GNP1099" s="18"/>
      <c r="GNQ1099" s="18"/>
      <c r="GNR1099" s="18"/>
      <c r="GNS1099" s="18"/>
      <c r="GNT1099" s="18"/>
      <c r="GNU1099" s="18"/>
      <c r="GNV1099" s="18"/>
      <c r="GNW1099" s="18"/>
      <c r="GNX1099" s="18"/>
      <c r="GNY1099" s="18"/>
      <c r="GNZ1099" s="18"/>
      <c r="GOA1099" s="18"/>
      <c r="GOB1099" s="18"/>
      <c r="GOC1099" s="18"/>
      <c r="GOD1099" s="18"/>
      <c r="GOE1099" s="18"/>
      <c r="GOF1099" s="18"/>
      <c r="GOG1099" s="18"/>
      <c r="GOH1099" s="18"/>
      <c r="GOI1099" s="18"/>
      <c r="GOJ1099" s="18"/>
      <c r="GOK1099" s="18"/>
      <c r="GOL1099" s="18"/>
      <c r="GOM1099" s="18"/>
      <c r="GON1099" s="18"/>
      <c r="GOO1099" s="18"/>
      <c r="GOP1099" s="18"/>
      <c r="GOQ1099" s="18"/>
      <c r="GOR1099" s="18"/>
      <c r="GOS1099" s="18"/>
      <c r="GOT1099" s="18"/>
      <c r="GOU1099" s="18"/>
      <c r="GOV1099" s="18"/>
      <c r="GOW1099" s="18"/>
      <c r="GOX1099" s="18"/>
      <c r="GOY1099" s="18"/>
      <c r="GOZ1099" s="18"/>
      <c r="GPA1099" s="18"/>
      <c r="GPB1099" s="18"/>
      <c r="GPC1099" s="18"/>
      <c r="GPD1099" s="18"/>
      <c r="GPE1099" s="18"/>
      <c r="GPF1099" s="18"/>
      <c r="GPG1099" s="18"/>
      <c r="GPH1099" s="18"/>
      <c r="GPI1099" s="18"/>
      <c r="GPJ1099" s="18"/>
      <c r="GPK1099" s="18"/>
      <c r="GPL1099" s="18"/>
      <c r="GPM1099" s="18"/>
      <c r="GPN1099" s="18"/>
      <c r="GPO1099" s="18"/>
      <c r="GPP1099" s="18"/>
      <c r="GPQ1099" s="18"/>
      <c r="GPR1099" s="18"/>
      <c r="GPS1099" s="18"/>
      <c r="GPT1099" s="18"/>
      <c r="GPU1099" s="18"/>
      <c r="GPV1099" s="18"/>
      <c r="GPW1099" s="18"/>
      <c r="GPX1099" s="18"/>
      <c r="GPY1099" s="18"/>
      <c r="GPZ1099" s="18"/>
      <c r="GQA1099" s="18"/>
      <c r="GQB1099" s="18"/>
      <c r="GQC1099" s="18"/>
      <c r="GQD1099" s="18"/>
      <c r="GQE1099" s="18"/>
      <c r="GQF1099" s="18"/>
      <c r="GQG1099" s="18"/>
      <c r="GQH1099" s="18"/>
      <c r="GQI1099" s="18"/>
      <c r="GQJ1099" s="18"/>
      <c r="GQK1099" s="18"/>
      <c r="GQL1099" s="18"/>
      <c r="GQM1099" s="18"/>
      <c r="GQN1099" s="18"/>
      <c r="GQO1099" s="18"/>
      <c r="GQP1099" s="18"/>
      <c r="GQQ1099" s="18"/>
      <c r="GQR1099" s="18"/>
      <c r="GQS1099" s="18"/>
      <c r="GQT1099" s="18"/>
      <c r="GQU1099" s="18"/>
      <c r="GQV1099" s="18"/>
      <c r="GQW1099" s="18"/>
      <c r="GQX1099" s="18"/>
      <c r="GQY1099" s="18"/>
      <c r="GQZ1099" s="18"/>
      <c r="GRA1099" s="18"/>
      <c r="GRB1099" s="18"/>
      <c r="GRC1099" s="18"/>
      <c r="GRD1099" s="18"/>
      <c r="GRE1099" s="18"/>
      <c r="GRF1099" s="18"/>
      <c r="GRG1099" s="18"/>
      <c r="GRH1099" s="18"/>
      <c r="GRI1099" s="18"/>
      <c r="GRJ1099" s="18"/>
      <c r="GRK1099" s="18"/>
      <c r="GRL1099" s="18"/>
      <c r="GRM1099" s="18"/>
      <c r="GRN1099" s="18"/>
      <c r="GRO1099" s="18"/>
      <c r="GRP1099" s="18"/>
      <c r="GRQ1099" s="18"/>
      <c r="GRR1099" s="18"/>
      <c r="GRS1099" s="18"/>
      <c r="GRT1099" s="18"/>
      <c r="GRU1099" s="18"/>
      <c r="GRV1099" s="18"/>
      <c r="GRW1099" s="18"/>
      <c r="GRX1099" s="18"/>
      <c r="GRY1099" s="18"/>
      <c r="GRZ1099" s="18"/>
      <c r="GSA1099" s="18"/>
      <c r="GSB1099" s="18"/>
      <c r="GSC1099" s="18"/>
      <c r="GSD1099" s="18"/>
      <c r="GSE1099" s="18"/>
      <c r="GSF1099" s="18"/>
      <c r="GSG1099" s="18"/>
      <c r="GSH1099" s="18"/>
      <c r="GSI1099" s="18"/>
      <c r="GSJ1099" s="18"/>
      <c r="GSK1099" s="18"/>
      <c r="GSL1099" s="18"/>
      <c r="GSM1099" s="18"/>
      <c r="GSN1099" s="18"/>
      <c r="GSO1099" s="18"/>
      <c r="GSP1099" s="18"/>
      <c r="GSQ1099" s="18"/>
      <c r="GSR1099" s="18"/>
      <c r="GSS1099" s="18"/>
      <c r="GST1099" s="18"/>
      <c r="GSU1099" s="18"/>
      <c r="GSV1099" s="18"/>
      <c r="GSW1099" s="18"/>
      <c r="GSX1099" s="18"/>
      <c r="GSY1099" s="18"/>
      <c r="GSZ1099" s="18"/>
      <c r="GTA1099" s="18"/>
      <c r="GTB1099" s="18"/>
      <c r="GTC1099" s="18"/>
      <c r="GTD1099" s="18"/>
      <c r="GTE1099" s="18"/>
      <c r="GTF1099" s="18"/>
      <c r="GTG1099" s="18"/>
      <c r="GTH1099" s="18"/>
      <c r="GTI1099" s="18"/>
      <c r="GTJ1099" s="18"/>
      <c r="GTK1099" s="18"/>
      <c r="GTL1099" s="18"/>
      <c r="GTM1099" s="18"/>
      <c r="GTN1099" s="18"/>
      <c r="GTO1099" s="18"/>
      <c r="GTP1099" s="18"/>
      <c r="GTQ1099" s="18"/>
      <c r="GTR1099" s="18"/>
      <c r="GTS1099" s="18"/>
      <c r="GTT1099" s="18"/>
      <c r="GTU1099" s="18"/>
      <c r="GTV1099" s="18"/>
      <c r="GTW1099" s="18"/>
      <c r="GTX1099" s="18"/>
      <c r="GTY1099" s="18"/>
      <c r="GTZ1099" s="18"/>
      <c r="GUA1099" s="18"/>
      <c r="GUB1099" s="18"/>
      <c r="GUC1099" s="18"/>
      <c r="GUD1099" s="18"/>
      <c r="GUE1099" s="18"/>
      <c r="GUF1099" s="18"/>
      <c r="GUG1099" s="18"/>
      <c r="GUH1099" s="18"/>
      <c r="GUI1099" s="18"/>
      <c r="GUJ1099" s="18"/>
      <c r="GUK1099" s="18"/>
      <c r="GUL1099" s="18"/>
      <c r="GUM1099" s="18"/>
      <c r="GUN1099" s="18"/>
      <c r="GUO1099" s="18"/>
      <c r="GUP1099" s="18"/>
      <c r="GUQ1099" s="18"/>
      <c r="GUR1099" s="18"/>
      <c r="GUS1099" s="18"/>
      <c r="GUT1099" s="18"/>
      <c r="GUU1099" s="18"/>
      <c r="GUV1099" s="18"/>
      <c r="GUW1099" s="18"/>
      <c r="GUX1099" s="18"/>
      <c r="GUY1099" s="18"/>
      <c r="GUZ1099" s="18"/>
      <c r="GVA1099" s="18"/>
      <c r="GVB1099" s="18"/>
      <c r="GVC1099" s="18"/>
      <c r="GVD1099" s="18"/>
      <c r="GVE1099" s="18"/>
      <c r="GVF1099" s="18"/>
      <c r="GVG1099" s="18"/>
      <c r="GVH1099" s="18"/>
      <c r="GVI1099" s="18"/>
      <c r="GVJ1099" s="18"/>
      <c r="GVK1099" s="18"/>
      <c r="GVL1099" s="18"/>
      <c r="GVM1099" s="18"/>
      <c r="GVN1099" s="18"/>
      <c r="GVO1099" s="18"/>
      <c r="GVP1099" s="18"/>
      <c r="GVQ1099" s="18"/>
      <c r="GVR1099" s="18"/>
      <c r="GVS1099" s="18"/>
      <c r="GVT1099" s="18"/>
      <c r="GVU1099" s="18"/>
      <c r="GVV1099" s="18"/>
      <c r="GVW1099" s="18"/>
      <c r="GVX1099" s="18"/>
      <c r="GVY1099" s="18"/>
      <c r="GVZ1099" s="18"/>
      <c r="GWA1099" s="18"/>
      <c r="GWB1099" s="18"/>
      <c r="GWC1099" s="18"/>
      <c r="GWD1099" s="18"/>
      <c r="GWE1099" s="18"/>
      <c r="GWF1099" s="18"/>
      <c r="GWG1099" s="18"/>
      <c r="GWH1099" s="18"/>
      <c r="GWI1099" s="18"/>
      <c r="GWJ1099" s="18"/>
      <c r="GWK1099" s="18"/>
      <c r="GWL1099" s="18"/>
      <c r="GWM1099" s="18"/>
      <c r="GWN1099" s="18"/>
      <c r="GWO1099" s="18"/>
      <c r="GWP1099" s="18"/>
      <c r="GWQ1099" s="18"/>
      <c r="GWR1099" s="18"/>
      <c r="GWS1099" s="18"/>
      <c r="GWT1099" s="18"/>
      <c r="GWU1099" s="18"/>
      <c r="GWV1099" s="18"/>
      <c r="GWW1099" s="18"/>
      <c r="GWX1099" s="18"/>
      <c r="GWY1099" s="18"/>
      <c r="GWZ1099" s="18"/>
      <c r="GXA1099" s="18"/>
      <c r="GXB1099" s="18"/>
      <c r="GXC1099" s="18"/>
      <c r="GXD1099" s="18"/>
      <c r="GXE1099" s="18"/>
      <c r="GXF1099" s="18"/>
      <c r="GXG1099" s="18"/>
      <c r="GXH1099" s="18"/>
      <c r="GXI1099" s="18"/>
      <c r="GXJ1099" s="18"/>
      <c r="GXK1099" s="18"/>
      <c r="GXL1099" s="18"/>
      <c r="GXM1099" s="18"/>
      <c r="GXN1099" s="18"/>
      <c r="GXO1099" s="18"/>
      <c r="GXP1099" s="18"/>
      <c r="GXQ1099" s="18"/>
      <c r="GXR1099" s="18"/>
      <c r="GXS1099" s="18"/>
      <c r="GXT1099" s="18"/>
      <c r="GXU1099" s="18"/>
      <c r="GXV1099" s="18"/>
      <c r="GXW1099" s="18"/>
      <c r="GXX1099" s="18"/>
      <c r="GXY1099" s="18"/>
      <c r="GXZ1099" s="18"/>
      <c r="GYA1099" s="18"/>
      <c r="GYB1099" s="18"/>
      <c r="GYC1099" s="18"/>
      <c r="GYD1099" s="18"/>
      <c r="GYE1099" s="18"/>
      <c r="GYF1099" s="18"/>
      <c r="GYG1099" s="18"/>
      <c r="GYH1099" s="18"/>
      <c r="GYI1099" s="18"/>
      <c r="GYJ1099" s="18"/>
      <c r="GYK1099" s="18"/>
      <c r="GYL1099" s="18"/>
      <c r="GYM1099" s="18"/>
      <c r="GYN1099" s="18"/>
      <c r="GYO1099" s="18"/>
      <c r="GYP1099" s="18"/>
      <c r="GYQ1099" s="18"/>
      <c r="GYR1099" s="18"/>
      <c r="GYS1099" s="18"/>
      <c r="GYT1099" s="18"/>
      <c r="GYU1099" s="18"/>
      <c r="GYV1099" s="18"/>
      <c r="GYW1099" s="18"/>
      <c r="GYX1099" s="18"/>
      <c r="GYY1099" s="18"/>
      <c r="GYZ1099" s="18"/>
      <c r="GZA1099" s="18"/>
      <c r="GZB1099" s="18"/>
      <c r="GZC1099" s="18"/>
      <c r="GZD1099" s="18"/>
      <c r="GZE1099" s="18"/>
      <c r="GZF1099" s="18"/>
      <c r="GZG1099" s="18"/>
      <c r="GZH1099" s="18"/>
      <c r="GZI1099" s="18"/>
      <c r="GZJ1099" s="18"/>
      <c r="GZK1099" s="18"/>
      <c r="GZL1099" s="18"/>
      <c r="GZM1099" s="18"/>
      <c r="GZN1099" s="18"/>
      <c r="GZO1099" s="18"/>
      <c r="GZP1099" s="18"/>
      <c r="GZQ1099" s="18"/>
      <c r="GZR1099" s="18"/>
      <c r="GZS1099" s="18"/>
      <c r="GZT1099" s="18"/>
      <c r="GZU1099" s="18"/>
      <c r="GZV1099" s="18"/>
      <c r="GZW1099" s="18"/>
      <c r="GZX1099" s="18"/>
      <c r="GZY1099" s="18"/>
      <c r="GZZ1099" s="18"/>
      <c r="HAA1099" s="18"/>
      <c r="HAB1099" s="18"/>
      <c r="HAC1099" s="18"/>
      <c r="HAD1099" s="18"/>
      <c r="HAE1099" s="18"/>
      <c r="HAF1099" s="18"/>
      <c r="HAG1099" s="18"/>
      <c r="HAH1099" s="18"/>
      <c r="HAI1099" s="18"/>
      <c r="HAJ1099" s="18"/>
      <c r="HAK1099" s="18"/>
      <c r="HAL1099" s="18"/>
      <c r="HAM1099" s="18"/>
      <c r="HAN1099" s="18"/>
      <c r="HAO1099" s="18"/>
      <c r="HAP1099" s="18"/>
      <c r="HAQ1099" s="18"/>
      <c r="HAR1099" s="18"/>
      <c r="HAS1099" s="18"/>
      <c r="HAT1099" s="18"/>
      <c r="HAU1099" s="18"/>
      <c r="HAV1099" s="18"/>
      <c r="HAW1099" s="18"/>
      <c r="HAX1099" s="18"/>
      <c r="HAY1099" s="18"/>
      <c r="HAZ1099" s="18"/>
      <c r="HBA1099" s="18"/>
      <c r="HBB1099" s="18"/>
      <c r="HBC1099" s="18"/>
      <c r="HBD1099" s="18"/>
      <c r="HBE1099" s="18"/>
      <c r="HBF1099" s="18"/>
      <c r="HBG1099" s="18"/>
      <c r="HBH1099" s="18"/>
      <c r="HBI1099" s="18"/>
      <c r="HBJ1099" s="18"/>
      <c r="HBK1099" s="18"/>
      <c r="HBL1099" s="18"/>
      <c r="HBM1099" s="18"/>
      <c r="HBN1099" s="18"/>
      <c r="HBO1099" s="18"/>
      <c r="HBP1099" s="18"/>
      <c r="HBQ1099" s="18"/>
      <c r="HBR1099" s="18"/>
      <c r="HBS1099" s="18"/>
      <c r="HBT1099" s="18"/>
      <c r="HBU1099" s="18"/>
      <c r="HBV1099" s="18"/>
      <c r="HBW1099" s="18"/>
      <c r="HBX1099" s="18"/>
      <c r="HBY1099" s="18"/>
      <c r="HBZ1099" s="18"/>
      <c r="HCA1099" s="18"/>
      <c r="HCB1099" s="18"/>
      <c r="HCC1099" s="18"/>
      <c r="HCD1099" s="18"/>
      <c r="HCE1099" s="18"/>
      <c r="HCF1099" s="18"/>
      <c r="HCG1099" s="18"/>
      <c r="HCH1099" s="18"/>
      <c r="HCI1099" s="18"/>
      <c r="HCJ1099" s="18"/>
      <c r="HCK1099" s="18"/>
      <c r="HCL1099" s="18"/>
      <c r="HCM1099" s="18"/>
      <c r="HCN1099" s="18"/>
      <c r="HCO1099" s="18"/>
      <c r="HCP1099" s="18"/>
      <c r="HCQ1099" s="18"/>
      <c r="HCR1099" s="18"/>
      <c r="HCS1099" s="18"/>
      <c r="HCT1099" s="18"/>
      <c r="HCU1099" s="18"/>
      <c r="HCV1099" s="18"/>
      <c r="HCW1099" s="18"/>
      <c r="HCX1099" s="18"/>
      <c r="HCY1099" s="18"/>
      <c r="HCZ1099" s="18"/>
      <c r="HDA1099" s="18"/>
      <c r="HDB1099" s="18"/>
      <c r="HDC1099" s="18"/>
      <c r="HDD1099" s="18"/>
      <c r="HDE1099" s="18"/>
      <c r="HDF1099" s="18"/>
      <c r="HDG1099" s="18"/>
      <c r="HDH1099" s="18"/>
      <c r="HDI1099" s="18"/>
      <c r="HDJ1099" s="18"/>
      <c r="HDK1099" s="18"/>
      <c r="HDL1099" s="18"/>
      <c r="HDM1099" s="18"/>
      <c r="HDN1099" s="18"/>
      <c r="HDO1099" s="18"/>
      <c r="HDP1099" s="18"/>
      <c r="HDQ1099" s="18"/>
      <c r="HDR1099" s="18"/>
      <c r="HDS1099" s="18"/>
      <c r="HDT1099" s="18"/>
      <c r="HDU1099" s="18"/>
      <c r="HDV1099" s="18"/>
      <c r="HDW1099" s="18"/>
      <c r="HDX1099" s="18"/>
      <c r="HDY1099" s="18"/>
      <c r="HDZ1099" s="18"/>
      <c r="HEA1099" s="18"/>
      <c r="HEB1099" s="18"/>
      <c r="HEC1099" s="18"/>
      <c r="HED1099" s="18"/>
      <c r="HEE1099" s="18"/>
      <c r="HEF1099" s="18"/>
      <c r="HEG1099" s="18"/>
      <c r="HEH1099" s="18"/>
      <c r="HEI1099" s="18"/>
      <c r="HEJ1099" s="18"/>
      <c r="HEK1099" s="18"/>
      <c r="HEL1099" s="18"/>
      <c r="HEM1099" s="18"/>
      <c r="HEN1099" s="18"/>
      <c r="HEO1099" s="18"/>
      <c r="HEP1099" s="18"/>
      <c r="HEQ1099" s="18"/>
      <c r="HER1099" s="18"/>
      <c r="HES1099" s="18"/>
      <c r="HET1099" s="18"/>
      <c r="HEU1099" s="18"/>
      <c r="HEV1099" s="18"/>
      <c r="HEW1099" s="18"/>
      <c r="HEX1099" s="18"/>
      <c r="HEY1099" s="18"/>
      <c r="HEZ1099" s="18"/>
      <c r="HFA1099" s="18"/>
      <c r="HFB1099" s="18"/>
      <c r="HFC1099" s="18"/>
      <c r="HFD1099" s="18"/>
      <c r="HFE1099" s="18"/>
      <c r="HFF1099" s="18"/>
      <c r="HFG1099" s="18"/>
      <c r="HFH1099" s="18"/>
      <c r="HFI1099" s="18"/>
      <c r="HFJ1099" s="18"/>
      <c r="HFK1099" s="18"/>
      <c r="HFL1099" s="18"/>
      <c r="HFM1099" s="18"/>
      <c r="HFN1099" s="18"/>
      <c r="HFO1099" s="18"/>
      <c r="HFP1099" s="18"/>
      <c r="HFQ1099" s="18"/>
      <c r="HFR1099" s="18"/>
      <c r="HFS1099" s="18"/>
      <c r="HFT1099" s="18"/>
      <c r="HFU1099" s="18"/>
      <c r="HFV1099" s="18"/>
      <c r="HFW1099" s="18"/>
      <c r="HFX1099" s="18"/>
      <c r="HFY1099" s="18"/>
      <c r="HFZ1099" s="18"/>
      <c r="HGA1099" s="18"/>
      <c r="HGB1099" s="18"/>
      <c r="HGC1099" s="18"/>
      <c r="HGD1099" s="18"/>
      <c r="HGE1099" s="18"/>
      <c r="HGF1099" s="18"/>
      <c r="HGG1099" s="18"/>
      <c r="HGH1099" s="18"/>
      <c r="HGI1099" s="18"/>
      <c r="HGJ1099" s="18"/>
      <c r="HGK1099" s="18"/>
      <c r="HGL1099" s="18"/>
      <c r="HGM1099" s="18"/>
      <c r="HGN1099" s="18"/>
      <c r="HGO1099" s="18"/>
      <c r="HGP1099" s="18"/>
      <c r="HGQ1099" s="18"/>
      <c r="HGR1099" s="18"/>
      <c r="HGS1099" s="18"/>
      <c r="HGT1099" s="18"/>
      <c r="HGU1099" s="18"/>
      <c r="HGV1099" s="18"/>
      <c r="HGW1099" s="18"/>
      <c r="HGX1099" s="18"/>
      <c r="HGY1099" s="18"/>
      <c r="HGZ1099" s="18"/>
      <c r="HHA1099" s="18"/>
      <c r="HHB1099" s="18"/>
      <c r="HHC1099" s="18"/>
      <c r="HHD1099" s="18"/>
      <c r="HHE1099" s="18"/>
      <c r="HHF1099" s="18"/>
      <c r="HHG1099" s="18"/>
      <c r="HHH1099" s="18"/>
      <c r="HHI1099" s="18"/>
      <c r="HHJ1099" s="18"/>
      <c r="HHK1099" s="18"/>
      <c r="HHL1099" s="18"/>
      <c r="HHM1099" s="18"/>
      <c r="HHN1099" s="18"/>
      <c r="HHO1099" s="18"/>
      <c r="HHP1099" s="18"/>
      <c r="HHQ1099" s="18"/>
      <c r="HHR1099" s="18"/>
      <c r="HHS1099" s="18"/>
      <c r="HHT1099" s="18"/>
      <c r="HHU1099" s="18"/>
      <c r="HHV1099" s="18"/>
      <c r="HHW1099" s="18"/>
      <c r="HHX1099" s="18"/>
      <c r="HHY1099" s="18"/>
      <c r="HHZ1099" s="18"/>
      <c r="HIA1099" s="18"/>
      <c r="HIB1099" s="18"/>
      <c r="HIC1099" s="18"/>
      <c r="HID1099" s="18"/>
      <c r="HIE1099" s="18"/>
      <c r="HIF1099" s="18"/>
      <c r="HIG1099" s="18"/>
      <c r="HIH1099" s="18"/>
      <c r="HII1099" s="18"/>
      <c r="HIJ1099" s="18"/>
      <c r="HIK1099" s="18"/>
      <c r="HIL1099" s="18"/>
      <c r="HIM1099" s="18"/>
      <c r="HIN1099" s="18"/>
      <c r="HIO1099" s="18"/>
      <c r="HIP1099" s="18"/>
      <c r="HIQ1099" s="18"/>
      <c r="HIR1099" s="18"/>
      <c r="HIS1099" s="18"/>
      <c r="HIT1099" s="18"/>
      <c r="HIU1099" s="18"/>
      <c r="HIV1099" s="18"/>
      <c r="HIW1099" s="18"/>
      <c r="HIX1099" s="18"/>
      <c r="HIY1099" s="18"/>
      <c r="HIZ1099" s="18"/>
      <c r="HJA1099" s="18"/>
      <c r="HJB1099" s="18"/>
      <c r="HJC1099" s="18"/>
      <c r="HJD1099" s="18"/>
      <c r="HJE1099" s="18"/>
      <c r="HJF1099" s="18"/>
      <c r="HJG1099" s="18"/>
      <c r="HJH1099" s="18"/>
      <c r="HJI1099" s="18"/>
      <c r="HJJ1099" s="18"/>
      <c r="HJK1099" s="18"/>
      <c r="HJL1099" s="18"/>
      <c r="HJM1099" s="18"/>
      <c r="HJN1099" s="18"/>
      <c r="HJO1099" s="18"/>
      <c r="HJP1099" s="18"/>
      <c r="HJQ1099" s="18"/>
      <c r="HJR1099" s="18"/>
      <c r="HJS1099" s="18"/>
      <c r="HJT1099" s="18"/>
      <c r="HJU1099" s="18"/>
      <c r="HJV1099" s="18"/>
      <c r="HJW1099" s="18"/>
      <c r="HJX1099" s="18"/>
      <c r="HJY1099" s="18"/>
      <c r="HJZ1099" s="18"/>
      <c r="HKA1099" s="18"/>
      <c r="HKB1099" s="18"/>
      <c r="HKC1099" s="18"/>
      <c r="HKD1099" s="18"/>
      <c r="HKE1099" s="18"/>
      <c r="HKF1099" s="18"/>
      <c r="HKG1099" s="18"/>
      <c r="HKH1099" s="18"/>
      <c r="HKI1099" s="18"/>
      <c r="HKJ1099" s="18"/>
      <c r="HKK1099" s="18"/>
      <c r="HKL1099" s="18"/>
      <c r="HKM1099" s="18"/>
      <c r="HKN1099" s="18"/>
      <c r="HKO1099" s="18"/>
      <c r="HKP1099" s="18"/>
      <c r="HKQ1099" s="18"/>
      <c r="HKR1099" s="18"/>
      <c r="HKS1099" s="18"/>
      <c r="HKT1099" s="18"/>
      <c r="HKU1099" s="18"/>
      <c r="HKV1099" s="18"/>
      <c r="HKW1099" s="18"/>
      <c r="HKX1099" s="18"/>
      <c r="HKY1099" s="18"/>
      <c r="HKZ1099" s="18"/>
      <c r="HLA1099" s="18"/>
      <c r="HLB1099" s="18"/>
      <c r="HLC1099" s="18"/>
      <c r="HLD1099" s="18"/>
      <c r="HLE1099" s="18"/>
      <c r="HLF1099" s="18"/>
      <c r="HLG1099" s="18"/>
      <c r="HLH1099" s="18"/>
      <c r="HLI1099" s="18"/>
      <c r="HLJ1099" s="18"/>
      <c r="HLK1099" s="18"/>
      <c r="HLL1099" s="18"/>
      <c r="HLM1099" s="18"/>
      <c r="HLN1099" s="18"/>
      <c r="HLO1099" s="18"/>
      <c r="HLP1099" s="18"/>
      <c r="HLQ1099" s="18"/>
      <c r="HLR1099" s="18"/>
      <c r="HLS1099" s="18"/>
      <c r="HLT1099" s="18"/>
      <c r="HLU1099" s="18"/>
      <c r="HLV1099" s="18"/>
      <c r="HLW1099" s="18"/>
      <c r="HLX1099" s="18"/>
      <c r="HLY1099" s="18"/>
      <c r="HLZ1099" s="18"/>
      <c r="HMA1099" s="18"/>
      <c r="HMB1099" s="18"/>
      <c r="HMC1099" s="18"/>
      <c r="HMD1099" s="18"/>
      <c r="HME1099" s="18"/>
      <c r="HMF1099" s="18"/>
      <c r="HMG1099" s="18"/>
      <c r="HMH1099" s="18"/>
      <c r="HMI1099" s="18"/>
      <c r="HMJ1099" s="18"/>
      <c r="HMK1099" s="18"/>
      <c r="HML1099" s="18"/>
      <c r="HMM1099" s="18"/>
      <c r="HMN1099" s="18"/>
      <c r="HMO1099" s="18"/>
      <c r="HMP1099" s="18"/>
      <c r="HMQ1099" s="18"/>
      <c r="HMR1099" s="18"/>
      <c r="HMS1099" s="18"/>
      <c r="HMT1099" s="18"/>
      <c r="HMU1099" s="18"/>
      <c r="HMV1099" s="18"/>
      <c r="HMW1099" s="18"/>
      <c r="HMX1099" s="18"/>
      <c r="HMY1099" s="18"/>
      <c r="HMZ1099" s="18"/>
      <c r="HNA1099" s="18"/>
      <c r="HNB1099" s="18"/>
      <c r="HNC1099" s="18"/>
      <c r="HND1099" s="18"/>
      <c r="HNE1099" s="18"/>
      <c r="HNF1099" s="18"/>
      <c r="HNG1099" s="18"/>
      <c r="HNH1099" s="18"/>
      <c r="HNI1099" s="18"/>
      <c r="HNJ1099" s="18"/>
      <c r="HNK1099" s="18"/>
      <c r="HNL1099" s="18"/>
      <c r="HNM1099" s="18"/>
      <c r="HNN1099" s="18"/>
      <c r="HNO1099" s="18"/>
      <c r="HNP1099" s="18"/>
      <c r="HNQ1099" s="18"/>
      <c r="HNR1099" s="18"/>
      <c r="HNS1099" s="18"/>
      <c r="HNT1099" s="18"/>
      <c r="HNU1099" s="18"/>
      <c r="HNV1099" s="18"/>
      <c r="HNW1099" s="18"/>
      <c r="HNX1099" s="18"/>
      <c r="HNY1099" s="18"/>
      <c r="HNZ1099" s="18"/>
      <c r="HOA1099" s="18"/>
      <c r="HOB1099" s="18"/>
      <c r="HOC1099" s="18"/>
      <c r="HOD1099" s="18"/>
      <c r="HOE1099" s="18"/>
      <c r="HOF1099" s="18"/>
      <c r="HOG1099" s="18"/>
      <c r="HOH1099" s="18"/>
      <c r="HOI1099" s="18"/>
      <c r="HOJ1099" s="18"/>
      <c r="HOK1099" s="18"/>
      <c r="HOL1099" s="18"/>
      <c r="HOM1099" s="18"/>
      <c r="HON1099" s="18"/>
      <c r="HOO1099" s="18"/>
      <c r="HOP1099" s="18"/>
      <c r="HOQ1099" s="18"/>
      <c r="HOR1099" s="18"/>
      <c r="HOS1099" s="18"/>
      <c r="HOT1099" s="18"/>
      <c r="HOU1099" s="18"/>
      <c r="HOV1099" s="18"/>
      <c r="HOW1099" s="18"/>
      <c r="HOX1099" s="18"/>
      <c r="HOY1099" s="18"/>
      <c r="HOZ1099" s="18"/>
      <c r="HPA1099" s="18"/>
      <c r="HPB1099" s="18"/>
      <c r="HPC1099" s="18"/>
      <c r="HPD1099" s="18"/>
      <c r="HPE1099" s="18"/>
      <c r="HPF1099" s="18"/>
      <c r="HPG1099" s="18"/>
      <c r="HPH1099" s="18"/>
      <c r="HPI1099" s="18"/>
      <c r="HPJ1099" s="18"/>
      <c r="HPK1099" s="18"/>
      <c r="HPL1099" s="18"/>
      <c r="HPM1099" s="18"/>
      <c r="HPN1099" s="18"/>
      <c r="HPO1099" s="18"/>
      <c r="HPP1099" s="18"/>
      <c r="HPQ1099" s="18"/>
      <c r="HPR1099" s="18"/>
      <c r="HPS1099" s="18"/>
      <c r="HPT1099" s="18"/>
      <c r="HPU1099" s="18"/>
      <c r="HPV1099" s="18"/>
      <c r="HPW1099" s="18"/>
      <c r="HPX1099" s="18"/>
      <c r="HPY1099" s="18"/>
      <c r="HPZ1099" s="18"/>
      <c r="HQA1099" s="18"/>
      <c r="HQB1099" s="18"/>
      <c r="HQC1099" s="18"/>
      <c r="HQD1099" s="18"/>
      <c r="HQE1099" s="18"/>
      <c r="HQF1099" s="18"/>
      <c r="HQG1099" s="18"/>
      <c r="HQH1099" s="18"/>
      <c r="HQI1099" s="18"/>
      <c r="HQJ1099" s="18"/>
      <c r="HQK1099" s="18"/>
      <c r="HQL1099" s="18"/>
      <c r="HQM1099" s="18"/>
      <c r="HQN1099" s="18"/>
      <c r="HQO1099" s="18"/>
      <c r="HQP1099" s="18"/>
      <c r="HQQ1099" s="18"/>
      <c r="HQR1099" s="18"/>
      <c r="HQS1099" s="18"/>
      <c r="HQT1099" s="18"/>
      <c r="HQU1099" s="18"/>
      <c r="HQV1099" s="18"/>
      <c r="HQW1099" s="18"/>
      <c r="HQX1099" s="18"/>
      <c r="HQY1099" s="18"/>
      <c r="HQZ1099" s="18"/>
      <c r="HRA1099" s="18"/>
      <c r="HRB1099" s="18"/>
      <c r="HRC1099" s="18"/>
      <c r="HRD1099" s="18"/>
      <c r="HRE1099" s="18"/>
      <c r="HRF1099" s="18"/>
      <c r="HRG1099" s="18"/>
      <c r="HRH1099" s="18"/>
      <c r="HRI1099" s="18"/>
      <c r="HRJ1099" s="18"/>
      <c r="HRK1099" s="18"/>
      <c r="HRL1099" s="18"/>
      <c r="HRM1099" s="18"/>
      <c r="HRN1099" s="18"/>
      <c r="HRO1099" s="18"/>
      <c r="HRP1099" s="18"/>
      <c r="HRQ1099" s="18"/>
      <c r="HRR1099" s="18"/>
      <c r="HRS1099" s="18"/>
      <c r="HRT1099" s="18"/>
      <c r="HRU1099" s="18"/>
      <c r="HRV1099" s="18"/>
      <c r="HRW1099" s="18"/>
      <c r="HRX1099" s="18"/>
      <c r="HRY1099" s="18"/>
      <c r="HRZ1099" s="18"/>
      <c r="HSA1099" s="18"/>
      <c r="HSB1099" s="18"/>
      <c r="HSC1099" s="18"/>
      <c r="HSD1099" s="18"/>
      <c r="HSE1099" s="18"/>
      <c r="HSF1099" s="18"/>
      <c r="HSG1099" s="18"/>
      <c r="HSH1099" s="18"/>
      <c r="HSI1099" s="18"/>
      <c r="HSJ1099" s="18"/>
      <c r="HSK1099" s="18"/>
      <c r="HSL1099" s="18"/>
      <c r="HSM1099" s="18"/>
      <c r="HSN1099" s="18"/>
      <c r="HSO1099" s="18"/>
      <c r="HSP1099" s="18"/>
      <c r="HSQ1099" s="18"/>
      <c r="HSR1099" s="18"/>
      <c r="HSS1099" s="18"/>
      <c r="HST1099" s="18"/>
      <c r="HSU1099" s="18"/>
      <c r="HSV1099" s="18"/>
      <c r="HSW1099" s="18"/>
      <c r="HSX1099" s="18"/>
      <c r="HSY1099" s="18"/>
      <c r="HSZ1099" s="18"/>
      <c r="HTA1099" s="18"/>
      <c r="HTB1099" s="18"/>
      <c r="HTC1099" s="18"/>
      <c r="HTD1099" s="18"/>
      <c r="HTE1099" s="18"/>
      <c r="HTF1099" s="18"/>
      <c r="HTG1099" s="18"/>
      <c r="HTH1099" s="18"/>
      <c r="HTI1099" s="18"/>
      <c r="HTJ1099" s="18"/>
      <c r="HTK1099" s="18"/>
      <c r="HTL1099" s="18"/>
      <c r="HTM1099" s="18"/>
      <c r="HTN1099" s="18"/>
      <c r="HTO1099" s="18"/>
      <c r="HTP1099" s="18"/>
      <c r="HTQ1099" s="18"/>
      <c r="HTR1099" s="18"/>
      <c r="HTS1099" s="18"/>
      <c r="HTT1099" s="18"/>
      <c r="HTU1099" s="18"/>
      <c r="HTV1099" s="18"/>
      <c r="HTW1099" s="18"/>
      <c r="HTX1099" s="18"/>
      <c r="HTY1099" s="18"/>
      <c r="HTZ1099" s="18"/>
      <c r="HUA1099" s="18"/>
      <c r="HUB1099" s="18"/>
      <c r="HUC1099" s="18"/>
      <c r="HUD1099" s="18"/>
      <c r="HUE1099" s="18"/>
      <c r="HUF1099" s="18"/>
      <c r="HUG1099" s="18"/>
      <c r="HUH1099" s="18"/>
      <c r="HUI1099" s="18"/>
      <c r="HUJ1099" s="18"/>
      <c r="HUK1099" s="18"/>
      <c r="HUL1099" s="18"/>
      <c r="HUM1099" s="18"/>
      <c r="HUN1099" s="18"/>
      <c r="HUO1099" s="18"/>
      <c r="HUP1099" s="18"/>
      <c r="HUQ1099" s="18"/>
      <c r="HUR1099" s="18"/>
      <c r="HUS1099" s="18"/>
      <c r="HUT1099" s="18"/>
      <c r="HUU1099" s="18"/>
      <c r="HUV1099" s="18"/>
      <c r="HUW1099" s="18"/>
      <c r="HUX1099" s="18"/>
      <c r="HUY1099" s="18"/>
      <c r="HUZ1099" s="18"/>
      <c r="HVA1099" s="18"/>
      <c r="HVB1099" s="18"/>
      <c r="HVC1099" s="18"/>
      <c r="HVD1099" s="18"/>
      <c r="HVE1099" s="18"/>
      <c r="HVF1099" s="18"/>
      <c r="HVG1099" s="18"/>
      <c r="HVH1099" s="18"/>
      <c r="HVI1099" s="18"/>
      <c r="HVJ1099" s="18"/>
      <c r="HVK1099" s="18"/>
      <c r="HVL1099" s="18"/>
      <c r="HVM1099" s="18"/>
      <c r="HVN1099" s="18"/>
      <c r="HVO1099" s="18"/>
      <c r="HVP1099" s="18"/>
      <c r="HVQ1099" s="18"/>
      <c r="HVR1099" s="18"/>
      <c r="HVS1099" s="18"/>
      <c r="HVT1099" s="18"/>
      <c r="HVU1099" s="18"/>
      <c r="HVV1099" s="18"/>
      <c r="HVW1099" s="18"/>
      <c r="HVX1099" s="18"/>
      <c r="HVY1099" s="18"/>
      <c r="HVZ1099" s="18"/>
      <c r="HWA1099" s="18"/>
      <c r="HWB1099" s="18"/>
      <c r="HWC1099" s="18"/>
      <c r="HWD1099" s="18"/>
      <c r="HWE1099" s="18"/>
      <c r="HWF1099" s="18"/>
      <c r="HWG1099" s="18"/>
      <c r="HWH1099" s="18"/>
      <c r="HWI1099" s="18"/>
      <c r="HWJ1099" s="18"/>
      <c r="HWK1099" s="18"/>
      <c r="HWL1099" s="18"/>
      <c r="HWM1099" s="18"/>
      <c r="HWN1099" s="18"/>
      <c r="HWO1099" s="18"/>
      <c r="HWP1099" s="18"/>
      <c r="HWQ1099" s="18"/>
      <c r="HWR1099" s="18"/>
      <c r="HWS1099" s="18"/>
      <c r="HWT1099" s="18"/>
      <c r="HWU1099" s="18"/>
      <c r="HWV1099" s="18"/>
      <c r="HWW1099" s="18"/>
      <c r="HWX1099" s="18"/>
      <c r="HWY1099" s="18"/>
      <c r="HWZ1099" s="18"/>
      <c r="HXA1099" s="18"/>
      <c r="HXB1099" s="18"/>
      <c r="HXC1099" s="18"/>
      <c r="HXD1099" s="18"/>
      <c r="HXE1099" s="18"/>
      <c r="HXF1099" s="18"/>
      <c r="HXG1099" s="18"/>
      <c r="HXH1099" s="18"/>
      <c r="HXI1099" s="18"/>
      <c r="HXJ1099" s="18"/>
      <c r="HXK1099" s="18"/>
      <c r="HXL1099" s="18"/>
      <c r="HXM1099" s="18"/>
      <c r="HXN1099" s="18"/>
      <c r="HXO1099" s="18"/>
      <c r="HXP1099" s="18"/>
      <c r="HXQ1099" s="18"/>
      <c r="HXR1099" s="18"/>
      <c r="HXS1099" s="18"/>
      <c r="HXT1099" s="18"/>
      <c r="HXU1099" s="18"/>
      <c r="HXV1099" s="18"/>
      <c r="HXW1099" s="18"/>
      <c r="HXX1099" s="18"/>
      <c r="HXY1099" s="18"/>
      <c r="HXZ1099" s="18"/>
      <c r="HYA1099" s="18"/>
      <c r="HYB1099" s="18"/>
      <c r="HYC1099" s="18"/>
      <c r="HYD1099" s="18"/>
      <c r="HYE1099" s="18"/>
      <c r="HYF1099" s="18"/>
      <c r="HYG1099" s="18"/>
      <c r="HYH1099" s="18"/>
      <c r="HYI1099" s="18"/>
      <c r="HYJ1099" s="18"/>
      <c r="HYK1099" s="18"/>
      <c r="HYL1099" s="18"/>
      <c r="HYM1099" s="18"/>
      <c r="HYN1099" s="18"/>
      <c r="HYO1099" s="18"/>
      <c r="HYP1099" s="18"/>
      <c r="HYQ1099" s="18"/>
      <c r="HYR1099" s="18"/>
      <c r="HYS1099" s="18"/>
      <c r="HYT1099" s="18"/>
      <c r="HYU1099" s="18"/>
      <c r="HYV1099" s="18"/>
      <c r="HYW1099" s="18"/>
      <c r="HYX1099" s="18"/>
      <c r="HYY1099" s="18"/>
      <c r="HYZ1099" s="18"/>
      <c r="HZA1099" s="18"/>
      <c r="HZB1099" s="18"/>
      <c r="HZC1099" s="18"/>
      <c r="HZD1099" s="18"/>
      <c r="HZE1099" s="18"/>
      <c r="HZF1099" s="18"/>
      <c r="HZG1099" s="18"/>
      <c r="HZH1099" s="18"/>
      <c r="HZI1099" s="18"/>
      <c r="HZJ1099" s="18"/>
      <c r="HZK1099" s="18"/>
      <c r="HZL1099" s="18"/>
      <c r="HZM1099" s="18"/>
      <c r="HZN1099" s="18"/>
      <c r="HZO1099" s="18"/>
      <c r="HZP1099" s="18"/>
      <c r="HZQ1099" s="18"/>
      <c r="HZR1099" s="18"/>
      <c r="HZS1099" s="18"/>
      <c r="HZT1099" s="18"/>
      <c r="HZU1099" s="18"/>
      <c r="HZV1099" s="18"/>
      <c r="HZW1099" s="18"/>
      <c r="HZX1099" s="18"/>
      <c r="HZY1099" s="18"/>
      <c r="HZZ1099" s="18"/>
      <c r="IAA1099" s="18"/>
      <c r="IAB1099" s="18"/>
      <c r="IAC1099" s="18"/>
      <c r="IAD1099" s="18"/>
      <c r="IAE1099" s="18"/>
      <c r="IAF1099" s="18"/>
      <c r="IAG1099" s="18"/>
      <c r="IAH1099" s="18"/>
      <c r="IAI1099" s="18"/>
      <c r="IAJ1099" s="18"/>
      <c r="IAK1099" s="18"/>
      <c r="IAL1099" s="18"/>
      <c r="IAM1099" s="18"/>
      <c r="IAN1099" s="18"/>
      <c r="IAO1099" s="18"/>
      <c r="IAP1099" s="18"/>
      <c r="IAQ1099" s="18"/>
      <c r="IAR1099" s="18"/>
      <c r="IAS1099" s="18"/>
      <c r="IAT1099" s="18"/>
      <c r="IAU1099" s="18"/>
      <c r="IAV1099" s="18"/>
      <c r="IAW1099" s="18"/>
      <c r="IAX1099" s="18"/>
      <c r="IAY1099" s="18"/>
      <c r="IAZ1099" s="18"/>
      <c r="IBA1099" s="18"/>
      <c r="IBB1099" s="18"/>
      <c r="IBC1099" s="18"/>
      <c r="IBD1099" s="18"/>
      <c r="IBE1099" s="18"/>
      <c r="IBF1099" s="18"/>
      <c r="IBG1099" s="18"/>
      <c r="IBH1099" s="18"/>
      <c r="IBI1099" s="18"/>
      <c r="IBJ1099" s="18"/>
      <c r="IBK1099" s="18"/>
      <c r="IBL1099" s="18"/>
      <c r="IBM1099" s="18"/>
      <c r="IBN1099" s="18"/>
      <c r="IBO1099" s="18"/>
      <c r="IBP1099" s="18"/>
      <c r="IBQ1099" s="18"/>
      <c r="IBR1099" s="18"/>
      <c r="IBS1099" s="18"/>
      <c r="IBT1099" s="18"/>
      <c r="IBU1099" s="18"/>
      <c r="IBV1099" s="18"/>
      <c r="IBW1099" s="18"/>
      <c r="IBX1099" s="18"/>
      <c r="IBY1099" s="18"/>
      <c r="IBZ1099" s="18"/>
      <c r="ICA1099" s="18"/>
      <c r="ICB1099" s="18"/>
      <c r="ICC1099" s="18"/>
      <c r="ICD1099" s="18"/>
      <c r="ICE1099" s="18"/>
      <c r="ICF1099" s="18"/>
      <c r="ICG1099" s="18"/>
      <c r="ICH1099" s="18"/>
      <c r="ICI1099" s="18"/>
      <c r="ICJ1099" s="18"/>
      <c r="ICK1099" s="18"/>
      <c r="ICL1099" s="18"/>
      <c r="ICM1099" s="18"/>
      <c r="ICN1099" s="18"/>
      <c r="ICO1099" s="18"/>
      <c r="ICP1099" s="18"/>
      <c r="ICQ1099" s="18"/>
      <c r="ICR1099" s="18"/>
      <c r="ICS1099" s="18"/>
      <c r="ICT1099" s="18"/>
      <c r="ICU1099" s="18"/>
      <c r="ICV1099" s="18"/>
      <c r="ICW1099" s="18"/>
      <c r="ICX1099" s="18"/>
      <c r="ICY1099" s="18"/>
      <c r="ICZ1099" s="18"/>
      <c r="IDA1099" s="18"/>
      <c r="IDB1099" s="18"/>
      <c r="IDC1099" s="18"/>
      <c r="IDD1099" s="18"/>
      <c r="IDE1099" s="18"/>
      <c r="IDF1099" s="18"/>
      <c r="IDG1099" s="18"/>
      <c r="IDH1099" s="18"/>
      <c r="IDI1099" s="18"/>
      <c r="IDJ1099" s="18"/>
      <c r="IDK1099" s="18"/>
      <c r="IDL1099" s="18"/>
      <c r="IDM1099" s="18"/>
      <c r="IDN1099" s="18"/>
      <c r="IDO1099" s="18"/>
      <c r="IDP1099" s="18"/>
      <c r="IDQ1099" s="18"/>
      <c r="IDR1099" s="18"/>
      <c r="IDS1099" s="18"/>
      <c r="IDT1099" s="18"/>
      <c r="IDU1099" s="18"/>
      <c r="IDV1099" s="18"/>
      <c r="IDW1099" s="18"/>
      <c r="IDX1099" s="18"/>
      <c r="IDY1099" s="18"/>
      <c r="IDZ1099" s="18"/>
      <c r="IEA1099" s="18"/>
      <c r="IEB1099" s="18"/>
      <c r="IEC1099" s="18"/>
      <c r="IED1099" s="18"/>
      <c r="IEE1099" s="18"/>
      <c r="IEF1099" s="18"/>
      <c r="IEG1099" s="18"/>
      <c r="IEH1099" s="18"/>
      <c r="IEI1099" s="18"/>
      <c r="IEJ1099" s="18"/>
      <c r="IEK1099" s="18"/>
      <c r="IEL1099" s="18"/>
      <c r="IEM1099" s="18"/>
      <c r="IEN1099" s="18"/>
      <c r="IEO1099" s="18"/>
      <c r="IEP1099" s="18"/>
      <c r="IEQ1099" s="18"/>
      <c r="IER1099" s="18"/>
      <c r="IES1099" s="18"/>
      <c r="IET1099" s="18"/>
      <c r="IEU1099" s="18"/>
      <c r="IEV1099" s="18"/>
      <c r="IEW1099" s="18"/>
      <c r="IEX1099" s="18"/>
      <c r="IEY1099" s="18"/>
      <c r="IEZ1099" s="18"/>
      <c r="IFA1099" s="18"/>
      <c r="IFB1099" s="18"/>
      <c r="IFC1099" s="18"/>
      <c r="IFD1099" s="18"/>
      <c r="IFE1099" s="18"/>
      <c r="IFF1099" s="18"/>
      <c r="IFG1099" s="18"/>
      <c r="IFH1099" s="18"/>
      <c r="IFI1099" s="18"/>
      <c r="IFJ1099" s="18"/>
      <c r="IFK1099" s="18"/>
      <c r="IFL1099" s="18"/>
      <c r="IFM1099" s="18"/>
      <c r="IFN1099" s="18"/>
      <c r="IFO1099" s="18"/>
      <c r="IFP1099" s="18"/>
      <c r="IFQ1099" s="18"/>
      <c r="IFR1099" s="18"/>
      <c r="IFS1099" s="18"/>
      <c r="IFT1099" s="18"/>
      <c r="IFU1099" s="18"/>
      <c r="IFV1099" s="18"/>
      <c r="IFW1099" s="18"/>
      <c r="IFX1099" s="18"/>
      <c r="IFY1099" s="18"/>
      <c r="IFZ1099" s="18"/>
      <c r="IGA1099" s="18"/>
      <c r="IGB1099" s="18"/>
      <c r="IGC1099" s="18"/>
      <c r="IGD1099" s="18"/>
      <c r="IGE1099" s="18"/>
      <c r="IGF1099" s="18"/>
      <c r="IGG1099" s="18"/>
      <c r="IGH1099" s="18"/>
      <c r="IGI1099" s="18"/>
      <c r="IGJ1099" s="18"/>
      <c r="IGK1099" s="18"/>
      <c r="IGL1099" s="18"/>
      <c r="IGM1099" s="18"/>
      <c r="IGN1099" s="18"/>
      <c r="IGO1099" s="18"/>
      <c r="IGP1099" s="18"/>
      <c r="IGQ1099" s="18"/>
      <c r="IGR1099" s="18"/>
      <c r="IGS1099" s="18"/>
      <c r="IGT1099" s="18"/>
      <c r="IGU1099" s="18"/>
      <c r="IGV1099" s="18"/>
      <c r="IGW1099" s="18"/>
      <c r="IGX1099" s="18"/>
      <c r="IGY1099" s="18"/>
      <c r="IGZ1099" s="18"/>
      <c r="IHA1099" s="18"/>
      <c r="IHB1099" s="18"/>
      <c r="IHC1099" s="18"/>
      <c r="IHD1099" s="18"/>
      <c r="IHE1099" s="18"/>
      <c r="IHF1099" s="18"/>
      <c r="IHG1099" s="18"/>
      <c r="IHH1099" s="18"/>
      <c r="IHI1099" s="18"/>
      <c r="IHJ1099" s="18"/>
      <c r="IHK1099" s="18"/>
      <c r="IHL1099" s="18"/>
      <c r="IHM1099" s="18"/>
      <c r="IHN1099" s="18"/>
      <c r="IHO1099" s="18"/>
      <c r="IHP1099" s="18"/>
      <c r="IHQ1099" s="18"/>
      <c r="IHR1099" s="18"/>
      <c r="IHS1099" s="18"/>
      <c r="IHT1099" s="18"/>
      <c r="IHU1099" s="18"/>
      <c r="IHV1099" s="18"/>
      <c r="IHW1099" s="18"/>
      <c r="IHX1099" s="18"/>
      <c r="IHY1099" s="18"/>
      <c r="IHZ1099" s="18"/>
      <c r="IIA1099" s="18"/>
      <c r="IIB1099" s="18"/>
      <c r="IIC1099" s="18"/>
      <c r="IID1099" s="18"/>
      <c r="IIE1099" s="18"/>
      <c r="IIF1099" s="18"/>
      <c r="IIG1099" s="18"/>
      <c r="IIH1099" s="18"/>
      <c r="III1099" s="18"/>
      <c r="IIJ1099" s="18"/>
      <c r="IIK1099" s="18"/>
      <c r="IIL1099" s="18"/>
      <c r="IIM1099" s="18"/>
      <c r="IIN1099" s="18"/>
      <c r="IIO1099" s="18"/>
      <c r="IIP1099" s="18"/>
      <c r="IIQ1099" s="18"/>
      <c r="IIR1099" s="18"/>
      <c r="IIS1099" s="18"/>
      <c r="IIT1099" s="18"/>
      <c r="IIU1099" s="18"/>
      <c r="IIV1099" s="18"/>
      <c r="IIW1099" s="18"/>
      <c r="IIX1099" s="18"/>
      <c r="IIY1099" s="18"/>
      <c r="IIZ1099" s="18"/>
      <c r="IJA1099" s="18"/>
      <c r="IJB1099" s="18"/>
      <c r="IJC1099" s="18"/>
      <c r="IJD1099" s="18"/>
      <c r="IJE1099" s="18"/>
      <c r="IJF1099" s="18"/>
      <c r="IJG1099" s="18"/>
      <c r="IJH1099" s="18"/>
      <c r="IJI1099" s="18"/>
      <c r="IJJ1099" s="18"/>
      <c r="IJK1099" s="18"/>
      <c r="IJL1099" s="18"/>
      <c r="IJM1099" s="18"/>
      <c r="IJN1099" s="18"/>
      <c r="IJO1099" s="18"/>
      <c r="IJP1099" s="18"/>
      <c r="IJQ1099" s="18"/>
      <c r="IJR1099" s="18"/>
      <c r="IJS1099" s="18"/>
      <c r="IJT1099" s="18"/>
      <c r="IJU1099" s="18"/>
      <c r="IJV1099" s="18"/>
      <c r="IJW1099" s="18"/>
      <c r="IJX1099" s="18"/>
      <c r="IJY1099" s="18"/>
      <c r="IJZ1099" s="18"/>
      <c r="IKA1099" s="18"/>
      <c r="IKB1099" s="18"/>
      <c r="IKC1099" s="18"/>
      <c r="IKD1099" s="18"/>
      <c r="IKE1099" s="18"/>
      <c r="IKF1099" s="18"/>
      <c r="IKG1099" s="18"/>
      <c r="IKH1099" s="18"/>
      <c r="IKI1099" s="18"/>
      <c r="IKJ1099" s="18"/>
      <c r="IKK1099" s="18"/>
      <c r="IKL1099" s="18"/>
      <c r="IKM1099" s="18"/>
      <c r="IKN1099" s="18"/>
      <c r="IKO1099" s="18"/>
      <c r="IKP1099" s="18"/>
      <c r="IKQ1099" s="18"/>
      <c r="IKR1099" s="18"/>
      <c r="IKS1099" s="18"/>
      <c r="IKT1099" s="18"/>
      <c r="IKU1099" s="18"/>
      <c r="IKV1099" s="18"/>
      <c r="IKW1099" s="18"/>
      <c r="IKX1099" s="18"/>
      <c r="IKY1099" s="18"/>
      <c r="IKZ1099" s="18"/>
      <c r="ILA1099" s="18"/>
      <c r="ILB1099" s="18"/>
      <c r="ILC1099" s="18"/>
      <c r="ILD1099" s="18"/>
      <c r="ILE1099" s="18"/>
      <c r="ILF1099" s="18"/>
      <c r="ILG1099" s="18"/>
      <c r="ILH1099" s="18"/>
      <c r="ILI1099" s="18"/>
      <c r="ILJ1099" s="18"/>
      <c r="ILK1099" s="18"/>
      <c r="ILL1099" s="18"/>
      <c r="ILM1099" s="18"/>
      <c r="ILN1099" s="18"/>
      <c r="ILO1099" s="18"/>
      <c r="ILP1099" s="18"/>
      <c r="ILQ1099" s="18"/>
      <c r="ILR1099" s="18"/>
      <c r="ILS1099" s="18"/>
      <c r="ILT1099" s="18"/>
      <c r="ILU1099" s="18"/>
      <c r="ILV1099" s="18"/>
      <c r="ILW1099" s="18"/>
      <c r="ILX1099" s="18"/>
      <c r="ILY1099" s="18"/>
      <c r="ILZ1099" s="18"/>
      <c r="IMA1099" s="18"/>
      <c r="IMB1099" s="18"/>
      <c r="IMC1099" s="18"/>
      <c r="IMD1099" s="18"/>
      <c r="IME1099" s="18"/>
      <c r="IMF1099" s="18"/>
      <c r="IMG1099" s="18"/>
      <c r="IMH1099" s="18"/>
      <c r="IMI1099" s="18"/>
      <c r="IMJ1099" s="18"/>
      <c r="IMK1099" s="18"/>
      <c r="IML1099" s="18"/>
      <c r="IMM1099" s="18"/>
      <c r="IMN1099" s="18"/>
      <c r="IMO1099" s="18"/>
      <c r="IMP1099" s="18"/>
      <c r="IMQ1099" s="18"/>
      <c r="IMR1099" s="18"/>
      <c r="IMS1099" s="18"/>
      <c r="IMT1099" s="18"/>
      <c r="IMU1099" s="18"/>
      <c r="IMV1099" s="18"/>
      <c r="IMW1099" s="18"/>
      <c r="IMX1099" s="18"/>
      <c r="IMY1099" s="18"/>
      <c r="IMZ1099" s="18"/>
      <c r="INA1099" s="18"/>
      <c r="INB1099" s="18"/>
      <c r="INC1099" s="18"/>
      <c r="IND1099" s="18"/>
      <c r="INE1099" s="18"/>
      <c r="INF1099" s="18"/>
      <c r="ING1099" s="18"/>
      <c r="INH1099" s="18"/>
      <c r="INI1099" s="18"/>
      <c r="INJ1099" s="18"/>
      <c r="INK1099" s="18"/>
      <c r="INL1099" s="18"/>
      <c r="INM1099" s="18"/>
      <c r="INN1099" s="18"/>
      <c r="INO1099" s="18"/>
      <c r="INP1099" s="18"/>
      <c r="INQ1099" s="18"/>
      <c r="INR1099" s="18"/>
      <c r="INS1099" s="18"/>
      <c r="INT1099" s="18"/>
      <c r="INU1099" s="18"/>
      <c r="INV1099" s="18"/>
      <c r="INW1099" s="18"/>
      <c r="INX1099" s="18"/>
      <c r="INY1099" s="18"/>
      <c r="INZ1099" s="18"/>
      <c r="IOA1099" s="18"/>
      <c r="IOB1099" s="18"/>
      <c r="IOC1099" s="18"/>
      <c r="IOD1099" s="18"/>
      <c r="IOE1099" s="18"/>
      <c r="IOF1099" s="18"/>
      <c r="IOG1099" s="18"/>
      <c r="IOH1099" s="18"/>
      <c r="IOI1099" s="18"/>
      <c r="IOJ1099" s="18"/>
      <c r="IOK1099" s="18"/>
      <c r="IOL1099" s="18"/>
      <c r="IOM1099" s="18"/>
      <c r="ION1099" s="18"/>
      <c r="IOO1099" s="18"/>
      <c r="IOP1099" s="18"/>
      <c r="IOQ1099" s="18"/>
      <c r="IOR1099" s="18"/>
      <c r="IOS1099" s="18"/>
      <c r="IOT1099" s="18"/>
      <c r="IOU1099" s="18"/>
      <c r="IOV1099" s="18"/>
      <c r="IOW1099" s="18"/>
      <c r="IOX1099" s="18"/>
      <c r="IOY1099" s="18"/>
      <c r="IOZ1099" s="18"/>
      <c r="IPA1099" s="18"/>
      <c r="IPB1099" s="18"/>
      <c r="IPC1099" s="18"/>
      <c r="IPD1099" s="18"/>
      <c r="IPE1099" s="18"/>
      <c r="IPF1099" s="18"/>
      <c r="IPG1099" s="18"/>
      <c r="IPH1099" s="18"/>
      <c r="IPI1099" s="18"/>
      <c r="IPJ1099" s="18"/>
      <c r="IPK1099" s="18"/>
      <c r="IPL1099" s="18"/>
      <c r="IPM1099" s="18"/>
      <c r="IPN1099" s="18"/>
      <c r="IPO1099" s="18"/>
      <c r="IPP1099" s="18"/>
      <c r="IPQ1099" s="18"/>
      <c r="IPR1099" s="18"/>
      <c r="IPS1099" s="18"/>
      <c r="IPT1099" s="18"/>
      <c r="IPU1099" s="18"/>
      <c r="IPV1099" s="18"/>
      <c r="IPW1099" s="18"/>
      <c r="IPX1099" s="18"/>
      <c r="IPY1099" s="18"/>
      <c r="IPZ1099" s="18"/>
      <c r="IQA1099" s="18"/>
      <c r="IQB1099" s="18"/>
      <c r="IQC1099" s="18"/>
      <c r="IQD1099" s="18"/>
      <c r="IQE1099" s="18"/>
      <c r="IQF1099" s="18"/>
      <c r="IQG1099" s="18"/>
      <c r="IQH1099" s="18"/>
      <c r="IQI1099" s="18"/>
      <c r="IQJ1099" s="18"/>
      <c r="IQK1099" s="18"/>
      <c r="IQL1099" s="18"/>
      <c r="IQM1099" s="18"/>
      <c r="IQN1099" s="18"/>
      <c r="IQO1099" s="18"/>
      <c r="IQP1099" s="18"/>
      <c r="IQQ1099" s="18"/>
      <c r="IQR1099" s="18"/>
      <c r="IQS1099" s="18"/>
      <c r="IQT1099" s="18"/>
      <c r="IQU1099" s="18"/>
      <c r="IQV1099" s="18"/>
      <c r="IQW1099" s="18"/>
      <c r="IQX1099" s="18"/>
      <c r="IQY1099" s="18"/>
      <c r="IQZ1099" s="18"/>
      <c r="IRA1099" s="18"/>
      <c r="IRB1099" s="18"/>
      <c r="IRC1099" s="18"/>
      <c r="IRD1099" s="18"/>
      <c r="IRE1099" s="18"/>
      <c r="IRF1099" s="18"/>
      <c r="IRG1099" s="18"/>
      <c r="IRH1099" s="18"/>
      <c r="IRI1099" s="18"/>
      <c r="IRJ1099" s="18"/>
      <c r="IRK1099" s="18"/>
      <c r="IRL1099" s="18"/>
      <c r="IRM1099" s="18"/>
      <c r="IRN1099" s="18"/>
      <c r="IRO1099" s="18"/>
      <c r="IRP1099" s="18"/>
      <c r="IRQ1099" s="18"/>
      <c r="IRR1099" s="18"/>
      <c r="IRS1099" s="18"/>
      <c r="IRT1099" s="18"/>
      <c r="IRU1099" s="18"/>
      <c r="IRV1099" s="18"/>
      <c r="IRW1099" s="18"/>
      <c r="IRX1099" s="18"/>
      <c r="IRY1099" s="18"/>
      <c r="IRZ1099" s="18"/>
      <c r="ISA1099" s="18"/>
      <c r="ISB1099" s="18"/>
      <c r="ISC1099" s="18"/>
      <c r="ISD1099" s="18"/>
      <c r="ISE1099" s="18"/>
      <c r="ISF1099" s="18"/>
      <c r="ISG1099" s="18"/>
      <c r="ISH1099" s="18"/>
      <c r="ISI1099" s="18"/>
      <c r="ISJ1099" s="18"/>
      <c r="ISK1099" s="18"/>
      <c r="ISL1099" s="18"/>
      <c r="ISM1099" s="18"/>
      <c r="ISN1099" s="18"/>
      <c r="ISO1099" s="18"/>
      <c r="ISP1099" s="18"/>
      <c r="ISQ1099" s="18"/>
      <c r="ISR1099" s="18"/>
      <c r="ISS1099" s="18"/>
      <c r="IST1099" s="18"/>
      <c r="ISU1099" s="18"/>
      <c r="ISV1099" s="18"/>
      <c r="ISW1099" s="18"/>
      <c r="ISX1099" s="18"/>
      <c r="ISY1099" s="18"/>
      <c r="ISZ1099" s="18"/>
      <c r="ITA1099" s="18"/>
      <c r="ITB1099" s="18"/>
      <c r="ITC1099" s="18"/>
      <c r="ITD1099" s="18"/>
      <c r="ITE1099" s="18"/>
      <c r="ITF1099" s="18"/>
      <c r="ITG1099" s="18"/>
      <c r="ITH1099" s="18"/>
      <c r="ITI1099" s="18"/>
      <c r="ITJ1099" s="18"/>
      <c r="ITK1099" s="18"/>
      <c r="ITL1099" s="18"/>
      <c r="ITM1099" s="18"/>
      <c r="ITN1099" s="18"/>
      <c r="ITO1099" s="18"/>
      <c r="ITP1099" s="18"/>
      <c r="ITQ1099" s="18"/>
      <c r="ITR1099" s="18"/>
      <c r="ITS1099" s="18"/>
      <c r="ITT1099" s="18"/>
      <c r="ITU1099" s="18"/>
      <c r="ITV1099" s="18"/>
      <c r="ITW1099" s="18"/>
      <c r="ITX1099" s="18"/>
      <c r="ITY1099" s="18"/>
      <c r="ITZ1099" s="18"/>
      <c r="IUA1099" s="18"/>
      <c r="IUB1099" s="18"/>
      <c r="IUC1099" s="18"/>
      <c r="IUD1099" s="18"/>
      <c r="IUE1099" s="18"/>
      <c r="IUF1099" s="18"/>
      <c r="IUG1099" s="18"/>
      <c r="IUH1099" s="18"/>
      <c r="IUI1099" s="18"/>
      <c r="IUJ1099" s="18"/>
      <c r="IUK1099" s="18"/>
      <c r="IUL1099" s="18"/>
      <c r="IUM1099" s="18"/>
      <c r="IUN1099" s="18"/>
      <c r="IUO1099" s="18"/>
      <c r="IUP1099" s="18"/>
      <c r="IUQ1099" s="18"/>
      <c r="IUR1099" s="18"/>
      <c r="IUS1099" s="18"/>
      <c r="IUT1099" s="18"/>
      <c r="IUU1099" s="18"/>
      <c r="IUV1099" s="18"/>
      <c r="IUW1099" s="18"/>
      <c r="IUX1099" s="18"/>
      <c r="IUY1099" s="18"/>
      <c r="IUZ1099" s="18"/>
      <c r="IVA1099" s="18"/>
      <c r="IVB1099" s="18"/>
      <c r="IVC1099" s="18"/>
      <c r="IVD1099" s="18"/>
      <c r="IVE1099" s="18"/>
      <c r="IVF1099" s="18"/>
      <c r="IVG1099" s="18"/>
      <c r="IVH1099" s="18"/>
      <c r="IVI1099" s="18"/>
      <c r="IVJ1099" s="18"/>
      <c r="IVK1099" s="18"/>
      <c r="IVL1099" s="18"/>
      <c r="IVM1099" s="18"/>
      <c r="IVN1099" s="18"/>
      <c r="IVO1099" s="18"/>
      <c r="IVP1099" s="18"/>
      <c r="IVQ1099" s="18"/>
      <c r="IVR1099" s="18"/>
      <c r="IVS1099" s="18"/>
      <c r="IVT1099" s="18"/>
      <c r="IVU1099" s="18"/>
      <c r="IVV1099" s="18"/>
      <c r="IVW1099" s="18"/>
      <c r="IVX1099" s="18"/>
      <c r="IVY1099" s="18"/>
      <c r="IVZ1099" s="18"/>
      <c r="IWA1099" s="18"/>
      <c r="IWB1099" s="18"/>
      <c r="IWC1099" s="18"/>
      <c r="IWD1099" s="18"/>
      <c r="IWE1099" s="18"/>
      <c r="IWF1099" s="18"/>
      <c r="IWG1099" s="18"/>
      <c r="IWH1099" s="18"/>
      <c r="IWI1099" s="18"/>
      <c r="IWJ1099" s="18"/>
      <c r="IWK1099" s="18"/>
      <c r="IWL1099" s="18"/>
      <c r="IWM1099" s="18"/>
      <c r="IWN1099" s="18"/>
      <c r="IWO1099" s="18"/>
      <c r="IWP1099" s="18"/>
      <c r="IWQ1099" s="18"/>
      <c r="IWR1099" s="18"/>
      <c r="IWS1099" s="18"/>
      <c r="IWT1099" s="18"/>
      <c r="IWU1099" s="18"/>
      <c r="IWV1099" s="18"/>
      <c r="IWW1099" s="18"/>
      <c r="IWX1099" s="18"/>
      <c r="IWY1099" s="18"/>
      <c r="IWZ1099" s="18"/>
      <c r="IXA1099" s="18"/>
      <c r="IXB1099" s="18"/>
      <c r="IXC1099" s="18"/>
      <c r="IXD1099" s="18"/>
      <c r="IXE1099" s="18"/>
      <c r="IXF1099" s="18"/>
      <c r="IXG1099" s="18"/>
      <c r="IXH1099" s="18"/>
      <c r="IXI1099" s="18"/>
      <c r="IXJ1099" s="18"/>
      <c r="IXK1099" s="18"/>
      <c r="IXL1099" s="18"/>
      <c r="IXM1099" s="18"/>
      <c r="IXN1099" s="18"/>
      <c r="IXO1099" s="18"/>
      <c r="IXP1099" s="18"/>
      <c r="IXQ1099" s="18"/>
      <c r="IXR1099" s="18"/>
      <c r="IXS1099" s="18"/>
      <c r="IXT1099" s="18"/>
      <c r="IXU1099" s="18"/>
      <c r="IXV1099" s="18"/>
      <c r="IXW1099" s="18"/>
      <c r="IXX1099" s="18"/>
      <c r="IXY1099" s="18"/>
      <c r="IXZ1099" s="18"/>
      <c r="IYA1099" s="18"/>
      <c r="IYB1099" s="18"/>
      <c r="IYC1099" s="18"/>
      <c r="IYD1099" s="18"/>
      <c r="IYE1099" s="18"/>
      <c r="IYF1099" s="18"/>
      <c r="IYG1099" s="18"/>
      <c r="IYH1099" s="18"/>
      <c r="IYI1099" s="18"/>
      <c r="IYJ1099" s="18"/>
      <c r="IYK1099" s="18"/>
      <c r="IYL1099" s="18"/>
      <c r="IYM1099" s="18"/>
      <c r="IYN1099" s="18"/>
      <c r="IYO1099" s="18"/>
      <c r="IYP1099" s="18"/>
      <c r="IYQ1099" s="18"/>
      <c r="IYR1099" s="18"/>
      <c r="IYS1099" s="18"/>
      <c r="IYT1099" s="18"/>
      <c r="IYU1099" s="18"/>
      <c r="IYV1099" s="18"/>
      <c r="IYW1099" s="18"/>
      <c r="IYX1099" s="18"/>
      <c r="IYY1099" s="18"/>
      <c r="IYZ1099" s="18"/>
      <c r="IZA1099" s="18"/>
      <c r="IZB1099" s="18"/>
      <c r="IZC1099" s="18"/>
      <c r="IZD1099" s="18"/>
      <c r="IZE1099" s="18"/>
      <c r="IZF1099" s="18"/>
      <c r="IZG1099" s="18"/>
      <c r="IZH1099" s="18"/>
      <c r="IZI1099" s="18"/>
      <c r="IZJ1099" s="18"/>
      <c r="IZK1099" s="18"/>
      <c r="IZL1099" s="18"/>
      <c r="IZM1099" s="18"/>
      <c r="IZN1099" s="18"/>
      <c r="IZO1099" s="18"/>
      <c r="IZP1099" s="18"/>
      <c r="IZQ1099" s="18"/>
      <c r="IZR1099" s="18"/>
      <c r="IZS1099" s="18"/>
      <c r="IZT1099" s="18"/>
      <c r="IZU1099" s="18"/>
      <c r="IZV1099" s="18"/>
      <c r="IZW1099" s="18"/>
      <c r="IZX1099" s="18"/>
      <c r="IZY1099" s="18"/>
      <c r="IZZ1099" s="18"/>
      <c r="JAA1099" s="18"/>
      <c r="JAB1099" s="18"/>
      <c r="JAC1099" s="18"/>
      <c r="JAD1099" s="18"/>
      <c r="JAE1099" s="18"/>
      <c r="JAF1099" s="18"/>
      <c r="JAG1099" s="18"/>
      <c r="JAH1099" s="18"/>
      <c r="JAI1099" s="18"/>
      <c r="JAJ1099" s="18"/>
      <c r="JAK1099" s="18"/>
      <c r="JAL1099" s="18"/>
      <c r="JAM1099" s="18"/>
      <c r="JAN1099" s="18"/>
      <c r="JAO1099" s="18"/>
      <c r="JAP1099" s="18"/>
      <c r="JAQ1099" s="18"/>
      <c r="JAR1099" s="18"/>
      <c r="JAS1099" s="18"/>
      <c r="JAT1099" s="18"/>
      <c r="JAU1099" s="18"/>
      <c r="JAV1099" s="18"/>
      <c r="JAW1099" s="18"/>
      <c r="JAX1099" s="18"/>
      <c r="JAY1099" s="18"/>
      <c r="JAZ1099" s="18"/>
      <c r="JBA1099" s="18"/>
      <c r="JBB1099" s="18"/>
      <c r="JBC1099" s="18"/>
      <c r="JBD1099" s="18"/>
      <c r="JBE1099" s="18"/>
      <c r="JBF1099" s="18"/>
      <c r="JBG1099" s="18"/>
      <c r="JBH1099" s="18"/>
      <c r="JBI1099" s="18"/>
      <c r="JBJ1099" s="18"/>
      <c r="JBK1099" s="18"/>
      <c r="JBL1099" s="18"/>
      <c r="JBM1099" s="18"/>
      <c r="JBN1099" s="18"/>
      <c r="JBO1099" s="18"/>
      <c r="JBP1099" s="18"/>
      <c r="JBQ1099" s="18"/>
      <c r="JBR1099" s="18"/>
      <c r="JBS1099" s="18"/>
      <c r="JBT1099" s="18"/>
      <c r="JBU1099" s="18"/>
      <c r="JBV1099" s="18"/>
      <c r="JBW1099" s="18"/>
      <c r="JBX1099" s="18"/>
      <c r="JBY1099" s="18"/>
      <c r="JBZ1099" s="18"/>
      <c r="JCA1099" s="18"/>
      <c r="JCB1099" s="18"/>
      <c r="JCC1099" s="18"/>
      <c r="JCD1099" s="18"/>
      <c r="JCE1099" s="18"/>
      <c r="JCF1099" s="18"/>
      <c r="JCG1099" s="18"/>
      <c r="JCH1099" s="18"/>
      <c r="JCI1099" s="18"/>
      <c r="JCJ1099" s="18"/>
      <c r="JCK1099" s="18"/>
      <c r="JCL1099" s="18"/>
      <c r="JCM1099" s="18"/>
      <c r="JCN1099" s="18"/>
      <c r="JCO1099" s="18"/>
      <c r="JCP1099" s="18"/>
      <c r="JCQ1099" s="18"/>
      <c r="JCR1099" s="18"/>
      <c r="JCS1099" s="18"/>
      <c r="JCT1099" s="18"/>
      <c r="JCU1099" s="18"/>
      <c r="JCV1099" s="18"/>
      <c r="JCW1099" s="18"/>
      <c r="JCX1099" s="18"/>
      <c r="JCY1099" s="18"/>
      <c r="JCZ1099" s="18"/>
      <c r="JDA1099" s="18"/>
      <c r="JDB1099" s="18"/>
      <c r="JDC1099" s="18"/>
      <c r="JDD1099" s="18"/>
      <c r="JDE1099" s="18"/>
      <c r="JDF1099" s="18"/>
      <c r="JDG1099" s="18"/>
      <c r="JDH1099" s="18"/>
      <c r="JDI1099" s="18"/>
      <c r="JDJ1099" s="18"/>
      <c r="JDK1099" s="18"/>
      <c r="JDL1099" s="18"/>
      <c r="JDM1099" s="18"/>
      <c r="JDN1099" s="18"/>
      <c r="JDO1099" s="18"/>
      <c r="JDP1099" s="18"/>
      <c r="JDQ1099" s="18"/>
      <c r="JDR1099" s="18"/>
      <c r="JDS1099" s="18"/>
      <c r="JDT1099" s="18"/>
      <c r="JDU1099" s="18"/>
      <c r="JDV1099" s="18"/>
      <c r="JDW1099" s="18"/>
      <c r="JDX1099" s="18"/>
      <c r="JDY1099" s="18"/>
      <c r="JDZ1099" s="18"/>
      <c r="JEA1099" s="18"/>
      <c r="JEB1099" s="18"/>
      <c r="JEC1099" s="18"/>
      <c r="JED1099" s="18"/>
      <c r="JEE1099" s="18"/>
      <c r="JEF1099" s="18"/>
      <c r="JEG1099" s="18"/>
      <c r="JEH1099" s="18"/>
      <c r="JEI1099" s="18"/>
      <c r="JEJ1099" s="18"/>
      <c r="JEK1099" s="18"/>
      <c r="JEL1099" s="18"/>
      <c r="JEM1099" s="18"/>
      <c r="JEN1099" s="18"/>
      <c r="JEO1099" s="18"/>
      <c r="JEP1099" s="18"/>
      <c r="JEQ1099" s="18"/>
      <c r="JER1099" s="18"/>
      <c r="JES1099" s="18"/>
      <c r="JET1099" s="18"/>
      <c r="JEU1099" s="18"/>
      <c r="JEV1099" s="18"/>
      <c r="JEW1099" s="18"/>
      <c r="JEX1099" s="18"/>
      <c r="JEY1099" s="18"/>
      <c r="JEZ1099" s="18"/>
      <c r="JFA1099" s="18"/>
      <c r="JFB1099" s="18"/>
      <c r="JFC1099" s="18"/>
      <c r="JFD1099" s="18"/>
      <c r="JFE1099" s="18"/>
      <c r="JFF1099" s="18"/>
      <c r="JFG1099" s="18"/>
      <c r="JFH1099" s="18"/>
      <c r="JFI1099" s="18"/>
      <c r="JFJ1099" s="18"/>
      <c r="JFK1099" s="18"/>
      <c r="JFL1099" s="18"/>
      <c r="JFM1099" s="18"/>
      <c r="JFN1099" s="18"/>
      <c r="JFO1099" s="18"/>
      <c r="JFP1099" s="18"/>
      <c r="JFQ1099" s="18"/>
      <c r="JFR1099" s="18"/>
      <c r="JFS1099" s="18"/>
      <c r="JFT1099" s="18"/>
      <c r="JFU1099" s="18"/>
      <c r="JFV1099" s="18"/>
      <c r="JFW1099" s="18"/>
      <c r="JFX1099" s="18"/>
      <c r="JFY1099" s="18"/>
      <c r="JFZ1099" s="18"/>
      <c r="JGA1099" s="18"/>
      <c r="JGB1099" s="18"/>
      <c r="JGC1099" s="18"/>
      <c r="JGD1099" s="18"/>
      <c r="JGE1099" s="18"/>
      <c r="JGF1099" s="18"/>
      <c r="JGG1099" s="18"/>
      <c r="JGH1099" s="18"/>
      <c r="JGI1099" s="18"/>
      <c r="JGJ1099" s="18"/>
      <c r="JGK1099" s="18"/>
      <c r="JGL1099" s="18"/>
      <c r="JGM1099" s="18"/>
      <c r="JGN1099" s="18"/>
      <c r="JGO1099" s="18"/>
      <c r="JGP1099" s="18"/>
      <c r="JGQ1099" s="18"/>
      <c r="JGR1099" s="18"/>
      <c r="JGS1099" s="18"/>
      <c r="JGT1099" s="18"/>
      <c r="JGU1099" s="18"/>
      <c r="JGV1099" s="18"/>
      <c r="JGW1099" s="18"/>
      <c r="JGX1099" s="18"/>
      <c r="JGY1099" s="18"/>
      <c r="JGZ1099" s="18"/>
      <c r="JHA1099" s="18"/>
      <c r="JHB1099" s="18"/>
      <c r="JHC1099" s="18"/>
      <c r="JHD1099" s="18"/>
      <c r="JHE1099" s="18"/>
      <c r="JHF1099" s="18"/>
      <c r="JHG1099" s="18"/>
      <c r="JHH1099" s="18"/>
      <c r="JHI1099" s="18"/>
      <c r="JHJ1099" s="18"/>
      <c r="JHK1099" s="18"/>
      <c r="JHL1099" s="18"/>
      <c r="JHM1099" s="18"/>
      <c r="JHN1099" s="18"/>
      <c r="JHO1099" s="18"/>
      <c r="JHP1099" s="18"/>
      <c r="JHQ1099" s="18"/>
      <c r="JHR1099" s="18"/>
      <c r="JHS1099" s="18"/>
      <c r="JHT1099" s="18"/>
      <c r="JHU1099" s="18"/>
      <c r="JHV1099" s="18"/>
      <c r="JHW1099" s="18"/>
      <c r="JHX1099" s="18"/>
      <c r="JHY1099" s="18"/>
      <c r="JHZ1099" s="18"/>
      <c r="JIA1099" s="18"/>
      <c r="JIB1099" s="18"/>
      <c r="JIC1099" s="18"/>
      <c r="JID1099" s="18"/>
      <c r="JIE1099" s="18"/>
      <c r="JIF1099" s="18"/>
      <c r="JIG1099" s="18"/>
      <c r="JIH1099" s="18"/>
      <c r="JII1099" s="18"/>
      <c r="JIJ1099" s="18"/>
      <c r="JIK1099" s="18"/>
      <c r="JIL1099" s="18"/>
      <c r="JIM1099" s="18"/>
      <c r="JIN1099" s="18"/>
      <c r="JIO1099" s="18"/>
      <c r="JIP1099" s="18"/>
      <c r="JIQ1099" s="18"/>
      <c r="JIR1099" s="18"/>
      <c r="JIS1099" s="18"/>
      <c r="JIT1099" s="18"/>
      <c r="JIU1099" s="18"/>
      <c r="JIV1099" s="18"/>
      <c r="JIW1099" s="18"/>
      <c r="JIX1099" s="18"/>
      <c r="JIY1099" s="18"/>
      <c r="JIZ1099" s="18"/>
      <c r="JJA1099" s="18"/>
      <c r="JJB1099" s="18"/>
      <c r="JJC1099" s="18"/>
      <c r="JJD1099" s="18"/>
      <c r="JJE1099" s="18"/>
      <c r="JJF1099" s="18"/>
      <c r="JJG1099" s="18"/>
      <c r="JJH1099" s="18"/>
      <c r="JJI1099" s="18"/>
      <c r="JJJ1099" s="18"/>
      <c r="JJK1099" s="18"/>
      <c r="JJL1099" s="18"/>
      <c r="JJM1099" s="18"/>
      <c r="JJN1099" s="18"/>
      <c r="JJO1099" s="18"/>
      <c r="JJP1099" s="18"/>
      <c r="JJQ1099" s="18"/>
      <c r="JJR1099" s="18"/>
      <c r="JJS1099" s="18"/>
      <c r="JJT1099" s="18"/>
      <c r="JJU1099" s="18"/>
      <c r="JJV1099" s="18"/>
      <c r="JJW1099" s="18"/>
      <c r="JJX1099" s="18"/>
      <c r="JJY1099" s="18"/>
      <c r="JJZ1099" s="18"/>
      <c r="JKA1099" s="18"/>
      <c r="JKB1099" s="18"/>
      <c r="JKC1099" s="18"/>
      <c r="JKD1099" s="18"/>
      <c r="JKE1099" s="18"/>
      <c r="JKF1099" s="18"/>
      <c r="JKG1099" s="18"/>
      <c r="JKH1099" s="18"/>
      <c r="JKI1099" s="18"/>
      <c r="JKJ1099" s="18"/>
      <c r="JKK1099" s="18"/>
      <c r="JKL1099" s="18"/>
      <c r="JKM1099" s="18"/>
      <c r="JKN1099" s="18"/>
      <c r="JKO1099" s="18"/>
      <c r="JKP1099" s="18"/>
      <c r="JKQ1099" s="18"/>
      <c r="JKR1099" s="18"/>
      <c r="JKS1099" s="18"/>
      <c r="JKT1099" s="18"/>
      <c r="JKU1099" s="18"/>
      <c r="JKV1099" s="18"/>
      <c r="JKW1099" s="18"/>
      <c r="JKX1099" s="18"/>
      <c r="JKY1099" s="18"/>
      <c r="JKZ1099" s="18"/>
      <c r="JLA1099" s="18"/>
      <c r="JLB1099" s="18"/>
      <c r="JLC1099" s="18"/>
      <c r="JLD1099" s="18"/>
      <c r="JLE1099" s="18"/>
      <c r="JLF1099" s="18"/>
      <c r="JLG1099" s="18"/>
      <c r="JLH1099" s="18"/>
      <c r="JLI1099" s="18"/>
      <c r="JLJ1099" s="18"/>
      <c r="JLK1099" s="18"/>
      <c r="JLL1099" s="18"/>
      <c r="JLM1099" s="18"/>
      <c r="JLN1099" s="18"/>
      <c r="JLO1099" s="18"/>
      <c r="JLP1099" s="18"/>
      <c r="JLQ1099" s="18"/>
      <c r="JLR1099" s="18"/>
      <c r="JLS1099" s="18"/>
      <c r="JLT1099" s="18"/>
      <c r="JLU1099" s="18"/>
      <c r="JLV1099" s="18"/>
      <c r="JLW1099" s="18"/>
      <c r="JLX1099" s="18"/>
      <c r="JLY1099" s="18"/>
      <c r="JLZ1099" s="18"/>
      <c r="JMA1099" s="18"/>
      <c r="JMB1099" s="18"/>
      <c r="JMC1099" s="18"/>
      <c r="JMD1099" s="18"/>
      <c r="JME1099" s="18"/>
      <c r="JMF1099" s="18"/>
      <c r="JMG1099" s="18"/>
      <c r="JMH1099" s="18"/>
      <c r="JMI1099" s="18"/>
      <c r="JMJ1099" s="18"/>
      <c r="JMK1099" s="18"/>
      <c r="JML1099" s="18"/>
      <c r="JMM1099" s="18"/>
      <c r="JMN1099" s="18"/>
      <c r="JMO1099" s="18"/>
      <c r="JMP1099" s="18"/>
      <c r="JMQ1099" s="18"/>
      <c r="JMR1099" s="18"/>
      <c r="JMS1099" s="18"/>
      <c r="JMT1099" s="18"/>
      <c r="JMU1099" s="18"/>
      <c r="JMV1099" s="18"/>
      <c r="JMW1099" s="18"/>
      <c r="JMX1099" s="18"/>
      <c r="JMY1099" s="18"/>
      <c r="JMZ1099" s="18"/>
      <c r="JNA1099" s="18"/>
      <c r="JNB1099" s="18"/>
      <c r="JNC1099" s="18"/>
      <c r="JND1099" s="18"/>
      <c r="JNE1099" s="18"/>
      <c r="JNF1099" s="18"/>
      <c r="JNG1099" s="18"/>
      <c r="JNH1099" s="18"/>
      <c r="JNI1099" s="18"/>
      <c r="JNJ1099" s="18"/>
      <c r="JNK1099" s="18"/>
      <c r="JNL1099" s="18"/>
      <c r="JNM1099" s="18"/>
      <c r="JNN1099" s="18"/>
      <c r="JNO1099" s="18"/>
      <c r="JNP1099" s="18"/>
      <c r="JNQ1099" s="18"/>
      <c r="JNR1099" s="18"/>
      <c r="JNS1099" s="18"/>
      <c r="JNT1099" s="18"/>
      <c r="JNU1099" s="18"/>
      <c r="JNV1099" s="18"/>
      <c r="JNW1099" s="18"/>
      <c r="JNX1099" s="18"/>
      <c r="JNY1099" s="18"/>
      <c r="JNZ1099" s="18"/>
      <c r="JOA1099" s="18"/>
      <c r="JOB1099" s="18"/>
      <c r="JOC1099" s="18"/>
      <c r="JOD1099" s="18"/>
      <c r="JOE1099" s="18"/>
      <c r="JOF1099" s="18"/>
      <c r="JOG1099" s="18"/>
      <c r="JOH1099" s="18"/>
      <c r="JOI1099" s="18"/>
      <c r="JOJ1099" s="18"/>
      <c r="JOK1099" s="18"/>
      <c r="JOL1099" s="18"/>
      <c r="JOM1099" s="18"/>
      <c r="JON1099" s="18"/>
      <c r="JOO1099" s="18"/>
      <c r="JOP1099" s="18"/>
      <c r="JOQ1099" s="18"/>
      <c r="JOR1099" s="18"/>
      <c r="JOS1099" s="18"/>
      <c r="JOT1099" s="18"/>
      <c r="JOU1099" s="18"/>
      <c r="JOV1099" s="18"/>
      <c r="JOW1099" s="18"/>
      <c r="JOX1099" s="18"/>
      <c r="JOY1099" s="18"/>
      <c r="JOZ1099" s="18"/>
      <c r="JPA1099" s="18"/>
      <c r="JPB1099" s="18"/>
      <c r="JPC1099" s="18"/>
      <c r="JPD1099" s="18"/>
      <c r="JPE1099" s="18"/>
      <c r="JPF1099" s="18"/>
      <c r="JPG1099" s="18"/>
      <c r="JPH1099" s="18"/>
      <c r="JPI1099" s="18"/>
      <c r="JPJ1099" s="18"/>
      <c r="JPK1099" s="18"/>
      <c r="JPL1099" s="18"/>
      <c r="JPM1099" s="18"/>
      <c r="JPN1099" s="18"/>
      <c r="JPO1099" s="18"/>
      <c r="JPP1099" s="18"/>
      <c r="JPQ1099" s="18"/>
      <c r="JPR1099" s="18"/>
      <c r="JPS1099" s="18"/>
      <c r="JPT1099" s="18"/>
      <c r="JPU1099" s="18"/>
      <c r="JPV1099" s="18"/>
      <c r="JPW1099" s="18"/>
      <c r="JPX1099" s="18"/>
      <c r="JPY1099" s="18"/>
      <c r="JPZ1099" s="18"/>
      <c r="JQA1099" s="18"/>
      <c r="JQB1099" s="18"/>
      <c r="JQC1099" s="18"/>
      <c r="JQD1099" s="18"/>
      <c r="JQE1099" s="18"/>
      <c r="JQF1099" s="18"/>
      <c r="JQG1099" s="18"/>
      <c r="JQH1099" s="18"/>
      <c r="JQI1099" s="18"/>
      <c r="JQJ1099" s="18"/>
      <c r="JQK1099" s="18"/>
      <c r="JQL1099" s="18"/>
      <c r="JQM1099" s="18"/>
      <c r="JQN1099" s="18"/>
      <c r="JQO1099" s="18"/>
      <c r="JQP1099" s="18"/>
      <c r="JQQ1099" s="18"/>
      <c r="JQR1099" s="18"/>
      <c r="JQS1099" s="18"/>
      <c r="JQT1099" s="18"/>
      <c r="JQU1099" s="18"/>
      <c r="JQV1099" s="18"/>
      <c r="JQW1099" s="18"/>
      <c r="JQX1099" s="18"/>
      <c r="JQY1099" s="18"/>
      <c r="JQZ1099" s="18"/>
      <c r="JRA1099" s="18"/>
      <c r="JRB1099" s="18"/>
      <c r="JRC1099" s="18"/>
      <c r="JRD1099" s="18"/>
      <c r="JRE1099" s="18"/>
      <c r="JRF1099" s="18"/>
      <c r="JRG1099" s="18"/>
      <c r="JRH1099" s="18"/>
      <c r="JRI1099" s="18"/>
      <c r="JRJ1099" s="18"/>
      <c r="JRK1099" s="18"/>
      <c r="JRL1099" s="18"/>
      <c r="JRM1099" s="18"/>
      <c r="JRN1099" s="18"/>
      <c r="JRO1099" s="18"/>
      <c r="JRP1099" s="18"/>
      <c r="JRQ1099" s="18"/>
      <c r="JRR1099" s="18"/>
      <c r="JRS1099" s="18"/>
      <c r="JRT1099" s="18"/>
      <c r="JRU1099" s="18"/>
      <c r="JRV1099" s="18"/>
      <c r="JRW1099" s="18"/>
      <c r="JRX1099" s="18"/>
      <c r="JRY1099" s="18"/>
      <c r="JRZ1099" s="18"/>
      <c r="JSA1099" s="18"/>
      <c r="JSB1099" s="18"/>
      <c r="JSC1099" s="18"/>
      <c r="JSD1099" s="18"/>
      <c r="JSE1099" s="18"/>
      <c r="JSF1099" s="18"/>
      <c r="JSG1099" s="18"/>
      <c r="JSH1099" s="18"/>
      <c r="JSI1099" s="18"/>
      <c r="JSJ1099" s="18"/>
      <c r="JSK1099" s="18"/>
      <c r="JSL1099" s="18"/>
      <c r="JSM1099" s="18"/>
      <c r="JSN1099" s="18"/>
      <c r="JSO1099" s="18"/>
      <c r="JSP1099" s="18"/>
      <c r="JSQ1099" s="18"/>
      <c r="JSR1099" s="18"/>
      <c r="JSS1099" s="18"/>
      <c r="JST1099" s="18"/>
      <c r="JSU1099" s="18"/>
      <c r="JSV1099" s="18"/>
      <c r="JSW1099" s="18"/>
      <c r="JSX1099" s="18"/>
      <c r="JSY1099" s="18"/>
      <c r="JSZ1099" s="18"/>
      <c r="JTA1099" s="18"/>
      <c r="JTB1099" s="18"/>
      <c r="JTC1099" s="18"/>
      <c r="JTD1099" s="18"/>
      <c r="JTE1099" s="18"/>
      <c r="JTF1099" s="18"/>
      <c r="JTG1099" s="18"/>
      <c r="JTH1099" s="18"/>
      <c r="JTI1099" s="18"/>
      <c r="JTJ1099" s="18"/>
      <c r="JTK1099" s="18"/>
      <c r="JTL1099" s="18"/>
      <c r="JTM1099" s="18"/>
      <c r="JTN1099" s="18"/>
      <c r="JTO1099" s="18"/>
      <c r="JTP1099" s="18"/>
      <c r="JTQ1099" s="18"/>
      <c r="JTR1099" s="18"/>
      <c r="JTS1099" s="18"/>
      <c r="JTT1099" s="18"/>
      <c r="JTU1099" s="18"/>
      <c r="JTV1099" s="18"/>
      <c r="JTW1099" s="18"/>
      <c r="JTX1099" s="18"/>
      <c r="JTY1099" s="18"/>
      <c r="JTZ1099" s="18"/>
      <c r="JUA1099" s="18"/>
      <c r="JUB1099" s="18"/>
      <c r="JUC1099" s="18"/>
      <c r="JUD1099" s="18"/>
      <c r="JUE1099" s="18"/>
      <c r="JUF1099" s="18"/>
      <c r="JUG1099" s="18"/>
      <c r="JUH1099" s="18"/>
      <c r="JUI1099" s="18"/>
      <c r="JUJ1099" s="18"/>
      <c r="JUK1099" s="18"/>
      <c r="JUL1099" s="18"/>
      <c r="JUM1099" s="18"/>
      <c r="JUN1099" s="18"/>
      <c r="JUO1099" s="18"/>
      <c r="JUP1099" s="18"/>
      <c r="JUQ1099" s="18"/>
      <c r="JUR1099" s="18"/>
      <c r="JUS1099" s="18"/>
      <c r="JUT1099" s="18"/>
      <c r="JUU1099" s="18"/>
      <c r="JUV1099" s="18"/>
      <c r="JUW1099" s="18"/>
      <c r="JUX1099" s="18"/>
      <c r="JUY1099" s="18"/>
      <c r="JUZ1099" s="18"/>
      <c r="JVA1099" s="18"/>
      <c r="JVB1099" s="18"/>
      <c r="JVC1099" s="18"/>
      <c r="JVD1099" s="18"/>
      <c r="JVE1099" s="18"/>
      <c r="JVF1099" s="18"/>
      <c r="JVG1099" s="18"/>
      <c r="JVH1099" s="18"/>
      <c r="JVI1099" s="18"/>
      <c r="JVJ1099" s="18"/>
      <c r="JVK1099" s="18"/>
      <c r="JVL1099" s="18"/>
      <c r="JVM1099" s="18"/>
      <c r="JVN1099" s="18"/>
      <c r="JVO1099" s="18"/>
      <c r="JVP1099" s="18"/>
      <c r="JVQ1099" s="18"/>
      <c r="JVR1099" s="18"/>
      <c r="JVS1099" s="18"/>
      <c r="JVT1099" s="18"/>
      <c r="JVU1099" s="18"/>
      <c r="JVV1099" s="18"/>
      <c r="JVW1099" s="18"/>
      <c r="JVX1099" s="18"/>
      <c r="JVY1099" s="18"/>
      <c r="JVZ1099" s="18"/>
      <c r="JWA1099" s="18"/>
      <c r="JWB1099" s="18"/>
      <c r="JWC1099" s="18"/>
      <c r="JWD1099" s="18"/>
      <c r="JWE1099" s="18"/>
      <c r="JWF1099" s="18"/>
      <c r="JWG1099" s="18"/>
      <c r="JWH1099" s="18"/>
      <c r="JWI1099" s="18"/>
      <c r="JWJ1099" s="18"/>
      <c r="JWK1099" s="18"/>
      <c r="JWL1099" s="18"/>
      <c r="JWM1099" s="18"/>
      <c r="JWN1099" s="18"/>
      <c r="JWO1099" s="18"/>
      <c r="JWP1099" s="18"/>
      <c r="JWQ1099" s="18"/>
      <c r="JWR1099" s="18"/>
      <c r="JWS1099" s="18"/>
      <c r="JWT1099" s="18"/>
      <c r="JWU1099" s="18"/>
      <c r="JWV1099" s="18"/>
      <c r="JWW1099" s="18"/>
      <c r="JWX1099" s="18"/>
      <c r="JWY1099" s="18"/>
      <c r="JWZ1099" s="18"/>
      <c r="JXA1099" s="18"/>
      <c r="JXB1099" s="18"/>
      <c r="JXC1099" s="18"/>
      <c r="JXD1099" s="18"/>
      <c r="JXE1099" s="18"/>
      <c r="JXF1099" s="18"/>
      <c r="JXG1099" s="18"/>
      <c r="JXH1099" s="18"/>
      <c r="JXI1099" s="18"/>
      <c r="JXJ1099" s="18"/>
      <c r="JXK1099" s="18"/>
      <c r="JXL1099" s="18"/>
      <c r="JXM1099" s="18"/>
      <c r="JXN1099" s="18"/>
      <c r="JXO1099" s="18"/>
      <c r="JXP1099" s="18"/>
      <c r="JXQ1099" s="18"/>
      <c r="JXR1099" s="18"/>
      <c r="JXS1099" s="18"/>
      <c r="JXT1099" s="18"/>
      <c r="JXU1099" s="18"/>
      <c r="JXV1099" s="18"/>
      <c r="JXW1099" s="18"/>
      <c r="JXX1099" s="18"/>
      <c r="JXY1099" s="18"/>
      <c r="JXZ1099" s="18"/>
      <c r="JYA1099" s="18"/>
      <c r="JYB1099" s="18"/>
      <c r="JYC1099" s="18"/>
      <c r="JYD1099" s="18"/>
      <c r="JYE1099" s="18"/>
      <c r="JYF1099" s="18"/>
      <c r="JYG1099" s="18"/>
      <c r="JYH1099" s="18"/>
      <c r="JYI1099" s="18"/>
      <c r="JYJ1099" s="18"/>
      <c r="JYK1099" s="18"/>
      <c r="JYL1099" s="18"/>
      <c r="JYM1099" s="18"/>
      <c r="JYN1099" s="18"/>
      <c r="JYO1099" s="18"/>
      <c r="JYP1099" s="18"/>
      <c r="JYQ1099" s="18"/>
      <c r="JYR1099" s="18"/>
      <c r="JYS1099" s="18"/>
      <c r="JYT1099" s="18"/>
      <c r="JYU1099" s="18"/>
      <c r="JYV1099" s="18"/>
      <c r="JYW1099" s="18"/>
      <c r="JYX1099" s="18"/>
      <c r="JYY1099" s="18"/>
      <c r="JYZ1099" s="18"/>
      <c r="JZA1099" s="18"/>
      <c r="JZB1099" s="18"/>
      <c r="JZC1099" s="18"/>
      <c r="JZD1099" s="18"/>
      <c r="JZE1099" s="18"/>
      <c r="JZF1099" s="18"/>
      <c r="JZG1099" s="18"/>
      <c r="JZH1099" s="18"/>
      <c r="JZI1099" s="18"/>
      <c r="JZJ1099" s="18"/>
      <c r="JZK1099" s="18"/>
      <c r="JZL1099" s="18"/>
      <c r="JZM1099" s="18"/>
      <c r="JZN1099" s="18"/>
      <c r="JZO1099" s="18"/>
      <c r="JZP1099" s="18"/>
      <c r="JZQ1099" s="18"/>
      <c r="JZR1099" s="18"/>
      <c r="JZS1099" s="18"/>
      <c r="JZT1099" s="18"/>
      <c r="JZU1099" s="18"/>
      <c r="JZV1099" s="18"/>
      <c r="JZW1099" s="18"/>
      <c r="JZX1099" s="18"/>
      <c r="JZY1099" s="18"/>
      <c r="JZZ1099" s="18"/>
      <c r="KAA1099" s="18"/>
      <c r="KAB1099" s="18"/>
      <c r="KAC1099" s="18"/>
      <c r="KAD1099" s="18"/>
      <c r="KAE1099" s="18"/>
      <c r="KAF1099" s="18"/>
      <c r="KAG1099" s="18"/>
      <c r="KAH1099" s="18"/>
      <c r="KAI1099" s="18"/>
      <c r="KAJ1099" s="18"/>
      <c r="KAK1099" s="18"/>
      <c r="KAL1099" s="18"/>
      <c r="KAM1099" s="18"/>
      <c r="KAN1099" s="18"/>
      <c r="KAO1099" s="18"/>
      <c r="KAP1099" s="18"/>
      <c r="KAQ1099" s="18"/>
      <c r="KAR1099" s="18"/>
      <c r="KAS1099" s="18"/>
      <c r="KAT1099" s="18"/>
      <c r="KAU1099" s="18"/>
      <c r="KAV1099" s="18"/>
      <c r="KAW1099" s="18"/>
      <c r="KAX1099" s="18"/>
      <c r="KAY1099" s="18"/>
      <c r="KAZ1099" s="18"/>
      <c r="KBA1099" s="18"/>
      <c r="KBB1099" s="18"/>
      <c r="KBC1099" s="18"/>
      <c r="KBD1099" s="18"/>
      <c r="KBE1099" s="18"/>
      <c r="KBF1099" s="18"/>
      <c r="KBG1099" s="18"/>
      <c r="KBH1099" s="18"/>
      <c r="KBI1099" s="18"/>
      <c r="KBJ1099" s="18"/>
      <c r="KBK1099" s="18"/>
      <c r="KBL1099" s="18"/>
      <c r="KBM1099" s="18"/>
      <c r="KBN1099" s="18"/>
      <c r="KBO1099" s="18"/>
      <c r="KBP1099" s="18"/>
      <c r="KBQ1099" s="18"/>
      <c r="KBR1099" s="18"/>
      <c r="KBS1099" s="18"/>
      <c r="KBT1099" s="18"/>
      <c r="KBU1099" s="18"/>
      <c r="KBV1099" s="18"/>
      <c r="KBW1099" s="18"/>
      <c r="KBX1099" s="18"/>
      <c r="KBY1099" s="18"/>
      <c r="KBZ1099" s="18"/>
      <c r="KCA1099" s="18"/>
      <c r="KCB1099" s="18"/>
      <c r="KCC1099" s="18"/>
      <c r="KCD1099" s="18"/>
      <c r="KCE1099" s="18"/>
      <c r="KCF1099" s="18"/>
      <c r="KCG1099" s="18"/>
      <c r="KCH1099" s="18"/>
      <c r="KCI1099" s="18"/>
      <c r="KCJ1099" s="18"/>
      <c r="KCK1099" s="18"/>
      <c r="KCL1099" s="18"/>
      <c r="KCM1099" s="18"/>
      <c r="KCN1099" s="18"/>
      <c r="KCO1099" s="18"/>
      <c r="KCP1099" s="18"/>
      <c r="KCQ1099" s="18"/>
      <c r="KCR1099" s="18"/>
      <c r="KCS1099" s="18"/>
      <c r="KCT1099" s="18"/>
      <c r="KCU1099" s="18"/>
      <c r="KCV1099" s="18"/>
      <c r="KCW1099" s="18"/>
      <c r="KCX1099" s="18"/>
      <c r="KCY1099" s="18"/>
      <c r="KCZ1099" s="18"/>
      <c r="KDA1099" s="18"/>
      <c r="KDB1099" s="18"/>
      <c r="KDC1099" s="18"/>
      <c r="KDD1099" s="18"/>
      <c r="KDE1099" s="18"/>
      <c r="KDF1099" s="18"/>
      <c r="KDG1099" s="18"/>
      <c r="KDH1099" s="18"/>
      <c r="KDI1099" s="18"/>
      <c r="KDJ1099" s="18"/>
      <c r="KDK1099" s="18"/>
      <c r="KDL1099" s="18"/>
      <c r="KDM1099" s="18"/>
      <c r="KDN1099" s="18"/>
      <c r="KDO1099" s="18"/>
      <c r="KDP1099" s="18"/>
      <c r="KDQ1099" s="18"/>
      <c r="KDR1099" s="18"/>
      <c r="KDS1099" s="18"/>
      <c r="KDT1099" s="18"/>
      <c r="KDU1099" s="18"/>
      <c r="KDV1099" s="18"/>
      <c r="KDW1099" s="18"/>
      <c r="KDX1099" s="18"/>
      <c r="KDY1099" s="18"/>
      <c r="KDZ1099" s="18"/>
      <c r="KEA1099" s="18"/>
      <c r="KEB1099" s="18"/>
      <c r="KEC1099" s="18"/>
      <c r="KED1099" s="18"/>
      <c r="KEE1099" s="18"/>
      <c r="KEF1099" s="18"/>
      <c r="KEG1099" s="18"/>
      <c r="KEH1099" s="18"/>
      <c r="KEI1099" s="18"/>
      <c r="KEJ1099" s="18"/>
      <c r="KEK1099" s="18"/>
      <c r="KEL1099" s="18"/>
      <c r="KEM1099" s="18"/>
      <c r="KEN1099" s="18"/>
      <c r="KEO1099" s="18"/>
      <c r="KEP1099" s="18"/>
      <c r="KEQ1099" s="18"/>
      <c r="KER1099" s="18"/>
      <c r="KES1099" s="18"/>
      <c r="KET1099" s="18"/>
      <c r="KEU1099" s="18"/>
      <c r="KEV1099" s="18"/>
      <c r="KEW1099" s="18"/>
      <c r="KEX1099" s="18"/>
      <c r="KEY1099" s="18"/>
      <c r="KEZ1099" s="18"/>
      <c r="KFA1099" s="18"/>
      <c r="KFB1099" s="18"/>
      <c r="KFC1099" s="18"/>
      <c r="KFD1099" s="18"/>
      <c r="KFE1099" s="18"/>
      <c r="KFF1099" s="18"/>
      <c r="KFG1099" s="18"/>
      <c r="KFH1099" s="18"/>
      <c r="KFI1099" s="18"/>
      <c r="KFJ1099" s="18"/>
      <c r="KFK1099" s="18"/>
      <c r="KFL1099" s="18"/>
      <c r="KFM1099" s="18"/>
      <c r="KFN1099" s="18"/>
      <c r="KFO1099" s="18"/>
      <c r="KFP1099" s="18"/>
      <c r="KFQ1099" s="18"/>
      <c r="KFR1099" s="18"/>
      <c r="KFS1099" s="18"/>
      <c r="KFT1099" s="18"/>
      <c r="KFU1099" s="18"/>
      <c r="KFV1099" s="18"/>
      <c r="KFW1099" s="18"/>
      <c r="KFX1099" s="18"/>
      <c r="KFY1099" s="18"/>
      <c r="KFZ1099" s="18"/>
      <c r="KGA1099" s="18"/>
      <c r="KGB1099" s="18"/>
      <c r="KGC1099" s="18"/>
      <c r="KGD1099" s="18"/>
      <c r="KGE1099" s="18"/>
      <c r="KGF1099" s="18"/>
      <c r="KGG1099" s="18"/>
      <c r="KGH1099" s="18"/>
      <c r="KGI1099" s="18"/>
      <c r="KGJ1099" s="18"/>
      <c r="KGK1099" s="18"/>
      <c r="KGL1099" s="18"/>
      <c r="KGM1099" s="18"/>
      <c r="KGN1099" s="18"/>
      <c r="KGO1099" s="18"/>
      <c r="KGP1099" s="18"/>
      <c r="KGQ1099" s="18"/>
      <c r="KGR1099" s="18"/>
      <c r="KGS1099" s="18"/>
      <c r="KGT1099" s="18"/>
      <c r="KGU1099" s="18"/>
      <c r="KGV1099" s="18"/>
      <c r="KGW1099" s="18"/>
      <c r="KGX1099" s="18"/>
      <c r="KGY1099" s="18"/>
      <c r="KGZ1099" s="18"/>
      <c r="KHA1099" s="18"/>
      <c r="KHB1099" s="18"/>
      <c r="KHC1099" s="18"/>
      <c r="KHD1099" s="18"/>
      <c r="KHE1099" s="18"/>
      <c r="KHF1099" s="18"/>
      <c r="KHG1099" s="18"/>
      <c r="KHH1099" s="18"/>
      <c r="KHI1099" s="18"/>
      <c r="KHJ1099" s="18"/>
      <c r="KHK1099" s="18"/>
      <c r="KHL1099" s="18"/>
      <c r="KHM1099" s="18"/>
      <c r="KHN1099" s="18"/>
      <c r="KHO1099" s="18"/>
      <c r="KHP1099" s="18"/>
      <c r="KHQ1099" s="18"/>
      <c r="KHR1099" s="18"/>
      <c r="KHS1099" s="18"/>
      <c r="KHT1099" s="18"/>
      <c r="KHU1099" s="18"/>
      <c r="KHV1099" s="18"/>
      <c r="KHW1099" s="18"/>
      <c r="KHX1099" s="18"/>
      <c r="KHY1099" s="18"/>
      <c r="KHZ1099" s="18"/>
      <c r="KIA1099" s="18"/>
      <c r="KIB1099" s="18"/>
      <c r="KIC1099" s="18"/>
      <c r="KID1099" s="18"/>
      <c r="KIE1099" s="18"/>
      <c r="KIF1099" s="18"/>
      <c r="KIG1099" s="18"/>
      <c r="KIH1099" s="18"/>
      <c r="KII1099" s="18"/>
      <c r="KIJ1099" s="18"/>
      <c r="KIK1099" s="18"/>
      <c r="KIL1099" s="18"/>
      <c r="KIM1099" s="18"/>
      <c r="KIN1099" s="18"/>
      <c r="KIO1099" s="18"/>
      <c r="KIP1099" s="18"/>
      <c r="KIQ1099" s="18"/>
      <c r="KIR1099" s="18"/>
      <c r="KIS1099" s="18"/>
      <c r="KIT1099" s="18"/>
      <c r="KIU1099" s="18"/>
      <c r="KIV1099" s="18"/>
      <c r="KIW1099" s="18"/>
      <c r="KIX1099" s="18"/>
      <c r="KIY1099" s="18"/>
      <c r="KIZ1099" s="18"/>
      <c r="KJA1099" s="18"/>
      <c r="KJB1099" s="18"/>
      <c r="KJC1099" s="18"/>
      <c r="KJD1099" s="18"/>
      <c r="KJE1099" s="18"/>
      <c r="KJF1099" s="18"/>
      <c r="KJG1099" s="18"/>
      <c r="KJH1099" s="18"/>
      <c r="KJI1099" s="18"/>
      <c r="KJJ1099" s="18"/>
      <c r="KJK1099" s="18"/>
      <c r="KJL1099" s="18"/>
      <c r="KJM1099" s="18"/>
      <c r="KJN1099" s="18"/>
      <c r="KJO1099" s="18"/>
      <c r="KJP1099" s="18"/>
      <c r="KJQ1099" s="18"/>
      <c r="KJR1099" s="18"/>
      <c r="KJS1099" s="18"/>
      <c r="KJT1099" s="18"/>
      <c r="KJU1099" s="18"/>
      <c r="KJV1099" s="18"/>
      <c r="KJW1099" s="18"/>
      <c r="KJX1099" s="18"/>
      <c r="KJY1099" s="18"/>
      <c r="KJZ1099" s="18"/>
      <c r="KKA1099" s="18"/>
      <c r="KKB1099" s="18"/>
      <c r="KKC1099" s="18"/>
      <c r="KKD1099" s="18"/>
      <c r="KKE1099" s="18"/>
      <c r="KKF1099" s="18"/>
      <c r="KKG1099" s="18"/>
      <c r="KKH1099" s="18"/>
      <c r="KKI1099" s="18"/>
      <c r="KKJ1099" s="18"/>
      <c r="KKK1099" s="18"/>
      <c r="KKL1099" s="18"/>
      <c r="KKM1099" s="18"/>
      <c r="KKN1099" s="18"/>
      <c r="KKO1099" s="18"/>
      <c r="KKP1099" s="18"/>
      <c r="KKQ1099" s="18"/>
      <c r="KKR1099" s="18"/>
      <c r="KKS1099" s="18"/>
      <c r="KKT1099" s="18"/>
      <c r="KKU1099" s="18"/>
      <c r="KKV1099" s="18"/>
      <c r="KKW1099" s="18"/>
      <c r="KKX1099" s="18"/>
      <c r="KKY1099" s="18"/>
      <c r="KKZ1099" s="18"/>
      <c r="KLA1099" s="18"/>
      <c r="KLB1099" s="18"/>
      <c r="KLC1099" s="18"/>
      <c r="KLD1099" s="18"/>
      <c r="KLE1099" s="18"/>
      <c r="KLF1099" s="18"/>
      <c r="KLG1099" s="18"/>
      <c r="KLH1099" s="18"/>
      <c r="KLI1099" s="18"/>
      <c r="KLJ1099" s="18"/>
      <c r="KLK1099" s="18"/>
      <c r="KLL1099" s="18"/>
      <c r="KLM1099" s="18"/>
      <c r="KLN1099" s="18"/>
      <c r="KLO1099" s="18"/>
      <c r="KLP1099" s="18"/>
      <c r="KLQ1099" s="18"/>
      <c r="KLR1099" s="18"/>
      <c r="KLS1099" s="18"/>
      <c r="KLT1099" s="18"/>
      <c r="KLU1099" s="18"/>
      <c r="KLV1099" s="18"/>
      <c r="KLW1099" s="18"/>
      <c r="KLX1099" s="18"/>
      <c r="KLY1099" s="18"/>
      <c r="KLZ1099" s="18"/>
      <c r="KMA1099" s="18"/>
      <c r="KMB1099" s="18"/>
      <c r="KMC1099" s="18"/>
      <c r="KMD1099" s="18"/>
      <c r="KME1099" s="18"/>
      <c r="KMF1099" s="18"/>
      <c r="KMG1099" s="18"/>
      <c r="KMH1099" s="18"/>
      <c r="KMI1099" s="18"/>
      <c r="KMJ1099" s="18"/>
      <c r="KMK1099" s="18"/>
      <c r="KML1099" s="18"/>
      <c r="KMM1099" s="18"/>
      <c r="KMN1099" s="18"/>
      <c r="KMO1099" s="18"/>
      <c r="KMP1099" s="18"/>
      <c r="KMQ1099" s="18"/>
      <c r="KMR1099" s="18"/>
      <c r="KMS1099" s="18"/>
      <c r="KMT1099" s="18"/>
      <c r="KMU1099" s="18"/>
      <c r="KMV1099" s="18"/>
      <c r="KMW1099" s="18"/>
      <c r="KMX1099" s="18"/>
      <c r="KMY1099" s="18"/>
      <c r="KMZ1099" s="18"/>
      <c r="KNA1099" s="18"/>
      <c r="KNB1099" s="18"/>
      <c r="KNC1099" s="18"/>
      <c r="KND1099" s="18"/>
      <c r="KNE1099" s="18"/>
      <c r="KNF1099" s="18"/>
      <c r="KNG1099" s="18"/>
      <c r="KNH1099" s="18"/>
      <c r="KNI1099" s="18"/>
      <c r="KNJ1099" s="18"/>
      <c r="KNK1099" s="18"/>
      <c r="KNL1099" s="18"/>
      <c r="KNM1099" s="18"/>
      <c r="KNN1099" s="18"/>
      <c r="KNO1099" s="18"/>
      <c r="KNP1099" s="18"/>
      <c r="KNQ1099" s="18"/>
      <c r="KNR1099" s="18"/>
      <c r="KNS1099" s="18"/>
      <c r="KNT1099" s="18"/>
      <c r="KNU1099" s="18"/>
      <c r="KNV1099" s="18"/>
      <c r="KNW1099" s="18"/>
      <c r="KNX1099" s="18"/>
      <c r="KNY1099" s="18"/>
      <c r="KNZ1099" s="18"/>
      <c r="KOA1099" s="18"/>
      <c r="KOB1099" s="18"/>
      <c r="KOC1099" s="18"/>
      <c r="KOD1099" s="18"/>
      <c r="KOE1099" s="18"/>
      <c r="KOF1099" s="18"/>
      <c r="KOG1099" s="18"/>
      <c r="KOH1099" s="18"/>
      <c r="KOI1099" s="18"/>
      <c r="KOJ1099" s="18"/>
      <c r="KOK1099" s="18"/>
      <c r="KOL1099" s="18"/>
      <c r="KOM1099" s="18"/>
      <c r="KON1099" s="18"/>
      <c r="KOO1099" s="18"/>
      <c r="KOP1099" s="18"/>
      <c r="KOQ1099" s="18"/>
      <c r="KOR1099" s="18"/>
      <c r="KOS1099" s="18"/>
      <c r="KOT1099" s="18"/>
      <c r="KOU1099" s="18"/>
      <c r="KOV1099" s="18"/>
      <c r="KOW1099" s="18"/>
      <c r="KOX1099" s="18"/>
      <c r="KOY1099" s="18"/>
      <c r="KOZ1099" s="18"/>
      <c r="KPA1099" s="18"/>
      <c r="KPB1099" s="18"/>
      <c r="KPC1099" s="18"/>
      <c r="KPD1099" s="18"/>
      <c r="KPE1099" s="18"/>
      <c r="KPF1099" s="18"/>
      <c r="KPG1099" s="18"/>
      <c r="KPH1099" s="18"/>
      <c r="KPI1099" s="18"/>
      <c r="KPJ1099" s="18"/>
      <c r="KPK1099" s="18"/>
      <c r="KPL1099" s="18"/>
      <c r="KPM1099" s="18"/>
      <c r="KPN1099" s="18"/>
      <c r="KPO1099" s="18"/>
      <c r="KPP1099" s="18"/>
      <c r="KPQ1099" s="18"/>
      <c r="KPR1099" s="18"/>
      <c r="KPS1099" s="18"/>
      <c r="KPT1099" s="18"/>
      <c r="KPU1099" s="18"/>
      <c r="KPV1099" s="18"/>
      <c r="KPW1099" s="18"/>
      <c r="KPX1099" s="18"/>
      <c r="KPY1099" s="18"/>
      <c r="KPZ1099" s="18"/>
      <c r="KQA1099" s="18"/>
      <c r="KQB1099" s="18"/>
      <c r="KQC1099" s="18"/>
      <c r="KQD1099" s="18"/>
      <c r="KQE1099" s="18"/>
      <c r="KQF1099" s="18"/>
      <c r="KQG1099" s="18"/>
      <c r="KQH1099" s="18"/>
      <c r="KQI1099" s="18"/>
      <c r="KQJ1099" s="18"/>
      <c r="KQK1099" s="18"/>
      <c r="KQL1099" s="18"/>
      <c r="KQM1099" s="18"/>
      <c r="KQN1099" s="18"/>
      <c r="KQO1099" s="18"/>
      <c r="KQP1099" s="18"/>
      <c r="KQQ1099" s="18"/>
      <c r="KQR1099" s="18"/>
      <c r="KQS1099" s="18"/>
      <c r="KQT1099" s="18"/>
      <c r="KQU1099" s="18"/>
      <c r="KQV1099" s="18"/>
      <c r="KQW1099" s="18"/>
      <c r="KQX1099" s="18"/>
      <c r="KQY1099" s="18"/>
      <c r="KQZ1099" s="18"/>
      <c r="KRA1099" s="18"/>
      <c r="KRB1099" s="18"/>
      <c r="KRC1099" s="18"/>
      <c r="KRD1099" s="18"/>
      <c r="KRE1099" s="18"/>
      <c r="KRF1099" s="18"/>
      <c r="KRG1099" s="18"/>
      <c r="KRH1099" s="18"/>
      <c r="KRI1099" s="18"/>
      <c r="KRJ1099" s="18"/>
      <c r="KRK1099" s="18"/>
      <c r="KRL1099" s="18"/>
      <c r="KRM1099" s="18"/>
      <c r="KRN1099" s="18"/>
      <c r="KRO1099" s="18"/>
      <c r="KRP1099" s="18"/>
      <c r="KRQ1099" s="18"/>
      <c r="KRR1099" s="18"/>
      <c r="KRS1099" s="18"/>
      <c r="KRT1099" s="18"/>
      <c r="KRU1099" s="18"/>
      <c r="KRV1099" s="18"/>
      <c r="KRW1099" s="18"/>
      <c r="KRX1099" s="18"/>
      <c r="KRY1099" s="18"/>
      <c r="KRZ1099" s="18"/>
      <c r="KSA1099" s="18"/>
      <c r="KSB1099" s="18"/>
      <c r="KSC1099" s="18"/>
      <c r="KSD1099" s="18"/>
      <c r="KSE1099" s="18"/>
      <c r="KSF1099" s="18"/>
      <c r="KSG1099" s="18"/>
      <c r="KSH1099" s="18"/>
      <c r="KSI1099" s="18"/>
      <c r="KSJ1099" s="18"/>
      <c r="KSK1099" s="18"/>
      <c r="KSL1099" s="18"/>
      <c r="KSM1099" s="18"/>
      <c r="KSN1099" s="18"/>
      <c r="KSO1099" s="18"/>
      <c r="KSP1099" s="18"/>
      <c r="KSQ1099" s="18"/>
      <c r="KSR1099" s="18"/>
      <c r="KSS1099" s="18"/>
      <c r="KST1099" s="18"/>
      <c r="KSU1099" s="18"/>
      <c r="KSV1099" s="18"/>
      <c r="KSW1099" s="18"/>
      <c r="KSX1099" s="18"/>
      <c r="KSY1099" s="18"/>
      <c r="KSZ1099" s="18"/>
      <c r="KTA1099" s="18"/>
      <c r="KTB1099" s="18"/>
      <c r="KTC1099" s="18"/>
      <c r="KTD1099" s="18"/>
      <c r="KTE1099" s="18"/>
      <c r="KTF1099" s="18"/>
      <c r="KTG1099" s="18"/>
      <c r="KTH1099" s="18"/>
      <c r="KTI1099" s="18"/>
      <c r="KTJ1099" s="18"/>
      <c r="KTK1099" s="18"/>
      <c r="KTL1099" s="18"/>
      <c r="KTM1099" s="18"/>
      <c r="KTN1099" s="18"/>
      <c r="KTO1099" s="18"/>
      <c r="KTP1099" s="18"/>
      <c r="KTQ1099" s="18"/>
      <c r="KTR1099" s="18"/>
      <c r="KTS1099" s="18"/>
      <c r="KTT1099" s="18"/>
      <c r="KTU1099" s="18"/>
      <c r="KTV1099" s="18"/>
      <c r="KTW1099" s="18"/>
      <c r="KTX1099" s="18"/>
      <c r="KTY1099" s="18"/>
      <c r="KTZ1099" s="18"/>
      <c r="KUA1099" s="18"/>
      <c r="KUB1099" s="18"/>
      <c r="KUC1099" s="18"/>
      <c r="KUD1099" s="18"/>
      <c r="KUE1099" s="18"/>
      <c r="KUF1099" s="18"/>
      <c r="KUG1099" s="18"/>
      <c r="KUH1099" s="18"/>
      <c r="KUI1099" s="18"/>
      <c r="KUJ1099" s="18"/>
      <c r="KUK1099" s="18"/>
      <c r="KUL1099" s="18"/>
      <c r="KUM1099" s="18"/>
      <c r="KUN1099" s="18"/>
      <c r="KUO1099" s="18"/>
      <c r="KUP1099" s="18"/>
      <c r="KUQ1099" s="18"/>
      <c r="KUR1099" s="18"/>
      <c r="KUS1099" s="18"/>
      <c r="KUT1099" s="18"/>
      <c r="KUU1099" s="18"/>
      <c r="KUV1099" s="18"/>
      <c r="KUW1099" s="18"/>
      <c r="KUX1099" s="18"/>
      <c r="KUY1099" s="18"/>
      <c r="KUZ1099" s="18"/>
      <c r="KVA1099" s="18"/>
      <c r="KVB1099" s="18"/>
      <c r="KVC1099" s="18"/>
      <c r="KVD1099" s="18"/>
      <c r="KVE1099" s="18"/>
      <c r="KVF1099" s="18"/>
      <c r="KVG1099" s="18"/>
      <c r="KVH1099" s="18"/>
      <c r="KVI1099" s="18"/>
      <c r="KVJ1099" s="18"/>
      <c r="KVK1099" s="18"/>
      <c r="KVL1099" s="18"/>
      <c r="KVM1099" s="18"/>
      <c r="KVN1099" s="18"/>
      <c r="KVO1099" s="18"/>
      <c r="KVP1099" s="18"/>
      <c r="KVQ1099" s="18"/>
      <c r="KVR1099" s="18"/>
      <c r="KVS1099" s="18"/>
      <c r="KVT1099" s="18"/>
      <c r="KVU1099" s="18"/>
      <c r="KVV1099" s="18"/>
      <c r="KVW1099" s="18"/>
      <c r="KVX1099" s="18"/>
      <c r="KVY1099" s="18"/>
      <c r="KVZ1099" s="18"/>
      <c r="KWA1099" s="18"/>
      <c r="KWB1099" s="18"/>
      <c r="KWC1099" s="18"/>
      <c r="KWD1099" s="18"/>
      <c r="KWE1099" s="18"/>
      <c r="KWF1099" s="18"/>
      <c r="KWG1099" s="18"/>
      <c r="KWH1099" s="18"/>
      <c r="KWI1099" s="18"/>
      <c r="KWJ1099" s="18"/>
      <c r="KWK1099" s="18"/>
      <c r="KWL1099" s="18"/>
      <c r="KWM1099" s="18"/>
      <c r="KWN1099" s="18"/>
      <c r="KWO1099" s="18"/>
      <c r="KWP1099" s="18"/>
      <c r="KWQ1099" s="18"/>
      <c r="KWR1099" s="18"/>
      <c r="KWS1099" s="18"/>
      <c r="KWT1099" s="18"/>
      <c r="KWU1099" s="18"/>
      <c r="KWV1099" s="18"/>
      <c r="KWW1099" s="18"/>
      <c r="KWX1099" s="18"/>
      <c r="KWY1099" s="18"/>
      <c r="KWZ1099" s="18"/>
      <c r="KXA1099" s="18"/>
      <c r="KXB1099" s="18"/>
      <c r="KXC1099" s="18"/>
      <c r="KXD1099" s="18"/>
      <c r="KXE1099" s="18"/>
      <c r="KXF1099" s="18"/>
      <c r="KXG1099" s="18"/>
      <c r="KXH1099" s="18"/>
      <c r="KXI1099" s="18"/>
      <c r="KXJ1099" s="18"/>
      <c r="KXK1099" s="18"/>
      <c r="KXL1099" s="18"/>
      <c r="KXM1099" s="18"/>
      <c r="KXN1099" s="18"/>
      <c r="KXO1099" s="18"/>
      <c r="KXP1099" s="18"/>
      <c r="KXQ1099" s="18"/>
      <c r="KXR1099" s="18"/>
      <c r="KXS1099" s="18"/>
      <c r="KXT1099" s="18"/>
      <c r="KXU1099" s="18"/>
      <c r="KXV1099" s="18"/>
      <c r="KXW1099" s="18"/>
      <c r="KXX1099" s="18"/>
      <c r="KXY1099" s="18"/>
      <c r="KXZ1099" s="18"/>
      <c r="KYA1099" s="18"/>
      <c r="KYB1099" s="18"/>
      <c r="KYC1099" s="18"/>
      <c r="KYD1099" s="18"/>
      <c r="KYE1099" s="18"/>
      <c r="KYF1099" s="18"/>
      <c r="KYG1099" s="18"/>
      <c r="KYH1099" s="18"/>
      <c r="KYI1099" s="18"/>
      <c r="KYJ1099" s="18"/>
      <c r="KYK1099" s="18"/>
      <c r="KYL1099" s="18"/>
      <c r="KYM1099" s="18"/>
      <c r="KYN1099" s="18"/>
      <c r="KYO1099" s="18"/>
      <c r="KYP1099" s="18"/>
      <c r="KYQ1099" s="18"/>
      <c r="KYR1099" s="18"/>
      <c r="KYS1099" s="18"/>
      <c r="KYT1099" s="18"/>
      <c r="KYU1099" s="18"/>
      <c r="KYV1099" s="18"/>
      <c r="KYW1099" s="18"/>
      <c r="KYX1099" s="18"/>
      <c r="KYY1099" s="18"/>
      <c r="KYZ1099" s="18"/>
      <c r="KZA1099" s="18"/>
      <c r="KZB1099" s="18"/>
      <c r="KZC1099" s="18"/>
      <c r="KZD1099" s="18"/>
      <c r="KZE1099" s="18"/>
      <c r="KZF1099" s="18"/>
      <c r="KZG1099" s="18"/>
      <c r="KZH1099" s="18"/>
      <c r="KZI1099" s="18"/>
      <c r="KZJ1099" s="18"/>
      <c r="KZK1099" s="18"/>
      <c r="KZL1099" s="18"/>
      <c r="KZM1099" s="18"/>
      <c r="KZN1099" s="18"/>
      <c r="KZO1099" s="18"/>
      <c r="KZP1099" s="18"/>
      <c r="KZQ1099" s="18"/>
      <c r="KZR1099" s="18"/>
      <c r="KZS1099" s="18"/>
      <c r="KZT1099" s="18"/>
      <c r="KZU1099" s="18"/>
      <c r="KZV1099" s="18"/>
      <c r="KZW1099" s="18"/>
      <c r="KZX1099" s="18"/>
      <c r="KZY1099" s="18"/>
      <c r="KZZ1099" s="18"/>
      <c r="LAA1099" s="18"/>
      <c r="LAB1099" s="18"/>
      <c r="LAC1099" s="18"/>
      <c r="LAD1099" s="18"/>
      <c r="LAE1099" s="18"/>
      <c r="LAF1099" s="18"/>
      <c r="LAG1099" s="18"/>
      <c r="LAH1099" s="18"/>
      <c r="LAI1099" s="18"/>
      <c r="LAJ1099" s="18"/>
      <c r="LAK1099" s="18"/>
      <c r="LAL1099" s="18"/>
      <c r="LAM1099" s="18"/>
      <c r="LAN1099" s="18"/>
      <c r="LAO1099" s="18"/>
      <c r="LAP1099" s="18"/>
      <c r="LAQ1099" s="18"/>
      <c r="LAR1099" s="18"/>
      <c r="LAS1099" s="18"/>
      <c r="LAT1099" s="18"/>
      <c r="LAU1099" s="18"/>
      <c r="LAV1099" s="18"/>
      <c r="LAW1099" s="18"/>
      <c r="LAX1099" s="18"/>
      <c r="LAY1099" s="18"/>
      <c r="LAZ1099" s="18"/>
      <c r="LBA1099" s="18"/>
      <c r="LBB1099" s="18"/>
      <c r="LBC1099" s="18"/>
      <c r="LBD1099" s="18"/>
      <c r="LBE1099" s="18"/>
      <c r="LBF1099" s="18"/>
      <c r="LBG1099" s="18"/>
      <c r="LBH1099" s="18"/>
      <c r="LBI1099" s="18"/>
      <c r="LBJ1099" s="18"/>
      <c r="LBK1099" s="18"/>
      <c r="LBL1099" s="18"/>
      <c r="LBM1099" s="18"/>
      <c r="LBN1099" s="18"/>
      <c r="LBO1099" s="18"/>
      <c r="LBP1099" s="18"/>
      <c r="LBQ1099" s="18"/>
      <c r="LBR1099" s="18"/>
      <c r="LBS1099" s="18"/>
      <c r="LBT1099" s="18"/>
      <c r="LBU1099" s="18"/>
      <c r="LBV1099" s="18"/>
      <c r="LBW1099" s="18"/>
      <c r="LBX1099" s="18"/>
      <c r="LBY1099" s="18"/>
      <c r="LBZ1099" s="18"/>
      <c r="LCA1099" s="18"/>
      <c r="LCB1099" s="18"/>
      <c r="LCC1099" s="18"/>
      <c r="LCD1099" s="18"/>
      <c r="LCE1099" s="18"/>
      <c r="LCF1099" s="18"/>
      <c r="LCG1099" s="18"/>
      <c r="LCH1099" s="18"/>
      <c r="LCI1099" s="18"/>
      <c r="LCJ1099" s="18"/>
      <c r="LCK1099" s="18"/>
      <c r="LCL1099" s="18"/>
      <c r="LCM1099" s="18"/>
      <c r="LCN1099" s="18"/>
      <c r="LCO1099" s="18"/>
      <c r="LCP1099" s="18"/>
      <c r="LCQ1099" s="18"/>
      <c r="LCR1099" s="18"/>
      <c r="LCS1099" s="18"/>
      <c r="LCT1099" s="18"/>
      <c r="LCU1099" s="18"/>
      <c r="LCV1099" s="18"/>
      <c r="LCW1099" s="18"/>
      <c r="LCX1099" s="18"/>
      <c r="LCY1099" s="18"/>
      <c r="LCZ1099" s="18"/>
      <c r="LDA1099" s="18"/>
      <c r="LDB1099" s="18"/>
      <c r="LDC1099" s="18"/>
      <c r="LDD1099" s="18"/>
      <c r="LDE1099" s="18"/>
      <c r="LDF1099" s="18"/>
      <c r="LDG1099" s="18"/>
      <c r="LDH1099" s="18"/>
      <c r="LDI1099" s="18"/>
      <c r="LDJ1099" s="18"/>
      <c r="LDK1099" s="18"/>
      <c r="LDL1099" s="18"/>
      <c r="LDM1099" s="18"/>
      <c r="LDN1099" s="18"/>
      <c r="LDO1099" s="18"/>
      <c r="LDP1099" s="18"/>
      <c r="LDQ1099" s="18"/>
      <c r="LDR1099" s="18"/>
      <c r="LDS1099" s="18"/>
      <c r="LDT1099" s="18"/>
      <c r="LDU1099" s="18"/>
      <c r="LDV1099" s="18"/>
      <c r="LDW1099" s="18"/>
      <c r="LDX1099" s="18"/>
      <c r="LDY1099" s="18"/>
      <c r="LDZ1099" s="18"/>
      <c r="LEA1099" s="18"/>
      <c r="LEB1099" s="18"/>
      <c r="LEC1099" s="18"/>
      <c r="LED1099" s="18"/>
      <c r="LEE1099" s="18"/>
      <c r="LEF1099" s="18"/>
      <c r="LEG1099" s="18"/>
      <c r="LEH1099" s="18"/>
      <c r="LEI1099" s="18"/>
      <c r="LEJ1099" s="18"/>
      <c r="LEK1099" s="18"/>
      <c r="LEL1099" s="18"/>
      <c r="LEM1099" s="18"/>
      <c r="LEN1099" s="18"/>
      <c r="LEO1099" s="18"/>
      <c r="LEP1099" s="18"/>
      <c r="LEQ1099" s="18"/>
      <c r="LER1099" s="18"/>
      <c r="LES1099" s="18"/>
      <c r="LET1099" s="18"/>
      <c r="LEU1099" s="18"/>
      <c r="LEV1099" s="18"/>
      <c r="LEW1099" s="18"/>
      <c r="LEX1099" s="18"/>
      <c r="LEY1099" s="18"/>
      <c r="LEZ1099" s="18"/>
      <c r="LFA1099" s="18"/>
      <c r="LFB1099" s="18"/>
      <c r="LFC1099" s="18"/>
      <c r="LFD1099" s="18"/>
      <c r="LFE1099" s="18"/>
      <c r="LFF1099" s="18"/>
      <c r="LFG1099" s="18"/>
      <c r="LFH1099" s="18"/>
      <c r="LFI1099" s="18"/>
      <c r="LFJ1099" s="18"/>
      <c r="LFK1099" s="18"/>
      <c r="LFL1099" s="18"/>
      <c r="LFM1099" s="18"/>
      <c r="LFN1099" s="18"/>
      <c r="LFO1099" s="18"/>
      <c r="LFP1099" s="18"/>
      <c r="LFQ1099" s="18"/>
      <c r="LFR1099" s="18"/>
      <c r="LFS1099" s="18"/>
      <c r="LFT1099" s="18"/>
      <c r="LFU1099" s="18"/>
      <c r="LFV1099" s="18"/>
      <c r="LFW1099" s="18"/>
      <c r="LFX1099" s="18"/>
      <c r="LFY1099" s="18"/>
      <c r="LFZ1099" s="18"/>
      <c r="LGA1099" s="18"/>
      <c r="LGB1099" s="18"/>
      <c r="LGC1099" s="18"/>
      <c r="LGD1099" s="18"/>
      <c r="LGE1099" s="18"/>
      <c r="LGF1099" s="18"/>
      <c r="LGG1099" s="18"/>
      <c r="LGH1099" s="18"/>
      <c r="LGI1099" s="18"/>
      <c r="LGJ1099" s="18"/>
      <c r="LGK1099" s="18"/>
      <c r="LGL1099" s="18"/>
      <c r="LGM1099" s="18"/>
      <c r="LGN1099" s="18"/>
      <c r="LGO1099" s="18"/>
      <c r="LGP1099" s="18"/>
      <c r="LGQ1099" s="18"/>
      <c r="LGR1099" s="18"/>
      <c r="LGS1099" s="18"/>
      <c r="LGT1099" s="18"/>
      <c r="LGU1099" s="18"/>
      <c r="LGV1099" s="18"/>
      <c r="LGW1099" s="18"/>
      <c r="LGX1099" s="18"/>
      <c r="LGY1099" s="18"/>
      <c r="LGZ1099" s="18"/>
      <c r="LHA1099" s="18"/>
      <c r="LHB1099" s="18"/>
      <c r="LHC1099" s="18"/>
      <c r="LHD1099" s="18"/>
      <c r="LHE1099" s="18"/>
      <c r="LHF1099" s="18"/>
      <c r="LHG1099" s="18"/>
      <c r="LHH1099" s="18"/>
      <c r="LHI1099" s="18"/>
      <c r="LHJ1099" s="18"/>
      <c r="LHK1099" s="18"/>
      <c r="LHL1099" s="18"/>
      <c r="LHM1099" s="18"/>
      <c r="LHN1099" s="18"/>
      <c r="LHO1099" s="18"/>
      <c r="LHP1099" s="18"/>
      <c r="LHQ1099" s="18"/>
      <c r="LHR1099" s="18"/>
      <c r="LHS1099" s="18"/>
      <c r="LHT1099" s="18"/>
      <c r="LHU1099" s="18"/>
      <c r="LHV1099" s="18"/>
      <c r="LHW1099" s="18"/>
      <c r="LHX1099" s="18"/>
      <c r="LHY1099" s="18"/>
      <c r="LHZ1099" s="18"/>
      <c r="LIA1099" s="18"/>
      <c r="LIB1099" s="18"/>
      <c r="LIC1099" s="18"/>
      <c r="LID1099" s="18"/>
      <c r="LIE1099" s="18"/>
      <c r="LIF1099" s="18"/>
      <c r="LIG1099" s="18"/>
      <c r="LIH1099" s="18"/>
      <c r="LII1099" s="18"/>
      <c r="LIJ1099" s="18"/>
      <c r="LIK1099" s="18"/>
      <c r="LIL1099" s="18"/>
      <c r="LIM1099" s="18"/>
      <c r="LIN1099" s="18"/>
      <c r="LIO1099" s="18"/>
      <c r="LIP1099" s="18"/>
      <c r="LIQ1099" s="18"/>
      <c r="LIR1099" s="18"/>
      <c r="LIS1099" s="18"/>
      <c r="LIT1099" s="18"/>
      <c r="LIU1099" s="18"/>
      <c r="LIV1099" s="18"/>
      <c r="LIW1099" s="18"/>
      <c r="LIX1099" s="18"/>
      <c r="LIY1099" s="18"/>
      <c r="LIZ1099" s="18"/>
      <c r="LJA1099" s="18"/>
      <c r="LJB1099" s="18"/>
      <c r="LJC1099" s="18"/>
      <c r="LJD1099" s="18"/>
      <c r="LJE1099" s="18"/>
      <c r="LJF1099" s="18"/>
      <c r="LJG1099" s="18"/>
      <c r="LJH1099" s="18"/>
      <c r="LJI1099" s="18"/>
      <c r="LJJ1099" s="18"/>
      <c r="LJK1099" s="18"/>
      <c r="LJL1099" s="18"/>
      <c r="LJM1099" s="18"/>
      <c r="LJN1099" s="18"/>
      <c r="LJO1099" s="18"/>
      <c r="LJP1099" s="18"/>
      <c r="LJQ1099" s="18"/>
      <c r="LJR1099" s="18"/>
      <c r="LJS1099" s="18"/>
      <c r="LJT1099" s="18"/>
      <c r="LJU1099" s="18"/>
      <c r="LJV1099" s="18"/>
      <c r="LJW1099" s="18"/>
      <c r="LJX1099" s="18"/>
      <c r="LJY1099" s="18"/>
      <c r="LJZ1099" s="18"/>
      <c r="LKA1099" s="18"/>
      <c r="LKB1099" s="18"/>
      <c r="LKC1099" s="18"/>
      <c r="LKD1099" s="18"/>
      <c r="LKE1099" s="18"/>
      <c r="LKF1099" s="18"/>
      <c r="LKG1099" s="18"/>
      <c r="LKH1099" s="18"/>
      <c r="LKI1099" s="18"/>
      <c r="LKJ1099" s="18"/>
      <c r="LKK1099" s="18"/>
      <c r="LKL1099" s="18"/>
      <c r="LKM1099" s="18"/>
      <c r="LKN1099" s="18"/>
      <c r="LKO1099" s="18"/>
      <c r="LKP1099" s="18"/>
      <c r="LKQ1099" s="18"/>
      <c r="LKR1099" s="18"/>
      <c r="LKS1099" s="18"/>
      <c r="LKT1099" s="18"/>
      <c r="LKU1099" s="18"/>
      <c r="LKV1099" s="18"/>
      <c r="LKW1099" s="18"/>
      <c r="LKX1099" s="18"/>
      <c r="LKY1099" s="18"/>
      <c r="LKZ1099" s="18"/>
      <c r="LLA1099" s="18"/>
      <c r="LLB1099" s="18"/>
      <c r="LLC1099" s="18"/>
      <c r="LLD1099" s="18"/>
      <c r="LLE1099" s="18"/>
      <c r="LLF1099" s="18"/>
      <c r="LLG1099" s="18"/>
      <c r="LLH1099" s="18"/>
      <c r="LLI1099" s="18"/>
      <c r="LLJ1099" s="18"/>
      <c r="LLK1099" s="18"/>
      <c r="LLL1099" s="18"/>
      <c r="LLM1099" s="18"/>
      <c r="LLN1099" s="18"/>
      <c r="LLO1099" s="18"/>
      <c r="LLP1099" s="18"/>
      <c r="LLQ1099" s="18"/>
      <c r="LLR1099" s="18"/>
      <c r="LLS1099" s="18"/>
      <c r="LLT1099" s="18"/>
      <c r="LLU1099" s="18"/>
      <c r="LLV1099" s="18"/>
      <c r="LLW1099" s="18"/>
      <c r="LLX1099" s="18"/>
      <c r="LLY1099" s="18"/>
      <c r="LLZ1099" s="18"/>
      <c r="LMA1099" s="18"/>
      <c r="LMB1099" s="18"/>
      <c r="LMC1099" s="18"/>
      <c r="LMD1099" s="18"/>
      <c r="LME1099" s="18"/>
      <c r="LMF1099" s="18"/>
      <c r="LMG1099" s="18"/>
      <c r="LMH1099" s="18"/>
      <c r="LMI1099" s="18"/>
      <c r="LMJ1099" s="18"/>
      <c r="LMK1099" s="18"/>
      <c r="LML1099" s="18"/>
      <c r="LMM1099" s="18"/>
      <c r="LMN1099" s="18"/>
      <c r="LMO1099" s="18"/>
      <c r="LMP1099" s="18"/>
      <c r="LMQ1099" s="18"/>
      <c r="LMR1099" s="18"/>
      <c r="LMS1099" s="18"/>
      <c r="LMT1099" s="18"/>
      <c r="LMU1099" s="18"/>
      <c r="LMV1099" s="18"/>
      <c r="LMW1099" s="18"/>
      <c r="LMX1099" s="18"/>
      <c r="LMY1099" s="18"/>
      <c r="LMZ1099" s="18"/>
      <c r="LNA1099" s="18"/>
      <c r="LNB1099" s="18"/>
      <c r="LNC1099" s="18"/>
      <c r="LND1099" s="18"/>
      <c r="LNE1099" s="18"/>
      <c r="LNF1099" s="18"/>
      <c r="LNG1099" s="18"/>
      <c r="LNH1099" s="18"/>
      <c r="LNI1099" s="18"/>
      <c r="LNJ1099" s="18"/>
      <c r="LNK1099" s="18"/>
      <c r="LNL1099" s="18"/>
      <c r="LNM1099" s="18"/>
      <c r="LNN1099" s="18"/>
      <c r="LNO1099" s="18"/>
      <c r="LNP1099" s="18"/>
      <c r="LNQ1099" s="18"/>
      <c r="LNR1099" s="18"/>
      <c r="LNS1099" s="18"/>
      <c r="LNT1099" s="18"/>
      <c r="LNU1099" s="18"/>
      <c r="LNV1099" s="18"/>
      <c r="LNW1099" s="18"/>
      <c r="LNX1099" s="18"/>
      <c r="LNY1099" s="18"/>
      <c r="LNZ1099" s="18"/>
      <c r="LOA1099" s="18"/>
      <c r="LOB1099" s="18"/>
      <c r="LOC1099" s="18"/>
      <c r="LOD1099" s="18"/>
      <c r="LOE1099" s="18"/>
      <c r="LOF1099" s="18"/>
      <c r="LOG1099" s="18"/>
      <c r="LOH1099" s="18"/>
      <c r="LOI1099" s="18"/>
      <c r="LOJ1099" s="18"/>
      <c r="LOK1099" s="18"/>
      <c r="LOL1099" s="18"/>
      <c r="LOM1099" s="18"/>
      <c r="LON1099" s="18"/>
      <c r="LOO1099" s="18"/>
      <c r="LOP1099" s="18"/>
      <c r="LOQ1099" s="18"/>
      <c r="LOR1099" s="18"/>
      <c r="LOS1099" s="18"/>
      <c r="LOT1099" s="18"/>
      <c r="LOU1099" s="18"/>
      <c r="LOV1099" s="18"/>
      <c r="LOW1099" s="18"/>
      <c r="LOX1099" s="18"/>
      <c r="LOY1099" s="18"/>
      <c r="LOZ1099" s="18"/>
      <c r="LPA1099" s="18"/>
      <c r="LPB1099" s="18"/>
      <c r="LPC1099" s="18"/>
      <c r="LPD1099" s="18"/>
      <c r="LPE1099" s="18"/>
      <c r="LPF1099" s="18"/>
      <c r="LPG1099" s="18"/>
      <c r="LPH1099" s="18"/>
      <c r="LPI1099" s="18"/>
      <c r="LPJ1099" s="18"/>
      <c r="LPK1099" s="18"/>
      <c r="LPL1099" s="18"/>
      <c r="LPM1099" s="18"/>
      <c r="LPN1099" s="18"/>
      <c r="LPO1099" s="18"/>
      <c r="LPP1099" s="18"/>
      <c r="LPQ1099" s="18"/>
      <c r="LPR1099" s="18"/>
      <c r="LPS1099" s="18"/>
      <c r="LPT1099" s="18"/>
      <c r="LPU1099" s="18"/>
      <c r="LPV1099" s="18"/>
      <c r="LPW1099" s="18"/>
      <c r="LPX1099" s="18"/>
      <c r="LPY1099" s="18"/>
      <c r="LPZ1099" s="18"/>
      <c r="LQA1099" s="18"/>
      <c r="LQB1099" s="18"/>
      <c r="LQC1099" s="18"/>
      <c r="LQD1099" s="18"/>
      <c r="LQE1099" s="18"/>
      <c r="LQF1099" s="18"/>
      <c r="LQG1099" s="18"/>
      <c r="LQH1099" s="18"/>
      <c r="LQI1099" s="18"/>
      <c r="LQJ1099" s="18"/>
      <c r="LQK1099" s="18"/>
      <c r="LQL1099" s="18"/>
      <c r="LQM1099" s="18"/>
      <c r="LQN1099" s="18"/>
      <c r="LQO1099" s="18"/>
      <c r="LQP1099" s="18"/>
      <c r="LQQ1099" s="18"/>
      <c r="LQR1099" s="18"/>
      <c r="LQS1099" s="18"/>
      <c r="LQT1099" s="18"/>
      <c r="LQU1099" s="18"/>
      <c r="LQV1099" s="18"/>
      <c r="LQW1099" s="18"/>
      <c r="LQX1099" s="18"/>
      <c r="LQY1099" s="18"/>
      <c r="LQZ1099" s="18"/>
      <c r="LRA1099" s="18"/>
      <c r="LRB1099" s="18"/>
      <c r="LRC1099" s="18"/>
      <c r="LRD1099" s="18"/>
      <c r="LRE1099" s="18"/>
      <c r="LRF1099" s="18"/>
      <c r="LRG1099" s="18"/>
      <c r="LRH1099" s="18"/>
      <c r="LRI1099" s="18"/>
      <c r="LRJ1099" s="18"/>
      <c r="LRK1099" s="18"/>
      <c r="LRL1099" s="18"/>
      <c r="LRM1099" s="18"/>
      <c r="LRN1099" s="18"/>
      <c r="LRO1099" s="18"/>
      <c r="LRP1099" s="18"/>
      <c r="LRQ1099" s="18"/>
      <c r="LRR1099" s="18"/>
      <c r="LRS1099" s="18"/>
      <c r="LRT1099" s="18"/>
      <c r="LRU1099" s="18"/>
      <c r="LRV1099" s="18"/>
      <c r="LRW1099" s="18"/>
      <c r="LRX1099" s="18"/>
      <c r="LRY1099" s="18"/>
      <c r="LRZ1099" s="18"/>
      <c r="LSA1099" s="18"/>
      <c r="LSB1099" s="18"/>
      <c r="LSC1099" s="18"/>
      <c r="LSD1099" s="18"/>
      <c r="LSE1099" s="18"/>
      <c r="LSF1099" s="18"/>
      <c r="LSG1099" s="18"/>
      <c r="LSH1099" s="18"/>
      <c r="LSI1099" s="18"/>
      <c r="LSJ1099" s="18"/>
      <c r="LSK1099" s="18"/>
      <c r="LSL1099" s="18"/>
      <c r="LSM1099" s="18"/>
      <c r="LSN1099" s="18"/>
      <c r="LSO1099" s="18"/>
      <c r="LSP1099" s="18"/>
      <c r="LSQ1099" s="18"/>
      <c r="LSR1099" s="18"/>
      <c r="LSS1099" s="18"/>
      <c r="LST1099" s="18"/>
      <c r="LSU1099" s="18"/>
      <c r="LSV1099" s="18"/>
      <c r="LSW1099" s="18"/>
      <c r="LSX1099" s="18"/>
      <c r="LSY1099" s="18"/>
      <c r="LSZ1099" s="18"/>
      <c r="LTA1099" s="18"/>
      <c r="LTB1099" s="18"/>
      <c r="LTC1099" s="18"/>
      <c r="LTD1099" s="18"/>
      <c r="LTE1099" s="18"/>
      <c r="LTF1099" s="18"/>
      <c r="LTG1099" s="18"/>
      <c r="LTH1099" s="18"/>
      <c r="LTI1099" s="18"/>
      <c r="LTJ1099" s="18"/>
      <c r="LTK1099" s="18"/>
      <c r="LTL1099" s="18"/>
      <c r="LTM1099" s="18"/>
      <c r="LTN1099" s="18"/>
      <c r="LTO1099" s="18"/>
      <c r="LTP1099" s="18"/>
      <c r="LTQ1099" s="18"/>
      <c r="LTR1099" s="18"/>
      <c r="LTS1099" s="18"/>
      <c r="LTT1099" s="18"/>
      <c r="LTU1099" s="18"/>
      <c r="LTV1099" s="18"/>
      <c r="LTW1099" s="18"/>
      <c r="LTX1099" s="18"/>
      <c r="LTY1099" s="18"/>
      <c r="LTZ1099" s="18"/>
      <c r="LUA1099" s="18"/>
      <c r="LUB1099" s="18"/>
      <c r="LUC1099" s="18"/>
      <c r="LUD1099" s="18"/>
      <c r="LUE1099" s="18"/>
      <c r="LUF1099" s="18"/>
      <c r="LUG1099" s="18"/>
      <c r="LUH1099" s="18"/>
      <c r="LUI1099" s="18"/>
      <c r="LUJ1099" s="18"/>
      <c r="LUK1099" s="18"/>
      <c r="LUL1099" s="18"/>
      <c r="LUM1099" s="18"/>
      <c r="LUN1099" s="18"/>
      <c r="LUO1099" s="18"/>
      <c r="LUP1099" s="18"/>
      <c r="LUQ1099" s="18"/>
      <c r="LUR1099" s="18"/>
      <c r="LUS1099" s="18"/>
      <c r="LUT1099" s="18"/>
      <c r="LUU1099" s="18"/>
      <c r="LUV1099" s="18"/>
      <c r="LUW1099" s="18"/>
      <c r="LUX1099" s="18"/>
      <c r="LUY1099" s="18"/>
      <c r="LUZ1099" s="18"/>
      <c r="LVA1099" s="18"/>
      <c r="LVB1099" s="18"/>
      <c r="LVC1099" s="18"/>
      <c r="LVD1099" s="18"/>
      <c r="LVE1099" s="18"/>
      <c r="LVF1099" s="18"/>
      <c r="LVG1099" s="18"/>
      <c r="LVH1099" s="18"/>
      <c r="LVI1099" s="18"/>
      <c r="LVJ1099" s="18"/>
      <c r="LVK1099" s="18"/>
      <c r="LVL1099" s="18"/>
      <c r="LVM1099" s="18"/>
      <c r="LVN1099" s="18"/>
      <c r="LVO1099" s="18"/>
      <c r="LVP1099" s="18"/>
      <c r="LVQ1099" s="18"/>
      <c r="LVR1099" s="18"/>
      <c r="LVS1099" s="18"/>
      <c r="LVT1099" s="18"/>
      <c r="LVU1099" s="18"/>
      <c r="LVV1099" s="18"/>
      <c r="LVW1099" s="18"/>
      <c r="LVX1099" s="18"/>
      <c r="LVY1099" s="18"/>
      <c r="LVZ1099" s="18"/>
      <c r="LWA1099" s="18"/>
      <c r="LWB1099" s="18"/>
      <c r="LWC1099" s="18"/>
      <c r="LWD1099" s="18"/>
      <c r="LWE1099" s="18"/>
      <c r="LWF1099" s="18"/>
      <c r="LWG1099" s="18"/>
      <c r="LWH1099" s="18"/>
      <c r="LWI1099" s="18"/>
      <c r="LWJ1099" s="18"/>
      <c r="LWK1099" s="18"/>
      <c r="LWL1099" s="18"/>
      <c r="LWM1099" s="18"/>
      <c r="LWN1099" s="18"/>
      <c r="LWO1099" s="18"/>
      <c r="LWP1099" s="18"/>
      <c r="LWQ1099" s="18"/>
      <c r="LWR1099" s="18"/>
      <c r="LWS1099" s="18"/>
      <c r="LWT1099" s="18"/>
      <c r="LWU1099" s="18"/>
      <c r="LWV1099" s="18"/>
      <c r="LWW1099" s="18"/>
      <c r="LWX1099" s="18"/>
      <c r="LWY1099" s="18"/>
      <c r="LWZ1099" s="18"/>
      <c r="LXA1099" s="18"/>
      <c r="LXB1099" s="18"/>
      <c r="LXC1099" s="18"/>
      <c r="LXD1099" s="18"/>
      <c r="LXE1099" s="18"/>
      <c r="LXF1099" s="18"/>
      <c r="LXG1099" s="18"/>
      <c r="LXH1099" s="18"/>
      <c r="LXI1099" s="18"/>
      <c r="LXJ1099" s="18"/>
      <c r="LXK1099" s="18"/>
      <c r="LXL1099" s="18"/>
      <c r="LXM1099" s="18"/>
      <c r="LXN1099" s="18"/>
      <c r="LXO1099" s="18"/>
      <c r="LXP1099" s="18"/>
      <c r="LXQ1099" s="18"/>
      <c r="LXR1099" s="18"/>
      <c r="LXS1099" s="18"/>
      <c r="LXT1099" s="18"/>
      <c r="LXU1099" s="18"/>
      <c r="LXV1099" s="18"/>
      <c r="LXW1099" s="18"/>
      <c r="LXX1099" s="18"/>
      <c r="LXY1099" s="18"/>
      <c r="LXZ1099" s="18"/>
      <c r="LYA1099" s="18"/>
      <c r="LYB1099" s="18"/>
      <c r="LYC1099" s="18"/>
      <c r="LYD1099" s="18"/>
      <c r="LYE1099" s="18"/>
      <c r="LYF1099" s="18"/>
      <c r="LYG1099" s="18"/>
      <c r="LYH1099" s="18"/>
      <c r="LYI1099" s="18"/>
      <c r="LYJ1099" s="18"/>
      <c r="LYK1099" s="18"/>
      <c r="LYL1099" s="18"/>
      <c r="LYM1099" s="18"/>
      <c r="LYN1099" s="18"/>
      <c r="LYO1099" s="18"/>
      <c r="LYP1099" s="18"/>
      <c r="LYQ1099" s="18"/>
      <c r="LYR1099" s="18"/>
      <c r="LYS1099" s="18"/>
      <c r="LYT1099" s="18"/>
      <c r="LYU1099" s="18"/>
      <c r="LYV1099" s="18"/>
      <c r="LYW1099" s="18"/>
      <c r="LYX1099" s="18"/>
      <c r="LYY1099" s="18"/>
      <c r="LYZ1099" s="18"/>
      <c r="LZA1099" s="18"/>
      <c r="LZB1099" s="18"/>
      <c r="LZC1099" s="18"/>
      <c r="LZD1099" s="18"/>
      <c r="LZE1099" s="18"/>
      <c r="LZF1099" s="18"/>
      <c r="LZG1099" s="18"/>
      <c r="LZH1099" s="18"/>
      <c r="LZI1099" s="18"/>
      <c r="LZJ1099" s="18"/>
      <c r="LZK1099" s="18"/>
      <c r="LZL1099" s="18"/>
      <c r="LZM1099" s="18"/>
      <c r="LZN1099" s="18"/>
      <c r="LZO1099" s="18"/>
      <c r="LZP1099" s="18"/>
      <c r="LZQ1099" s="18"/>
      <c r="LZR1099" s="18"/>
      <c r="LZS1099" s="18"/>
      <c r="LZT1099" s="18"/>
      <c r="LZU1099" s="18"/>
      <c r="LZV1099" s="18"/>
      <c r="LZW1099" s="18"/>
      <c r="LZX1099" s="18"/>
      <c r="LZY1099" s="18"/>
      <c r="LZZ1099" s="18"/>
      <c r="MAA1099" s="18"/>
      <c r="MAB1099" s="18"/>
      <c r="MAC1099" s="18"/>
      <c r="MAD1099" s="18"/>
      <c r="MAE1099" s="18"/>
      <c r="MAF1099" s="18"/>
      <c r="MAG1099" s="18"/>
      <c r="MAH1099" s="18"/>
      <c r="MAI1099" s="18"/>
      <c r="MAJ1099" s="18"/>
      <c r="MAK1099" s="18"/>
      <c r="MAL1099" s="18"/>
      <c r="MAM1099" s="18"/>
      <c r="MAN1099" s="18"/>
      <c r="MAO1099" s="18"/>
      <c r="MAP1099" s="18"/>
      <c r="MAQ1099" s="18"/>
      <c r="MAR1099" s="18"/>
      <c r="MAS1099" s="18"/>
      <c r="MAT1099" s="18"/>
      <c r="MAU1099" s="18"/>
      <c r="MAV1099" s="18"/>
      <c r="MAW1099" s="18"/>
      <c r="MAX1099" s="18"/>
      <c r="MAY1099" s="18"/>
      <c r="MAZ1099" s="18"/>
      <c r="MBA1099" s="18"/>
      <c r="MBB1099" s="18"/>
      <c r="MBC1099" s="18"/>
      <c r="MBD1099" s="18"/>
      <c r="MBE1099" s="18"/>
      <c r="MBF1099" s="18"/>
      <c r="MBG1099" s="18"/>
      <c r="MBH1099" s="18"/>
      <c r="MBI1099" s="18"/>
      <c r="MBJ1099" s="18"/>
      <c r="MBK1099" s="18"/>
      <c r="MBL1099" s="18"/>
      <c r="MBM1099" s="18"/>
      <c r="MBN1099" s="18"/>
      <c r="MBO1099" s="18"/>
      <c r="MBP1099" s="18"/>
      <c r="MBQ1099" s="18"/>
      <c r="MBR1099" s="18"/>
      <c r="MBS1099" s="18"/>
      <c r="MBT1099" s="18"/>
      <c r="MBU1099" s="18"/>
      <c r="MBV1099" s="18"/>
      <c r="MBW1099" s="18"/>
      <c r="MBX1099" s="18"/>
      <c r="MBY1099" s="18"/>
      <c r="MBZ1099" s="18"/>
      <c r="MCA1099" s="18"/>
      <c r="MCB1099" s="18"/>
      <c r="MCC1099" s="18"/>
      <c r="MCD1099" s="18"/>
      <c r="MCE1099" s="18"/>
      <c r="MCF1099" s="18"/>
      <c r="MCG1099" s="18"/>
      <c r="MCH1099" s="18"/>
      <c r="MCI1099" s="18"/>
      <c r="MCJ1099" s="18"/>
      <c r="MCK1099" s="18"/>
      <c r="MCL1099" s="18"/>
      <c r="MCM1099" s="18"/>
      <c r="MCN1099" s="18"/>
      <c r="MCO1099" s="18"/>
      <c r="MCP1099" s="18"/>
      <c r="MCQ1099" s="18"/>
      <c r="MCR1099" s="18"/>
      <c r="MCS1099" s="18"/>
      <c r="MCT1099" s="18"/>
      <c r="MCU1099" s="18"/>
      <c r="MCV1099" s="18"/>
      <c r="MCW1099" s="18"/>
      <c r="MCX1099" s="18"/>
      <c r="MCY1099" s="18"/>
      <c r="MCZ1099" s="18"/>
      <c r="MDA1099" s="18"/>
      <c r="MDB1099" s="18"/>
      <c r="MDC1099" s="18"/>
      <c r="MDD1099" s="18"/>
      <c r="MDE1099" s="18"/>
      <c r="MDF1099" s="18"/>
      <c r="MDG1099" s="18"/>
      <c r="MDH1099" s="18"/>
      <c r="MDI1099" s="18"/>
      <c r="MDJ1099" s="18"/>
      <c r="MDK1099" s="18"/>
      <c r="MDL1099" s="18"/>
      <c r="MDM1099" s="18"/>
      <c r="MDN1099" s="18"/>
      <c r="MDO1099" s="18"/>
      <c r="MDP1099" s="18"/>
      <c r="MDQ1099" s="18"/>
      <c r="MDR1099" s="18"/>
      <c r="MDS1099" s="18"/>
      <c r="MDT1099" s="18"/>
      <c r="MDU1099" s="18"/>
      <c r="MDV1099" s="18"/>
      <c r="MDW1099" s="18"/>
      <c r="MDX1099" s="18"/>
      <c r="MDY1099" s="18"/>
      <c r="MDZ1099" s="18"/>
      <c r="MEA1099" s="18"/>
      <c r="MEB1099" s="18"/>
      <c r="MEC1099" s="18"/>
      <c r="MED1099" s="18"/>
      <c r="MEE1099" s="18"/>
      <c r="MEF1099" s="18"/>
      <c r="MEG1099" s="18"/>
      <c r="MEH1099" s="18"/>
      <c r="MEI1099" s="18"/>
      <c r="MEJ1099" s="18"/>
      <c r="MEK1099" s="18"/>
      <c r="MEL1099" s="18"/>
      <c r="MEM1099" s="18"/>
      <c r="MEN1099" s="18"/>
      <c r="MEO1099" s="18"/>
      <c r="MEP1099" s="18"/>
      <c r="MEQ1099" s="18"/>
      <c r="MER1099" s="18"/>
      <c r="MES1099" s="18"/>
      <c r="MET1099" s="18"/>
      <c r="MEU1099" s="18"/>
      <c r="MEV1099" s="18"/>
      <c r="MEW1099" s="18"/>
      <c r="MEX1099" s="18"/>
      <c r="MEY1099" s="18"/>
      <c r="MEZ1099" s="18"/>
      <c r="MFA1099" s="18"/>
      <c r="MFB1099" s="18"/>
      <c r="MFC1099" s="18"/>
      <c r="MFD1099" s="18"/>
      <c r="MFE1099" s="18"/>
      <c r="MFF1099" s="18"/>
      <c r="MFG1099" s="18"/>
      <c r="MFH1099" s="18"/>
      <c r="MFI1099" s="18"/>
      <c r="MFJ1099" s="18"/>
      <c r="MFK1099" s="18"/>
      <c r="MFL1099" s="18"/>
      <c r="MFM1099" s="18"/>
      <c r="MFN1099" s="18"/>
      <c r="MFO1099" s="18"/>
      <c r="MFP1099" s="18"/>
      <c r="MFQ1099" s="18"/>
      <c r="MFR1099" s="18"/>
      <c r="MFS1099" s="18"/>
      <c r="MFT1099" s="18"/>
      <c r="MFU1099" s="18"/>
      <c r="MFV1099" s="18"/>
      <c r="MFW1099" s="18"/>
      <c r="MFX1099" s="18"/>
      <c r="MFY1099" s="18"/>
      <c r="MFZ1099" s="18"/>
      <c r="MGA1099" s="18"/>
      <c r="MGB1099" s="18"/>
      <c r="MGC1099" s="18"/>
      <c r="MGD1099" s="18"/>
      <c r="MGE1099" s="18"/>
      <c r="MGF1099" s="18"/>
      <c r="MGG1099" s="18"/>
      <c r="MGH1099" s="18"/>
      <c r="MGI1099" s="18"/>
      <c r="MGJ1099" s="18"/>
      <c r="MGK1099" s="18"/>
      <c r="MGL1099" s="18"/>
      <c r="MGM1099" s="18"/>
      <c r="MGN1099" s="18"/>
      <c r="MGO1099" s="18"/>
      <c r="MGP1099" s="18"/>
      <c r="MGQ1099" s="18"/>
      <c r="MGR1099" s="18"/>
      <c r="MGS1099" s="18"/>
      <c r="MGT1099" s="18"/>
      <c r="MGU1099" s="18"/>
      <c r="MGV1099" s="18"/>
      <c r="MGW1099" s="18"/>
      <c r="MGX1099" s="18"/>
      <c r="MGY1099" s="18"/>
      <c r="MGZ1099" s="18"/>
      <c r="MHA1099" s="18"/>
      <c r="MHB1099" s="18"/>
      <c r="MHC1099" s="18"/>
      <c r="MHD1099" s="18"/>
      <c r="MHE1099" s="18"/>
      <c r="MHF1099" s="18"/>
      <c r="MHG1099" s="18"/>
      <c r="MHH1099" s="18"/>
      <c r="MHI1099" s="18"/>
      <c r="MHJ1099" s="18"/>
      <c r="MHK1099" s="18"/>
      <c r="MHL1099" s="18"/>
      <c r="MHM1099" s="18"/>
      <c r="MHN1099" s="18"/>
      <c r="MHO1099" s="18"/>
      <c r="MHP1099" s="18"/>
      <c r="MHQ1099" s="18"/>
      <c r="MHR1099" s="18"/>
      <c r="MHS1099" s="18"/>
      <c r="MHT1099" s="18"/>
      <c r="MHU1099" s="18"/>
      <c r="MHV1099" s="18"/>
      <c r="MHW1099" s="18"/>
      <c r="MHX1099" s="18"/>
      <c r="MHY1099" s="18"/>
      <c r="MHZ1099" s="18"/>
      <c r="MIA1099" s="18"/>
      <c r="MIB1099" s="18"/>
      <c r="MIC1099" s="18"/>
      <c r="MID1099" s="18"/>
      <c r="MIE1099" s="18"/>
      <c r="MIF1099" s="18"/>
      <c r="MIG1099" s="18"/>
      <c r="MIH1099" s="18"/>
      <c r="MII1099" s="18"/>
      <c r="MIJ1099" s="18"/>
      <c r="MIK1099" s="18"/>
      <c r="MIL1099" s="18"/>
      <c r="MIM1099" s="18"/>
      <c r="MIN1099" s="18"/>
      <c r="MIO1099" s="18"/>
      <c r="MIP1099" s="18"/>
      <c r="MIQ1099" s="18"/>
      <c r="MIR1099" s="18"/>
      <c r="MIS1099" s="18"/>
      <c r="MIT1099" s="18"/>
      <c r="MIU1099" s="18"/>
      <c r="MIV1099" s="18"/>
      <c r="MIW1099" s="18"/>
      <c r="MIX1099" s="18"/>
      <c r="MIY1099" s="18"/>
      <c r="MIZ1099" s="18"/>
      <c r="MJA1099" s="18"/>
      <c r="MJB1099" s="18"/>
      <c r="MJC1099" s="18"/>
      <c r="MJD1099" s="18"/>
      <c r="MJE1099" s="18"/>
      <c r="MJF1099" s="18"/>
      <c r="MJG1099" s="18"/>
      <c r="MJH1099" s="18"/>
      <c r="MJI1099" s="18"/>
      <c r="MJJ1099" s="18"/>
      <c r="MJK1099" s="18"/>
      <c r="MJL1099" s="18"/>
      <c r="MJM1099" s="18"/>
      <c r="MJN1099" s="18"/>
      <c r="MJO1099" s="18"/>
      <c r="MJP1099" s="18"/>
      <c r="MJQ1099" s="18"/>
      <c r="MJR1099" s="18"/>
      <c r="MJS1099" s="18"/>
      <c r="MJT1099" s="18"/>
      <c r="MJU1099" s="18"/>
      <c r="MJV1099" s="18"/>
      <c r="MJW1099" s="18"/>
      <c r="MJX1099" s="18"/>
      <c r="MJY1099" s="18"/>
      <c r="MJZ1099" s="18"/>
      <c r="MKA1099" s="18"/>
      <c r="MKB1099" s="18"/>
      <c r="MKC1099" s="18"/>
      <c r="MKD1099" s="18"/>
      <c r="MKE1099" s="18"/>
      <c r="MKF1099" s="18"/>
      <c r="MKG1099" s="18"/>
      <c r="MKH1099" s="18"/>
      <c r="MKI1099" s="18"/>
      <c r="MKJ1099" s="18"/>
      <c r="MKK1099" s="18"/>
      <c r="MKL1099" s="18"/>
      <c r="MKM1099" s="18"/>
      <c r="MKN1099" s="18"/>
      <c r="MKO1099" s="18"/>
      <c r="MKP1099" s="18"/>
      <c r="MKQ1099" s="18"/>
      <c r="MKR1099" s="18"/>
      <c r="MKS1099" s="18"/>
      <c r="MKT1099" s="18"/>
      <c r="MKU1099" s="18"/>
      <c r="MKV1099" s="18"/>
      <c r="MKW1099" s="18"/>
      <c r="MKX1099" s="18"/>
      <c r="MKY1099" s="18"/>
      <c r="MKZ1099" s="18"/>
      <c r="MLA1099" s="18"/>
      <c r="MLB1099" s="18"/>
      <c r="MLC1099" s="18"/>
      <c r="MLD1099" s="18"/>
      <c r="MLE1099" s="18"/>
      <c r="MLF1099" s="18"/>
      <c r="MLG1099" s="18"/>
      <c r="MLH1099" s="18"/>
      <c r="MLI1099" s="18"/>
      <c r="MLJ1099" s="18"/>
      <c r="MLK1099" s="18"/>
      <c r="MLL1099" s="18"/>
      <c r="MLM1099" s="18"/>
      <c r="MLN1099" s="18"/>
      <c r="MLO1099" s="18"/>
      <c r="MLP1099" s="18"/>
      <c r="MLQ1099" s="18"/>
      <c r="MLR1099" s="18"/>
      <c r="MLS1099" s="18"/>
      <c r="MLT1099" s="18"/>
      <c r="MLU1099" s="18"/>
      <c r="MLV1099" s="18"/>
      <c r="MLW1099" s="18"/>
      <c r="MLX1099" s="18"/>
      <c r="MLY1099" s="18"/>
      <c r="MLZ1099" s="18"/>
      <c r="MMA1099" s="18"/>
      <c r="MMB1099" s="18"/>
      <c r="MMC1099" s="18"/>
      <c r="MMD1099" s="18"/>
      <c r="MME1099" s="18"/>
      <c r="MMF1099" s="18"/>
      <c r="MMG1099" s="18"/>
      <c r="MMH1099" s="18"/>
      <c r="MMI1099" s="18"/>
      <c r="MMJ1099" s="18"/>
      <c r="MMK1099" s="18"/>
      <c r="MML1099" s="18"/>
      <c r="MMM1099" s="18"/>
      <c r="MMN1099" s="18"/>
      <c r="MMO1099" s="18"/>
      <c r="MMP1099" s="18"/>
      <c r="MMQ1099" s="18"/>
      <c r="MMR1099" s="18"/>
      <c r="MMS1099" s="18"/>
      <c r="MMT1099" s="18"/>
      <c r="MMU1099" s="18"/>
      <c r="MMV1099" s="18"/>
      <c r="MMW1099" s="18"/>
      <c r="MMX1099" s="18"/>
      <c r="MMY1099" s="18"/>
      <c r="MMZ1099" s="18"/>
      <c r="MNA1099" s="18"/>
      <c r="MNB1099" s="18"/>
      <c r="MNC1099" s="18"/>
      <c r="MND1099" s="18"/>
      <c r="MNE1099" s="18"/>
      <c r="MNF1099" s="18"/>
      <c r="MNG1099" s="18"/>
      <c r="MNH1099" s="18"/>
      <c r="MNI1099" s="18"/>
      <c r="MNJ1099" s="18"/>
      <c r="MNK1099" s="18"/>
      <c r="MNL1099" s="18"/>
      <c r="MNM1099" s="18"/>
      <c r="MNN1099" s="18"/>
      <c r="MNO1099" s="18"/>
      <c r="MNP1099" s="18"/>
      <c r="MNQ1099" s="18"/>
      <c r="MNR1099" s="18"/>
      <c r="MNS1099" s="18"/>
      <c r="MNT1099" s="18"/>
      <c r="MNU1099" s="18"/>
      <c r="MNV1099" s="18"/>
      <c r="MNW1099" s="18"/>
      <c r="MNX1099" s="18"/>
      <c r="MNY1099" s="18"/>
      <c r="MNZ1099" s="18"/>
      <c r="MOA1099" s="18"/>
      <c r="MOB1099" s="18"/>
      <c r="MOC1099" s="18"/>
      <c r="MOD1099" s="18"/>
      <c r="MOE1099" s="18"/>
      <c r="MOF1099" s="18"/>
      <c r="MOG1099" s="18"/>
      <c r="MOH1099" s="18"/>
      <c r="MOI1099" s="18"/>
      <c r="MOJ1099" s="18"/>
      <c r="MOK1099" s="18"/>
      <c r="MOL1099" s="18"/>
      <c r="MOM1099" s="18"/>
      <c r="MON1099" s="18"/>
      <c r="MOO1099" s="18"/>
      <c r="MOP1099" s="18"/>
      <c r="MOQ1099" s="18"/>
      <c r="MOR1099" s="18"/>
      <c r="MOS1099" s="18"/>
      <c r="MOT1099" s="18"/>
      <c r="MOU1099" s="18"/>
      <c r="MOV1099" s="18"/>
      <c r="MOW1099" s="18"/>
      <c r="MOX1099" s="18"/>
      <c r="MOY1099" s="18"/>
      <c r="MOZ1099" s="18"/>
      <c r="MPA1099" s="18"/>
      <c r="MPB1099" s="18"/>
      <c r="MPC1099" s="18"/>
      <c r="MPD1099" s="18"/>
      <c r="MPE1099" s="18"/>
      <c r="MPF1099" s="18"/>
      <c r="MPG1099" s="18"/>
      <c r="MPH1099" s="18"/>
      <c r="MPI1099" s="18"/>
      <c r="MPJ1099" s="18"/>
      <c r="MPK1099" s="18"/>
      <c r="MPL1099" s="18"/>
      <c r="MPM1099" s="18"/>
      <c r="MPN1099" s="18"/>
      <c r="MPO1099" s="18"/>
      <c r="MPP1099" s="18"/>
      <c r="MPQ1099" s="18"/>
      <c r="MPR1099" s="18"/>
      <c r="MPS1099" s="18"/>
      <c r="MPT1099" s="18"/>
      <c r="MPU1099" s="18"/>
      <c r="MPV1099" s="18"/>
      <c r="MPW1099" s="18"/>
      <c r="MPX1099" s="18"/>
      <c r="MPY1099" s="18"/>
      <c r="MPZ1099" s="18"/>
      <c r="MQA1099" s="18"/>
      <c r="MQB1099" s="18"/>
      <c r="MQC1099" s="18"/>
      <c r="MQD1099" s="18"/>
      <c r="MQE1099" s="18"/>
      <c r="MQF1099" s="18"/>
      <c r="MQG1099" s="18"/>
      <c r="MQH1099" s="18"/>
      <c r="MQI1099" s="18"/>
      <c r="MQJ1099" s="18"/>
      <c r="MQK1099" s="18"/>
      <c r="MQL1099" s="18"/>
      <c r="MQM1099" s="18"/>
      <c r="MQN1099" s="18"/>
      <c r="MQO1099" s="18"/>
      <c r="MQP1099" s="18"/>
      <c r="MQQ1099" s="18"/>
      <c r="MQR1099" s="18"/>
      <c r="MQS1099" s="18"/>
      <c r="MQT1099" s="18"/>
      <c r="MQU1099" s="18"/>
      <c r="MQV1099" s="18"/>
      <c r="MQW1099" s="18"/>
      <c r="MQX1099" s="18"/>
      <c r="MQY1099" s="18"/>
      <c r="MQZ1099" s="18"/>
      <c r="MRA1099" s="18"/>
      <c r="MRB1099" s="18"/>
      <c r="MRC1099" s="18"/>
      <c r="MRD1099" s="18"/>
      <c r="MRE1099" s="18"/>
      <c r="MRF1099" s="18"/>
      <c r="MRG1099" s="18"/>
      <c r="MRH1099" s="18"/>
      <c r="MRI1099" s="18"/>
      <c r="MRJ1099" s="18"/>
      <c r="MRK1099" s="18"/>
      <c r="MRL1099" s="18"/>
      <c r="MRM1099" s="18"/>
      <c r="MRN1099" s="18"/>
      <c r="MRO1099" s="18"/>
      <c r="MRP1099" s="18"/>
      <c r="MRQ1099" s="18"/>
      <c r="MRR1099" s="18"/>
      <c r="MRS1099" s="18"/>
      <c r="MRT1099" s="18"/>
      <c r="MRU1099" s="18"/>
      <c r="MRV1099" s="18"/>
      <c r="MRW1099" s="18"/>
      <c r="MRX1099" s="18"/>
      <c r="MRY1099" s="18"/>
      <c r="MRZ1099" s="18"/>
      <c r="MSA1099" s="18"/>
      <c r="MSB1099" s="18"/>
      <c r="MSC1099" s="18"/>
      <c r="MSD1099" s="18"/>
      <c r="MSE1099" s="18"/>
      <c r="MSF1099" s="18"/>
      <c r="MSG1099" s="18"/>
      <c r="MSH1099" s="18"/>
      <c r="MSI1099" s="18"/>
      <c r="MSJ1099" s="18"/>
      <c r="MSK1099" s="18"/>
      <c r="MSL1099" s="18"/>
      <c r="MSM1099" s="18"/>
      <c r="MSN1099" s="18"/>
      <c r="MSO1099" s="18"/>
      <c r="MSP1099" s="18"/>
      <c r="MSQ1099" s="18"/>
      <c r="MSR1099" s="18"/>
      <c r="MSS1099" s="18"/>
      <c r="MST1099" s="18"/>
      <c r="MSU1099" s="18"/>
      <c r="MSV1099" s="18"/>
      <c r="MSW1099" s="18"/>
      <c r="MSX1099" s="18"/>
      <c r="MSY1099" s="18"/>
      <c r="MSZ1099" s="18"/>
      <c r="MTA1099" s="18"/>
      <c r="MTB1099" s="18"/>
      <c r="MTC1099" s="18"/>
      <c r="MTD1099" s="18"/>
      <c r="MTE1099" s="18"/>
      <c r="MTF1099" s="18"/>
      <c r="MTG1099" s="18"/>
      <c r="MTH1099" s="18"/>
      <c r="MTI1099" s="18"/>
      <c r="MTJ1099" s="18"/>
      <c r="MTK1099" s="18"/>
      <c r="MTL1099" s="18"/>
      <c r="MTM1099" s="18"/>
      <c r="MTN1099" s="18"/>
      <c r="MTO1099" s="18"/>
      <c r="MTP1099" s="18"/>
      <c r="MTQ1099" s="18"/>
      <c r="MTR1099" s="18"/>
      <c r="MTS1099" s="18"/>
      <c r="MTT1099" s="18"/>
      <c r="MTU1099" s="18"/>
      <c r="MTV1099" s="18"/>
      <c r="MTW1099" s="18"/>
      <c r="MTX1099" s="18"/>
      <c r="MTY1099" s="18"/>
      <c r="MTZ1099" s="18"/>
      <c r="MUA1099" s="18"/>
      <c r="MUB1099" s="18"/>
      <c r="MUC1099" s="18"/>
      <c r="MUD1099" s="18"/>
      <c r="MUE1099" s="18"/>
      <c r="MUF1099" s="18"/>
      <c r="MUG1099" s="18"/>
      <c r="MUH1099" s="18"/>
      <c r="MUI1099" s="18"/>
      <c r="MUJ1099" s="18"/>
      <c r="MUK1099" s="18"/>
      <c r="MUL1099" s="18"/>
      <c r="MUM1099" s="18"/>
      <c r="MUN1099" s="18"/>
      <c r="MUO1099" s="18"/>
      <c r="MUP1099" s="18"/>
      <c r="MUQ1099" s="18"/>
      <c r="MUR1099" s="18"/>
      <c r="MUS1099" s="18"/>
      <c r="MUT1099" s="18"/>
      <c r="MUU1099" s="18"/>
      <c r="MUV1099" s="18"/>
      <c r="MUW1099" s="18"/>
      <c r="MUX1099" s="18"/>
      <c r="MUY1099" s="18"/>
      <c r="MUZ1099" s="18"/>
      <c r="MVA1099" s="18"/>
      <c r="MVB1099" s="18"/>
      <c r="MVC1099" s="18"/>
      <c r="MVD1099" s="18"/>
      <c r="MVE1099" s="18"/>
      <c r="MVF1099" s="18"/>
      <c r="MVG1099" s="18"/>
      <c r="MVH1099" s="18"/>
      <c r="MVI1099" s="18"/>
      <c r="MVJ1099" s="18"/>
      <c r="MVK1099" s="18"/>
      <c r="MVL1099" s="18"/>
      <c r="MVM1099" s="18"/>
      <c r="MVN1099" s="18"/>
      <c r="MVO1099" s="18"/>
      <c r="MVP1099" s="18"/>
      <c r="MVQ1099" s="18"/>
      <c r="MVR1099" s="18"/>
      <c r="MVS1099" s="18"/>
      <c r="MVT1099" s="18"/>
      <c r="MVU1099" s="18"/>
      <c r="MVV1099" s="18"/>
      <c r="MVW1099" s="18"/>
      <c r="MVX1099" s="18"/>
      <c r="MVY1099" s="18"/>
      <c r="MVZ1099" s="18"/>
      <c r="MWA1099" s="18"/>
      <c r="MWB1099" s="18"/>
      <c r="MWC1099" s="18"/>
      <c r="MWD1099" s="18"/>
      <c r="MWE1099" s="18"/>
      <c r="MWF1099" s="18"/>
      <c r="MWG1099" s="18"/>
      <c r="MWH1099" s="18"/>
      <c r="MWI1099" s="18"/>
      <c r="MWJ1099" s="18"/>
      <c r="MWK1099" s="18"/>
      <c r="MWL1099" s="18"/>
      <c r="MWM1099" s="18"/>
      <c r="MWN1099" s="18"/>
      <c r="MWO1099" s="18"/>
      <c r="MWP1099" s="18"/>
      <c r="MWQ1099" s="18"/>
      <c r="MWR1099" s="18"/>
      <c r="MWS1099" s="18"/>
      <c r="MWT1099" s="18"/>
      <c r="MWU1099" s="18"/>
      <c r="MWV1099" s="18"/>
      <c r="MWW1099" s="18"/>
      <c r="MWX1099" s="18"/>
      <c r="MWY1099" s="18"/>
      <c r="MWZ1099" s="18"/>
      <c r="MXA1099" s="18"/>
      <c r="MXB1099" s="18"/>
      <c r="MXC1099" s="18"/>
      <c r="MXD1099" s="18"/>
      <c r="MXE1099" s="18"/>
      <c r="MXF1099" s="18"/>
      <c r="MXG1099" s="18"/>
      <c r="MXH1099" s="18"/>
      <c r="MXI1099" s="18"/>
      <c r="MXJ1099" s="18"/>
      <c r="MXK1099" s="18"/>
      <c r="MXL1099" s="18"/>
      <c r="MXM1099" s="18"/>
      <c r="MXN1099" s="18"/>
      <c r="MXO1099" s="18"/>
      <c r="MXP1099" s="18"/>
      <c r="MXQ1099" s="18"/>
      <c r="MXR1099" s="18"/>
      <c r="MXS1099" s="18"/>
      <c r="MXT1099" s="18"/>
      <c r="MXU1099" s="18"/>
      <c r="MXV1099" s="18"/>
      <c r="MXW1099" s="18"/>
      <c r="MXX1099" s="18"/>
      <c r="MXY1099" s="18"/>
      <c r="MXZ1099" s="18"/>
      <c r="MYA1099" s="18"/>
      <c r="MYB1099" s="18"/>
      <c r="MYC1099" s="18"/>
      <c r="MYD1099" s="18"/>
      <c r="MYE1099" s="18"/>
      <c r="MYF1099" s="18"/>
      <c r="MYG1099" s="18"/>
      <c r="MYH1099" s="18"/>
      <c r="MYI1099" s="18"/>
      <c r="MYJ1099" s="18"/>
      <c r="MYK1099" s="18"/>
      <c r="MYL1099" s="18"/>
      <c r="MYM1099" s="18"/>
      <c r="MYN1099" s="18"/>
      <c r="MYO1099" s="18"/>
      <c r="MYP1099" s="18"/>
      <c r="MYQ1099" s="18"/>
      <c r="MYR1099" s="18"/>
      <c r="MYS1099" s="18"/>
      <c r="MYT1099" s="18"/>
      <c r="MYU1099" s="18"/>
      <c r="MYV1099" s="18"/>
      <c r="MYW1099" s="18"/>
      <c r="MYX1099" s="18"/>
      <c r="MYY1099" s="18"/>
      <c r="MYZ1099" s="18"/>
      <c r="MZA1099" s="18"/>
      <c r="MZB1099" s="18"/>
      <c r="MZC1099" s="18"/>
      <c r="MZD1099" s="18"/>
      <c r="MZE1099" s="18"/>
      <c r="MZF1099" s="18"/>
      <c r="MZG1099" s="18"/>
      <c r="MZH1099" s="18"/>
      <c r="MZI1099" s="18"/>
      <c r="MZJ1099" s="18"/>
      <c r="MZK1099" s="18"/>
      <c r="MZL1099" s="18"/>
      <c r="MZM1099" s="18"/>
      <c r="MZN1099" s="18"/>
      <c r="MZO1099" s="18"/>
      <c r="MZP1099" s="18"/>
      <c r="MZQ1099" s="18"/>
      <c r="MZR1099" s="18"/>
      <c r="MZS1099" s="18"/>
      <c r="MZT1099" s="18"/>
      <c r="MZU1099" s="18"/>
      <c r="MZV1099" s="18"/>
      <c r="MZW1099" s="18"/>
      <c r="MZX1099" s="18"/>
      <c r="MZY1099" s="18"/>
      <c r="MZZ1099" s="18"/>
      <c r="NAA1099" s="18"/>
      <c r="NAB1099" s="18"/>
      <c r="NAC1099" s="18"/>
      <c r="NAD1099" s="18"/>
      <c r="NAE1099" s="18"/>
      <c r="NAF1099" s="18"/>
      <c r="NAG1099" s="18"/>
      <c r="NAH1099" s="18"/>
      <c r="NAI1099" s="18"/>
      <c r="NAJ1099" s="18"/>
      <c r="NAK1099" s="18"/>
      <c r="NAL1099" s="18"/>
      <c r="NAM1099" s="18"/>
      <c r="NAN1099" s="18"/>
      <c r="NAO1099" s="18"/>
      <c r="NAP1099" s="18"/>
      <c r="NAQ1099" s="18"/>
      <c r="NAR1099" s="18"/>
      <c r="NAS1099" s="18"/>
      <c r="NAT1099" s="18"/>
      <c r="NAU1099" s="18"/>
      <c r="NAV1099" s="18"/>
      <c r="NAW1099" s="18"/>
      <c r="NAX1099" s="18"/>
      <c r="NAY1099" s="18"/>
      <c r="NAZ1099" s="18"/>
      <c r="NBA1099" s="18"/>
      <c r="NBB1099" s="18"/>
      <c r="NBC1099" s="18"/>
      <c r="NBD1099" s="18"/>
      <c r="NBE1099" s="18"/>
      <c r="NBF1099" s="18"/>
      <c r="NBG1099" s="18"/>
      <c r="NBH1099" s="18"/>
      <c r="NBI1099" s="18"/>
      <c r="NBJ1099" s="18"/>
      <c r="NBK1099" s="18"/>
      <c r="NBL1099" s="18"/>
      <c r="NBM1099" s="18"/>
      <c r="NBN1099" s="18"/>
      <c r="NBO1099" s="18"/>
      <c r="NBP1099" s="18"/>
      <c r="NBQ1099" s="18"/>
      <c r="NBR1099" s="18"/>
      <c r="NBS1099" s="18"/>
      <c r="NBT1099" s="18"/>
      <c r="NBU1099" s="18"/>
      <c r="NBV1099" s="18"/>
      <c r="NBW1099" s="18"/>
      <c r="NBX1099" s="18"/>
      <c r="NBY1099" s="18"/>
      <c r="NBZ1099" s="18"/>
      <c r="NCA1099" s="18"/>
      <c r="NCB1099" s="18"/>
      <c r="NCC1099" s="18"/>
      <c r="NCD1099" s="18"/>
      <c r="NCE1099" s="18"/>
      <c r="NCF1099" s="18"/>
      <c r="NCG1099" s="18"/>
      <c r="NCH1099" s="18"/>
      <c r="NCI1099" s="18"/>
      <c r="NCJ1099" s="18"/>
      <c r="NCK1099" s="18"/>
      <c r="NCL1099" s="18"/>
      <c r="NCM1099" s="18"/>
      <c r="NCN1099" s="18"/>
      <c r="NCO1099" s="18"/>
      <c r="NCP1099" s="18"/>
      <c r="NCQ1099" s="18"/>
      <c r="NCR1099" s="18"/>
      <c r="NCS1099" s="18"/>
      <c r="NCT1099" s="18"/>
      <c r="NCU1099" s="18"/>
      <c r="NCV1099" s="18"/>
      <c r="NCW1099" s="18"/>
      <c r="NCX1099" s="18"/>
      <c r="NCY1099" s="18"/>
      <c r="NCZ1099" s="18"/>
      <c r="NDA1099" s="18"/>
      <c r="NDB1099" s="18"/>
      <c r="NDC1099" s="18"/>
      <c r="NDD1099" s="18"/>
      <c r="NDE1099" s="18"/>
      <c r="NDF1099" s="18"/>
      <c r="NDG1099" s="18"/>
      <c r="NDH1099" s="18"/>
      <c r="NDI1099" s="18"/>
      <c r="NDJ1099" s="18"/>
      <c r="NDK1099" s="18"/>
      <c r="NDL1099" s="18"/>
      <c r="NDM1099" s="18"/>
      <c r="NDN1099" s="18"/>
      <c r="NDO1099" s="18"/>
      <c r="NDP1099" s="18"/>
      <c r="NDQ1099" s="18"/>
      <c r="NDR1099" s="18"/>
      <c r="NDS1099" s="18"/>
      <c r="NDT1099" s="18"/>
      <c r="NDU1099" s="18"/>
      <c r="NDV1099" s="18"/>
      <c r="NDW1099" s="18"/>
      <c r="NDX1099" s="18"/>
      <c r="NDY1099" s="18"/>
      <c r="NDZ1099" s="18"/>
      <c r="NEA1099" s="18"/>
      <c r="NEB1099" s="18"/>
      <c r="NEC1099" s="18"/>
      <c r="NED1099" s="18"/>
      <c r="NEE1099" s="18"/>
      <c r="NEF1099" s="18"/>
      <c r="NEG1099" s="18"/>
      <c r="NEH1099" s="18"/>
      <c r="NEI1099" s="18"/>
      <c r="NEJ1099" s="18"/>
      <c r="NEK1099" s="18"/>
      <c r="NEL1099" s="18"/>
      <c r="NEM1099" s="18"/>
      <c r="NEN1099" s="18"/>
      <c r="NEO1099" s="18"/>
      <c r="NEP1099" s="18"/>
      <c r="NEQ1099" s="18"/>
      <c r="NER1099" s="18"/>
      <c r="NES1099" s="18"/>
      <c r="NET1099" s="18"/>
      <c r="NEU1099" s="18"/>
      <c r="NEV1099" s="18"/>
      <c r="NEW1099" s="18"/>
      <c r="NEX1099" s="18"/>
      <c r="NEY1099" s="18"/>
      <c r="NEZ1099" s="18"/>
      <c r="NFA1099" s="18"/>
      <c r="NFB1099" s="18"/>
      <c r="NFC1099" s="18"/>
      <c r="NFD1099" s="18"/>
      <c r="NFE1099" s="18"/>
      <c r="NFF1099" s="18"/>
      <c r="NFG1099" s="18"/>
      <c r="NFH1099" s="18"/>
      <c r="NFI1099" s="18"/>
      <c r="NFJ1099" s="18"/>
      <c r="NFK1099" s="18"/>
      <c r="NFL1099" s="18"/>
      <c r="NFM1099" s="18"/>
      <c r="NFN1099" s="18"/>
      <c r="NFO1099" s="18"/>
      <c r="NFP1099" s="18"/>
      <c r="NFQ1099" s="18"/>
      <c r="NFR1099" s="18"/>
      <c r="NFS1099" s="18"/>
      <c r="NFT1099" s="18"/>
      <c r="NFU1099" s="18"/>
      <c r="NFV1099" s="18"/>
      <c r="NFW1099" s="18"/>
      <c r="NFX1099" s="18"/>
      <c r="NFY1099" s="18"/>
      <c r="NFZ1099" s="18"/>
      <c r="NGA1099" s="18"/>
      <c r="NGB1099" s="18"/>
      <c r="NGC1099" s="18"/>
      <c r="NGD1099" s="18"/>
      <c r="NGE1099" s="18"/>
      <c r="NGF1099" s="18"/>
      <c r="NGG1099" s="18"/>
      <c r="NGH1099" s="18"/>
      <c r="NGI1099" s="18"/>
      <c r="NGJ1099" s="18"/>
      <c r="NGK1099" s="18"/>
      <c r="NGL1099" s="18"/>
      <c r="NGM1099" s="18"/>
      <c r="NGN1099" s="18"/>
      <c r="NGO1099" s="18"/>
      <c r="NGP1099" s="18"/>
      <c r="NGQ1099" s="18"/>
      <c r="NGR1099" s="18"/>
      <c r="NGS1099" s="18"/>
      <c r="NGT1099" s="18"/>
      <c r="NGU1099" s="18"/>
      <c r="NGV1099" s="18"/>
      <c r="NGW1099" s="18"/>
      <c r="NGX1099" s="18"/>
      <c r="NGY1099" s="18"/>
      <c r="NGZ1099" s="18"/>
      <c r="NHA1099" s="18"/>
      <c r="NHB1099" s="18"/>
      <c r="NHC1099" s="18"/>
      <c r="NHD1099" s="18"/>
      <c r="NHE1099" s="18"/>
      <c r="NHF1099" s="18"/>
      <c r="NHG1099" s="18"/>
      <c r="NHH1099" s="18"/>
      <c r="NHI1099" s="18"/>
      <c r="NHJ1099" s="18"/>
      <c r="NHK1099" s="18"/>
      <c r="NHL1099" s="18"/>
      <c r="NHM1099" s="18"/>
      <c r="NHN1099" s="18"/>
      <c r="NHO1099" s="18"/>
      <c r="NHP1099" s="18"/>
      <c r="NHQ1099" s="18"/>
      <c r="NHR1099" s="18"/>
      <c r="NHS1099" s="18"/>
      <c r="NHT1099" s="18"/>
      <c r="NHU1099" s="18"/>
      <c r="NHV1099" s="18"/>
      <c r="NHW1099" s="18"/>
      <c r="NHX1099" s="18"/>
      <c r="NHY1099" s="18"/>
      <c r="NHZ1099" s="18"/>
      <c r="NIA1099" s="18"/>
      <c r="NIB1099" s="18"/>
      <c r="NIC1099" s="18"/>
      <c r="NID1099" s="18"/>
      <c r="NIE1099" s="18"/>
      <c r="NIF1099" s="18"/>
      <c r="NIG1099" s="18"/>
      <c r="NIH1099" s="18"/>
      <c r="NII1099" s="18"/>
      <c r="NIJ1099" s="18"/>
      <c r="NIK1099" s="18"/>
      <c r="NIL1099" s="18"/>
      <c r="NIM1099" s="18"/>
      <c r="NIN1099" s="18"/>
      <c r="NIO1099" s="18"/>
      <c r="NIP1099" s="18"/>
      <c r="NIQ1099" s="18"/>
      <c r="NIR1099" s="18"/>
      <c r="NIS1099" s="18"/>
      <c r="NIT1099" s="18"/>
      <c r="NIU1099" s="18"/>
      <c r="NIV1099" s="18"/>
      <c r="NIW1099" s="18"/>
      <c r="NIX1099" s="18"/>
      <c r="NIY1099" s="18"/>
      <c r="NIZ1099" s="18"/>
      <c r="NJA1099" s="18"/>
      <c r="NJB1099" s="18"/>
      <c r="NJC1099" s="18"/>
      <c r="NJD1099" s="18"/>
      <c r="NJE1099" s="18"/>
      <c r="NJF1099" s="18"/>
      <c r="NJG1099" s="18"/>
      <c r="NJH1099" s="18"/>
      <c r="NJI1099" s="18"/>
      <c r="NJJ1099" s="18"/>
      <c r="NJK1099" s="18"/>
      <c r="NJL1099" s="18"/>
      <c r="NJM1099" s="18"/>
      <c r="NJN1099" s="18"/>
      <c r="NJO1099" s="18"/>
      <c r="NJP1099" s="18"/>
      <c r="NJQ1099" s="18"/>
      <c r="NJR1099" s="18"/>
      <c r="NJS1099" s="18"/>
      <c r="NJT1099" s="18"/>
      <c r="NJU1099" s="18"/>
      <c r="NJV1099" s="18"/>
      <c r="NJW1099" s="18"/>
      <c r="NJX1099" s="18"/>
      <c r="NJY1099" s="18"/>
      <c r="NJZ1099" s="18"/>
      <c r="NKA1099" s="18"/>
      <c r="NKB1099" s="18"/>
      <c r="NKC1099" s="18"/>
      <c r="NKD1099" s="18"/>
      <c r="NKE1099" s="18"/>
      <c r="NKF1099" s="18"/>
      <c r="NKG1099" s="18"/>
      <c r="NKH1099" s="18"/>
      <c r="NKI1099" s="18"/>
      <c r="NKJ1099" s="18"/>
      <c r="NKK1099" s="18"/>
      <c r="NKL1099" s="18"/>
      <c r="NKM1099" s="18"/>
      <c r="NKN1099" s="18"/>
      <c r="NKO1099" s="18"/>
      <c r="NKP1099" s="18"/>
      <c r="NKQ1099" s="18"/>
      <c r="NKR1099" s="18"/>
      <c r="NKS1099" s="18"/>
      <c r="NKT1099" s="18"/>
      <c r="NKU1099" s="18"/>
      <c r="NKV1099" s="18"/>
      <c r="NKW1099" s="18"/>
      <c r="NKX1099" s="18"/>
      <c r="NKY1099" s="18"/>
      <c r="NKZ1099" s="18"/>
      <c r="NLA1099" s="18"/>
      <c r="NLB1099" s="18"/>
      <c r="NLC1099" s="18"/>
      <c r="NLD1099" s="18"/>
      <c r="NLE1099" s="18"/>
      <c r="NLF1099" s="18"/>
      <c r="NLG1099" s="18"/>
      <c r="NLH1099" s="18"/>
      <c r="NLI1099" s="18"/>
      <c r="NLJ1099" s="18"/>
      <c r="NLK1099" s="18"/>
      <c r="NLL1099" s="18"/>
      <c r="NLM1099" s="18"/>
      <c r="NLN1099" s="18"/>
      <c r="NLO1099" s="18"/>
      <c r="NLP1099" s="18"/>
      <c r="NLQ1099" s="18"/>
      <c r="NLR1099" s="18"/>
      <c r="NLS1099" s="18"/>
      <c r="NLT1099" s="18"/>
      <c r="NLU1099" s="18"/>
      <c r="NLV1099" s="18"/>
      <c r="NLW1099" s="18"/>
      <c r="NLX1099" s="18"/>
      <c r="NLY1099" s="18"/>
      <c r="NLZ1099" s="18"/>
      <c r="NMA1099" s="18"/>
      <c r="NMB1099" s="18"/>
      <c r="NMC1099" s="18"/>
      <c r="NMD1099" s="18"/>
      <c r="NME1099" s="18"/>
      <c r="NMF1099" s="18"/>
      <c r="NMG1099" s="18"/>
      <c r="NMH1099" s="18"/>
      <c r="NMI1099" s="18"/>
      <c r="NMJ1099" s="18"/>
      <c r="NMK1099" s="18"/>
      <c r="NML1099" s="18"/>
      <c r="NMM1099" s="18"/>
      <c r="NMN1099" s="18"/>
      <c r="NMO1099" s="18"/>
      <c r="NMP1099" s="18"/>
      <c r="NMQ1099" s="18"/>
      <c r="NMR1099" s="18"/>
      <c r="NMS1099" s="18"/>
      <c r="NMT1099" s="18"/>
      <c r="NMU1099" s="18"/>
      <c r="NMV1099" s="18"/>
      <c r="NMW1099" s="18"/>
      <c r="NMX1099" s="18"/>
      <c r="NMY1099" s="18"/>
      <c r="NMZ1099" s="18"/>
      <c r="NNA1099" s="18"/>
      <c r="NNB1099" s="18"/>
      <c r="NNC1099" s="18"/>
      <c r="NND1099" s="18"/>
      <c r="NNE1099" s="18"/>
      <c r="NNF1099" s="18"/>
      <c r="NNG1099" s="18"/>
      <c r="NNH1099" s="18"/>
      <c r="NNI1099" s="18"/>
      <c r="NNJ1099" s="18"/>
      <c r="NNK1099" s="18"/>
      <c r="NNL1099" s="18"/>
      <c r="NNM1099" s="18"/>
      <c r="NNN1099" s="18"/>
      <c r="NNO1099" s="18"/>
      <c r="NNP1099" s="18"/>
      <c r="NNQ1099" s="18"/>
      <c r="NNR1099" s="18"/>
      <c r="NNS1099" s="18"/>
      <c r="NNT1099" s="18"/>
      <c r="NNU1099" s="18"/>
      <c r="NNV1099" s="18"/>
      <c r="NNW1099" s="18"/>
      <c r="NNX1099" s="18"/>
      <c r="NNY1099" s="18"/>
      <c r="NNZ1099" s="18"/>
      <c r="NOA1099" s="18"/>
      <c r="NOB1099" s="18"/>
      <c r="NOC1099" s="18"/>
      <c r="NOD1099" s="18"/>
      <c r="NOE1099" s="18"/>
      <c r="NOF1099" s="18"/>
      <c r="NOG1099" s="18"/>
      <c r="NOH1099" s="18"/>
      <c r="NOI1099" s="18"/>
      <c r="NOJ1099" s="18"/>
      <c r="NOK1099" s="18"/>
      <c r="NOL1099" s="18"/>
      <c r="NOM1099" s="18"/>
      <c r="NON1099" s="18"/>
      <c r="NOO1099" s="18"/>
      <c r="NOP1099" s="18"/>
      <c r="NOQ1099" s="18"/>
      <c r="NOR1099" s="18"/>
      <c r="NOS1099" s="18"/>
      <c r="NOT1099" s="18"/>
      <c r="NOU1099" s="18"/>
      <c r="NOV1099" s="18"/>
      <c r="NOW1099" s="18"/>
      <c r="NOX1099" s="18"/>
      <c r="NOY1099" s="18"/>
      <c r="NOZ1099" s="18"/>
      <c r="NPA1099" s="18"/>
      <c r="NPB1099" s="18"/>
      <c r="NPC1099" s="18"/>
      <c r="NPD1099" s="18"/>
      <c r="NPE1099" s="18"/>
      <c r="NPF1099" s="18"/>
      <c r="NPG1099" s="18"/>
      <c r="NPH1099" s="18"/>
      <c r="NPI1099" s="18"/>
      <c r="NPJ1099" s="18"/>
      <c r="NPK1099" s="18"/>
      <c r="NPL1099" s="18"/>
      <c r="NPM1099" s="18"/>
      <c r="NPN1099" s="18"/>
      <c r="NPO1099" s="18"/>
      <c r="NPP1099" s="18"/>
      <c r="NPQ1099" s="18"/>
      <c r="NPR1099" s="18"/>
      <c r="NPS1099" s="18"/>
      <c r="NPT1099" s="18"/>
      <c r="NPU1099" s="18"/>
      <c r="NPV1099" s="18"/>
      <c r="NPW1099" s="18"/>
      <c r="NPX1099" s="18"/>
      <c r="NPY1099" s="18"/>
      <c r="NPZ1099" s="18"/>
      <c r="NQA1099" s="18"/>
      <c r="NQB1099" s="18"/>
      <c r="NQC1099" s="18"/>
      <c r="NQD1099" s="18"/>
      <c r="NQE1099" s="18"/>
      <c r="NQF1099" s="18"/>
      <c r="NQG1099" s="18"/>
      <c r="NQH1099" s="18"/>
      <c r="NQI1099" s="18"/>
      <c r="NQJ1099" s="18"/>
      <c r="NQK1099" s="18"/>
      <c r="NQL1099" s="18"/>
      <c r="NQM1099" s="18"/>
      <c r="NQN1099" s="18"/>
      <c r="NQO1099" s="18"/>
      <c r="NQP1099" s="18"/>
      <c r="NQQ1099" s="18"/>
      <c r="NQR1099" s="18"/>
      <c r="NQS1099" s="18"/>
      <c r="NQT1099" s="18"/>
      <c r="NQU1099" s="18"/>
      <c r="NQV1099" s="18"/>
      <c r="NQW1099" s="18"/>
      <c r="NQX1099" s="18"/>
      <c r="NQY1099" s="18"/>
      <c r="NQZ1099" s="18"/>
      <c r="NRA1099" s="18"/>
      <c r="NRB1099" s="18"/>
      <c r="NRC1099" s="18"/>
      <c r="NRD1099" s="18"/>
      <c r="NRE1099" s="18"/>
      <c r="NRF1099" s="18"/>
      <c r="NRG1099" s="18"/>
      <c r="NRH1099" s="18"/>
      <c r="NRI1099" s="18"/>
      <c r="NRJ1099" s="18"/>
      <c r="NRK1099" s="18"/>
      <c r="NRL1099" s="18"/>
      <c r="NRM1099" s="18"/>
      <c r="NRN1099" s="18"/>
      <c r="NRO1099" s="18"/>
      <c r="NRP1099" s="18"/>
      <c r="NRQ1099" s="18"/>
      <c r="NRR1099" s="18"/>
      <c r="NRS1099" s="18"/>
      <c r="NRT1099" s="18"/>
      <c r="NRU1099" s="18"/>
      <c r="NRV1099" s="18"/>
      <c r="NRW1099" s="18"/>
      <c r="NRX1099" s="18"/>
      <c r="NRY1099" s="18"/>
      <c r="NRZ1099" s="18"/>
      <c r="NSA1099" s="18"/>
      <c r="NSB1099" s="18"/>
      <c r="NSC1099" s="18"/>
      <c r="NSD1099" s="18"/>
      <c r="NSE1099" s="18"/>
      <c r="NSF1099" s="18"/>
      <c r="NSG1099" s="18"/>
      <c r="NSH1099" s="18"/>
      <c r="NSI1099" s="18"/>
      <c r="NSJ1099" s="18"/>
      <c r="NSK1099" s="18"/>
      <c r="NSL1099" s="18"/>
      <c r="NSM1099" s="18"/>
      <c r="NSN1099" s="18"/>
      <c r="NSO1099" s="18"/>
      <c r="NSP1099" s="18"/>
      <c r="NSQ1099" s="18"/>
      <c r="NSR1099" s="18"/>
      <c r="NSS1099" s="18"/>
      <c r="NST1099" s="18"/>
      <c r="NSU1099" s="18"/>
      <c r="NSV1099" s="18"/>
      <c r="NSW1099" s="18"/>
      <c r="NSX1099" s="18"/>
      <c r="NSY1099" s="18"/>
      <c r="NSZ1099" s="18"/>
      <c r="NTA1099" s="18"/>
      <c r="NTB1099" s="18"/>
      <c r="NTC1099" s="18"/>
      <c r="NTD1099" s="18"/>
      <c r="NTE1099" s="18"/>
      <c r="NTF1099" s="18"/>
      <c r="NTG1099" s="18"/>
      <c r="NTH1099" s="18"/>
      <c r="NTI1099" s="18"/>
      <c r="NTJ1099" s="18"/>
      <c r="NTK1099" s="18"/>
      <c r="NTL1099" s="18"/>
      <c r="NTM1099" s="18"/>
      <c r="NTN1099" s="18"/>
      <c r="NTO1099" s="18"/>
      <c r="NTP1099" s="18"/>
      <c r="NTQ1099" s="18"/>
      <c r="NTR1099" s="18"/>
      <c r="NTS1099" s="18"/>
      <c r="NTT1099" s="18"/>
      <c r="NTU1099" s="18"/>
      <c r="NTV1099" s="18"/>
      <c r="NTW1099" s="18"/>
      <c r="NTX1099" s="18"/>
      <c r="NTY1099" s="18"/>
      <c r="NTZ1099" s="18"/>
      <c r="NUA1099" s="18"/>
      <c r="NUB1099" s="18"/>
      <c r="NUC1099" s="18"/>
      <c r="NUD1099" s="18"/>
      <c r="NUE1099" s="18"/>
      <c r="NUF1099" s="18"/>
      <c r="NUG1099" s="18"/>
      <c r="NUH1099" s="18"/>
      <c r="NUI1099" s="18"/>
      <c r="NUJ1099" s="18"/>
      <c r="NUK1099" s="18"/>
      <c r="NUL1099" s="18"/>
      <c r="NUM1099" s="18"/>
      <c r="NUN1099" s="18"/>
      <c r="NUO1099" s="18"/>
      <c r="NUP1099" s="18"/>
      <c r="NUQ1099" s="18"/>
      <c r="NUR1099" s="18"/>
      <c r="NUS1099" s="18"/>
      <c r="NUT1099" s="18"/>
      <c r="NUU1099" s="18"/>
      <c r="NUV1099" s="18"/>
      <c r="NUW1099" s="18"/>
      <c r="NUX1099" s="18"/>
      <c r="NUY1099" s="18"/>
      <c r="NUZ1099" s="18"/>
      <c r="NVA1099" s="18"/>
      <c r="NVB1099" s="18"/>
      <c r="NVC1099" s="18"/>
      <c r="NVD1099" s="18"/>
      <c r="NVE1099" s="18"/>
      <c r="NVF1099" s="18"/>
      <c r="NVG1099" s="18"/>
      <c r="NVH1099" s="18"/>
      <c r="NVI1099" s="18"/>
      <c r="NVJ1099" s="18"/>
      <c r="NVK1099" s="18"/>
      <c r="NVL1099" s="18"/>
      <c r="NVM1099" s="18"/>
      <c r="NVN1099" s="18"/>
      <c r="NVO1099" s="18"/>
      <c r="NVP1099" s="18"/>
      <c r="NVQ1099" s="18"/>
      <c r="NVR1099" s="18"/>
      <c r="NVS1099" s="18"/>
      <c r="NVT1099" s="18"/>
      <c r="NVU1099" s="18"/>
      <c r="NVV1099" s="18"/>
      <c r="NVW1099" s="18"/>
      <c r="NVX1099" s="18"/>
      <c r="NVY1099" s="18"/>
      <c r="NVZ1099" s="18"/>
      <c r="NWA1099" s="18"/>
      <c r="NWB1099" s="18"/>
      <c r="NWC1099" s="18"/>
      <c r="NWD1099" s="18"/>
      <c r="NWE1099" s="18"/>
      <c r="NWF1099" s="18"/>
      <c r="NWG1099" s="18"/>
      <c r="NWH1099" s="18"/>
      <c r="NWI1099" s="18"/>
      <c r="NWJ1099" s="18"/>
      <c r="NWK1099" s="18"/>
      <c r="NWL1099" s="18"/>
      <c r="NWM1099" s="18"/>
      <c r="NWN1099" s="18"/>
      <c r="NWO1099" s="18"/>
      <c r="NWP1099" s="18"/>
      <c r="NWQ1099" s="18"/>
      <c r="NWR1099" s="18"/>
      <c r="NWS1099" s="18"/>
      <c r="NWT1099" s="18"/>
      <c r="NWU1099" s="18"/>
      <c r="NWV1099" s="18"/>
      <c r="NWW1099" s="18"/>
      <c r="NWX1099" s="18"/>
      <c r="NWY1099" s="18"/>
      <c r="NWZ1099" s="18"/>
      <c r="NXA1099" s="18"/>
      <c r="NXB1099" s="18"/>
      <c r="NXC1099" s="18"/>
      <c r="NXD1099" s="18"/>
      <c r="NXE1099" s="18"/>
      <c r="NXF1099" s="18"/>
      <c r="NXG1099" s="18"/>
      <c r="NXH1099" s="18"/>
      <c r="NXI1099" s="18"/>
      <c r="NXJ1099" s="18"/>
      <c r="NXK1099" s="18"/>
      <c r="NXL1099" s="18"/>
      <c r="NXM1099" s="18"/>
      <c r="NXN1099" s="18"/>
      <c r="NXO1099" s="18"/>
      <c r="NXP1099" s="18"/>
      <c r="NXQ1099" s="18"/>
      <c r="NXR1099" s="18"/>
      <c r="NXS1099" s="18"/>
      <c r="NXT1099" s="18"/>
      <c r="NXU1099" s="18"/>
      <c r="NXV1099" s="18"/>
      <c r="NXW1099" s="18"/>
      <c r="NXX1099" s="18"/>
      <c r="NXY1099" s="18"/>
      <c r="NXZ1099" s="18"/>
      <c r="NYA1099" s="18"/>
      <c r="NYB1099" s="18"/>
      <c r="NYC1099" s="18"/>
      <c r="NYD1099" s="18"/>
      <c r="NYE1099" s="18"/>
      <c r="NYF1099" s="18"/>
      <c r="NYG1099" s="18"/>
      <c r="NYH1099" s="18"/>
      <c r="NYI1099" s="18"/>
      <c r="NYJ1099" s="18"/>
      <c r="NYK1099" s="18"/>
      <c r="NYL1099" s="18"/>
      <c r="NYM1099" s="18"/>
      <c r="NYN1099" s="18"/>
      <c r="NYO1099" s="18"/>
      <c r="NYP1099" s="18"/>
      <c r="NYQ1099" s="18"/>
      <c r="NYR1099" s="18"/>
      <c r="NYS1099" s="18"/>
      <c r="NYT1099" s="18"/>
      <c r="NYU1099" s="18"/>
      <c r="NYV1099" s="18"/>
      <c r="NYW1099" s="18"/>
      <c r="NYX1099" s="18"/>
      <c r="NYY1099" s="18"/>
      <c r="NYZ1099" s="18"/>
      <c r="NZA1099" s="18"/>
      <c r="NZB1099" s="18"/>
      <c r="NZC1099" s="18"/>
      <c r="NZD1099" s="18"/>
      <c r="NZE1099" s="18"/>
      <c r="NZF1099" s="18"/>
      <c r="NZG1099" s="18"/>
      <c r="NZH1099" s="18"/>
      <c r="NZI1099" s="18"/>
      <c r="NZJ1099" s="18"/>
      <c r="NZK1099" s="18"/>
      <c r="NZL1099" s="18"/>
      <c r="NZM1099" s="18"/>
      <c r="NZN1099" s="18"/>
      <c r="NZO1099" s="18"/>
      <c r="NZP1099" s="18"/>
      <c r="NZQ1099" s="18"/>
      <c r="NZR1099" s="18"/>
      <c r="NZS1099" s="18"/>
      <c r="NZT1099" s="18"/>
      <c r="NZU1099" s="18"/>
      <c r="NZV1099" s="18"/>
      <c r="NZW1099" s="18"/>
      <c r="NZX1099" s="18"/>
      <c r="NZY1099" s="18"/>
      <c r="NZZ1099" s="18"/>
      <c r="OAA1099" s="18"/>
      <c r="OAB1099" s="18"/>
      <c r="OAC1099" s="18"/>
      <c r="OAD1099" s="18"/>
      <c r="OAE1099" s="18"/>
      <c r="OAF1099" s="18"/>
      <c r="OAG1099" s="18"/>
      <c r="OAH1099" s="18"/>
      <c r="OAI1099" s="18"/>
      <c r="OAJ1099" s="18"/>
      <c r="OAK1099" s="18"/>
      <c r="OAL1099" s="18"/>
      <c r="OAM1099" s="18"/>
      <c r="OAN1099" s="18"/>
      <c r="OAO1099" s="18"/>
      <c r="OAP1099" s="18"/>
      <c r="OAQ1099" s="18"/>
      <c r="OAR1099" s="18"/>
      <c r="OAS1099" s="18"/>
      <c r="OAT1099" s="18"/>
      <c r="OAU1099" s="18"/>
      <c r="OAV1099" s="18"/>
      <c r="OAW1099" s="18"/>
      <c r="OAX1099" s="18"/>
      <c r="OAY1099" s="18"/>
      <c r="OAZ1099" s="18"/>
      <c r="OBA1099" s="18"/>
      <c r="OBB1099" s="18"/>
      <c r="OBC1099" s="18"/>
      <c r="OBD1099" s="18"/>
      <c r="OBE1099" s="18"/>
      <c r="OBF1099" s="18"/>
      <c r="OBG1099" s="18"/>
      <c r="OBH1099" s="18"/>
      <c r="OBI1099" s="18"/>
      <c r="OBJ1099" s="18"/>
      <c r="OBK1099" s="18"/>
      <c r="OBL1099" s="18"/>
      <c r="OBM1099" s="18"/>
      <c r="OBN1099" s="18"/>
      <c r="OBO1099" s="18"/>
      <c r="OBP1099" s="18"/>
      <c r="OBQ1099" s="18"/>
      <c r="OBR1099" s="18"/>
      <c r="OBS1099" s="18"/>
      <c r="OBT1099" s="18"/>
      <c r="OBU1099" s="18"/>
      <c r="OBV1099" s="18"/>
      <c r="OBW1099" s="18"/>
      <c r="OBX1099" s="18"/>
      <c r="OBY1099" s="18"/>
      <c r="OBZ1099" s="18"/>
      <c r="OCA1099" s="18"/>
      <c r="OCB1099" s="18"/>
      <c r="OCC1099" s="18"/>
      <c r="OCD1099" s="18"/>
      <c r="OCE1099" s="18"/>
      <c r="OCF1099" s="18"/>
      <c r="OCG1099" s="18"/>
      <c r="OCH1099" s="18"/>
      <c r="OCI1099" s="18"/>
      <c r="OCJ1099" s="18"/>
      <c r="OCK1099" s="18"/>
      <c r="OCL1099" s="18"/>
      <c r="OCM1099" s="18"/>
      <c r="OCN1099" s="18"/>
      <c r="OCO1099" s="18"/>
      <c r="OCP1099" s="18"/>
      <c r="OCQ1099" s="18"/>
      <c r="OCR1099" s="18"/>
      <c r="OCS1099" s="18"/>
      <c r="OCT1099" s="18"/>
      <c r="OCU1099" s="18"/>
      <c r="OCV1099" s="18"/>
      <c r="OCW1099" s="18"/>
      <c r="OCX1099" s="18"/>
      <c r="OCY1099" s="18"/>
      <c r="OCZ1099" s="18"/>
      <c r="ODA1099" s="18"/>
      <c r="ODB1099" s="18"/>
      <c r="ODC1099" s="18"/>
      <c r="ODD1099" s="18"/>
      <c r="ODE1099" s="18"/>
      <c r="ODF1099" s="18"/>
      <c r="ODG1099" s="18"/>
      <c r="ODH1099" s="18"/>
      <c r="ODI1099" s="18"/>
      <c r="ODJ1099" s="18"/>
      <c r="ODK1099" s="18"/>
      <c r="ODL1099" s="18"/>
      <c r="ODM1099" s="18"/>
      <c r="ODN1099" s="18"/>
      <c r="ODO1099" s="18"/>
      <c r="ODP1099" s="18"/>
      <c r="ODQ1099" s="18"/>
      <c r="ODR1099" s="18"/>
      <c r="ODS1099" s="18"/>
      <c r="ODT1099" s="18"/>
      <c r="ODU1099" s="18"/>
      <c r="ODV1099" s="18"/>
      <c r="ODW1099" s="18"/>
      <c r="ODX1099" s="18"/>
      <c r="ODY1099" s="18"/>
      <c r="ODZ1099" s="18"/>
      <c r="OEA1099" s="18"/>
      <c r="OEB1099" s="18"/>
      <c r="OEC1099" s="18"/>
      <c r="OED1099" s="18"/>
      <c r="OEE1099" s="18"/>
      <c r="OEF1099" s="18"/>
      <c r="OEG1099" s="18"/>
      <c r="OEH1099" s="18"/>
      <c r="OEI1099" s="18"/>
      <c r="OEJ1099" s="18"/>
      <c r="OEK1099" s="18"/>
      <c r="OEL1099" s="18"/>
      <c r="OEM1099" s="18"/>
      <c r="OEN1099" s="18"/>
      <c r="OEO1099" s="18"/>
      <c r="OEP1099" s="18"/>
      <c r="OEQ1099" s="18"/>
      <c r="OER1099" s="18"/>
      <c r="OES1099" s="18"/>
      <c r="OET1099" s="18"/>
      <c r="OEU1099" s="18"/>
      <c r="OEV1099" s="18"/>
      <c r="OEW1099" s="18"/>
      <c r="OEX1099" s="18"/>
      <c r="OEY1099" s="18"/>
      <c r="OEZ1099" s="18"/>
      <c r="OFA1099" s="18"/>
      <c r="OFB1099" s="18"/>
      <c r="OFC1099" s="18"/>
      <c r="OFD1099" s="18"/>
      <c r="OFE1099" s="18"/>
      <c r="OFF1099" s="18"/>
      <c r="OFG1099" s="18"/>
      <c r="OFH1099" s="18"/>
      <c r="OFI1099" s="18"/>
      <c r="OFJ1099" s="18"/>
      <c r="OFK1099" s="18"/>
      <c r="OFL1099" s="18"/>
      <c r="OFM1099" s="18"/>
      <c r="OFN1099" s="18"/>
      <c r="OFO1099" s="18"/>
      <c r="OFP1099" s="18"/>
      <c r="OFQ1099" s="18"/>
      <c r="OFR1099" s="18"/>
      <c r="OFS1099" s="18"/>
      <c r="OFT1099" s="18"/>
      <c r="OFU1099" s="18"/>
      <c r="OFV1099" s="18"/>
      <c r="OFW1099" s="18"/>
      <c r="OFX1099" s="18"/>
      <c r="OFY1099" s="18"/>
      <c r="OFZ1099" s="18"/>
      <c r="OGA1099" s="18"/>
      <c r="OGB1099" s="18"/>
      <c r="OGC1099" s="18"/>
      <c r="OGD1099" s="18"/>
      <c r="OGE1099" s="18"/>
      <c r="OGF1099" s="18"/>
      <c r="OGG1099" s="18"/>
      <c r="OGH1099" s="18"/>
      <c r="OGI1099" s="18"/>
      <c r="OGJ1099" s="18"/>
      <c r="OGK1099" s="18"/>
      <c r="OGL1099" s="18"/>
      <c r="OGM1099" s="18"/>
      <c r="OGN1099" s="18"/>
      <c r="OGO1099" s="18"/>
      <c r="OGP1099" s="18"/>
      <c r="OGQ1099" s="18"/>
      <c r="OGR1099" s="18"/>
      <c r="OGS1099" s="18"/>
      <c r="OGT1099" s="18"/>
      <c r="OGU1099" s="18"/>
      <c r="OGV1099" s="18"/>
      <c r="OGW1099" s="18"/>
      <c r="OGX1099" s="18"/>
      <c r="OGY1099" s="18"/>
      <c r="OGZ1099" s="18"/>
      <c r="OHA1099" s="18"/>
      <c r="OHB1099" s="18"/>
      <c r="OHC1099" s="18"/>
      <c r="OHD1099" s="18"/>
      <c r="OHE1099" s="18"/>
      <c r="OHF1099" s="18"/>
      <c r="OHG1099" s="18"/>
      <c r="OHH1099" s="18"/>
      <c r="OHI1099" s="18"/>
      <c r="OHJ1099" s="18"/>
      <c r="OHK1099" s="18"/>
      <c r="OHL1099" s="18"/>
      <c r="OHM1099" s="18"/>
      <c r="OHN1099" s="18"/>
      <c r="OHO1099" s="18"/>
      <c r="OHP1099" s="18"/>
      <c r="OHQ1099" s="18"/>
      <c r="OHR1099" s="18"/>
      <c r="OHS1099" s="18"/>
      <c r="OHT1099" s="18"/>
      <c r="OHU1099" s="18"/>
      <c r="OHV1099" s="18"/>
      <c r="OHW1099" s="18"/>
      <c r="OHX1099" s="18"/>
      <c r="OHY1099" s="18"/>
      <c r="OHZ1099" s="18"/>
      <c r="OIA1099" s="18"/>
      <c r="OIB1099" s="18"/>
      <c r="OIC1099" s="18"/>
      <c r="OID1099" s="18"/>
      <c r="OIE1099" s="18"/>
      <c r="OIF1099" s="18"/>
      <c r="OIG1099" s="18"/>
      <c r="OIH1099" s="18"/>
      <c r="OII1099" s="18"/>
      <c r="OIJ1099" s="18"/>
      <c r="OIK1099" s="18"/>
      <c r="OIL1099" s="18"/>
      <c r="OIM1099" s="18"/>
      <c r="OIN1099" s="18"/>
      <c r="OIO1099" s="18"/>
      <c r="OIP1099" s="18"/>
      <c r="OIQ1099" s="18"/>
      <c r="OIR1099" s="18"/>
      <c r="OIS1099" s="18"/>
      <c r="OIT1099" s="18"/>
      <c r="OIU1099" s="18"/>
      <c r="OIV1099" s="18"/>
      <c r="OIW1099" s="18"/>
      <c r="OIX1099" s="18"/>
      <c r="OIY1099" s="18"/>
      <c r="OIZ1099" s="18"/>
      <c r="OJA1099" s="18"/>
      <c r="OJB1099" s="18"/>
      <c r="OJC1099" s="18"/>
      <c r="OJD1099" s="18"/>
      <c r="OJE1099" s="18"/>
      <c r="OJF1099" s="18"/>
      <c r="OJG1099" s="18"/>
      <c r="OJH1099" s="18"/>
      <c r="OJI1099" s="18"/>
      <c r="OJJ1099" s="18"/>
      <c r="OJK1099" s="18"/>
      <c r="OJL1099" s="18"/>
      <c r="OJM1099" s="18"/>
      <c r="OJN1099" s="18"/>
      <c r="OJO1099" s="18"/>
      <c r="OJP1099" s="18"/>
      <c r="OJQ1099" s="18"/>
      <c r="OJR1099" s="18"/>
      <c r="OJS1099" s="18"/>
      <c r="OJT1099" s="18"/>
      <c r="OJU1099" s="18"/>
      <c r="OJV1099" s="18"/>
      <c r="OJW1099" s="18"/>
      <c r="OJX1099" s="18"/>
      <c r="OJY1099" s="18"/>
      <c r="OJZ1099" s="18"/>
      <c r="OKA1099" s="18"/>
      <c r="OKB1099" s="18"/>
      <c r="OKC1099" s="18"/>
      <c r="OKD1099" s="18"/>
      <c r="OKE1099" s="18"/>
      <c r="OKF1099" s="18"/>
      <c r="OKG1099" s="18"/>
      <c r="OKH1099" s="18"/>
      <c r="OKI1099" s="18"/>
      <c r="OKJ1099" s="18"/>
      <c r="OKK1099" s="18"/>
      <c r="OKL1099" s="18"/>
      <c r="OKM1099" s="18"/>
      <c r="OKN1099" s="18"/>
      <c r="OKO1099" s="18"/>
      <c r="OKP1099" s="18"/>
      <c r="OKQ1099" s="18"/>
      <c r="OKR1099" s="18"/>
      <c r="OKS1099" s="18"/>
      <c r="OKT1099" s="18"/>
      <c r="OKU1099" s="18"/>
      <c r="OKV1099" s="18"/>
      <c r="OKW1099" s="18"/>
      <c r="OKX1099" s="18"/>
      <c r="OKY1099" s="18"/>
      <c r="OKZ1099" s="18"/>
      <c r="OLA1099" s="18"/>
      <c r="OLB1099" s="18"/>
      <c r="OLC1099" s="18"/>
      <c r="OLD1099" s="18"/>
      <c r="OLE1099" s="18"/>
      <c r="OLF1099" s="18"/>
      <c r="OLG1099" s="18"/>
      <c r="OLH1099" s="18"/>
      <c r="OLI1099" s="18"/>
      <c r="OLJ1099" s="18"/>
      <c r="OLK1099" s="18"/>
      <c r="OLL1099" s="18"/>
      <c r="OLM1099" s="18"/>
      <c r="OLN1099" s="18"/>
      <c r="OLO1099" s="18"/>
      <c r="OLP1099" s="18"/>
      <c r="OLQ1099" s="18"/>
      <c r="OLR1099" s="18"/>
      <c r="OLS1099" s="18"/>
      <c r="OLT1099" s="18"/>
      <c r="OLU1099" s="18"/>
      <c r="OLV1099" s="18"/>
      <c r="OLW1099" s="18"/>
      <c r="OLX1099" s="18"/>
      <c r="OLY1099" s="18"/>
      <c r="OLZ1099" s="18"/>
      <c r="OMA1099" s="18"/>
      <c r="OMB1099" s="18"/>
      <c r="OMC1099" s="18"/>
      <c r="OMD1099" s="18"/>
      <c r="OME1099" s="18"/>
      <c r="OMF1099" s="18"/>
      <c r="OMG1099" s="18"/>
      <c r="OMH1099" s="18"/>
      <c r="OMI1099" s="18"/>
      <c r="OMJ1099" s="18"/>
      <c r="OMK1099" s="18"/>
      <c r="OML1099" s="18"/>
      <c r="OMM1099" s="18"/>
      <c r="OMN1099" s="18"/>
      <c r="OMO1099" s="18"/>
      <c r="OMP1099" s="18"/>
      <c r="OMQ1099" s="18"/>
      <c r="OMR1099" s="18"/>
      <c r="OMS1099" s="18"/>
      <c r="OMT1099" s="18"/>
      <c r="OMU1099" s="18"/>
      <c r="OMV1099" s="18"/>
      <c r="OMW1099" s="18"/>
      <c r="OMX1099" s="18"/>
      <c r="OMY1099" s="18"/>
      <c r="OMZ1099" s="18"/>
      <c r="ONA1099" s="18"/>
      <c r="ONB1099" s="18"/>
      <c r="ONC1099" s="18"/>
      <c r="OND1099" s="18"/>
      <c r="ONE1099" s="18"/>
      <c r="ONF1099" s="18"/>
      <c r="ONG1099" s="18"/>
      <c r="ONH1099" s="18"/>
      <c r="ONI1099" s="18"/>
      <c r="ONJ1099" s="18"/>
      <c r="ONK1099" s="18"/>
      <c r="ONL1099" s="18"/>
      <c r="ONM1099" s="18"/>
      <c r="ONN1099" s="18"/>
      <c r="ONO1099" s="18"/>
      <c r="ONP1099" s="18"/>
      <c r="ONQ1099" s="18"/>
      <c r="ONR1099" s="18"/>
      <c r="ONS1099" s="18"/>
      <c r="ONT1099" s="18"/>
      <c r="ONU1099" s="18"/>
      <c r="ONV1099" s="18"/>
      <c r="ONW1099" s="18"/>
      <c r="ONX1099" s="18"/>
      <c r="ONY1099" s="18"/>
      <c r="ONZ1099" s="18"/>
      <c r="OOA1099" s="18"/>
      <c r="OOB1099" s="18"/>
      <c r="OOC1099" s="18"/>
      <c r="OOD1099" s="18"/>
      <c r="OOE1099" s="18"/>
      <c r="OOF1099" s="18"/>
      <c r="OOG1099" s="18"/>
      <c r="OOH1099" s="18"/>
      <c r="OOI1099" s="18"/>
      <c r="OOJ1099" s="18"/>
      <c r="OOK1099" s="18"/>
      <c r="OOL1099" s="18"/>
      <c r="OOM1099" s="18"/>
      <c r="OON1099" s="18"/>
      <c r="OOO1099" s="18"/>
      <c r="OOP1099" s="18"/>
      <c r="OOQ1099" s="18"/>
      <c r="OOR1099" s="18"/>
      <c r="OOS1099" s="18"/>
      <c r="OOT1099" s="18"/>
      <c r="OOU1099" s="18"/>
      <c r="OOV1099" s="18"/>
      <c r="OOW1099" s="18"/>
      <c r="OOX1099" s="18"/>
      <c r="OOY1099" s="18"/>
      <c r="OOZ1099" s="18"/>
      <c r="OPA1099" s="18"/>
      <c r="OPB1099" s="18"/>
      <c r="OPC1099" s="18"/>
      <c r="OPD1099" s="18"/>
      <c r="OPE1099" s="18"/>
      <c r="OPF1099" s="18"/>
      <c r="OPG1099" s="18"/>
      <c r="OPH1099" s="18"/>
      <c r="OPI1099" s="18"/>
      <c r="OPJ1099" s="18"/>
      <c r="OPK1099" s="18"/>
      <c r="OPL1099" s="18"/>
      <c r="OPM1099" s="18"/>
      <c r="OPN1099" s="18"/>
      <c r="OPO1099" s="18"/>
      <c r="OPP1099" s="18"/>
      <c r="OPQ1099" s="18"/>
      <c r="OPR1099" s="18"/>
      <c r="OPS1099" s="18"/>
      <c r="OPT1099" s="18"/>
      <c r="OPU1099" s="18"/>
      <c r="OPV1099" s="18"/>
      <c r="OPW1099" s="18"/>
      <c r="OPX1099" s="18"/>
      <c r="OPY1099" s="18"/>
      <c r="OPZ1099" s="18"/>
      <c r="OQA1099" s="18"/>
      <c r="OQB1099" s="18"/>
      <c r="OQC1099" s="18"/>
      <c r="OQD1099" s="18"/>
      <c r="OQE1099" s="18"/>
      <c r="OQF1099" s="18"/>
      <c r="OQG1099" s="18"/>
      <c r="OQH1099" s="18"/>
      <c r="OQI1099" s="18"/>
      <c r="OQJ1099" s="18"/>
      <c r="OQK1099" s="18"/>
      <c r="OQL1099" s="18"/>
      <c r="OQM1099" s="18"/>
      <c r="OQN1099" s="18"/>
      <c r="OQO1099" s="18"/>
      <c r="OQP1099" s="18"/>
      <c r="OQQ1099" s="18"/>
      <c r="OQR1099" s="18"/>
      <c r="OQS1099" s="18"/>
      <c r="OQT1099" s="18"/>
      <c r="OQU1099" s="18"/>
      <c r="OQV1099" s="18"/>
      <c r="OQW1099" s="18"/>
      <c r="OQX1099" s="18"/>
      <c r="OQY1099" s="18"/>
      <c r="OQZ1099" s="18"/>
      <c r="ORA1099" s="18"/>
      <c r="ORB1099" s="18"/>
      <c r="ORC1099" s="18"/>
      <c r="ORD1099" s="18"/>
      <c r="ORE1099" s="18"/>
      <c r="ORF1099" s="18"/>
      <c r="ORG1099" s="18"/>
      <c r="ORH1099" s="18"/>
      <c r="ORI1099" s="18"/>
      <c r="ORJ1099" s="18"/>
      <c r="ORK1099" s="18"/>
      <c r="ORL1099" s="18"/>
      <c r="ORM1099" s="18"/>
      <c r="ORN1099" s="18"/>
      <c r="ORO1099" s="18"/>
      <c r="ORP1099" s="18"/>
      <c r="ORQ1099" s="18"/>
      <c r="ORR1099" s="18"/>
      <c r="ORS1099" s="18"/>
      <c r="ORT1099" s="18"/>
      <c r="ORU1099" s="18"/>
      <c r="ORV1099" s="18"/>
      <c r="ORW1099" s="18"/>
      <c r="ORX1099" s="18"/>
      <c r="ORY1099" s="18"/>
      <c r="ORZ1099" s="18"/>
      <c r="OSA1099" s="18"/>
      <c r="OSB1099" s="18"/>
      <c r="OSC1099" s="18"/>
      <c r="OSD1099" s="18"/>
      <c r="OSE1099" s="18"/>
      <c r="OSF1099" s="18"/>
      <c r="OSG1099" s="18"/>
      <c r="OSH1099" s="18"/>
      <c r="OSI1099" s="18"/>
      <c r="OSJ1099" s="18"/>
      <c r="OSK1099" s="18"/>
      <c r="OSL1099" s="18"/>
      <c r="OSM1099" s="18"/>
      <c r="OSN1099" s="18"/>
      <c r="OSO1099" s="18"/>
      <c r="OSP1099" s="18"/>
      <c r="OSQ1099" s="18"/>
      <c r="OSR1099" s="18"/>
      <c r="OSS1099" s="18"/>
      <c r="OST1099" s="18"/>
      <c r="OSU1099" s="18"/>
      <c r="OSV1099" s="18"/>
      <c r="OSW1099" s="18"/>
      <c r="OSX1099" s="18"/>
      <c r="OSY1099" s="18"/>
      <c r="OSZ1099" s="18"/>
      <c r="OTA1099" s="18"/>
      <c r="OTB1099" s="18"/>
      <c r="OTC1099" s="18"/>
      <c r="OTD1099" s="18"/>
      <c r="OTE1099" s="18"/>
      <c r="OTF1099" s="18"/>
      <c r="OTG1099" s="18"/>
      <c r="OTH1099" s="18"/>
      <c r="OTI1099" s="18"/>
      <c r="OTJ1099" s="18"/>
      <c r="OTK1099" s="18"/>
      <c r="OTL1099" s="18"/>
      <c r="OTM1099" s="18"/>
      <c r="OTN1099" s="18"/>
      <c r="OTO1099" s="18"/>
      <c r="OTP1099" s="18"/>
      <c r="OTQ1099" s="18"/>
      <c r="OTR1099" s="18"/>
      <c r="OTS1099" s="18"/>
      <c r="OTT1099" s="18"/>
      <c r="OTU1099" s="18"/>
      <c r="OTV1099" s="18"/>
      <c r="OTW1099" s="18"/>
      <c r="OTX1099" s="18"/>
      <c r="OTY1099" s="18"/>
      <c r="OTZ1099" s="18"/>
      <c r="OUA1099" s="18"/>
      <c r="OUB1099" s="18"/>
      <c r="OUC1099" s="18"/>
      <c r="OUD1099" s="18"/>
      <c r="OUE1099" s="18"/>
      <c r="OUF1099" s="18"/>
      <c r="OUG1099" s="18"/>
      <c r="OUH1099" s="18"/>
      <c r="OUI1099" s="18"/>
      <c r="OUJ1099" s="18"/>
      <c r="OUK1099" s="18"/>
      <c r="OUL1099" s="18"/>
      <c r="OUM1099" s="18"/>
      <c r="OUN1099" s="18"/>
      <c r="OUO1099" s="18"/>
      <c r="OUP1099" s="18"/>
      <c r="OUQ1099" s="18"/>
      <c r="OUR1099" s="18"/>
      <c r="OUS1099" s="18"/>
      <c r="OUT1099" s="18"/>
      <c r="OUU1099" s="18"/>
      <c r="OUV1099" s="18"/>
      <c r="OUW1099" s="18"/>
      <c r="OUX1099" s="18"/>
      <c r="OUY1099" s="18"/>
      <c r="OUZ1099" s="18"/>
      <c r="OVA1099" s="18"/>
      <c r="OVB1099" s="18"/>
      <c r="OVC1099" s="18"/>
      <c r="OVD1099" s="18"/>
      <c r="OVE1099" s="18"/>
      <c r="OVF1099" s="18"/>
      <c r="OVG1099" s="18"/>
      <c r="OVH1099" s="18"/>
      <c r="OVI1099" s="18"/>
      <c r="OVJ1099" s="18"/>
      <c r="OVK1099" s="18"/>
      <c r="OVL1099" s="18"/>
      <c r="OVM1099" s="18"/>
      <c r="OVN1099" s="18"/>
      <c r="OVO1099" s="18"/>
      <c r="OVP1099" s="18"/>
      <c r="OVQ1099" s="18"/>
      <c r="OVR1099" s="18"/>
      <c r="OVS1099" s="18"/>
      <c r="OVT1099" s="18"/>
      <c r="OVU1099" s="18"/>
      <c r="OVV1099" s="18"/>
      <c r="OVW1099" s="18"/>
      <c r="OVX1099" s="18"/>
      <c r="OVY1099" s="18"/>
      <c r="OVZ1099" s="18"/>
      <c r="OWA1099" s="18"/>
      <c r="OWB1099" s="18"/>
      <c r="OWC1099" s="18"/>
      <c r="OWD1099" s="18"/>
      <c r="OWE1099" s="18"/>
      <c r="OWF1099" s="18"/>
      <c r="OWG1099" s="18"/>
      <c r="OWH1099" s="18"/>
      <c r="OWI1099" s="18"/>
      <c r="OWJ1099" s="18"/>
      <c r="OWK1099" s="18"/>
      <c r="OWL1099" s="18"/>
      <c r="OWM1099" s="18"/>
      <c r="OWN1099" s="18"/>
      <c r="OWO1099" s="18"/>
      <c r="OWP1099" s="18"/>
      <c r="OWQ1099" s="18"/>
      <c r="OWR1099" s="18"/>
      <c r="OWS1099" s="18"/>
      <c r="OWT1099" s="18"/>
      <c r="OWU1099" s="18"/>
      <c r="OWV1099" s="18"/>
      <c r="OWW1099" s="18"/>
      <c r="OWX1099" s="18"/>
      <c r="OWY1099" s="18"/>
      <c r="OWZ1099" s="18"/>
      <c r="OXA1099" s="18"/>
      <c r="OXB1099" s="18"/>
      <c r="OXC1099" s="18"/>
      <c r="OXD1099" s="18"/>
      <c r="OXE1099" s="18"/>
      <c r="OXF1099" s="18"/>
      <c r="OXG1099" s="18"/>
      <c r="OXH1099" s="18"/>
      <c r="OXI1099" s="18"/>
      <c r="OXJ1099" s="18"/>
      <c r="OXK1099" s="18"/>
      <c r="OXL1099" s="18"/>
      <c r="OXM1099" s="18"/>
      <c r="OXN1099" s="18"/>
      <c r="OXO1099" s="18"/>
      <c r="OXP1099" s="18"/>
      <c r="OXQ1099" s="18"/>
      <c r="OXR1099" s="18"/>
      <c r="OXS1099" s="18"/>
      <c r="OXT1099" s="18"/>
      <c r="OXU1099" s="18"/>
      <c r="OXV1099" s="18"/>
      <c r="OXW1099" s="18"/>
      <c r="OXX1099" s="18"/>
      <c r="OXY1099" s="18"/>
      <c r="OXZ1099" s="18"/>
      <c r="OYA1099" s="18"/>
      <c r="OYB1099" s="18"/>
      <c r="OYC1099" s="18"/>
      <c r="OYD1099" s="18"/>
      <c r="OYE1099" s="18"/>
      <c r="OYF1099" s="18"/>
      <c r="OYG1099" s="18"/>
      <c r="OYH1099" s="18"/>
      <c r="OYI1099" s="18"/>
      <c r="OYJ1099" s="18"/>
      <c r="OYK1099" s="18"/>
      <c r="OYL1099" s="18"/>
      <c r="OYM1099" s="18"/>
      <c r="OYN1099" s="18"/>
      <c r="OYO1099" s="18"/>
      <c r="OYP1099" s="18"/>
      <c r="OYQ1099" s="18"/>
      <c r="OYR1099" s="18"/>
      <c r="OYS1099" s="18"/>
      <c r="OYT1099" s="18"/>
      <c r="OYU1099" s="18"/>
      <c r="OYV1099" s="18"/>
      <c r="OYW1099" s="18"/>
      <c r="OYX1099" s="18"/>
      <c r="OYY1099" s="18"/>
      <c r="OYZ1099" s="18"/>
      <c r="OZA1099" s="18"/>
      <c r="OZB1099" s="18"/>
      <c r="OZC1099" s="18"/>
      <c r="OZD1099" s="18"/>
      <c r="OZE1099" s="18"/>
      <c r="OZF1099" s="18"/>
      <c r="OZG1099" s="18"/>
      <c r="OZH1099" s="18"/>
      <c r="OZI1099" s="18"/>
      <c r="OZJ1099" s="18"/>
      <c r="OZK1099" s="18"/>
      <c r="OZL1099" s="18"/>
      <c r="OZM1099" s="18"/>
      <c r="OZN1099" s="18"/>
      <c r="OZO1099" s="18"/>
      <c r="OZP1099" s="18"/>
      <c r="OZQ1099" s="18"/>
      <c r="OZR1099" s="18"/>
      <c r="OZS1099" s="18"/>
      <c r="OZT1099" s="18"/>
      <c r="OZU1099" s="18"/>
      <c r="OZV1099" s="18"/>
      <c r="OZW1099" s="18"/>
      <c r="OZX1099" s="18"/>
      <c r="OZY1099" s="18"/>
      <c r="OZZ1099" s="18"/>
      <c r="PAA1099" s="18"/>
      <c r="PAB1099" s="18"/>
      <c r="PAC1099" s="18"/>
      <c r="PAD1099" s="18"/>
      <c r="PAE1099" s="18"/>
      <c r="PAF1099" s="18"/>
      <c r="PAG1099" s="18"/>
      <c r="PAH1099" s="18"/>
      <c r="PAI1099" s="18"/>
      <c r="PAJ1099" s="18"/>
      <c r="PAK1099" s="18"/>
      <c r="PAL1099" s="18"/>
      <c r="PAM1099" s="18"/>
      <c r="PAN1099" s="18"/>
      <c r="PAO1099" s="18"/>
      <c r="PAP1099" s="18"/>
      <c r="PAQ1099" s="18"/>
      <c r="PAR1099" s="18"/>
      <c r="PAS1099" s="18"/>
      <c r="PAT1099" s="18"/>
      <c r="PAU1099" s="18"/>
      <c r="PAV1099" s="18"/>
      <c r="PAW1099" s="18"/>
      <c r="PAX1099" s="18"/>
      <c r="PAY1099" s="18"/>
      <c r="PAZ1099" s="18"/>
      <c r="PBA1099" s="18"/>
      <c r="PBB1099" s="18"/>
      <c r="PBC1099" s="18"/>
      <c r="PBD1099" s="18"/>
      <c r="PBE1099" s="18"/>
      <c r="PBF1099" s="18"/>
      <c r="PBG1099" s="18"/>
      <c r="PBH1099" s="18"/>
      <c r="PBI1099" s="18"/>
      <c r="PBJ1099" s="18"/>
      <c r="PBK1099" s="18"/>
      <c r="PBL1099" s="18"/>
      <c r="PBM1099" s="18"/>
      <c r="PBN1099" s="18"/>
      <c r="PBO1099" s="18"/>
      <c r="PBP1099" s="18"/>
      <c r="PBQ1099" s="18"/>
      <c r="PBR1099" s="18"/>
      <c r="PBS1099" s="18"/>
      <c r="PBT1099" s="18"/>
      <c r="PBU1099" s="18"/>
      <c r="PBV1099" s="18"/>
      <c r="PBW1099" s="18"/>
      <c r="PBX1099" s="18"/>
      <c r="PBY1099" s="18"/>
      <c r="PBZ1099" s="18"/>
      <c r="PCA1099" s="18"/>
      <c r="PCB1099" s="18"/>
      <c r="PCC1099" s="18"/>
      <c r="PCD1099" s="18"/>
      <c r="PCE1099" s="18"/>
      <c r="PCF1099" s="18"/>
      <c r="PCG1099" s="18"/>
      <c r="PCH1099" s="18"/>
      <c r="PCI1099" s="18"/>
      <c r="PCJ1099" s="18"/>
      <c r="PCK1099" s="18"/>
      <c r="PCL1099" s="18"/>
      <c r="PCM1099" s="18"/>
      <c r="PCN1099" s="18"/>
      <c r="PCO1099" s="18"/>
      <c r="PCP1099" s="18"/>
      <c r="PCQ1099" s="18"/>
      <c r="PCR1099" s="18"/>
      <c r="PCS1099" s="18"/>
      <c r="PCT1099" s="18"/>
      <c r="PCU1099" s="18"/>
      <c r="PCV1099" s="18"/>
      <c r="PCW1099" s="18"/>
      <c r="PCX1099" s="18"/>
      <c r="PCY1099" s="18"/>
      <c r="PCZ1099" s="18"/>
      <c r="PDA1099" s="18"/>
      <c r="PDB1099" s="18"/>
      <c r="PDC1099" s="18"/>
      <c r="PDD1099" s="18"/>
      <c r="PDE1099" s="18"/>
      <c r="PDF1099" s="18"/>
      <c r="PDG1099" s="18"/>
      <c r="PDH1099" s="18"/>
      <c r="PDI1099" s="18"/>
      <c r="PDJ1099" s="18"/>
      <c r="PDK1099" s="18"/>
      <c r="PDL1099" s="18"/>
      <c r="PDM1099" s="18"/>
      <c r="PDN1099" s="18"/>
      <c r="PDO1099" s="18"/>
      <c r="PDP1099" s="18"/>
      <c r="PDQ1099" s="18"/>
      <c r="PDR1099" s="18"/>
      <c r="PDS1099" s="18"/>
      <c r="PDT1099" s="18"/>
      <c r="PDU1099" s="18"/>
      <c r="PDV1099" s="18"/>
      <c r="PDW1099" s="18"/>
      <c r="PDX1099" s="18"/>
      <c r="PDY1099" s="18"/>
      <c r="PDZ1099" s="18"/>
      <c r="PEA1099" s="18"/>
      <c r="PEB1099" s="18"/>
      <c r="PEC1099" s="18"/>
      <c r="PED1099" s="18"/>
      <c r="PEE1099" s="18"/>
      <c r="PEF1099" s="18"/>
      <c r="PEG1099" s="18"/>
      <c r="PEH1099" s="18"/>
      <c r="PEI1099" s="18"/>
      <c r="PEJ1099" s="18"/>
      <c r="PEK1099" s="18"/>
      <c r="PEL1099" s="18"/>
      <c r="PEM1099" s="18"/>
      <c r="PEN1099" s="18"/>
      <c r="PEO1099" s="18"/>
      <c r="PEP1099" s="18"/>
      <c r="PEQ1099" s="18"/>
      <c r="PER1099" s="18"/>
      <c r="PES1099" s="18"/>
      <c r="PET1099" s="18"/>
      <c r="PEU1099" s="18"/>
      <c r="PEV1099" s="18"/>
      <c r="PEW1099" s="18"/>
      <c r="PEX1099" s="18"/>
      <c r="PEY1099" s="18"/>
      <c r="PEZ1099" s="18"/>
      <c r="PFA1099" s="18"/>
      <c r="PFB1099" s="18"/>
      <c r="PFC1099" s="18"/>
      <c r="PFD1099" s="18"/>
      <c r="PFE1099" s="18"/>
      <c r="PFF1099" s="18"/>
      <c r="PFG1099" s="18"/>
      <c r="PFH1099" s="18"/>
      <c r="PFI1099" s="18"/>
      <c r="PFJ1099" s="18"/>
      <c r="PFK1099" s="18"/>
      <c r="PFL1099" s="18"/>
      <c r="PFM1099" s="18"/>
      <c r="PFN1099" s="18"/>
      <c r="PFO1099" s="18"/>
      <c r="PFP1099" s="18"/>
      <c r="PFQ1099" s="18"/>
      <c r="PFR1099" s="18"/>
      <c r="PFS1099" s="18"/>
      <c r="PFT1099" s="18"/>
      <c r="PFU1099" s="18"/>
      <c r="PFV1099" s="18"/>
      <c r="PFW1099" s="18"/>
      <c r="PFX1099" s="18"/>
      <c r="PFY1099" s="18"/>
      <c r="PFZ1099" s="18"/>
      <c r="PGA1099" s="18"/>
      <c r="PGB1099" s="18"/>
      <c r="PGC1099" s="18"/>
      <c r="PGD1099" s="18"/>
      <c r="PGE1099" s="18"/>
      <c r="PGF1099" s="18"/>
      <c r="PGG1099" s="18"/>
      <c r="PGH1099" s="18"/>
      <c r="PGI1099" s="18"/>
      <c r="PGJ1099" s="18"/>
      <c r="PGK1099" s="18"/>
      <c r="PGL1099" s="18"/>
      <c r="PGM1099" s="18"/>
      <c r="PGN1099" s="18"/>
      <c r="PGO1099" s="18"/>
      <c r="PGP1099" s="18"/>
      <c r="PGQ1099" s="18"/>
      <c r="PGR1099" s="18"/>
      <c r="PGS1099" s="18"/>
      <c r="PGT1099" s="18"/>
      <c r="PGU1099" s="18"/>
      <c r="PGV1099" s="18"/>
      <c r="PGW1099" s="18"/>
      <c r="PGX1099" s="18"/>
      <c r="PGY1099" s="18"/>
      <c r="PGZ1099" s="18"/>
      <c r="PHA1099" s="18"/>
      <c r="PHB1099" s="18"/>
      <c r="PHC1099" s="18"/>
      <c r="PHD1099" s="18"/>
      <c r="PHE1099" s="18"/>
      <c r="PHF1099" s="18"/>
      <c r="PHG1099" s="18"/>
      <c r="PHH1099" s="18"/>
      <c r="PHI1099" s="18"/>
      <c r="PHJ1099" s="18"/>
      <c r="PHK1099" s="18"/>
      <c r="PHL1099" s="18"/>
      <c r="PHM1099" s="18"/>
      <c r="PHN1099" s="18"/>
      <c r="PHO1099" s="18"/>
      <c r="PHP1099" s="18"/>
      <c r="PHQ1099" s="18"/>
      <c r="PHR1099" s="18"/>
      <c r="PHS1099" s="18"/>
      <c r="PHT1099" s="18"/>
      <c r="PHU1099" s="18"/>
      <c r="PHV1099" s="18"/>
      <c r="PHW1099" s="18"/>
      <c r="PHX1099" s="18"/>
      <c r="PHY1099" s="18"/>
      <c r="PHZ1099" s="18"/>
      <c r="PIA1099" s="18"/>
      <c r="PIB1099" s="18"/>
      <c r="PIC1099" s="18"/>
      <c r="PID1099" s="18"/>
      <c r="PIE1099" s="18"/>
      <c r="PIF1099" s="18"/>
      <c r="PIG1099" s="18"/>
      <c r="PIH1099" s="18"/>
      <c r="PII1099" s="18"/>
      <c r="PIJ1099" s="18"/>
      <c r="PIK1099" s="18"/>
      <c r="PIL1099" s="18"/>
      <c r="PIM1099" s="18"/>
      <c r="PIN1099" s="18"/>
      <c r="PIO1099" s="18"/>
      <c r="PIP1099" s="18"/>
      <c r="PIQ1099" s="18"/>
      <c r="PIR1099" s="18"/>
      <c r="PIS1099" s="18"/>
      <c r="PIT1099" s="18"/>
      <c r="PIU1099" s="18"/>
      <c r="PIV1099" s="18"/>
      <c r="PIW1099" s="18"/>
      <c r="PIX1099" s="18"/>
      <c r="PIY1099" s="18"/>
      <c r="PIZ1099" s="18"/>
      <c r="PJA1099" s="18"/>
      <c r="PJB1099" s="18"/>
      <c r="PJC1099" s="18"/>
      <c r="PJD1099" s="18"/>
      <c r="PJE1099" s="18"/>
      <c r="PJF1099" s="18"/>
      <c r="PJG1099" s="18"/>
      <c r="PJH1099" s="18"/>
      <c r="PJI1099" s="18"/>
      <c r="PJJ1099" s="18"/>
      <c r="PJK1099" s="18"/>
      <c r="PJL1099" s="18"/>
      <c r="PJM1099" s="18"/>
      <c r="PJN1099" s="18"/>
      <c r="PJO1099" s="18"/>
      <c r="PJP1099" s="18"/>
      <c r="PJQ1099" s="18"/>
      <c r="PJR1099" s="18"/>
      <c r="PJS1099" s="18"/>
      <c r="PJT1099" s="18"/>
      <c r="PJU1099" s="18"/>
      <c r="PJV1099" s="18"/>
      <c r="PJW1099" s="18"/>
      <c r="PJX1099" s="18"/>
      <c r="PJY1099" s="18"/>
      <c r="PJZ1099" s="18"/>
      <c r="PKA1099" s="18"/>
      <c r="PKB1099" s="18"/>
      <c r="PKC1099" s="18"/>
      <c r="PKD1099" s="18"/>
      <c r="PKE1099" s="18"/>
      <c r="PKF1099" s="18"/>
      <c r="PKG1099" s="18"/>
      <c r="PKH1099" s="18"/>
      <c r="PKI1099" s="18"/>
      <c r="PKJ1099" s="18"/>
      <c r="PKK1099" s="18"/>
      <c r="PKL1099" s="18"/>
      <c r="PKM1099" s="18"/>
      <c r="PKN1099" s="18"/>
      <c r="PKO1099" s="18"/>
      <c r="PKP1099" s="18"/>
      <c r="PKQ1099" s="18"/>
      <c r="PKR1099" s="18"/>
      <c r="PKS1099" s="18"/>
      <c r="PKT1099" s="18"/>
      <c r="PKU1099" s="18"/>
      <c r="PKV1099" s="18"/>
      <c r="PKW1099" s="18"/>
      <c r="PKX1099" s="18"/>
      <c r="PKY1099" s="18"/>
      <c r="PKZ1099" s="18"/>
      <c r="PLA1099" s="18"/>
      <c r="PLB1099" s="18"/>
      <c r="PLC1099" s="18"/>
      <c r="PLD1099" s="18"/>
      <c r="PLE1099" s="18"/>
      <c r="PLF1099" s="18"/>
      <c r="PLG1099" s="18"/>
      <c r="PLH1099" s="18"/>
      <c r="PLI1099" s="18"/>
      <c r="PLJ1099" s="18"/>
      <c r="PLK1099" s="18"/>
      <c r="PLL1099" s="18"/>
      <c r="PLM1099" s="18"/>
      <c r="PLN1099" s="18"/>
      <c r="PLO1099" s="18"/>
      <c r="PLP1099" s="18"/>
      <c r="PLQ1099" s="18"/>
      <c r="PLR1099" s="18"/>
      <c r="PLS1099" s="18"/>
      <c r="PLT1099" s="18"/>
      <c r="PLU1099" s="18"/>
      <c r="PLV1099" s="18"/>
      <c r="PLW1099" s="18"/>
      <c r="PLX1099" s="18"/>
      <c r="PLY1099" s="18"/>
      <c r="PLZ1099" s="18"/>
      <c r="PMA1099" s="18"/>
      <c r="PMB1099" s="18"/>
      <c r="PMC1099" s="18"/>
      <c r="PMD1099" s="18"/>
      <c r="PME1099" s="18"/>
      <c r="PMF1099" s="18"/>
      <c r="PMG1099" s="18"/>
      <c r="PMH1099" s="18"/>
      <c r="PMI1099" s="18"/>
      <c r="PMJ1099" s="18"/>
      <c r="PMK1099" s="18"/>
      <c r="PML1099" s="18"/>
      <c r="PMM1099" s="18"/>
      <c r="PMN1099" s="18"/>
      <c r="PMO1099" s="18"/>
      <c r="PMP1099" s="18"/>
      <c r="PMQ1099" s="18"/>
      <c r="PMR1099" s="18"/>
      <c r="PMS1099" s="18"/>
      <c r="PMT1099" s="18"/>
      <c r="PMU1099" s="18"/>
      <c r="PMV1099" s="18"/>
      <c r="PMW1099" s="18"/>
      <c r="PMX1099" s="18"/>
      <c r="PMY1099" s="18"/>
      <c r="PMZ1099" s="18"/>
      <c r="PNA1099" s="18"/>
      <c r="PNB1099" s="18"/>
      <c r="PNC1099" s="18"/>
      <c r="PND1099" s="18"/>
      <c r="PNE1099" s="18"/>
      <c r="PNF1099" s="18"/>
      <c r="PNG1099" s="18"/>
      <c r="PNH1099" s="18"/>
      <c r="PNI1099" s="18"/>
      <c r="PNJ1099" s="18"/>
      <c r="PNK1099" s="18"/>
      <c r="PNL1099" s="18"/>
      <c r="PNM1099" s="18"/>
      <c r="PNN1099" s="18"/>
      <c r="PNO1099" s="18"/>
      <c r="PNP1099" s="18"/>
      <c r="PNQ1099" s="18"/>
      <c r="PNR1099" s="18"/>
      <c r="PNS1099" s="18"/>
      <c r="PNT1099" s="18"/>
      <c r="PNU1099" s="18"/>
      <c r="PNV1099" s="18"/>
      <c r="PNW1099" s="18"/>
      <c r="PNX1099" s="18"/>
      <c r="PNY1099" s="18"/>
      <c r="PNZ1099" s="18"/>
      <c r="POA1099" s="18"/>
      <c r="POB1099" s="18"/>
      <c r="POC1099" s="18"/>
      <c r="POD1099" s="18"/>
      <c r="POE1099" s="18"/>
      <c r="POF1099" s="18"/>
      <c r="POG1099" s="18"/>
      <c r="POH1099" s="18"/>
      <c r="POI1099" s="18"/>
      <c r="POJ1099" s="18"/>
      <c r="POK1099" s="18"/>
      <c r="POL1099" s="18"/>
      <c r="POM1099" s="18"/>
      <c r="PON1099" s="18"/>
      <c r="POO1099" s="18"/>
      <c r="POP1099" s="18"/>
      <c r="POQ1099" s="18"/>
      <c r="POR1099" s="18"/>
      <c r="POS1099" s="18"/>
      <c r="POT1099" s="18"/>
      <c r="POU1099" s="18"/>
      <c r="POV1099" s="18"/>
      <c r="POW1099" s="18"/>
      <c r="POX1099" s="18"/>
      <c r="POY1099" s="18"/>
      <c r="POZ1099" s="18"/>
      <c r="PPA1099" s="18"/>
      <c r="PPB1099" s="18"/>
      <c r="PPC1099" s="18"/>
      <c r="PPD1099" s="18"/>
      <c r="PPE1099" s="18"/>
      <c r="PPF1099" s="18"/>
      <c r="PPG1099" s="18"/>
      <c r="PPH1099" s="18"/>
      <c r="PPI1099" s="18"/>
      <c r="PPJ1099" s="18"/>
      <c r="PPK1099" s="18"/>
      <c r="PPL1099" s="18"/>
      <c r="PPM1099" s="18"/>
      <c r="PPN1099" s="18"/>
      <c r="PPO1099" s="18"/>
      <c r="PPP1099" s="18"/>
      <c r="PPQ1099" s="18"/>
      <c r="PPR1099" s="18"/>
      <c r="PPS1099" s="18"/>
      <c r="PPT1099" s="18"/>
      <c r="PPU1099" s="18"/>
      <c r="PPV1099" s="18"/>
      <c r="PPW1099" s="18"/>
      <c r="PPX1099" s="18"/>
      <c r="PPY1099" s="18"/>
      <c r="PPZ1099" s="18"/>
      <c r="PQA1099" s="18"/>
      <c r="PQB1099" s="18"/>
      <c r="PQC1099" s="18"/>
      <c r="PQD1099" s="18"/>
      <c r="PQE1099" s="18"/>
      <c r="PQF1099" s="18"/>
      <c r="PQG1099" s="18"/>
      <c r="PQH1099" s="18"/>
      <c r="PQI1099" s="18"/>
      <c r="PQJ1099" s="18"/>
      <c r="PQK1099" s="18"/>
      <c r="PQL1099" s="18"/>
      <c r="PQM1099" s="18"/>
      <c r="PQN1099" s="18"/>
      <c r="PQO1099" s="18"/>
      <c r="PQP1099" s="18"/>
      <c r="PQQ1099" s="18"/>
      <c r="PQR1099" s="18"/>
      <c r="PQS1099" s="18"/>
      <c r="PQT1099" s="18"/>
      <c r="PQU1099" s="18"/>
      <c r="PQV1099" s="18"/>
      <c r="PQW1099" s="18"/>
      <c r="PQX1099" s="18"/>
      <c r="PQY1099" s="18"/>
      <c r="PQZ1099" s="18"/>
      <c r="PRA1099" s="18"/>
      <c r="PRB1099" s="18"/>
      <c r="PRC1099" s="18"/>
      <c r="PRD1099" s="18"/>
      <c r="PRE1099" s="18"/>
      <c r="PRF1099" s="18"/>
      <c r="PRG1099" s="18"/>
      <c r="PRH1099" s="18"/>
      <c r="PRI1099" s="18"/>
      <c r="PRJ1099" s="18"/>
      <c r="PRK1099" s="18"/>
      <c r="PRL1099" s="18"/>
      <c r="PRM1099" s="18"/>
      <c r="PRN1099" s="18"/>
      <c r="PRO1099" s="18"/>
      <c r="PRP1099" s="18"/>
      <c r="PRQ1099" s="18"/>
      <c r="PRR1099" s="18"/>
      <c r="PRS1099" s="18"/>
      <c r="PRT1099" s="18"/>
      <c r="PRU1099" s="18"/>
      <c r="PRV1099" s="18"/>
      <c r="PRW1099" s="18"/>
      <c r="PRX1099" s="18"/>
      <c r="PRY1099" s="18"/>
      <c r="PRZ1099" s="18"/>
      <c r="PSA1099" s="18"/>
      <c r="PSB1099" s="18"/>
      <c r="PSC1099" s="18"/>
      <c r="PSD1099" s="18"/>
      <c r="PSE1099" s="18"/>
      <c r="PSF1099" s="18"/>
      <c r="PSG1099" s="18"/>
      <c r="PSH1099" s="18"/>
      <c r="PSI1099" s="18"/>
      <c r="PSJ1099" s="18"/>
      <c r="PSK1099" s="18"/>
      <c r="PSL1099" s="18"/>
      <c r="PSM1099" s="18"/>
      <c r="PSN1099" s="18"/>
      <c r="PSO1099" s="18"/>
      <c r="PSP1099" s="18"/>
      <c r="PSQ1099" s="18"/>
      <c r="PSR1099" s="18"/>
      <c r="PSS1099" s="18"/>
      <c r="PST1099" s="18"/>
      <c r="PSU1099" s="18"/>
      <c r="PSV1099" s="18"/>
      <c r="PSW1099" s="18"/>
      <c r="PSX1099" s="18"/>
      <c r="PSY1099" s="18"/>
      <c r="PSZ1099" s="18"/>
      <c r="PTA1099" s="18"/>
      <c r="PTB1099" s="18"/>
      <c r="PTC1099" s="18"/>
      <c r="PTD1099" s="18"/>
      <c r="PTE1099" s="18"/>
      <c r="PTF1099" s="18"/>
      <c r="PTG1099" s="18"/>
      <c r="PTH1099" s="18"/>
      <c r="PTI1099" s="18"/>
      <c r="PTJ1099" s="18"/>
      <c r="PTK1099" s="18"/>
      <c r="PTL1099" s="18"/>
      <c r="PTM1099" s="18"/>
      <c r="PTN1099" s="18"/>
      <c r="PTO1099" s="18"/>
      <c r="PTP1099" s="18"/>
      <c r="PTQ1099" s="18"/>
      <c r="PTR1099" s="18"/>
      <c r="PTS1099" s="18"/>
      <c r="PTT1099" s="18"/>
      <c r="PTU1099" s="18"/>
      <c r="PTV1099" s="18"/>
      <c r="PTW1099" s="18"/>
      <c r="PTX1099" s="18"/>
      <c r="PTY1099" s="18"/>
      <c r="PTZ1099" s="18"/>
      <c r="PUA1099" s="18"/>
      <c r="PUB1099" s="18"/>
      <c r="PUC1099" s="18"/>
      <c r="PUD1099" s="18"/>
      <c r="PUE1099" s="18"/>
      <c r="PUF1099" s="18"/>
      <c r="PUG1099" s="18"/>
      <c r="PUH1099" s="18"/>
      <c r="PUI1099" s="18"/>
      <c r="PUJ1099" s="18"/>
      <c r="PUK1099" s="18"/>
      <c r="PUL1099" s="18"/>
      <c r="PUM1099" s="18"/>
      <c r="PUN1099" s="18"/>
      <c r="PUO1099" s="18"/>
      <c r="PUP1099" s="18"/>
      <c r="PUQ1099" s="18"/>
      <c r="PUR1099" s="18"/>
      <c r="PUS1099" s="18"/>
      <c r="PUT1099" s="18"/>
      <c r="PUU1099" s="18"/>
      <c r="PUV1099" s="18"/>
      <c r="PUW1099" s="18"/>
      <c r="PUX1099" s="18"/>
      <c r="PUY1099" s="18"/>
      <c r="PUZ1099" s="18"/>
      <c r="PVA1099" s="18"/>
      <c r="PVB1099" s="18"/>
      <c r="PVC1099" s="18"/>
      <c r="PVD1099" s="18"/>
      <c r="PVE1099" s="18"/>
      <c r="PVF1099" s="18"/>
      <c r="PVG1099" s="18"/>
      <c r="PVH1099" s="18"/>
      <c r="PVI1099" s="18"/>
      <c r="PVJ1099" s="18"/>
      <c r="PVK1099" s="18"/>
      <c r="PVL1099" s="18"/>
      <c r="PVM1099" s="18"/>
      <c r="PVN1099" s="18"/>
      <c r="PVO1099" s="18"/>
      <c r="PVP1099" s="18"/>
      <c r="PVQ1099" s="18"/>
      <c r="PVR1099" s="18"/>
      <c r="PVS1099" s="18"/>
      <c r="PVT1099" s="18"/>
      <c r="PVU1099" s="18"/>
      <c r="PVV1099" s="18"/>
      <c r="PVW1099" s="18"/>
      <c r="PVX1099" s="18"/>
      <c r="PVY1099" s="18"/>
      <c r="PVZ1099" s="18"/>
      <c r="PWA1099" s="18"/>
      <c r="PWB1099" s="18"/>
      <c r="PWC1099" s="18"/>
      <c r="PWD1099" s="18"/>
      <c r="PWE1099" s="18"/>
      <c r="PWF1099" s="18"/>
      <c r="PWG1099" s="18"/>
      <c r="PWH1099" s="18"/>
      <c r="PWI1099" s="18"/>
      <c r="PWJ1099" s="18"/>
      <c r="PWK1099" s="18"/>
      <c r="PWL1099" s="18"/>
      <c r="PWM1099" s="18"/>
      <c r="PWN1099" s="18"/>
      <c r="PWO1099" s="18"/>
      <c r="PWP1099" s="18"/>
      <c r="PWQ1099" s="18"/>
      <c r="PWR1099" s="18"/>
      <c r="PWS1099" s="18"/>
      <c r="PWT1099" s="18"/>
      <c r="PWU1099" s="18"/>
      <c r="PWV1099" s="18"/>
      <c r="PWW1099" s="18"/>
      <c r="PWX1099" s="18"/>
      <c r="PWY1099" s="18"/>
      <c r="PWZ1099" s="18"/>
      <c r="PXA1099" s="18"/>
      <c r="PXB1099" s="18"/>
      <c r="PXC1099" s="18"/>
      <c r="PXD1099" s="18"/>
      <c r="PXE1099" s="18"/>
      <c r="PXF1099" s="18"/>
      <c r="PXG1099" s="18"/>
      <c r="PXH1099" s="18"/>
      <c r="PXI1099" s="18"/>
      <c r="PXJ1099" s="18"/>
      <c r="PXK1099" s="18"/>
      <c r="PXL1099" s="18"/>
      <c r="PXM1099" s="18"/>
      <c r="PXN1099" s="18"/>
      <c r="PXO1099" s="18"/>
      <c r="PXP1099" s="18"/>
      <c r="PXQ1099" s="18"/>
      <c r="PXR1099" s="18"/>
      <c r="PXS1099" s="18"/>
      <c r="PXT1099" s="18"/>
      <c r="PXU1099" s="18"/>
      <c r="PXV1099" s="18"/>
      <c r="PXW1099" s="18"/>
      <c r="PXX1099" s="18"/>
      <c r="PXY1099" s="18"/>
      <c r="PXZ1099" s="18"/>
      <c r="PYA1099" s="18"/>
      <c r="PYB1099" s="18"/>
      <c r="PYC1099" s="18"/>
      <c r="PYD1099" s="18"/>
      <c r="PYE1099" s="18"/>
      <c r="PYF1099" s="18"/>
      <c r="PYG1099" s="18"/>
      <c r="PYH1099" s="18"/>
      <c r="PYI1099" s="18"/>
      <c r="PYJ1099" s="18"/>
      <c r="PYK1099" s="18"/>
      <c r="PYL1099" s="18"/>
      <c r="PYM1099" s="18"/>
      <c r="PYN1099" s="18"/>
      <c r="PYO1099" s="18"/>
      <c r="PYP1099" s="18"/>
      <c r="PYQ1099" s="18"/>
      <c r="PYR1099" s="18"/>
      <c r="PYS1099" s="18"/>
      <c r="PYT1099" s="18"/>
      <c r="PYU1099" s="18"/>
      <c r="PYV1099" s="18"/>
      <c r="PYW1099" s="18"/>
      <c r="PYX1099" s="18"/>
      <c r="PYY1099" s="18"/>
      <c r="PYZ1099" s="18"/>
      <c r="PZA1099" s="18"/>
      <c r="PZB1099" s="18"/>
      <c r="PZC1099" s="18"/>
      <c r="PZD1099" s="18"/>
      <c r="PZE1099" s="18"/>
      <c r="PZF1099" s="18"/>
      <c r="PZG1099" s="18"/>
      <c r="PZH1099" s="18"/>
      <c r="PZI1099" s="18"/>
      <c r="PZJ1099" s="18"/>
      <c r="PZK1099" s="18"/>
      <c r="PZL1099" s="18"/>
      <c r="PZM1099" s="18"/>
      <c r="PZN1099" s="18"/>
      <c r="PZO1099" s="18"/>
      <c r="PZP1099" s="18"/>
      <c r="PZQ1099" s="18"/>
      <c r="PZR1099" s="18"/>
      <c r="PZS1099" s="18"/>
      <c r="PZT1099" s="18"/>
      <c r="PZU1099" s="18"/>
      <c r="PZV1099" s="18"/>
      <c r="PZW1099" s="18"/>
      <c r="PZX1099" s="18"/>
      <c r="PZY1099" s="18"/>
      <c r="PZZ1099" s="18"/>
      <c r="QAA1099" s="18"/>
      <c r="QAB1099" s="18"/>
      <c r="QAC1099" s="18"/>
      <c r="QAD1099" s="18"/>
      <c r="QAE1099" s="18"/>
      <c r="QAF1099" s="18"/>
      <c r="QAG1099" s="18"/>
      <c r="QAH1099" s="18"/>
      <c r="QAI1099" s="18"/>
      <c r="QAJ1099" s="18"/>
      <c r="QAK1099" s="18"/>
      <c r="QAL1099" s="18"/>
      <c r="QAM1099" s="18"/>
      <c r="QAN1099" s="18"/>
      <c r="QAO1099" s="18"/>
      <c r="QAP1099" s="18"/>
      <c r="QAQ1099" s="18"/>
      <c r="QAR1099" s="18"/>
      <c r="QAS1099" s="18"/>
      <c r="QAT1099" s="18"/>
      <c r="QAU1099" s="18"/>
      <c r="QAV1099" s="18"/>
      <c r="QAW1099" s="18"/>
      <c r="QAX1099" s="18"/>
      <c r="QAY1099" s="18"/>
      <c r="QAZ1099" s="18"/>
      <c r="QBA1099" s="18"/>
      <c r="QBB1099" s="18"/>
      <c r="QBC1099" s="18"/>
      <c r="QBD1099" s="18"/>
      <c r="QBE1099" s="18"/>
      <c r="QBF1099" s="18"/>
      <c r="QBG1099" s="18"/>
      <c r="QBH1099" s="18"/>
      <c r="QBI1099" s="18"/>
      <c r="QBJ1099" s="18"/>
      <c r="QBK1099" s="18"/>
      <c r="QBL1099" s="18"/>
      <c r="QBM1099" s="18"/>
      <c r="QBN1099" s="18"/>
      <c r="QBO1099" s="18"/>
      <c r="QBP1099" s="18"/>
      <c r="QBQ1099" s="18"/>
      <c r="QBR1099" s="18"/>
      <c r="QBS1099" s="18"/>
      <c r="QBT1099" s="18"/>
      <c r="QBU1099" s="18"/>
      <c r="QBV1099" s="18"/>
      <c r="QBW1099" s="18"/>
      <c r="QBX1099" s="18"/>
      <c r="QBY1099" s="18"/>
      <c r="QBZ1099" s="18"/>
      <c r="QCA1099" s="18"/>
      <c r="QCB1099" s="18"/>
      <c r="QCC1099" s="18"/>
      <c r="QCD1099" s="18"/>
      <c r="QCE1099" s="18"/>
      <c r="QCF1099" s="18"/>
      <c r="QCG1099" s="18"/>
      <c r="QCH1099" s="18"/>
      <c r="QCI1099" s="18"/>
      <c r="QCJ1099" s="18"/>
      <c r="QCK1099" s="18"/>
      <c r="QCL1099" s="18"/>
      <c r="QCM1099" s="18"/>
      <c r="QCN1099" s="18"/>
      <c r="QCO1099" s="18"/>
      <c r="QCP1099" s="18"/>
      <c r="QCQ1099" s="18"/>
      <c r="QCR1099" s="18"/>
      <c r="QCS1099" s="18"/>
      <c r="QCT1099" s="18"/>
      <c r="QCU1099" s="18"/>
      <c r="QCV1099" s="18"/>
      <c r="QCW1099" s="18"/>
      <c r="QCX1099" s="18"/>
      <c r="QCY1099" s="18"/>
      <c r="QCZ1099" s="18"/>
      <c r="QDA1099" s="18"/>
      <c r="QDB1099" s="18"/>
      <c r="QDC1099" s="18"/>
      <c r="QDD1099" s="18"/>
      <c r="QDE1099" s="18"/>
      <c r="QDF1099" s="18"/>
      <c r="QDG1099" s="18"/>
      <c r="QDH1099" s="18"/>
      <c r="QDI1099" s="18"/>
      <c r="QDJ1099" s="18"/>
      <c r="QDK1099" s="18"/>
      <c r="QDL1099" s="18"/>
      <c r="QDM1099" s="18"/>
      <c r="QDN1099" s="18"/>
      <c r="QDO1099" s="18"/>
      <c r="QDP1099" s="18"/>
      <c r="QDQ1099" s="18"/>
      <c r="QDR1099" s="18"/>
      <c r="QDS1099" s="18"/>
      <c r="QDT1099" s="18"/>
      <c r="QDU1099" s="18"/>
      <c r="QDV1099" s="18"/>
      <c r="QDW1099" s="18"/>
      <c r="QDX1099" s="18"/>
      <c r="QDY1099" s="18"/>
      <c r="QDZ1099" s="18"/>
      <c r="QEA1099" s="18"/>
      <c r="QEB1099" s="18"/>
      <c r="QEC1099" s="18"/>
      <c r="QED1099" s="18"/>
      <c r="QEE1099" s="18"/>
      <c r="QEF1099" s="18"/>
      <c r="QEG1099" s="18"/>
      <c r="QEH1099" s="18"/>
      <c r="QEI1099" s="18"/>
      <c r="QEJ1099" s="18"/>
      <c r="QEK1099" s="18"/>
      <c r="QEL1099" s="18"/>
      <c r="QEM1099" s="18"/>
      <c r="QEN1099" s="18"/>
      <c r="QEO1099" s="18"/>
      <c r="QEP1099" s="18"/>
      <c r="QEQ1099" s="18"/>
      <c r="QER1099" s="18"/>
      <c r="QES1099" s="18"/>
      <c r="QET1099" s="18"/>
      <c r="QEU1099" s="18"/>
      <c r="QEV1099" s="18"/>
      <c r="QEW1099" s="18"/>
      <c r="QEX1099" s="18"/>
      <c r="QEY1099" s="18"/>
      <c r="QEZ1099" s="18"/>
      <c r="QFA1099" s="18"/>
      <c r="QFB1099" s="18"/>
      <c r="QFC1099" s="18"/>
      <c r="QFD1099" s="18"/>
      <c r="QFE1099" s="18"/>
      <c r="QFF1099" s="18"/>
      <c r="QFG1099" s="18"/>
      <c r="QFH1099" s="18"/>
      <c r="QFI1099" s="18"/>
      <c r="QFJ1099" s="18"/>
      <c r="QFK1099" s="18"/>
      <c r="QFL1099" s="18"/>
      <c r="QFM1099" s="18"/>
      <c r="QFN1099" s="18"/>
      <c r="QFO1099" s="18"/>
      <c r="QFP1099" s="18"/>
      <c r="QFQ1099" s="18"/>
      <c r="QFR1099" s="18"/>
      <c r="QFS1099" s="18"/>
      <c r="QFT1099" s="18"/>
      <c r="QFU1099" s="18"/>
      <c r="QFV1099" s="18"/>
      <c r="QFW1099" s="18"/>
      <c r="QFX1099" s="18"/>
      <c r="QFY1099" s="18"/>
      <c r="QFZ1099" s="18"/>
      <c r="QGA1099" s="18"/>
      <c r="QGB1099" s="18"/>
      <c r="QGC1099" s="18"/>
      <c r="QGD1099" s="18"/>
      <c r="QGE1099" s="18"/>
      <c r="QGF1099" s="18"/>
      <c r="QGG1099" s="18"/>
      <c r="QGH1099" s="18"/>
      <c r="QGI1099" s="18"/>
      <c r="QGJ1099" s="18"/>
      <c r="QGK1099" s="18"/>
      <c r="QGL1099" s="18"/>
      <c r="QGM1099" s="18"/>
      <c r="QGN1099" s="18"/>
      <c r="QGO1099" s="18"/>
      <c r="QGP1099" s="18"/>
      <c r="QGQ1099" s="18"/>
      <c r="QGR1099" s="18"/>
      <c r="QGS1099" s="18"/>
      <c r="QGT1099" s="18"/>
      <c r="QGU1099" s="18"/>
      <c r="QGV1099" s="18"/>
      <c r="QGW1099" s="18"/>
      <c r="QGX1099" s="18"/>
      <c r="QGY1099" s="18"/>
      <c r="QGZ1099" s="18"/>
      <c r="QHA1099" s="18"/>
      <c r="QHB1099" s="18"/>
      <c r="QHC1099" s="18"/>
      <c r="QHD1099" s="18"/>
      <c r="QHE1099" s="18"/>
      <c r="QHF1099" s="18"/>
      <c r="QHG1099" s="18"/>
      <c r="QHH1099" s="18"/>
      <c r="QHI1099" s="18"/>
      <c r="QHJ1099" s="18"/>
      <c r="QHK1099" s="18"/>
      <c r="QHL1099" s="18"/>
      <c r="QHM1099" s="18"/>
      <c r="QHN1099" s="18"/>
      <c r="QHO1099" s="18"/>
      <c r="QHP1099" s="18"/>
      <c r="QHQ1099" s="18"/>
      <c r="QHR1099" s="18"/>
      <c r="QHS1099" s="18"/>
      <c r="QHT1099" s="18"/>
      <c r="QHU1099" s="18"/>
      <c r="QHV1099" s="18"/>
      <c r="QHW1099" s="18"/>
      <c r="QHX1099" s="18"/>
      <c r="QHY1099" s="18"/>
      <c r="QHZ1099" s="18"/>
      <c r="QIA1099" s="18"/>
      <c r="QIB1099" s="18"/>
      <c r="QIC1099" s="18"/>
      <c r="QID1099" s="18"/>
      <c r="QIE1099" s="18"/>
      <c r="QIF1099" s="18"/>
      <c r="QIG1099" s="18"/>
      <c r="QIH1099" s="18"/>
      <c r="QII1099" s="18"/>
      <c r="QIJ1099" s="18"/>
      <c r="QIK1099" s="18"/>
      <c r="QIL1099" s="18"/>
      <c r="QIM1099" s="18"/>
      <c r="QIN1099" s="18"/>
      <c r="QIO1099" s="18"/>
      <c r="QIP1099" s="18"/>
      <c r="QIQ1099" s="18"/>
      <c r="QIR1099" s="18"/>
      <c r="QIS1099" s="18"/>
      <c r="QIT1099" s="18"/>
      <c r="QIU1099" s="18"/>
      <c r="QIV1099" s="18"/>
      <c r="QIW1099" s="18"/>
      <c r="QIX1099" s="18"/>
      <c r="QIY1099" s="18"/>
      <c r="QIZ1099" s="18"/>
      <c r="QJA1099" s="18"/>
      <c r="QJB1099" s="18"/>
      <c r="QJC1099" s="18"/>
      <c r="QJD1099" s="18"/>
      <c r="QJE1099" s="18"/>
      <c r="QJF1099" s="18"/>
      <c r="QJG1099" s="18"/>
      <c r="QJH1099" s="18"/>
      <c r="QJI1099" s="18"/>
      <c r="QJJ1099" s="18"/>
      <c r="QJK1099" s="18"/>
      <c r="QJL1099" s="18"/>
      <c r="QJM1099" s="18"/>
      <c r="QJN1099" s="18"/>
      <c r="QJO1099" s="18"/>
      <c r="QJP1099" s="18"/>
      <c r="QJQ1099" s="18"/>
      <c r="QJR1099" s="18"/>
      <c r="QJS1099" s="18"/>
      <c r="QJT1099" s="18"/>
      <c r="QJU1099" s="18"/>
      <c r="QJV1099" s="18"/>
      <c r="QJW1099" s="18"/>
      <c r="QJX1099" s="18"/>
      <c r="QJY1099" s="18"/>
      <c r="QJZ1099" s="18"/>
      <c r="QKA1099" s="18"/>
      <c r="QKB1099" s="18"/>
      <c r="QKC1099" s="18"/>
      <c r="QKD1099" s="18"/>
      <c r="QKE1099" s="18"/>
      <c r="QKF1099" s="18"/>
      <c r="QKG1099" s="18"/>
      <c r="QKH1099" s="18"/>
      <c r="QKI1099" s="18"/>
      <c r="QKJ1099" s="18"/>
      <c r="QKK1099" s="18"/>
      <c r="QKL1099" s="18"/>
      <c r="QKM1099" s="18"/>
      <c r="QKN1099" s="18"/>
      <c r="QKO1099" s="18"/>
      <c r="QKP1099" s="18"/>
      <c r="QKQ1099" s="18"/>
      <c r="QKR1099" s="18"/>
      <c r="QKS1099" s="18"/>
      <c r="QKT1099" s="18"/>
      <c r="QKU1099" s="18"/>
      <c r="QKV1099" s="18"/>
      <c r="QKW1099" s="18"/>
      <c r="QKX1099" s="18"/>
      <c r="QKY1099" s="18"/>
      <c r="QKZ1099" s="18"/>
      <c r="QLA1099" s="18"/>
      <c r="QLB1099" s="18"/>
      <c r="QLC1099" s="18"/>
      <c r="QLD1099" s="18"/>
      <c r="QLE1099" s="18"/>
      <c r="QLF1099" s="18"/>
      <c r="QLG1099" s="18"/>
      <c r="QLH1099" s="18"/>
      <c r="QLI1099" s="18"/>
      <c r="QLJ1099" s="18"/>
      <c r="QLK1099" s="18"/>
      <c r="QLL1099" s="18"/>
      <c r="QLM1099" s="18"/>
      <c r="QLN1099" s="18"/>
      <c r="QLO1099" s="18"/>
      <c r="QLP1099" s="18"/>
      <c r="QLQ1099" s="18"/>
      <c r="QLR1099" s="18"/>
      <c r="QLS1099" s="18"/>
      <c r="QLT1099" s="18"/>
      <c r="QLU1099" s="18"/>
      <c r="QLV1099" s="18"/>
      <c r="QLW1099" s="18"/>
      <c r="QLX1099" s="18"/>
      <c r="QLY1099" s="18"/>
      <c r="QLZ1099" s="18"/>
      <c r="QMA1099" s="18"/>
      <c r="QMB1099" s="18"/>
      <c r="QMC1099" s="18"/>
      <c r="QMD1099" s="18"/>
      <c r="QME1099" s="18"/>
      <c r="QMF1099" s="18"/>
      <c r="QMG1099" s="18"/>
      <c r="QMH1099" s="18"/>
      <c r="QMI1099" s="18"/>
      <c r="QMJ1099" s="18"/>
      <c r="QMK1099" s="18"/>
      <c r="QML1099" s="18"/>
      <c r="QMM1099" s="18"/>
      <c r="QMN1099" s="18"/>
      <c r="QMO1099" s="18"/>
      <c r="QMP1099" s="18"/>
      <c r="QMQ1099" s="18"/>
      <c r="QMR1099" s="18"/>
      <c r="QMS1099" s="18"/>
      <c r="QMT1099" s="18"/>
      <c r="QMU1099" s="18"/>
      <c r="QMV1099" s="18"/>
      <c r="QMW1099" s="18"/>
      <c r="QMX1099" s="18"/>
      <c r="QMY1099" s="18"/>
      <c r="QMZ1099" s="18"/>
      <c r="QNA1099" s="18"/>
      <c r="QNB1099" s="18"/>
      <c r="QNC1099" s="18"/>
      <c r="QND1099" s="18"/>
      <c r="QNE1099" s="18"/>
      <c r="QNF1099" s="18"/>
      <c r="QNG1099" s="18"/>
      <c r="QNH1099" s="18"/>
      <c r="QNI1099" s="18"/>
      <c r="QNJ1099" s="18"/>
      <c r="QNK1099" s="18"/>
      <c r="QNL1099" s="18"/>
      <c r="QNM1099" s="18"/>
      <c r="QNN1099" s="18"/>
      <c r="QNO1099" s="18"/>
      <c r="QNP1099" s="18"/>
      <c r="QNQ1099" s="18"/>
      <c r="QNR1099" s="18"/>
      <c r="QNS1099" s="18"/>
      <c r="QNT1099" s="18"/>
      <c r="QNU1099" s="18"/>
      <c r="QNV1099" s="18"/>
      <c r="QNW1099" s="18"/>
      <c r="QNX1099" s="18"/>
      <c r="QNY1099" s="18"/>
      <c r="QNZ1099" s="18"/>
      <c r="QOA1099" s="18"/>
      <c r="QOB1099" s="18"/>
      <c r="QOC1099" s="18"/>
      <c r="QOD1099" s="18"/>
      <c r="QOE1099" s="18"/>
      <c r="QOF1099" s="18"/>
      <c r="QOG1099" s="18"/>
      <c r="QOH1099" s="18"/>
      <c r="QOI1099" s="18"/>
      <c r="QOJ1099" s="18"/>
      <c r="QOK1099" s="18"/>
      <c r="QOL1099" s="18"/>
      <c r="QOM1099" s="18"/>
      <c r="QON1099" s="18"/>
      <c r="QOO1099" s="18"/>
      <c r="QOP1099" s="18"/>
      <c r="QOQ1099" s="18"/>
      <c r="QOR1099" s="18"/>
      <c r="QOS1099" s="18"/>
      <c r="QOT1099" s="18"/>
      <c r="QOU1099" s="18"/>
      <c r="QOV1099" s="18"/>
      <c r="QOW1099" s="18"/>
      <c r="QOX1099" s="18"/>
      <c r="QOY1099" s="18"/>
      <c r="QOZ1099" s="18"/>
      <c r="QPA1099" s="18"/>
      <c r="QPB1099" s="18"/>
      <c r="QPC1099" s="18"/>
      <c r="QPD1099" s="18"/>
      <c r="QPE1099" s="18"/>
      <c r="QPF1099" s="18"/>
      <c r="QPG1099" s="18"/>
      <c r="QPH1099" s="18"/>
      <c r="QPI1099" s="18"/>
      <c r="QPJ1099" s="18"/>
      <c r="QPK1099" s="18"/>
      <c r="QPL1099" s="18"/>
      <c r="QPM1099" s="18"/>
      <c r="QPN1099" s="18"/>
      <c r="QPO1099" s="18"/>
      <c r="QPP1099" s="18"/>
      <c r="QPQ1099" s="18"/>
      <c r="QPR1099" s="18"/>
      <c r="QPS1099" s="18"/>
      <c r="QPT1099" s="18"/>
      <c r="QPU1099" s="18"/>
      <c r="QPV1099" s="18"/>
      <c r="QPW1099" s="18"/>
      <c r="QPX1099" s="18"/>
      <c r="QPY1099" s="18"/>
      <c r="QPZ1099" s="18"/>
      <c r="QQA1099" s="18"/>
      <c r="QQB1099" s="18"/>
      <c r="QQC1099" s="18"/>
      <c r="QQD1099" s="18"/>
      <c r="QQE1099" s="18"/>
      <c r="QQF1099" s="18"/>
      <c r="QQG1099" s="18"/>
      <c r="QQH1099" s="18"/>
      <c r="QQI1099" s="18"/>
      <c r="QQJ1099" s="18"/>
      <c r="QQK1099" s="18"/>
      <c r="QQL1099" s="18"/>
      <c r="QQM1099" s="18"/>
      <c r="QQN1099" s="18"/>
      <c r="QQO1099" s="18"/>
      <c r="QQP1099" s="18"/>
      <c r="QQQ1099" s="18"/>
      <c r="QQR1099" s="18"/>
      <c r="QQS1099" s="18"/>
      <c r="QQT1099" s="18"/>
      <c r="QQU1099" s="18"/>
      <c r="QQV1099" s="18"/>
      <c r="QQW1099" s="18"/>
      <c r="QQX1099" s="18"/>
      <c r="QQY1099" s="18"/>
      <c r="QQZ1099" s="18"/>
      <c r="QRA1099" s="18"/>
      <c r="QRB1099" s="18"/>
      <c r="QRC1099" s="18"/>
      <c r="QRD1099" s="18"/>
      <c r="QRE1099" s="18"/>
      <c r="QRF1099" s="18"/>
      <c r="QRG1099" s="18"/>
      <c r="QRH1099" s="18"/>
      <c r="QRI1099" s="18"/>
      <c r="QRJ1099" s="18"/>
      <c r="QRK1099" s="18"/>
      <c r="QRL1099" s="18"/>
      <c r="QRM1099" s="18"/>
      <c r="QRN1099" s="18"/>
      <c r="QRO1099" s="18"/>
      <c r="QRP1099" s="18"/>
      <c r="QRQ1099" s="18"/>
      <c r="QRR1099" s="18"/>
      <c r="QRS1099" s="18"/>
      <c r="QRT1099" s="18"/>
      <c r="QRU1099" s="18"/>
      <c r="QRV1099" s="18"/>
      <c r="QRW1099" s="18"/>
      <c r="QRX1099" s="18"/>
      <c r="QRY1099" s="18"/>
      <c r="QRZ1099" s="18"/>
      <c r="QSA1099" s="18"/>
      <c r="QSB1099" s="18"/>
      <c r="QSC1099" s="18"/>
      <c r="QSD1099" s="18"/>
      <c r="QSE1099" s="18"/>
      <c r="QSF1099" s="18"/>
      <c r="QSG1099" s="18"/>
      <c r="QSH1099" s="18"/>
      <c r="QSI1099" s="18"/>
      <c r="QSJ1099" s="18"/>
      <c r="QSK1099" s="18"/>
      <c r="QSL1099" s="18"/>
      <c r="QSM1099" s="18"/>
      <c r="QSN1099" s="18"/>
      <c r="QSO1099" s="18"/>
      <c r="QSP1099" s="18"/>
      <c r="QSQ1099" s="18"/>
      <c r="QSR1099" s="18"/>
      <c r="QSS1099" s="18"/>
      <c r="QST1099" s="18"/>
      <c r="QSU1099" s="18"/>
      <c r="QSV1099" s="18"/>
      <c r="QSW1099" s="18"/>
      <c r="QSX1099" s="18"/>
      <c r="QSY1099" s="18"/>
      <c r="QSZ1099" s="18"/>
      <c r="QTA1099" s="18"/>
      <c r="QTB1099" s="18"/>
      <c r="QTC1099" s="18"/>
      <c r="QTD1099" s="18"/>
      <c r="QTE1099" s="18"/>
      <c r="QTF1099" s="18"/>
      <c r="QTG1099" s="18"/>
      <c r="QTH1099" s="18"/>
      <c r="QTI1099" s="18"/>
      <c r="QTJ1099" s="18"/>
      <c r="QTK1099" s="18"/>
      <c r="QTL1099" s="18"/>
      <c r="QTM1099" s="18"/>
      <c r="QTN1099" s="18"/>
      <c r="QTO1099" s="18"/>
      <c r="QTP1099" s="18"/>
      <c r="QTQ1099" s="18"/>
      <c r="QTR1099" s="18"/>
      <c r="QTS1099" s="18"/>
      <c r="QTT1099" s="18"/>
      <c r="QTU1099" s="18"/>
      <c r="QTV1099" s="18"/>
      <c r="QTW1099" s="18"/>
      <c r="QTX1099" s="18"/>
      <c r="QTY1099" s="18"/>
      <c r="QTZ1099" s="18"/>
      <c r="QUA1099" s="18"/>
      <c r="QUB1099" s="18"/>
      <c r="QUC1099" s="18"/>
      <c r="QUD1099" s="18"/>
      <c r="QUE1099" s="18"/>
      <c r="QUF1099" s="18"/>
      <c r="QUG1099" s="18"/>
      <c r="QUH1099" s="18"/>
      <c r="QUI1099" s="18"/>
      <c r="QUJ1099" s="18"/>
      <c r="QUK1099" s="18"/>
      <c r="QUL1099" s="18"/>
      <c r="QUM1099" s="18"/>
      <c r="QUN1099" s="18"/>
      <c r="QUO1099" s="18"/>
      <c r="QUP1099" s="18"/>
      <c r="QUQ1099" s="18"/>
      <c r="QUR1099" s="18"/>
      <c r="QUS1099" s="18"/>
      <c r="QUT1099" s="18"/>
      <c r="QUU1099" s="18"/>
      <c r="QUV1099" s="18"/>
      <c r="QUW1099" s="18"/>
      <c r="QUX1099" s="18"/>
      <c r="QUY1099" s="18"/>
      <c r="QUZ1099" s="18"/>
      <c r="QVA1099" s="18"/>
      <c r="QVB1099" s="18"/>
      <c r="QVC1099" s="18"/>
      <c r="QVD1099" s="18"/>
      <c r="QVE1099" s="18"/>
      <c r="QVF1099" s="18"/>
      <c r="QVG1099" s="18"/>
      <c r="QVH1099" s="18"/>
      <c r="QVI1099" s="18"/>
      <c r="QVJ1099" s="18"/>
      <c r="QVK1099" s="18"/>
      <c r="QVL1099" s="18"/>
      <c r="QVM1099" s="18"/>
      <c r="QVN1099" s="18"/>
      <c r="QVO1099" s="18"/>
      <c r="QVP1099" s="18"/>
      <c r="QVQ1099" s="18"/>
      <c r="QVR1099" s="18"/>
      <c r="QVS1099" s="18"/>
      <c r="QVT1099" s="18"/>
      <c r="QVU1099" s="18"/>
      <c r="QVV1099" s="18"/>
      <c r="QVW1099" s="18"/>
      <c r="QVX1099" s="18"/>
      <c r="QVY1099" s="18"/>
      <c r="QVZ1099" s="18"/>
      <c r="QWA1099" s="18"/>
      <c r="QWB1099" s="18"/>
      <c r="QWC1099" s="18"/>
      <c r="QWD1099" s="18"/>
      <c r="QWE1099" s="18"/>
      <c r="QWF1099" s="18"/>
      <c r="QWG1099" s="18"/>
      <c r="QWH1099" s="18"/>
      <c r="QWI1099" s="18"/>
      <c r="QWJ1099" s="18"/>
      <c r="QWK1099" s="18"/>
      <c r="QWL1099" s="18"/>
      <c r="QWM1099" s="18"/>
      <c r="QWN1099" s="18"/>
      <c r="QWO1099" s="18"/>
      <c r="QWP1099" s="18"/>
      <c r="QWQ1099" s="18"/>
      <c r="QWR1099" s="18"/>
      <c r="QWS1099" s="18"/>
      <c r="QWT1099" s="18"/>
      <c r="QWU1099" s="18"/>
      <c r="QWV1099" s="18"/>
      <c r="QWW1099" s="18"/>
      <c r="QWX1099" s="18"/>
      <c r="QWY1099" s="18"/>
      <c r="QWZ1099" s="18"/>
      <c r="QXA1099" s="18"/>
      <c r="QXB1099" s="18"/>
      <c r="QXC1099" s="18"/>
      <c r="QXD1099" s="18"/>
      <c r="QXE1099" s="18"/>
      <c r="QXF1099" s="18"/>
      <c r="QXG1099" s="18"/>
      <c r="QXH1099" s="18"/>
      <c r="QXI1099" s="18"/>
      <c r="QXJ1099" s="18"/>
      <c r="QXK1099" s="18"/>
      <c r="QXL1099" s="18"/>
      <c r="QXM1099" s="18"/>
      <c r="QXN1099" s="18"/>
      <c r="QXO1099" s="18"/>
      <c r="QXP1099" s="18"/>
      <c r="QXQ1099" s="18"/>
      <c r="QXR1099" s="18"/>
      <c r="QXS1099" s="18"/>
      <c r="QXT1099" s="18"/>
      <c r="QXU1099" s="18"/>
      <c r="QXV1099" s="18"/>
      <c r="QXW1099" s="18"/>
      <c r="QXX1099" s="18"/>
      <c r="QXY1099" s="18"/>
      <c r="QXZ1099" s="18"/>
      <c r="QYA1099" s="18"/>
      <c r="QYB1099" s="18"/>
      <c r="QYC1099" s="18"/>
      <c r="QYD1099" s="18"/>
      <c r="QYE1099" s="18"/>
      <c r="QYF1099" s="18"/>
      <c r="QYG1099" s="18"/>
      <c r="QYH1099" s="18"/>
      <c r="QYI1099" s="18"/>
      <c r="QYJ1099" s="18"/>
      <c r="QYK1099" s="18"/>
      <c r="QYL1099" s="18"/>
      <c r="QYM1099" s="18"/>
      <c r="QYN1099" s="18"/>
      <c r="QYO1099" s="18"/>
      <c r="QYP1099" s="18"/>
      <c r="QYQ1099" s="18"/>
      <c r="QYR1099" s="18"/>
      <c r="QYS1099" s="18"/>
      <c r="QYT1099" s="18"/>
      <c r="QYU1099" s="18"/>
      <c r="QYV1099" s="18"/>
      <c r="QYW1099" s="18"/>
      <c r="QYX1099" s="18"/>
      <c r="QYY1099" s="18"/>
      <c r="QYZ1099" s="18"/>
      <c r="QZA1099" s="18"/>
      <c r="QZB1099" s="18"/>
      <c r="QZC1099" s="18"/>
      <c r="QZD1099" s="18"/>
      <c r="QZE1099" s="18"/>
      <c r="QZF1099" s="18"/>
      <c r="QZG1099" s="18"/>
      <c r="QZH1099" s="18"/>
      <c r="QZI1099" s="18"/>
      <c r="QZJ1099" s="18"/>
      <c r="QZK1099" s="18"/>
      <c r="QZL1099" s="18"/>
      <c r="QZM1099" s="18"/>
      <c r="QZN1099" s="18"/>
      <c r="QZO1099" s="18"/>
      <c r="QZP1099" s="18"/>
      <c r="QZQ1099" s="18"/>
      <c r="QZR1099" s="18"/>
      <c r="QZS1099" s="18"/>
      <c r="QZT1099" s="18"/>
      <c r="QZU1099" s="18"/>
      <c r="QZV1099" s="18"/>
      <c r="QZW1099" s="18"/>
      <c r="QZX1099" s="18"/>
      <c r="QZY1099" s="18"/>
      <c r="QZZ1099" s="18"/>
      <c r="RAA1099" s="18"/>
      <c r="RAB1099" s="18"/>
      <c r="RAC1099" s="18"/>
      <c r="RAD1099" s="18"/>
      <c r="RAE1099" s="18"/>
      <c r="RAF1099" s="18"/>
      <c r="RAG1099" s="18"/>
      <c r="RAH1099" s="18"/>
      <c r="RAI1099" s="18"/>
      <c r="RAJ1099" s="18"/>
      <c r="RAK1099" s="18"/>
      <c r="RAL1099" s="18"/>
      <c r="RAM1099" s="18"/>
      <c r="RAN1099" s="18"/>
      <c r="RAO1099" s="18"/>
      <c r="RAP1099" s="18"/>
      <c r="RAQ1099" s="18"/>
      <c r="RAR1099" s="18"/>
      <c r="RAS1099" s="18"/>
      <c r="RAT1099" s="18"/>
      <c r="RAU1099" s="18"/>
      <c r="RAV1099" s="18"/>
      <c r="RAW1099" s="18"/>
      <c r="RAX1099" s="18"/>
      <c r="RAY1099" s="18"/>
      <c r="RAZ1099" s="18"/>
      <c r="RBA1099" s="18"/>
      <c r="RBB1099" s="18"/>
      <c r="RBC1099" s="18"/>
      <c r="RBD1099" s="18"/>
      <c r="RBE1099" s="18"/>
      <c r="RBF1099" s="18"/>
      <c r="RBG1099" s="18"/>
      <c r="RBH1099" s="18"/>
      <c r="RBI1099" s="18"/>
      <c r="RBJ1099" s="18"/>
      <c r="RBK1099" s="18"/>
      <c r="RBL1099" s="18"/>
      <c r="RBM1099" s="18"/>
      <c r="RBN1099" s="18"/>
      <c r="RBO1099" s="18"/>
      <c r="RBP1099" s="18"/>
      <c r="RBQ1099" s="18"/>
      <c r="RBR1099" s="18"/>
      <c r="RBS1099" s="18"/>
      <c r="RBT1099" s="18"/>
      <c r="RBU1099" s="18"/>
      <c r="RBV1099" s="18"/>
      <c r="RBW1099" s="18"/>
      <c r="RBX1099" s="18"/>
      <c r="RBY1099" s="18"/>
      <c r="RBZ1099" s="18"/>
      <c r="RCA1099" s="18"/>
      <c r="RCB1099" s="18"/>
      <c r="RCC1099" s="18"/>
      <c r="RCD1099" s="18"/>
      <c r="RCE1099" s="18"/>
      <c r="RCF1099" s="18"/>
      <c r="RCG1099" s="18"/>
      <c r="RCH1099" s="18"/>
      <c r="RCI1099" s="18"/>
      <c r="RCJ1099" s="18"/>
      <c r="RCK1099" s="18"/>
      <c r="RCL1099" s="18"/>
      <c r="RCM1099" s="18"/>
      <c r="RCN1099" s="18"/>
      <c r="RCO1099" s="18"/>
      <c r="RCP1099" s="18"/>
      <c r="RCQ1099" s="18"/>
      <c r="RCR1099" s="18"/>
      <c r="RCS1099" s="18"/>
      <c r="RCT1099" s="18"/>
      <c r="RCU1099" s="18"/>
      <c r="RCV1099" s="18"/>
      <c r="RCW1099" s="18"/>
      <c r="RCX1099" s="18"/>
      <c r="RCY1099" s="18"/>
      <c r="RCZ1099" s="18"/>
      <c r="RDA1099" s="18"/>
      <c r="RDB1099" s="18"/>
      <c r="RDC1099" s="18"/>
      <c r="RDD1099" s="18"/>
      <c r="RDE1099" s="18"/>
      <c r="RDF1099" s="18"/>
      <c r="RDG1099" s="18"/>
      <c r="RDH1099" s="18"/>
      <c r="RDI1099" s="18"/>
      <c r="RDJ1099" s="18"/>
      <c r="RDK1099" s="18"/>
      <c r="RDL1099" s="18"/>
      <c r="RDM1099" s="18"/>
      <c r="RDN1099" s="18"/>
      <c r="RDO1099" s="18"/>
      <c r="RDP1099" s="18"/>
      <c r="RDQ1099" s="18"/>
      <c r="RDR1099" s="18"/>
      <c r="RDS1099" s="18"/>
      <c r="RDT1099" s="18"/>
      <c r="RDU1099" s="18"/>
      <c r="RDV1099" s="18"/>
      <c r="RDW1099" s="18"/>
      <c r="RDX1099" s="18"/>
      <c r="RDY1099" s="18"/>
      <c r="RDZ1099" s="18"/>
      <c r="REA1099" s="18"/>
      <c r="REB1099" s="18"/>
      <c r="REC1099" s="18"/>
      <c r="RED1099" s="18"/>
      <c r="REE1099" s="18"/>
      <c r="REF1099" s="18"/>
      <c r="REG1099" s="18"/>
      <c r="REH1099" s="18"/>
      <c r="REI1099" s="18"/>
      <c r="REJ1099" s="18"/>
      <c r="REK1099" s="18"/>
      <c r="REL1099" s="18"/>
      <c r="REM1099" s="18"/>
      <c r="REN1099" s="18"/>
      <c r="REO1099" s="18"/>
      <c r="REP1099" s="18"/>
      <c r="REQ1099" s="18"/>
      <c r="RER1099" s="18"/>
      <c r="RES1099" s="18"/>
      <c r="RET1099" s="18"/>
      <c r="REU1099" s="18"/>
      <c r="REV1099" s="18"/>
      <c r="REW1099" s="18"/>
      <c r="REX1099" s="18"/>
      <c r="REY1099" s="18"/>
      <c r="REZ1099" s="18"/>
      <c r="RFA1099" s="18"/>
      <c r="RFB1099" s="18"/>
      <c r="RFC1099" s="18"/>
      <c r="RFD1099" s="18"/>
      <c r="RFE1099" s="18"/>
      <c r="RFF1099" s="18"/>
      <c r="RFG1099" s="18"/>
      <c r="RFH1099" s="18"/>
      <c r="RFI1099" s="18"/>
      <c r="RFJ1099" s="18"/>
      <c r="RFK1099" s="18"/>
      <c r="RFL1099" s="18"/>
      <c r="RFM1099" s="18"/>
      <c r="RFN1099" s="18"/>
      <c r="RFO1099" s="18"/>
      <c r="RFP1099" s="18"/>
      <c r="RFQ1099" s="18"/>
      <c r="RFR1099" s="18"/>
      <c r="RFS1099" s="18"/>
      <c r="RFT1099" s="18"/>
      <c r="RFU1099" s="18"/>
      <c r="RFV1099" s="18"/>
      <c r="RFW1099" s="18"/>
      <c r="RFX1099" s="18"/>
      <c r="RFY1099" s="18"/>
      <c r="RFZ1099" s="18"/>
      <c r="RGA1099" s="18"/>
      <c r="RGB1099" s="18"/>
      <c r="RGC1099" s="18"/>
      <c r="RGD1099" s="18"/>
      <c r="RGE1099" s="18"/>
      <c r="RGF1099" s="18"/>
      <c r="RGG1099" s="18"/>
      <c r="RGH1099" s="18"/>
      <c r="RGI1099" s="18"/>
      <c r="RGJ1099" s="18"/>
      <c r="RGK1099" s="18"/>
      <c r="RGL1099" s="18"/>
      <c r="RGM1099" s="18"/>
      <c r="RGN1099" s="18"/>
      <c r="RGO1099" s="18"/>
      <c r="RGP1099" s="18"/>
      <c r="RGQ1099" s="18"/>
      <c r="RGR1099" s="18"/>
      <c r="RGS1099" s="18"/>
      <c r="RGT1099" s="18"/>
      <c r="RGU1099" s="18"/>
      <c r="RGV1099" s="18"/>
      <c r="RGW1099" s="18"/>
      <c r="RGX1099" s="18"/>
      <c r="RGY1099" s="18"/>
      <c r="RGZ1099" s="18"/>
      <c r="RHA1099" s="18"/>
      <c r="RHB1099" s="18"/>
      <c r="RHC1099" s="18"/>
      <c r="RHD1099" s="18"/>
      <c r="RHE1099" s="18"/>
      <c r="RHF1099" s="18"/>
      <c r="RHG1099" s="18"/>
      <c r="RHH1099" s="18"/>
      <c r="RHI1099" s="18"/>
      <c r="RHJ1099" s="18"/>
      <c r="RHK1099" s="18"/>
      <c r="RHL1099" s="18"/>
      <c r="RHM1099" s="18"/>
      <c r="RHN1099" s="18"/>
      <c r="RHO1099" s="18"/>
      <c r="RHP1099" s="18"/>
      <c r="RHQ1099" s="18"/>
      <c r="RHR1099" s="18"/>
      <c r="RHS1099" s="18"/>
      <c r="RHT1099" s="18"/>
      <c r="RHU1099" s="18"/>
      <c r="RHV1099" s="18"/>
      <c r="RHW1099" s="18"/>
      <c r="RHX1099" s="18"/>
      <c r="RHY1099" s="18"/>
      <c r="RHZ1099" s="18"/>
      <c r="RIA1099" s="18"/>
      <c r="RIB1099" s="18"/>
      <c r="RIC1099" s="18"/>
      <c r="RID1099" s="18"/>
      <c r="RIE1099" s="18"/>
      <c r="RIF1099" s="18"/>
      <c r="RIG1099" s="18"/>
      <c r="RIH1099" s="18"/>
      <c r="RII1099" s="18"/>
      <c r="RIJ1099" s="18"/>
      <c r="RIK1099" s="18"/>
      <c r="RIL1099" s="18"/>
      <c r="RIM1099" s="18"/>
      <c r="RIN1099" s="18"/>
      <c r="RIO1099" s="18"/>
      <c r="RIP1099" s="18"/>
      <c r="RIQ1099" s="18"/>
      <c r="RIR1099" s="18"/>
      <c r="RIS1099" s="18"/>
      <c r="RIT1099" s="18"/>
      <c r="RIU1099" s="18"/>
      <c r="RIV1099" s="18"/>
      <c r="RIW1099" s="18"/>
      <c r="RIX1099" s="18"/>
      <c r="RIY1099" s="18"/>
      <c r="RIZ1099" s="18"/>
      <c r="RJA1099" s="18"/>
      <c r="RJB1099" s="18"/>
      <c r="RJC1099" s="18"/>
      <c r="RJD1099" s="18"/>
      <c r="RJE1099" s="18"/>
      <c r="RJF1099" s="18"/>
      <c r="RJG1099" s="18"/>
      <c r="RJH1099" s="18"/>
      <c r="RJI1099" s="18"/>
      <c r="RJJ1099" s="18"/>
      <c r="RJK1099" s="18"/>
      <c r="RJL1099" s="18"/>
      <c r="RJM1099" s="18"/>
      <c r="RJN1099" s="18"/>
      <c r="RJO1099" s="18"/>
      <c r="RJP1099" s="18"/>
      <c r="RJQ1099" s="18"/>
      <c r="RJR1099" s="18"/>
      <c r="RJS1099" s="18"/>
      <c r="RJT1099" s="18"/>
      <c r="RJU1099" s="18"/>
      <c r="RJV1099" s="18"/>
      <c r="RJW1099" s="18"/>
      <c r="RJX1099" s="18"/>
      <c r="RJY1099" s="18"/>
      <c r="RJZ1099" s="18"/>
      <c r="RKA1099" s="18"/>
      <c r="RKB1099" s="18"/>
      <c r="RKC1099" s="18"/>
      <c r="RKD1099" s="18"/>
      <c r="RKE1099" s="18"/>
      <c r="RKF1099" s="18"/>
      <c r="RKG1099" s="18"/>
      <c r="RKH1099" s="18"/>
      <c r="RKI1099" s="18"/>
      <c r="RKJ1099" s="18"/>
      <c r="RKK1099" s="18"/>
      <c r="RKL1099" s="18"/>
      <c r="RKM1099" s="18"/>
      <c r="RKN1099" s="18"/>
      <c r="RKO1099" s="18"/>
      <c r="RKP1099" s="18"/>
      <c r="RKQ1099" s="18"/>
      <c r="RKR1099" s="18"/>
      <c r="RKS1099" s="18"/>
      <c r="RKT1099" s="18"/>
      <c r="RKU1099" s="18"/>
      <c r="RKV1099" s="18"/>
      <c r="RKW1099" s="18"/>
      <c r="RKX1099" s="18"/>
      <c r="RKY1099" s="18"/>
      <c r="RKZ1099" s="18"/>
      <c r="RLA1099" s="18"/>
      <c r="RLB1099" s="18"/>
      <c r="RLC1099" s="18"/>
      <c r="RLD1099" s="18"/>
      <c r="RLE1099" s="18"/>
      <c r="RLF1099" s="18"/>
      <c r="RLG1099" s="18"/>
      <c r="RLH1099" s="18"/>
      <c r="RLI1099" s="18"/>
      <c r="RLJ1099" s="18"/>
      <c r="RLK1099" s="18"/>
      <c r="RLL1099" s="18"/>
      <c r="RLM1099" s="18"/>
      <c r="RLN1099" s="18"/>
      <c r="RLO1099" s="18"/>
      <c r="RLP1099" s="18"/>
      <c r="RLQ1099" s="18"/>
      <c r="RLR1099" s="18"/>
      <c r="RLS1099" s="18"/>
      <c r="RLT1099" s="18"/>
      <c r="RLU1099" s="18"/>
      <c r="RLV1099" s="18"/>
      <c r="RLW1099" s="18"/>
      <c r="RLX1099" s="18"/>
      <c r="RLY1099" s="18"/>
      <c r="RLZ1099" s="18"/>
      <c r="RMA1099" s="18"/>
      <c r="RMB1099" s="18"/>
      <c r="RMC1099" s="18"/>
      <c r="RMD1099" s="18"/>
      <c r="RME1099" s="18"/>
      <c r="RMF1099" s="18"/>
      <c r="RMG1099" s="18"/>
      <c r="RMH1099" s="18"/>
      <c r="RMI1099" s="18"/>
      <c r="RMJ1099" s="18"/>
      <c r="RMK1099" s="18"/>
      <c r="RML1099" s="18"/>
      <c r="RMM1099" s="18"/>
      <c r="RMN1099" s="18"/>
      <c r="RMO1099" s="18"/>
      <c r="RMP1099" s="18"/>
      <c r="RMQ1099" s="18"/>
      <c r="RMR1099" s="18"/>
      <c r="RMS1099" s="18"/>
      <c r="RMT1099" s="18"/>
      <c r="RMU1099" s="18"/>
      <c r="RMV1099" s="18"/>
      <c r="RMW1099" s="18"/>
      <c r="RMX1099" s="18"/>
      <c r="RMY1099" s="18"/>
      <c r="RMZ1099" s="18"/>
      <c r="RNA1099" s="18"/>
      <c r="RNB1099" s="18"/>
      <c r="RNC1099" s="18"/>
      <c r="RND1099" s="18"/>
      <c r="RNE1099" s="18"/>
      <c r="RNF1099" s="18"/>
      <c r="RNG1099" s="18"/>
      <c r="RNH1099" s="18"/>
      <c r="RNI1099" s="18"/>
      <c r="RNJ1099" s="18"/>
      <c r="RNK1099" s="18"/>
      <c r="RNL1099" s="18"/>
      <c r="RNM1099" s="18"/>
      <c r="RNN1099" s="18"/>
      <c r="RNO1099" s="18"/>
      <c r="RNP1099" s="18"/>
      <c r="RNQ1099" s="18"/>
      <c r="RNR1099" s="18"/>
      <c r="RNS1099" s="18"/>
      <c r="RNT1099" s="18"/>
      <c r="RNU1099" s="18"/>
      <c r="RNV1099" s="18"/>
      <c r="RNW1099" s="18"/>
      <c r="RNX1099" s="18"/>
      <c r="RNY1099" s="18"/>
      <c r="RNZ1099" s="18"/>
      <c r="ROA1099" s="18"/>
      <c r="ROB1099" s="18"/>
      <c r="ROC1099" s="18"/>
      <c r="ROD1099" s="18"/>
      <c r="ROE1099" s="18"/>
      <c r="ROF1099" s="18"/>
      <c r="ROG1099" s="18"/>
      <c r="ROH1099" s="18"/>
      <c r="ROI1099" s="18"/>
      <c r="ROJ1099" s="18"/>
      <c r="ROK1099" s="18"/>
      <c r="ROL1099" s="18"/>
      <c r="ROM1099" s="18"/>
      <c r="RON1099" s="18"/>
      <c r="ROO1099" s="18"/>
      <c r="ROP1099" s="18"/>
      <c r="ROQ1099" s="18"/>
      <c r="ROR1099" s="18"/>
      <c r="ROS1099" s="18"/>
      <c r="ROT1099" s="18"/>
      <c r="ROU1099" s="18"/>
      <c r="ROV1099" s="18"/>
      <c r="ROW1099" s="18"/>
      <c r="ROX1099" s="18"/>
      <c r="ROY1099" s="18"/>
      <c r="ROZ1099" s="18"/>
      <c r="RPA1099" s="18"/>
      <c r="RPB1099" s="18"/>
      <c r="RPC1099" s="18"/>
      <c r="RPD1099" s="18"/>
      <c r="RPE1099" s="18"/>
      <c r="RPF1099" s="18"/>
      <c r="RPG1099" s="18"/>
      <c r="RPH1099" s="18"/>
      <c r="RPI1099" s="18"/>
      <c r="RPJ1099" s="18"/>
      <c r="RPK1099" s="18"/>
      <c r="RPL1099" s="18"/>
      <c r="RPM1099" s="18"/>
      <c r="RPN1099" s="18"/>
      <c r="RPO1099" s="18"/>
      <c r="RPP1099" s="18"/>
      <c r="RPQ1099" s="18"/>
      <c r="RPR1099" s="18"/>
      <c r="RPS1099" s="18"/>
      <c r="RPT1099" s="18"/>
      <c r="RPU1099" s="18"/>
      <c r="RPV1099" s="18"/>
      <c r="RPW1099" s="18"/>
      <c r="RPX1099" s="18"/>
      <c r="RPY1099" s="18"/>
      <c r="RPZ1099" s="18"/>
      <c r="RQA1099" s="18"/>
      <c r="RQB1099" s="18"/>
      <c r="RQC1099" s="18"/>
      <c r="RQD1099" s="18"/>
      <c r="RQE1099" s="18"/>
      <c r="RQF1099" s="18"/>
      <c r="RQG1099" s="18"/>
      <c r="RQH1099" s="18"/>
      <c r="RQI1099" s="18"/>
      <c r="RQJ1099" s="18"/>
      <c r="RQK1099" s="18"/>
      <c r="RQL1099" s="18"/>
      <c r="RQM1099" s="18"/>
      <c r="RQN1099" s="18"/>
      <c r="RQO1099" s="18"/>
      <c r="RQP1099" s="18"/>
      <c r="RQQ1099" s="18"/>
      <c r="RQR1099" s="18"/>
      <c r="RQS1099" s="18"/>
      <c r="RQT1099" s="18"/>
      <c r="RQU1099" s="18"/>
      <c r="RQV1099" s="18"/>
      <c r="RQW1099" s="18"/>
      <c r="RQX1099" s="18"/>
      <c r="RQY1099" s="18"/>
      <c r="RQZ1099" s="18"/>
      <c r="RRA1099" s="18"/>
      <c r="RRB1099" s="18"/>
      <c r="RRC1099" s="18"/>
      <c r="RRD1099" s="18"/>
      <c r="RRE1099" s="18"/>
      <c r="RRF1099" s="18"/>
      <c r="RRG1099" s="18"/>
      <c r="RRH1099" s="18"/>
      <c r="RRI1099" s="18"/>
      <c r="RRJ1099" s="18"/>
      <c r="RRK1099" s="18"/>
      <c r="RRL1099" s="18"/>
      <c r="RRM1099" s="18"/>
      <c r="RRN1099" s="18"/>
      <c r="RRO1099" s="18"/>
      <c r="RRP1099" s="18"/>
      <c r="RRQ1099" s="18"/>
      <c r="RRR1099" s="18"/>
      <c r="RRS1099" s="18"/>
      <c r="RRT1099" s="18"/>
      <c r="RRU1099" s="18"/>
      <c r="RRV1099" s="18"/>
      <c r="RRW1099" s="18"/>
      <c r="RRX1099" s="18"/>
      <c r="RRY1099" s="18"/>
      <c r="RRZ1099" s="18"/>
      <c r="RSA1099" s="18"/>
      <c r="RSB1099" s="18"/>
      <c r="RSC1099" s="18"/>
      <c r="RSD1099" s="18"/>
      <c r="RSE1099" s="18"/>
      <c r="RSF1099" s="18"/>
      <c r="RSG1099" s="18"/>
      <c r="RSH1099" s="18"/>
      <c r="RSI1099" s="18"/>
      <c r="RSJ1099" s="18"/>
      <c r="RSK1099" s="18"/>
      <c r="RSL1099" s="18"/>
      <c r="RSM1099" s="18"/>
      <c r="RSN1099" s="18"/>
      <c r="RSO1099" s="18"/>
      <c r="RSP1099" s="18"/>
      <c r="RSQ1099" s="18"/>
      <c r="RSR1099" s="18"/>
      <c r="RSS1099" s="18"/>
      <c r="RST1099" s="18"/>
      <c r="RSU1099" s="18"/>
      <c r="RSV1099" s="18"/>
      <c r="RSW1099" s="18"/>
      <c r="RSX1099" s="18"/>
      <c r="RSY1099" s="18"/>
      <c r="RSZ1099" s="18"/>
      <c r="RTA1099" s="18"/>
      <c r="RTB1099" s="18"/>
      <c r="RTC1099" s="18"/>
      <c r="RTD1099" s="18"/>
      <c r="RTE1099" s="18"/>
      <c r="RTF1099" s="18"/>
      <c r="RTG1099" s="18"/>
      <c r="RTH1099" s="18"/>
      <c r="RTI1099" s="18"/>
      <c r="RTJ1099" s="18"/>
      <c r="RTK1099" s="18"/>
      <c r="RTL1099" s="18"/>
      <c r="RTM1099" s="18"/>
      <c r="RTN1099" s="18"/>
      <c r="RTO1099" s="18"/>
      <c r="RTP1099" s="18"/>
      <c r="RTQ1099" s="18"/>
      <c r="RTR1099" s="18"/>
      <c r="RTS1099" s="18"/>
      <c r="RTT1099" s="18"/>
      <c r="RTU1099" s="18"/>
      <c r="RTV1099" s="18"/>
      <c r="RTW1099" s="18"/>
      <c r="RTX1099" s="18"/>
      <c r="RTY1099" s="18"/>
      <c r="RTZ1099" s="18"/>
      <c r="RUA1099" s="18"/>
      <c r="RUB1099" s="18"/>
      <c r="RUC1099" s="18"/>
      <c r="RUD1099" s="18"/>
      <c r="RUE1099" s="18"/>
      <c r="RUF1099" s="18"/>
      <c r="RUG1099" s="18"/>
      <c r="RUH1099" s="18"/>
      <c r="RUI1099" s="18"/>
      <c r="RUJ1099" s="18"/>
      <c r="RUK1099" s="18"/>
      <c r="RUL1099" s="18"/>
      <c r="RUM1099" s="18"/>
      <c r="RUN1099" s="18"/>
      <c r="RUO1099" s="18"/>
      <c r="RUP1099" s="18"/>
      <c r="RUQ1099" s="18"/>
      <c r="RUR1099" s="18"/>
      <c r="RUS1099" s="18"/>
      <c r="RUT1099" s="18"/>
      <c r="RUU1099" s="18"/>
      <c r="RUV1099" s="18"/>
      <c r="RUW1099" s="18"/>
      <c r="RUX1099" s="18"/>
      <c r="RUY1099" s="18"/>
      <c r="RUZ1099" s="18"/>
      <c r="RVA1099" s="18"/>
      <c r="RVB1099" s="18"/>
      <c r="RVC1099" s="18"/>
      <c r="RVD1099" s="18"/>
      <c r="RVE1099" s="18"/>
      <c r="RVF1099" s="18"/>
      <c r="RVG1099" s="18"/>
      <c r="RVH1099" s="18"/>
      <c r="RVI1099" s="18"/>
      <c r="RVJ1099" s="18"/>
      <c r="RVK1099" s="18"/>
      <c r="RVL1099" s="18"/>
      <c r="RVM1099" s="18"/>
      <c r="RVN1099" s="18"/>
      <c r="RVO1099" s="18"/>
      <c r="RVP1099" s="18"/>
      <c r="RVQ1099" s="18"/>
      <c r="RVR1099" s="18"/>
      <c r="RVS1099" s="18"/>
      <c r="RVT1099" s="18"/>
      <c r="RVU1099" s="18"/>
      <c r="RVV1099" s="18"/>
      <c r="RVW1099" s="18"/>
      <c r="RVX1099" s="18"/>
      <c r="RVY1099" s="18"/>
      <c r="RVZ1099" s="18"/>
      <c r="RWA1099" s="18"/>
      <c r="RWB1099" s="18"/>
      <c r="RWC1099" s="18"/>
      <c r="RWD1099" s="18"/>
      <c r="RWE1099" s="18"/>
      <c r="RWF1099" s="18"/>
      <c r="RWG1099" s="18"/>
      <c r="RWH1099" s="18"/>
      <c r="RWI1099" s="18"/>
      <c r="RWJ1099" s="18"/>
      <c r="RWK1099" s="18"/>
      <c r="RWL1099" s="18"/>
      <c r="RWM1099" s="18"/>
      <c r="RWN1099" s="18"/>
      <c r="RWO1099" s="18"/>
      <c r="RWP1099" s="18"/>
      <c r="RWQ1099" s="18"/>
      <c r="RWR1099" s="18"/>
      <c r="RWS1099" s="18"/>
      <c r="RWT1099" s="18"/>
      <c r="RWU1099" s="18"/>
      <c r="RWV1099" s="18"/>
      <c r="RWW1099" s="18"/>
      <c r="RWX1099" s="18"/>
      <c r="RWY1099" s="18"/>
      <c r="RWZ1099" s="18"/>
      <c r="RXA1099" s="18"/>
      <c r="RXB1099" s="18"/>
      <c r="RXC1099" s="18"/>
      <c r="RXD1099" s="18"/>
      <c r="RXE1099" s="18"/>
      <c r="RXF1099" s="18"/>
      <c r="RXG1099" s="18"/>
      <c r="RXH1099" s="18"/>
      <c r="RXI1099" s="18"/>
      <c r="RXJ1099" s="18"/>
      <c r="RXK1099" s="18"/>
      <c r="RXL1099" s="18"/>
      <c r="RXM1099" s="18"/>
      <c r="RXN1099" s="18"/>
      <c r="RXO1099" s="18"/>
      <c r="RXP1099" s="18"/>
      <c r="RXQ1099" s="18"/>
      <c r="RXR1099" s="18"/>
      <c r="RXS1099" s="18"/>
      <c r="RXT1099" s="18"/>
      <c r="RXU1099" s="18"/>
      <c r="RXV1099" s="18"/>
      <c r="RXW1099" s="18"/>
      <c r="RXX1099" s="18"/>
      <c r="RXY1099" s="18"/>
      <c r="RXZ1099" s="18"/>
      <c r="RYA1099" s="18"/>
      <c r="RYB1099" s="18"/>
      <c r="RYC1099" s="18"/>
      <c r="RYD1099" s="18"/>
      <c r="RYE1099" s="18"/>
      <c r="RYF1099" s="18"/>
      <c r="RYG1099" s="18"/>
      <c r="RYH1099" s="18"/>
      <c r="RYI1099" s="18"/>
      <c r="RYJ1099" s="18"/>
      <c r="RYK1099" s="18"/>
      <c r="RYL1099" s="18"/>
      <c r="RYM1099" s="18"/>
      <c r="RYN1099" s="18"/>
      <c r="RYO1099" s="18"/>
      <c r="RYP1099" s="18"/>
      <c r="RYQ1099" s="18"/>
      <c r="RYR1099" s="18"/>
      <c r="RYS1099" s="18"/>
      <c r="RYT1099" s="18"/>
      <c r="RYU1099" s="18"/>
      <c r="RYV1099" s="18"/>
      <c r="RYW1099" s="18"/>
      <c r="RYX1099" s="18"/>
      <c r="RYY1099" s="18"/>
      <c r="RYZ1099" s="18"/>
      <c r="RZA1099" s="18"/>
      <c r="RZB1099" s="18"/>
      <c r="RZC1099" s="18"/>
      <c r="RZD1099" s="18"/>
      <c r="RZE1099" s="18"/>
      <c r="RZF1099" s="18"/>
      <c r="RZG1099" s="18"/>
      <c r="RZH1099" s="18"/>
      <c r="RZI1099" s="18"/>
      <c r="RZJ1099" s="18"/>
      <c r="RZK1099" s="18"/>
      <c r="RZL1099" s="18"/>
      <c r="RZM1099" s="18"/>
      <c r="RZN1099" s="18"/>
      <c r="RZO1099" s="18"/>
      <c r="RZP1099" s="18"/>
      <c r="RZQ1099" s="18"/>
      <c r="RZR1099" s="18"/>
      <c r="RZS1099" s="18"/>
      <c r="RZT1099" s="18"/>
      <c r="RZU1099" s="18"/>
      <c r="RZV1099" s="18"/>
      <c r="RZW1099" s="18"/>
      <c r="RZX1099" s="18"/>
      <c r="RZY1099" s="18"/>
      <c r="RZZ1099" s="18"/>
      <c r="SAA1099" s="18"/>
      <c r="SAB1099" s="18"/>
      <c r="SAC1099" s="18"/>
      <c r="SAD1099" s="18"/>
      <c r="SAE1099" s="18"/>
      <c r="SAF1099" s="18"/>
      <c r="SAG1099" s="18"/>
      <c r="SAH1099" s="18"/>
      <c r="SAI1099" s="18"/>
      <c r="SAJ1099" s="18"/>
      <c r="SAK1099" s="18"/>
      <c r="SAL1099" s="18"/>
      <c r="SAM1099" s="18"/>
      <c r="SAN1099" s="18"/>
      <c r="SAO1099" s="18"/>
      <c r="SAP1099" s="18"/>
      <c r="SAQ1099" s="18"/>
      <c r="SAR1099" s="18"/>
      <c r="SAS1099" s="18"/>
      <c r="SAT1099" s="18"/>
      <c r="SAU1099" s="18"/>
      <c r="SAV1099" s="18"/>
      <c r="SAW1099" s="18"/>
      <c r="SAX1099" s="18"/>
      <c r="SAY1099" s="18"/>
      <c r="SAZ1099" s="18"/>
      <c r="SBA1099" s="18"/>
      <c r="SBB1099" s="18"/>
      <c r="SBC1099" s="18"/>
      <c r="SBD1099" s="18"/>
      <c r="SBE1099" s="18"/>
      <c r="SBF1099" s="18"/>
      <c r="SBG1099" s="18"/>
      <c r="SBH1099" s="18"/>
      <c r="SBI1099" s="18"/>
      <c r="SBJ1099" s="18"/>
      <c r="SBK1099" s="18"/>
      <c r="SBL1099" s="18"/>
      <c r="SBM1099" s="18"/>
      <c r="SBN1099" s="18"/>
      <c r="SBO1099" s="18"/>
      <c r="SBP1099" s="18"/>
      <c r="SBQ1099" s="18"/>
      <c r="SBR1099" s="18"/>
      <c r="SBS1099" s="18"/>
      <c r="SBT1099" s="18"/>
      <c r="SBU1099" s="18"/>
      <c r="SBV1099" s="18"/>
      <c r="SBW1099" s="18"/>
      <c r="SBX1099" s="18"/>
      <c r="SBY1099" s="18"/>
      <c r="SBZ1099" s="18"/>
      <c r="SCA1099" s="18"/>
      <c r="SCB1099" s="18"/>
      <c r="SCC1099" s="18"/>
      <c r="SCD1099" s="18"/>
      <c r="SCE1099" s="18"/>
      <c r="SCF1099" s="18"/>
      <c r="SCG1099" s="18"/>
      <c r="SCH1099" s="18"/>
      <c r="SCI1099" s="18"/>
      <c r="SCJ1099" s="18"/>
      <c r="SCK1099" s="18"/>
      <c r="SCL1099" s="18"/>
      <c r="SCM1099" s="18"/>
      <c r="SCN1099" s="18"/>
      <c r="SCO1099" s="18"/>
      <c r="SCP1099" s="18"/>
      <c r="SCQ1099" s="18"/>
      <c r="SCR1099" s="18"/>
      <c r="SCS1099" s="18"/>
      <c r="SCT1099" s="18"/>
      <c r="SCU1099" s="18"/>
      <c r="SCV1099" s="18"/>
      <c r="SCW1099" s="18"/>
      <c r="SCX1099" s="18"/>
      <c r="SCY1099" s="18"/>
      <c r="SCZ1099" s="18"/>
      <c r="SDA1099" s="18"/>
      <c r="SDB1099" s="18"/>
      <c r="SDC1099" s="18"/>
      <c r="SDD1099" s="18"/>
      <c r="SDE1099" s="18"/>
      <c r="SDF1099" s="18"/>
      <c r="SDG1099" s="18"/>
      <c r="SDH1099" s="18"/>
      <c r="SDI1099" s="18"/>
      <c r="SDJ1099" s="18"/>
      <c r="SDK1099" s="18"/>
      <c r="SDL1099" s="18"/>
      <c r="SDM1099" s="18"/>
      <c r="SDN1099" s="18"/>
      <c r="SDO1099" s="18"/>
      <c r="SDP1099" s="18"/>
      <c r="SDQ1099" s="18"/>
      <c r="SDR1099" s="18"/>
      <c r="SDS1099" s="18"/>
      <c r="SDT1099" s="18"/>
      <c r="SDU1099" s="18"/>
      <c r="SDV1099" s="18"/>
      <c r="SDW1099" s="18"/>
      <c r="SDX1099" s="18"/>
      <c r="SDY1099" s="18"/>
      <c r="SDZ1099" s="18"/>
      <c r="SEA1099" s="18"/>
      <c r="SEB1099" s="18"/>
      <c r="SEC1099" s="18"/>
      <c r="SED1099" s="18"/>
      <c r="SEE1099" s="18"/>
      <c r="SEF1099" s="18"/>
      <c r="SEG1099" s="18"/>
      <c r="SEH1099" s="18"/>
      <c r="SEI1099" s="18"/>
      <c r="SEJ1099" s="18"/>
      <c r="SEK1099" s="18"/>
      <c r="SEL1099" s="18"/>
      <c r="SEM1099" s="18"/>
      <c r="SEN1099" s="18"/>
      <c r="SEO1099" s="18"/>
      <c r="SEP1099" s="18"/>
      <c r="SEQ1099" s="18"/>
      <c r="SER1099" s="18"/>
      <c r="SES1099" s="18"/>
      <c r="SET1099" s="18"/>
      <c r="SEU1099" s="18"/>
      <c r="SEV1099" s="18"/>
      <c r="SEW1099" s="18"/>
      <c r="SEX1099" s="18"/>
      <c r="SEY1099" s="18"/>
      <c r="SEZ1099" s="18"/>
      <c r="SFA1099" s="18"/>
      <c r="SFB1099" s="18"/>
      <c r="SFC1099" s="18"/>
      <c r="SFD1099" s="18"/>
      <c r="SFE1099" s="18"/>
      <c r="SFF1099" s="18"/>
      <c r="SFG1099" s="18"/>
      <c r="SFH1099" s="18"/>
      <c r="SFI1099" s="18"/>
      <c r="SFJ1099" s="18"/>
      <c r="SFK1099" s="18"/>
      <c r="SFL1099" s="18"/>
      <c r="SFM1099" s="18"/>
      <c r="SFN1099" s="18"/>
      <c r="SFO1099" s="18"/>
      <c r="SFP1099" s="18"/>
      <c r="SFQ1099" s="18"/>
      <c r="SFR1099" s="18"/>
      <c r="SFS1099" s="18"/>
      <c r="SFT1099" s="18"/>
      <c r="SFU1099" s="18"/>
      <c r="SFV1099" s="18"/>
      <c r="SFW1099" s="18"/>
      <c r="SFX1099" s="18"/>
      <c r="SFY1099" s="18"/>
      <c r="SFZ1099" s="18"/>
      <c r="SGA1099" s="18"/>
      <c r="SGB1099" s="18"/>
      <c r="SGC1099" s="18"/>
      <c r="SGD1099" s="18"/>
      <c r="SGE1099" s="18"/>
      <c r="SGF1099" s="18"/>
      <c r="SGG1099" s="18"/>
      <c r="SGH1099" s="18"/>
      <c r="SGI1099" s="18"/>
      <c r="SGJ1099" s="18"/>
      <c r="SGK1099" s="18"/>
      <c r="SGL1099" s="18"/>
      <c r="SGM1099" s="18"/>
      <c r="SGN1099" s="18"/>
      <c r="SGO1099" s="18"/>
      <c r="SGP1099" s="18"/>
      <c r="SGQ1099" s="18"/>
      <c r="SGR1099" s="18"/>
      <c r="SGS1099" s="18"/>
      <c r="SGT1099" s="18"/>
      <c r="SGU1099" s="18"/>
      <c r="SGV1099" s="18"/>
      <c r="SGW1099" s="18"/>
      <c r="SGX1099" s="18"/>
      <c r="SGY1099" s="18"/>
      <c r="SGZ1099" s="18"/>
      <c r="SHA1099" s="18"/>
      <c r="SHB1099" s="18"/>
      <c r="SHC1099" s="18"/>
      <c r="SHD1099" s="18"/>
      <c r="SHE1099" s="18"/>
      <c r="SHF1099" s="18"/>
      <c r="SHG1099" s="18"/>
      <c r="SHH1099" s="18"/>
      <c r="SHI1099" s="18"/>
      <c r="SHJ1099" s="18"/>
      <c r="SHK1099" s="18"/>
      <c r="SHL1099" s="18"/>
      <c r="SHM1099" s="18"/>
      <c r="SHN1099" s="18"/>
      <c r="SHO1099" s="18"/>
      <c r="SHP1099" s="18"/>
      <c r="SHQ1099" s="18"/>
      <c r="SHR1099" s="18"/>
      <c r="SHS1099" s="18"/>
      <c r="SHT1099" s="18"/>
      <c r="SHU1099" s="18"/>
      <c r="SHV1099" s="18"/>
      <c r="SHW1099" s="18"/>
      <c r="SHX1099" s="18"/>
      <c r="SHY1099" s="18"/>
      <c r="SHZ1099" s="18"/>
      <c r="SIA1099" s="18"/>
      <c r="SIB1099" s="18"/>
      <c r="SIC1099" s="18"/>
      <c r="SID1099" s="18"/>
      <c r="SIE1099" s="18"/>
      <c r="SIF1099" s="18"/>
      <c r="SIG1099" s="18"/>
      <c r="SIH1099" s="18"/>
      <c r="SII1099" s="18"/>
      <c r="SIJ1099" s="18"/>
      <c r="SIK1099" s="18"/>
      <c r="SIL1099" s="18"/>
      <c r="SIM1099" s="18"/>
      <c r="SIN1099" s="18"/>
      <c r="SIO1099" s="18"/>
      <c r="SIP1099" s="18"/>
      <c r="SIQ1099" s="18"/>
      <c r="SIR1099" s="18"/>
      <c r="SIS1099" s="18"/>
      <c r="SIT1099" s="18"/>
      <c r="SIU1099" s="18"/>
      <c r="SIV1099" s="18"/>
      <c r="SIW1099" s="18"/>
      <c r="SIX1099" s="18"/>
      <c r="SIY1099" s="18"/>
      <c r="SIZ1099" s="18"/>
      <c r="SJA1099" s="18"/>
      <c r="SJB1099" s="18"/>
      <c r="SJC1099" s="18"/>
      <c r="SJD1099" s="18"/>
      <c r="SJE1099" s="18"/>
      <c r="SJF1099" s="18"/>
      <c r="SJG1099" s="18"/>
      <c r="SJH1099" s="18"/>
      <c r="SJI1099" s="18"/>
      <c r="SJJ1099" s="18"/>
      <c r="SJK1099" s="18"/>
      <c r="SJL1099" s="18"/>
      <c r="SJM1099" s="18"/>
      <c r="SJN1099" s="18"/>
      <c r="SJO1099" s="18"/>
      <c r="SJP1099" s="18"/>
      <c r="SJQ1099" s="18"/>
      <c r="SJR1099" s="18"/>
      <c r="SJS1099" s="18"/>
      <c r="SJT1099" s="18"/>
      <c r="SJU1099" s="18"/>
      <c r="SJV1099" s="18"/>
      <c r="SJW1099" s="18"/>
      <c r="SJX1099" s="18"/>
      <c r="SJY1099" s="18"/>
      <c r="SJZ1099" s="18"/>
      <c r="SKA1099" s="18"/>
      <c r="SKB1099" s="18"/>
      <c r="SKC1099" s="18"/>
      <c r="SKD1099" s="18"/>
      <c r="SKE1099" s="18"/>
      <c r="SKF1099" s="18"/>
      <c r="SKG1099" s="18"/>
      <c r="SKH1099" s="18"/>
      <c r="SKI1099" s="18"/>
      <c r="SKJ1099" s="18"/>
      <c r="SKK1099" s="18"/>
      <c r="SKL1099" s="18"/>
      <c r="SKM1099" s="18"/>
      <c r="SKN1099" s="18"/>
      <c r="SKO1099" s="18"/>
      <c r="SKP1099" s="18"/>
      <c r="SKQ1099" s="18"/>
      <c r="SKR1099" s="18"/>
      <c r="SKS1099" s="18"/>
      <c r="SKT1099" s="18"/>
      <c r="SKU1099" s="18"/>
      <c r="SKV1099" s="18"/>
      <c r="SKW1099" s="18"/>
      <c r="SKX1099" s="18"/>
      <c r="SKY1099" s="18"/>
      <c r="SKZ1099" s="18"/>
      <c r="SLA1099" s="18"/>
      <c r="SLB1099" s="18"/>
      <c r="SLC1099" s="18"/>
      <c r="SLD1099" s="18"/>
      <c r="SLE1099" s="18"/>
      <c r="SLF1099" s="18"/>
      <c r="SLG1099" s="18"/>
      <c r="SLH1099" s="18"/>
      <c r="SLI1099" s="18"/>
      <c r="SLJ1099" s="18"/>
      <c r="SLK1099" s="18"/>
      <c r="SLL1099" s="18"/>
      <c r="SLM1099" s="18"/>
      <c r="SLN1099" s="18"/>
      <c r="SLO1099" s="18"/>
      <c r="SLP1099" s="18"/>
      <c r="SLQ1099" s="18"/>
      <c r="SLR1099" s="18"/>
      <c r="SLS1099" s="18"/>
      <c r="SLT1099" s="18"/>
      <c r="SLU1099" s="18"/>
      <c r="SLV1099" s="18"/>
      <c r="SLW1099" s="18"/>
      <c r="SLX1099" s="18"/>
      <c r="SLY1099" s="18"/>
      <c r="SLZ1099" s="18"/>
      <c r="SMA1099" s="18"/>
      <c r="SMB1099" s="18"/>
      <c r="SMC1099" s="18"/>
      <c r="SMD1099" s="18"/>
      <c r="SME1099" s="18"/>
      <c r="SMF1099" s="18"/>
      <c r="SMG1099" s="18"/>
      <c r="SMH1099" s="18"/>
      <c r="SMI1099" s="18"/>
      <c r="SMJ1099" s="18"/>
      <c r="SMK1099" s="18"/>
      <c r="SML1099" s="18"/>
      <c r="SMM1099" s="18"/>
      <c r="SMN1099" s="18"/>
      <c r="SMO1099" s="18"/>
      <c r="SMP1099" s="18"/>
      <c r="SMQ1099" s="18"/>
      <c r="SMR1099" s="18"/>
      <c r="SMS1099" s="18"/>
      <c r="SMT1099" s="18"/>
      <c r="SMU1099" s="18"/>
      <c r="SMV1099" s="18"/>
      <c r="SMW1099" s="18"/>
      <c r="SMX1099" s="18"/>
      <c r="SMY1099" s="18"/>
      <c r="SMZ1099" s="18"/>
      <c r="SNA1099" s="18"/>
      <c r="SNB1099" s="18"/>
      <c r="SNC1099" s="18"/>
      <c r="SND1099" s="18"/>
      <c r="SNE1099" s="18"/>
      <c r="SNF1099" s="18"/>
      <c r="SNG1099" s="18"/>
      <c r="SNH1099" s="18"/>
      <c r="SNI1099" s="18"/>
      <c r="SNJ1099" s="18"/>
      <c r="SNK1099" s="18"/>
      <c r="SNL1099" s="18"/>
      <c r="SNM1099" s="18"/>
      <c r="SNN1099" s="18"/>
      <c r="SNO1099" s="18"/>
      <c r="SNP1099" s="18"/>
      <c r="SNQ1099" s="18"/>
      <c r="SNR1099" s="18"/>
      <c r="SNS1099" s="18"/>
      <c r="SNT1099" s="18"/>
      <c r="SNU1099" s="18"/>
      <c r="SNV1099" s="18"/>
      <c r="SNW1099" s="18"/>
      <c r="SNX1099" s="18"/>
      <c r="SNY1099" s="18"/>
      <c r="SNZ1099" s="18"/>
      <c r="SOA1099" s="18"/>
      <c r="SOB1099" s="18"/>
      <c r="SOC1099" s="18"/>
      <c r="SOD1099" s="18"/>
      <c r="SOE1099" s="18"/>
      <c r="SOF1099" s="18"/>
      <c r="SOG1099" s="18"/>
      <c r="SOH1099" s="18"/>
      <c r="SOI1099" s="18"/>
      <c r="SOJ1099" s="18"/>
      <c r="SOK1099" s="18"/>
      <c r="SOL1099" s="18"/>
      <c r="SOM1099" s="18"/>
      <c r="SON1099" s="18"/>
      <c r="SOO1099" s="18"/>
      <c r="SOP1099" s="18"/>
      <c r="SOQ1099" s="18"/>
      <c r="SOR1099" s="18"/>
      <c r="SOS1099" s="18"/>
      <c r="SOT1099" s="18"/>
      <c r="SOU1099" s="18"/>
      <c r="SOV1099" s="18"/>
      <c r="SOW1099" s="18"/>
      <c r="SOX1099" s="18"/>
      <c r="SOY1099" s="18"/>
      <c r="SOZ1099" s="18"/>
      <c r="SPA1099" s="18"/>
      <c r="SPB1099" s="18"/>
      <c r="SPC1099" s="18"/>
      <c r="SPD1099" s="18"/>
      <c r="SPE1099" s="18"/>
      <c r="SPF1099" s="18"/>
      <c r="SPG1099" s="18"/>
      <c r="SPH1099" s="18"/>
      <c r="SPI1099" s="18"/>
      <c r="SPJ1099" s="18"/>
      <c r="SPK1099" s="18"/>
      <c r="SPL1099" s="18"/>
      <c r="SPM1099" s="18"/>
      <c r="SPN1099" s="18"/>
      <c r="SPO1099" s="18"/>
      <c r="SPP1099" s="18"/>
      <c r="SPQ1099" s="18"/>
      <c r="SPR1099" s="18"/>
      <c r="SPS1099" s="18"/>
      <c r="SPT1099" s="18"/>
      <c r="SPU1099" s="18"/>
      <c r="SPV1099" s="18"/>
      <c r="SPW1099" s="18"/>
      <c r="SPX1099" s="18"/>
      <c r="SPY1099" s="18"/>
      <c r="SPZ1099" s="18"/>
      <c r="SQA1099" s="18"/>
      <c r="SQB1099" s="18"/>
      <c r="SQC1099" s="18"/>
      <c r="SQD1099" s="18"/>
      <c r="SQE1099" s="18"/>
      <c r="SQF1099" s="18"/>
      <c r="SQG1099" s="18"/>
      <c r="SQH1099" s="18"/>
      <c r="SQI1099" s="18"/>
      <c r="SQJ1099" s="18"/>
      <c r="SQK1099" s="18"/>
      <c r="SQL1099" s="18"/>
      <c r="SQM1099" s="18"/>
      <c r="SQN1099" s="18"/>
      <c r="SQO1099" s="18"/>
      <c r="SQP1099" s="18"/>
      <c r="SQQ1099" s="18"/>
      <c r="SQR1099" s="18"/>
      <c r="SQS1099" s="18"/>
      <c r="SQT1099" s="18"/>
      <c r="SQU1099" s="18"/>
      <c r="SQV1099" s="18"/>
      <c r="SQW1099" s="18"/>
      <c r="SQX1099" s="18"/>
      <c r="SQY1099" s="18"/>
      <c r="SQZ1099" s="18"/>
      <c r="SRA1099" s="18"/>
      <c r="SRB1099" s="18"/>
      <c r="SRC1099" s="18"/>
      <c r="SRD1099" s="18"/>
      <c r="SRE1099" s="18"/>
      <c r="SRF1099" s="18"/>
      <c r="SRG1099" s="18"/>
      <c r="SRH1099" s="18"/>
      <c r="SRI1099" s="18"/>
      <c r="SRJ1099" s="18"/>
      <c r="SRK1099" s="18"/>
      <c r="SRL1099" s="18"/>
      <c r="SRM1099" s="18"/>
      <c r="SRN1099" s="18"/>
      <c r="SRO1099" s="18"/>
      <c r="SRP1099" s="18"/>
      <c r="SRQ1099" s="18"/>
      <c r="SRR1099" s="18"/>
      <c r="SRS1099" s="18"/>
      <c r="SRT1099" s="18"/>
      <c r="SRU1099" s="18"/>
      <c r="SRV1099" s="18"/>
      <c r="SRW1099" s="18"/>
      <c r="SRX1099" s="18"/>
      <c r="SRY1099" s="18"/>
      <c r="SRZ1099" s="18"/>
      <c r="SSA1099" s="18"/>
      <c r="SSB1099" s="18"/>
      <c r="SSC1099" s="18"/>
      <c r="SSD1099" s="18"/>
      <c r="SSE1099" s="18"/>
      <c r="SSF1099" s="18"/>
      <c r="SSG1099" s="18"/>
      <c r="SSH1099" s="18"/>
      <c r="SSI1099" s="18"/>
      <c r="SSJ1099" s="18"/>
      <c r="SSK1099" s="18"/>
      <c r="SSL1099" s="18"/>
      <c r="SSM1099" s="18"/>
      <c r="SSN1099" s="18"/>
      <c r="SSO1099" s="18"/>
      <c r="SSP1099" s="18"/>
      <c r="SSQ1099" s="18"/>
      <c r="SSR1099" s="18"/>
      <c r="SSS1099" s="18"/>
      <c r="SST1099" s="18"/>
      <c r="SSU1099" s="18"/>
      <c r="SSV1099" s="18"/>
      <c r="SSW1099" s="18"/>
      <c r="SSX1099" s="18"/>
      <c r="SSY1099" s="18"/>
      <c r="SSZ1099" s="18"/>
      <c r="STA1099" s="18"/>
      <c r="STB1099" s="18"/>
      <c r="STC1099" s="18"/>
      <c r="STD1099" s="18"/>
      <c r="STE1099" s="18"/>
      <c r="STF1099" s="18"/>
      <c r="STG1099" s="18"/>
      <c r="STH1099" s="18"/>
      <c r="STI1099" s="18"/>
      <c r="STJ1099" s="18"/>
      <c r="STK1099" s="18"/>
      <c r="STL1099" s="18"/>
      <c r="STM1099" s="18"/>
      <c r="STN1099" s="18"/>
      <c r="STO1099" s="18"/>
      <c r="STP1099" s="18"/>
      <c r="STQ1099" s="18"/>
      <c r="STR1099" s="18"/>
      <c r="STS1099" s="18"/>
      <c r="STT1099" s="18"/>
      <c r="STU1099" s="18"/>
      <c r="STV1099" s="18"/>
      <c r="STW1099" s="18"/>
      <c r="STX1099" s="18"/>
      <c r="STY1099" s="18"/>
      <c r="STZ1099" s="18"/>
      <c r="SUA1099" s="18"/>
      <c r="SUB1099" s="18"/>
      <c r="SUC1099" s="18"/>
      <c r="SUD1099" s="18"/>
      <c r="SUE1099" s="18"/>
      <c r="SUF1099" s="18"/>
      <c r="SUG1099" s="18"/>
      <c r="SUH1099" s="18"/>
      <c r="SUI1099" s="18"/>
      <c r="SUJ1099" s="18"/>
      <c r="SUK1099" s="18"/>
      <c r="SUL1099" s="18"/>
      <c r="SUM1099" s="18"/>
      <c r="SUN1099" s="18"/>
      <c r="SUO1099" s="18"/>
      <c r="SUP1099" s="18"/>
      <c r="SUQ1099" s="18"/>
      <c r="SUR1099" s="18"/>
      <c r="SUS1099" s="18"/>
      <c r="SUT1099" s="18"/>
      <c r="SUU1099" s="18"/>
      <c r="SUV1099" s="18"/>
      <c r="SUW1099" s="18"/>
      <c r="SUX1099" s="18"/>
      <c r="SUY1099" s="18"/>
      <c r="SUZ1099" s="18"/>
      <c r="SVA1099" s="18"/>
      <c r="SVB1099" s="18"/>
      <c r="SVC1099" s="18"/>
      <c r="SVD1099" s="18"/>
      <c r="SVE1099" s="18"/>
      <c r="SVF1099" s="18"/>
      <c r="SVG1099" s="18"/>
      <c r="SVH1099" s="18"/>
      <c r="SVI1099" s="18"/>
      <c r="SVJ1099" s="18"/>
      <c r="SVK1099" s="18"/>
      <c r="SVL1099" s="18"/>
      <c r="SVM1099" s="18"/>
      <c r="SVN1099" s="18"/>
      <c r="SVO1099" s="18"/>
      <c r="SVP1099" s="18"/>
      <c r="SVQ1099" s="18"/>
      <c r="SVR1099" s="18"/>
      <c r="SVS1099" s="18"/>
      <c r="SVT1099" s="18"/>
      <c r="SVU1099" s="18"/>
      <c r="SVV1099" s="18"/>
      <c r="SVW1099" s="18"/>
      <c r="SVX1099" s="18"/>
      <c r="SVY1099" s="18"/>
      <c r="SVZ1099" s="18"/>
      <c r="SWA1099" s="18"/>
      <c r="SWB1099" s="18"/>
      <c r="SWC1099" s="18"/>
      <c r="SWD1099" s="18"/>
      <c r="SWE1099" s="18"/>
      <c r="SWF1099" s="18"/>
      <c r="SWG1099" s="18"/>
      <c r="SWH1099" s="18"/>
      <c r="SWI1099" s="18"/>
      <c r="SWJ1099" s="18"/>
      <c r="SWK1099" s="18"/>
      <c r="SWL1099" s="18"/>
      <c r="SWM1099" s="18"/>
      <c r="SWN1099" s="18"/>
      <c r="SWO1099" s="18"/>
      <c r="SWP1099" s="18"/>
      <c r="SWQ1099" s="18"/>
      <c r="SWR1099" s="18"/>
      <c r="SWS1099" s="18"/>
      <c r="SWT1099" s="18"/>
      <c r="SWU1099" s="18"/>
      <c r="SWV1099" s="18"/>
      <c r="SWW1099" s="18"/>
      <c r="SWX1099" s="18"/>
      <c r="SWY1099" s="18"/>
      <c r="SWZ1099" s="18"/>
      <c r="SXA1099" s="18"/>
      <c r="SXB1099" s="18"/>
      <c r="SXC1099" s="18"/>
      <c r="SXD1099" s="18"/>
      <c r="SXE1099" s="18"/>
      <c r="SXF1099" s="18"/>
      <c r="SXG1099" s="18"/>
      <c r="SXH1099" s="18"/>
      <c r="SXI1099" s="18"/>
      <c r="SXJ1099" s="18"/>
      <c r="SXK1099" s="18"/>
      <c r="SXL1099" s="18"/>
      <c r="SXM1099" s="18"/>
      <c r="SXN1099" s="18"/>
      <c r="SXO1099" s="18"/>
      <c r="SXP1099" s="18"/>
      <c r="SXQ1099" s="18"/>
      <c r="SXR1099" s="18"/>
      <c r="SXS1099" s="18"/>
      <c r="SXT1099" s="18"/>
      <c r="SXU1099" s="18"/>
      <c r="SXV1099" s="18"/>
      <c r="SXW1099" s="18"/>
      <c r="SXX1099" s="18"/>
      <c r="SXY1099" s="18"/>
      <c r="SXZ1099" s="18"/>
      <c r="SYA1099" s="18"/>
      <c r="SYB1099" s="18"/>
      <c r="SYC1099" s="18"/>
      <c r="SYD1099" s="18"/>
      <c r="SYE1099" s="18"/>
      <c r="SYF1099" s="18"/>
      <c r="SYG1099" s="18"/>
      <c r="SYH1099" s="18"/>
      <c r="SYI1099" s="18"/>
      <c r="SYJ1099" s="18"/>
      <c r="SYK1099" s="18"/>
      <c r="SYL1099" s="18"/>
      <c r="SYM1099" s="18"/>
      <c r="SYN1099" s="18"/>
      <c r="SYO1099" s="18"/>
      <c r="SYP1099" s="18"/>
      <c r="SYQ1099" s="18"/>
      <c r="SYR1099" s="18"/>
      <c r="SYS1099" s="18"/>
      <c r="SYT1099" s="18"/>
      <c r="SYU1099" s="18"/>
      <c r="SYV1099" s="18"/>
      <c r="SYW1099" s="18"/>
      <c r="SYX1099" s="18"/>
      <c r="SYY1099" s="18"/>
      <c r="SYZ1099" s="18"/>
      <c r="SZA1099" s="18"/>
      <c r="SZB1099" s="18"/>
      <c r="SZC1099" s="18"/>
      <c r="SZD1099" s="18"/>
      <c r="SZE1099" s="18"/>
      <c r="SZF1099" s="18"/>
      <c r="SZG1099" s="18"/>
      <c r="SZH1099" s="18"/>
      <c r="SZI1099" s="18"/>
      <c r="SZJ1099" s="18"/>
      <c r="SZK1099" s="18"/>
      <c r="SZL1099" s="18"/>
      <c r="SZM1099" s="18"/>
      <c r="SZN1099" s="18"/>
      <c r="SZO1099" s="18"/>
      <c r="SZP1099" s="18"/>
      <c r="SZQ1099" s="18"/>
      <c r="SZR1099" s="18"/>
      <c r="SZS1099" s="18"/>
      <c r="SZT1099" s="18"/>
      <c r="SZU1099" s="18"/>
      <c r="SZV1099" s="18"/>
      <c r="SZW1099" s="18"/>
      <c r="SZX1099" s="18"/>
      <c r="SZY1099" s="18"/>
      <c r="SZZ1099" s="18"/>
      <c r="TAA1099" s="18"/>
      <c r="TAB1099" s="18"/>
      <c r="TAC1099" s="18"/>
      <c r="TAD1099" s="18"/>
      <c r="TAE1099" s="18"/>
      <c r="TAF1099" s="18"/>
      <c r="TAG1099" s="18"/>
      <c r="TAH1099" s="18"/>
      <c r="TAI1099" s="18"/>
      <c r="TAJ1099" s="18"/>
      <c r="TAK1099" s="18"/>
      <c r="TAL1099" s="18"/>
      <c r="TAM1099" s="18"/>
      <c r="TAN1099" s="18"/>
      <c r="TAO1099" s="18"/>
      <c r="TAP1099" s="18"/>
      <c r="TAQ1099" s="18"/>
      <c r="TAR1099" s="18"/>
      <c r="TAS1099" s="18"/>
      <c r="TAT1099" s="18"/>
      <c r="TAU1099" s="18"/>
      <c r="TAV1099" s="18"/>
      <c r="TAW1099" s="18"/>
      <c r="TAX1099" s="18"/>
      <c r="TAY1099" s="18"/>
      <c r="TAZ1099" s="18"/>
      <c r="TBA1099" s="18"/>
      <c r="TBB1099" s="18"/>
      <c r="TBC1099" s="18"/>
      <c r="TBD1099" s="18"/>
      <c r="TBE1099" s="18"/>
      <c r="TBF1099" s="18"/>
      <c r="TBG1099" s="18"/>
      <c r="TBH1099" s="18"/>
      <c r="TBI1099" s="18"/>
      <c r="TBJ1099" s="18"/>
      <c r="TBK1099" s="18"/>
      <c r="TBL1099" s="18"/>
      <c r="TBM1099" s="18"/>
      <c r="TBN1099" s="18"/>
      <c r="TBO1099" s="18"/>
      <c r="TBP1099" s="18"/>
      <c r="TBQ1099" s="18"/>
      <c r="TBR1099" s="18"/>
      <c r="TBS1099" s="18"/>
      <c r="TBT1099" s="18"/>
      <c r="TBU1099" s="18"/>
      <c r="TBV1099" s="18"/>
      <c r="TBW1099" s="18"/>
      <c r="TBX1099" s="18"/>
      <c r="TBY1099" s="18"/>
      <c r="TBZ1099" s="18"/>
      <c r="TCA1099" s="18"/>
      <c r="TCB1099" s="18"/>
      <c r="TCC1099" s="18"/>
      <c r="TCD1099" s="18"/>
      <c r="TCE1099" s="18"/>
      <c r="TCF1099" s="18"/>
      <c r="TCG1099" s="18"/>
      <c r="TCH1099" s="18"/>
      <c r="TCI1099" s="18"/>
      <c r="TCJ1099" s="18"/>
      <c r="TCK1099" s="18"/>
      <c r="TCL1099" s="18"/>
      <c r="TCM1099" s="18"/>
      <c r="TCN1099" s="18"/>
      <c r="TCO1099" s="18"/>
      <c r="TCP1099" s="18"/>
      <c r="TCQ1099" s="18"/>
      <c r="TCR1099" s="18"/>
      <c r="TCS1099" s="18"/>
      <c r="TCT1099" s="18"/>
      <c r="TCU1099" s="18"/>
      <c r="TCV1099" s="18"/>
      <c r="TCW1099" s="18"/>
      <c r="TCX1099" s="18"/>
      <c r="TCY1099" s="18"/>
      <c r="TCZ1099" s="18"/>
      <c r="TDA1099" s="18"/>
      <c r="TDB1099" s="18"/>
      <c r="TDC1099" s="18"/>
      <c r="TDD1099" s="18"/>
      <c r="TDE1099" s="18"/>
      <c r="TDF1099" s="18"/>
      <c r="TDG1099" s="18"/>
      <c r="TDH1099" s="18"/>
      <c r="TDI1099" s="18"/>
      <c r="TDJ1099" s="18"/>
      <c r="TDK1099" s="18"/>
      <c r="TDL1099" s="18"/>
      <c r="TDM1099" s="18"/>
      <c r="TDN1099" s="18"/>
      <c r="TDO1099" s="18"/>
      <c r="TDP1099" s="18"/>
      <c r="TDQ1099" s="18"/>
      <c r="TDR1099" s="18"/>
      <c r="TDS1099" s="18"/>
      <c r="TDT1099" s="18"/>
      <c r="TDU1099" s="18"/>
      <c r="TDV1099" s="18"/>
      <c r="TDW1099" s="18"/>
      <c r="TDX1099" s="18"/>
      <c r="TDY1099" s="18"/>
      <c r="TDZ1099" s="18"/>
      <c r="TEA1099" s="18"/>
      <c r="TEB1099" s="18"/>
      <c r="TEC1099" s="18"/>
      <c r="TED1099" s="18"/>
      <c r="TEE1099" s="18"/>
      <c r="TEF1099" s="18"/>
      <c r="TEG1099" s="18"/>
      <c r="TEH1099" s="18"/>
      <c r="TEI1099" s="18"/>
      <c r="TEJ1099" s="18"/>
      <c r="TEK1099" s="18"/>
      <c r="TEL1099" s="18"/>
      <c r="TEM1099" s="18"/>
      <c r="TEN1099" s="18"/>
      <c r="TEO1099" s="18"/>
      <c r="TEP1099" s="18"/>
      <c r="TEQ1099" s="18"/>
      <c r="TER1099" s="18"/>
      <c r="TES1099" s="18"/>
      <c r="TET1099" s="18"/>
      <c r="TEU1099" s="18"/>
      <c r="TEV1099" s="18"/>
      <c r="TEW1099" s="18"/>
      <c r="TEX1099" s="18"/>
      <c r="TEY1099" s="18"/>
      <c r="TEZ1099" s="18"/>
      <c r="TFA1099" s="18"/>
      <c r="TFB1099" s="18"/>
      <c r="TFC1099" s="18"/>
      <c r="TFD1099" s="18"/>
      <c r="TFE1099" s="18"/>
      <c r="TFF1099" s="18"/>
      <c r="TFG1099" s="18"/>
      <c r="TFH1099" s="18"/>
      <c r="TFI1099" s="18"/>
      <c r="TFJ1099" s="18"/>
      <c r="TFK1099" s="18"/>
      <c r="TFL1099" s="18"/>
      <c r="TFM1099" s="18"/>
      <c r="TFN1099" s="18"/>
      <c r="TFO1099" s="18"/>
      <c r="TFP1099" s="18"/>
      <c r="TFQ1099" s="18"/>
      <c r="TFR1099" s="18"/>
      <c r="TFS1099" s="18"/>
      <c r="TFT1099" s="18"/>
      <c r="TFU1099" s="18"/>
      <c r="TFV1099" s="18"/>
      <c r="TFW1099" s="18"/>
      <c r="TFX1099" s="18"/>
      <c r="TFY1099" s="18"/>
      <c r="TFZ1099" s="18"/>
      <c r="TGA1099" s="18"/>
      <c r="TGB1099" s="18"/>
      <c r="TGC1099" s="18"/>
      <c r="TGD1099" s="18"/>
      <c r="TGE1099" s="18"/>
      <c r="TGF1099" s="18"/>
      <c r="TGG1099" s="18"/>
      <c r="TGH1099" s="18"/>
      <c r="TGI1099" s="18"/>
      <c r="TGJ1099" s="18"/>
      <c r="TGK1099" s="18"/>
      <c r="TGL1099" s="18"/>
      <c r="TGM1099" s="18"/>
      <c r="TGN1099" s="18"/>
      <c r="TGO1099" s="18"/>
      <c r="TGP1099" s="18"/>
      <c r="TGQ1099" s="18"/>
      <c r="TGR1099" s="18"/>
      <c r="TGS1099" s="18"/>
      <c r="TGT1099" s="18"/>
      <c r="TGU1099" s="18"/>
      <c r="TGV1099" s="18"/>
      <c r="TGW1099" s="18"/>
      <c r="TGX1099" s="18"/>
      <c r="TGY1099" s="18"/>
      <c r="TGZ1099" s="18"/>
      <c r="THA1099" s="18"/>
      <c r="THB1099" s="18"/>
      <c r="THC1099" s="18"/>
      <c r="THD1099" s="18"/>
      <c r="THE1099" s="18"/>
      <c r="THF1099" s="18"/>
      <c r="THG1099" s="18"/>
      <c r="THH1099" s="18"/>
      <c r="THI1099" s="18"/>
      <c r="THJ1099" s="18"/>
      <c r="THK1099" s="18"/>
      <c r="THL1099" s="18"/>
      <c r="THM1099" s="18"/>
      <c r="THN1099" s="18"/>
      <c r="THO1099" s="18"/>
      <c r="THP1099" s="18"/>
      <c r="THQ1099" s="18"/>
      <c r="THR1099" s="18"/>
      <c r="THS1099" s="18"/>
      <c r="THT1099" s="18"/>
      <c r="THU1099" s="18"/>
      <c r="THV1099" s="18"/>
      <c r="THW1099" s="18"/>
      <c r="THX1099" s="18"/>
      <c r="THY1099" s="18"/>
      <c r="THZ1099" s="18"/>
      <c r="TIA1099" s="18"/>
      <c r="TIB1099" s="18"/>
      <c r="TIC1099" s="18"/>
      <c r="TID1099" s="18"/>
      <c r="TIE1099" s="18"/>
      <c r="TIF1099" s="18"/>
      <c r="TIG1099" s="18"/>
      <c r="TIH1099" s="18"/>
      <c r="TII1099" s="18"/>
      <c r="TIJ1099" s="18"/>
      <c r="TIK1099" s="18"/>
      <c r="TIL1099" s="18"/>
      <c r="TIM1099" s="18"/>
      <c r="TIN1099" s="18"/>
      <c r="TIO1099" s="18"/>
      <c r="TIP1099" s="18"/>
      <c r="TIQ1099" s="18"/>
      <c r="TIR1099" s="18"/>
      <c r="TIS1099" s="18"/>
      <c r="TIT1099" s="18"/>
      <c r="TIU1099" s="18"/>
      <c r="TIV1099" s="18"/>
      <c r="TIW1099" s="18"/>
      <c r="TIX1099" s="18"/>
      <c r="TIY1099" s="18"/>
      <c r="TIZ1099" s="18"/>
      <c r="TJA1099" s="18"/>
      <c r="TJB1099" s="18"/>
      <c r="TJC1099" s="18"/>
      <c r="TJD1099" s="18"/>
      <c r="TJE1099" s="18"/>
      <c r="TJF1099" s="18"/>
      <c r="TJG1099" s="18"/>
      <c r="TJH1099" s="18"/>
      <c r="TJI1099" s="18"/>
      <c r="TJJ1099" s="18"/>
      <c r="TJK1099" s="18"/>
      <c r="TJL1099" s="18"/>
      <c r="TJM1099" s="18"/>
      <c r="TJN1099" s="18"/>
      <c r="TJO1099" s="18"/>
      <c r="TJP1099" s="18"/>
      <c r="TJQ1099" s="18"/>
      <c r="TJR1099" s="18"/>
      <c r="TJS1099" s="18"/>
      <c r="TJT1099" s="18"/>
      <c r="TJU1099" s="18"/>
      <c r="TJV1099" s="18"/>
      <c r="TJW1099" s="18"/>
      <c r="TJX1099" s="18"/>
      <c r="TJY1099" s="18"/>
      <c r="TJZ1099" s="18"/>
      <c r="TKA1099" s="18"/>
      <c r="TKB1099" s="18"/>
      <c r="TKC1099" s="18"/>
      <c r="TKD1099" s="18"/>
      <c r="TKE1099" s="18"/>
      <c r="TKF1099" s="18"/>
      <c r="TKG1099" s="18"/>
      <c r="TKH1099" s="18"/>
      <c r="TKI1099" s="18"/>
      <c r="TKJ1099" s="18"/>
      <c r="TKK1099" s="18"/>
      <c r="TKL1099" s="18"/>
      <c r="TKM1099" s="18"/>
      <c r="TKN1099" s="18"/>
      <c r="TKO1099" s="18"/>
      <c r="TKP1099" s="18"/>
      <c r="TKQ1099" s="18"/>
      <c r="TKR1099" s="18"/>
      <c r="TKS1099" s="18"/>
      <c r="TKT1099" s="18"/>
      <c r="TKU1099" s="18"/>
      <c r="TKV1099" s="18"/>
      <c r="TKW1099" s="18"/>
      <c r="TKX1099" s="18"/>
      <c r="TKY1099" s="18"/>
      <c r="TKZ1099" s="18"/>
      <c r="TLA1099" s="18"/>
      <c r="TLB1099" s="18"/>
      <c r="TLC1099" s="18"/>
      <c r="TLD1099" s="18"/>
      <c r="TLE1099" s="18"/>
      <c r="TLF1099" s="18"/>
      <c r="TLG1099" s="18"/>
      <c r="TLH1099" s="18"/>
      <c r="TLI1099" s="18"/>
      <c r="TLJ1099" s="18"/>
      <c r="TLK1099" s="18"/>
      <c r="TLL1099" s="18"/>
      <c r="TLM1099" s="18"/>
      <c r="TLN1099" s="18"/>
      <c r="TLO1099" s="18"/>
      <c r="TLP1099" s="18"/>
      <c r="TLQ1099" s="18"/>
      <c r="TLR1099" s="18"/>
      <c r="TLS1099" s="18"/>
      <c r="TLT1099" s="18"/>
      <c r="TLU1099" s="18"/>
      <c r="TLV1099" s="18"/>
      <c r="TLW1099" s="18"/>
      <c r="TLX1099" s="18"/>
      <c r="TLY1099" s="18"/>
      <c r="TLZ1099" s="18"/>
      <c r="TMA1099" s="18"/>
      <c r="TMB1099" s="18"/>
      <c r="TMC1099" s="18"/>
      <c r="TMD1099" s="18"/>
      <c r="TME1099" s="18"/>
      <c r="TMF1099" s="18"/>
      <c r="TMG1099" s="18"/>
      <c r="TMH1099" s="18"/>
      <c r="TMI1099" s="18"/>
      <c r="TMJ1099" s="18"/>
      <c r="TMK1099" s="18"/>
      <c r="TML1099" s="18"/>
      <c r="TMM1099" s="18"/>
      <c r="TMN1099" s="18"/>
      <c r="TMO1099" s="18"/>
      <c r="TMP1099" s="18"/>
      <c r="TMQ1099" s="18"/>
      <c r="TMR1099" s="18"/>
      <c r="TMS1099" s="18"/>
      <c r="TMT1099" s="18"/>
      <c r="TMU1099" s="18"/>
      <c r="TMV1099" s="18"/>
      <c r="TMW1099" s="18"/>
      <c r="TMX1099" s="18"/>
      <c r="TMY1099" s="18"/>
      <c r="TMZ1099" s="18"/>
      <c r="TNA1099" s="18"/>
      <c r="TNB1099" s="18"/>
      <c r="TNC1099" s="18"/>
      <c r="TND1099" s="18"/>
      <c r="TNE1099" s="18"/>
      <c r="TNF1099" s="18"/>
      <c r="TNG1099" s="18"/>
      <c r="TNH1099" s="18"/>
      <c r="TNI1099" s="18"/>
      <c r="TNJ1099" s="18"/>
      <c r="TNK1099" s="18"/>
      <c r="TNL1099" s="18"/>
      <c r="TNM1099" s="18"/>
      <c r="TNN1099" s="18"/>
      <c r="TNO1099" s="18"/>
      <c r="TNP1099" s="18"/>
      <c r="TNQ1099" s="18"/>
      <c r="TNR1099" s="18"/>
      <c r="TNS1099" s="18"/>
      <c r="TNT1099" s="18"/>
      <c r="TNU1099" s="18"/>
      <c r="TNV1099" s="18"/>
      <c r="TNW1099" s="18"/>
      <c r="TNX1099" s="18"/>
      <c r="TNY1099" s="18"/>
      <c r="TNZ1099" s="18"/>
      <c r="TOA1099" s="18"/>
      <c r="TOB1099" s="18"/>
      <c r="TOC1099" s="18"/>
      <c r="TOD1099" s="18"/>
      <c r="TOE1099" s="18"/>
      <c r="TOF1099" s="18"/>
      <c r="TOG1099" s="18"/>
      <c r="TOH1099" s="18"/>
      <c r="TOI1099" s="18"/>
      <c r="TOJ1099" s="18"/>
      <c r="TOK1099" s="18"/>
      <c r="TOL1099" s="18"/>
      <c r="TOM1099" s="18"/>
      <c r="TON1099" s="18"/>
      <c r="TOO1099" s="18"/>
      <c r="TOP1099" s="18"/>
      <c r="TOQ1099" s="18"/>
      <c r="TOR1099" s="18"/>
      <c r="TOS1099" s="18"/>
      <c r="TOT1099" s="18"/>
      <c r="TOU1099" s="18"/>
      <c r="TOV1099" s="18"/>
      <c r="TOW1099" s="18"/>
      <c r="TOX1099" s="18"/>
      <c r="TOY1099" s="18"/>
      <c r="TOZ1099" s="18"/>
      <c r="TPA1099" s="18"/>
      <c r="TPB1099" s="18"/>
      <c r="TPC1099" s="18"/>
      <c r="TPD1099" s="18"/>
      <c r="TPE1099" s="18"/>
      <c r="TPF1099" s="18"/>
      <c r="TPG1099" s="18"/>
      <c r="TPH1099" s="18"/>
      <c r="TPI1099" s="18"/>
      <c r="TPJ1099" s="18"/>
      <c r="TPK1099" s="18"/>
      <c r="TPL1099" s="18"/>
      <c r="TPM1099" s="18"/>
      <c r="TPN1099" s="18"/>
      <c r="TPO1099" s="18"/>
      <c r="TPP1099" s="18"/>
      <c r="TPQ1099" s="18"/>
      <c r="TPR1099" s="18"/>
      <c r="TPS1099" s="18"/>
      <c r="TPT1099" s="18"/>
      <c r="TPU1099" s="18"/>
      <c r="TPV1099" s="18"/>
      <c r="TPW1099" s="18"/>
      <c r="TPX1099" s="18"/>
      <c r="TPY1099" s="18"/>
      <c r="TPZ1099" s="18"/>
      <c r="TQA1099" s="18"/>
      <c r="TQB1099" s="18"/>
      <c r="TQC1099" s="18"/>
      <c r="TQD1099" s="18"/>
      <c r="TQE1099" s="18"/>
      <c r="TQF1099" s="18"/>
      <c r="TQG1099" s="18"/>
      <c r="TQH1099" s="18"/>
      <c r="TQI1099" s="18"/>
      <c r="TQJ1099" s="18"/>
      <c r="TQK1099" s="18"/>
      <c r="TQL1099" s="18"/>
      <c r="TQM1099" s="18"/>
      <c r="TQN1099" s="18"/>
      <c r="TQO1099" s="18"/>
      <c r="TQP1099" s="18"/>
      <c r="TQQ1099" s="18"/>
      <c r="TQR1099" s="18"/>
      <c r="TQS1099" s="18"/>
      <c r="TQT1099" s="18"/>
      <c r="TQU1099" s="18"/>
      <c r="TQV1099" s="18"/>
      <c r="TQW1099" s="18"/>
      <c r="TQX1099" s="18"/>
      <c r="TQY1099" s="18"/>
      <c r="TQZ1099" s="18"/>
      <c r="TRA1099" s="18"/>
      <c r="TRB1099" s="18"/>
      <c r="TRC1099" s="18"/>
      <c r="TRD1099" s="18"/>
      <c r="TRE1099" s="18"/>
      <c r="TRF1099" s="18"/>
      <c r="TRG1099" s="18"/>
      <c r="TRH1099" s="18"/>
      <c r="TRI1099" s="18"/>
      <c r="TRJ1099" s="18"/>
      <c r="TRK1099" s="18"/>
      <c r="TRL1099" s="18"/>
      <c r="TRM1099" s="18"/>
      <c r="TRN1099" s="18"/>
      <c r="TRO1099" s="18"/>
      <c r="TRP1099" s="18"/>
      <c r="TRQ1099" s="18"/>
      <c r="TRR1099" s="18"/>
      <c r="TRS1099" s="18"/>
      <c r="TRT1099" s="18"/>
      <c r="TRU1099" s="18"/>
      <c r="TRV1099" s="18"/>
      <c r="TRW1099" s="18"/>
      <c r="TRX1099" s="18"/>
      <c r="TRY1099" s="18"/>
      <c r="TRZ1099" s="18"/>
      <c r="TSA1099" s="18"/>
      <c r="TSB1099" s="18"/>
      <c r="TSC1099" s="18"/>
      <c r="TSD1099" s="18"/>
      <c r="TSE1099" s="18"/>
      <c r="TSF1099" s="18"/>
      <c r="TSG1099" s="18"/>
      <c r="TSH1099" s="18"/>
      <c r="TSI1099" s="18"/>
      <c r="TSJ1099" s="18"/>
      <c r="TSK1099" s="18"/>
      <c r="TSL1099" s="18"/>
      <c r="TSM1099" s="18"/>
      <c r="TSN1099" s="18"/>
      <c r="TSO1099" s="18"/>
      <c r="TSP1099" s="18"/>
      <c r="TSQ1099" s="18"/>
      <c r="TSR1099" s="18"/>
      <c r="TSS1099" s="18"/>
      <c r="TST1099" s="18"/>
      <c r="TSU1099" s="18"/>
      <c r="TSV1099" s="18"/>
      <c r="TSW1099" s="18"/>
      <c r="TSX1099" s="18"/>
      <c r="TSY1099" s="18"/>
      <c r="TSZ1099" s="18"/>
      <c r="TTA1099" s="18"/>
      <c r="TTB1099" s="18"/>
      <c r="TTC1099" s="18"/>
      <c r="TTD1099" s="18"/>
      <c r="TTE1099" s="18"/>
      <c r="TTF1099" s="18"/>
      <c r="TTG1099" s="18"/>
      <c r="TTH1099" s="18"/>
      <c r="TTI1099" s="18"/>
      <c r="TTJ1099" s="18"/>
      <c r="TTK1099" s="18"/>
      <c r="TTL1099" s="18"/>
      <c r="TTM1099" s="18"/>
      <c r="TTN1099" s="18"/>
      <c r="TTO1099" s="18"/>
      <c r="TTP1099" s="18"/>
      <c r="TTQ1099" s="18"/>
      <c r="TTR1099" s="18"/>
      <c r="TTS1099" s="18"/>
      <c r="TTT1099" s="18"/>
      <c r="TTU1099" s="18"/>
      <c r="TTV1099" s="18"/>
      <c r="TTW1099" s="18"/>
      <c r="TTX1099" s="18"/>
      <c r="TTY1099" s="18"/>
      <c r="TTZ1099" s="18"/>
      <c r="TUA1099" s="18"/>
      <c r="TUB1099" s="18"/>
      <c r="TUC1099" s="18"/>
      <c r="TUD1099" s="18"/>
      <c r="TUE1099" s="18"/>
      <c r="TUF1099" s="18"/>
      <c r="TUG1099" s="18"/>
      <c r="TUH1099" s="18"/>
      <c r="TUI1099" s="18"/>
      <c r="TUJ1099" s="18"/>
      <c r="TUK1099" s="18"/>
      <c r="TUL1099" s="18"/>
      <c r="TUM1099" s="18"/>
      <c r="TUN1099" s="18"/>
      <c r="TUO1099" s="18"/>
      <c r="TUP1099" s="18"/>
      <c r="TUQ1099" s="18"/>
      <c r="TUR1099" s="18"/>
      <c r="TUS1099" s="18"/>
      <c r="TUT1099" s="18"/>
      <c r="TUU1099" s="18"/>
      <c r="TUV1099" s="18"/>
      <c r="TUW1099" s="18"/>
      <c r="TUX1099" s="18"/>
      <c r="TUY1099" s="18"/>
      <c r="TUZ1099" s="18"/>
      <c r="TVA1099" s="18"/>
      <c r="TVB1099" s="18"/>
      <c r="TVC1099" s="18"/>
      <c r="TVD1099" s="18"/>
      <c r="TVE1099" s="18"/>
      <c r="TVF1099" s="18"/>
      <c r="TVG1099" s="18"/>
      <c r="TVH1099" s="18"/>
      <c r="TVI1099" s="18"/>
      <c r="TVJ1099" s="18"/>
      <c r="TVK1099" s="18"/>
      <c r="TVL1099" s="18"/>
      <c r="TVM1099" s="18"/>
      <c r="TVN1099" s="18"/>
      <c r="TVO1099" s="18"/>
      <c r="TVP1099" s="18"/>
      <c r="TVQ1099" s="18"/>
      <c r="TVR1099" s="18"/>
      <c r="TVS1099" s="18"/>
      <c r="TVT1099" s="18"/>
      <c r="TVU1099" s="18"/>
      <c r="TVV1099" s="18"/>
      <c r="TVW1099" s="18"/>
      <c r="TVX1099" s="18"/>
      <c r="TVY1099" s="18"/>
      <c r="TVZ1099" s="18"/>
      <c r="TWA1099" s="18"/>
      <c r="TWB1099" s="18"/>
      <c r="TWC1099" s="18"/>
      <c r="TWD1099" s="18"/>
      <c r="TWE1099" s="18"/>
      <c r="TWF1099" s="18"/>
      <c r="TWG1099" s="18"/>
      <c r="TWH1099" s="18"/>
      <c r="TWI1099" s="18"/>
      <c r="TWJ1099" s="18"/>
      <c r="TWK1099" s="18"/>
      <c r="TWL1099" s="18"/>
      <c r="TWM1099" s="18"/>
      <c r="TWN1099" s="18"/>
      <c r="TWO1099" s="18"/>
      <c r="TWP1099" s="18"/>
      <c r="TWQ1099" s="18"/>
      <c r="TWR1099" s="18"/>
      <c r="TWS1099" s="18"/>
      <c r="TWT1099" s="18"/>
      <c r="TWU1099" s="18"/>
      <c r="TWV1099" s="18"/>
      <c r="TWW1099" s="18"/>
      <c r="TWX1099" s="18"/>
      <c r="TWY1099" s="18"/>
      <c r="TWZ1099" s="18"/>
      <c r="TXA1099" s="18"/>
      <c r="TXB1099" s="18"/>
      <c r="TXC1099" s="18"/>
      <c r="TXD1099" s="18"/>
      <c r="TXE1099" s="18"/>
      <c r="TXF1099" s="18"/>
      <c r="TXG1099" s="18"/>
      <c r="TXH1099" s="18"/>
      <c r="TXI1099" s="18"/>
      <c r="TXJ1099" s="18"/>
      <c r="TXK1099" s="18"/>
      <c r="TXL1099" s="18"/>
      <c r="TXM1099" s="18"/>
      <c r="TXN1099" s="18"/>
      <c r="TXO1099" s="18"/>
      <c r="TXP1099" s="18"/>
      <c r="TXQ1099" s="18"/>
      <c r="TXR1099" s="18"/>
      <c r="TXS1099" s="18"/>
      <c r="TXT1099" s="18"/>
      <c r="TXU1099" s="18"/>
      <c r="TXV1099" s="18"/>
      <c r="TXW1099" s="18"/>
      <c r="TXX1099" s="18"/>
      <c r="TXY1099" s="18"/>
      <c r="TXZ1099" s="18"/>
      <c r="TYA1099" s="18"/>
      <c r="TYB1099" s="18"/>
      <c r="TYC1099" s="18"/>
      <c r="TYD1099" s="18"/>
      <c r="TYE1099" s="18"/>
      <c r="TYF1099" s="18"/>
      <c r="TYG1099" s="18"/>
      <c r="TYH1099" s="18"/>
      <c r="TYI1099" s="18"/>
      <c r="TYJ1099" s="18"/>
      <c r="TYK1099" s="18"/>
      <c r="TYL1099" s="18"/>
      <c r="TYM1099" s="18"/>
      <c r="TYN1099" s="18"/>
      <c r="TYO1099" s="18"/>
      <c r="TYP1099" s="18"/>
      <c r="TYQ1099" s="18"/>
      <c r="TYR1099" s="18"/>
      <c r="TYS1099" s="18"/>
      <c r="TYT1099" s="18"/>
      <c r="TYU1099" s="18"/>
      <c r="TYV1099" s="18"/>
      <c r="TYW1099" s="18"/>
      <c r="TYX1099" s="18"/>
      <c r="TYY1099" s="18"/>
      <c r="TYZ1099" s="18"/>
      <c r="TZA1099" s="18"/>
      <c r="TZB1099" s="18"/>
      <c r="TZC1099" s="18"/>
      <c r="TZD1099" s="18"/>
      <c r="TZE1099" s="18"/>
      <c r="TZF1099" s="18"/>
      <c r="TZG1099" s="18"/>
      <c r="TZH1099" s="18"/>
      <c r="TZI1099" s="18"/>
      <c r="TZJ1099" s="18"/>
      <c r="TZK1099" s="18"/>
      <c r="TZL1099" s="18"/>
      <c r="TZM1099" s="18"/>
      <c r="TZN1099" s="18"/>
      <c r="TZO1099" s="18"/>
      <c r="TZP1099" s="18"/>
      <c r="TZQ1099" s="18"/>
      <c r="TZR1099" s="18"/>
      <c r="TZS1099" s="18"/>
      <c r="TZT1099" s="18"/>
      <c r="TZU1099" s="18"/>
      <c r="TZV1099" s="18"/>
      <c r="TZW1099" s="18"/>
      <c r="TZX1099" s="18"/>
      <c r="TZY1099" s="18"/>
      <c r="TZZ1099" s="18"/>
      <c r="UAA1099" s="18"/>
      <c r="UAB1099" s="18"/>
      <c r="UAC1099" s="18"/>
      <c r="UAD1099" s="18"/>
      <c r="UAE1099" s="18"/>
      <c r="UAF1099" s="18"/>
      <c r="UAG1099" s="18"/>
      <c r="UAH1099" s="18"/>
      <c r="UAI1099" s="18"/>
      <c r="UAJ1099" s="18"/>
      <c r="UAK1099" s="18"/>
      <c r="UAL1099" s="18"/>
      <c r="UAM1099" s="18"/>
      <c r="UAN1099" s="18"/>
      <c r="UAO1099" s="18"/>
      <c r="UAP1099" s="18"/>
      <c r="UAQ1099" s="18"/>
      <c r="UAR1099" s="18"/>
      <c r="UAS1099" s="18"/>
      <c r="UAT1099" s="18"/>
      <c r="UAU1099" s="18"/>
      <c r="UAV1099" s="18"/>
      <c r="UAW1099" s="18"/>
      <c r="UAX1099" s="18"/>
      <c r="UAY1099" s="18"/>
      <c r="UAZ1099" s="18"/>
      <c r="UBA1099" s="18"/>
      <c r="UBB1099" s="18"/>
      <c r="UBC1099" s="18"/>
      <c r="UBD1099" s="18"/>
      <c r="UBE1099" s="18"/>
      <c r="UBF1099" s="18"/>
      <c r="UBG1099" s="18"/>
      <c r="UBH1099" s="18"/>
      <c r="UBI1099" s="18"/>
      <c r="UBJ1099" s="18"/>
      <c r="UBK1099" s="18"/>
      <c r="UBL1099" s="18"/>
      <c r="UBM1099" s="18"/>
      <c r="UBN1099" s="18"/>
      <c r="UBO1099" s="18"/>
      <c r="UBP1099" s="18"/>
      <c r="UBQ1099" s="18"/>
      <c r="UBR1099" s="18"/>
      <c r="UBS1099" s="18"/>
      <c r="UBT1099" s="18"/>
      <c r="UBU1099" s="18"/>
      <c r="UBV1099" s="18"/>
      <c r="UBW1099" s="18"/>
      <c r="UBX1099" s="18"/>
      <c r="UBY1099" s="18"/>
      <c r="UBZ1099" s="18"/>
      <c r="UCA1099" s="18"/>
      <c r="UCB1099" s="18"/>
      <c r="UCC1099" s="18"/>
      <c r="UCD1099" s="18"/>
      <c r="UCE1099" s="18"/>
      <c r="UCF1099" s="18"/>
      <c r="UCG1099" s="18"/>
      <c r="UCH1099" s="18"/>
      <c r="UCI1099" s="18"/>
      <c r="UCJ1099" s="18"/>
      <c r="UCK1099" s="18"/>
      <c r="UCL1099" s="18"/>
      <c r="UCM1099" s="18"/>
      <c r="UCN1099" s="18"/>
      <c r="UCO1099" s="18"/>
      <c r="UCP1099" s="18"/>
      <c r="UCQ1099" s="18"/>
      <c r="UCR1099" s="18"/>
      <c r="UCS1099" s="18"/>
      <c r="UCT1099" s="18"/>
      <c r="UCU1099" s="18"/>
      <c r="UCV1099" s="18"/>
      <c r="UCW1099" s="18"/>
      <c r="UCX1099" s="18"/>
      <c r="UCY1099" s="18"/>
      <c r="UCZ1099" s="18"/>
      <c r="UDA1099" s="18"/>
      <c r="UDB1099" s="18"/>
      <c r="UDC1099" s="18"/>
      <c r="UDD1099" s="18"/>
      <c r="UDE1099" s="18"/>
      <c r="UDF1099" s="18"/>
      <c r="UDG1099" s="18"/>
      <c r="UDH1099" s="18"/>
      <c r="UDI1099" s="18"/>
      <c r="UDJ1099" s="18"/>
      <c r="UDK1099" s="18"/>
      <c r="UDL1099" s="18"/>
      <c r="UDM1099" s="18"/>
      <c r="UDN1099" s="18"/>
      <c r="UDO1099" s="18"/>
      <c r="UDP1099" s="18"/>
      <c r="UDQ1099" s="18"/>
      <c r="UDR1099" s="18"/>
      <c r="UDS1099" s="18"/>
      <c r="UDT1099" s="18"/>
      <c r="UDU1099" s="18"/>
      <c r="UDV1099" s="18"/>
      <c r="UDW1099" s="18"/>
      <c r="UDX1099" s="18"/>
      <c r="UDY1099" s="18"/>
      <c r="UDZ1099" s="18"/>
      <c r="UEA1099" s="18"/>
      <c r="UEB1099" s="18"/>
      <c r="UEC1099" s="18"/>
      <c r="UED1099" s="18"/>
      <c r="UEE1099" s="18"/>
      <c r="UEF1099" s="18"/>
      <c r="UEG1099" s="18"/>
      <c r="UEH1099" s="18"/>
      <c r="UEI1099" s="18"/>
      <c r="UEJ1099" s="18"/>
      <c r="UEK1099" s="18"/>
      <c r="UEL1099" s="18"/>
      <c r="UEM1099" s="18"/>
      <c r="UEN1099" s="18"/>
      <c r="UEO1099" s="18"/>
      <c r="UEP1099" s="18"/>
      <c r="UEQ1099" s="18"/>
      <c r="UER1099" s="18"/>
      <c r="UES1099" s="18"/>
      <c r="UET1099" s="18"/>
      <c r="UEU1099" s="18"/>
      <c r="UEV1099" s="18"/>
      <c r="UEW1099" s="18"/>
      <c r="UEX1099" s="18"/>
      <c r="UEY1099" s="18"/>
      <c r="UEZ1099" s="18"/>
      <c r="UFA1099" s="18"/>
      <c r="UFB1099" s="18"/>
      <c r="UFC1099" s="18"/>
      <c r="UFD1099" s="18"/>
      <c r="UFE1099" s="18"/>
      <c r="UFF1099" s="18"/>
      <c r="UFG1099" s="18"/>
      <c r="UFH1099" s="18"/>
      <c r="UFI1099" s="18"/>
      <c r="UFJ1099" s="18"/>
      <c r="UFK1099" s="18"/>
      <c r="UFL1099" s="18"/>
      <c r="UFM1099" s="18"/>
      <c r="UFN1099" s="18"/>
      <c r="UFO1099" s="18"/>
      <c r="UFP1099" s="18"/>
      <c r="UFQ1099" s="18"/>
      <c r="UFR1099" s="18"/>
      <c r="UFS1099" s="18"/>
      <c r="UFT1099" s="18"/>
      <c r="UFU1099" s="18"/>
      <c r="UFV1099" s="18"/>
      <c r="UFW1099" s="18"/>
      <c r="UFX1099" s="18"/>
      <c r="UFY1099" s="18"/>
      <c r="UFZ1099" s="18"/>
      <c r="UGA1099" s="18"/>
      <c r="UGB1099" s="18"/>
      <c r="UGC1099" s="18"/>
      <c r="UGD1099" s="18"/>
      <c r="UGE1099" s="18"/>
      <c r="UGF1099" s="18"/>
      <c r="UGG1099" s="18"/>
      <c r="UGH1099" s="18"/>
      <c r="UGI1099" s="18"/>
      <c r="UGJ1099" s="18"/>
      <c r="UGK1099" s="18"/>
      <c r="UGL1099" s="18"/>
      <c r="UGM1099" s="18"/>
      <c r="UGN1099" s="18"/>
      <c r="UGO1099" s="18"/>
      <c r="UGP1099" s="18"/>
      <c r="UGQ1099" s="18"/>
      <c r="UGR1099" s="18"/>
      <c r="UGS1099" s="18"/>
      <c r="UGT1099" s="18"/>
      <c r="UGU1099" s="18"/>
      <c r="UGV1099" s="18"/>
      <c r="UGW1099" s="18"/>
      <c r="UGX1099" s="18"/>
      <c r="UGY1099" s="18"/>
      <c r="UGZ1099" s="18"/>
      <c r="UHA1099" s="18"/>
      <c r="UHB1099" s="18"/>
      <c r="UHC1099" s="18"/>
      <c r="UHD1099" s="18"/>
      <c r="UHE1099" s="18"/>
      <c r="UHF1099" s="18"/>
      <c r="UHG1099" s="18"/>
      <c r="UHH1099" s="18"/>
      <c r="UHI1099" s="18"/>
      <c r="UHJ1099" s="18"/>
      <c r="UHK1099" s="18"/>
      <c r="UHL1099" s="18"/>
      <c r="UHM1099" s="18"/>
      <c r="UHN1099" s="18"/>
      <c r="UHO1099" s="18"/>
      <c r="UHP1099" s="18"/>
      <c r="UHQ1099" s="18"/>
      <c r="UHR1099" s="18"/>
      <c r="UHS1099" s="18"/>
      <c r="UHT1099" s="18"/>
      <c r="UHU1099" s="18"/>
      <c r="UHV1099" s="18"/>
      <c r="UHW1099" s="18"/>
      <c r="UHX1099" s="18"/>
      <c r="UHY1099" s="18"/>
      <c r="UHZ1099" s="18"/>
      <c r="UIA1099" s="18"/>
      <c r="UIB1099" s="18"/>
      <c r="UIC1099" s="18"/>
      <c r="UID1099" s="18"/>
      <c r="UIE1099" s="18"/>
      <c r="UIF1099" s="18"/>
      <c r="UIG1099" s="18"/>
      <c r="UIH1099" s="18"/>
      <c r="UII1099" s="18"/>
      <c r="UIJ1099" s="18"/>
      <c r="UIK1099" s="18"/>
      <c r="UIL1099" s="18"/>
      <c r="UIM1099" s="18"/>
      <c r="UIN1099" s="18"/>
      <c r="UIO1099" s="18"/>
      <c r="UIP1099" s="18"/>
      <c r="UIQ1099" s="18"/>
      <c r="UIR1099" s="18"/>
      <c r="UIS1099" s="18"/>
      <c r="UIT1099" s="18"/>
      <c r="UIU1099" s="18"/>
      <c r="UIV1099" s="18"/>
      <c r="UIW1099" s="18"/>
      <c r="UIX1099" s="18"/>
      <c r="UIY1099" s="18"/>
      <c r="UIZ1099" s="18"/>
      <c r="UJA1099" s="18"/>
      <c r="UJB1099" s="18"/>
      <c r="UJC1099" s="18"/>
      <c r="UJD1099" s="18"/>
      <c r="UJE1099" s="18"/>
      <c r="UJF1099" s="18"/>
      <c r="UJG1099" s="18"/>
      <c r="UJH1099" s="18"/>
      <c r="UJI1099" s="18"/>
      <c r="UJJ1099" s="18"/>
      <c r="UJK1099" s="18"/>
      <c r="UJL1099" s="18"/>
      <c r="UJM1099" s="18"/>
      <c r="UJN1099" s="18"/>
      <c r="UJO1099" s="18"/>
      <c r="UJP1099" s="18"/>
      <c r="UJQ1099" s="18"/>
      <c r="UJR1099" s="18"/>
      <c r="UJS1099" s="18"/>
      <c r="UJT1099" s="18"/>
      <c r="UJU1099" s="18"/>
      <c r="UJV1099" s="18"/>
      <c r="UJW1099" s="18"/>
      <c r="UJX1099" s="18"/>
      <c r="UJY1099" s="18"/>
      <c r="UJZ1099" s="18"/>
      <c r="UKA1099" s="18"/>
      <c r="UKB1099" s="18"/>
      <c r="UKC1099" s="18"/>
      <c r="UKD1099" s="18"/>
      <c r="UKE1099" s="18"/>
      <c r="UKF1099" s="18"/>
      <c r="UKG1099" s="18"/>
      <c r="UKH1099" s="18"/>
      <c r="UKI1099" s="18"/>
      <c r="UKJ1099" s="18"/>
      <c r="UKK1099" s="18"/>
      <c r="UKL1099" s="18"/>
      <c r="UKM1099" s="18"/>
      <c r="UKN1099" s="18"/>
      <c r="UKO1099" s="18"/>
      <c r="UKP1099" s="18"/>
      <c r="UKQ1099" s="18"/>
      <c r="UKR1099" s="18"/>
      <c r="UKS1099" s="18"/>
      <c r="UKT1099" s="18"/>
      <c r="UKU1099" s="18"/>
      <c r="UKV1099" s="18"/>
      <c r="UKW1099" s="18"/>
      <c r="UKX1099" s="18"/>
      <c r="UKY1099" s="18"/>
      <c r="UKZ1099" s="18"/>
      <c r="ULA1099" s="18"/>
      <c r="ULB1099" s="18"/>
      <c r="ULC1099" s="18"/>
      <c r="ULD1099" s="18"/>
      <c r="ULE1099" s="18"/>
      <c r="ULF1099" s="18"/>
      <c r="ULG1099" s="18"/>
      <c r="ULH1099" s="18"/>
      <c r="ULI1099" s="18"/>
      <c r="ULJ1099" s="18"/>
      <c r="ULK1099" s="18"/>
      <c r="ULL1099" s="18"/>
      <c r="ULM1099" s="18"/>
      <c r="ULN1099" s="18"/>
      <c r="ULO1099" s="18"/>
      <c r="ULP1099" s="18"/>
      <c r="ULQ1099" s="18"/>
      <c r="ULR1099" s="18"/>
      <c r="ULS1099" s="18"/>
      <c r="ULT1099" s="18"/>
      <c r="ULU1099" s="18"/>
      <c r="ULV1099" s="18"/>
      <c r="ULW1099" s="18"/>
      <c r="ULX1099" s="18"/>
      <c r="ULY1099" s="18"/>
      <c r="ULZ1099" s="18"/>
      <c r="UMA1099" s="18"/>
      <c r="UMB1099" s="18"/>
      <c r="UMC1099" s="18"/>
      <c r="UMD1099" s="18"/>
      <c r="UME1099" s="18"/>
      <c r="UMF1099" s="18"/>
      <c r="UMG1099" s="18"/>
      <c r="UMH1099" s="18"/>
      <c r="UMI1099" s="18"/>
      <c r="UMJ1099" s="18"/>
      <c r="UMK1099" s="18"/>
      <c r="UML1099" s="18"/>
      <c r="UMM1099" s="18"/>
      <c r="UMN1099" s="18"/>
      <c r="UMO1099" s="18"/>
      <c r="UMP1099" s="18"/>
      <c r="UMQ1099" s="18"/>
      <c r="UMR1099" s="18"/>
      <c r="UMS1099" s="18"/>
      <c r="UMT1099" s="18"/>
      <c r="UMU1099" s="18"/>
      <c r="UMV1099" s="18"/>
      <c r="UMW1099" s="18"/>
      <c r="UMX1099" s="18"/>
      <c r="UMY1099" s="18"/>
      <c r="UMZ1099" s="18"/>
      <c r="UNA1099" s="18"/>
      <c r="UNB1099" s="18"/>
      <c r="UNC1099" s="18"/>
      <c r="UND1099" s="18"/>
      <c r="UNE1099" s="18"/>
      <c r="UNF1099" s="18"/>
      <c r="UNG1099" s="18"/>
      <c r="UNH1099" s="18"/>
      <c r="UNI1099" s="18"/>
      <c r="UNJ1099" s="18"/>
      <c r="UNK1099" s="18"/>
      <c r="UNL1099" s="18"/>
      <c r="UNM1099" s="18"/>
      <c r="UNN1099" s="18"/>
      <c r="UNO1099" s="18"/>
      <c r="UNP1099" s="18"/>
      <c r="UNQ1099" s="18"/>
      <c r="UNR1099" s="18"/>
      <c r="UNS1099" s="18"/>
      <c r="UNT1099" s="18"/>
      <c r="UNU1099" s="18"/>
      <c r="UNV1099" s="18"/>
      <c r="UNW1099" s="18"/>
      <c r="UNX1099" s="18"/>
      <c r="UNY1099" s="18"/>
      <c r="UNZ1099" s="18"/>
      <c r="UOA1099" s="18"/>
      <c r="UOB1099" s="18"/>
      <c r="UOC1099" s="18"/>
      <c r="UOD1099" s="18"/>
      <c r="UOE1099" s="18"/>
      <c r="UOF1099" s="18"/>
      <c r="UOG1099" s="18"/>
      <c r="UOH1099" s="18"/>
      <c r="UOI1099" s="18"/>
      <c r="UOJ1099" s="18"/>
      <c r="UOK1099" s="18"/>
      <c r="UOL1099" s="18"/>
      <c r="UOM1099" s="18"/>
      <c r="UON1099" s="18"/>
      <c r="UOO1099" s="18"/>
      <c r="UOP1099" s="18"/>
      <c r="UOQ1099" s="18"/>
      <c r="UOR1099" s="18"/>
      <c r="UOS1099" s="18"/>
      <c r="UOT1099" s="18"/>
      <c r="UOU1099" s="18"/>
      <c r="UOV1099" s="18"/>
      <c r="UOW1099" s="18"/>
      <c r="UOX1099" s="18"/>
      <c r="UOY1099" s="18"/>
      <c r="UOZ1099" s="18"/>
      <c r="UPA1099" s="18"/>
      <c r="UPB1099" s="18"/>
      <c r="UPC1099" s="18"/>
      <c r="UPD1099" s="18"/>
      <c r="UPE1099" s="18"/>
      <c r="UPF1099" s="18"/>
      <c r="UPG1099" s="18"/>
      <c r="UPH1099" s="18"/>
      <c r="UPI1099" s="18"/>
      <c r="UPJ1099" s="18"/>
      <c r="UPK1099" s="18"/>
      <c r="UPL1099" s="18"/>
      <c r="UPM1099" s="18"/>
      <c r="UPN1099" s="18"/>
      <c r="UPO1099" s="18"/>
      <c r="UPP1099" s="18"/>
      <c r="UPQ1099" s="18"/>
      <c r="UPR1099" s="18"/>
      <c r="UPS1099" s="18"/>
      <c r="UPT1099" s="18"/>
      <c r="UPU1099" s="18"/>
      <c r="UPV1099" s="18"/>
      <c r="UPW1099" s="18"/>
      <c r="UPX1099" s="18"/>
      <c r="UPY1099" s="18"/>
      <c r="UPZ1099" s="18"/>
      <c r="UQA1099" s="18"/>
      <c r="UQB1099" s="18"/>
      <c r="UQC1099" s="18"/>
      <c r="UQD1099" s="18"/>
      <c r="UQE1099" s="18"/>
      <c r="UQF1099" s="18"/>
      <c r="UQG1099" s="18"/>
      <c r="UQH1099" s="18"/>
      <c r="UQI1099" s="18"/>
      <c r="UQJ1099" s="18"/>
      <c r="UQK1099" s="18"/>
      <c r="UQL1099" s="18"/>
      <c r="UQM1099" s="18"/>
      <c r="UQN1099" s="18"/>
      <c r="UQO1099" s="18"/>
      <c r="UQP1099" s="18"/>
      <c r="UQQ1099" s="18"/>
      <c r="UQR1099" s="18"/>
      <c r="UQS1099" s="18"/>
      <c r="UQT1099" s="18"/>
      <c r="UQU1099" s="18"/>
      <c r="UQV1099" s="18"/>
      <c r="UQW1099" s="18"/>
      <c r="UQX1099" s="18"/>
      <c r="UQY1099" s="18"/>
      <c r="UQZ1099" s="18"/>
      <c r="URA1099" s="18"/>
      <c r="URB1099" s="18"/>
      <c r="URC1099" s="18"/>
      <c r="URD1099" s="18"/>
      <c r="URE1099" s="18"/>
      <c r="URF1099" s="18"/>
      <c r="URG1099" s="18"/>
      <c r="URH1099" s="18"/>
      <c r="URI1099" s="18"/>
      <c r="URJ1099" s="18"/>
      <c r="URK1099" s="18"/>
      <c r="URL1099" s="18"/>
      <c r="URM1099" s="18"/>
      <c r="URN1099" s="18"/>
      <c r="URO1099" s="18"/>
      <c r="URP1099" s="18"/>
      <c r="URQ1099" s="18"/>
      <c r="URR1099" s="18"/>
      <c r="URS1099" s="18"/>
      <c r="URT1099" s="18"/>
      <c r="URU1099" s="18"/>
      <c r="URV1099" s="18"/>
      <c r="URW1099" s="18"/>
      <c r="URX1099" s="18"/>
      <c r="URY1099" s="18"/>
      <c r="URZ1099" s="18"/>
      <c r="USA1099" s="18"/>
      <c r="USB1099" s="18"/>
      <c r="USC1099" s="18"/>
      <c r="USD1099" s="18"/>
      <c r="USE1099" s="18"/>
      <c r="USF1099" s="18"/>
      <c r="USG1099" s="18"/>
      <c r="USH1099" s="18"/>
      <c r="USI1099" s="18"/>
      <c r="USJ1099" s="18"/>
      <c r="USK1099" s="18"/>
      <c r="USL1099" s="18"/>
      <c r="USM1099" s="18"/>
      <c r="USN1099" s="18"/>
      <c r="USO1099" s="18"/>
      <c r="USP1099" s="18"/>
      <c r="USQ1099" s="18"/>
      <c r="USR1099" s="18"/>
      <c r="USS1099" s="18"/>
      <c r="UST1099" s="18"/>
      <c r="USU1099" s="18"/>
      <c r="USV1099" s="18"/>
      <c r="USW1099" s="18"/>
      <c r="USX1099" s="18"/>
      <c r="USY1099" s="18"/>
      <c r="USZ1099" s="18"/>
      <c r="UTA1099" s="18"/>
      <c r="UTB1099" s="18"/>
      <c r="UTC1099" s="18"/>
      <c r="UTD1099" s="18"/>
      <c r="UTE1099" s="18"/>
      <c r="UTF1099" s="18"/>
      <c r="UTG1099" s="18"/>
      <c r="UTH1099" s="18"/>
      <c r="UTI1099" s="18"/>
      <c r="UTJ1099" s="18"/>
      <c r="UTK1099" s="18"/>
      <c r="UTL1099" s="18"/>
      <c r="UTM1099" s="18"/>
      <c r="UTN1099" s="18"/>
      <c r="UTO1099" s="18"/>
      <c r="UTP1099" s="18"/>
      <c r="UTQ1099" s="18"/>
      <c r="UTR1099" s="18"/>
      <c r="UTS1099" s="18"/>
      <c r="UTT1099" s="18"/>
      <c r="UTU1099" s="18"/>
      <c r="UTV1099" s="18"/>
      <c r="UTW1099" s="18"/>
      <c r="UTX1099" s="18"/>
      <c r="UTY1099" s="18"/>
      <c r="UTZ1099" s="18"/>
      <c r="UUA1099" s="18"/>
      <c r="UUB1099" s="18"/>
      <c r="UUC1099" s="18"/>
      <c r="UUD1099" s="18"/>
      <c r="UUE1099" s="18"/>
      <c r="UUF1099" s="18"/>
      <c r="UUG1099" s="18"/>
      <c r="UUH1099" s="18"/>
      <c r="UUI1099" s="18"/>
      <c r="UUJ1099" s="18"/>
      <c r="UUK1099" s="18"/>
      <c r="UUL1099" s="18"/>
      <c r="UUM1099" s="18"/>
      <c r="UUN1099" s="18"/>
      <c r="UUO1099" s="18"/>
      <c r="UUP1099" s="18"/>
      <c r="UUQ1099" s="18"/>
      <c r="UUR1099" s="18"/>
      <c r="UUS1099" s="18"/>
      <c r="UUT1099" s="18"/>
      <c r="UUU1099" s="18"/>
      <c r="UUV1099" s="18"/>
      <c r="UUW1099" s="18"/>
      <c r="UUX1099" s="18"/>
      <c r="UUY1099" s="18"/>
      <c r="UUZ1099" s="18"/>
      <c r="UVA1099" s="18"/>
      <c r="UVB1099" s="18"/>
      <c r="UVC1099" s="18"/>
      <c r="UVD1099" s="18"/>
      <c r="UVE1099" s="18"/>
      <c r="UVF1099" s="18"/>
      <c r="UVG1099" s="18"/>
      <c r="UVH1099" s="18"/>
      <c r="UVI1099" s="18"/>
      <c r="UVJ1099" s="18"/>
      <c r="UVK1099" s="18"/>
      <c r="UVL1099" s="18"/>
      <c r="UVM1099" s="18"/>
      <c r="UVN1099" s="18"/>
      <c r="UVO1099" s="18"/>
      <c r="UVP1099" s="18"/>
      <c r="UVQ1099" s="18"/>
      <c r="UVR1099" s="18"/>
      <c r="UVS1099" s="18"/>
      <c r="UVT1099" s="18"/>
      <c r="UVU1099" s="18"/>
      <c r="UVV1099" s="18"/>
      <c r="UVW1099" s="18"/>
      <c r="UVX1099" s="18"/>
      <c r="UVY1099" s="18"/>
      <c r="UVZ1099" s="18"/>
      <c r="UWA1099" s="18"/>
      <c r="UWB1099" s="18"/>
      <c r="UWC1099" s="18"/>
      <c r="UWD1099" s="18"/>
      <c r="UWE1099" s="18"/>
      <c r="UWF1099" s="18"/>
      <c r="UWG1099" s="18"/>
      <c r="UWH1099" s="18"/>
      <c r="UWI1099" s="18"/>
      <c r="UWJ1099" s="18"/>
      <c r="UWK1099" s="18"/>
      <c r="UWL1099" s="18"/>
      <c r="UWM1099" s="18"/>
      <c r="UWN1099" s="18"/>
      <c r="UWO1099" s="18"/>
      <c r="UWP1099" s="18"/>
      <c r="UWQ1099" s="18"/>
      <c r="UWR1099" s="18"/>
      <c r="UWS1099" s="18"/>
      <c r="UWT1099" s="18"/>
      <c r="UWU1099" s="18"/>
      <c r="UWV1099" s="18"/>
      <c r="UWW1099" s="18"/>
      <c r="UWX1099" s="18"/>
      <c r="UWY1099" s="18"/>
      <c r="UWZ1099" s="18"/>
      <c r="UXA1099" s="18"/>
      <c r="UXB1099" s="18"/>
      <c r="UXC1099" s="18"/>
      <c r="UXD1099" s="18"/>
      <c r="UXE1099" s="18"/>
      <c r="UXF1099" s="18"/>
      <c r="UXG1099" s="18"/>
      <c r="UXH1099" s="18"/>
      <c r="UXI1099" s="18"/>
      <c r="UXJ1099" s="18"/>
      <c r="UXK1099" s="18"/>
      <c r="UXL1099" s="18"/>
      <c r="UXM1099" s="18"/>
      <c r="UXN1099" s="18"/>
      <c r="UXO1099" s="18"/>
      <c r="UXP1099" s="18"/>
      <c r="UXQ1099" s="18"/>
      <c r="UXR1099" s="18"/>
      <c r="UXS1099" s="18"/>
      <c r="UXT1099" s="18"/>
      <c r="UXU1099" s="18"/>
      <c r="UXV1099" s="18"/>
      <c r="UXW1099" s="18"/>
      <c r="UXX1099" s="18"/>
      <c r="UXY1099" s="18"/>
      <c r="UXZ1099" s="18"/>
      <c r="UYA1099" s="18"/>
      <c r="UYB1099" s="18"/>
      <c r="UYC1099" s="18"/>
      <c r="UYD1099" s="18"/>
      <c r="UYE1099" s="18"/>
      <c r="UYF1099" s="18"/>
      <c r="UYG1099" s="18"/>
      <c r="UYH1099" s="18"/>
      <c r="UYI1099" s="18"/>
      <c r="UYJ1099" s="18"/>
      <c r="UYK1099" s="18"/>
      <c r="UYL1099" s="18"/>
      <c r="UYM1099" s="18"/>
      <c r="UYN1099" s="18"/>
      <c r="UYO1099" s="18"/>
      <c r="UYP1099" s="18"/>
      <c r="UYQ1099" s="18"/>
      <c r="UYR1099" s="18"/>
      <c r="UYS1099" s="18"/>
      <c r="UYT1099" s="18"/>
      <c r="UYU1099" s="18"/>
      <c r="UYV1099" s="18"/>
      <c r="UYW1099" s="18"/>
      <c r="UYX1099" s="18"/>
      <c r="UYY1099" s="18"/>
      <c r="UYZ1099" s="18"/>
      <c r="UZA1099" s="18"/>
      <c r="UZB1099" s="18"/>
      <c r="UZC1099" s="18"/>
      <c r="UZD1099" s="18"/>
      <c r="UZE1099" s="18"/>
      <c r="UZF1099" s="18"/>
      <c r="UZG1099" s="18"/>
      <c r="UZH1099" s="18"/>
      <c r="UZI1099" s="18"/>
      <c r="UZJ1099" s="18"/>
      <c r="UZK1099" s="18"/>
      <c r="UZL1099" s="18"/>
      <c r="UZM1099" s="18"/>
      <c r="UZN1099" s="18"/>
      <c r="UZO1099" s="18"/>
      <c r="UZP1099" s="18"/>
      <c r="UZQ1099" s="18"/>
      <c r="UZR1099" s="18"/>
      <c r="UZS1099" s="18"/>
      <c r="UZT1099" s="18"/>
      <c r="UZU1099" s="18"/>
      <c r="UZV1099" s="18"/>
      <c r="UZW1099" s="18"/>
      <c r="UZX1099" s="18"/>
      <c r="UZY1099" s="18"/>
      <c r="UZZ1099" s="18"/>
      <c r="VAA1099" s="18"/>
      <c r="VAB1099" s="18"/>
      <c r="VAC1099" s="18"/>
      <c r="VAD1099" s="18"/>
      <c r="VAE1099" s="18"/>
      <c r="VAF1099" s="18"/>
      <c r="VAG1099" s="18"/>
      <c r="VAH1099" s="18"/>
      <c r="VAI1099" s="18"/>
      <c r="VAJ1099" s="18"/>
      <c r="VAK1099" s="18"/>
      <c r="VAL1099" s="18"/>
      <c r="VAM1099" s="18"/>
      <c r="VAN1099" s="18"/>
      <c r="VAO1099" s="18"/>
      <c r="VAP1099" s="18"/>
      <c r="VAQ1099" s="18"/>
      <c r="VAR1099" s="18"/>
      <c r="VAS1099" s="18"/>
      <c r="VAT1099" s="18"/>
      <c r="VAU1099" s="18"/>
      <c r="VAV1099" s="18"/>
      <c r="VAW1099" s="18"/>
      <c r="VAX1099" s="18"/>
      <c r="VAY1099" s="18"/>
      <c r="VAZ1099" s="18"/>
      <c r="VBA1099" s="18"/>
      <c r="VBB1099" s="18"/>
      <c r="VBC1099" s="18"/>
      <c r="VBD1099" s="18"/>
      <c r="VBE1099" s="18"/>
      <c r="VBF1099" s="18"/>
      <c r="VBG1099" s="18"/>
      <c r="VBH1099" s="18"/>
      <c r="VBI1099" s="18"/>
      <c r="VBJ1099" s="18"/>
      <c r="VBK1099" s="18"/>
      <c r="VBL1099" s="18"/>
      <c r="VBM1099" s="18"/>
      <c r="VBN1099" s="18"/>
      <c r="VBO1099" s="18"/>
      <c r="VBP1099" s="18"/>
      <c r="VBQ1099" s="18"/>
      <c r="VBR1099" s="18"/>
      <c r="VBS1099" s="18"/>
      <c r="VBT1099" s="18"/>
      <c r="VBU1099" s="18"/>
      <c r="VBV1099" s="18"/>
      <c r="VBW1099" s="18"/>
      <c r="VBX1099" s="18"/>
      <c r="VBY1099" s="18"/>
      <c r="VBZ1099" s="18"/>
      <c r="VCA1099" s="18"/>
      <c r="VCB1099" s="18"/>
      <c r="VCC1099" s="18"/>
      <c r="VCD1099" s="18"/>
      <c r="VCE1099" s="18"/>
      <c r="VCF1099" s="18"/>
      <c r="VCG1099" s="18"/>
      <c r="VCH1099" s="18"/>
      <c r="VCI1099" s="18"/>
      <c r="VCJ1099" s="18"/>
      <c r="VCK1099" s="18"/>
      <c r="VCL1099" s="18"/>
      <c r="VCM1099" s="18"/>
      <c r="VCN1099" s="18"/>
      <c r="VCO1099" s="18"/>
      <c r="VCP1099" s="18"/>
      <c r="VCQ1099" s="18"/>
      <c r="VCR1099" s="18"/>
      <c r="VCS1099" s="18"/>
      <c r="VCT1099" s="18"/>
      <c r="VCU1099" s="18"/>
      <c r="VCV1099" s="18"/>
      <c r="VCW1099" s="18"/>
      <c r="VCX1099" s="18"/>
      <c r="VCY1099" s="18"/>
      <c r="VCZ1099" s="18"/>
      <c r="VDA1099" s="18"/>
      <c r="VDB1099" s="18"/>
      <c r="VDC1099" s="18"/>
      <c r="VDD1099" s="18"/>
      <c r="VDE1099" s="18"/>
      <c r="VDF1099" s="18"/>
      <c r="VDG1099" s="18"/>
      <c r="VDH1099" s="18"/>
      <c r="VDI1099" s="18"/>
      <c r="VDJ1099" s="18"/>
      <c r="VDK1099" s="18"/>
      <c r="VDL1099" s="18"/>
      <c r="VDM1099" s="18"/>
      <c r="VDN1099" s="18"/>
      <c r="VDO1099" s="18"/>
      <c r="VDP1099" s="18"/>
      <c r="VDQ1099" s="18"/>
      <c r="VDR1099" s="18"/>
      <c r="VDS1099" s="18"/>
      <c r="VDT1099" s="18"/>
      <c r="VDU1099" s="18"/>
      <c r="VDV1099" s="18"/>
      <c r="VDW1099" s="18"/>
      <c r="VDX1099" s="18"/>
      <c r="VDY1099" s="18"/>
      <c r="VDZ1099" s="18"/>
      <c r="VEA1099" s="18"/>
      <c r="VEB1099" s="18"/>
      <c r="VEC1099" s="18"/>
      <c r="VED1099" s="18"/>
      <c r="VEE1099" s="18"/>
      <c r="VEF1099" s="18"/>
      <c r="VEG1099" s="18"/>
      <c r="VEH1099" s="18"/>
      <c r="VEI1099" s="18"/>
      <c r="VEJ1099" s="18"/>
      <c r="VEK1099" s="18"/>
      <c r="VEL1099" s="18"/>
      <c r="VEM1099" s="18"/>
      <c r="VEN1099" s="18"/>
      <c r="VEO1099" s="18"/>
      <c r="VEP1099" s="18"/>
      <c r="VEQ1099" s="18"/>
      <c r="VER1099" s="18"/>
      <c r="VES1099" s="18"/>
      <c r="VET1099" s="18"/>
      <c r="VEU1099" s="18"/>
      <c r="VEV1099" s="18"/>
      <c r="VEW1099" s="18"/>
      <c r="VEX1099" s="18"/>
      <c r="VEY1099" s="18"/>
      <c r="VEZ1099" s="18"/>
      <c r="VFA1099" s="18"/>
      <c r="VFB1099" s="18"/>
      <c r="VFC1099" s="18"/>
      <c r="VFD1099" s="18"/>
      <c r="VFE1099" s="18"/>
      <c r="VFF1099" s="18"/>
      <c r="VFG1099" s="18"/>
      <c r="VFH1099" s="18"/>
      <c r="VFI1099" s="18"/>
      <c r="VFJ1099" s="18"/>
      <c r="VFK1099" s="18"/>
      <c r="VFL1099" s="18"/>
      <c r="VFM1099" s="18"/>
      <c r="VFN1099" s="18"/>
      <c r="VFO1099" s="18"/>
      <c r="VFP1099" s="18"/>
      <c r="VFQ1099" s="18"/>
      <c r="VFR1099" s="18"/>
      <c r="VFS1099" s="18"/>
      <c r="VFT1099" s="18"/>
      <c r="VFU1099" s="18"/>
      <c r="VFV1099" s="18"/>
      <c r="VFW1099" s="18"/>
      <c r="VFX1099" s="18"/>
      <c r="VFY1099" s="18"/>
      <c r="VFZ1099" s="18"/>
      <c r="VGA1099" s="18"/>
      <c r="VGB1099" s="18"/>
      <c r="VGC1099" s="18"/>
      <c r="VGD1099" s="18"/>
      <c r="VGE1099" s="18"/>
      <c r="VGF1099" s="18"/>
      <c r="VGG1099" s="18"/>
      <c r="VGH1099" s="18"/>
      <c r="VGI1099" s="18"/>
      <c r="VGJ1099" s="18"/>
      <c r="VGK1099" s="18"/>
      <c r="VGL1099" s="18"/>
      <c r="VGM1099" s="18"/>
      <c r="VGN1099" s="18"/>
      <c r="VGO1099" s="18"/>
      <c r="VGP1099" s="18"/>
      <c r="VGQ1099" s="18"/>
      <c r="VGR1099" s="18"/>
      <c r="VGS1099" s="18"/>
      <c r="VGT1099" s="18"/>
      <c r="VGU1099" s="18"/>
      <c r="VGV1099" s="18"/>
      <c r="VGW1099" s="18"/>
      <c r="VGX1099" s="18"/>
      <c r="VGY1099" s="18"/>
      <c r="VGZ1099" s="18"/>
      <c r="VHA1099" s="18"/>
      <c r="VHB1099" s="18"/>
      <c r="VHC1099" s="18"/>
      <c r="VHD1099" s="18"/>
      <c r="VHE1099" s="18"/>
      <c r="VHF1099" s="18"/>
      <c r="VHG1099" s="18"/>
      <c r="VHH1099" s="18"/>
      <c r="VHI1099" s="18"/>
      <c r="VHJ1099" s="18"/>
      <c r="VHK1099" s="18"/>
      <c r="VHL1099" s="18"/>
      <c r="VHM1099" s="18"/>
      <c r="VHN1099" s="18"/>
      <c r="VHO1099" s="18"/>
      <c r="VHP1099" s="18"/>
      <c r="VHQ1099" s="18"/>
      <c r="VHR1099" s="18"/>
      <c r="VHS1099" s="18"/>
      <c r="VHT1099" s="18"/>
      <c r="VHU1099" s="18"/>
      <c r="VHV1099" s="18"/>
      <c r="VHW1099" s="18"/>
      <c r="VHX1099" s="18"/>
      <c r="VHY1099" s="18"/>
      <c r="VHZ1099" s="18"/>
      <c r="VIA1099" s="18"/>
      <c r="VIB1099" s="18"/>
      <c r="VIC1099" s="18"/>
      <c r="VID1099" s="18"/>
      <c r="VIE1099" s="18"/>
      <c r="VIF1099" s="18"/>
      <c r="VIG1099" s="18"/>
      <c r="VIH1099" s="18"/>
      <c r="VII1099" s="18"/>
      <c r="VIJ1099" s="18"/>
      <c r="VIK1099" s="18"/>
      <c r="VIL1099" s="18"/>
      <c r="VIM1099" s="18"/>
      <c r="VIN1099" s="18"/>
      <c r="VIO1099" s="18"/>
      <c r="VIP1099" s="18"/>
      <c r="VIQ1099" s="18"/>
      <c r="VIR1099" s="18"/>
      <c r="VIS1099" s="18"/>
      <c r="VIT1099" s="18"/>
      <c r="VIU1099" s="18"/>
      <c r="VIV1099" s="18"/>
      <c r="VIW1099" s="18"/>
      <c r="VIX1099" s="18"/>
      <c r="VIY1099" s="18"/>
      <c r="VIZ1099" s="18"/>
      <c r="VJA1099" s="18"/>
      <c r="VJB1099" s="18"/>
      <c r="VJC1099" s="18"/>
      <c r="VJD1099" s="18"/>
      <c r="VJE1099" s="18"/>
      <c r="VJF1099" s="18"/>
      <c r="VJG1099" s="18"/>
      <c r="VJH1099" s="18"/>
      <c r="VJI1099" s="18"/>
      <c r="VJJ1099" s="18"/>
      <c r="VJK1099" s="18"/>
      <c r="VJL1099" s="18"/>
      <c r="VJM1099" s="18"/>
      <c r="VJN1099" s="18"/>
      <c r="VJO1099" s="18"/>
      <c r="VJP1099" s="18"/>
      <c r="VJQ1099" s="18"/>
      <c r="VJR1099" s="18"/>
      <c r="VJS1099" s="18"/>
      <c r="VJT1099" s="18"/>
      <c r="VJU1099" s="18"/>
      <c r="VJV1099" s="18"/>
      <c r="VJW1099" s="18"/>
      <c r="VJX1099" s="18"/>
      <c r="VJY1099" s="18"/>
      <c r="VJZ1099" s="18"/>
      <c r="VKA1099" s="18"/>
      <c r="VKB1099" s="18"/>
      <c r="VKC1099" s="18"/>
      <c r="VKD1099" s="18"/>
      <c r="VKE1099" s="18"/>
      <c r="VKF1099" s="18"/>
      <c r="VKG1099" s="18"/>
      <c r="VKH1099" s="18"/>
      <c r="VKI1099" s="18"/>
      <c r="VKJ1099" s="18"/>
      <c r="VKK1099" s="18"/>
      <c r="VKL1099" s="18"/>
      <c r="VKM1099" s="18"/>
      <c r="VKN1099" s="18"/>
      <c r="VKO1099" s="18"/>
      <c r="VKP1099" s="18"/>
      <c r="VKQ1099" s="18"/>
      <c r="VKR1099" s="18"/>
      <c r="VKS1099" s="18"/>
      <c r="VKT1099" s="18"/>
      <c r="VKU1099" s="18"/>
      <c r="VKV1099" s="18"/>
      <c r="VKW1099" s="18"/>
      <c r="VKX1099" s="18"/>
      <c r="VKY1099" s="18"/>
      <c r="VKZ1099" s="18"/>
      <c r="VLA1099" s="18"/>
      <c r="VLB1099" s="18"/>
      <c r="VLC1099" s="18"/>
      <c r="VLD1099" s="18"/>
      <c r="VLE1099" s="18"/>
      <c r="VLF1099" s="18"/>
      <c r="VLG1099" s="18"/>
      <c r="VLH1099" s="18"/>
      <c r="VLI1099" s="18"/>
      <c r="VLJ1099" s="18"/>
      <c r="VLK1099" s="18"/>
      <c r="VLL1099" s="18"/>
      <c r="VLM1099" s="18"/>
      <c r="VLN1099" s="18"/>
      <c r="VLO1099" s="18"/>
      <c r="VLP1099" s="18"/>
      <c r="VLQ1099" s="18"/>
      <c r="VLR1099" s="18"/>
      <c r="VLS1099" s="18"/>
      <c r="VLT1099" s="18"/>
      <c r="VLU1099" s="18"/>
      <c r="VLV1099" s="18"/>
      <c r="VLW1099" s="18"/>
      <c r="VLX1099" s="18"/>
      <c r="VLY1099" s="18"/>
      <c r="VLZ1099" s="18"/>
      <c r="VMA1099" s="18"/>
      <c r="VMB1099" s="18"/>
      <c r="VMC1099" s="18"/>
      <c r="VMD1099" s="18"/>
      <c r="VME1099" s="18"/>
      <c r="VMF1099" s="18"/>
      <c r="VMG1099" s="18"/>
      <c r="VMH1099" s="18"/>
      <c r="VMI1099" s="18"/>
      <c r="VMJ1099" s="18"/>
      <c r="VMK1099" s="18"/>
      <c r="VML1099" s="18"/>
      <c r="VMM1099" s="18"/>
      <c r="VMN1099" s="18"/>
      <c r="VMO1099" s="18"/>
      <c r="VMP1099" s="18"/>
      <c r="VMQ1099" s="18"/>
      <c r="VMR1099" s="18"/>
      <c r="VMS1099" s="18"/>
      <c r="VMT1099" s="18"/>
      <c r="VMU1099" s="18"/>
      <c r="VMV1099" s="18"/>
      <c r="VMW1099" s="18"/>
      <c r="VMX1099" s="18"/>
      <c r="VMY1099" s="18"/>
      <c r="VMZ1099" s="18"/>
      <c r="VNA1099" s="18"/>
      <c r="VNB1099" s="18"/>
      <c r="VNC1099" s="18"/>
      <c r="VND1099" s="18"/>
      <c r="VNE1099" s="18"/>
      <c r="VNF1099" s="18"/>
      <c r="VNG1099" s="18"/>
      <c r="VNH1099" s="18"/>
      <c r="VNI1099" s="18"/>
      <c r="VNJ1099" s="18"/>
      <c r="VNK1099" s="18"/>
      <c r="VNL1099" s="18"/>
      <c r="VNM1099" s="18"/>
      <c r="VNN1099" s="18"/>
      <c r="VNO1099" s="18"/>
      <c r="VNP1099" s="18"/>
      <c r="VNQ1099" s="18"/>
      <c r="VNR1099" s="18"/>
      <c r="VNS1099" s="18"/>
      <c r="VNT1099" s="18"/>
      <c r="VNU1099" s="18"/>
      <c r="VNV1099" s="18"/>
      <c r="VNW1099" s="18"/>
      <c r="VNX1099" s="18"/>
      <c r="VNY1099" s="18"/>
      <c r="VNZ1099" s="18"/>
      <c r="VOA1099" s="18"/>
      <c r="VOB1099" s="18"/>
      <c r="VOC1099" s="18"/>
      <c r="VOD1099" s="18"/>
      <c r="VOE1099" s="18"/>
      <c r="VOF1099" s="18"/>
      <c r="VOG1099" s="18"/>
      <c r="VOH1099" s="18"/>
      <c r="VOI1099" s="18"/>
      <c r="VOJ1099" s="18"/>
      <c r="VOK1099" s="18"/>
      <c r="VOL1099" s="18"/>
      <c r="VOM1099" s="18"/>
      <c r="VON1099" s="18"/>
      <c r="VOO1099" s="18"/>
      <c r="VOP1099" s="18"/>
      <c r="VOQ1099" s="18"/>
      <c r="VOR1099" s="18"/>
      <c r="VOS1099" s="18"/>
      <c r="VOT1099" s="18"/>
      <c r="VOU1099" s="18"/>
      <c r="VOV1099" s="18"/>
      <c r="VOW1099" s="18"/>
      <c r="VOX1099" s="18"/>
      <c r="VOY1099" s="18"/>
      <c r="VOZ1099" s="18"/>
      <c r="VPA1099" s="18"/>
      <c r="VPB1099" s="18"/>
      <c r="VPC1099" s="18"/>
      <c r="VPD1099" s="18"/>
      <c r="VPE1099" s="18"/>
      <c r="VPF1099" s="18"/>
      <c r="VPG1099" s="18"/>
      <c r="VPH1099" s="18"/>
      <c r="VPI1099" s="18"/>
      <c r="VPJ1099" s="18"/>
      <c r="VPK1099" s="18"/>
      <c r="VPL1099" s="18"/>
      <c r="VPM1099" s="18"/>
      <c r="VPN1099" s="18"/>
      <c r="VPO1099" s="18"/>
      <c r="VPP1099" s="18"/>
      <c r="VPQ1099" s="18"/>
      <c r="VPR1099" s="18"/>
      <c r="VPS1099" s="18"/>
      <c r="VPT1099" s="18"/>
      <c r="VPU1099" s="18"/>
      <c r="VPV1099" s="18"/>
      <c r="VPW1099" s="18"/>
      <c r="VPX1099" s="18"/>
      <c r="VPY1099" s="18"/>
      <c r="VPZ1099" s="18"/>
      <c r="VQA1099" s="18"/>
      <c r="VQB1099" s="18"/>
      <c r="VQC1099" s="18"/>
      <c r="VQD1099" s="18"/>
      <c r="VQE1099" s="18"/>
      <c r="VQF1099" s="18"/>
      <c r="VQG1099" s="18"/>
      <c r="VQH1099" s="18"/>
      <c r="VQI1099" s="18"/>
      <c r="VQJ1099" s="18"/>
      <c r="VQK1099" s="18"/>
      <c r="VQL1099" s="18"/>
      <c r="VQM1099" s="18"/>
      <c r="VQN1099" s="18"/>
      <c r="VQO1099" s="18"/>
      <c r="VQP1099" s="18"/>
      <c r="VQQ1099" s="18"/>
      <c r="VQR1099" s="18"/>
      <c r="VQS1099" s="18"/>
      <c r="VQT1099" s="18"/>
      <c r="VQU1099" s="18"/>
      <c r="VQV1099" s="18"/>
      <c r="VQW1099" s="18"/>
      <c r="VQX1099" s="18"/>
      <c r="VQY1099" s="18"/>
      <c r="VQZ1099" s="18"/>
      <c r="VRA1099" s="18"/>
      <c r="VRB1099" s="18"/>
      <c r="VRC1099" s="18"/>
      <c r="VRD1099" s="18"/>
      <c r="VRE1099" s="18"/>
      <c r="VRF1099" s="18"/>
      <c r="VRG1099" s="18"/>
      <c r="VRH1099" s="18"/>
      <c r="VRI1099" s="18"/>
      <c r="VRJ1099" s="18"/>
      <c r="VRK1099" s="18"/>
      <c r="VRL1099" s="18"/>
      <c r="VRM1099" s="18"/>
      <c r="VRN1099" s="18"/>
      <c r="VRO1099" s="18"/>
      <c r="VRP1099" s="18"/>
      <c r="VRQ1099" s="18"/>
      <c r="VRR1099" s="18"/>
      <c r="VRS1099" s="18"/>
      <c r="VRT1099" s="18"/>
      <c r="VRU1099" s="18"/>
      <c r="VRV1099" s="18"/>
      <c r="VRW1099" s="18"/>
      <c r="VRX1099" s="18"/>
      <c r="VRY1099" s="18"/>
      <c r="VRZ1099" s="18"/>
      <c r="VSA1099" s="18"/>
      <c r="VSB1099" s="18"/>
      <c r="VSC1099" s="18"/>
      <c r="VSD1099" s="18"/>
      <c r="VSE1099" s="18"/>
      <c r="VSF1099" s="18"/>
      <c r="VSG1099" s="18"/>
      <c r="VSH1099" s="18"/>
      <c r="VSI1099" s="18"/>
      <c r="VSJ1099" s="18"/>
      <c r="VSK1099" s="18"/>
      <c r="VSL1099" s="18"/>
      <c r="VSM1099" s="18"/>
      <c r="VSN1099" s="18"/>
      <c r="VSO1099" s="18"/>
      <c r="VSP1099" s="18"/>
      <c r="VSQ1099" s="18"/>
      <c r="VSR1099" s="18"/>
      <c r="VSS1099" s="18"/>
      <c r="VST1099" s="18"/>
      <c r="VSU1099" s="18"/>
      <c r="VSV1099" s="18"/>
      <c r="VSW1099" s="18"/>
      <c r="VSX1099" s="18"/>
      <c r="VSY1099" s="18"/>
      <c r="VSZ1099" s="18"/>
      <c r="VTA1099" s="18"/>
      <c r="VTB1099" s="18"/>
      <c r="VTC1099" s="18"/>
      <c r="VTD1099" s="18"/>
      <c r="VTE1099" s="18"/>
      <c r="VTF1099" s="18"/>
      <c r="VTG1099" s="18"/>
      <c r="VTH1099" s="18"/>
      <c r="VTI1099" s="18"/>
      <c r="VTJ1099" s="18"/>
      <c r="VTK1099" s="18"/>
      <c r="VTL1099" s="18"/>
      <c r="VTM1099" s="18"/>
      <c r="VTN1099" s="18"/>
      <c r="VTO1099" s="18"/>
      <c r="VTP1099" s="18"/>
      <c r="VTQ1099" s="18"/>
      <c r="VTR1099" s="18"/>
      <c r="VTS1099" s="18"/>
      <c r="VTT1099" s="18"/>
      <c r="VTU1099" s="18"/>
      <c r="VTV1099" s="18"/>
      <c r="VTW1099" s="18"/>
      <c r="VTX1099" s="18"/>
      <c r="VTY1099" s="18"/>
      <c r="VTZ1099" s="18"/>
      <c r="VUA1099" s="18"/>
      <c r="VUB1099" s="18"/>
      <c r="VUC1099" s="18"/>
      <c r="VUD1099" s="18"/>
      <c r="VUE1099" s="18"/>
      <c r="VUF1099" s="18"/>
      <c r="VUG1099" s="18"/>
      <c r="VUH1099" s="18"/>
      <c r="VUI1099" s="18"/>
      <c r="VUJ1099" s="18"/>
      <c r="VUK1099" s="18"/>
      <c r="VUL1099" s="18"/>
      <c r="VUM1099" s="18"/>
      <c r="VUN1099" s="18"/>
      <c r="VUO1099" s="18"/>
      <c r="VUP1099" s="18"/>
      <c r="VUQ1099" s="18"/>
      <c r="VUR1099" s="18"/>
      <c r="VUS1099" s="18"/>
      <c r="VUT1099" s="18"/>
      <c r="VUU1099" s="18"/>
      <c r="VUV1099" s="18"/>
      <c r="VUW1099" s="18"/>
      <c r="VUX1099" s="18"/>
      <c r="VUY1099" s="18"/>
      <c r="VUZ1099" s="18"/>
      <c r="VVA1099" s="18"/>
      <c r="VVB1099" s="18"/>
      <c r="VVC1099" s="18"/>
      <c r="VVD1099" s="18"/>
      <c r="VVE1099" s="18"/>
      <c r="VVF1099" s="18"/>
      <c r="VVG1099" s="18"/>
      <c r="VVH1099" s="18"/>
      <c r="VVI1099" s="18"/>
      <c r="VVJ1099" s="18"/>
      <c r="VVK1099" s="18"/>
      <c r="VVL1099" s="18"/>
      <c r="VVM1099" s="18"/>
      <c r="VVN1099" s="18"/>
      <c r="VVO1099" s="18"/>
      <c r="VVP1099" s="18"/>
      <c r="VVQ1099" s="18"/>
      <c r="VVR1099" s="18"/>
      <c r="VVS1099" s="18"/>
      <c r="VVT1099" s="18"/>
      <c r="VVU1099" s="18"/>
      <c r="VVV1099" s="18"/>
      <c r="VVW1099" s="18"/>
      <c r="VVX1099" s="18"/>
      <c r="VVY1099" s="18"/>
      <c r="VVZ1099" s="18"/>
      <c r="VWA1099" s="18"/>
      <c r="VWB1099" s="18"/>
      <c r="VWC1099" s="18"/>
      <c r="VWD1099" s="18"/>
      <c r="VWE1099" s="18"/>
      <c r="VWF1099" s="18"/>
      <c r="VWG1099" s="18"/>
      <c r="VWH1099" s="18"/>
      <c r="VWI1099" s="18"/>
      <c r="VWJ1099" s="18"/>
      <c r="VWK1099" s="18"/>
      <c r="VWL1099" s="18"/>
      <c r="VWM1099" s="18"/>
      <c r="VWN1099" s="18"/>
      <c r="VWO1099" s="18"/>
      <c r="VWP1099" s="18"/>
      <c r="VWQ1099" s="18"/>
      <c r="VWR1099" s="18"/>
      <c r="VWS1099" s="18"/>
      <c r="VWT1099" s="18"/>
      <c r="VWU1099" s="18"/>
      <c r="VWV1099" s="18"/>
      <c r="VWW1099" s="18"/>
      <c r="VWX1099" s="18"/>
      <c r="VWY1099" s="18"/>
      <c r="VWZ1099" s="18"/>
      <c r="VXA1099" s="18"/>
      <c r="VXB1099" s="18"/>
      <c r="VXC1099" s="18"/>
      <c r="VXD1099" s="18"/>
      <c r="VXE1099" s="18"/>
      <c r="VXF1099" s="18"/>
      <c r="VXG1099" s="18"/>
      <c r="VXH1099" s="18"/>
      <c r="VXI1099" s="18"/>
      <c r="VXJ1099" s="18"/>
      <c r="VXK1099" s="18"/>
      <c r="VXL1099" s="18"/>
      <c r="VXM1099" s="18"/>
      <c r="VXN1099" s="18"/>
      <c r="VXO1099" s="18"/>
      <c r="VXP1099" s="18"/>
      <c r="VXQ1099" s="18"/>
      <c r="VXR1099" s="18"/>
      <c r="VXS1099" s="18"/>
      <c r="VXT1099" s="18"/>
      <c r="VXU1099" s="18"/>
      <c r="VXV1099" s="18"/>
      <c r="VXW1099" s="18"/>
      <c r="VXX1099" s="18"/>
      <c r="VXY1099" s="18"/>
      <c r="VXZ1099" s="18"/>
      <c r="VYA1099" s="18"/>
      <c r="VYB1099" s="18"/>
      <c r="VYC1099" s="18"/>
      <c r="VYD1099" s="18"/>
      <c r="VYE1099" s="18"/>
      <c r="VYF1099" s="18"/>
      <c r="VYG1099" s="18"/>
      <c r="VYH1099" s="18"/>
      <c r="VYI1099" s="18"/>
      <c r="VYJ1099" s="18"/>
      <c r="VYK1099" s="18"/>
      <c r="VYL1099" s="18"/>
      <c r="VYM1099" s="18"/>
      <c r="VYN1099" s="18"/>
      <c r="VYO1099" s="18"/>
      <c r="VYP1099" s="18"/>
      <c r="VYQ1099" s="18"/>
      <c r="VYR1099" s="18"/>
      <c r="VYS1099" s="18"/>
      <c r="VYT1099" s="18"/>
      <c r="VYU1099" s="18"/>
      <c r="VYV1099" s="18"/>
      <c r="VYW1099" s="18"/>
      <c r="VYX1099" s="18"/>
      <c r="VYY1099" s="18"/>
      <c r="VYZ1099" s="18"/>
      <c r="VZA1099" s="18"/>
      <c r="VZB1099" s="18"/>
      <c r="VZC1099" s="18"/>
      <c r="VZD1099" s="18"/>
      <c r="VZE1099" s="18"/>
      <c r="VZF1099" s="18"/>
      <c r="VZG1099" s="18"/>
      <c r="VZH1099" s="18"/>
      <c r="VZI1099" s="18"/>
      <c r="VZJ1099" s="18"/>
      <c r="VZK1099" s="18"/>
      <c r="VZL1099" s="18"/>
      <c r="VZM1099" s="18"/>
      <c r="VZN1099" s="18"/>
      <c r="VZO1099" s="18"/>
      <c r="VZP1099" s="18"/>
      <c r="VZQ1099" s="18"/>
      <c r="VZR1099" s="18"/>
      <c r="VZS1099" s="18"/>
      <c r="VZT1099" s="18"/>
      <c r="VZU1099" s="18"/>
      <c r="VZV1099" s="18"/>
      <c r="VZW1099" s="18"/>
      <c r="VZX1099" s="18"/>
      <c r="VZY1099" s="18"/>
      <c r="VZZ1099" s="18"/>
      <c r="WAA1099" s="18"/>
      <c r="WAB1099" s="18"/>
      <c r="WAC1099" s="18"/>
      <c r="WAD1099" s="18"/>
      <c r="WAE1099" s="18"/>
      <c r="WAF1099" s="18"/>
      <c r="WAG1099" s="18"/>
      <c r="WAH1099" s="18"/>
      <c r="WAI1099" s="18"/>
      <c r="WAJ1099" s="18"/>
      <c r="WAK1099" s="18"/>
      <c r="WAL1099" s="18"/>
      <c r="WAM1099" s="18"/>
      <c r="WAN1099" s="18"/>
      <c r="WAO1099" s="18"/>
      <c r="WAP1099" s="18"/>
      <c r="WAQ1099" s="18"/>
      <c r="WAR1099" s="18"/>
      <c r="WAS1099" s="18"/>
      <c r="WAT1099" s="18"/>
      <c r="WAU1099" s="18"/>
      <c r="WAV1099" s="18"/>
      <c r="WAW1099" s="18"/>
      <c r="WAX1099" s="18"/>
      <c r="WAY1099" s="18"/>
      <c r="WAZ1099" s="18"/>
      <c r="WBA1099" s="18"/>
      <c r="WBB1099" s="18"/>
      <c r="WBC1099" s="18"/>
      <c r="WBD1099" s="18"/>
      <c r="WBE1099" s="18"/>
      <c r="WBF1099" s="18"/>
      <c r="WBG1099" s="18"/>
      <c r="WBH1099" s="18"/>
      <c r="WBI1099" s="18"/>
      <c r="WBJ1099" s="18"/>
      <c r="WBK1099" s="18"/>
      <c r="WBL1099" s="18"/>
      <c r="WBM1099" s="18"/>
      <c r="WBN1099" s="18"/>
      <c r="WBO1099" s="18"/>
      <c r="WBP1099" s="18"/>
      <c r="WBQ1099" s="18"/>
      <c r="WBR1099" s="18"/>
      <c r="WBS1099" s="18"/>
      <c r="WBT1099" s="18"/>
      <c r="WBU1099" s="18"/>
      <c r="WBV1099" s="18"/>
      <c r="WBW1099" s="18"/>
      <c r="WBX1099" s="18"/>
      <c r="WBY1099" s="18"/>
      <c r="WBZ1099" s="18"/>
      <c r="WCA1099" s="18"/>
      <c r="WCB1099" s="18"/>
      <c r="WCC1099" s="18"/>
      <c r="WCD1099" s="18"/>
      <c r="WCE1099" s="18"/>
      <c r="WCF1099" s="18"/>
      <c r="WCG1099" s="18"/>
      <c r="WCH1099" s="18"/>
      <c r="WCI1099" s="18"/>
      <c r="WCJ1099" s="18"/>
      <c r="WCK1099" s="18"/>
      <c r="WCL1099" s="18"/>
      <c r="WCM1099" s="18"/>
      <c r="WCN1099" s="18"/>
      <c r="WCO1099" s="18"/>
      <c r="WCP1099" s="18"/>
      <c r="WCQ1099" s="18"/>
      <c r="WCR1099" s="18"/>
      <c r="WCS1099" s="18"/>
      <c r="WCT1099" s="18"/>
      <c r="WCU1099" s="18"/>
      <c r="WCV1099" s="18"/>
      <c r="WCW1099" s="18"/>
      <c r="WCX1099" s="18"/>
      <c r="WCY1099" s="18"/>
      <c r="WCZ1099" s="18"/>
      <c r="WDA1099" s="18"/>
      <c r="WDB1099" s="18"/>
      <c r="WDC1099" s="18"/>
      <c r="WDD1099" s="18"/>
      <c r="WDE1099" s="18"/>
      <c r="WDF1099" s="18"/>
      <c r="WDG1099" s="18"/>
      <c r="WDH1099" s="18"/>
      <c r="WDI1099" s="18"/>
      <c r="WDJ1099" s="18"/>
      <c r="WDK1099" s="18"/>
      <c r="WDL1099" s="18"/>
      <c r="WDM1099" s="18"/>
      <c r="WDN1099" s="18"/>
      <c r="WDO1099" s="18"/>
      <c r="WDP1099" s="18"/>
      <c r="WDQ1099" s="18"/>
      <c r="WDR1099" s="18"/>
      <c r="WDS1099" s="18"/>
      <c r="WDT1099" s="18"/>
      <c r="WDU1099" s="18"/>
      <c r="WDV1099" s="18"/>
      <c r="WDW1099" s="18"/>
      <c r="WDX1099" s="18"/>
      <c r="WDY1099" s="18"/>
      <c r="WDZ1099" s="18"/>
      <c r="WEA1099" s="18"/>
      <c r="WEB1099" s="18"/>
      <c r="WEC1099" s="18"/>
      <c r="WED1099" s="18"/>
      <c r="WEE1099" s="18"/>
      <c r="WEF1099" s="18"/>
      <c r="WEG1099" s="18"/>
      <c r="WEH1099" s="18"/>
      <c r="WEI1099" s="18"/>
      <c r="WEJ1099" s="18"/>
      <c r="WEK1099" s="18"/>
      <c r="WEL1099" s="18"/>
      <c r="WEM1099" s="18"/>
      <c r="WEN1099" s="18"/>
      <c r="WEO1099" s="18"/>
      <c r="WEP1099" s="18"/>
      <c r="WEQ1099" s="18"/>
      <c r="WER1099" s="18"/>
      <c r="WES1099" s="18"/>
      <c r="WET1099" s="18"/>
      <c r="WEU1099" s="18"/>
      <c r="WEV1099" s="18"/>
      <c r="WEW1099" s="18"/>
      <c r="WEX1099" s="18"/>
      <c r="WEY1099" s="18"/>
      <c r="WEZ1099" s="18"/>
      <c r="WFA1099" s="18"/>
      <c r="WFB1099" s="18"/>
      <c r="WFC1099" s="18"/>
      <c r="WFD1099" s="18"/>
      <c r="WFE1099" s="18"/>
      <c r="WFF1099" s="18"/>
      <c r="WFG1099" s="18"/>
      <c r="WFH1099" s="18"/>
      <c r="WFI1099" s="18"/>
      <c r="WFJ1099" s="18"/>
      <c r="WFK1099" s="18"/>
      <c r="WFL1099" s="18"/>
      <c r="WFM1099" s="18"/>
      <c r="WFN1099" s="18"/>
      <c r="WFO1099" s="18"/>
      <c r="WFP1099" s="18"/>
      <c r="WFQ1099" s="18"/>
      <c r="WFR1099" s="18"/>
      <c r="WFS1099" s="18"/>
      <c r="WFT1099" s="18"/>
      <c r="WFU1099" s="18"/>
      <c r="WFV1099" s="18"/>
      <c r="WFW1099" s="18"/>
      <c r="WFX1099" s="18"/>
      <c r="WFY1099" s="18"/>
      <c r="WFZ1099" s="18"/>
      <c r="WGA1099" s="18"/>
      <c r="WGB1099" s="18"/>
      <c r="WGC1099" s="18"/>
      <c r="WGD1099" s="18"/>
      <c r="WGE1099" s="18"/>
      <c r="WGF1099" s="18"/>
      <c r="WGG1099" s="18"/>
      <c r="WGH1099" s="18"/>
      <c r="WGI1099" s="18"/>
      <c r="WGJ1099" s="18"/>
      <c r="WGK1099" s="18"/>
      <c r="WGL1099" s="18"/>
      <c r="WGM1099" s="18"/>
      <c r="WGN1099" s="18"/>
      <c r="WGO1099" s="18"/>
      <c r="WGP1099" s="18"/>
      <c r="WGQ1099" s="18"/>
      <c r="WGR1099" s="18"/>
      <c r="WGS1099" s="18"/>
      <c r="WGT1099" s="18"/>
      <c r="WGU1099" s="18"/>
      <c r="WGV1099" s="18"/>
      <c r="WGW1099" s="18"/>
      <c r="WGX1099" s="18"/>
      <c r="WGY1099" s="18"/>
      <c r="WGZ1099" s="18"/>
      <c r="WHA1099" s="18"/>
      <c r="WHB1099" s="18"/>
      <c r="WHC1099" s="18"/>
      <c r="WHD1099" s="18"/>
      <c r="WHE1099" s="18"/>
      <c r="WHF1099" s="18"/>
      <c r="WHG1099" s="18"/>
      <c r="WHH1099" s="18"/>
      <c r="WHI1099" s="18"/>
      <c r="WHJ1099" s="18"/>
      <c r="WHK1099" s="18"/>
      <c r="WHL1099" s="18"/>
      <c r="WHM1099" s="18"/>
      <c r="WHN1099" s="18"/>
      <c r="WHO1099" s="18"/>
      <c r="WHP1099" s="18"/>
      <c r="WHQ1099" s="18"/>
      <c r="WHR1099" s="18"/>
      <c r="WHS1099" s="18"/>
      <c r="WHT1099" s="18"/>
      <c r="WHU1099" s="18"/>
      <c r="WHV1099" s="18"/>
      <c r="WHW1099" s="18"/>
      <c r="WHX1099" s="18"/>
      <c r="WHY1099" s="18"/>
      <c r="WHZ1099" s="18"/>
      <c r="WIA1099" s="18"/>
      <c r="WIB1099" s="18"/>
      <c r="WIC1099" s="18"/>
      <c r="WID1099" s="18"/>
      <c r="WIE1099" s="18"/>
      <c r="WIF1099" s="18"/>
      <c r="WIG1099" s="18"/>
      <c r="WIH1099" s="18"/>
      <c r="WII1099" s="18"/>
      <c r="WIJ1099" s="18"/>
      <c r="WIK1099" s="18"/>
      <c r="WIL1099" s="18"/>
      <c r="WIM1099" s="18"/>
      <c r="WIN1099" s="18"/>
      <c r="WIO1099" s="18"/>
      <c r="WIP1099" s="18"/>
      <c r="WIQ1099" s="18"/>
      <c r="WIR1099" s="18"/>
      <c r="WIS1099" s="18"/>
      <c r="WIT1099" s="18"/>
      <c r="WIU1099" s="18"/>
      <c r="WIV1099" s="18"/>
      <c r="WIW1099" s="18"/>
      <c r="WIX1099" s="18"/>
      <c r="WIY1099" s="18"/>
      <c r="WIZ1099" s="18"/>
      <c r="WJA1099" s="18"/>
      <c r="WJB1099" s="18"/>
      <c r="WJC1099" s="18"/>
      <c r="WJD1099" s="18"/>
      <c r="WJE1099" s="18"/>
      <c r="WJF1099" s="18"/>
      <c r="WJG1099" s="18"/>
      <c r="WJH1099" s="18"/>
      <c r="WJI1099" s="18"/>
      <c r="WJJ1099" s="18"/>
      <c r="WJK1099" s="18"/>
      <c r="WJL1099" s="18"/>
      <c r="WJM1099" s="18"/>
      <c r="WJN1099" s="18"/>
      <c r="WJO1099" s="18"/>
      <c r="WJP1099" s="18"/>
      <c r="WJQ1099" s="18"/>
      <c r="WJR1099" s="18"/>
      <c r="WJS1099" s="18"/>
      <c r="WJT1099" s="18"/>
      <c r="WJU1099" s="18"/>
      <c r="WJV1099" s="18"/>
      <c r="WJW1099" s="18"/>
      <c r="WJX1099" s="18"/>
      <c r="WJY1099" s="18"/>
      <c r="WJZ1099" s="18"/>
      <c r="WKA1099" s="18"/>
      <c r="WKB1099" s="18"/>
      <c r="WKC1099" s="18"/>
      <c r="WKD1099" s="18"/>
      <c r="WKE1099" s="18"/>
      <c r="WKF1099" s="18"/>
      <c r="WKG1099" s="18"/>
      <c r="WKH1099" s="18"/>
      <c r="WKI1099" s="18"/>
      <c r="WKJ1099" s="18"/>
      <c r="WKK1099" s="18"/>
      <c r="WKL1099" s="18"/>
      <c r="WKM1099" s="18"/>
      <c r="WKN1099" s="18"/>
      <c r="WKO1099" s="18"/>
      <c r="WKP1099" s="18"/>
      <c r="WKQ1099" s="18"/>
      <c r="WKR1099" s="18"/>
      <c r="WKS1099" s="18"/>
      <c r="WKT1099" s="18"/>
      <c r="WKU1099" s="18"/>
      <c r="WKV1099" s="18"/>
      <c r="WKW1099" s="18"/>
      <c r="WKX1099" s="18"/>
      <c r="WKY1099" s="18"/>
      <c r="WKZ1099" s="18"/>
      <c r="WLA1099" s="18"/>
      <c r="WLB1099" s="18"/>
      <c r="WLC1099" s="18"/>
      <c r="WLD1099" s="18"/>
      <c r="WLE1099" s="18"/>
      <c r="WLF1099" s="18"/>
      <c r="WLG1099" s="18"/>
      <c r="WLH1099" s="18"/>
      <c r="WLI1099" s="18"/>
      <c r="WLJ1099" s="18"/>
      <c r="WLK1099" s="18"/>
      <c r="WLL1099" s="18"/>
      <c r="WLM1099" s="18"/>
      <c r="WLN1099" s="18"/>
      <c r="WLO1099" s="18"/>
      <c r="WLP1099" s="18"/>
      <c r="WLQ1099" s="18"/>
      <c r="WLR1099" s="18"/>
      <c r="WLS1099" s="18"/>
      <c r="WLT1099" s="18"/>
      <c r="WLU1099" s="18"/>
      <c r="WLV1099" s="18"/>
      <c r="WLW1099" s="18"/>
      <c r="WLX1099" s="18"/>
      <c r="WLY1099" s="18"/>
      <c r="WLZ1099" s="18"/>
      <c r="WMA1099" s="18"/>
      <c r="WMB1099" s="18"/>
      <c r="WMC1099" s="18"/>
      <c r="WMD1099" s="18"/>
      <c r="WME1099" s="18"/>
      <c r="WMF1099" s="18"/>
      <c r="WMG1099" s="18"/>
      <c r="WMH1099" s="18"/>
      <c r="WMI1099" s="18"/>
      <c r="WMJ1099" s="18"/>
      <c r="WMK1099" s="18"/>
      <c r="WML1099" s="18"/>
      <c r="WMM1099" s="18"/>
      <c r="WMN1099" s="18"/>
      <c r="WMO1099" s="18"/>
      <c r="WMP1099" s="18"/>
      <c r="WMQ1099" s="18"/>
      <c r="WMR1099" s="18"/>
      <c r="WMS1099" s="18"/>
      <c r="WMT1099" s="18"/>
      <c r="WMU1099" s="18"/>
      <c r="WMV1099" s="18"/>
      <c r="WMW1099" s="18"/>
      <c r="WMX1099" s="18"/>
      <c r="WMY1099" s="18"/>
      <c r="WMZ1099" s="18"/>
      <c r="WNA1099" s="18"/>
      <c r="WNB1099" s="18"/>
      <c r="WNC1099" s="18"/>
      <c r="WND1099" s="18"/>
      <c r="WNE1099" s="18"/>
      <c r="WNF1099" s="18"/>
      <c r="WNG1099" s="18"/>
      <c r="WNH1099" s="18"/>
      <c r="WNI1099" s="18"/>
      <c r="WNJ1099" s="18"/>
      <c r="WNK1099" s="18"/>
      <c r="WNL1099" s="18"/>
      <c r="WNM1099" s="18"/>
      <c r="WNN1099" s="18"/>
      <c r="WNO1099" s="18"/>
      <c r="WNP1099" s="18"/>
      <c r="WNQ1099" s="18"/>
      <c r="WNR1099" s="18"/>
      <c r="WNS1099" s="18"/>
      <c r="WNT1099" s="18"/>
      <c r="WNU1099" s="18"/>
      <c r="WNV1099" s="18"/>
      <c r="WNW1099" s="18"/>
      <c r="WNX1099" s="18"/>
      <c r="WNY1099" s="18"/>
      <c r="WNZ1099" s="18"/>
      <c r="WOA1099" s="18"/>
      <c r="WOB1099" s="18"/>
      <c r="WOC1099" s="18"/>
      <c r="WOD1099" s="18"/>
      <c r="WOE1099" s="18"/>
      <c r="WOF1099" s="18"/>
      <c r="WOG1099" s="18"/>
      <c r="WOH1099" s="18"/>
      <c r="WOI1099" s="18"/>
      <c r="WOJ1099" s="18"/>
      <c r="WOK1099" s="18"/>
      <c r="WOL1099" s="18"/>
      <c r="WOM1099" s="18"/>
      <c r="WON1099" s="18"/>
      <c r="WOO1099" s="18"/>
      <c r="WOP1099" s="18"/>
      <c r="WOQ1099" s="18"/>
      <c r="WOR1099" s="18"/>
      <c r="WOS1099" s="18"/>
      <c r="WOT1099" s="18"/>
      <c r="WOU1099" s="18"/>
      <c r="WOV1099" s="18"/>
      <c r="WOW1099" s="18"/>
      <c r="WOX1099" s="18"/>
      <c r="WOY1099" s="18"/>
      <c r="WOZ1099" s="18"/>
      <c r="WPA1099" s="18"/>
      <c r="WPB1099" s="18"/>
      <c r="WPC1099" s="18"/>
      <c r="WPD1099" s="18"/>
      <c r="WPE1099" s="18"/>
      <c r="WPF1099" s="18"/>
      <c r="WPG1099" s="18"/>
      <c r="WPH1099" s="18"/>
      <c r="WPI1099" s="18"/>
      <c r="WPJ1099" s="18"/>
      <c r="WPK1099" s="18"/>
      <c r="WPL1099" s="18"/>
      <c r="WPM1099" s="18"/>
      <c r="WPN1099" s="18"/>
      <c r="WPO1099" s="18"/>
      <c r="WPP1099" s="18"/>
      <c r="WPQ1099" s="18"/>
      <c r="WPR1099" s="18"/>
      <c r="WPS1099" s="18"/>
      <c r="WPT1099" s="18"/>
      <c r="WPU1099" s="18"/>
      <c r="WPV1099" s="18"/>
      <c r="WPW1099" s="18"/>
      <c r="WPX1099" s="18"/>
      <c r="WPY1099" s="18"/>
      <c r="WPZ1099" s="18"/>
      <c r="WQA1099" s="18"/>
      <c r="WQB1099" s="18"/>
      <c r="WQC1099" s="18"/>
      <c r="WQD1099" s="18"/>
      <c r="WQE1099" s="18"/>
      <c r="WQF1099" s="18"/>
      <c r="WQG1099" s="18"/>
      <c r="WQH1099" s="18"/>
      <c r="WQI1099" s="18"/>
      <c r="WQJ1099" s="18"/>
      <c r="WQK1099" s="18"/>
      <c r="WQL1099" s="18"/>
      <c r="WQM1099" s="18"/>
      <c r="WQN1099" s="18"/>
      <c r="WQO1099" s="18"/>
      <c r="WQP1099" s="18"/>
      <c r="WQQ1099" s="18"/>
      <c r="WQR1099" s="18"/>
      <c r="WQS1099" s="18"/>
      <c r="WQT1099" s="18"/>
      <c r="WQU1099" s="18"/>
      <c r="WQV1099" s="18"/>
      <c r="WQW1099" s="18"/>
      <c r="WQX1099" s="18"/>
      <c r="WQY1099" s="18"/>
      <c r="WQZ1099" s="18"/>
      <c r="WRA1099" s="18"/>
      <c r="WRB1099" s="18"/>
      <c r="WRC1099" s="18"/>
      <c r="WRD1099" s="18"/>
      <c r="WRE1099" s="18"/>
      <c r="WRF1099" s="18"/>
      <c r="WRG1099" s="18"/>
      <c r="WRH1099" s="18"/>
      <c r="WRI1099" s="18"/>
      <c r="WRJ1099" s="18"/>
      <c r="WRK1099" s="18"/>
      <c r="WRL1099" s="18"/>
      <c r="WRM1099" s="18"/>
      <c r="WRN1099" s="18"/>
      <c r="WRO1099" s="18"/>
      <c r="WRP1099" s="18"/>
      <c r="WRQ1099" s="18"/>
      <c r="WRR1099" s="18"/>
      <c r="WRS1099" s="18"/>
      <c r="WRT1099" s="18"/>
      <c r="WRU1099" s="18"/>
      <c r="WRV1099" s="18"/>
      <c r="WRW1099" s="18"/>
      <c r="WRX1099" s="18"/>
      <c r="WRY1099" s="18"/>
      <c r="WRZ1099" s="18"/>
      <c r="WSA1099" s="18"/>
      <c r="WSB1099" s="18"/>
      <c r="WSC1099" s="18"/>
      <c r="WSD1099" s="18"/>
      <c r="WSE1099" s="18"/>
      <c r="WSF1099" s="18"/>
      <c r="WSG1099" s="18"/>
      <c r="WSH1099" s="18"/>
      <c r="WSI1099" s="18"/>
      <c r="WSJ1099" s="18"/>
      <c r="WSK1099" s="18"/>
      <c r="WSL1099" s="18"/>
      <c r="WSM1099" s="18"/>
      <c r="WSN1099" s="18"/>
      <c r="WSO1099" s="18"/>
      <c r="WSP1099" s="18"/>
      <c r="WSQ1099" s="18"/>
      <c r="WSR1099" s="18"/>
      <c r="WSS1099" s="18"/>
      <c r="WST1099" s="18"/>
      <c r="WSU1099" s="18"/>
      <c r="WSV1099" s="18"/>
      <c r="WSW1099" s="18"/>
      <c r="WSX1099" s="18"/>
      <c r="WSY1099" s="18"/>
      <c r="WSZ1099" s="18"/>
      <c r="WTA1099" s="18"/>
      <c r="WTB1099" s="18"/>
      <c r="WTC1099" s="18"/>
      <c r="WTD1099" s="18"/>
      <c r="WTE1099" s="18"/>
      <c r="WTF1099" s="18"/>
      <c r="WTG1099" s="18"/>
      <c r="WTH1099" s="18"/>
      <c r="WTI1099" s="18"/>
      <c r="WTJ1099" s="18"/>
      <c r="WTK1099" s="18"/>
      <c r="WTL1099" s="18"/>
      <c r="WTM1099" s="18"/>
      <c r="WTN1099" s="18"/>
      <c r="WTO1099" s="18"/>
      <c r="WTP1099" s="18"/>
      <c r="WTQ1099" s="18"/>
      <c r="WTR1099" s="18"/>
      <c r="WTS1099" s="18"/>
      <c r="WTT1099" s="18"/>
      <c r="WTU1099" s="18"/>
      <c r="WTV1099" s="18"/>
      <c r="WTW1099" s="18"/>
      <c r="WTX1099" s="18"/>
      <c r="WTY1099" s="18"/>
      <c r="WTZ1099" s="18"/>
      <c r="WUA1099" s="18"/>
      <c r="WUB1099" s="18"/>
      <c r="WUC1099" s="18"/>
      <c r="WUD1099" s="18"/>
      <c r="WUE1099" s="18"/>
      <c r="WUF1099" s="18"/>
      <c r="WUG1099" s="18"/>
      <c r="WUH1099" s="18"/>
      <c r="WUI1099" s="18"/>
      <c r="WUJ1099" s="18"/>
      <c r="WUK1099" s="18"/>
      <c r="WUL1099" s="18"/>
      <c r="WUM1099" s="18"/>
      <c r="WUN1099" s="18"/>
      <c r="WUO1099" s="18"/>
      <c r="WUP1099" s="18"/>
      <c r="WUQ1099" s="18"/>
      <c r="WUR1099" s="18"/>
      <c r="WUS1099" s="18"/>
      <c r="WUT1099" s="18"/>
      <c r="WUU1099" s="18"/>
      <c r="WUV1099" s="18"/>
      <c r="WUW1099" s="18"/>
      <c r="WUX1099" s="18"/>
      <c r="WUY1099" s="18"/>
      <c r="WUZ1099" s="18"/>
      <c r="WVA1099" s="18"/>
      <c r="WVB1099" s="18"/>
      <c r="WVC1099" s="18"/>
      <c r="WVD1099" s="18"/>
      <c r="WVE1099" s="18"/>
      <c r="WVF1099" s="18"/>
      <c r="WVG1099" s="18"/>
      <c r="WVH1099" s="18"/>
      <c r="WVI1099" s="18"/>
      <c r="WVJ1099" s="18"/>
      <c r="WVK1099" s="18"/>
      <c r="WVL1099" s="18"/>
      <c r="WVM1099" s="18"/>
      <c r="WVN1099" s="18"/>
      <c r="WVO1099" s="18"/>
      <c r="WVP1099" s="18"/>
      <c r="WVQ1099" s="18"/>
      <c r="WVR1099" s="18"/>
      <c r="WVS1099" s="18"/>
      <c r="WVT1099" s="18"/>
      <c r="WVU1099" s="18"/>
      <c r="WVV1099" s="18"/>
      <c r="WVW1099" s="18"/>
      <c r="WVX1099" s="18"/>
      <c r="WVY1099" s="18"/>
      <c r="WVZ1099" s="18"/>
      <c r="WWA1099" s="18"/>
      <c r="WWB1099" s="18"/>
      <c r="WWC1099" s="18"/>
      <c r="WWD1099" s="18"/>
      <c r="WWE1099" s="18"/>
      <c r="WWF1099" s="18"/>
      <c r="WWG1099" s="18"/>
      <c r="WWH1099" s="18"/>
      <c r="WWI1099" s="18"/>
      <c r="WWJ1099" s="18"/>
      <c r="WWK1099" s="18"/>
      <c r="WWL1099" s="18"/>
      <c r="WWM1099" s="18"/>
      <c r="WWN1099" s="18"/>
      <c r="WWO1099" s="18"/>
      <c r="WWP1099" s="18"/>
      <c r="WWQ1099" s="18"/>
      <c r="WWR1099" s="18"/>
      <c r="WWS1099" s="18"/>
      <c r="WWT1099" s="18"/>
      <c r="WWU1099" s="18"/>
      <c r="WWV1099" s="18"/>
      <c r="WWW1099" s="18"/>
      <c r="WWX1099" s="18"/>
      <c r="WWY1099" s="18"/>
      <c r="WWZ1099" s="18"/>
      <c r="WXA1099" s="18"/>
      <c r="WXB1099" s="18"/>
      <c r="WXC1099" s="18"/>
      <c r="WXD1099" s="18"/>
      <c r="WXE1099" s="18"/>
      <c r="WXF1099" s="18"/>
      <c r="WXG1099" s="18"/>
      <c r="WXH1099" s="18"/>
      <c r="WXI1099" s="18"/>
      <c r="WXJ1099" s="18"/>
      <c r="WXK1099" s="18"/>
      <c r="WXL1099" s="18"/>
      <c r="WXM1099" s="18"/>
      <c r="WXN1099" s="18"/>
      <c r="WXO1099" s="18"/>
      <c r="WXP1099" s="18"/>
      <c r="WXQ1099" s="18"/>
      <c r="WXR1099" s="18"/>
      <c r="WXS1099" s="18"/>
      <c r="WXT1099" s="18"/>
      <c r="WXU1099" s="18"/>
      <c r="WXV1099" s="18"/>
      <c r="WXW1099" s="18"/>
      <c r="WXX1099" s="18"/>
      <c r="WXY1099" s="18"/>
      <c r="WXZ1099" s="18"/>
      <c r="WYA1099" s="18"/>
      <c r="WYB1099" s="18"/>
      <c r="WYC1099" s="18"/>
      <c r="WYD1099" s="18"/>
      <c r="WYE1099" s="18"/>
      <c r="WYF1099" s="18"/>
      <c r="WYG1099" s="18"/>
      <c r="WYH1099" s="18"/>
      <c r="WYI1099" s="18"/>
      <c r="WYJ1099" s="18"/>
      <c r="WYK1099" s="18"/>
      <c r="WYL1099" s="18"/>
      <c r="WYM1099" s="18"/>
      <c r="WYN1099" s="18"/>
      <c r="WYO1099" s="18"/>
      <c r="WYP1099" s="18"/>
      <c r="WYQ1099" s="18"/>
      <c r="WYR1099" s="18"/>
      <c r="WYS1099" s="18"/>
      <c r="WYT1099" s="18"/>
      <c r="WYU1099" s="18"/>
      <c r="WYV1099" s="18"/>
      <c r="WYW1099" s="18"/>
      <c r="WYX1099" s="18"/>
      <c r="WYY1099" s="18"/>
      <c r="WYZ1099" s="18"/>
      <c r="WZA1099" s="18"/>
      <c r="WZB1099" s="18"/>
      <c r="WZC1099" s="18"/>
      <c r="WZD1099" s="18"/>
      <c r="WZE1099" s="18"/>
      <c r="WZF1099" s="18"/>
      <c r="WZG1099" s="18"/>
      <c r="WZH1099" s="18"/>
      <c r="WZI1099" s="18"/>
      <c r="WZJ1099" s="18"/>
      <c r="WZK1099" s="18"/>
      <c r="WZL1099" s="18"/>
      <c r="WZM1099" s="18"/>
      <c r="WZN1099" s="18"/>
      <c r="WZO1099" s="18"/>
      <c r="WZP1099" s="18"/>
      <c r="WZQ1099" s="18"/>
      <c r="WZR1099" s="18"/>
      <c r="WZS1099" s="18"/>
      <c r="WZT1099" s="18"/>
      <c r="WZU1099" s="18"/>
      <c r="WZV1099" s="18"/>
      <c r="WZW1099" s="18"/>
      <c r="WZX1099" s="18"/>
      <c r="WZY1099" s="18"/>
      <c r="WZZ1099" s="18"/>
      <c r="XAA1099" s="18"/>
      <c r="XAB1099" s="18"/>
      <c r="XAC1099" s="18"/>
      <c r="XAD1099" s="18"/>
      <c r="XAE1099" s="18"/>
      <c r="XAF1099" s="18"/>
      <c r="XAG1099" s="18"/>
      <c r="XAH1099" s="18"/>
      <c r="XAI1099" s="18"/>
      <c r="XAJ1099" s="18"/>
      <c r="XAK1099" s="18"/>
      <c r="XAL1099" s="18"/>
      <c r="XAM1099" s="18"/>
      <c r="XAN1099" s="18"/>
      <c r="XAO1099" s="18"/>
      <c r="XAP1099" s="18"/>
      <c r="XAQ1099" s="18"/>
      <c r="XAR1099" s="18"/>
      <c r="XAS1099" s="18"/>
      <c r="XAT1099" s="18"/>
      <c r="XAU1099" s="18"/>
      <c r="XAV1099" s="18"/>
      <c r="XAW1099" s="18"/>
      <c r="XAX1099" s="18"/>
      <c r="XAY1099" s="18"/>
      <c r="XAZ1099" s="18"/>
      <c r="XBA1099" s="18"/>
      <c r="XBB1099" s="18"/>
      <c r="XBC1099" s="18"/>
      <c r="XBD1099" s="18"/>
      <c r="XBE1099" s="18"/>
      <c r="XBF1099" s="18"/>
      <c r="XBG1099" s="18"/>
      <c r="XBH1099" s="18"/>
      <c r="XBI1099" s="18"/>
      <c r="XBJ1099" s="18"/>
      <c r="XBK1099" s="18"/>
      <c r="XBL1099" s="18"/>
      <c r="XBM1099" s="18"/>
      <c r="XBN1099" s="18"/>
      <c r="XBO1099" s="18"/>
      <c r="XBP1099" s="18"/>
      <c r="XBQ1099" s="18"/>
      <c r="XBR1099" s="18"/>
      <c r="XBS1099" s="18"/>
      <c r="XBT1099" s="18"/>
      <c r="XBU1099" s="18"/>
      <c r="XBV1099" s="18"/>
      <c r="XBW1099" s="18"/>
      <c r="XBX1099" s="18"/>
      <c r="XBY1099" s="18"/>
      <c r="XBZ1099" s="18"/>
      <c r="XCA1099" s="18"/>
      <c r="XCB1099" s="18"/>
      <c r="XCC1099" s="18"/>
      <c r="XCD1099" s="18"/>
      <c r="XCE1099" s="18"/>
      <c r="XCF1099" s="18"/>
      <c r="XCG1099" s="18"/>
      <c r="XCH1099" s="18"/>
      <c r="XCI1099" s="18"/>
      <c r="XCJ1099" s="18"/>
      <c r="XCK1099" s="18"/>
      <c r="XCL1099" s="18"/>
      <c r="XCM1099" s="18"/>
      <c r="XCN1099" s="18"/>
      <c r="XCO1099" s="18"/>
      <c r="XCP1099" s="18"/>
      <c r="XCQ1099" s="18"/>
      <c r="XCR1099" s="18"/>
      <c r="XCS1099" s="18"/>
      <c r="XCT1099" s="18"/>
      <c r="XCU1099" s="18"/>
      <c r="XCV1099" s="18"/>
      <c r="XCW1099" s="18"/>
      <c r="XCX1099" s="18"/>
      <c r="XCY1099" s="18"/>
      <c r="XCZ1099" s="18"/>
      <c r="XDA1099" s="18"/>
      <c r="XDB1099" s="18"/>
      <c r="XDC1099" s="18"/>
      <c r="XDD1099" s="18"/>
      <c r="XDE1099" s="18"/>
      <c r="XDF1099" s="18"/>
      <c r="XDG1099" s="18"/>
      <c r="XDH1099" s="18"/>
      <c r="XDI1099" s="18"/>
      <c r="XDJ1099" s="18"/>
      <c r="XDK1099" s="18"/>
      <c r="XDL1099" s="18"/>
      <c r="XDM1099" s="18"/>
      <c r="XDN1099" s="18"/>
      <c r="XDO1099" s="18"/>
      <c r="XDP1099" s="18"/>
      <c r="XDQ1099" s="18"/>
      <c r="XDR1099" s="18"/>
      <c r="XDS1099" s="18"/>
      <c r="XDT1099" s="18"/>
      <c r="XDU1099" s="18"/>
      <c r="XDV1099" s="18"/>
      <c r="XDW1099" s="18"/>
      <c r="XDX1099" s="18"/>
      <c r="XDY1099" s="18"/>
      <c r="XDZ1099" s="18"/>
    </row>
    <row r="1100" spans="1:16354" s="89" customFormat="1" ht="16.5" customHeight="1">
      <c r="A1100" s="39">
        <v>1097</v>
      </c>
      <c r="B1100" s="96" t="s">
        <v>40</v>
      </c>
      <c r="C1100" s="104" t="s">
        <v>1142</v>
      </c>
      <c r="D1100" s="104" t="s">
        <v>1357</v>
      </c>
      <c r="E1100" s="96" t="s">
        <v>32</v>
      </c>
      <c r="F1100" s="104" t="s">
        <v>65</v>
      </c>
      <c r="G1100" s="78" t="s">
        <v>10117</v>
      </c>
      <c r="H1100" s="56"/>
      <c r="I1100" s="120">
        <v>264395</v>
      </c>
      <c r="J1100" s="67" t="str">
        <f t="shared" si="17"/>
        <v>Click!</v>
      </c>
      <c r="K1100" s="220"/>
      <c r="L1100" s="104" t="s">
        <v>33</v>
      </c>
      <c r="M1100" s="94">
        <v>70000</v>
      </c>
      <c r="N1100" s="169">
        <v>0</v>
      </c>
      <c r="O1100" s="51">
        <v>0</v>
      </c>
      <c r="P1100" s="51">
        <v>70000</v>
      </c>
      <c r="Q1100" s="51">
        <v>0</v>
      </c>
      <c r="R1100" s="51">
        <v>70000</v>
      </c>
      <c r="S1100" s="51">
        <v>0</v>
      </c>
      <c r="T1100" s="169">
        <v>70000</v>
      </c>
      <c r="U1100" s="104" t="s">
        <v>34</v>
      </c>
      <c r="V1100" s="104" t="s">
        <v>35</v>
      </c>
      <c r="W1100" s="104">
        <v>4</v>
      </c>
      <c r="X1100" s="104" t="s">
        <v>36</v>
      </c>
      <c r="Y1100" s="104">
        <v>100</v>
      </c>
      <c r="Z1100" s="104">
        <v>0</v>
      </c>
      <c r="AA1100" s="104">
        <v>0</v>
      </c>
      <c r="AB1100" s="104">
        <v>0</v>
      </c>
      <c r="AC1100" s="95">
        <v>0.8</v>
      </c>
      <c r="AD1100" s="104" t="s">
        <v>5724</v>
      </c>
      <c r="AE1100" s="104" t="s">
        <v>34</v>
      </c>
      <c r="AF1100" s="97" t="s">
        <v>6348</v>
      </c>
      <c r="AG1100" s="104" t="s">
        <v>33</v>
      </c>
      <c r="AH1100" s="96" t="s">
        <v>134</v>
      </c>
      <c r="AI1100" s="105" t="s">
        <v>5016</v>
      </c>
      <c r="AJ1100" s="2" t="s">
        <v>5017</v>
      </c>
      <c r="AK1100" s="82" t="s">
        <v>5018</v>
      </c>
      <c r="AL1100" s="46" t="s">
        <v>14389</v>
      </c>
      <c r="AM1100" s="46" t="s">
        <v>14389</v>
      </c>
      <c r="AN1100" s="46" t="s">
        <v>14389</v>
      </c>
      <c r="AO1100" s="46" t="s">
        <v>14389</v>
      </c>
      <c r="AP1100" s="46"/>
      <c r="AQ1100" s="46"/>
      <c r="AR1100" s="46"/>
      <c r="AT1100" s="89" t="s">
        <v>13188</v>
      </c>
    </row>
    <row r="1101" spans="1:16354" s="89" customFormat="1" ht="16.5" customHeight="1">
      <c r="A1101" s="39">
        <v>1098</v>
      </c>
      <c r="B1101" s="96" t="s">
        <v>40</v>
      </c>
      <c r="C1101" s="104" t="s">
        <v>1142</v>
      </c>
      <c r="D1101" s="104" t="s">
        <v>1357</v>
      </c>
      <c r="E1101" s="96" t="s">
        <v>32</v>
      </c>
      <c r="F1101" s="104" t="s">
        <v>65</v>
      </c>
      <c r="G1101" s="78" t="s">
        <v>10118</v>
      </c>
      <c r="H1101" s="56"/>
      <c r="I1101" s="120">
        <v>264396</v>
      </c>
      <c r="J1101" s="67" t="str">
        <f t="shared" si="17"/>
        <v>Click!</v>
      </c>
      <c r="K1101" s="220"/>
      <c r="L1101" s="104" t="s">
        <v>33</v>
      </c>
      <c r="M1101" s="94">
        <v>90000</v>
      </c>
      <c r="N1101" s="169">
        <v>0</v>
      </c>
      <c r="O1101" s="51">
        <v>0</v>
      </c>
      <c r="P1101" s="51">
        <v>90000</v>
      </c>
      <c r="Q1101" s="51">
        <v>0</v>
      </c>
      <c r="R1101" s="51">
        <v>90000</v>
      </c>
      <c r="S1101" s="51">
        <v>0</v>
      </c>
      <c r="T1101" s="169">
        <v>90000</v>
      </c>
      <c r="U1101" s="104" t="s">
        <v>34</v>
      </c>
      <c r="V1101" s="104" t="s">
        <v>35</v>
      </c>
      <c r="W1101" s="104">
        <v>6</v>
      </c>
      <c r="X1101" s="104" t="s">
        <v>36</v>
      </c>
      <c r="Y1101" s="104">
        <v>100</v>
      </c>
      <c r="Z1101" s="104">
        <v>0</v>
      </c>
      <c r="AA1101" s="104">
        <v>0</v>
      </c>
      <c r="AB1101" s="104">
        <v>0</v>
      </c>
      <c r="AC1101" s="95">
        <v>0.8</v>
      </c>
      <c r="AD1101" s="104" t="s">
        <v>5724</v>
      </c>
      <c r="AE1101" s="104" t="s">
        <v>34</v>
      </c>
      <c r="AF1101" s="97" t="s">
        <v>6348</v>
      </c>
      <c r="AG1101" s="104" t="s">
        <v>33</v>
      </c>
      <c r="AH1101" s="96" t="s">
        <v>134</v>
      </c>
      <c r="AI1101" s="105" t="s">
        <v>5019</v>
      </c>
      <c r="AJ1101" s="2" t="s">
        <v>5020</v>
      </c>
      <c r="AK1101" s="82" t="s">
        <v>5021</v>
      </c>
      <c r="AL1101" s="46" t="s">
        <v>14389</v>
      </c>
      <c r="AM1101" s="46" t="s">
        <v>14389</v>
      </c>
      <c r="AN1101" s="46" t="s">
        <v>14389</v>
      </c>
      <c r="AO1101" s="46" t="s">
        <v>14389</v>
      </c>
      <c r="AP1101" s="46"/>
      <c r="AQ1101" s="46"/>
      <c r="AR1101" s="46"/>
      <c r="AT1101" s="89" t="s">
        <v>13188</v>
      </c>
    </row>
    <row r="1102" spans="1:16354" s="89" customFormat="1" ht="16.5" customHeight="1">
      <c r="A1102" s="39">
        <v>1099</v>
      </c>
      <c r="B1102" s="96" t="s">
        <v>40</v>
      </c>
      <c r="C1102" s="104" t="s">
        <v>1142</v>
      </c>
      <c r="D1102" s="104" t="s">
        <v>1357</v>
      </c>
      <c r="E1102" s="96" t="s">
        <v>32</v>
      </c>
      <c r="F1102" s="104" t="s">
        <v>65</v>
      </c>
      <c r="G1102" s="78" t="s">
        <v>10119</v>
      </c>
      <c r="H1102" s="56"/>
      <c r="I1102" s="120">
        <v>264397</v>
      </c>
      <c r="J1102" s="67" t="str">
        <f t="shared" si="17"/>
        <v>Click!</v>
      </c>
      <c r="K1102" s="220"/>
      <c r="L1102" s="104" t="s">
        <v>33</v>
      </c>
      <c r="M1102" s="94">
        <v>60000</v>
      </c>
      <c r="N1102" s="169">
        <v>0</v>
      </c>
      <c r="O1102" s="51">
        <v>0</v>
      </c>
      <c r="P1102" s="51">
        <v>60000</v>
      </c>
      <c r="Q1102" s="51">
        <v>0</v>
      </c>
      <c r="R1102" s="51">
        <v>60000</v>
      </c>
      <c r="S1102" s="51">
        <v>0</v>
      </c>
      <c r="T1102" s="169">
        <v>60000</v>
      </c>
      <c r="U1102" s="104" t="s">
        <v>34</v>
      </c>
      <c r="V1102" s="104" t="s">
        <v>35</v>
      </c>
      <c r="W1102" s="104">
        <v>3</v>
      </c>
      <c r="X1102" s="104" t="s">
        <v>36</v>
      </c>
      <c r="Y1102" s="104">
        <v>100</v>
      </c>
      <c r="Z1102" s="104">
        <v>0</v>
      </c>
      <c r="AA1102" s="104">
        <v>0</v>
      </c>
      <c r="AB1102" s="104">
        <v>0</v>
      </c>
      <c r="AC1102" s="95">
        <v>0.8</v>
      </c>
      <c r="AD1102" s="104" t="s">
        <v>5724</v>
      </c>
      <c r="AE1102" s="104" t="s">
        <v>34</v>
      </c>
      <c r="AF1102" s="97" t="s">
        <v>6348</v>
      </c>
      <c r="AG1102" s="104" t="s">
        <v>33</v>
      </c>
      <c r="AH1102" s="96" t="s">
        <v>134</v>
      </c>
      <c r="AI1102" s="105" t="s">
        <v>5022</v>
      </c>
      <c r="AJ1102" s="105" t="s">
        <v>5023</v>
      </c>
      <c r="AK1102" s="82" t="s">
        <v>4990</v>
      </c>
      <c r="AL1102" s="46" t="s">
        <v>14389</v>
      </c>
      <c r="AM1102" s="46" t="s">
        <v>14389</v>
      </c>
      <c r="AN1102" s="46" t="s">
        <v>14389</v>
      </c>
      <c r="AO1102" s="46" t="s">
        <v>14389</v>
      </c>
      <c r="AP1102" s="46"/>
      <c r="AQ1102" s="46"/>
      <c r="AR1102" s="46"/>
      <c r="AT1102" s="89" t="s">
        <v>13188</v>
      </c>
    </row>
    <row r="1103" spans="1:16354" s="89" customFormat="1" ht="16.5" customHeight="1">
      <c r="A1103" s="39">
        <v>1100</v>
      </c>
      <c r="B1103" s="96" t="s">
        <v>40</v>
      </c>
      <c r="C1103" s="104" t="s">
        <v>1142</v>
      </c>
      <c r="D1103" s="104" t="s">
        <v>1357</v>
      </c>
      <c r="E1103" s="96" t="s">
        <v>32</v>
      </c>
      <c r="F1103" s="104" t="s">
        <v>65</v>
      </c>
      <c r="G1103" s="78" t="s">
        <v>10120</v>
      </c>
      <c r="H1103" s="56"/>
      <c r="I1103" s="120">
        <v>264399</v>
      </c>
      <c r="J1103" s="67" t="str">
        <f t="shared" si="17"/>
        <v>Click!</v>
      </c>
      <c r="K1103" s="220"/>
      <c r="L1103" s="104" t="s">
        <v>33</v>
      </c>
      <c r="M1103" s="94">
        <v>60000</v>
      </c>
      <c r="N1103" s="169">
        <v>0</v>
      </c>
      <c r="O1103" s="51">
        <v>0</v>
      </c>
      <c r="P1103" s="51">
        <v>60000</v>
      </c>
      <c r="Q1103" s="51">
        <v>0</v>
      </c>
      <c r="R1103" s="51">
        <v>60000</v>
      </c>
      <c r="S1103" s="51">
        <v>0</v>
      </c>
      <c r="T1103" s="169">
        <v>60000</v>
      </c>
      <c r="U1103" s="104" t="s">
        <v>34</v>
      </c>
      <c r="V1103" s="104" t="s">
        <v>35</v>
      </c>
      <c r="W1103" s="104">
        <v>3</v>
      </c>
      <c r="X1103" s="104" t="s">
        <v>36</v>
      </c>
      <c r="Y1103" s="104">
        <v>100</v>
      </c>
      <c r="Z1103" s="104">
        <v>0</v>
      </c>
      <c r="AA1103" s="104">
        <v>0</v>
      </c>
      <c r="AB1103" s="104">
        <v>0</v>
      </c>
      <c r="AC1103" s="95">
        <v>0.8</v>
      </c>
      <c r="AD1103" s="104" t="s">
        <v>5724</v>
      </c>
      <c r="AE1103" s="104" t="s">
        <v>34</v>
      </c>
      <c r="AF1103" s="97" t="s">
        <v>6348</v>
      </c>
      <c r="AG1103" s="104" t="s">
        <v>34</v>
      </c>
      <c r="AH1103" s="96" t="s">
        <v>134</v>
      </c>
      <c r="AI1103" s="105" t="s">
        <v>5024</v>
      </c>
      <c r="AJ1103" s="105" t="s">
        <v>5025</v>
      </c>
      <c r="AK1103" s="82" t="s">
        <v>5026</v>
      </c>
      <c r="AL1103" s="46" t="s">
        <v>14389</v>
      </c>
      <c r="AM1103" s="46" t="s">
        <v>14389</v>
      </c>
      <c r="AN1103" s="46" t="s">
        <v>14389</v>
      </c>
      <c r="AO1103" s="46" t="s">
        <v>14389</v>
      </c>
      <c r="AP1103" s="46"/>
      <c r="AQ1103" s="46"/>
      <c r="AR1103" s="46"/>
      <c r="AT1103" s="89" t="s">
        <v>13188</v>
      </c>
    </row>
    <row r="1104" spans="1:16354" s="89" customFormat="1" ht="16.5" customHeight="1">
      <c r="A1104" s="39">
        <v>1101</v>
      </c>
      <c r="B1104" s="96" t="s">
        <v>40</v>
      </c>
      <c r="C1104" s="104" t="s">
        <v>1142</v>
      </c>
      <c r="D1104" s="104" t="s">
        <v>1357</v>
      </c>
      <c r="E1104" s="96" t="s">
        <v>32</v>
      </c>
      <c r="F1104" s="104" t="s">
        <v>65</v>
      </c>
      <c r="G1104" s="78" t="s">
        <v>10121</v>
      </c>
      <c r="H1104" s="56"/>
      <c r="I1104" s="120">
        <v>264400</v>
      </c>
      <c r="J1104" s="67" t="str">
        <f t="shared" si="17"/>
        <v>Click!</v>
      </c>
      <c r="K1104" s="220"/>
      <c r="L1104" s="104" t="s">
        <v>33</v>
      </c>
      <c r="M1104" s="94">
        <v>70000</v>
      </c>
      <c r="N1104" s="169">
        <v>0</v>
      </c>
      <c r="O1104" s="51">
        <v>0</v>
      </c>
      <c r="P1104" s="51">
        <v>70000</v>
      </c>
      <c r="Q1104" s="51">
        <v>0</v>
      </c>
      <c r="R1104" s="51">
        <v>70000</v>
      </c>
      <c r="S1104" s="51">
        <v>0</v>
      </c>
      <c r="T1104" s="169">
        <v>70000</v>
      </c>
      <c r="U1104" s="104" t="s">
        <v>34</v>
      </c>
      <c r="V1104" s="104" t="s">
        <v>35</v>
      </c>
      <c r="W1104" s="104">
        <v>4</v>
      </c>
      <c r="X1104" s="104" t="s">
        <v>36</v>
      </c>
      <c r="Y1104" s="104">
        <v>100</v>
      </c>
      <c r="Z1104" s="104">
        <v>0</v>
      </c>
      <c r="AA1104" s="104">
        <v>0</v>
      </c>
      <c r="AB1104" s="104">
        <v>0</v>
      </c>
      <c r="AC1104" s="95">
        <v>0.8</v>
      </c>
      <c r="AD1104" s="104" t="s">
        <v>5724</v>
      </c>
      <c r="AE1104" s="104" t="s">
        <v>34</v>
      </c>
      <c r="AF1104" s="97" t="s">
        <v>6348</v>
      </c>
      <c r="AG1104" s="104" t="s">
        <v>33</v>
      </c>
      <c r="AH1104" s="96" t="s">
        <v>134</v>
      </c>
      <c r="AI1104" s="105" t="s">
        <v>5027</v>
      </c>
      <c r="AJ1104" s="105" t="s">
        <v>5028</v>
      </c>
      <c r="AK1104" s="82" t="s">
        <v>5029</v>
      </c>
      <c r="AL1104" s="46" t="s">
        <v>14389</v>
      </c>
      <c r="AM1104" s="46" t="s">
        <v>14389</v>
      </c>
      <c r="AN1104" s="46" t="s">
        <v>14389</v>
      </c>
      <c r="AO1104" s="46" t="s">
        <v>14389</v>
      </c>
      <c r="AP1104" s="46"/>
      <c r="AQ1104" s="46"/>
      <c r="AR1104" s="46"/>
      <c r="AT1104" s="89" t="s">
        <v>13188</v>
      </c>
    </row>
    <row r="1105" spans="1:46" s="89" customFormat="1" ht="16.5" customHeight="1">
      <c r="A1105" s="39">
        <v>1102</v>
      </c>
      <c r="B1105" s="96" t="s">
        <v>40</v>
      </c>
      <c r="C1105" s="104" t="s">
        <v>1142</v>
      </c>
      <c r="D1105" s="104" t="s">
        <v>1357</v>
      </c>
      <c r="E1105" s="96" t="s">
        <v>32</v>
      </c>
      <c r="F1105" s="104" t="s">
        <v>65</v>
      </c>
      <c r="G1105" s="78" t="s">
        <v>10122</v>
      </c>
      <c r="H1105" s="56"/>
      <c r="I1105" s="120">
        <v>264402</v>
      </c>
      <c r="J1105" s="67" t="str">
        <f t="shared" si="17"/>
        <v>Click!</v>
      </c>
      <c r="K1105" s="220"/>
      <c r="L1105" s="104" t="s">
        <v>33</v>
      </c>
      <c r="M1105" s="94">
        <v>80000</v>
      </c>
      <c r="N1105" s="169">
        <v>0</v>
      </c>
      <c r="O1105" s="51">
        <v>0</v>
      </c>
      <c r="P1105" s="51">
        <v>80000</v>
      </c>
      <c r="Q1105" s="51">
        <v>0</v>
      </c>
      <c r="R1105" s="51">
        <v>80000</v>
      </c>
      <c r="S1105" s="51">
        <v>0</v>
      </c>
      <c r="T1105" s="169">
        <v>80000</v>
      </c>
      <c r="U1105" s="104" t="s">
        <v>34</v>
      </c>
      <c r="V1105" s="104" t="s">
        <v>35</v>
      </c>
      <c r="W1105" s="104">
        <v>5</v>
      </c>
      <c r="X1105" s="104" t="s">
        <v>36</v>
      </c>
      <c r="Y1105" s="104">
        <v>100</v>
      </c>
      <c r="Z1105" s="104">
        <v>0</v>
      </c>
      <c r="AA1105" s="104">
        <v>0</v>
      </c>
      <c r="AB1105" s="104">
        <v>0</v>
      </c>
      <c r="AC1105" s="95">
        <v>0.8</v>
      </c>
      <c r="AD1105" s="104" t="s">
        <v>5724</v>
      </c>
      <c r="AE1105" s="104" t="s">
        <v>34</v>
      </c>
      <c r="AF1105" s="97" t="s">
        <v>6348</v>
      </c>
      <c r="AG1105" s="104" t="s">
        <v>33</v>
      </c>
      <c r="AH1105" s="96" t="s">
        <v>134</v>
      </c>
      <c r="AI1105" s="105" t="s">
        <v>5030</v>
      </c>
      <c r="AJ1105" s="2" t="s">
        <v>5031</v>
      </c>
      <c r="AK1105" s="82" t="s">
        <v>5032</v>
      </c>
      <c r="AL1105" s="46" t="s">
        <v>14389</v>
      </c>
      <c r="AM1105" s="46" t="s">
        <v>14389</v>
      </c>
      <c r="AN1105" s="46" t="s">
        <v>14389</v>
      </c>
      <c r="AO1105" s="46" t="s">
        <v>14389</v>
      </c>
      <c r="AP1105" s="46"/>
      <c r="AQ1105" s="46"/>
      <c r="AR1105" s="46"/>
      <c r="AT1105" s="89" t="s">
        <v>13188</v>
      </c>
    </row>
    <row r="1106" spans="1:46" s="89" customFormat="1" ht="16.5" customHeight="1">
      <c r="A1106" s="39">
        <v>1103</v>
      </c>
      <c r="B1106" s="96" t="s">
        <v>40</v>
      </c>
      <c r="C1106" s="104" t="s">
        <v>1142</v>
      </c>
      <c r="D1106" s="104" t="s">
        <v>1357</v>
      </c>
      <c r="E1106" s="96" t="s">
        <v>32</v>
      </c>
      <c r="F1106" s="104" t="s">
        <v>65</v>
      </c>
      <c r="G1106" s="78" t="s">
        <v>10123</v>
      </c>
      <c r="H1106" s="56"/>
      <c r="I1106" s="120">
        <v>264403</v>
      </c>
      <c r="J1106" s="67" t="str">
        <f t="shared" si="17"/>
        <v>Click!</v>
      </c>
      <c r="K1106" s="220"/>
      <c r="L1106" s="104" t="s">
        <v>33</v>
      </c>
      <c r="M1106" s="94">
        <v>70000</v>
      </c>
      <c r="N1106" s="169">
        <v>0</v>
      </c>
      <c r="O1106" s="51">
        <v>0</v>
      </c>
      <c r="P1106" s="51">
        <v>70000</v>
      </c>
      <c r="Q1106" s="51">
        <v>0</v>
      </c>
      <c r="R1106" s="51">
        <v>70000</v>
      </c>
      <c r="S1106" s="51">
        <v>0</v>
      </c>
      <c r="T1106" s="169">
        <v>70000</v>
      </c>
      <c r="U1106" s="104" t="s">
        <v>34</v>
      </c>
      <c r="V1106" s="104" t="s">
        <v>35</v>
      </c>
      <c r="W1106" s="104">
        <v>4</v>
      </c>
      <c r="X1106" s="104" t="s">
        <v>36</v>
      </c>
      <c r="Y1106" s="104">
        <v>100</v>
      </c>
      <c r="Z1106" s="104">
        <v>0</v>
      </c>
      <c r="AA1106" s="104">
        <v>0</v>
      </c>
      <c r="AB1106" s="104">
        <v>0</v>
      </c>
      <c r="AC1106" s="95">
        <v>0.8</v>
      </c>
      <c r="AD1106" s="104" t="s">
        <v>5724</v>
      </c>
      <c r="AE1106" s="104" t="s">
        <v>34</v>
      </c>
      <c r="AF1106" s="97" t="s">
        <v>6348</v>
      </c>
      <c r="AG1106" s="104" t="s">
        <v>33</v>
      </c>
      <c r="AH1106" s="96" t="s">
        <v>134</v>
      </c>
      <c r="AI1106" s="105" t="s">
        <v>5033</v>
      </c>
      <c r="AJ1106" s="2" t="s">
        <v>5034</v>
      </c>
      <c r="AK1106" s="82" t="s">
        <v>5035</v>
      </c>
      <c r="AL1106" s="46" t="s">
        <v>14389</v>
      </c>
      <c r="AM1106" s="46" t="s">
        <v>14389</v>
      </c>
      <c r="AN1106" s="46" t="s">
        <v>14389</v>
      </c>
      <c r="AO1106" s="46" t="s">
        <v>14389</v>
      </c>
      <c r="AP1106" s="46"/>
      <c r="AQ1106" s="46"/>
      <c r="AR1106" s="46"/>
      <c r="AT1106" s="89" t="s">
        <v>13188</v>
      </c>
    </row>
    <row r="1107" spans="1:46" s="89" customFormat="1" ht="16.5" customHeight="1">
      <c r="A1107" s="39">
        <v>1104</v>
      </c>
      <c r="B1107" s="96" t="s">
        <v>40</v>
      </c>
      <c r="C1107" s="104" t="s">
        <v>1142</v>
      </c>
      <c r="D1107" s="104" t="s">
        <v>1357</v>
      </c>
      <c r="E1107" s="96" t="s">
        <v>32</v>
      </c>
      <c r="F1107" s="104" t="s">
        <v>65</v>
      </c>
      <c r="G1107" s="78" t="s">
        <v>10124</v>
      </c>
      <c r="H1107" s="56"/>
      <c r="I1107" s="120">
        <v>264406</v>
      </c>
      <c r="J1107" s="67" t="str">
        <f t="shared" si="17"/>
        <v>Click!</v>
      </c>
      <c r="K1107" s="220"/>
      <c r="L1107" s="104" t="s">
        <v>33</v>
      </c>
      <c r="M1107" s="94">
        <v>70000</v>
      </c>
      <c r="N1107" s="169">
        <v>0</v>
      </c>
      <c r="O1107" s="51">
        <v>0</v>
      </c>
      <c r="P1107" s="51">
        <v>70000</v>
      </c>
      <c r="Q1107" s="51">
        <v>0</v>
      </c>
      <c r="R1107" s="51">
        <v>70000</v>
      </c>
      <c r="S1107" s="51">
        <v>0</v>
      </c>
      <c r="T1107" s="169">
        <v>70000</v>
      </c>
      <c r="U1107" s="104" t="s">
        <v>34</v>
      </c>
      <c r="V1107" s="104" t="s">
        <v>35</v>
      </c>
      <c r="W1107" s="104">
        <v>4</v>
      </c>
      <c r="X1107" s="104" t="s">
        <v>36</v>
      </c>
      <c r="Y1107" s="104">
        <v>100</v>
      </c>
      <c r="Z1107" s="104">
        <v>0</v>
      </c>
      <c r="AA1107" s="104">
        <v>0</v>
      </c>
      <c r="AB1107" s="104">
        <v>0</v>
      </c>
      <c r="AC1107" s="95">
        <v>0.8</v>
      </c>
      <c r="AD1107" s="104" t="s">
        <v>5724</v>
      </c>
      <c r="AE1107" s="104" t="s">
        <v>34</v>
      </c>
      <c r="AF1107" s="97" t="s">
        <v>6348</v>
      </c>
      <c r="AG1107" s="104" t="s">
        <v>33</v>
      </c>
      <c r="AH1107" s="96" t="s">
        <v>134</v>
      </c>
      <c r="AI1107" s="105" t="s">
        <v>5036</v>
      </c>
      <c r="AJ1107" s="105" t="s">
        <v>5037</v>
      </c>
      <c r="AK1107" s="82" t="s">
        <v>5038</v>
      </c>
      <c r="AL1107" s="46" t="s">
        <v>14389</v>
      </c>
      <c r="AM1107" s="46" t="s">
        <v>14389</v>
      </c>
      <c r="AN1107" s="46" t="s">
        <v>14389</v>
      </c>
      <c r="AO1107" s="46" t="s">
        <v>14389</v>
      </c>
      <c r="AP1107" s="46"/>
      <c r="AQ1107" s="46"/>
      <c r="AR1107" s="46"/>
      <c r="AT1107" s="89" t="s">
        <v>13188</v>
      </c>
    </row>
    <row r="1108" spans="1:46" s="89" customFormat="1" ht="16.5" customHeight="1">
      <c r="A1108" s="39">
        <v>1105</v>
      </c>
      <c r="B1108" s="96" t="s">
        <v>40</v>
      </c>
      <c r="C1108" s="104" t="s">
        <v>1142</v>
      </c>
      <c r="D1108" s="104" t="s">
        <v>1357</v>
      </c>
      <c r="E1108" s="96" t="s">
        <v>32</v>
      </c>
      <c r="F1108" s="104" t="s">
        <v>65</v>
      </c>
      <c r="G1108" s="78" t="s">
        <v>10125</v>
      </c>
      <c r="H1108" s="56"/>
      <c r="I1108" s="120">
        <v>264408</v>
      </c>
      <c r="J1108" s="67" t="str">
        <f t="shared" si="17"/>
        <v>Click!</v>
      </c>
      <c r="K1108" s="220"/>
      <c r="L1108" s="104" t="s">
        <v>33</v>
      </c>
      <c r="M1108" s="94">
        <v>80000</v>
      </c>
      <c r="N1108" s="169">
        <v>0</v>
      </c>
      <c r="O1108" s="51">
        <v>0</v>
      </c>
      <c r="P1108" s="51">
        <v>80000</v>
      </c>
      <c r="Q1108" s="51">
        <v>0</v>
      </c>
      <c r="R1108" s="51">
        <v>80000</v>
      </c>
      <c r="S1108" s="51">
        <v>0</v>
      </c>
      <c r="T1108" s="169">
        <v>80000</v>
      </c>
      <c r="U1108" s="104" t="s">
        <v>34</v>
      </c>
      <c r="V1108" s="104" t="s">
        <v>35</v>
      </c>
      <c r="W1108" s="104">
        <v>5</v>
      </c>
      <c r="X1108" s="104" t="s">
        <v>36</v>
      </c>
      <c r="Y1108" s="104">
        <v>100</v>
      </c>
      <c r="Z1108" s="104">
        <v>0</v>
      </c>
      <c r="AA1108" s="104">
        <v>0</v>
      </c>
      <c r="AB1108" s="104">
        <v>0</v>
      </c>
      <c r="AC1108" s="95">
        <v>0.8</v>
      </c>
      <c r="AD1108" s="104" t="s">
        <v>5724</v>
      </c>
      <c r="AE1108" s="104" t="s">
        <v>34</v>
      </c>
      <c r="AF1108" s="97" t="s">
        <v>6348</v>
      </c>
      <c r="AG1108" s="104" t="s">
        <v>33</v>
      </c>
      <c r="AH1108" s="96" t="s">
        <v>134</v>
      </c>
      <c r="AI1108" s="105" t="s">
        <v>5039</v>
      </c>
      <c r="AJ1108" s="2" t="s">
        <v>5040</v>
      </c>
      <c r="AK1108" s="82" t="s">
        <v>5041</v>
      </c>
      <c r="AL1108" s="46" t="s">
        <v>14389</v>
      </c>
      <c r="AM1108" s="46" t="s">
        <v>14389</v>
      </c>
      <c r="AN1108" s="46" t="s">
        <v>14389</v>
      </c>
      <c r="AO1108" s="46" t="s">
        <v>14389</v>
      </c>
      <c r="AP1108" s="46"/>
      <c r="AQ1108" s="46"/>
      <c r="AR1108" s="46"/>
      <c r="AT1108" s="89" t="s">
        <v>13188</v>
      </c>
    </row>
    <row r="1109" spans="1:46" s="89" customFormat="1" ht="16.5" customHeight="1">
      <c r="A1109" s="39">
        <v>1106</v>
      </c>
      <c r="B1109" s="96" t="s">
        <v>40</v>
      </c>
      <c r="C1109" s="104" t="s">
        <v>1142</v>
      </c>
      <c r="D1109" s="104" t="s">
        <v>1357</v>
      </c>
      <c r="E1109" s="96" t="s">
        <v>32</v>
      </c>
      <c r="F1109" s="96" t="s">
        <v>65</v>
      </c>
      <c r="G1109" s="78" t="s">
        <v>10126</v>
      </c>
      <c r="H1109" s="134"/>
      <c r="I1109" s="135">
        <v>264687</v>
      </c>
      <c r="J1109" s="67" t="str">
        <f t="shared" si="17"/>
        <v>Click!</v>
      </c>
      <c r="K1109" s="220"/>
      <c r="L1109" s="96" t="s">
        <v>33</v>
      </c>
      <c r="M1109" s="133">
        <v>90000</v>
      </c>
      <c r="N1109" s="169">
        <v>0</v>
      </c>
      <c r="O1109" s="51">
        <v>0</v>
      </c>
      <c r="P1109" s="51">
        <v>90000</v>
      </c>
      <c r="Q1109" s="51">
        <v>0</v>
      </c>
      <c r="R1109" s="51">
        <v>90000</v>
      </c>
      <c r="S1109" s="51">
        <v>0</v>
      </c>
      <c r="T1109" s="169">
        <v>90000</v>
      </c>
      <c r="U1109" s="96" t="s">
        <v>34</v>
      </c>
      <c r="V1109" s="96" t="s">
        <v>35</v>
      </c>
      <c r="W1109" s="96">
        <v>12</v>
      </c>
      <c r="X1109" s="96" t="s">
        <v>36</v>
      </c>
      <c r="Y1109" s="96">
        <v>100</v>
      </c>
      <c r="Z1109" s="96">
        <v>0</v>
      </c>
      <c r="AA1109" s="96">
        <v>0</v>
      </c>
      <c r="AB1109" s="96">
        <v>0</v>
      </c>
      <c r="AC1109" s="132">
        <v>0.8</v>
      </c>
      <c r="AD1109" s="104" t="s">
        <v>5724</v>
      </c>
      <c r="AE1109" s="96" t="s">
        <v>33</v>
      </c>
      <c r="AF1109" s="96" t="s">
        <v>5891</v>
      </c>
      <c r="AG1109" s="96" t="s">
        <v>5892</v>
      </c>
      <c r="AH1109" s="96" t="s">
        <v>134</v>
      </c>
      <c r="AI1109" s="4" t="s">
        <v>5217</v>
      </c>
      <c r="AJ1109" s="4" t="s">
        <v>5218</v>
      </c>
      <c r="AK1109" s="128" t="s">
        <v>5219</v>
      </c>
      <c r="AL1109" s="46" t="s">
        <v>14389</v>
      </c>
      <c r="AM1109" s="46" t="s">
        <v>14389</v>
      </c>
      <c r="AN1109" s="46" t="s">
        <v>14389</v>
      </c>
      <c r="AO1109" s="46" t="s">
        <v>14389</v>
      </c>
      <c r="AP1109" s="46"/>
      <c r="AQ1109" s="46"/>
      <c r="AR1109" s="46"/>
      <c r="AT1109" s="89" t="s">
        <v>13188</v>
      </c>
    </row>
    <row r="1110" spans="1:46" s="89" customFormat="1" ht="16.5" customHeight="1">
      <c r="A1110" s="39">
        <v>1107</v>
      </c>
      <c r="B1110" s="96" t="s">
        <v>40</v>
      </c>
      <c r="C1110" s="104" t="s">
        <v>1142</v>
      </c>
      <c r="D1110" s="104" t="s">
        <v>1357</v>
      </c>
      <c r="E1110" s="96" t="s">
        <v>32</v>
      </c>
      <c r="F1110" s="104" t="s">
        <v>65</v>
      </c>
      <c r="G1110" s="78" t="s">
        <v>10127</v>
      </c>
      <c r="H1110" s="56"/>
      <c r="I1110" s="120">
        <v>267591</v>
      </c>
      <c r="J1110" s="67" t="str">
        <f t="shared" si="17"/>
        <v>Click!</v>
      </c>
      <c r="K1110" s="220"/>
      <c r="L1110" s="104" t="s">
        <v>33</v>
      </c>
      <c r="M1110" s="94">
        <v>70000</v>
      </c>
      <c r="N1110" s="169">
        <v>0</v>
      </c>
      <c r="O1110" s="51">
        <v>0</v>
      </c>
      <c r="P1110" s="51">
        <v>70000</v>
      </c>
      <c r="Q1110" s="51">
        <v>0</v>
      </c>
      <c r="R1110" s="51">
        <v>70000</v>
      </c>
      <c r="S1110" s="51">
        <v>0</v>
      </c>
      <c r="T1110" s="169">
        <v>70000</v>
      </c>
      <c r="U1110" s="104" t="s">
        <v>34</v>
      </c>
      <c r="V1110" s="104" t="s">
        <v>35</v>
      </c>
      <c r="W1110" s="104">
        <v>4</v>
      </c>
      <c r="X1110" s="104" t="s">
        <v>36</v>
      </c>
      <c r="Y1110" s="104">
        <v>100</v>
      </c>
      <c r="Z1110" s="104">
        <v>0</v>
      </c>
      <c r="AA1110" s="104">
        <v>0</v>
      </c>
      <c r="AB1110" s="104">
        <v>0</v>
      </c>
      <c r="AC1110" s="95">
        <v>0.8</v>
      </c>
      <c r="AD1110" s="104" t="s">
        <v>5724</v>
      </c>
      <c r="AE1110" s="104" t="s">
        <v>34</v>
      </c>
      <c r="AF1110" s="104" t="s">
        <v>38</v>
      </c>
      <c r="AG1110" s="104" t="s">
        <v>34</v>
      </c>
      <c r="AH1110" s="96" t="s">
        <v>134</v>
      </c>
      <c r="AI1110" s="105" t="s">
        <v>5535</v>
      </c>
      <c r="AJ1110" s="2" t="s">
        <v>5536</v>
      </c>
      <c r="AK1110" s="82" t="s">
        <v>5537</v>
      </c>
      <c r="AL1110" s="46" t="s">
        <v>14389</v>
      </c>
      <c r="AM1110" s="46" t="s">
        <v>14389</v>
      </c>
      <c r="AN1110" s="46" t="s">
        <v>14389</v>
      </c>
      <c r="AO1110" s="46" t="s">
        <v>14389</v>
      </c>
      <c r="AP1110" s="46"/>
      <c r="AQ1110" s="46"/>
      <c r="AR1110" s="46"/>
      <c r="AT1110" s="89" t="s">
        <v>13188</v>
      </c>
    </row>
    <row r="1111" spans="1:46" s="89" customFormat="1" ht="16.5" customHeight="1">
      <c r="A1111" s="39">
        <v>1108</v>
      </c>
      <c r="B1111" s="96" t="s">
        <v>40</v>
      </c>
      <c r="C1111" s="104" t="s">
        <v>1142</v>
      </c>
      <c r="D1111" s="104" t="s">
        <v>1357</v>
      </c>
      <c r="E1111" s="96" t="s">
        <v>32</v>
      </c>
      <c r="F1111" s="104" t="s">
        <v>65</v>
      </c>
      <c r="G1111" s="92" t="s">
        <v>10128</v>
      </c>
      <c r="H1111" s="104"/>
      <c r="I1111" s="93">
        <v>267760</v>
      </c>
      <c r="J1111" s="67" t="str">
        <f t="shared" si="17"/>
        <v>Click!</v>
      </c>
      <c r="K1111" s="220"/>
      <c r="L1111" s="104" t="s">
        <v>33</v>
      </c>
      <c r="M1111" s="94">
        <v>75000</v>
      </c>
      <c r="N1111" s="169">
        <v>0</v>
      </c>
      <c r="O1111" s="51">
        <v>0</v>
      </c>
      <c r="P1111" s="51">
        <v>75000</v>
      </c>
      <c r="Q1111" s="51">
        <v>0</v>
      </c>
      <c r="R1111" s="51">
        <v>75000</v>
      </c>
      <c r="S1111" s="51">
        <v>0</v>
      </c>
      <c r="T1111" s="169">
        <v>75000</v>
      </c>
      <c r="U1111" s="104" t="s">
        <v>34</v>
      </c>
      <c r="V1111" s="104" t="s">
        <v>35</v>
      </c>
      <c r="W1111" s="104">
        <v>5</v>
      </c>
      <c r="X1111" s="104" t="s">
        <v>36</v>
      </c>
      <c r="Y1111" s="104">
        <v>100</v>
      </c>
      <c r="Z1111" s="104">
        <v>0</v>
      </c>
      <c r="AA1111" s="104">
        <v>0</v>
      </c>
      <c r="AB1111" s="104">
        <v>0</v>
      </c>
      <c r="AC1111" s="95">
        <v>0.8</v>
      </c>
      <c r="AD1111" s="104" t="s">
        <v>5724</v>
      </c>
      <c r="AE1111" s="104" t="s">
        <v>33</v>
      </c>
      <c r="AF1111" s="104" t="s">
        <v>5893</v>
      </c>
      <c r="AG1111" s="104" t="s">
        <v>33</v>
      </c>
      <c r="AH1111" s="96" t="s">
        <v>134</v>
      </c>
      <c r="AI1111" s="105" t="s">
        <v>5538</v>
      </c>
      <c r="AJ1111" s="2" t="s">
        <v>5539</v>
      </c>
      <c r="AK1111" s="82" t="s">
        <v>5540</v>
      </c>
      <c r="AL1111" s="46" t="s">
        <v>14389</v>
      </c>
      <c r="AM1111" s="46" t="s">
        <v>14389</v>
      </c>
      <c r="AN1111" s="46" t="s">
        <v>14389</v>
      </c>
      <c r="AO1111" s="46" t="s">
        <v>14389</v>
      </c>
      <c r="AP1111" s="46"/>
      <c r="AQ1111" s="46"/>
      <c r="AR1111" s="46"/>
      <c r="AT1111" s="89" t="s">
        <v>13188</v>
      </c>
    </row>
    <row r="1112" spans="1:46" s="89" customFormat="1" ht="16.5" customHeight="1">
      <c r="A1112" s="39">
        <v>1109</v>
      </c>
      <c r="B1112" s="63" t="s">
        <v>40</v>
      </c>
      <c r="C1112" s="104" t="s">
        <v>4869</v>
      </c>
      <c r="D1112" s="56" t="s">
        <v>1357</v>
      </c>
      <c r="E1112" s="63" t="s">
        <v>32</v>
      </c>
      <c r="F1112" s="104" t="s">
        <v>65</v>
      </c>
      <c r="G1112" s="113" t="s">
        <v>10129</v>
      </c>
      <c r="H1112" s="104"/>
      <c r="I1112" s="64">
        <v>268524</v>
      </c>
      <c r="J1112" s="67" t="str">
        <f t="shared" si="17"/>
        <v>Click!</v>
      </c>
      <c r="K1112" s="220"/>
      <c r="L1112" s="104" t="s">
        <v>33</v>
      </c>
      <c r="M1112" s="65">
        <v>150000</v>
      </c>
      <c r="N1112" s="169">
        <v>0</v>
      </c>
      <c r="O1112" s="51">
        <v>0</v>
      </c>
      <c r="P1112" s="51">
        <v>150000</v>
      </c>
      <c r="Q1112" s="51">
        <v>0</v>
      </c>
      <c r="R1112" s="51">
        <v>150000</v>
      </c>
      <c r="S1112" s="51">
        <v>0</v>
      </c>
      <c r="T1112" s="169">
        <v>150000</v>
      </c>
      <c r="U1112" s="104" t="s">
        <v>34</v>
      </c>
      <c r="V1112" s="104" t="s">
        <v>35</v>
      </c>
      <c r="W1112" s="106">
        <v>16</v>
      </c>
      <c r="X1112" s="104" t="s">
        <v>36</v>
      </c>
      <c r="Y1112" s="104">
        <v>100</v>
      </c>
      <c r="Z1112" s="104">
        <v>0</v>
      </c>
      <c r="AA1112" s="104">
        <v>0</v>
      </c>
      <c r="AB1112" s="104">
        <v>0</v>
      </c>
      <c r="AC1112" s="95">
        <v>0.8</v>
      </c>
      <c r="AD1112" s="104" t="s">
        <v>5635</v>
      </c>
      <c r="AE1112" s="91" t="s">
        <v>33</v>
      </c>
      <c r="AF1112" s="101" t="s">
        <v>6007</v>
      </c>
      <c r="AG1112" s="91" t="s">
        <v>5704</v>
      </c>
      <c r="AH1112" s="96" t="s">
        <v>134</v>
      </c>
      <c r="AI1112" s="66" t="s">
        <v>6036</v>
      </c>
      <c r="AJ1112" s="62" t="s">
        <v>6037</v>
      </c>
      <c r="AK1112" s="140" t="s">
        <v>6038</v>
      </c>
      <c r="AL1112" s="46" t="s">
        <v>14389</v>
      </c>
      <c r="AM1112" s="46" t="s">
        <v>14389</v>
      </c>
      <c r="AN1112" s="46" t="s">
        <v>14389</v>
      </c>
      <c r="AO1112" s="46" t="s">
        <v>14389</v>
      </c>
      <c r="AP1112" s="46"/>
      <c r="AQ1112" s="46"/>
      <c r="AR1112" s="46"/>
      <c r="AT1112" s="89" t="s">
        <v>13188</v>
      </c>
    </row>
    <row r="1113" spans="1:46" s="89" customFormat="1" ht="16.5" customHeight="1">
      <c r="A1113" s="39">
        <v>1110</v>
      </c>
      <c r="B1113" s="63" t="s">
        <v>40</v>
      </c>
      <c r="C1113" s="202" t="s">
        <v>1142</v>
      </c>
      <c r="D1113" s="56" t="s">
        <v>5712</v>
      </c>
      <c r="E1113" s="63" t="s">
        <v>297</v>
      </c>
      <c r="F1113" s="104" t="s">
        <v>6905</v>
      </c>
      <c r="G1113" s="113" t="s">
        <v>11018</v>
      </c>
      <c r="H1113" s="104">
        <v>267878</v>
      </c>
      <c r="I1113" s="109">
        <v>304970</v>
      </c>
      <c r="J1113" s="67" t="str">
        <f t="shared" si="17"/>
        <v>Click!</v>
      </c>
      <c r="K1113" s="220"/>
      <c r="L1113" s="104" t="s">
        <v>4044</v>
      </c>
      <c r="M1113" s="61">
        <v>150000</v>
      </c>
      <c r="N1113" s="169">
        <v>0</v>
      </c>
      <c r="O1113" s="51">
        <v>0</v>
      </c>
      <c r="P1113" s="51">
        <v>150000</v>
      </c>
      <c r="Q1113" s="51">
        <v>0</v>
      </c>
      <c r="R1113" s="51">
        <v>150000</v>
      </c>
      <c r="S1113" s="51">
        <v>0</v>
      </c>
      <c r="T1113" s="169">
        <v>150000</v>
      </c>
      <c r="U1113" s="104" t="s">
        <v>6906</v>
      </c>
      <c r="V1113" s="104" t="s">
        <v>4100</v>
      </c>
      <c r="W1113" s="106">
        <v>17</v>
      </c>
      <c r="X1113" s="104" t="s">
        <v>36</v>
      </c>
      <c r="Y1113" s="104">
        <v>0</v>
      </c>
      <c r="Z1113" s="91">
        <v>10</v>
      </c>
      <c r="AA1113" s="91">
        <v>90</v>
      </c>
      <c r="AB1113" s="91">
        <v>0</v>
      </c>
      <c r="AC1113" s="95">
        <v>0.8</v>
      </c>
      <c r="AD1113" s="104" t="s">
        <v>37</v>
      </c>
      <c r="AE1113" s="91" t="s">
        <v>33</v>
      </c>
      <c r="AF1113" s="91" t="s">
        <v>6366</v>
      </c>
      <c r="AG1113" s="104" t="s">
        <v>4044</v>
      </c>
      <c r="AH1113" s="96" t="s">
        <v>134</v>
      </c>
      <c r="AI1113" s="4" t="s">
        <v>5976</v>
      </c>
      <c r="AJ1113" s="4" t="s">
        <v>5977</v>
      </c>
      <c r="AK1113" s="128" t="s">
        <v>5978</v>
      </c>
      <c r="AL1113" s="46" t="s">
        <v>14389</v>
      </c>
      <c r="AM1113" s="46" t="s">
        <v>14389</v>
      </c>
      <c r="AN1113" s="46" t="s">
        <v>14389</v>
      </c>
      <c r="AO1113" s="46" t="s">
        <v>14389</v>
      </c>
      <c r="AP1113" s="46">
        <v>1</v>
      </c>
      <c r="AQ1113" s="46">
        <v>1</v>
      </c>
      <c r="AR1113" s="46"/>
      <c r="AT1113" s="89" t="s">
        <v>13188</v>
      </c>
    </row>
    <row r="1114" spans="1:46" s="89" customFormat="1" ht="16.5" customHeight="1">
      <c r="A1114" s="39">
        <v>1111</v>
      </c>
      <c r="B1114" s="96" t="s">
        <v>40</v>
      </c>
      <c r="C1114" s="104" t="s">
        <v>1142</v>
      </c>
      <c r="D1114" s="104" t="s">
        <v>1357</v>
      </c>
      <c r="E1114" s="96" t="s">
        <v>32</v>
      </c>
      <c r="F1114" s="104" t="s">
        <v>65</v>
      </c>
      <c r="G1114" s="113" t="s">
        <v>10130</v>
      </c>
      <c r="H1114" s="104"/>
      <c r="I1114" s="64">
        <v>268637</v>
      </c>
      <c r="J1114" s="67" t="str">
        <f t="shared" si="17"/>
        <v>Click!</v>
      </c>
      <c r="K1114" s="220"/>
      <c r="L1114" s="104" t="s">
        <v>33</v>
      </c>
      <c r="M1114" s="65">
        <v>80000</v>
      </c>
      <c r="N1114" s="169">
        <v>0</v>
      </c>
      <c r="O1114" s="51">
        <v>0</v>
      </c>
      <c r="P1114" s="51">
        <v>80000</v>
      </c>
      <c r="Q1114" s="51">
        <v>0</v>
      </c>
      <c r="R1114" s="51">
        <v>80000</v>
      </c>
      <c r="S1114" s="51">
        <v>0</v>
      </c>
      <c r="T1114" s="169">
        <v>80000</v>
      </c>
      <c r="U1114" s="104" t="s">
        <v>34</v>
      </c>
      <c r="V1114" s="104" t="s">
        <v>35</v>
      </c>
      <c r="W1114" s="106">
        <v>5</v>
      </c>
      <c r="X1114" s="104" t="s">
        <v>36</v>
      </c>
      <c r="Y1114" s="104">
        <v>100</v>
      </c>
      <c r="Z1114" s="104">
        <v>0</v>
      </c>
      <c r="AA1114" s="104">
        <v>0</v>
      </c>
      <c r="AB1114" s="104">
        <v>0</v>
      </c>
      <c r="AC1114" s="95">
        <v>0.8</v>
      </c>
      <c r="AD1114" s="104" t="s">
        <v>6109</v>
      </c>
      <c r="AE1114" s="104" t="s">
        <v>33</v>
      </c>
      <c r="AF1114" s="104" t="s">
        <v>6110</v>
      </c>
      <c r="AG1114" s="104" t="s">
        <v>33</v>
      </c>
      <c r="AH1114" s="96" t="s">
        <v>134</v>
      </c>
      <c r="AI1114" s="66" t="s">
        <v>6111</v>
      </c>
      <c r="AJ1114" s="62" t="s">
        <v>6112</v>
      </c>
      <c r="AK1114" s="140" t="s">
        <v>6113</v>
      </c>
      <c r="AL1114" s="46" t="s">
        <v>14389</v>
      </c>
      <c r="AM1114" s="46" t="s">
        <v>14389</v>
      </c>
      <c r="AN1114" s="46" t="s">
        <v>14389</v>
      </c>
      <c r="AO1114" s="46" t="s">
        <v>14389</v>
      </c>
      <c r="AP1114" s="46">
        <v>1</v>
      </c>
      <c r="AQ1114" s="46">
        <v>1</v>
      </c>
      <c r="AR1114" s="46"/>
      <c r="AT1114" s="89" t="s">
        <v>13188</v>
      </c>
    </row>
    <row r="1115" spans="1:46" s="89" customFormat="1" ht="16.5" customHeight="1">
      <c r="A1115" s="39">
        <v>1112</v>
      </c>
      <c r="B1115" s="96" t="s">
        <v>40</v>
      </c>
      <c r="C1115" s="104" t="s">
        <v>1142</v>
      </c>
      <c r="D1115" s="104" t="s">
        <v>1357</v>
      </c>
      <c r="E1115" s="96" t="s">
        <v>32</v>
      </c>
      <c r="F1115" s="104" t="s">
        <v>65</v>
      </c>
      <c r="G1115" s="113" t="s">
        <v>10131</v>
      </c>
      <c r="H1115" s="104"/>
      <c r="I1115" s="64">
        <v>268676</v>
      </c>
      <c r="J1115" s="67" t="str">
        <f t="shared" si="17"/>
        <v>Click!</v>
      </c>
      <c r="K1115" s="220"/>
      <c r="L1115" s="104" t="s">
        <v>33</v>
      </c>
      <c r="M1115" s="65">
        <v>100000</v>
      </c>
      <c r="N1115" s="169">
        <v>0</v>
      </c>
      <c r="O1115" s="51">
        <v>0</v>
      </c>
      <c r="P1115" s="51">
        <v>100000</v>
      </c>
      <c r="Q1115" s="51">
        <v>0</v>
      </c>
      <c r="R1115" s="51">
        <v>100000</v>
      </c>
      <c r="S1115" s="51">
        <v>0</v>
      </c>
      <c r="T1115" s="169">
        <v>100000</v>
      </c>
      <c r="U1115" s="104" t="s">
        <v>34</v>
      </c>
      <c r="V1115" s="104" t="s">
        <v>35</v>
      </c>
      <c r="W1115" s="106">
        <v>14</v>
      </c>
      <c r="X1115" s="104" t="s">
        <v>36</v>
      </c>
      <c r="Y1115" s="104">
        <v>100</v>
      </c>
      <c r="Z1115" s="104">
        <v>0</v>
      </c>
      <c r="AA1115" s="104">
        <v>0</v>
      </c>
      <c r="AB1115" s="104">
        <v>0</v>
      </c>
      <c r="AC1115" s="95">
        <v>0.8</v>
      </c>
      <c r="AD1115" s="104" t="s">
        <v>6109</v>
      </c>
      <c r="AE1115" s="104" t="s">
        <v>33</v>
      </c>
      <c r="AF1115" s="104" t="s">
        <v>6082</v>
      </c>
      <c r="AG1115" s="104" t="s">
        <v>34</v>
      </c>
      <c r="AH1115" s="96" t="s">
        <v>134</v>
      </c>
      <c r="AI1115" s="66" t="s">
        <v>6114</v>
      </c>
      <c r="AJ1115" s="62" t="s">
        <v>6115</v>
      </c>
      <c r="AK1115" s="140" t="s">
        <v>6116</v>
      </c>
      <c r="AL1115" s="46" t="s">
        <v>14389</v>
      </c>
      <c r="AM1115" s="46" t="s">
        <v>14389</v>
      </c>
      <c r="AN1115" s="46" t="s">
        <v>14389</v>
      </c>
      <c r="AO1115" s="46" t="s">
        <v>14389</v>
      </c>
      <c r="AP1115" s="46">
        <v>1</v>
      </c>
      <c r="AQ1115" s="46">
        <v>1</v>
      </c>
      <c r="AR1115" s="46"/>
      <c r="AT1115" s="89" t="s">
        <v>13188</v>
      </c>
    </row>
    <row r="1116" spans="1:46" s="89" customFormat="1" ht="16.5" customHeight="1">
      <c r="A1116" s="39">
        <v>1113</v>
      </c>
      <c r="B1116" s="96" t="s">
        <v>40</v>
      </c>
      <c r="C1116" s="104" t="s">
        <v>1142</v>
      </c>
      <c r="D1116" s="104" t="s">
        <v>1357</v>
      </c>
      <c r="E1116" s="96" t="s">
        <v>32</v>
      </c>
      <c r="F1116" s="104" t="s">
        <v>65</v>
      </c>
      <c r="G1116" s="113" t="s">
        <v>10132</v>
      </c>
      <c r="H1116" s="104"/>
      <c r="I1116" s="64">
        <v>268677</v>
      </c>
      <c r="J1116" s="67" t="str">
        <f t="shared" si="17"/>
        <v>Click!</v>
      </c>
      <c r="K1116" s="220"/>
      <c r="L1116" s="104" t="s">
        <v>33</v>
      </c>
      <c r="M1116" s="65">
        <v>60000</v>
      </c>
      <c r="N1116" s="169">
        <v>0</v>
      </c>
      <c r="O1116" s="51">
        <v>0</v>
      </c>
      <c r="P1116" s="51">
        <v>60000</v>
      </c>
      <c r="Q1116" s="51">
        <v>0</v>
      </c>
      <c r="R1116" s="51">
        <v>60000</v>
      </c>
      <c r="S1116" s="51">
        <v>0</v>
      </c>
      <c r="T1116" s="169">
        <v>60000</v>
      </c>
      <c r="U1116" s="104" t="s">
        <v>34</v>
      </c>
      <c r="V1116" s="104" t="s">
        <v>35</v>
      </c>
      <c r="W1116" s="106">
        <v>16</v>
      </c>
      <c r="X1116" s="104" t="s">
        <v>36</v>
      </c>
      <c r="Y1116" s="104">
        <v>100</v>
      </c>
      <c r="Z1116" s="104">
        <v>0</v>
      </c>
      <c r="AA1116" s="104">
        <v>0</v>
      </c>
      <c r="AB1116" s="104">
        <v>0</v>
      </c>
      <c r="AC1116" s="95">
        <v>0.8</v>
      </c>
      <c r="AD1116" s="104" t="s">
        <v>6117</v>
      </c>
      <c r="AE1116" s="104" t="s">
        <v>34</v>
      </c>
      <c r="AF1116" s="104" t="s">
        <v>38</v>
      </c>
      <c r="AG1116" s="104" t="s">
        <v>34</v>
      </c>
      <c r="AH1116" s="96" t="s">
        <v>134</v>
      </c>
      <c r="AI1116" s="66" t="s">
        <v>6114</v>
      </c>
      <c r="AJ1116" s="62" t="s">
        <v>6118</v>
      </c>
      <c r="AK1116" s="140" t="s">
        <v>6116</v>
      </c>
      <c r="AL1116" s="46" t="s">
        <v>14389</v>
      </c>
      <c r="AM1116" s="46" t="s">
        <v>14389</v>
      </c>
      <c r="AN1116" s="46" t="s">
        <v>14389</v>
      </c>
      <c r="AO1116" s="46" t="s">
        <v>14389</v>
      </c>
      <c r="AP1116" s="46">
        <v>1</v>
      </c>
      <c r="AQ1116" s="46">
        <v>1</v>
      </c>
      <c r="AR1116" s="46"/>
      <c r="AT1116" s="89" t="s">
        <v>13188</v>
      </c>
    </row>
    <row r="1117" spans="1:46" s="89" customFormat="1" ht="16.5" customHeight="1">
      <c r="A1117" s="39">
        <v>1114</v>
      </c>
      <c r="B1117" s="96" t="s">
        <v>40</v>
      </c>
      <c r="C1117" s="104" t="s">
        <v>1142</v>
      </c>
      <c r="D1117" s="104" t="s">
        <v>1632</v>
      </c>
      <c r="E1117" s="96" t="s">
        <v>32</v>
      </c>
      <c r="F1117" s="104" t="s">
        <v>65</v>
      </c>
      <c r="G1117" s="113" t="s">
        <v>12577</v>
      </c>
      <c r="H1117" s="104"/>
      <c r="I1117" s="64">
        <v>305600</v>
      </c>
      <c r="J1117" s="67" t="str">
        <f t="shared" si="17"/>
        <v>Click!</v>
      </c>
      <c r="K1117" s="220"/>
      <c r="L1117" s="104" t="s">
        <v>33</v>
      </c>
      <c r="M1117" s="65">
        <v>70000</v>
      </c>
      <c r="N1117" s="169">
        <v>0</v>
      </c>
      <c r="O1117" s="51">
        <v>0</v>
      </c>
      <c r="P1117" s="51">
        <v>70000</v>
      </c>
      <c r="Q1117" s="51">
        <v>0</v>
      </c>
      <c r="R1117" s="51">
        <v>70000</v>
      </c>
      <c r="S1117" s="51">
        <v>0</v>
      </c>
      <c r="T1117" s="169">
        <v>70000</v>
      </c>
      <c r="U1117" s="104" t="s">
        <v>34</v>
      </c>
      <c r="V1117" s="104" t="s">
        <v>35</v>
      </c>
      <c r="W1117" s="106">
        <v>2</v>
      </c>
      <c r="X1117" s="104" t="s">
        <v>36</v>
      </c>
      <c r="Y1117" s="104">
        <v>100</v>
      </c>
      <c r="Z1117" s="104">
        <v>0</v>
      </c>
      <c r="AA1117" s="104">
        <v>0</v>
      </c>
      <c r="AB1117" s="104">
        <v>0</v>
      </c>
      <c r="AC1117" s="95">
        <v>0.8</v>
      </c>
      <c r="AD1117" s="104" t="s">
        <v>5635</v>
      </c>
      <c r="AE1117" s="104" t="s">
        <v>33</v>
      </c>
      <c r="AF1117" s="104" t="s">
        <v>12432</v>
      </c>
      <c r="AG1117" s="104" t="s">
        <v>33</v>
      </c>
      <c r="AH1117" s="96" t="s">
        <v>134</v>
      </c>
      <c r="AI1117" s="66" t="s">
        <v>12578</v>
      </c>
      <c r="AJ1117" s="62" t="s">
        <v>12579</v>
      </c>
      <c r="AK1117" s="140" t="s">
        <v>12580</v>
      </c>
      <c r="AL1117" s="46"/>
      <c r="AM1117" s="46"/>
      <c r="AN1117" s="46"/>
      <c r="AO1117" s="46"/>
      <c r="AP1117" s="46"/>
      <c r="AQ1117" s="46"/>
      <c r="AR1117" s="46"/>
      <c r="AT1117" s="89" t="s">
        <v>13188</v>
      </c>
    </row>
    <row r="1118" spans="1:46" s="89" customFormat="1" ht="16.5" customHeight="1">
      <c r="A1118" s="39">
        <v>1115</v>
      </c>
      <c r="B1118" s="96" t="s">
        <v>40</v>
      </c>
      <c r="C1118" s="104" t="s">
        <v>1142</v>
      </c>
      <c r="D1118" s="104" t="s">
        <v>1632</v>
      </c>
      <c r="E1118" s="96" t="s">
        <v>32</v>
      </c>
      <c r="F1118" s="104" t="s">
        <v>65</v>
      </c>
      <c r="G1118" s="113" t="s">
        <v>12048</v>
      </c>
      <c r="H1118" s="104"/>
      <c r="I1118" s="64">
        <v>298996</v>
      </c>
      <c r="J1118" s="67" t="str">
        <f t="shared" si="17"/>
        <v>Click!</v>
      </c>
      <c r="K1118" s="220"/>
      <c r="L1118" s="104" t="s">
        <v>33</v>
      </c>
      <c r="M1118" s="65">
        <v>90000</v>
      </c>
      <c r="N1118" s="169">
        <v>0</v>
      </c>
      <c r="O1118" s="51">
        <v>0</v>
      </c>
      <c r="P1118" s="51">
        <v>90000</v>
      </c>
      <c r="Q1118" s="51">
        <v>0</v>
      </c>
      <c r="R1118" s="51">
        <v>90000</v>
      </c>
      <c r="S1118" s="51">
        <v>0</v>
      </c>
      <c r="T1118" s="169">
        <v>90000</v>
      </c>
      <c r="U1118" s="104" t="s">
        <v>34</v>
      </c>
      <c r="V1118" s="104" t="s">
        <v>35</v>
      </c>
      <c r="W1118" s="106">
        <v>5</v>
      </c>
      <c r="X1118" s="104" t="s">
        <v>36</v>
      </c>
      <c r="Y1118" s="104">
        <v>100</v>
      </c>
      <c r="Z1118" s="104">
        <v>0</v>
      </c>
      <c r="AA1118" s="104">
        <v>0</v>
      </c>
      <c r="AB1118" s="104">
        <v>0</v>
      </c>
      <c r="AC1118" s="95">
        <v>0.8</v>
      </c>
      <c r="AD1118" s="104" t="s">
        <v>5635</v>
      </c>
      <c r="AE1118" s="104" t="s">
        <v>33</v>
      </c>
      <c r="AF1118" s="104" t="s">
        <v>11943</v>
      </c>
      <c r="AG1118" s="104" t="s">
        <v>33</v>
      </c>
      <c r="AH1118" s="96" t="s">
        <v>134</v>
      </c>
      <c r="AI1118" s="66" t="s">
        <v>12049</v>
      </c>
      <c r="AJ1118" s="62" t="s">
        <v>12050</v>
      </c>
      <c r="AK1118" s="140" t="s">
        <v>12051</v>
      </c>
      <c r="AL1118" s="46"/>
      <c r="AM1118" s="46"/>
      <c r="AN1118" s="46"/>
      <c r="AO1118" s="46"/>
      <c r="AP1118" s="46"/>
      <c r="AQ1118" s="46"/>
      <c r="AR1118" s="46"/>
      <c r="AT1118" s="89" t="s">
        <v>13188</v>
      </c>
    </row>
    <row r="1119" spans="1:46" s="89" customFormat="1" ht="16.5" customHeight="1">
      <c r="A1119" s="39">
        <v>1116</v>
      </c>
      <c r="B1119" s="96" t="s">
        <v>40</v>
      </c>
      <c r="C1119" s="104" t="s">
        <v>1142</v>
      </c>
      <c r="D1119" s="104" t="s">
        <v>1632</v>
      </c>
      <c r="E1119" s="96" t="s">
        <v>32</v>
      </c>
      <c r="F1119" s="104" t="s">
        <v>133</v>
      </c>
      <c r="G1119" s="113" t="s">
        <v>11915</v>
      </c>
      <c r="H1119" s="104"/>
      <c r="I1119" s="64">
        <v>296455</v>
      </c>
      <c r="J1119" s="67" t="str">
        <f t="shared" si="17"/>
        <v>Click!</v>
      </c>
      <c r="K1119" s="220"/>
      <c r="L1119" s="104" t="s">
        <v>33</v>
      </c>
      <c r="M1119" s="65">
        <v>90000</v>
      </c>
      <c r="N1119" s="169">
        <v>35640</v>
      </c>
      <c r="O1119" s="51">
        <v>9979</v>
      </c>
      <c r="P1119" s="51">
        <v>80021</v>
      </c>
      <c r="Q1119" s="51">
        <v>19958</v>
      </c>
      <c r="R1119" s="51">
        <v>70042</v>
      </c>
      <c r="S1119" s="51">
        <v>22453</v>
      </c>
      <c r="T1119" s="169">
        <v>67547</v>
      </c>
      <c r="U1119" s="104" t="s">
        <v>4044</v>
      </c>
      <c r="V1119" s="104" t="s">
        <v>35</v>
      </c>
      <c r="W1119" s="106">
        <v>12</v>
      </c>
      <c r="X1119" s="104" t="s">
        <v>5743</v>
      </c>
      <c r="Y1119" s="104">
        <v>0</v>
      </c>
      <c r="Z1119" s="104">
        <v>10</v>
      </c>
      <c r="AA1119" s="104">
        <v>90</v>
      </c>
      <c r="AB1119" s="104">
        <v>0</v>
      </c>
      <c r="AC1119" s="95">
        <v>0.8</v>
      </c>
      <c r="AD1119" s="104" t="s">
        <v>37</v>
      </c>
      <c r="AE1119" s="104" t="s">
        <v>34</v>
      </c>
      <c r="AF1119" s="104" t="s">
        <v>38</v>
      </c>
      <c r="AG1119" s="104" t="s">
        <v>34</v>
      </c>
      <c r="AH1119" s="96" t="s">
        <v>34</v>
      </c>
      <c r="AI1119" s="66" t="s">
        <v>11916</v>
      </c>
      <c r="AJ1119" s="62" t="s">
        <v>11679</v>
      </c>
      <c r="AK1119" s="140" t="s">
        <v>11917</v>
      </c>
      <c r="AL1119" s="46" t="s">
        <v>14397</v>
      </c>
      <c r="AM1119" s="46" t="s">
        <v>14395</v>
      </c>
      <c r="AN1119" s="46" t="s">
        <v>14392</v>
      </c>
      <c r="AO1119" s="46" t="s">
        <v>14398</v>
      </c>
      <c r="AP1119" s="46">
        <v>0.7</v>
      </c>
      <c r="AQ1119" s="46">
        <v>0.7</v>
      </c>
      <c r="AR1119" s="46"/>
      <c r="AT1119" s="89" t="s">
        <v>13188</v>
      </c>
    </row>
    <row r="1120" spans="1:46" s="89" customFormat="1" ht="16.5" customHeight="1">
      <c r="A1120" s="39">
        <v>1117</v>
      </c>
      <c r="B1120" s="96" t="s">
        <v>40</v>
      </c>
      <c r="C1120" s="104" t="s">
        <v>1142</v>
      </c>
      <c r="D1120" s="104" t="s">
        <v>1632</v>
      </c>
      <c r="E1120" s="96" t="s">
        <v>32</v>
      </c>
      <c r="F1120" s="104" t="s">
        <v>133</v>
      </c>
      <c r="G1120" s="113" t="s">
        <v>11019</v>
      </c>
      <c r="H1120" s="104"/>
      <c r="I1120" s="64">
        <v>292247</v>
      </c>
      <c r="J1120" s="67" t="str">
        <f t="shared" si="17"/>
        <v>Click!</v>
      </c>
      <c r="K1120" s="220"/>
      <c r="L1120" s="104" t="s">
        <v>33</v>
      </c>
      <c r="M1120" s="65">
        <v>84200</v>
      </c>
      <c r="N1120" s="169">
        <v>26730</v>
      </c>
      <c r="O1120" s="51">
        <v>7484</v>
      </c>
      <c r="P1120" s="51">
        <v>76716</v>
      </c>
      <c r="Q1120" s="51">
        <v>14968</v>
      </c>
      <c r="R1120" s="51">
        <v>69232</v>
      </c>
      <c r="S1120" s="51">
        <v>16839</v>
      </c>
      <c r="T1120" s="169">
        <v>67361</v>
      </c>
      <c r="U1120" s="104" t="s">
        <v>4044</v>
      </c>
      <c r="V1120" s="104" t="s">
        <v>35</v>
      </c>
      <c r="W1120" s="106">
        <v>9</v>
      </c>
      <c r="X1120" s="104" t="s">
        <v>9398</v>
      </c>
      <c r="Y1120" s="104">
        <v>0</v>
      </c>
      <c r="Z1120" s="104">
        <v>10</v>
      </c>
      <c r="AA1120" s="104">
        <v>90</v>
      </c>
      <c r="AB1120" s="104">
        <v>0</v>
      </c>
      <c r="AC1120" s="95">
        <v>0.8</v>
      </c>
      <c r="AD1120" s="104" t="s">
        <v>37</v>
      </c>
      <c r="AE1120" s="104" t="s">
        <v>33</v>
      </c>
      <c r="AF1120" s="104" t="s">
        <v>9047</v>
      </c>
      <c r="AG1120" s="104" t="s">
        <v>34</v>
      </c>
      <c r="AH1120" s="96" t="s">
        <v>34</v>
      </c>
      <c r="AI1120" s="66" t="s">
        <v>9399</v>
      </c>
      <c r="AJ1120" s="62" t="s">
        <v>9049</v>
      </c>
      <c r="AK1120" s="140" t="s">
        <v>9400</v>
      </c>
      <c r="AL1120" s="46" t="s">
        <v>14394</v>
      </c>
      <c r="AM1120" s="46" t="s">
        <v>14395</v>
      </c>
      <c r="AN1120" s="46" t="s">
        <v>14392</v>
      </c>
      <c r="AO1120" s="46" t="s">
        <v>14400</v>
      </c>
      <c r="AP1120" s="46">
        <v>0.7</v>
      </c>
      <c r="AQ1120" s="46">
        <v>0.7</v>
      </c>
      <c r="AR1120" s="198" t="s">
        <v>11225</v>
      </c>
      <c r="AT1120" s="89" t="s">
        <v>13188</v>
      </c>
    </row>
    <row r="1121" spans="1:46" s="89" customFormat="1" ht="16.5" customHeight="1">
      <c r="A1121" s="39">
        <v>1118</v>
      </c>
      <c r="B1121" s="96" t="s">
        <v>40</v>
      </c>
      <c r="C1121" s="104" t="s">
        <v>1142</v>
      </c>
      <c r="D1121" s="104" t="s">
        <v>1632</v>
      </c>
      <c r="E1121" s="96" t="s">
        <v>32</v>
      </c>
      <c r="F1121" s="104" t="s">
        <v>133</v>
      </c>
      <c r="G1121" s="113" t="s">
        <v>11020</v>
      </c>
      <c r="H1121" s="104"/>
      <c r="I1121" s="64">
        <v>292248</v>
      </c>
      <c r="J1121" s="67" t="str">
        <f t="shared" si="17"/>
        <v>Click!</v>
      </c>
      <c r="K1121" s="220"/>
      <c r="L1121" s="104" t="s">
        <v>33</v>
      </c>
      <c r="M1121" s="65">
        <v>85000</v>
      </c>
      <c r="N1121" s="169">
        <v>26730</v>
      </c>
      <c r="O1121" s="51">
        <v>7484</v>
      </c>
      <c r="P1121" s="51">
        <v>77516</v>
      </c>
      <c r="Q1121" s="51">
        <v>14968</v>
      </c>
      <c r="R1121" s="51">
        <v>70032</v>
      </c>
      <c r="S1121" s="51">
        <v>16839</v>
      </c>
      <c r="T1121" s="169">
        <v>68161</v>
      </c>
      <c r="U1121" s="104" t="s">
        <v>4044</v>
      </c>
      <c r="V1121" s="104" t="s">
        <v>35</v>
      </c>
      <c r="W1121" s="106">
        <v>9</v>
      </c>
      <c r="X1121" s="104" t="s">
        <v>9398</v>
      </c>
      <c r="Y1121" s="104">
        <v>0</v>
      </c>
      <c r="Z1121" s="104">
        <v>10</v>
      </c>
      <c r="AA1121" s="104">
        <v>90</v>
      </c>
      <c r="AB1121" s="104">
        <v>0</v>
      </c>
      <c r="AC1121" s="95">
        <v>0.8</v>
      </c>
      <c r="AD1121" s="104" t="s">
        <v>37</v>
      </c>
      <c r="AE1121" s="104" t="s">
        <v>33</v>
      </c>
      <c r="AF1121" s="104" t="s">
        <v>9048</v>
      </c>
      <c r="AG1121" s="104" t="s">
        <v>34</v>
      </c>
      <c r="AH1121" s="96" t="s">
        <v>34</v>
      </c>
      <c r="AI1121" s="66" t="s">
        <v>9401</v>
      </c>
      <c r="AJ1121" s="62" t="s">
        <v>9050</v>
      </c>
      <c r="AK1121" s="140" t="s">
        <v>9402</v>
      </c>
      <c r="AL1121" s="46" t="s">
        <v>14394</v>
      </c>
      <c r="AM1121" s="46" t="s">
        <v>14395</v>
      </c>
      <c r="AN1121" s="46" t="s">
        <v>14392</v>
      </c>
      <c r="AO1121" s="46" t="s">
        <v>14400</v>
      </c>
      <c r="AP1121" s="46">
        <v>0.7</v>
      </c>
      <c r="AQ1121" s="46">
        <v>0.7</v>
      </c>
      <c r="AR1121" s="198" t="s">
        <v>11225</v>
      </c>
      <c r="AT1121" s="89" t="s">
        <v>13188</v>
      </c>
    </row>
    <row r="1122" spans="1:46" s="89" customFormat="1" ht="16.5" customHeight="1">
      <c r="A1122" s="39">
        <v>1119</v>
      </c>
      <c r="B1122" s="96" t="s">
        <v>40</v>
      </c>
      <c r="C1122" s="104" t="s">
        <v>1142</v>
      </c>
      <c r="D1122" s="104" t="s">
        <v>1632</v>
      </c>
      <c r="E1122" s="96" t="s">
        <v>32</v>
      </c>
      <c r="F1122" s="104" t="s">
        <v>65</v>
      </c>
      <c r="G1122" s="113" t="s">
        <v>10133</v>
      </c>
      <c r="H1122" s="104">
        <v>290741</v>
      </c>
      <c r="I1122" s="64">
        <v>307177</v>
      </c>
      <c r="J1122" s="67" t="str">
        <f t="shared" si="17"/>
        <v>Click!</v>
      </c>
      <c r="K1122" s="220"/>
      <c r="L1122" s="104" t="s">
        <v>33</v>
      </c>
      <c r="M1122" s="65">
        <v>100000</v>
      </c>
      <c r="N1122" s="169">
        <v>0</v>
      </c>
      <c r="O1122" s="51">
        <v>0</v>
      </c>
      <c r="P1122" s="51">
        <v>100000</v>
      </c>
      <c r="Q1122" s="51">
        <v>0</v>
      </c>
      <c r="R1122" s="51">
        <v>100000</v>
      </c>
      <c r="S1122" s="51">
        <v>0</v>
      </c>
      <c r="T1122" s="169">
        <v>100000</v>
      </c>
      <c r="U1122" s="104" t="s">
        <v>34</v>
      </c>
      <c r="V1122" s="104" t="s">
        <v>35</v>
      </c>
      <c r="W1122" s="106">
        <v>6</v>
      </c>
      <c r="X1122" s="104" t="s">
        <v>36</v>
      </c>
      <c r="Y1122" s="104">
        <v>100</v>
      </c>
      <c r="Z1122" s="104">
        <v>0</v>
      </c>
      <c r="AA1122" s="104">
        <v>0</v>
      </c>
      <c r="AB1122" s="104">
        <v>0</v>
      </c>
      <c r="AC1122" s="95">
        <v>0.8</v>
      </c>
      <c r="AD1122" s="104" t="s">
        <v>5635</v>
      </c>
      <c r="AE1122" s="104" t="s">
        <v>34</v>
      </c>
      <c r="AF1122" s="104" t="s">
        <v>38</v>
      </c>
      <c r="AG1122" s="104" t="s">
        <v>34</v>
      </c>
      <c r="AH1122" s="96" t="s">
        <v>134</v>
      </c>
      <c r="AI1122" s="66" t="s">
        <v>8878</v>
      </c>
      <c r="AJ1122" s="62" t="s">
        <v>8879</v>
      </c>
      <c r="AK1122" s="140" t="s">
        <v>8880</v>
      </c>
      <c r="AL1122" s="46" t="s">
        <v>14389</v>
      </c>
      <c r="AM1122" s="46" t="s">
        <v>14389</v>
      </c>
      <c r="AN1122" s="46" t="s">
        <v>14389</v>
      </c>
      <c r="AO1122" s="46" t="s">
        <v>14389</v>
      </c>
      <c r="AP1122" s="46">
        <v>1</v>
      </c>
      <c r="AQ1122" s="46">
        <v>1</v>
      </c>
      <c r="AR1122" s="46"/>
      <c r="AT1122" s="89" t="s">
        <v>13188</v>
      </c>
    </row>
    <row r="1123" spans="1:46" s="89" customFormat="1" ht="16.5" customHeight="1">
      <c r="A1123" s="39">
        <v>1120</v>
      </c>
      <c r="B1123" s="96" t="s">
        <v>40</v>
      </c>
      <c r="C1123" s="104" t="s">
        <v>1142</v>
      </c>
      <c r="D1123" s="104" t="s">
        <v>1632</v>
      </c>
      <c r="E1123" s="96" t="s">
        <v>32</v>
      </c>
      <c r="F1123" s="104" t="s">
        <v>3930</v>
      </c>
      <c r="G1123" s="113" t="s">
        <v>11021</v>
      </c>
      <c r="H1123" s="104"/>
      <c r="I1123" s="64">
        <v>279760</v>
      </c>
      <c r="J1123" s="67" t="str">
        <f t="shared" si="17"/>
        <v>Click!</v>
      </c>
      <c r="K1123" s="220"/>
      <c r="L1123" s="104" t="s">
        <v>33</v>
      </c>
      <c r="M1123" s="65">
        <v>100000</v>
      </c>
      <c r="N1123" s="169">
        <v>29700</v>
      </c>
      <c r="O1123" s="51">
        <v>8316</v>
      </c>
      <c r="P1123" s="51">
        <v>91684</v>
      </c>
      <c r="Q1123" s="51">
        <v>16632</v>
      </c>
      <c r="R1123" s="51">
        <v>83368</v>
      </c>
      <c r="S1123" s="51">
        <v>18711</v>
      </c>
      <c r="T1123" s="169">
        <v>81289</v>
      </c>
      <c r="U1123" s="104" t="s">
        <v>4044</v>
      </c>
      <c r="V1123" s="104" t="s">
        <v>35</v>
      </c>
      <c r="W1123" s="106">
        <v>10</v>
      </c>
      <c r="X1123" s="104" t="s">
        <v>36</v>
      </c>
      <c r="Y1123" s="104">
        <v>0</v>
      </c>
      <c r="Z1123" s="91">
        <v>10</v>
      </c>
      <c r="AA1123" s="91">
        <v>50</v>
      </c>
      <c r="AB1123" s="91">
        <v>40</v>
      </c>
      <c r="AC1123" s="95">
        <v>0.8</v>
      </c>
      <c r="AD1123" s="104" t="s">
        <v>37</v>
      </c>
      <c r="AE1123" s="104" t="s">
        <v>33</v>
      </c>
      <c r="AF1123" s="104" t="s">
        <v>7883</v>
      </c>
      <c r="AG1123" s="104" t="s">
        <v>34</v>
      </c>
      <c r="AH1123" s="96" t="s">
        <v>34</v>
      </c>
      <c r="AI1123" s="66" t="s">
        <v>7886</v>
      </c>
      <c r="AJ1123" s="62" t="s">
        <v>7884</v>
      </c>
      <c r="AK1123" s="140" t="s">
        <v>9070</v>
      </c>
      <c r="AL1123" s="46" t="s">
        <v>14394</v>
      </c>
      <c r="AM1123" s="46" t="s">
        <v>14395</v>
      </c>
      <c r="AN1123" s="46" t="s">
        <v>14392</v>
      </c>
      <c r="AO1123" s="46" t="s">
        <v>14410</v>
      </c>
      <c r="AP1123" s="46">
        <v>0.7</v>
      </c>
      <c r="AQ1123" s="46">
        <v>0.7</v>
      </c>
      <c r="AR1123" s="198" t="s">
        <v>11225</v>
      </c>
      <c r="AT1123" s="89" t="s">
        <v>13188</v>
      </c>
    </row>
    <row r="1124" spans="1:46" s="89" customFormat="1" ht="16.5" customHeight="1">
      <c r="A1124" s="39">
        <v>1121</v>
      </c>
      <c r="B1124" s="96" t="s">
        <v>40</v>
      </c>
      <c r="C1124" s="104" t="s">
        <v>1142</v>
      </c>
      <c r="D1124" s="104" t="s">
        <v>1632</v>
      </c>
      <c r="E1124" s="96" t="s">
        <v>32</v>
      </c>
      <c r="F1124" s="104" t="s">
        <v>3930</v>
      </c>
      <c r="G1124" s="113" t="s">
        <v>11022</v>
      </c>
      <c r="H1124" s="104"/>
      <c r="I1124" s="64">
        <v>279761</v>
      </c>
      <c r="J1124" s="67" t="str">
        <f t="shared" si="17"/>
        <v>Click!</v>
      </c>
      <c r="K1124" s="220"/>
      <c r="L1124" s="104" t="s">
        <v>33</v>
      </c>
      <c r="M1124" s="65">
        <v>100000</v>
      </c>
      <c r="N1124" s="169">
        <v>44550</v>
      </c>
      <c r="O1124" s="51">
        <v>12474</v>
      </c>
      <c r="P1124" s="51">
        <v>87526</v>
      </c>
      <c r="Q1124" s="51">
        <v>24948</v>
      </c>
      <c r="R1124" s="51">
        <v>75052</v>
      </c>
      <c r="S1124" s="51">
        <v>28066</v>
      </c>
      <c r="T1124" s="169">
        <v>71934</v>
      </c>
      <c r="U1124" s="104" t="s">
        <v>4044</v>
      </c>
      <c r="V1124" s="104" t="s">
        <v>35</v>
      </c>
      <c r="W1124" s="106">
        <v>15</v>
      </c>
      <c r="X1124" s="104" t="s">
        <v>36</v>
      </c>
      <c r="Y1124" s="104">
        <v>0</v>
      </c>
      <c r="Z1124" s="91">
        <v>10</v>
      </c>
      <c r="AA1124" s="91">
        <v>50</v>
      </c>
      <c r="AB1124" s="91">
        <v>40</v>
      </c>
      <c r="AC1124" s="95">
        <v>0.8</v>
      </c>
      <c r="AD1124" s="104" t="s">
        <v>37</v>
      </c>
      <c r="AE1124" s="104" t="s">
        <v>33</v>
      </c>
      <c r="AF1124" s="104" t="s">
        <v>7883</v>
      </c>
      <c r="AG1124" s="104" t="s">
        <v>34</v>
      </c>
      <c r="AH1124" s="96" t="s">
        <v>34</v>
      </c>
      <c r="AI1124" s="66" t="s">
        <v>8552</v>
      </c>
      <c r="AJ1124" s="62" t="s">
        <v>7885</v>
      </c>
      <c r="AK1124" s="140" t="s">
        <v>8553</v>
      </c>
      <c r="AL1124" s="46" t="s">
        <v>14394</v>
      </c>
      <c r="AM1124" s="46" t="s">
        <v>14395</v>
      </c>
      <c r="AN1124" s="46" t="s">
        <v>14392</v>
      </c>
      <c r="AO1124" s="46" t="s">
        <v>14409</v>
      </c>
      <c r="AP1124" s="46">
        <v>0.7</v>
      </c>
      <c r="AQ1124" s="46">
        <v>0.7</v>
      </c>
      <c r="AR1124" s="198" t="s">
        <v>11225</v>
      </c>
      <c r="AT1124" s="89" t="s">
        <v>13188</v>
      </c>
    </row>
    <row r="1125" spans="1:46" s="89" customFormat="1" ht="16.5" customHeight="1">
      <c r="A1125" s="39">
        <v>1122</v>
      </c>
      <c r="B1125" s="96" t="s">
        <v>40</v>
      </c>
      <c r="C1125" s="104" t="s">
        <v>1142</v>
      </c>
      <c r="D1125" s="104" t="s">
        <v>1632</v>
      </c>
      <c r="E1125" s="96" t="s">
        <v>32</v>
      </c>
      <c r="F1125" s="104" t="s">
        <v>3930</v>
      </c>
      <c r="G1125" s="113" t="s">
        <v>11023</v>
      </c>
      <c r="H1125" s="108">
        <v>270784</v>
      </c>
      <c r="I1125" s="93">
        <v>299933</v>
      </c>
      <c r="J1125" s="67" t="str">
        <f t="shared" si="17"/>
        <v>Click!</v>
      </c>
      <c r="K1125" s="220"/>
      <c r="L1125" s="104" t="s">
        <v>33</v>
      </c>
      <c r="M1125" s="65">
        <v>80000</v>
      </c>
      <c r="N1125" s="169">
        <v>26730</v>
      </c>
      <c r="O1125" s="51">
        <v>7484</v>
      </c>
      <c r="P1125" s="51">
        <v>72516</v>
      </c>
      <c r="Q1125" s="51">
        <v>14968</v>
      </c>
      <c r="R1125" s="51">
        <v>65032</v>
      </c>
      <c r="S1125" s="51">
        <v>16839</v>
      </c>
      <c r="T1125" s="169">
        <v>63161</v>
      </c>
      <c r="U1125" s="104" t="s">
        <v>4044</v>
      </c>
      <c r="V1125" s="104" t="s">
        <v>35</v>
      </c>
      <c r="W1125" s="106">
        <v>9</v>
      </c>
      <c r="X1125" s="104" t="s">
        <v>36</v>
      </c>
      <c r="Y1125" s="104">
        <v>0</v>
      </c>
      <c r="Z1125" s="91">
        <v>10</v>
      </c>
      <c r="AA1125" s="91">
        <v>50</v>
      </c>
      <c r="AB1125" s="91">
        <v>40</v>
      </c>
      <c r="AC1125" s="95">
        <v>0.8</v>
      </c>
      <c r="AD1125" s="104" t="s">
        <v>37</v>
      </c>
      <c r="AE1125" s="104" t="s">
        <v>34</v>
      </c>
      <c r="AF1125" s="104" t="s">
        <v>38</v>
      </c>
      <c r="AG1125" s="104" t="s">
        <v>33</v>
      </c>
      <c r="AH1125" s="96" t="s">
        <v>34</v>
      </c>
      <c r="AI1125" s="66" t="s">
        <v>7458</v>
      </c>
      <c r="AJ1125" s="62" t="s">
        <v>6932</v>
      </c>
      <c r="AK1125" s="140" t="s">
        <v>7459</v>
      </c>
      <c r="AL1125" s="46" t="s">
        <v>14394</v>
      </c>
      <c r="AM1125" s="46" t="s">
        <v>14395</v>
      </c>
      <c r="AN1125" s="46" t="s">
        <v>14392</v>
      </c>
      <c r="AO1125" s="46" t="s">
        <v>14400</v>
      </c>
      <c r="AP1125" s="46">
        <v>0.7</v>
      </c>
      <c r="AQ1125" s="46">
        <v>0.7</v>
      </c>
      <c r="AR1125" s="198" t="s">
        <v>11225</v>
      </c>
      <c r="AT1125" s="89" t="s">
        <v>13188</v>
      </c>
    </row>
    <row r="1126" spans="1:46" s="89" customFormat="1" ht="16.5" customHeight="1">
      <c r="A1126" s="39">
        <v>1123</v>
      </c>
      <c r="B1126" s="69" t="s">
        <v>40</v>
      </c>
      <c r="C1126" s="85" t="s">
        <v>6242</v>
      </c>
      <c r="D1126" s="56" t="s">
        <v>5942</v>
      </c>
      <c r="E1126" s="96" t="s">
        <v>32</v>
      </c>
      <c r="F1126" s="104" t="s">
        <v>3930</v>
      </c>
      <c r="G1126" s="113" t="s">
        <v>11024</v>
      </c>
      <c r="H1126" s="104"/>
      <c r="I1126" s="64">
        <v>266868</v>
      </c>
      <c r="J1126" s="67" t="str">
        <f t="shared" si="17"/>
        <v>Click!</v>
      </c>
      <c r="K1126" s="220"/>
      <c r="L1126" s="104" t="s">
        <v>33</v>
      </c>
      <c r="M1126" s="65">
        <v>190000</v>
      </c>
      <c r="N1126" s="169">
        <v>71060</v>
      </c>
      <c r="O1126" s="51">
        <v>19896</v>
      </c>
      <c r="P1126" s="51">
        <v>170104</v>
      </c>
      <c r="Q1126" s="51">
        <v>39793</v>
      </c>
      <c r="R1126" s="51">
        <v>150207</v>
      </c>
      <c r="S1126" s="51">
        <v>44767</v>
      </c>
      <c r="T1126" s="169">
        <v>145233</v>
      </c>
      <c r="U1126" s="104" t="s">
        <v>4044</v>
      </c>
      <c r="V1126" s="104" t="s">
        <v>35</v>
      </c>
      <c r="W1126" s="106">
        <v>17</v>
      </c>
      <c r="X1126" s="104" t="s">
        <v>36</v>
      </c>
      <c r="Y1126" s="104">
        <v>0</v>
      </c>
      <c r="Z1126" s="91">
        <v>10</v>
      </c>
      <c r="AA1126" s="91">
        <v>50</v>
      </c>
      <c r="AB1126" s="91">
        <v>40</v>
      </c>
      <c r="AC1126" s="95">
        <v>0.8</v>
      </c>
      <c r="AD1126" s="104" t="s">
        <v>37</v>
      </c>
      <c r="AE1126" s="91" t="s">
        <v>33</v>
      </c>
      <c r="AF1126" s="107" t="s">
        <v>5147</v>
      </c>
      <c r="AG1126" s="91" t="s">
        <v>34</v>
      </c>
      <c r="AH1126" s="96" t="s">
        <v>12144</v>
      </c>
      <c r="AI1126" s="66" t="s">
        <v>5148</v>
      </c>
      <c r="AJ1126" s="62" t="s">
        <v>5149</v>
      </c>
      <c r="AK1126" s="140" t="s">
        <v>5150</v>
      </c>
      <c r="AL1126" s="46" t="s">
        <v>14394</v>
      </c>
      <c r="AM1126" s="46" t="s">
        <v>14395</v>
      </c>
      <c r="AN1126" s="46" t="s">
        <v>14399</v>
      </c>
      <c r="AO1126" s="46" t="s">
        <v>14393</v>
      </c>
      <c r="AP1126" s="46">
        <v>0.7</v>
      </c>
      <c r="AQ1126" s="46">
        <v>0.7</v>
      </c>
      <c r="AR1126" s="198" t="s">
        <v>11225</v>
      </c>
      <c r="AT1126" s="89" t="s">
        <v>13188</v>
      </c>
    </row>
    <row r="1127" spans="1:46" s="89" customFormat="1" ht="16.5" customHeight="1">
      <c r="A1127" s="39">
        <v>1124</v>
      </c>
      <c r="B1127" s="91" t="s">
        <v>40</v>
      </c>
      <c r="C1127" s="104" t="s">
        <v>1142</v>
      </c>
      <c r="D1127" s="107" t="s">
        <v>1632</v>
      </c>
      <c r="E1127" s="91" t="s">
        <v>32</v>
      </c>
      <c r="F1127" s="104" t="s">
        <v>6905</v>
      </c>
      <c r="G1127" s="112" t="s">
        <v>11025</v>
      </c>
      <c r="H1127" s="104">
        <v>248579</v>
      </c>
      <c r="I1127" s="93">
        <v>304967</v>
      </c>
      <c r="J1127" s="67" t="str">
        <f t="shared" si="17"/>
        <v>Click!</v>
      </c>
      <c r="K1127" s="220"/>
      <c r="L1127" s="104" t="s">
        <v>33</v>
      </c>
      <c r="M1127" s="94">
        <v>110000</v>
      </c>
      <c r="N1127" s="169">
        <v>0</v>
      </c>
      <c r="O1127" s="51">
        <v>0</v>
      </c>
      <c r="P1127" s="51">
        <v>110000</v>
      </c>
      <c r="Q1127" s="51">
        <v>0</v>
      </c>
      <c r="R1127" s="51">
        <v>110000</v>
      </c>
      <c r="S1127" s="51">
        <v>0</v>
      </c>
      <c r="T1127" s="169">
        <v>110000</v>
      </c>
      <c r="U1127" s="104" t="s">
        <v>6906</v>
      </c>
      <c r="V1127" s="104" t="s">
        <v>35</v>
      </c>
      <c r="W1127" s="104">
        <v>17</v>
      </c>
      <c r="X1127" s="104" t="s">
        <v>36</v>
      </c>
      <c r="Y1127" s="104">
        <v>0</v>
      </c>
      <c r="Z1127" s="104">
        <v>10</v>
      </c>
      <c r="AA1127" s="104">
        <v>90</v>
      </c>
      <c r="AB1127" s="104">
        <v>0</v>
      </c>
      <c r="AC1127" s="95">
        <v>0.8</v>
      </c>
      <c r="AD1127" s="104" t="s">
        <v>37</v>
      </c>
      <c r="AE1127" s="104" t="s">
        <v>33</v>
      </c>
      <c r="AF1127" s="104" t="s">
        <v>4672</v>
      </c>
      <c r="AG1127" s="104" t="s">
        <v>33</v>
      </c>
      <c r="AH1127" s="96" t="s">
        <v>134</v>
      </c>
      <c r="AI1127" s="105" t="s">
        <v>4673</v>
      </c>
      <c r="AJ1127" s="2" t="s">
        <v>4674</v>
      </c>
      <c r="AK1127" s="82" t="s">
        <v>4679</v>
      </c>
      <c r="AL1127" s="46" t="s">
        <v>14389</v>
      </c>
      <c r="AM1127" s="46" t="s">
        <v>14389</v>
      </c>
      <c r="AN1127" s="46" t="s">
        <v>14389</v>
      </c>
      <c r="AO1127" s="46" t="s">
        <v>14389</v>
      </c>
      <c r="AP1127" s="46"/>
      <c r="AQ1127" s="46"/>
      <c r="AR1127" s="46"/>
      <c r="AT1127" s="89" t="s">
        <v>13188</v>
      </c>
    </row>
    <row r="1128" spans="1:46" s="89" customFormat="1" ht="16.5" customHeight="1">
      <c r="A1128" s="39">
        <v>1125</v>
      </c>
      <c r="B1128" s="96" t="s">
        <v>40</v>
      </c>
      <c r="C1128" s="104" t="s">
        <v>1142</v>
      </c>
      <c r="D1128" s="104" t="s">
        <v>1632</v>
      </c>
      <c r="E1128" s="96" t="s">
        <v>32</v>
      </c>
      <c r="F1128" s="104" t="s">
        <v>6905</v>
      </c>
      <c r="G1128" s="92" t="s">
        <v>11026</v>
      </c>
      <c r="H1128" s="104">
        <v>234160</v>
      </c>
      <c r="I1128" s="93">
        <v>304948</v>
      </c>
      <c r="J1128" s="67" t="str">
        <f t="shared" si="17"/>
        <v>Click!</v>
      </c>
      <c r="K1128" s="220"/>
      <c r="L1128" s="104" t="s">
        <v>33</v>
      </c>
      <c r="M1128" s="94">
        <v>70000</v>
      </c>
      <c r="N1128" s="169">
        <v>0</v>
      </c>
      <c r="O1128" s="51">
        <v>0</v>
      </c>
      <c r="P1128" s="51">
        <v>70000</v>
      </c>
      <c r="Q1128" s="51">
        <v>0</v>
      </c>
      <c r="R1128" s="51">
        <v>70000</v>
      </c>
      <c r="S1128" s="51">
        <v>0</v>
      </c>
      <c r="T1128" s="169">
        <v>70000</v>
      </c>
      <c r="U1128" s="104" t="s">
        <v>6906</v>
      </c>
      <c r="V1128" s="104" t="s">
        <v>35</v>
      </c>
      <c r="W1128" s="104">
        <v>8</v>
      </c>
      <c r="X1128" s="104" t="s">
        <v>36</v>
      </c>
      <c r="Y1128" s="104">
        <v>0</v>
      </c>
      <c r="Z1128" s="104">
        <v>10</v>
      </c>
      <c r="AA1128" s="104">
        <v>90</v>
      </c>
      <c r="AB1128" s="104">
        <v>0</v>
      </c>
      <c r="AC1128" s="95">
        <v>0.8</v>
      </c>
      <c r="AD1128" s="104" t="s">
        <v>37</v>
      </c>
      <c r="AE1128" s="104" t="s">
        <v>34</v>
      </c>
      <c r="AF1128" s="104" t="s">
        <v>38</v>
      </c>
      <c r="AG1128" s="104" t="s">
        <v>33</v>
      </c>
      <c r="AH1128" s="96" t="s">
        <v>134</v>
      </c>
      <c r="AI1128" s="105" t="s">
        <v>1633</v>
      </c>
      <c r="AJ1128" s="105" t="s">
        <v>1634</v>
      </c>
      <c r="AK1128" s="82" t="s">
        <v>1635</v>
      </c>
      <c r="AL1128" s="46" t="s">
        <v>14389</v>
      </c>
      <c r="AM1128" s="46" t="s">
        <v>14389</v>
      </c>
      <c r="AN1128" s="46" t="s">
        <v>14389</v>
      </c>
      <c r="AO1128" s="46" t="s">
        <v>14389</v>
      </c>
      <c r="AP1128" s="46"/>
      <c r="AQ1128" s="46"/>
      <c r="AR1128" s="46"/>
      <c r="AT1128" s="89" t="s">
        <v>13188</v>
      </c>
    </row>
    <row r="1129" spans="1:46" s="89" customFormat="1" ht="16.5" customHeight="1">
      <c r="A1129" s="39">
        <v>1126</v>
      </c>
      <c r="B1129" s="96" t="s">
        <v>40</v>
      </c>
      <c r="C1129" s="104" t="s">
        <v>1142</v>
      </c>
      <c r="D1129" s="104" t="s">
        <v>1632</v>
      </c>
      <c r="E1129" s="96" t="s">
        <v>32</v>
      </c>
      <c r="F1129" s="104" t="s">
        <v>65</v>
      </c>
      <c r="G1129" s="92" t="s">
        <v>10134</v>
      </c>
      <c r="H1129" s="104"/>
      <c r="I1129" s="93">
        <v>227836</v>
      </c>
      <c r="J1129" s="67" t="str">
        <f t="shared" si="17"/>
        <v>Click!</v>
      </c>
      <c r="K1129" s="220"/>
      <c r="L1129" s="104" t="s">
        <v>33</v>
      </c>
      <c r="M1129" s="94">
        <v>80000</v>
      </c>
      <c r="N1129" s="169">
        <v>0</v>
      </c>
      <c r="O1129" s="51">
        <v>0</v>
      </c>
      <c r="P1129" s="51">
        <v>80000</v>
      </c>
      <c r="Q1129" s="51">
        <v>0</v>
      </c>
      <c r="R1129" s="51">
        <v>80000</v>
      </c>
      <c r="S1129" s="51">
        <v>0</v>
      </c>
      <c r="T1129" s="169">
        <v>80000</v>
      </c>
      <c r="U1129" s="104" t="s">
        <v>34</v>
      </c>
      <c r="V1129" s="104" t="s">
        <v>35</v>
      </c>
      <c r="W1129" s="104">
        <v>8</v>
      </c>
      <c r="X1129" s="104" t="s">
        <v>36</v>
      </c>
      <c r="Y1129" s="104">
        <v>100</v>
      </c>
      <c r="Z1129" s="104">
        <v>0</v>
      </c>
      <c r="AA1129" s="104">
        <v>0</v>
      </c>
      <c r="AB1129" s="104">
        <v>0</v>
      </c>
      <c r="AC1129" s="95">
        <v>0.8</v>
      </c>
      <c r="AD1129" s="104" t="s">
        <v>5724</v>
      </c>
      <c r="AE1129" s="104" t="s">
        <v>33</v>
      </c>
      <c r="AF1129" s="104" t="s">
        <v>1636</v>
      </c>
      <c r="AG1129" s="104" t="s">
        <v>33</v>
      </c>
      <c r="AH1129" s="96" t="s">
        <v>134</v>
      </c>
      <c r="AI1129" s="105" t="s">
        <v>1637</v>
      </c>
      <c r="AJ1129" s="105" t="s">
        <v>1638</v>
      </c>
      <c r="AK1129" s="82" t="s">
        <v>1639</v>
      </c>
      <c r="AL1129" s="46" t="s">
        <v>14389</v>
      </c>
      <c r="AM1129" s="46" t="s">
        <v>14389</v>
      </c>
      <c r="AN1129" s="46" t="s">
        <v>14389</v>
      </c>
      <c r="AO1129" s="46" t="s">
        <v>14389</v>
      </c>
      <c r="AP1129" s="46"/>
      <c r="AQ1129" s="46"/>
      <c r="AR1129" s="46"/>
      <c r="AT1129" s="89" t="s">
        <v>13188</v>
      </c>
    </row>
    <row r="1130" spans="1:46" s="89" customFormat="1" ht="16.5" customHeight="1">
      <c r="A1130" s="39">
        <v>1127</v>
      </c>
      <c r="B1130" s="96" t="s">
        <v>40</v>
      </c>
      <c r="C1130" s="104" t="s">
        <v>1142</v>
      </c>
      <c r="D1130" s="104" t="s">
        <v>1632</v>
      </c>
      <c r="E1130" s="96" t="s">
        <v>32</v>
      </c>
      <c r="F1130" s="104" t="s">
        <v>65</v>
      </c>
      <c r="G1130" s="92" t="s">
        <v>10135</v>
      </c>
      <c r="H1130" s="104"/>
      <c r="I1130" s="93">
        <v>227064</v>
      </c>
      <c r="J1130" s="67" t="str">
        <f t="shared" si="17"/>
        <v>Click!</v>
      </c>
      <c r="K1130" s="220"/>
      <c r="L1130" s="104" t="s">
        <v>33</v>
      </c>
      <c r="M1130" s="94">
        <v>60000</v>
      </c>
      <c r="N1130" s="169">
        <v>0</v>
      </c>
      <c r="O1130" s="51">
        <v>0</v>
      </c>
      <c r="P1130" s="51">
        <v>60000</v>
      </c>
      <c r="Q1130" s="51">
        <v>0</v>
      </c>
      <c r="R1130" s="51">
        <v>60000</v>
      </c>
      <c r="S1130" s="51">
        <v>0</v>
      </c>
      <c r="T1130" s="169">
        <v>60000</v>
      </c>
      <c r="U1130" s="104" t="s">
        <v>34</v>
      </c>
      <c r="V1130" s="104" t="s">
        <v>35</v>
      </c>
      <c r="W1130" s="104">
        <v>12</v>
      </c>
      <c r="X1130" s="104" t="s">
        <v>36</v>
      </c>
      <c r="Y1130" s="104">
        <v>100</v>
      </c>
      <c r="Z1130" s="104">
        <v>0</v>
      </c>
      <c r="AA1130" s="104">
        <v>0</v>
      </c>
      <c r="AB1130" s="104">
        <v>0</v>
      </c>
      <c r="AC1130" s="95">
        <v>0.8</v>
      </c>
      <c r="AD1130" s="104" t="s">
        <v>5724</v>
      </c>
      <c r="AE1130" s="104" t="s">
        <v>34</v>
      </c>
      <c r="AF1130" s="104" t="s">
        <v>38</v>
      </c>
      <c r="AG1130" s="104" t="s">
        <v>34</v>
      </c>
      <c r="AH1130" s="96" t="s">
        <v>134</v>
      </c>
      <c r="AI1130" s="105" t="s">
        <v>1640</v>
      </c>
      <c r="AJ1130" s="105" t="s">
        <v>1641</v>
      </c>
      <c r="AK1130" s="82" t="s">
        <v>1642</v>
      </c>
      <c r="AL1130" s="46" t="s">
        <v>14389</v>
      </c>
      <c r="AM1130" s="46" t="s">
        <v>14389</v>
      </c>
      <c r="AN1130" s="46" t="s">
        <v>14389</v>
      </c>
      <c r="AO1130" s="46" t="s">
        <v>14389</v>
      </c>
      <c r="AP1130" s="46"/>
      <c r="AQ1130" s="46"/>
      <c r="AR1130" s="46"/>
      <c r="AT1130" s="89" t="s">
        <v>13188</v>
      </c>
    </row>
    <row r="1131" spans="1:46" s="89" customFormat="1" ht="16.5" customHeight="1">
      <c r="A1131" s="39">
        <v>1128</v>
      </c>
      <c r="B1131" s="96" t="s">
        <v>40</v>
      </c>
      <c r="C1131" s="104" t="s">
        <v>1142</v>
      </c>
      <c r="D1131" s="104" t="s">
        <v>1632</v>
      </c>
      <c r="E1131" s="96" t="s">
        <v>32</v>
      </c>
      <c r="F1131" s="104" t="s">
        <v>65</v>
      </c>
      <c r="G1131" s="92" t="s">
        <v>10136</v>
      </c>
      <c r="H1131" s="104"/>
      <c r="I1131" s="93">
        <v>227062</v>
      </c>
      <c r="J1131" s="67" t="str">
        <f t="shared" si="17"/>
        <v>Click!</v>
      </c>
      <c r="K1131" s="220"/>
      <c r="L1131" s="104" t="s">
        <v>33</v>
      </c>
      <c r="M1131" s="94">
        <v>60000</v>
      </c>
      <c r="N1131" s="169">
        <v>0</v>
      </c>
      <c r="O1131" s="51">
        <v>0</v>
      </c>
      <c r="P1131" s="51">
        <v>60000</v>
      </c>
      <c r="Q1131" s="51">
        <v>0</v>
      </c>
      <c r="R1131" s="51">
        <v>60000</v>
      </c>
      <c r="S1131" s="51">
        <v>0</v>
      </c>
      <c r="T1131" s="169">
        <v>60000</v>
      </c>
      <c r="U1131" s="104" t="s">
        <v>34</v>
      </c>
      <c r="V1131" s="104" t="s">
        <v>35</v>
      </c>
      <c r="W1131" s="104">
        <v>12</v>
      </c>
      <c r="X1131" s="104" t="s">
        <v>36</v>
      </c>
      <c r="Y1131" s="104">
        <v>100</v>
      </c>
      <c r="Z1131" s="104">
        <v>0</v>
      </c>
      <c r="AA1131" s="104">
        <v>0</v>
      </c>
      <c r="AB1131" s="104">
        <v>0</v>
      </c>
      <c r="AC1131" s="95">
        <v>0.8</v>
      </c>
      <c r="AD1131" s="104" t="s">
        <v>5724</v>
      </c>
      <c r="AE1131" s="104" t="s">
        <v>34</v>
      </c>
      <c r="AF1131" s="104" t="s">
        <v>38</v>
      </c>
      <c r="AG1131" s="104" t="s">
        <v>34</v>
      </c>
      <c r="AH1131" s="96" t="s">
        <v>134</v>
      </c>
      <c r="AI1131" s="105" t="s">
        <v>1643</v>
      </c>
      <c r="AJ1131" s="105" t="s">
        <v>1644</v>
      </c>
      <c r="AK1131" s="82" t="s">
        <v>1645</v>
      </c>
      <c r="AL1131" s="46" t="s">
        <v>14389</v>
      </c>
      <c r="AM1131" s="46" t="s">
        <v>14389</v>
      </c>
      <c r="AN1131" s="46" t="s">
        <v>14389</v>
      </c>
      <c r="AO1131" s="46" t="s">
        <v>14389</v>
      </c>
      <c r="AP1131" s="46"/>
      <c r="AQ1131" s="46"/>
      <c r="AR1131" s="46"/>
      <c r="AT1131" s="89" t="s">
        <v>13188</v>
      </c>
    </row>
    <row r="1132" spans="1:46" s="89" customFormat="1" ht="16.5" customHeight="1">
      <c r="A1132" s="39">
        <v>1129</v>
      </c>
      <c r="B1132" s="96" t="s">
        <v>40</v>
      </c>
      <c r="C1132" s="104" t="s">
        <v>1142</v>
      </c>
      <c r="D1132" s="104" t="s">
        <v>1632</v>
      </c>
      <c r="E1132" s="96" t="s">
        <v>32</v>
      </c>
      <c r="F1132" s="104" t="s">
        <v>65</v>
      </c>
      <c r="G1132" s="92" t="s">
        <v>10137</v>
      </c>
      <c r="H1132" s="104"/>
      <c r="I1132" s="93">
        <v>227063</v>
      </c>
      <c r="J1132" s="67" t="str">
        <f t="shared" si="17"/>
        <v>Click!</v>
      </c>
      <c r="K1132" s="220"/>
      <c r="L1132" s="104" t="s">
        <v>33</v>
      </c>
      <c r="M1132" s="94">
        <v>60000</v>
      </c>
      <c r="N1132" s="169">
        <v>0</v>
      </c>
      <c r="O1132" s="51">
        <v>0</v>
      </c>
      <c r="P1132" s="51">
        <v>60000</v>
      </c>
      <c r="Q1132" s="51">
        <v>0</v>
      </c>
      <c r="R1132" s="51">
        <v>60000</v>
      </c>
      <c r="S1132" s="51">
        <v>0</v>
      </c>
      <c r="T1132" s="169">
        <v>60000</v>
      </c>
      <c r="U1132" s="104" t="s">
        <v>34</v>
      </c>
      <c r="V1132" s="104" t="s">
        <v>35</v>
      </c>
      <c r="W1132" s="104">
        <v>12</v>
      </c>
      <c r="X1132" s="104" t="s">
        <v>36</v>
      </c>
      <c r="Y1132" s="104">
        <v>100</v>
      </c>
      <c r="Z1132" s="104">
        <v>0</v>
      </c>
      <c r="AA1132" s="104">
        <v>0</v>
      </c>
      <c r="AB1132" s="104">
        <v>0</v>
      </c>
      <c r="AC1132" s="95">
        <v>0.8</v>
      </c>
      <c r="AD1132" s="104" t="s">
        <v>5724</v>
      </c>
      <c r="AE1132" s="104" t="s">
        <v>34</v>
      </c>
      <c r="AF1132" s="104" t="s">
        <v>38</v>
      </c>
      <c r="AG1132" s="104" t="s">
        <v>34</v>
      </c>
      <c r="AH1132" s="96" t="s">
        <v>134</v>
      </c>
      <c r="AI1132" s="105" t="s">
        <v>1646</v>
      </c>
      <c r="AJ1132" s="105" t="s">
        <v>1647</v>
      </c>
      <c r="AK1132" s="82" t="s">
        <v>1648</v>
      </c>
      <c r="AL1132" s="46" t="s">
        <v>14389</v>
      </c>
      <c r="AM1132" s="46" t="s">
        <v>14389</v>
      </c>
      <c r="AN1132" s="46" t="s">
        <v>14389</v>
      </c>
      <c r="AO1132" s="46" t="s">
        <v>14389</v>
      </c>
      <c r="AP1132" s="46"/>
      <c r="AQ1132" s="46"/>
      <c r="AR1132" s="46"/>
      <c r="AT1132" s="89" t="s">
        <v>13188</v>
      </c>
    </row>
    <row r="1133" spans="1:46" s="89" customFormat="1" ht="16.5" customHeight="1">
      <c r="A1133" s="39">
        <v>1130</v>
      </c>
      <c r="B1133" s="96" t="s">
        <v>40</v>
      </c>
      <c r="C1133" s="104" t="s">
        <v>1142</v>
      </c>
      <c r="D1133" s="104" t="s">
        <v>1632</v>
      </c>
      <c r="E1133" s="96" t="s">
        <v>32</v>
      </c>
      <c r="F1133" s="104" t="s">
        <v>133</v>
      </c>
      <c r="G1133" s="92" t="s">
        <v>11027</v>
      </c>
      <c r="H1133" s="104">
        <v>270598</v>
      </c>
      <c r="I1133" s="93">
        <v>307676</v>
      </c>
      <c r="J1133" s="67" t="str">
        <f t="shared" si="17"/>
        <v>Click!</v>
      </c>
      <c r="K1133" s="220"/>
      <c r="L1133" s="104" t="s">
        <v>33</v>
      </c>
      <c r="M1133" s="94">
        <v>110000</v>
      </c>
      <c r="N1133" s="169">
        <v>71060</v>
      </c>
      <c r="O1133" s="51">
        <v>19896</v>
      </c>
      <c r="P1133" s="51">
        <v>90104</v>
      </c>
      <c r="Q1133" s="51">
        <v>39793</v>
      </c>
      <c r="R1133" s="51">
        <v>70207</v>
      </c>
      <c r="S1133" s="51">
        <v>44767</v>
      </c>
      <c r="T1133" s="169">
        <v>65233</v>
      </c>
      <c r="U1133" s="104" t="s">
        <v>33</v>
      </c>
      <c r="V1133" s="104" t="s">
        <v>35</v>
      </c>
      <c r="W1133" s="104">
        <v>17</v>
      </c>
      <c r="X1133" s="104" t="s">
        <v>36</v>
      </c>
      <c r="Y1133" s="104">
        <v>0</v>
      </c>
      <c r="Z1133" s="104">
        <v>10</v>
      </c>
      <c r="AA1133" s="104">
        <v>50</v>
      </c>
      <c r="AB1133" s="104">
        <v>40</v>
      </c>
      <c r="AC1133" s="95">
        <v>0.8</v>
      </c>
      <c r="AD1133" s="104" t="s">
        <v>37</v>
      </c>
      <c r="AE1133" s="104" t="s">
        <v>33</v>
      </c>
      <c r="AF1133" s="104" t="s">
        <v>1649</v>
      </c>
      <c r="AG1133" s="104" t="s">
        <v>33</v>
      </c>
      <c r="AH1133" s="96" t="s">
        <v>34</v>
      </c>
      <c r="AI1133" s="105" t="s">
        <v>1650</v>
      </c>
      <c r="AJ1133" s="105" t="s">
        <v>1651</v>
      </c>
      <c r="AK1133" s="82" t="s">
        <v>1652</v>
      </c>
      <c r="AL1133" s="46" t="s">
        <v>14394</v>
      </c>
      <c r="AM1133" s="46" t="s">
        <v>14395</v>
      </c>
      <c r="AN1133" s="46" t="s">
        <v>14399</v>
      </c>
      <c r="AO1133" s="46" t="s">
        <v>14393</v>
      </c>
      <c r="AP1133" s="46">
        <v>0.7</v>
      </c>
      <c r="AQ1133" s="46">
        <v>0.7</v>
      </c>
      <c r="AR1133" s="198" t="s">
        <v>11225</v>
      </c>
      <c r="AT1133" s="89" t="s">
        <v>13188</v>
      </c>
    </row>
    <row r="1134" spans="1:46" s="89" customFormat="1" ht="16.5" customHeight="1">
      <c r="A1134" s="39">
        <v>1131</v>
      </c>
      <c r="B1134" s="96" t="s">
        <v>40</v>
      </c>
      <c r="C1134" s="104" t="s">
        <v>1142</v>
      </c>
      <c r="D1134" s="104" t="s">
        <v>1632</v>
      </c>
      <c r="E1134" s="96" t="s">
        <v>32</v>
      </c>
      <c r="F1134" s="104" t="s">
        <v>65</v>
      </c>
      <c r="G1134" s="92" t="s">
        <v>10138</v>
      </c>
      <c r="H1134" s="104"/>
      <c r="I1134" s="93">
        <v>238343</v>
      </c>
      <c r="J1134" s="67" t="str">
        <f t="shared" si="17"/>
        <v>Click!</v>
      </c>
      <c r="K1134" s="220"/>
      <c r="L1134" s="104" t="s">
        <v>33</v>
      </c>
      <c r="M1134" s="94">
        <v>90000</v>
      </c>
      <c r="N1134" s="169">
        <v>0</v>
      </c>
      <c r="O1134" s="51">
        <v>0</v>
      </c>
      <c r="P1134" s="51">
        <v>90000</v>
      </c>
      <c r="Q1134" s="51">
        <v>0</v>
      </c>
      <c r="R1134" s="51">
        <v>90000</v>
      </c>
      <c r="S1134" s="51">
        <v>0</v>
      </c>
      <c r="T1134" s="169">
        <v>90000</v>
      </c>
      <c r="U1134" s="104" t="s">
        <v>34</v>
      </c>
      <c r="V1134" s="104" t="s">
        <v>35</v>
      </c>
      <c r="W1134" s="104">
        <v>15</v>
      </c>
      <c r="X1134" s="104" t="s">
        <v>36</v>
      </c>
      <c r="Y1134" s="104">
        <v>100</v>
      </c>
      <c r="Z1134" s="104">
        <v>0</v>
      </c>
      <c r="AA1134" s="104">
        <v>0</v>
      </c>
      <c r="AB1134" s="104">
        <v>0</v>
      </c>
      <c r="AC1134" s="95">
        <v>0.8</v>
      </c>
      <c r="AD1134" s="104" t="s">
        <v>5724</v>
      </c>
      <c r="AE1134" s="104" t="s">
        <v>33</v>
      </c>
      <c r="AF1134" s="104" t="s">
        <v>1653</v>
      </c>
      <c r="AG1134" s="104" t="s">
        <v>34</v>
      </c>
      <c r="AH1134" s="96" t="s">
        <v>134</v>
      </c>
      <c r="AI1134" s="105" t="s">
        <v>1654</v>
      </c>
      <c r="AJ1134" s="105" t="s">
        <v>1655</v>
      </c>
      <c r="AK1134" s="82" t="s">
        <v>1656</v>
      </c>
      <c r="AL1134" s="46" t="s">
        <v>14389</v>
      </c>
      <c r="AM1134" s="46" t="s">
        <v>14389</v>
      </c>
      <c r="AN1134" s="46" t="s">
        <v>14389</v>
      </c>
      <c r="AO1134" s="46" t="s">
        <v>14389</v>
      </c>
      <c r="AP1134" s="46"/>
      <c r="AQ1134" s="46"/>
      <c r="AR1134" s="46"/>
      <c r="AT1134" s="89" t="s">
        <v>13188</v>
      </c>
    </row>
    <row r="1135" spans="1:46" s="89" customFormat="1" ht="16.5" customHeight="1">
      <c r="A1135" s="39">
        <v>1132</v>
      </c>
      <c r="B1135" s="96" t="s">
        <v>40</v>
      </c>
      <c r="C1135" s="104" t="s">
        <v>1142</v>
      </c>
      <c r="D1135" s="104" t="s">
        <v>1632</v>
      </c>
      <c r="E1135" s="96" t="s">
        <v>32</v>
      </c>
      <c r="F1135" s="104" t="s">
        <v>65</v>
      </c>
      <c r="G1135" s="92" t="s">
        <v>10139</v>
      </c>
      <c r="H1135" s="104"/>
      <c r="I1135" s="93">
        <v>238344</v>
      </c>
      <c r="J1135" s="67" t="str">
        <f t="shared" si="17"/>
        <v>Click!</v>
      </c>
      <c r="K1135" s="220"/>
      <c r="L1135" s="104" t="s">
        <v>33</v>
      </c>
      <c r="M1135" s="94">
        <v>67000</v>
      </c>
      <c r="N1135" s="169">
        <v>0</v>
      </c>
      <c r="O1135" s="51">
        <v>0</v>
      </c>
      <c r="P1135" s="51">
        <v>67000</v>
      </c>
      <c r="Q1135" s="51">
        <v>0</v>
      </c>
      <c r="R1135" s="51">
        <v>67000</v>
      </c>
      <c r="S1135" s="51">
        <v>0</v>
      </c>
      <c r="T1135" s="169">
        <v>67000</v>
      </c>
      <c r="U1135" s="104" t="s">
        <v>34</v>
      </c>
      <c r="V1135" s="104" t="s">
        <v>35</v>
      </c>
      <c r="W1135" s="104">
        <v>15</v>
      </c>
      <c r="X1135" s="104" t="s">
        <v>36</v>
      </c>
      <c r="Y1135" s="104">
        <v>100</v>
      </c>
      <c r="Z1135" s="104">
        <v>0</v>
      </c>
      <c r="AA1135" s="104">
        <v>0</v>
      </c>
      <c r="AB1135" s="104">
        <v>0</v>
      </c>
      <c r="AC1135" s="95">
        <v>0.8</v>
      </c>
      <c r="AD1135" s="104" t="s">
        <v>5724</v>
      </c>
      <c r="AE1135" s="104" t="s">
        <v>34</v>
      </c>
      <c r="AF1135" s="104" t="s">
        <v>38</v>
      </c>
      <c r="AG1135" s="104" t="s">
        <v>34</v>
      </c>
      <c r="AH1135" s="96" t="s">
        <v>134</v>
      </c>
      <c r="AI1135" s="105" t="s">
        <v>1654</v>
      </c>
      <c r="AJ1135" s="105" t="s">
        <v>1657</v>
      </c>
      <c r="AK1135" s="82" t="s">
        <v>1656</v>
      </c>
      <c r="AL1135" s="46" t="s">
        <v>14389</v>
      </c>
      <c r="AM1135" s="46" t="s">
        <v>14389</v>
      </c>
      <c r="AN1135" s="46" t="s">
        <v>14389</v>
      </c>
      <c r="AO1135" s="46" t="s">
        <v>14389</v>
      </c>
      <c r="AP1135" s="46"/>
      <c r="AQ1135" s="46"/>
      <c r="AR1135" s="46"/>
      <c r="AT1135" s="89" t="s">
        <v>13188</v>
      </c>
    </row>
    <row r="1136" spans="1:46" s="89" customFormat="1" ht="16.5" customHeight="1">
      <c r="A1136" s="39">
        <v>1133</v>
      </c>
      <c r="B1136" s="96" t="s">
        <v>40</v>
      </c>
      <c r="C1136" s="104" t="s">
        <v>1142</v>
      </c>
      <c r="D1136" s="104" t="s">
        <v>1632</v>
      </c>
      <c r="E1136" s="96" t="s">
        <v>32</v>
      </c>
      <c r="F1136" s="104" t="s">
        <v>65</v>
      </c>
      <c r="G1136" s="92" t="s">
        <v>10140</v>
      </c>
      <c r="H1136" s="104">
        <v>209845</v>
      </c>
      <c r="I1136" s="93">
        <v>293215</v>
      </c>
      <c r="J1136" s="67" t="str">
        <f t="shared" si="17"/>
        <v>Click!</v>
      </c>
      <c r="K1136" s="220"/>
      <c r="L1136" s="104" t="s">
        <v>33</v>
      </c>
      <c r="M1136" s="94">
        <v>75000</v>
      </c>
      <c r="N1136" s="169">
        <v>0</v>
      </c>
      <c r="O1136" s="51">
        <v>0</v>
      </c>
      <c r="P1136" s="51">
        <v>75000</v>
      </c>
      <c r="Q1136" s="51">
        <v>0</v>
      </c>
      <c r="R1136" s="51">
        <v>75000</v>
      </c>
      <c r="S1136" s="51">
        <v>0</v>
      </c>
      <c r="T1136" s="169">
        <v>75000</v>
      </c>
      <c r="U1136" s="104" t="s">
        <v>34</v>
      </c>
      <c r="V1136" s="104" t="s">
        <v>35</v>
      </c>
      <c r="W1136" s="104">
        <v>7</v>
      </c>
      <c r="X1136" s="104" t="s">
        <v>36</v>
      </c>
      <c r="Y1136" s="104">
        <v>100</v>
      </c>
      <c r="Z1136" s="104">
        <v>0</v>
      </c>
      <c r="AA1136" s="104">
        <v>0</v>
      </c>
      <c r="AB1136" s="104">
        <v>0</v>
      </c>
      <c r="AC1136" s="95">
        <v>0.8</v>
      </c>
      <c r="AD1136" s="104" t="s">
        <v>5724</v>
      </c>
      <c r="AE1136" s="104" t="s">
        <v>9360</v>
      </c>
      <c r="AF1136" s="104" t="s">
        <v>9361</v>
      </c>
      <c r="AG1136" s="104" t="s">
        <v>33</v>
      </c>
      <c r="AH1136" s="96" t="s">
        <v>134</v>
      </c>
      <c r="AI1136" s="105" t="s">
        <v>1658</v>
      </c>
      <c r="AJ1136" s="105" t="s">
        <v>1659</v>
      </c>
      <c r="AK1136" s="82" t="s">
        <v>1660</v>
      </c>
      <c r="AL1136" s="46" t="s">
        <v>14389</v>
      </c>
      <c r="AM1136" s="46" t="s">
        <v>14389</v>
      </c>
      <c r="AN1136" s="46" t="s">
        <v>14389</v>
      </c>
      <c r="AO1136" s="46" t="s">
        <v>14389</v>
      </c>
      <c r="AP1136" s="46"/>
      <c r="AQ1136" s="46"/>
      <c r="AR1136" s="46"/>
      <c r="AT1136" s="89" t="s">
        <v>13188</v>
      </c>
    </row>
    <row r="1137" spans="1:46" s="89" customFormat="1" ht="16.5" customHeight="1">
      <c r="A1137" s="39">
        <v>1134</v>
      </c>
      <c r="B1137" s="96" t="s">
        <v>40</v>
      </c>
      <c r="C1137" s="104" t="s">
        <v>1142</v>
      </c>
      <c r="D1137" s="104" t="s">
        <v>1632</v>
      </c>
      <c r="E1137" s="96" t="s">
        <v>32</v>
      </c>
      <c r="F1137" s="104" t="s">
        <v>133</v>
      </c>
      <c r="G1137" s="92" t="s">
        <v>11028</v>
      </c>
      <c r="H1137" s="104">
        <v>246772</v>
      </c>
      <c r="I1137" s="93">
        <v>270624</v>
      </c>
      <c r="J1137" s="67" t="str">
        <f t="shared" si="17"/>
        <v>Click!</v>
      </c>
      <c r="K1137" s="220"/>
      <c r="L1137" s="104" t="s">
        <v>33</v>
      </c>
      <c r="M1137" s="94">
        <v>90000</v>
      </c>
      <c r="N1137" s="169">
        <v>71060</v>
      </c>
      <c r="O1137" s="51">
        <v>19896</v>
      </c>
      <c r="P1137" s="51">
        <v>70104</v>
      </c>
      <c r="Q1137" s="51">
        <v>39793</v>
      </c>
      <c r="R1137" s="51">
        <v>50207</v>
      </c>
      <c r="S1137" s="51">
        <v>44767</v>
      </c>
      <c r="T1137" s="169">
        <v>45233</v>
      </c>
      <c r="U1137" s="104" t="s">
        <v>33</v>
      </c>
      <c r="V1137" s="104" t="s">
        <v>35</v>
      </c>
      <c r="W1137" s="84">
        <v>17</v>
      </c>
      <c r="X1137" s="104" t="s">
        <v>36</v>
      </c>
      <c r="Y1137" s="104">
        <v>0</v>
      </c>
      <c r="Z1137" s="104">
        <v>10</v>
      </c>
      <c r="AA1137" s="104">
        <v>50</v>
      </c>
      <c r="AB1137" s="104">
        <v>40</v>
      </c>
      <c r="AC1137" s="95">
        <v>0.8</v>
      </c>
      <c r="AD1137" s="104" t="s">
        <v>37</v>
      </c>
      <c r="AE1137" s="104" t="s">
        <v>34</v>
      </c>
      <c r="AF1137" s="104" t="s">
        <v>38</v>
      </c>
      <c r="AG1137" s="104" t="s">
        <v>34</v>
      </c>
      <c r="AH1137" s="96" t="s">
        <v>34</v>
      </c>
      <c r="AI1137" s="105" t="s">
        <v>1661</v>
      </c>
      <c r="AJ1137" s="105" t="s">
        <v>1662</v>
      </c>
      <c r="AK1137" s="82" t="s">
        <v>1663</v>
      </c>
      <c r="AL1137" s="46" t="s">
        <v>14394</v>
      </c>
      <c r="AM1137" s="46" t="s">
        <v>14395</v>
      </c>
      <c r="AN1137" s="46" t="s">
        <v>14399</v>
      </c>
      <c r="AO1137" s="46" t="s">
        <v>14393</v>
      </c>
      <c r="AP1137" s="46">
        <v>0.7</v>
      </c>
      <c r="AQ1137" s="46">
        <v>0.7</v>
      </c>
      <c r="AR1137" s="198" t="s">
        <v>11225</v>
      </c>
      <c r="AT1137" s="89" t="s">
        <v>13188</v>
      </c>
    </row>
    <row r="1138" spans="1:46" s="89" customFormat="1" ht="16.5" customHeight="1">
      <c r="A1138" s="39">
        <v>1135</v>
      </c>
      <c r="B1138" s="96" t="s">
        <v>40</v>
      </c>
      <c r="C1138" s="104" t="s">
        <v>1142</v>
      </c>
      <c r="D1138" s="104" t="s">
        <v>1632</v>
      </c>
      <c r="E1138" s="96" t="s">
        <v>32</v>
      </c>
      <c r="F1138" s="104" t="s">
        <v>139</v>
      </c>
      <c r="G1138" s="92" t="s">
        <v>10542</v>
      </c>
      <c r="H1138" s="104">
        <v>266909</v>
      </c>
      <c r="I1138" s="93">
        <v>301325</v>
      </c>
      <c r="J1138" s="67" t="str">
        <f t="shared" si="17"/>
        <v>Click!</v>
      </c>
      <c r="K1138" s="220"/>
      <c r="L1138" s="104" t="s">
        <v>34</v>
      </c>
      <c r="M1138" s="94">
        <v>80000</v>
      </c>
      <c r="N1138" s="169">
        <v>50490</v>
      </c>
      <c r="O1138" s="51">
        <v>14137</v>
      </c>
      <c r="P1138" s="51">
        <v>65863</v>
      </c>
      <c r="Q1138" s="51">
        <v>28274</v>
      </c>
      <c r="R1138" s="51">
        <v>51726</v>
      </c>
      <c r="S1138" s="51">
        <v>31808</v>
      </c>
      <c r="T1138" s="169">
        <v>48192</v>
      </c>
      <c r="U1138" s="104" t="s">
        <v>33</v>
      </c>
      <c r="V1138" s="104" t="s">
        <v>35</v>
      </c>
      <c r="W1138" s="104">
        <v>17</v>
      </c>
      <c r="X1138" s="104" t="s">
        <v>36</v>
      </c>
      <c r="Y1138" s="104">
        <v>0</v>
      </c>
      <c r="Z1138" s="104">
        <v>10</v>
      </c>
      <c r="AA1138" s="104">
        <v>50</v>
      </c>
      <c r="AB1138" s="104">
        <v>40</v>
      </c>
      <c r="AC1138" s="95">
        <v>0.8</v>
      </c>
      <c r="AD1138" s="104" t="s">
        <v>37</v>
      </c>
      <c r="AE1138" s="104" t="s">
        <v>34</v>
      </c>
      <c r="AF1138" s="104" t="s">
        <v>38</v>
      </c>
      <c r="AG1138" s="104" t="s">
        <v>33</v>
      </c>
      <c r="AH1138" s="96" t="s">
        <v>12144</v>
      </c>
      <c r="AI1138" s="105" t="s">
        <v>1664</v>
      </c>
      <c r="AJ1138" s="105" t="s">
        <v>1665</v>
      </c>
      <c r="AK1138" s="82" t="s">
        <v>1666</v>
      </c>
      <c r="AL1138" s="46" t="s">
        <v>14394</v>
      </c>
      <c r="AM1138" s="46" t="s">
        <v>14395</v>
      </c>
      <c r="AN1138" s="46" t="s">
        <v>14392</v>
      </c>
      <c r="AO1138" s="46" t="s">
        <v>14393</v>
      </c>
      <c r="AP1138" s="46">
        <v>0.7</v>
      </c>
      <c r="AQ1138" s="46">
        <v>0.7</v>
      </c>
      <c r="AR1138" s="198" t="s">
        <v>11225</v>
      </c>
      <c r="AT1138" s="89" t="s">
        <v>13188</v>
      </c>
    </row>
    <row r="1139" spans="1:46" s="89" customFormat="1" ht="16.5" customHeight="1">
      <c r="A1139" s="39">
        <v>1136</v>
      </c>
      <c r="B1139" s="91" t="s">
        <v>40</v>
      </c>
      <c r="C1139" s="104" t="s">
        <v>1142</v>
      </c>
      <c r="D1139" s="107" t="s">
        <v>1632</v>
      </c>
      <c r="E1139" s="91" t="s">
        <v>32</v>
      </c>
      <c r="F1139" s="104" t="s">
        <v>65</v>
      </c>
      <c r="G1139" s="92" t="s">
        <v>10141</v>
      </c>
      <c r="H1139" s="104">
        <v>264559</v>
      </c>
      <c r="I1139" s="93">
        <v>285127</v>
      </c>
      <c r="J1139" s="67" t="str">
        <f t="shared" si="17"/>
        <v>Click!</v>
      </c>
      <c r="K1139" s="220"/>
      <c r="L1139" s="104" t="s">
        <v>33</v>
      </c>
      <c r="M1139" s="94">
        <v>50000</v>
      </c>
      <c r="N1139" s="169">
        <v>0</v>
      </c>
      <c r="O1139" s="51">
        <v>0</v>
      </c>
      <c r="P1139" s="51">
        <v>50000</v>
      </c>
      <c r="Q1139" s="51">
        <v>0</v>
      </c>
      <c r="R1139" s="51">
        <v>50000</v>
      </c>
      <c r="S1139" s="51">
        <v>0</v>
      </c>
      <c r="T1139" s="169">
        <v>50000</v>
      </c>
      <c r="U1139" s="104" t="s">
        <v>34</v>
      </c>
      <c r="V1139" s="104" t="s">
        <v>35</v>
      </c>
      <c r="W1139" s="104">
        <v>5</v>
      </c>
      <c r="X1139" s="104" t="s">
        <v>36</v>
      </c>
      <c r="Y1139" s="104">
        <v>100</v>
      </c>
      <c r="Z1139" s="104">
        <v>0</v>
      </c>
      <c r="AA1139" s="104">
        <v>0</v>
      </c>
      <c r="AB1139" s="104">
        <v>0</v>
      </c>
      <c r="AC1139" s="95">
        <v>0.8</v>
      </c>
      <c r="AD1139" s="104" t="s">
        <v>5724</v>
      </c>
      <c r="AE1139" s="104" t="s">
        <v>34</v>
      </c>
      <c r="AF1139" s="104" t="s">
        <v>38</v>
      </c>
      <c r="AG1139" s="104" t="s">
        <v>33</v>
      </c>
      <c r="AH1139" s="96" t="s">
        <v>134</v>
      </c>
      <c r="AI1139" s="105" t="s">
        <v>5042</v>
      </c>
      <c r="AJ1139" s="2" t="s">
        <v>5043</v>
      </c>
      <c r="AK1139" s="82" t="s">
        <v>5894</v>
      </c>
      <c r="AL1139" s="46" t="s">
        <v>14389</v>
      </c>
      <c r="AM1139" s="46" t="s">
        <v>14389</v>
      </c>
      <c r="AN1139" s="46" t="s">
        <v>14389</v>
      </c>
      <c r="AO1139" s="46" t="s">
        <v>14389</v>
      </c>
      <c r="AP1139" s="46">
        <v>1</v>
      </c>
      <c r="AQ1139" s="46">
        <v>1</v>
      </c>
      <c r="AR1139" s="46"/>
      <c r="AT1139" s="89" t="s">
        <v>13188</v>
      </c>
    </row>
    <row r="1140" spans="1:46" s="89" customFormat="1" ht="16.5" customHeight="1">
      <c r="A1140" s="39">
        <v>1137</v>
      </c>
      <c r="B1140" s="91" t="s">
        <v>40</v>
      </c>
      <c r="C1140" s="104" t="s">
        <v>1142</v>
      </c>
      <c r="D1140" s="107" t="s">
        <v>1667</v>
      </c>
      <c r="E1140" s="91" t="s">
        <v>32</v>
      </c>
      <c r="F1140" s="104" t="s">
        <v>65</v>
      </c>
      <c r="G1140" s="92" t="s">
        <v>13024</v>
      </c>
      <c r="H1140" s="104"/>
      <c r="I1140" s="93">
        <v>306291</v>
      </c>
      <c r="J1140" s="67" t="str">
        <f t="shared" si="17"/>
        <v>Click!</v>
      </c>
      <c r="K1140" s="220"/>
      <c r="L1140" s="104" t="s">
        <v>33</v>
      </c>
      <c r="M1140" s="94">
        <v>100000</v>
      </c>
      <c r="N1140" s="169">
        <v>0</v>
      </c>
      <c r="O1140" s="51">
        <v>0</v>
      </c>
      <c r="P1140" s="51">
        <v>100000</v>
      </c>
      <c r="Q1140" s="51">
        <v>0</v>
      </c>
      <c r="R1140" s="51">
        <v>100000</v>
      </c>
      <c r="S1140" s="51">
        <v>0</v>
      </c>
      <c r="T1140" s="169">
        <v>100000</v>
      </c>
      <c r="U1140" s="104" t="s">
        <v>34</v>
      </c>
      <c r="V1140" s="104" t="s">
        <v>35</v>
      </c>
      <c r="W1140" s="104">
        <v>12</v>
      </c>
      <c r="X1140" s="104" t="s">
        <v>36</v>
      </c>
      <c r="Y1140" s="104">
        <v>100</v>
      </c>
      <c r="Z1140" s="104">
        <v>0</v>
      </c>
      <c r="AA1140" s="104">
        <v>0</v>
      </c>
      <c r="AB1140" s="104">
        <v>0</v>
      </c>
      <c r="AC1140" s="95">
        <v>0.8</v>
      </c>
      <c r="AD1140" s="104" t="s">
        <v>5635</v>
      </c>
      <c r="AE1140" s="104" t="s">
        <v>34</v>
      </c>
      <c r="AF1140" s="104" t="s">
        <v>38</v>
      </c>
      <c r="AG1140" s="104" t="s">
        <v>34</v>
      </c>
      <c r="AH1140" s="96" t="s">
        <v>134</v>
      </c>
      <c r="AI1140" s="105" t="s">
        <v>13105</v>
      </c>
      <c r="AJ1140" s="2" t="s">
        <v>13103</v>
      </c>
      <c r="AK1140" s="82" t="s">
        <v>13106</v>
      </c>
      <c r="AL1140" s="46" t="s">
        <v>14389</v>
      </c>
      <c r="AM1140" s="46" t="s">
        <v>14389</v>
      </c>
      <c r="AN1140" s="46" t="s">
        <v>14389</v>
      </c>
      <c r="AO1140" s="46" t="s">
        <v>14389</v>
      </c>
      <c r="AP1140" s="46">
        <v>1</v>
      </c>
      <c r="AQ1140" s="46">
        <v>1</v>
      </c>
      <c r="AR1140" s="46"/>
      <c r="AT1140" s="89" t="s">
        <v>13188</v>
      </c>
    </row>
    <row r="1141" spans="1:46" s="89" customFormat="1" ht="16.5" customHeight="1">
      <c r="A1141" s="39">
        <v>1138</v>
      </c>
      <c r="B1141" s="91" t="s">
        <v>40</v>
      </c>
      <c r="C1141" s="104" t="s">
        <v>1142</v>
      </c>
      <c r="D1141" s="107" t="s">
        <v>13139</v>
      </c>
      <c r="E1141" s="91" t="s">
        <v>32</v>
      </c>
      <c r="F1141" s="104" t="s">
        <v>65</v>
      </c>
      <c r="G1141" s="92" t="s">
        <v>13025</v>
      </c>
      <c r="H1141" s="104"/>
      <c r="I1141" s="93">
        <v>306292</v>
      </c>
      <c r="J1141" s="67" t="str">
        <f t="shared" si="17"/>
        <v>Click!</v>
      </c>
      <c r="K1141" s="220"/>
      <c r="L1141" s="104" t="s">
        <v>33</v>
      </c>
      <c r="M1141" s="94">
        <v>83000</v>
      </c>
      <c r="N1141" s="169">
        <v>0</v>
      </c>
      <c r="O1141" s="51">
        <v>0</v>
      </c>
      <c r="P1141" s="51">
        <v>83000</v>
      </c>
      <c r="Q1141" s="51">
        <v>0</v>
      </c>
      <c r="R1141" s="51">
        <v>83000</v>
      </c>
      <c r="S1141" s="51">
        <v>0</v>
      </c>
      <c r="T1141" s="169">
        <v>83000</v>
      </c>
      <c r="U1141" s="104" t="s">
        <v>34</v>
      </c>
      <c r="V1141" s="104" t="s">
        <v>35</v>
      </c>
      <c r="W1141" s="104">
        <v>10</v>
      </c>
      <c r="X1141" s="104" t="s">
        <v>36</v>
      </c>
      <c r="Y1141" s="104">
        <v>100</v>
      </c>
      <c r="Z1141" s="104">
        <v>0</v>
      </c>
      <c r="AA1141" s="104">
        <v>0</v>
      </c>
      <c r="AB1141" s="104">
        <v>0</v>
      </c>
      <c r="AC1141" s="95">
        <v>0.8</v>
      </c>
      <c r="AD1141" s="104" t="s">
        <v>5635</v>
      </c>
      <c r="AE1141" s="104" t="s">
        <v>34</v>
      </c>
      <c r="AF1141" s="104" t="s">
        <v>38</v>
      </c>
      <c r="AG1141" s="104" t="s">
        <v>34</v>
      </c>
      <c r="AH1141" s="96" t="s">
        <v>134</v>
      </c>
      <c r="AI1141" s="105" t="s">
        <v>13107</v>
      </c>
      <c r="AJ1141" s="2" t="s">
        <v>13104</v>
      </c>
      <c r="AK1141" s="82" t="s">
        <v>13108</v>
      </c>
      <c r="AL1141" s="46" t="s">
        <v>14389</v>
      </c>
      <c r="AM1141" s="46" t="s">
        <v>14389</v>
      </c>
      <c r="AN1141" s="46" t="s">
        <v>14389</v>
      </c>
      <c r="AO1141" s="46" t="s">
        <v>14389</v>
      </c>
      <c r="AP1141" s="46">
        <v>1</v>
      </c>
      <c r="AQ1141" s="46">
        <v>1</v>
      </c>
      <c r="AR1141" s="46"/>
      <c r="AT1141" s="89" t="s">
        <v>13188</v>
      </c>
    </row>
    <row r="1142" spans="1:46" s="89" customFormat="1" ht="16.5" customHeight="1">
      <c r="A1142" s="39">
        <v>1139</v>
      </c>
      <c r="B1142" s="91" t="s">
        <v>40</v>
      </c>
      <c r="C1142" s="104" t="s">
        <v>1142</v>
      </c>
      <c r="D1142" s="107" t="s">
        <v>1667</v>
      </c>
      <c r="E1142" s="91" t="s">
        <v>32</v>
      </c>
      <c r="F1142" s="104" t="s">
        <v>65</v>
      </c>
      <c r="G1142" s="92" t="s">
        <v>13140</v>
      </c>
      <c r="H1142" s="104"/>
      <c r="I1142" s="93">
        <v>306305</v>
      </c>
      <c r="J1142" s="67" t="str">
        <f t="shared" si="17"/>
        <v>Click!</v>
      </c>
      <c r="K1142" s="220"/>
      <c r="L1142" s="104" t="s">
        <v>33</v>
      </c>
      <c r="M1142" s="94">
        <v>110000</v>
      </c>
      <c r="N1142" s="169">
        <v>0</v>
      </c>
      <c r="O1142" s="51">
        <v>0</v>
      </c>
      <c r="P1142" s="51">
        <v>110000</v>
      </c>
      <c r="Q1142" s="51">
        <v>0</v>
      </c>
      <c r="R1142" s="51">
        <v>110000</v>
      </c>
      <c r="S1142" s="51">
        <v>0</v>
      </c>
      <c r="T1142" s="169">
        <v>110000</v>
      </c>
      <c r="U1142" s="104" t="s">
        <v>34</v>
      </c>
      <c r="V1142" s="104" t="s">
        <v>35</v>
      </c>
      <c r="W1142" s="104">
        <v>5</v>
      </c>
      <c r="X1142" s="104" t="s">
        <v>36</v>
      </c>
      <c r="Y1142" s="104">
        <v>100</v>
      </c>
      <c r="Z1142" s="104">
        <v>0</v>
      </c>
      <c r="AA1142" s="104">
        <v>0</v>
      </c>
      <c r="AB1142" s="104">
        <v>0</v>
      </c>
      <c r="AC1142" s="95">
        <v>0.8</v>
      </c>
      <c r="AD1142" s="104" t="s">
        <v>5635</v>
      </c>
      <c r="AE1142" s="104" t="s">
        <v>33</v>
      </c>
      <c r="AF1142" s="104" t="s">
        <v>13040</v>
      </c>
      <c r="AG1142" s="104" t="s">
        <v>34</v>
      </c>
      <c r="AH1142" s="96" t="s">
        <v>134</v>
      </c>
      <c r="AI1142" s="105" t="s">
        <v>13141</v>
      </c>
      <c r="AJ1142" s="2" t="s">
        <v>13142</v>
      </c>
      <c r="AK1142" s="82" t="s">
        <v>13143</v>
      </c>
      <c r="AL1142" s="46" t="s">
        <v>14389</v>
      </c>
      <c r="AM1142" s="46" t="s">
        <v>14389</v>
      </c>
      <c r="AN1142" s="46" t="s">
        <v>14389</v>
      </c>
      <c r="AO1142" s="46" t="s">
        <v>14389</v>
      </c>
      <c r="AP1142" s="46">
        <v>1</v>
      </c>
      <c r="AQ1142" s="46">
        <v>1</v>
      </c>
      <c r="AR1142" s="46"/>
      <c r="AT1142" s="89" t="s">
        <v>13188</v>
      </c>
    </row>
    <row r="1143" spans="1:46" s="89" customFormat="1" ht="16.5" customHeight="1">
      <c r="A1143" s="39">
        <v>1140</v>
      </c>
      <c r="B1143" s="91" t="s">
        <v>40</v>
      </c>
      <c r="C1143" s="104" t="s">
        <v>1142</v>
      </c>
      <c r="D1143" s="107" t="s">
        <v>1667</v>
      </c>
      <c r="E1143" s="91" t="s">
        <v>32</v>
      </c>
      <c r="F1143" s="104" t="s">
        <v>133</v>
      </c>
      <c r="G1143" s="92" t="s">
        <v>13163</v>
      </c>
      <c r="H1143" s="104"/>
      <c r="I1143" s="93">
        <v>306313</v>
      </c>
      <c r="J1143" s="67" t="str">
        <f t="shared" si="17"/>
        <v>Click!</v>
      </c>
      <c r="K1143" s="220"/>
      <c r="L1143" s="104" t="s">
        <v>33</v>
      </c>
      <c r="M1143" s="94">
        <v>100000</v>
      </c>
      <c r="N1143" s="169">
        <v>32670</v>
      </c>
      <c r="O1143" s="51">
        <v>9147</v>
      </c>
      <c r="P1143" s="51">
        <v>90853</v>
      </c>
      <c r="Q1143" s="51">
        <v>18295</v>
      </c>
      <c r="R1143" s="51">
        <v>81705</v>
      </c>
      <c r="S1143" s="51">
        <v>20582</v>
      </c>
      <c r="T1143" s="169">
        <v>79418</v>
      </c>
      <c r="U1143" s="104" t="s">
        <v>14032</v>
      </c>
      <c r="V1143" s="104" t="s">
        <v>35</v>
      </c>
      <c r="W1143" s="104">
        <v>11</v>
      </c>
      <c r="X1143" s="104" t="s">
        <v>36</v>
      </c>
      <c r="Y1143" s="104">
        <v>0</v>
      </c>
      <c r="Z1143" s="104">
        <v>10</v>
      </c>
      <c r="AA1143" s="104">
        <v>50</v>
      </c>
      <c r="AB1143" s="104">
        <v>40</v>
      </c>
      <c r="AC1143" s="95">
        <v>0.8</v>
      </c>
      <c r="AD1143" s="104" t="s">
        <v>37</v>
      </c>
      <c r="AE1143" s="104" t="s">
        <v>34</v>
      </c>
      <c r="AF1143" s="104" t="s">
        <v>38</v>
      </c>
      <c r="AG1143" s="104" t="s">
        <v>34</v>
      </c>
      <c r="AH1143" s="96" t="s">
        <v>34</v>
      </c>
      <c r="AI1143" s="105" t="s">
        <v>14033</v>
      </c>
      <c r="AJ1143" s="2" t="s">
        <v>13164</v>
      </c>
      <c r="AK1143" s="82" t="s">
        <v>14034</v>
      </c>
      <c r="AL1143" s="46" t="s">
        <v>14397</v>
      </c>
      <c r="AM1143" s="46" t="s">
        <v>14395</v>
      </c>
      <c r="AN1143" s="46" t="s">
        <v>14392</v>
      </c>
      <c r="AO1143" s="46" t="s">
        <v>14396</v>
      </c>
      <c r="AP1143" s="46">
        <v>0.7</v>
      </c>
      <c r="AQ1143" s="46">
        <v>0.7</v>
      </c>
      <c r="AR1143" s="46"/>
      <c r="AT1143" s="89" t="s">
        <v>13188</v>
      </c>
    </row>
    <row r="1144" spans="1:46" s="89" customFormat="1" ht="16.5" customHeight="1">
      <c r="A1144" s="39">
        <v>1141</v>
      </c>
      <c r="B1144" s="91" t="s">
        <v>40</v>
      </c>
      <c r="C1144" s="104" t="s">
        <v>1142</v>
      </c>
      <c r="D1144" s="107" t="s">
        <v>13102</v>
      </c>
      <c r="E1144" s="91" t="s">
        <v>32</v>
      </c>
      <c r="F1144" s="104" t="s">
        <v>65</v>
      </c>
      <c r="G1144" s="92" t="s">
        <v>12088</v>
      </c>
      <c r="H1144" s="104"/>
      <c r="I1144" s="93">
        <v>300475</v>
      </c>
      <c r="J1144" s="67" t="str">
        <f t="shared" si="17"/>
        <v>Click!</v>
      </c>
      <c r="K1144" s="220"/>
      <c r="L1144" s="104" t="s">
        <v>33</v>
      </c>
      <c r="M1144" s="94">
        <v>40000</v>
      </c>
      <c r="N1144" s="169">
        <v>0</v>
      </c>
      <c r="O1144" s="51">
        <v>0</v>
      </c>
      <c r="P1144" s="51">
        <v>40000</v>
      </c>
      <c r="Q1144" s="51">
        <v>0</v>
      </c>
      <c r="R1144" s="51">
        <v>40000</v>
      </c>
      <c r="S1144" s="51">
        <v>0</v>
      </c>
      <c r="T1144" s="169">
        <v>40000</v>
      </c>
      <c r="U1144" s="104" t="s">
        <v>34</v>
      </c>
      <c r="V1144" s="104" t="s">
        <v>35</v>
      </c>
      <c r="W1144" s="104">
        <v>5</v>
      </c>
      <c r="X1144" s="104" t="s">
        <v>36</v>
      </c>
      <c r="Y1144" s="104">
        <v>100</v>
      </c>
      <c r="Z1144" s="104">
        <v>0</v>
      </c>
      <c r="AA1144" s="104">
        <v>0</v>
      </c>
      <c r="AB1144" s="104">
        <v>0</v>
      </c>
      <c r="AC1144" s="95">
        <v>0.8</v>
      </c>
      <c r="AD1144" s="104" t="s">
        <v>5635</v>
      </c>
      <c r="AE1144" s="104" t="s">
        <v>34</v>
      </c>
      <c r="AF1144" s="104" t="s">
        <v>38</v>
      </c>
      <c r="AG1144" s="104" t="s">
        <v>33</v>
      </c>
      <c r="AH1144" s="96" t="s">
        <v>134</v>
      </c>
      <c r="AI1144" s="105" t="s">
        <v>12085</v>
      </c>
      <c r="AJ1144" s="2" t="s">
        <v>12089</v>
      </c>
      <c r="AK1144" s="82" t="s">
        <v>9203</v>
      </c>
      <c r="AL1144" s="46" t="s">
        <v>14389</v>
      </c>
      <c r="AM1144" s="46" t="s">
        <v>14389</v>
      </c>
      <c r="AN1144" s="46" t="s">
        <v>14389</v>
      </c>
      <c r="AO1144" s="46" t="s">
        <v>14389</v>
      </c>
      <c r="AP1144" s="46">
        <v>1</v>
      </c>
      <c r="AQ1144" s="46">
        <v>1</v>
      </c>
      <c r="AR1144" s="46"/>
      <c r="AT1144" s="89" t="s">
        <v>13188</v>
      </c>
    </row>
    <row r="1145" spans="1:46" s="89" customFormat="1" ht="16.5" customHeight="1">
      <c r="A1145" s="39">
        <v>1142</v>
      </c>
      <c r="B1145" s="96" t="s">
        <v>12087</v>
      </c>
      <c r="C1145" s="104" t="s">
        <v>1142</v>
      </c>
      <c r="D1145" s="104" t="s">
        <v>1667</v>
      </c>
      <c r="E1145" s="96" t="s">
        <v>32</v>
      </c>
      <c r="F1145" s="104" t="s">
        <v>65</v>
      </c>
      <c r="G1145" s="92" t="s">
        <v>11757</v>
      </c>
      <c r="H1145" s="104"/>
      <c r="I1145" s="93">
        <v>294409</v>
      </c>
      <c r="J1145" s="67" t="str">
        <f t="shared" si="17"/>
        <v>Click!</v>
      </c>
      <c r="K1145" s="220"/>
      <c r="L1145" s="104" t="s">
        <v>33</v>
      </c>
      <c r="M1145" s="94">
        <v>50000</v>
      </c>
      <c r="N1145" s="169">
        <v>0</v>
      </c>
      <c r="O1145" s="51">
        <v>0</v>
      </c>
      <c r="P1145" s="51">
        <v>50000</v>
      </c>
      <c r="Q1145" s="51">
        <v>0</v>
      </c>
      <c r="R1145" s="51">
        <v>50000</v>
      </c>
      <c r="S1145" s="51">
        <v>0</v>
      </c>
      <c r="T1145" s="169">
        <v>50000</v>
      </c>
      <c r="U1145" s="104" t="s">
        <v>34</v>
      </c>
      <c r="V1145" s="104" t="s">
        <v>35</v>
      </c>
      <c r="W1145" s="104">
        <v>5</v>
      </c>
      <c r="X1145" s="104" t="s">
        <v>36</v>
      </c>
      <c r="Y1145" s="104">
        <v>0</v>
      </c>
      <c r="Z1145" s="104">
        <v>0</v>
      </c>
      <c r="AA1145" s="104">
        <v>100</v>
      </c>
      <c r="AB1145" s="104">
        <v>0</v>
      </c>
      <c r="AC1145" s="95">
        <v>0.8</v>
      </c>
      <c r="AD1145" s="104" t="s">
        <v>37</v>
      </c>
      <c r="AE1145" s="104" t="s">
        <v>34</v>
      </c>
      <c r="AF1145" s="104" t="s">
        <v>38</v>
      </c>
      <c r="AG1145" s="104" t="s">
        <v>33</v>
      </c>
      <c r="AH1145" s="96" t="s">
        <v>134</v>
      </c>
      <c r="AI1145" s="105" t="s">
        <v>11758</v>
      </c>
      <c r="AJ1145" s="2" t="s">
        <v>11759</v>
      </c>
      <c r="AK1145" s="82" t="s">
        <v>11760</v>
      </c>
      <c r="AL1145" s="46" t="s">
        <v>14389</v>
      </c>
      <c r="AM1145" s="46" t="s">
        <v>14389</v>
      </c>
      <c r="AN1145" s="46" t="s">
        <v>14389</v>
      </c>
      <c r="AO1145" s="46" t="s">
        <v>14389</v>
      </c>
      <c r="AP1145" s="46">
        <v>1</v>
      </c>
      <c r="AQ1145" s="46">
        <v>1</v>
      </c>
      <c r="AR1145" s="46"/>
      <c r="AT1145" s="89" t="s">
        <v>13188</v>
      </c>
    </row>
    <row r="1146" spans="1:46" s="89" customFormat="1" ht="16.5" customHeight="1">
      <c r="A1146" s="39">
        <v>1143</v>
      </c>
      <c r="B1146" s="96" t="s">
        <v>40</v>
      </c>
      <c r="C1146" s="104" t="s">
        <v>1142</v>
      </c>
      <c r="D1146" s="104" t="s">
        <v>1667</v>
      </c>
      <c r="E1146" s="96" t="s">
        <v>32</v>
      </c>
      <c r="F1146" s="104" t="s">
        <v>65</v>
      </c>
      <c r="G1146" s="92" t="s">
        <v>10142</v>
      </c>
      <c r="H1146" s="104"/>
      <c r="I1146" s="93">
        <v>279197</v>
      </c>
      <c r="J1146" s="67" t="str">
        <f t="shared" si="17"/>
        <v>Click!</v>
      </c>
      <c r="K1146" s="220"/>
      <c r="L1146" s="104" t="s">
        <v>33</v>
      </c>
      <c r="M1146" s="94">
        <v>30000</v>
      </c>
      <c r="N1146" s="169">
        <v>0</v>
      </c>
      <c r="O1146" s="51">
        <v>0</v>
      </c>
      <c r="P1146" s="51">
        <v>30000</v>
      </c>
      <c r="Q1146" s="51">
        <v>0</v>
      </c>
      <c r="R1146" s="51">
        <v>30000</v>
      </c>
      <c r="S1146" s="51">
        <v>0</v>
      </c>
      <c r="T1146" s="169">
        <v>30000</v>
      </c>
      <c r="U1146" s="104" t="s">
        <v>34</v>
      </c>
      <c r="V1146" s="104" t="s">
        <v>35</v>
      </c>
      <c r="W1146" s="104">
        <v>10</v>
      </c>
      <c r="X1146" s="104" t="s">
        <v>36</v>
      </c>
      <c r="Y1146" s="104">
        <v>0</v>
      </c>
      <c r="Z1146" s="104">
        <v>0</v>
      </c>
      <c r="AA1146" s="104">
        <v>100</v>
      </c>
      <c r="AB1146" s="104">
        <v>0</v>
      </c>
      <c r="AC1146" s="95">
        <v>0.8</v>
      </c>
      <c r="AD1146" s="104" t="s">
        <v>37</v>
      </c>
      <c r="AE1146" s="104" t="s">
        <v>33</v>
      </c>
      <c r="AF1146" s="104" t="s">
        <v>8151</v>
      </c>
      <c r="AG1146" s="104" t="s">
        <v>34</v>
      </c>
      <c r="AH1146" s="96" t="s">
        <v>134</v>
      </c>
      <c r="AI1146" s="105" t="s">
        <v>8162</v>
      </c>
      <c r="AJ1146" s="2" t="s">
        <v>8163</v>
      </c>
      <c r="AK1146" s="82" t="s">
        <v>8164</v>
      </c>
      <c r="AL1146" s="46" t="s">
        <v>14389</v>
      </c>
      <c r="AM1146" s="46" t="s">
        <v>14389</v>
      </c>
      <c r="AN1146" s="46" t="s">
        <v>14389</v>
      </c>
      <c r="AO1146" s="46" t="s">
        <v>14389</v>
      </c>
      <c r="AP1146" s="46">
        <v>1</v>
      </c>
      <c r="AQ1146" s="46">
        <v>1</v>
      </c>
      <c r="AR1146" s="46"/>
      <c r="AT1146" s="89" t="s">
        <v>13188</v>
      </c>
    </row>
    <row r="1147" spans="1:46" s="89" customFormat="1" ht="16.5" customHeight="1">
      <c r="A1147" s="39">
        <v>1144</v>
      </c>
      <c r="B1147" s="96" t="s">
        <v>40</v>
      </c>
      <c r="C1147" s="104" t="s">
        <v>1142</v>
      </c>
      <c r="D1147" s="104" t="s">
        <v>1667</v>
      </c>
      <c r="E1147" s="96" t="s">
        <v>32</v>
      </c>
      <c r="F1147" s="104" t="s">
        <v>65</v>
      </c>
      <c r="G1147" s="92" t="s">
        <v>10143</v>
      </c>
      <c r="H1147" s="104"/>
      <c r="I1147" s="93">
        <v>279198</v>
      </c>
      <c r="J1147" s="67" t="str">
        <f t="shared" si="17"/>
        <v>Click!</v>
      </c>
      <c r="K1147" s="220"/>
      <c r="L1147" s="104" t="s">
        <v>33</v>
      </c>
      <c r="M1147" s="94">
        <v>30000</v>
      </c>
      <c r="N1147" s="169">
        <v>0</v>
      </c>
      <c r="O1147" s="51">
        <v>0</v>
      </c>
      <c r="P1147" s="51">
        <v>30000</v>
      </c>
      <c r="Q1147" s="51">
        <v>0</v>
      </c>
      <c r="R1147" s="51">
        <v>30000</v>
      </c>
      <c r="S1147" s="51">
        <v>0</v>
      </c>
      <c r="T1147" s="169">
        <v>30000</v>
      </c>
      <c r="U1147" s="104" t="s">
        <v>34</v>
      </c>
      <c r="V1147" s="104" t="s">
        <v>35</v>
      </c>
      <c r="W1147" s="104">
        <v>10</v>
      </c>
      <c r="X1147" s="104" t="s">
        <v>36</v>
      </c>
      <c r="Y1147" s="104">
        <v>0</v>
      </c>
      <c r="Z1147" s="104">
        <v>0</v>
      </c>
      <c r="AA1147" s="104">
        <v>100</v>
      </c>
      <c r="AB1147" s="104">
        <v>0</v>
      </c>
      <c r="AC1147" s="95">
        <v>0.8</v>
      </c>
      <c r="AD1147" s="104" t="s">
        <v>37</v>
      </c>
      <c r="AE1147" s="104" t="s">
        <v>33</v>
      </c>
      <c r="AF1147" s="104" t="s">
        <v>8151</v>
      </c>
      <c r="AG1147" s="104" t="s">
        <v>34</v>
      </c>
      <c r="AH1147" s="96" t="s">
        <v>134</v>
      </c>
      <c r="AI1147" s="105" t="s">
        <v>8165</v>
      </c>
      <c r="AJ1147" s="2" t="s">
        <v>8166</v>
      </c>
      <c r="AK1147" s="82" t="s">
        <v>8167</v>
      </c>
      <c r="AL1147" s="46" t="s">
        <v>14389</v>
      </c>
      <c r="AM1147" s="46" t="s">
        <v>14389</v>
      </c>
      <c r="AN1147" s="46" t="s">
        <v>14389</v>
      </c>
      <c r="AO1147" s="46" t="s">
        <v>14389</v>
      </c>
      <c r="AP1147" s="46">
        <v>1</v>
      </c>
      <c r="AQ1147" s="46">
        <v>1</v>
      </c>
      <c r="AR1147" s="46"/>
      <c r="AT1147" s="89" t="s">
        <v>13188</v>
      </c>
    </row>
    <row r="1148" spans="1:46" s="89" customFormat="1" ht="16.5" customHeight="1">
      <c r="A1148" s="39">
        <v>1145</v>
      </c>
      <c r="B1148" s="96" t="s">
        <v>40</v>
      </c>
      <c r="C1148" s="104" t="s">
        <v>1142</v>
      </c>
      <c r="D1148" s="104" t="s">
        <v>1667</v>
      </c>
      <c r="E1148" s="96" t="s">
        <v>32</v>
      </c>
      <c r="F1148" s="104" t="s">
        <v>65</v>
      </c>
      <c r="G1148" s="92" t="s">
        <v>10144</v>
      </c>
      <c r="H1148" s="104"/>
      <c r="I1148" s="93">
        <v>279199</v>
      </c>
      <c r="J1148" s="67" t="str">
        <f t="shared" si="17"/>
        <v>Click!</v>
      </c>
      <c r="K1148" s="220"/>
      <c r="L1148" s="104" t="s">
        <v>33</v>
      </c>
      <c r="M1148" s="94">
        <v>30000</v>
      </c>
      <c r="N1148" s="169">
        <v>0</v>
      </c>
      <c r="O1148" s="51">
        <v>0</v>
      </c>
      <c r="P1148" s="51">
        <v>30000</v>
      </c>
      <c r="Q1148" s="51">
        <v>0</v>
      </c>
      <c r="R1148" s="51">
        <v>30000</v>
      </c>
      <c r="S1148" s="51">
        <v>0</v>
      </c>
      <c r="T1148" s="169">
        <v>30000</v>
      </c>
      <c r="U1148" s="104" t="s">
        <v>34</v>
      </c>
      <c r="V1148" s="104" t="s">
        <v>35</v>
      </c>
      <c r="W1148" s="104">
        <v>10</v>
      </c>
      <c r="X1148" s="104" t="s">
        <v>36</v>
      </c>
      <c r="Y1148" s="104">
        <v>0</v>
      </c>
      <c r="Z1148" s="104">
        <v>0</v>
      </c>
      <c r="AA1148" s="104">
        <v>100</v>
      </c>
      <c r="AB1148" s="104">
        <v>0</v>
      </c>
      <c r="AC1148" s="95">
        <v>0.8</v>
      </c>
      <c r="AD1148" s="104" t="s">
        <v>37</v>
      </c>
      <c r="AE1148" s="104" t="s">
        <v>33</v>
      </c>
      <c r="AF1148" s="104" t="s">
        <v>8151</v>
      </c>
      <c r="AG1148" s="104" t="s">
        <v>34</v>
      </c>
      <c r="AH1148" s="96" t="s">
        <v>134</v>
      </c>
      <c r="AI1148" s="105" t="s">
        <v>8168</v>
      </c>
      <c r="AJ1148" s="2" t="s">
        <v>8169</v>
      </c>
      <c r="AK1148" s="82" t="s">
        <v>8170</v>
      </c>
      <c r="AL1148" s="46" t="s">
        <v>14389</v>
      </c>
      <c r="AM1148" s="46" t="s">
        <v>14389</v>
      </c>
      <c r="AN1148" s="46" t="s">
        <v>14389</v>
      </c>
      <c r="AO1148" s="46" t="s">
        <v>14389</v>
      </c>
      <c r="AP1148" s="46">
        <v>1</v>
      </c>
      <c r="AQ1148" s="46">
        <v>1</v>
      </c>
      <c r="AR1148" s="46"/>
      <c r="AT1148" s="89" t="s">
        <v>13188</v>
      </c>
    </row>
    <row r="1149" spans="1:46" s="89" customFormat="1" ht="16.5" customHeight="1">
      <c r="A1149" s="39">
        <v>1146</v>
      </c>
      <c r="B1149" s="63" t="s">
        <v>5719</v>
      </c>
      <c r="C1149" s="202" t="s">
        <v>5725</v>
      </c>
      <c r="D1149" s="104" t="s">
        <v>1667</v>
      </c>
      <c r="E1149" s="96" t="s">
        <v>32</v>
      </c>
      <c r="F1149" s="104" t="s">
        <v>65</v>
      </c>
      <c r="G1149" s="92" t="s">
        <v>9879</v>
      </c>
      <c r="H1149" s="104"/>
      <c r="I1149" s="93">
        <v>291510</v>
      </c>
      <c r="J1149" s="67" t="str">
        <f t="shared" si="17"/>
        <v>Click!</v>
      </c>
      <c r="K1149" s="220"/>
      <c r="L1149" s="104" t="s">
        <v>33</v>
      </c>
      <c r="M1149" s="94">
        <v>80000</v>
      </c>
      <c r="N1149" s="169">
        <v>0</v>
      </c>
      <c r="O1149" s="51">
        <v>0</v>
      </c>
      <c r="P1149" s="51">
        <v>80000</v>
      </c>
      <c r="Q1149" s="51">
        <v>0</v>
      </c>
      <c r="R1149" s="51">
        <v>80000</v>
      </c>
      <c r="S1149" s="51">
        <v>0</v>
      </c>
      <c r="T1149" s="169">
        <v>80000</v>
      </c>
      <c r="U1149" s="104" t="s">
        <v>34</v>
      </c>
      <c r="V1149" s="104" t="s">
        <v>35</v>
      </c>
      <c r="W1149" s="104">
        <v>7</v>
      </c>
      <c r="X1149" s="104" t="s">
        <v>36</v>
      </c>
      <c r="Y1149" s="104">
        <v>100</v>
      </c>
      <c r="Z1149" s="104">
        <v>0</v>
      </c>
      <c r="AA1149" s="104">
        <v>0</v>
      </c>
      <c r="AB1149" s="104">
        <v>0</v>
      </c>
      <c r="AC1149" s="95">
        <v>0.8</v>
      </c>
      <c r="AD1149" s="104" t="s">
        <v>5635</v>
      </c>
      <c r="AE1149" s="104" t="s">
        <v>34</v>
      </c>
      <c r="AF1149" s="104" t="s">
        <v>38</v>
      </c>
      <c r="AG1149" s="104" t="s">
        <v>33</v>
      </c>
      <c r="AH1149" s="96" t="s">
        <v>134</v>
      </c>
      <c r="AI1149" s="105" t="s">
        <v>8932</v>
      </c>
      <c r="AJ1149" s="105" t="s">
        <v>8933</v>
      </c>
      <c r="AK1149" s="82" t="s">
        <v>8935</v>
      </c>
      <c r="AL1149" s="46" t="s">
        <v>14389</v>
      </c>
      <c r="AM1149" s="46" t="s">
        <v>14389</v>
      </c>
      <c r="AN1149" s="46" t="s">
        <v>14389</v>
      </c>
      <c r="AO1149" s="46" t="s">
        <v>14389</v>
      </c>
      <c r="AP1149" s="46">
        <v>1</v>
      </c>
      <c r="AQ1149" s="46">
        <v>1</v>
      </c>
      <c r="AR1149" s="46"/>
      <c r="AT1149" s="89" t="s">
        <v>13188</v>
      </c>
    </row>
    <row r="1150" spans="1:46" s="89" customFormat="1" ht="16.5" customHeight="1">
      <c r="A1150" s="39">
        <v>1147</v>
      </c>
      <c r="B1150" s="63" t="s">
        <v>5719</v>
      </c>
      <c r="C1150" s="202" t="s">
        <v>5725</v>
      </c>
      <c r="D1150" s="104" t="s">
        <v>1667</v>
      </c>
      <c r="E1150" s="96" t="s">
        <v>32</v>
      </c>
      <c r="F1150" s="104" t="s">
        <v>65</v>
      </c>
      <c r="G1150" s="92" t="s">
        <v>9880</v>
      </c>
      <c r="H1150" s="104"/>
      <c r="I1150" s="93">
        <v>291511</v>
      </c>
      <c r="J1150" s="67" t="str">
        <f t="shared" si="17"/>
        <v>Click!</v>
      </c>
      <c r="K1150" s="220"/>
      <c r="L1150" s="104" t="s">
        <v>33</v>
      </c>
      <c r="M1150" s="94">
        <v>80000</v>
      </c>
      <c r="N1150" s="169">
        <v>0</v>
      </c>
      <c r="O1150" s="51">
        <v>0</v>
      </c>
      <c r="P1150" s="51">
        <v>80000</v>
      </c>
      <c r="Q1150" s="51">
        <v>0</v>
      </c>
      <c r="R1150" s="51">
        <v>80000</v>
      </c>
      <c r="S1150" s="51">
        <v>0</v>
      </c>
      <c r="T1150" s="169">
        <v>80000</v>
      </c>
      <c r="U1150" s="104" t="s">
        <v>34</v>
      </c>
      <c r="V1150" s="104" t="s">
        <v>35</v>
      </c>
      <c r="W1150" s="104">
        <v>9</v>
      </c>
      <c r="X1150" s="104" t="s">
        <v>36</v>
      </c>
      <c r="Y1150" s="104">
        <v>100</v>
      </c>
      <c r="Z1150" s="104">
        <v>0</v>
      </c>
      <c r="AA1150" s="104">
        <v>0</v>
      </c>
      <c r="AB1150" s="104">
        <v>0</v>
      </c>
      <c r="AC1150" s="95">
        <v>0.8</v>
      </c>
      <c r="AD1150" s="104" t="s">
        <v>5635</v>
      </c>
      <c r="AE1150" s="104" t="s">
        <v>34</v>
      </c>
      <c r="AF1150" s="104" t="s">
        <v>38</v>
      </c>
      <c r="AG1150" s="104" t="s">
        <v>33</v>
      </c>
      <c r="AH1150" s="96" t="s">
        <v>134</v>
      </c>
      <c r="AI1150" s="105" t="s">
        <v>8932</v>
      </c>
      <c r="AJ1150" s="105" t="s">
        <v>8933</v>
      </c>
      <c r="AK1150" s="82" t="s">
        <v>8935</v>
      </c>
      <c r="AL1150" s="46" t="s">
        <v>14389</v>
      </c>
      <c r="AM1150" s="46" t="s">
        <v>14389</v>
      </c>
      <c r="AN1150" s="46" t="s">
        <v>14389</v>
      </c>
      <c r="AO1150" s="46" t="s">
        <v>14389</v>
      </c>
      <c r="AP1150" s="46">
        <v>1</v>
      </c>
      <c r="AQ1150" s="46">
        <v>1</v>
      </c>
      <c r="AR1150" s="46"/>
      <c r="AT1150" s="89" t="s">
        <v>13188</v>
      </c>
    </row>
    <row r="1151" spans="1:46" s="89" customFormat="1" ht="16.5" customHeight="1">
      <c r="A1151" s="39">
        <v>1148</v>
      </c>
      <c r="B1151" s="96" t="s">
        <v>40</v>
      </c>
      <c r="C1151" s="104" t="s">
        <v>1142</v>
      </c>
      <c r="D1151" s="104" t="s">
        <v>1667</v>
      </c>
      <c r="E1151" s="96" t="s">
        <v>32</v>
      </c>
      <c r="F1151" s="104" t="s">
        <v>65</v>
      </c>
      <c r="G1151" s="92" t="s">
        <v>10145</v>
      </c>
      <c r="H1151" s="104">
        <v>279799</v>
      </c>
      <c r="I1151" s="93">
        <v>305074</v>
      </c>
      <c r="J1151" s="67" t="str">
        <f t="shared" si="17"/>
        <v>Click!</v>
      </c>
      <c r="K1151" s="220"/>
      <c r="L1151" s="104" t="s">
        <v>33</v>
      </c>
      <c r="M1151" s="94">
        <v>110000</v>
      </c>
      <c r="N1151" s="169">
        <v>0</v>
      </c>
      <c r="O1151" s="51">
        <v>0</v>
      </c>
      <c r="P1151" s="51">
        <v>110000</v>
      </c>
      <c r="Q1151" s="51">
        <v>0</v>
      </c>
      <c r="R1151" s="51">
        <v>110000</v>
      </c>
      <c r="S1151" s="51">
        <v>0</v>
      </c>
      <c r="T1151" s="169">
        <v>110000</v>
      </c>
      <c r="U1151" s="104" t="s">
        <v>34</v>
      </c>
      <c r="V1151" s="104" t="s">
        <v>35</v>
      </c>
      <c r="W1151" s="104">
        <v>16</v>
      </c>
      <c r="X1151" s="104" t="s">
        <v>36</v>
      </c>
      <c r="Y1151" s="104">
        <v>100</v>
      </c>
      <c r="Z1151" s="104">
        <v>0</v>
      </c>
      <c r="AA1151" s="104">
        <v>0</v>
      </c>
      <c r="AB1151" s="104">
        <v>0</v>
      </c>
      <c r="AC1151" s="95">
        <v>0.8</v>
      </c>
      <c r="AD1151" s="104" t="s">
        <v>5635</v>
      </c>
      <c r="AE1151" s="104" t="s">
        <v>34</v>
      </c>
      <c r="AF1151" s="104" t="s">
        <v>38</v>
      </c>
      <c r="AG1151" s="104" t="s">
        <v>34</v>
      </c>
      <c r="AH1151" s="96" t="s">
        <v>134</v>
      </c>
      <c r="AI1151" s="105" t="s">
        <v>7956</v>
      </c>
      <c r="AJ1151" s="2" t="s">
        <v>7955</v>
      </c>
      <c r="AK1151" s="82" t="s">
        <v>7957</v>
      </c>
      <c r="AL1151" s="46" t="s">
        <v>14389</v>
      </c>
      <c r="AM1151" s="46" t="s">
        <v>14389</v>
      </c>
      <c r="AN1151" s="46" t="s">
        <v>14389</v>
      </c>
      <c r="AO1151" s="46" t="s">
        <v>14389</v>
      </c>
      <c r="AP1151" s="46">
        <v>1</v>
      </c>
      <c r="AQ1151" s="46">
        <v>1</v>
      </c>
      <c r="AR1151" s="46"/>
      <c r="AT1151" s="89" t="s">
        <v>13188</v>
      </c>
    </row>
    <row r="1152" spans="1:46" s="89" customFormat="1" ht="16.5" customHeight="1">
      <c r="A1152" s="39">
        <v>1149</v>
      </c>
      <c r="B1152" s="96" t="s">
        <v>40</v>
      </c>
      <c r="C1152" s="104" t="s">
        <v>1142</v>
      </c>
      <c r="D1152" s="104" t="s">
        <v>1667</v>
      </c>
      <c r="E1152" s="96" t="s">
        <v>32</v>
      </c>
      <c r="F1152" s="104" t="s">
        <v>65</v>
      </c>
      <c r="G1152" s="92" t="s">
        <v>11029</v>
      </c>
      <c r="H1152" s="104"/>
      <c r="I1152" s="93">
        <v>279749</v>
      </c>
      <c r="J1152" s="67" t="str">
        <f t="shared" si="17"/>
        <v>Click!</v>
      </c>
      <c r="K1152" s="220"/>
      <c r="L1152" s="104" t="s">
        <v>33</v>
      </c>
      <c r="M1152" s="94">
        <v>130000</v>
      </c>
      <c r="N1152" s="169">
        <v>0</v>
      </c>
      <c r="O1152" s="51">
        <v>0</v>
      </c>
      <c r="P1152" s="51">
        <v>130000</v>
      </c>
      <c r="Q1152" s="51">
        <v>0</v>
      </c>
      <c r="R1152" s="51">
        <v>130000</v>
      </c>
      <c r="S1152" s="51">
        <v>0</v>
      </c>
      <c r="T1152" s="169">
        <v>130000</v>
      </c>
      <c r="U1152" s="104" t="s">
        <v>34</v>
      </c>
      <c r="V1152" s="104" t="s">
        <v>35</v>
      </c>
      <c r="W1152" s="104">
        <v>8</v>
      </c>
      <c r="X1152" s="104" t="s">
        <v>36</v>
      </c>
      <c r="Y1152" s="104">
        <v>0</v>
      </c>
      <c r="Z1152" s="104">
        <v>10</v>
      </c>
      <c r="AA1152" s="104">
        <v>90</v>
      </c>
      <c r="AB1152" s="104">
        <v>0</v>
      </c>
      <c r="AC1152" s="95">
        <v>0.8</v>
      </c>
      <c r="AD1152" s="104" t="s">
        <v>37</v>
      </c>
      <c r="AE1152" s="104" t="s">
        <v>33</v>
      </c>
      <c r="AF1152" s="104" t="s">
        <v>7902</v>
      </c>
      <c r="AG1152" s="104" t="s">
        <v>34</v>
      </c>
      <c r="AH1152" s="96" t="s">
        <v>134</v>
      </c>
      <c r="AI1152" s="105" t="s">
        <v>8019</v>
      </c>
      <c r="AJ1152" s="2" t="s">
        <v>8020</v>
      </c>
      <c r="AK1152" s="82" t="s">
        <v>8021</v>
      </c>
      <c r="AL1152" s="46" t="s">
        <v>14389</v>
      </c>
      <c r="AM1152" s="46" t="s">
        <v>14389</v>
      </c>
      <c r="AN1152" s="46" t="s">
        <v>14389</v>
      </c>
      <c r="AO1152" s="46" t="s">
        <v>14389</v>
      </c>
      <c r="AP1152" s="46">
        <v>1</v>
      </c>
      <c r="AQ1152" s="46">
        <v>1</v>
      </c>
      <c r="AR1152" s="46"/>
      <c r="AT1152" s="89" t="s">
        <v>13188</v>
      </c>
    </row>
    <row r="1153" spans="1:46" s="89" customFormat="1" ht="16.5" customHeight="1">
      <c r="A1153" s="39">
        <v>1150</v>
      </c>
      <c r="B1153" s="96" t="s">
        <v>40</v>
      </c>
      <c r="C1153" s="104" t="s">
        <v>1142</v>
      </c>
      <c r="D1153" s="104" t="s">
        <v>1667</v>
      </c>
      <c r="E1153" s="96" t="s">
        <v>32</v>
      </c>
      <c r="F1153" s="104" t="s">
        <v>65</v>
      </c>
      <c r="G1153" s="92" t="s">
        <v>11223</v>
      </c>
      <c r="H1153" s="104">
        <v>296882</v>
      </c>
      <c r="I1153" s="93">
        <v>305244</v>
      </c>
      <c r="J1153" s="67" t="str">
        <f t="shared" si="17"/>
        <v>Click!</v>
      </c>
      <c r="K1153" s="220"/>
      <c r="L1153" s="104" t="s">
        <v>33</v>
      </c>
      <c r="M1153" s="94">
        <v>90000</v>
      </c>
      <c r="N1153" s="169">
        <v>0</v>
      </c>
      <c r="O1153" s="51">
        <v>0</v>
      </c>
      <c r="P1153" s="51">
        <v>90000</v>
      </c>
      <c r="Q1153" s="51">
        <v>0</v>
      </c>
      <c r="R1153" s="51">
        <v>90000</v>
      </c>
      <c r="S1153" s="51">
        <v>0</v>
      </c>
      <c r="T1153" s="169">
        <v>90000</v>
      </c>
      <c r="U1153" s="104" t="s">
        <v>34</v>
      </c>
      <c r="V1153" s="104" t="s">
        <v>35</v>
      </c>
      <c r="W1153" s="104">
        <v>13</v>
      </c>
      <c r="X1153" s="104" t="s">
        <v>36</v>
      </c>
      <c r="Y1153" s="104">
        <v>100</v>
      </c>
      <c r="Z1153" s="104">
        <v>0</v>
      </c>
      <c r="AA1153" s="104">
        <v>0</v>
      </c>
      <c r="AB1153" s="104">
        <v>0</v>
      </c>
      <c r="AC1153" s="95">
        <v>0.8</v>
      </c>
      <c r="AD1153" s="104" t="s">
        <v>5635</v>
      </c>
      <c r="AE1153" s="104" t="s">
        <v>11222</v>
      </c>
      <c r="AF1153" s="104" t="s">
        <v>38</v>
      </c>
      <c r="AG1153" s="104" t="s">
        <v>34</v>
      </c>
      <c r="AH1153" s="96" t="s">
        <v>134</v>
      </c>
      <c r="AI1153" s="105" t="s">
        <v>7768</v>
      </c>
      <c r="AJ1153" s="2" t="s">
        <v>7769</v>
      </c>
      <c r="AK1153" s="82" t="s">
        <v>7770</v>
      </c>
      <c r="AL1153" s="46" t="s">
        <v>14389</v>
      </c>
      <c r="AM1153" s="46" t="s">
        <v>14389</v>
      </c>
      <c r="AN1153" s="46" t="s">
        <v>14389</v>
      </c>
      <c r="AO1153" s="46" t="s">
        <v>14389</v>
      </c>
      <c r="AP1153" s="46">
        <v>1</v>
      </c>
      <c r="AQ1153" s="46">
        <v>1</v>
      </c>
      <c r="AR1153" s="46"/>
      <c r="AT1153" s="89" t="s">
        <v>13188</v>
      </c>
    </row>
    <row r="1154" spans="1:46" s="89" customFormat="1" ht="16.5" customHeight="1">
      <c r="A1154" s="39">
        <v>1151</v>
      </c>
      <c r="B1154" s="96" t="s">
        <v>40</v>
      </c>
      <c r="C1154" s="104" t="s">
        <v>1142</v>
      </c>
      <c r="D1154" s="104" t="s">
        <v>1667</v>
      </c>
      <c r="E1154" s="96" t="s">
        <v>32</v>
      </c>
      <c r="F1154" s="104" t="s">
        <v>65</v>
      </c>
      <c r="G1154" s="92" t="s">
        <v>10146</v>
      </c>
      <c r="H1154" s="104">
        <v>277431</v>
      </c>
      <c r="I1154" s="93">
        <v>285120</v>
      </c>
      <c r="J1154" s="67" t="str">
        <f t="shared" si="17"/>
        <v>Click!</v>
      </c>
      <c r="K1154" s="220"/>
      <c r="L1154" s="104" t="s">
        <v>33</v>
      </c>
      <c r="M1154" s="94">
        <v>50000</v>
      </c>
      <c r="N1154" s="169">
        <v>0</v>
      </c>
      <c r="O1154" s="51">
        <v>0</v>
      </c>
      <c r="P1154" s="51">
        <v>50000</v>
      </c>
      <c r="Q1154" s="51">
        <v>0</v>
      </c>
      <c r="R1154" s="51">
        <v>50000</v>
      </c>
      <c r="S1154" s="51">
        <v>0</v>
      </c>
      <c r="T1154" s="169">
        <v>50000</v>
      </c>
      <c r="U1154" s="104" t="s">
        <v>34</v>
      </c>
      <c r="V1154" s="104" t="s">
        <v>35</v>
      </c>
      <c r="W1154" s="104">
        <v>5</v>
      </c>
      <c r="X1154" s="104" t="s">
        <v>36</v>
      </c>
      <c r="Y1154" s="104">
        <v>100</v>
      </c>
      <c r="Z1154" s="104">
        <v>0</v>
      </c>
      <c r="AA1154" s="104">
        <v>0</v>
      </c>
      <c r="AB1154" s="104">
        <v>0</v>
      </c>
      <c r="AC1154" s="95">
        <v>0.8</v>
      </c>
      <c r="AD1154" s="104" t="s">
        <v>5635</v>
      </c>
      <c r="AE1154" s="104" t="s">
        <v>34</v>
      </c>
      <c r="AF1154" s="104" t="s">
        <v>38</v>
      </c>
      <c r="AG1154" s="104" t="s">
        <v>33</v>
      </c>
      <c r="AH1154" s="96" t="s">
        <v>134</v>
      </c>
      <c r="AI1154" s="105" t="s">
        <v>7111</v>
      </c>
      <c r="AJ1154" s="2" t="s">
        <v>7112</v>
      </c>
      <c r="AK1154" s="82" t="s">
        <v>7113</v>
      </c>
      <c r="AL1154" s="46" t="s">
        <v>14389</v>
      </c>
      <c r="AM1154" s="46" t="s">
        <v>14389</v>
      </c>
      <c r="AN1154" s="46" t="s">
        <v>14389</v>
      </c>
      <c r="AO1154" s="46" t="s">
        <v>14389</v>
      </c>
      <c r="AP1154" s="46">
        <v>1</v>
      </c>
      <c r="AQ1154" s="46">
        <v>1</v>
      </c>
      <c r="AR1154" s="46"/>
      <c r="AT1154" s="89" t="s">
        <v>13188</v>
      </c>
    </row>
    <row r="1155" spans="1:46" s="89" customFormat="1" ht="16.5" customHeight="1">
      <c r="A1155" s="39">
        <v>1152</v>
      </c>
      <c r="B1155" s="96" t="s">
        <v>40</v>
      </c>
      <c r="C1155" s="104" t="s">
        <v>1142</v>
      </c>
      <c r="D1155" s="104" t="s">
        <v>1667</v>
      </c>
      <c r="E1155" s="96" t="s">
        <v>32</v>
      </c>
      <c r="F1155" s="104" t="s">
        <v>65</v>
      </c>
      <c r="G1155" s="92" t="s">
        <v>10147</v>
      </c>
      <c r="H1155" s="104"/>
      <c r="I1155" s="93">
        <v>275611</v>
      </c>
      <c r="J1155" s="67" t="str">
        <f t="shared" si="17"/>
        <v>Click!</v>
      </c>
      <c r="K1155" s="220"/>
      <c r="L1155" s="104" t="s">
        <v>33</v>
      </c>
      <c r="M1155" s="94">
        <v>90000</v>
      </c>
      <c r="N1155" s="169">
        <v>0</v>
      </c>
      <c r="O1155" s="51">
        <v>0</v>
      </c>
      <c r="P1155" s="51">
        <v>90000</v>
      </c>
      <c r="Q1155" s="51">
        <v>0</v>
      </c>
      <c r="R1155" s="51">
        <v>90000</v>
      </c>
      <c r="S1155" s="51">
        <v>0</v>
      </c>
      <c r="T1155" s="169">
        <v>90000</v>
      </c>
      <c r="U1155" s="104" t="s">
        <v>34</v>
      </c>
      <c r="V1155" s="104" t="s">
        <v>35</v>
      </c>
      <c r="W1155" s="104">
        <v>10</v>
      </c>
      <c r="X1155" s="104" t="s">
        <v>36</v>
      </c>
      <c r="Y1155" s="104">
        <v>100</v>
      </c>
      <c r="Z1155" s="104">
        <v>0</v>
      </c>
      <c r="AA1155" s="104">
        <v>0</v>
      </c>
      <c r="AB1155" s="104">
        <v>0</v>
      </c>
      <c r="AC1155" s="95">
        <v>0.8</v>
      </c>
      <c r="AD1155" s="104" t="s">
        <v>5635</v>
      </c>
      <c r="AE1155" s="104" t="s">
        <v>33</v>
      </c>
      <c r="AF1155" s="104" t="s">
        <v>6998</v>
      </c>
      <c r="AG1155" s="104" t="s">
        <v>34</v>
      </c>
      <c r="AH1155" s="96" t="s">
        <v>134</v>
      </c>
      <c r="AI1155" s="105" t="s">
        <v>7002</v>
      </c>
      <c r="AJ1155" s="2" t="s">
        <v>7003</v>
      </c>
      <c r="AK1155" s="82" t="s">
        <v>7004</v>
      </c>
      <c r="AL1155" s="46" t="s">
        <v>14389</v>
      </c>
      <c r="AM1155" s="46" t="s">
        <v>14389</v>
      </c>
      <c r="AN1155" s="46" t="s">
        <v>14389</v>
      </c>
      <c r="AO1155" s="46" t="s">
        <v>14389</v>
      </c>
      <c r="AP1155" s="46">
        <v>1</v>
      </c>
      <c r="AQ1155" s="46">
        <v>1</v>
      </c>
      <c r="AR1155" s="46"/>
      <c r="AT1155" s="89" t="s">
        <v>13188</v>
      </c>
    </row>
    <row r="1156" spans="1:46" s="89" customFormat="1" ht="16.5" customHeight="1">
      <c r="A1156" s="39">
        <v>1153</v>
      </c>
      <c r="B1156" s="96" t="s">
        <v>40</v>
      </c>
      <c r="C1156" s="104" t="s">
        <v>1142</v>
      </c>
      <c r="D1156" s="104" t="s">
        <v>1667</v>
      </c>
      <c r="E1156" s="96" t="s">
        <v>32</v>
      </c>
      <c r="F1156" s="104" t="s">
        <v>65</v>
      </c>
      <c r="G1156" s="92" t="s">
        <v>10148</v>
      </c>
      <c r="H1156" s="104">
        <v>270760</v>
      </c>
      <c r="I1156" s="93">
        <v>285122</v>
      </c>
      <c r="J1156" s="67" t="str">
        <f t="shared" ref="J1156:J1219" si="18">HYPERLINK("http://samplezone.campus21.co.kr/classpreview.asp?classkey="&amp;I1156, "Click!" )</f>
        <v>Click!</v>
      </c>
      <c r="K1156" s="220"/>
      <c r="L1156" s="104" t="s">
        <v>33</v>
      </c>
      <c r="M1156" s="94">
        <v>50000</v>
      </c>
      <c r="N1156" s="169">
        <v>0</v>
      </c>
      <c r="O1156" s="51">
        <v>0</v>
      </c>
      <c r="P1156" s="51">
        <v>50000</v>
      </c>
      <c r="Q1156" s="51">
        <v>0</v>
      </c>
      <c r="R1156" s="51">
        <v>50000</v>
      </c>
      <c r="S1156" s="51">
        <v>0</v>
      </c>
      <c r="T1156" s="169">
        <v>50000</v>
      </c>
      <c r="U1156" s="104" t="s">
        <v>34</v>
      </c>
      <c r="V1156" s="104" t="s">
        <v>35</v>
      </c>
      <c r="W1156" s="104">
        <v>5</v>
      </c>
      <c r="X1156" s="104" t="s">
        <v>36</v>
      </c>
      <c r="Y1156" s="104">
        <v>100</v>
      </c>
      <c r="Z1156" s="104">
        <v>0</v>
      </c>
      <c r="AA1156" s="104">
        <v>0</v>
      </c>
      <c r="AB1156" s="104">
        <v>0</v>
      </c>
      <c r="AC1156" s="95">
        <v>0.8</v>
      </c>
      <c r="AD1156" s="104" t="s">
        <v>5635</v>
      </c>
      <c r="AE1156" s="104" t="s">
        <v>34</v>
      </c>
      <c r="AF1156" s="104" t="s">
        <v>38</v>
      </c>
      <c r="AG1156" s="104" t="s">
        <v>33</v>
      </c>
      <c r="AH1156" s="96" t="s">
        <v>134</v>
      </c>
      <c r="AI1156" s="105" t="s">
        <v>6514</v>
      </c>
      <c r="AJ1156" s="2" t="s">
        <v>6515</v>
      </c>
      <c r="AK1156" s="82" t="s">
        <v>6516</v>
      </c>
      <c r="AL1156" s="46" t="s">
        <v>14389</v>
      </c>
      <c r="AM1156" s="46" t="s">
        <v>14389</v>
      </c>
      <c r="AN1156" s="46" t="s">
        <v>14389</v>
      </c>
      <c r="AO1156" s="46" t="s">
        <v>14389</v>
      </c>
      <c r="AP1156" s="46">
        <v>1</v>
      </c>
      <c r="AQ1156" s="46">
        <v>1</v>
      </c>
      <c r="AR1156" s="46"/>
      <c r="AT1156" s="89" t="s">
        <v>13188</v>
      </c>
    </row>
    <row r="1157" spans="1:46" s="89" customFormat="1" ht="16.5" customHeight="1">
      <c r="A1157" s="39">
        <v>1154</v>
      </c>
      <c r="B1157" s="96" t="s">
        <v>40</v>
      </c>
      <c r="C1157" s="104" t="s">
        <v>1142</v>
      </c>
      <c r="D1157" s="104" t="s">
        <v>1667</v>
      </c>
      <c r="E1157" s="96" t="s">
        <v>32</v>
      </c>
      <c r="F1157" s="104" t="s">
        <v>65</v>
      </c>
      <c r="G1157" s="111" t="s">
        <v>10149</v>
      </c>
      <c r="H1157" s="104"/>
      <c r="I1157" s="93">
        <v>269774</v>
      </c>
      <c r="J1157" s="67" t="str">
        <f t="shared" si="18"/>
        <v>Click!</v>
      </c>
      <c r="K1157" s="220"/>
      <c r="L1157" s="104" t="s">
        <v>33</v>
      </c>
      <c r="M1157" s="94">
        <v>90000</v>
      </c>
      <c r="N1157" s="169">
        <v>0</v>
      </c>
      <c r="O1157" s="51">
        <v>0</v>
      </c>
      <c r="P1157" s="51">
        <v>90000</v>
      </c>
      <c r="Q1157" s="51">
        <v>0</v>
      </c>
      <c r="R1157" s="51">
        <v>90000</v>
      </c>
      <c r="S1157" s="51">
        <v>0</v>
      </c>
      <c r="T1157" s="169">
        <v>90000</v>
      </c>
      <c r="U1157" s="104" t="s">
        <v>34</v>
      </c>
      <c r="V1157" s="104" t="s">
        <v>35</v>
      </c>
      <c r="W1157" s="104">
        <v>4</v>
      </c>
      <c r="X1157" s="104" t="s">
        <v>36</v>
      </c>
      <c r="Y1157" s="104">
        <v>100</v>
      </c>
      <c r="Z1157" s="104">
        <v>0</v>
      </c>
      <c r="AA1157" s="104">
        <v>0</v>
      </c>
      <c r="AB1157" s="104">
        <v>0</v>
      </c>
      <c r="AC1157" s="95">
        <v>0.8</v>
      </c>
      <c r="AD1157" s="104" t="s">
        <v>5635</v>
      </c>
      <c r="AE1157" s="104" t="s">
        <v>33</v>
      </c>
      <c r="AF1157" s="104" t="s">
        <v>6245</v>
      </c>
      <c r="AG1157" s="104" t="s">
        <v>33</v>
      </c>
      <c r="AH1157" s="96" t="s">
        <v>134</v>
      </c>
      <c r="AI1157" s="105" t="s">
        <v>6298</v>
      </c>
      <c r="AJ1157" s="2" t="s">
        <v>6299</v>
      </c>
      <c r="AK1157" s="82" t="s">
        <v>6300</v>
      </c>
      <c r="AL1157" s="46" t="s">
        <v>14389</v>
      </c>
      <c r="AM1157" s="46" t="s">
        <v>14389</v>
      </c>
      <c r="AN1157" s="46" t="s">
        <v>14389</v>
      </c>
      <c r="AO1157" s="46" t="s">
        <v>14389</v>
      </c>
      <c r="AP1157" s="46">
        <v>1</v>
      </c>
      <c r="AQ1157" s="46">
        <v>1</v>
      </c>
      <c r="AR1157" s="46"/>
      <c r="AT1157" s="89" t="s">
        <v>13188</v>
      </c>
    </row>
    <row r="1158" spans="1:46" s="89" customFormat="1" ht="16.5" customHeight="1">
      <c r="A1158" s="39">
        <v>1155</v>
      </c>
      <c r="B1158" s="96" t="s">
        <v>40</v>
      </c>
      <c r="C1158" s="104" t="s">
        <v>1142</v>
      </c>
      <c r="D1158" s="104" t="s">
        <v>1667</v>
      </c>
      <c r="E1158" s="96" t="s">
        <v>32</v>
      </c>
      <c r="F1158" s="104" t="s">
        <v>65</v>
      </c>
      <c r="G1158" s="78" t="s">
        <v>10150</v>
      </c>
      <c r="H1158" s="56"/>
      <c r="I1158" s="120">
        <v>258468</v>
      </c>
      <c r="J1158" s="67" t="str">
        <f t="shared" si="18"/>
        <v>Click!</v>
      </c>
      <c r="K1158" s="220"/>
      <c r="L1158" s="104" t="s">
        <v>33</v>
      </c>
      <c r="M1158" s="94">
        <v>60000</v>
      </c>
      <c r="N1158" s="169">
        <v>0</v>
      </c>
      <c r="O1158" s="51">
        <v>0</v>
      </c>
      <c r="P1158" s="51">
        <v>60000</v>
      </c>
      <c r="Q1158" s="51">
        <v>0</v>
      </c>
      <c r="R1158" s="51">
        <v>60000</v>
      </c>
      <c r="S1158" s="51">
        <v>0</v>
      </c>
      <c r="T1158" s="169">
        <v>60000</v>
      </c>
      <c r="U1158" s="104" t="s">
        <v>34</v>
      </c>
      <c r="V1158" s="104" t="s">
        <v>35</v>
      </c>
      <c r="W1158" s="104">
        <v>3</v>
      </c>
      <c r="X1158" s="104" t="s">
        <v>36</v>
      </c>
      <c r="Y1158" s="104">
        <v>100</v>
      </c>
      <c r="Z1158" s="104">
        <v>0</v>
      </c>
      <c r="AA1158" s="104">
        <v>0</v>
      </c>
      <c r="AB1158" s="104">
        <v>0</v>
      </c>
      <c r="AC1158" s="95">
        <v>0.8</v>
      </c>
      <c r="AD1158" s="104" t="s">
        <v>5724</v>
      </c>
      <c r="AE1158" s="104" t="s">
        <v>34</v>
      </c>
      <c r="AF1158" s="104" t="s">
        <v>38</v>
      </c>
      <c r="AG1158" s="104" t="s">
        <v>33</v>
      </c>
      <c r="AH1158" s="96" t="s">
        <v>134</v>
      </c>
      <c r="AI1158" s="105" t="s">
        <v>4995</v>
      </c>
      <c r="AJ1158" s="105" t="s">
        <v>4996</v>
      </c>
      <c r="AK1158" s="82" t="s">
        <v>4997</v>
      </c>
      <c r="AL1158" s="46" t="s">
        <v>14389</v>
      </c>
      <c r="AM1158" s="46" t="s">
        <v>14389</v>
      </c>
      <c r="AN1158" s="46" t="s">
        <v>14389</v>
      </c>
      <c r="AO1158" s="46" t="s">
        <v>14389</v>
      </c>
      <c r="AP1158" s="46">
        <v>1</v>
      </c>
      <c r="AQ1158" s="46">
        <v>1</v>
      </c>
      <c r="AR1158" s="46"/>
      <c r="AT1158" s="89" t="s">
        <v>13188</v>
      </c>
    </row>
    <row r="1159" spans="1:46" s="89" customFormat="1" ht="16.5" customHeight="1">
      <c r="A1159" s="39">
        <v>1156</v>
      </c>
      <c r="B1159" s="96" t="s">
        <v>40</v>
      </c>
      <c r="C1159" s="104" t="s">
        <v>1142</v>
      </c>
      <c r="D1159" s="104" t="s">
        <v>1667</v>
      </c>
      <c r="E1159" s="96" t="s">
        <v>32</v>
      </c>
      <c r="F1159" s="104" t="s">
        <v>6905</v>
      </c>
      <c r="G1159" s="92" t="s">
        <v>11030</v>
      </c>
      <c r="H1159" s="104">
        <v>247509</v>
      </c>
      <c r="I1159" s="93">
        <v>304965</v>
      </c>
      <c r="J1159" s="67" t="str">
        <f t="shared" si="18"/>
        <v>Click!</v>
      </c>
      <c r="K1159" s="220"/>
      <c r="L1159" s="104" t="s">
        <v>33</v>
      </c>
      <c r="M1159" s="94">
        <v>70000</v>
      </c>
      <c r="N1159" s="169">
        <v>0</v>
      </c>
      <c r="O1159" s="51">
        <v>0</v>
      </c>
      <c r="P1159" s="51">
        <v>70000</v>
      </c>
      <c r="Q1159" s="51">
        <v>0</v>
      </c>
      <c r="R1159" s="51">
        <v>70000</v>
      </c>
      <c r="S1159" s="51">
        <v>0</v>
      </c>
      <c r="T1159" s="169">
        <v>70000</v>
      </c>
      <c r="U1159" s="104" t="s">
        <v>6906</v>
      </c>
      <c r="V1159" s="104" t="s">
        <v>35</v>
      </c>
      <c r="W1159" s="106">
        <v>9</v>
      </c>
      <c r="X1159" s="104" t="s">
        <v>36</v>
      </c>
      <c r="Y1159" s="104">
        <v>0</v>
      </c>
      <c r="Z1159" s="104">
        <v>10</v>
      </c>
      <c r="AA1159" s="104">
        <v>90</v>
      </c>
      <c r="AB1159" s="104">
        <v>0</v>
      </c>
      <c r="AC1159" s="95">
        <v>0.8</v>
      </c>
      <c r="AD1159" s="104" t="s">
        <v>37</v>
      </c>
      <c r="AE1159" s="104" t="s">
        <v>34</v>
      </c>
      <c r="AF1159" s="97" t="s">
        <v>6348</v>
      </c>
      <c r="AG1159" s="104" t="s">
        <v>33</v>
      </c>
      <c r="AH1159" s="96" t="s">
        <v>134</v>
      </c>
      <c r="AI1159" s="105" t="s">
        <v>4204</v>
      </c>
      <c r="AJ1159" s="105" t="s">
        <v>4205</v>
      </c>
      <c r="AK1159" s="82" t="s">
        <v>4206</v>
      </c>
      <c r="AL1159" s="46" t="s">
        <v>14389</v>
      </c>
      <c r="AM1159" s="46" t="s">
        <v>14389</v>
      </c>
      <c r="AN1159" s="46" t="s">
        <v>14389</v>
      </c>
      <c r="AO1159" s="46" t="s">
        <v>14389</v>
      </c>
      <c r="AP1159" s="46">
        <v>1</v>
      </c>
      <c r="AQ1159" s="46">
        <v>1</v>
      </c>
      <c r="AR1159" s="46"/>
      <c r="AT1159" s="89" t="s">
        <v>13188</v>
      </c>
    </row>
    <row r="1160" spans="1:46" s="89" customFormat="1" ht="16.5" customHeight="1">
      <c r="A1160" s="39">
        <v>1157</v>
      </c>
      <c r="B1160" s="96" t="s">
        <v>40</v>
      </c>
      <c r="C1160" s="104" t="s">
        <v>1142</v>
      </c>
      <c r="D1160" s="104" t="s">
        <v>1667</v>
      </c>
      <c r="E1160" s="96" t="s">
        <v>32</v>
      </c>
      <c r="F1160" s="104" t="s">
        <v>133</v>
      </c>
      <c r="G1160" s="92" t="s">
        <v>11031</v>
      </c>
      <c r="H1160" s="104">
        <v>246890</v>
      </c>
      <c r="I1160" s="93">
        <v>291597</v>
      </c>
      <c r="J1160" s="67" t="str">
        <f t="shared" si="18"/>
        <v>Click!</v>
      </c>
      <c r="K1160" s="220"/>
      <c r="L1160" s="104" t="s">
        <v>33</v>
      </c>
      <c r="M1160" s="94">
        <v>120000</v>
      </c>
      <c r="N1160" s="169">
        <v>50490</v>
      </c>
      <c r="O1160" s="51">
        <v>14137</v>
      </c>
      <c r="P1160" s="51">
        <v>105863</v>
      </c>
      <c r="Q1160" s="51">
        <v>28274</v>
      </c>
      <c r="R1160" s="51">
        <v>91726</v>
      </c>
      <c r="S1160" s="51">
        <v>31808</v>
      </c>
      <c r="T1160" s="169">
        <v>88192</v>
      </c>
      <c r="U1160" s="104" t="s">
        <v>33</v>
      </c>
      <c r="V1160" s="104" t="s">
        <v>35</v>
      </c>
      <c r="W1160" s="104">
        <v>17</v>
      </c>
      <c r="X1160" s="104" t="s">
        <v>36</v>
      </c>
      <c r="Y1160" s="104">
        <v>0</v>
      </c>
      <c r="Z1160" s="104">
        <v>10</v>
      </c>
      <c r="AA1160" s="104">
        <v>90</v>
      </c>
      <c r="AB1160" s="104">
        <v>0</v>
      </c>
      <c r="AC1160" s="95">
        <v>0.8</v>
      </c>
      <c r="AD1160" s="104" t="s">
        <v>37</v>
      </c>
      <c r="AE1160" s="104" t="s">
        <v>34</v>
      </c>
      <c r="AF1160" s="97" t="s">
        <v>6348</v>
      </c>
      <c r="AG1160" s="104" t="s">
        <v>33</v>
      </c>
      <c r="AH1160" s="96" t="s">
        <v>3929</v>
      </c>
      <c r="AI1160" s="105" t="s">
        <v>9403</v>
      </c>
      <c r="AJ1160" s="105" t="s">
        <v>4207</v>
      </c>
      <c r="AK1160" s="82" t="s">
        <v>9404</v>
      </c>
      <c r="AL1160" s="46" t="s">
        <v>14394</v>
      </c>
      <c r="AM1160" s="46" t="s">
        <v>14395</v>
      </c>
      <c r="AN1160" s="46" t="s">
        <v>14392</v>
      </c>
      <c r="AO1160" s="46" t="s">
        <v>14393</v>
      </c>
      <c r="AP1160" s="46">
        <v>0.7</v>
      </c>
      <c r="AQ1160" s="46">
        <v>0.7</v>
      </c>
      <c r="AR1160" s="198" t="s">
        <v>11225</v>
      </c>
      <c r="AT1160" s="89" t="s">
        <v>13188</v>
      </c>
    </row>
    <row r="1161" spans="1:46" s="89" customFormat="1" ht="16.5" customHeight="1">
      <c r="A1161" s="39">
        <v>1158</v>
      </c>
      <c r="B1161" s="96" t="s">
        <v>40</v>
      </c>
      <c r="C1161" s="104" t="s">
        <v>1142</v>
      </c>
      <c r="D1161" s="104" t="s">
        <v>1667</v>
      </c>
      <c r="E1161" s="96" t="s">
        <v>32</v>
      </c>
      <c r="F1161" s="104" t="s">
        <v>65</v>
      </c>
      <c r="G1161" s="92" t="s">
        <v>10151</v>
      </c>
      <c r="H1161" s="104"/>
      <c r="I1161" s="93">
        <v>227071</v>
      </c>
      <c r="J1161" s="67" t="str">
        <f t="shared" si="18"/>
        <v>Click!</v>
      </c>
      <c r="K1161" s="220"/>
      <c r="L1161" s="104" t="s">
        <v>33</v>
      </c>
      <c r="M1161" s="94">
        <v>40000</v>
      </c>
      <c r="N1161" s="169">
        <v>0</v>
      </c>
      <c r="O1161" s="51">
        <v>0</v>
      </c>
      <c r="P1161" s="51">
        <v>40000</v>
      </c>
      <c r="Q1161" s="51">
        <v>0</v>
      </c>
      <c r="R1161" s="51">
        <v>40000</v>
      </c>
      <c r="S1161" s="51">
        <v>0</v>
      </c>
      <c r="T1161" s="169">
        <v>40000</v>
      </c>
      <c r="U1161" s="104" t="s">
        <v>34</v>
      </c>
      <c r="V1161" s="104" t="s">
        <v>35</v>
      </c>
      <c r="W1161" s="104">
        <v>3</v>
      </c>
      <c r="X1161" s="104" t="s">
        <v>36</v>
      </c>
      <c r="Y1161" s="104">
        <v>100</v>
      </c>
      <c r="Z1161" s="104">
        <v>0</v>
      </c>
      <c r="AA1161" s="104">
        <v>0</v>
      </c>
      <c r="AB1161" s="104">
        <v>0</v>
      </c>
      <c r="AC1161" s="95">
        <v>0.8</v>
      </c>
      <c r="AD1161" s="104" t="s">
        <v>5724</v>
      </c>
      <c r="AE1161" s="104" t="s">
        <v>34</v>
      </c>
      <c r="AF1161" s="104" t="s">
        <v>38</v>
      </c>
      <c r="AG1161" s="104" t="s">
        <v>34</v>
      </c>
      <c r="AH1161" s="96" t="s">
        <v>134</v>
      </c>
      <c r="AI1161" s="105" t="s">
        <v>1668</v>
      </c>
      <c r="AJ1161" s="105" t="s">
        <v>1669</v>
      </c>
      <c r="AK1161" s="82" t="s">
        <v>1670</v>
      </c>
      <c r="AL1161" s="46" t="s">
        <v>14389</v>
      </c>
      <c r="AM1161" s="46" t="s">
        <v>14389</v>
      </c>
      <c r="AN1161" s="46" t="s">
        <v>14389</v>
      </c>
      <c r="AO1161" s="46" t="s">
        <v>14389</v>
      </c>
      <c r="AP1161" s="46"/>
      <c r="AQ1161" s="46"/>
      <c r="AR1161" s="46"/>
      <c r="AT1161" s="89" t="s">
        <v>13188</v>
      </c>
    </row>
    <row r="1162" spans="1:46" s="89" customFormat="1" ht="16.5" customHeight="1">
      <c r="A1162" s="39">
        <v>1159</v>
      </c>
      <c r="B1162" s="96" t="s">
        <v>40</v>
      </c>
      <c r="C1162" s="104" t="s">
        <v>1142</v>
      </c>
      <c r="D1162" s="104" t="s">
        <v>1667</v>
      </c>
      <c r="E1162" s="96" t="s">
        <v>32</v>
      </c>
      <c r="F1162" s="104" t="s">
        <v>133</v>
      </c>
      <c r="G1162" s="92" t="s">
        <v>11032</v>
      </c>
      <c r="H1162" s="104">
        <v>292240</v>
      </c>
      <c r="I1162" s="93">
        <v>293030</v>
      </c>
      <c r="J1162" s="67" t="str">
        <f t="shared" si="18"/>
        <v>Click!</v>
      </c>
      <c r="K1162" s="220"/>
      <c r="L1162" s="104" t="s">
        <v>33</v>
      </c>
      <c r="M1162" s="94">
        <v>170000</v>
      </c>
      <c r="N1162" s="169">
        <v>71060</v>
      </c>
      <c r="O1162" s="51">
        <v>19896</v>
      </c>
      <c r="P1162" s="51">
        <v>150104</v>
      </c>
      <c r="Q1162" s="51">
        <v>39793</v>
      </c>
      <c r="R1162" s="51">
        <v>130207</v>
      </c>
      <c r="S1162" s="51">
        <v>44767</v>
      </c>
      <c r="T1162" s="169">
        <v>125233</v>
      </c>
      <c r="U1162" s="104" t="s">
        <v>33</v>
      </c>
      <c r="V1162" s="104" t="s">
        <v>35</v>
      </c>
      <c r="W1162" s="104">
        <v>17</v>
      </c>
      <c r="X1162" s="104" t="s">
        <v>36</v>
      </c>
      <c r="Y1162" s="104">
        <v>0</v>
      </c>
      <c r="Z1162" s="104">
        <v>10</v>
      </c>
      <c r="AA1162" s="104">
        <v>50</v>
      </c>
      <c r="AB1162" s="104">
        <v>40</v>
      </c>
      <c r="AC1162" s="95">
        <v>0.8</v>
      </c>
      <c r="AD1162" s="104" t="s">
        <v>37</v>
      </c>
      <c r="AE1162" s="104" t="s">
        <v>33</v>
      </c>
      <c r="AF1162" s="104" t="s">
        <v>801</v>
      </c>
      <c r="AG1162" s="104" t="s">
        <v>34</v>
      </c>
      <c r="AH1162" s="96" t="s">
        <v>134</v>
      </c>
      <c r="AI1162" s="105" t="s">
        <v>1674</v>
      </c>
      <c r="AJ1162" s="43" t="s">
        <v>8798</v>
      </c>
      <c r="AK1162" s="82" t="s">
        <v>1673</v>
      </c>
      <c r="AL1162" s="46" t="s">
        <v>14394</v>
      </c>
      <c r="AM1162" s="46" t="s">
        <v>14395</v>
      </c>
      <c r="AN1162" s="46" t="s">
        <v>14399</v>
      </c>
      <c r="AO1162" s="46" t="s">
        <v>14393</v>
      </c>
      <c r="AP1162" s="46">
        <v>0.7</v>
      </c>
      <c r="AQ1162" s="46">
        <v>0.7</v>
      </c>
      <c r="AR1162" s="198" t="s">
        <v>11225</v>
      </c>
      <c r="AT1162" s="89" t="s">
        <v>13188</v>
      </c>
    </row>
    <row r="1163" spans="1:46" s="89" customFormat="1" ht="16.5" customHeight="1">
      <c r="A1163" s="39">
        <v>1160</v>
      </c>
      <c r="B1163" s="96" t="s">
        <v>40</v>
      </c>
      <c r="C1163" s="104" t="s">
        <v>1142</v>
      </c>
      <c r="D1163" s="104" t="s">
        <v>1667</v>
      </c>
      <c r="E1163" s="96" t="s">
        <v>32</v>
      </c>
      <c r="F1163" s="104" t="s">
        <v>133</v>
      </c>
      <c r="G1163" s="92" t="s">
        <v>11033</v>
      </c>
      <c r="H1163" s="104">
        <v>267988</v>
      </c>
      <c r="I1163" s="93">
        <v>305917</v>
      </c>
      <c r="J1163" s="67" t="str">
        <f t="shared" si="18"/>
        <v>Click!</v>
      </c>
      <c r="K1163" s="220"/>
      <c r="L1163" s="104" t="s">
        <v>33</v>
      </c>
      <c r="M1163" s="94">
        <v>80000</v>
      </c>
      <c r="N1163" s="169">
        <v>71060</v>
      </c>
      <c r="O1163" s="51">
        <v>19896</v>
      </c>
      <c r="P1163" s="51">
        <v>60104</v>
      </c>
      <c r="Q1163" s="51">
        <v>39793</v>
      </c>
      <c r="R1163" s="51">
        <v>40207</v>
      </c>
      <c r="S1163" s="51">
        <v>44767</v>
      </c>
      <c r="T1163" s="169">
        <v>35233</v>
      </c>
      <c r="U1163" s="104" t="s">
        <v>33</v>
      </c>
      <c r="V1163" s="104" t="s">
        <v>35</v>
      </c>
      <c r="W1163" s="104">
        <v>17</v>
      </c>
      <c r="X1163" s="104" t="s">
        <v>36</v>
      </c>
      <c r="Y1163" s="104">
        <v>0</v>
      </c>
      <c r="Z1163" s="104">
        <v>10</v>
      </c>
      <c r="AA1163" s="104">
        <v>50</v>
      </c>
      <c r="AB1163" s="104">
        <v>40</v>
      </c>
      <c r="AC1163" s="95">
        <v>0.8</v>
      </c>
      <c r="AD1163" s="104" t="s">
        <v>37</v>
      </c>
      <c r="AE1163" s="104" t="s">
        <v>34</v>
      </c>
      <c r="AF1163" s="104" t="s">
        <v>38</v>
      </c>
      <c r="AG1163" s="104" t="s">
        <v>34</v>
      </c>
      <c r="AH1163" s="96" t="s">
        <v>134</v>
      </c>
      <c r="AI1163" s="105" t="s">
        <v>1671</v>
      </c>
      <c r="AJ1163" s="105" t="s">
        <v>1672</v>
      </c>
      <c r="AK1163" s="82" t="s">
        <v>1673</v>
      </c>
      <c r="AL1163" s="46" t="s">
        <v>14394</v>
      </c>
      <c r="AM1163" s="46" t="s">
        <v>14395</v>
      </c>
      <c r="AN1163" s="46" t="s">
        <v>14399</v>
      </c>
      <c r="AO1163" s="46" t="s">
        <v>14393</v>
      </c>
      <c r="AP1163" s="46">
        <v>0.7</v>
      </c>
      <c r="AQ1163" s="46">
        <v>0.7</v>
      </c>
      <c r="AR1163" s="198" t="s">
        <v>11225</v>
      </c>
      <c r="AT1163" s="89" t="s">
        <v>13188</v>
      </c>
    </row>
    <row r="1164" spans="1:46" s="89" customFormat="1" ht="16.5" customHeight="1">
      <c r="A1164" s="39">
        <v>1161</v>
      </c>
      <c r="B1164" s="96" t="s">
        <v>40</v>
      </c>
      <c r="C1164" s="104" t="s">
        <v>1142</v>
      </c>
      <c r="D1164" s="104" t="s">
        <v>1667</v>
      </c>
      <c r="E1164" s="96" t="s">
        <v>32</v>
      </c>
      <c r="F1164" s="104" t="s">
        <v>133</v>
      </c>
      <c r="G1164" s="77" t="s">
        <v>11034</v>
      </c>
      <c r="H1164" s="104">
        <v>235976</v>
      </c>
      <c r="I1164" s="59">
        <v>270380</v>
      </c>
      <c r="J1164" s="67" t="str">
        <f t="shared" si="18"/>
        <v>Click!</v>
      </c>
      <c r="K1164" s="220"/>
      <c r="L1164" s="104" t="s">
        <v>33</v>
      </c>
      <c r="M1164" s="94">
        <v>90000</v>
      </c>
      <c r="N1164" s="169">
        <v>71060</v>
      </c>
      <c r="O1164" s="51">
        <v>19896</v>
      </c>
      <c r="P1164" s="51">
        <v>70104</v>
      </c>
      <c r="Q1164" s="51">
        <v>39793</v>
      </c>
      <c r="R1164" s="51">
        <v>50207</v>
      </c>
      <c r="S1164" s="51">
        <v>44767</v>
      </c>
      <c r="T1164" s="169">
        <v>45233</v>
      </c>
      <c r="U1164" s="104" t="s">
        <v>33</v>
      </c>
      <c r="V1164" s="104" t="s">
        <v>35</v>
      </c>
      <c r="W1164" s="104">
        <v>17</v>
      </c>
      <c r="X1164" s="104" t="s">
        <v>36</v>
      </c>
      <c r="Y1164" s="104">
        <v>0</v>
      </c>
      <c r="Z1164" s="104">
        <v>10</v>
      </c>
      <c r="AA1164" s="104">
        <v>50</v>
      </c>
      <c r="AB1164" s="104">
        <v>40</v>
      </c>
      <c r="AC1164" s="95">
        <v>0.8</v>
      </c>
      <c r="AD1164" s="104" t="s">
        <v>37</v>
      </c>
      <c r="AE1164" s="104" t="s">
        <v>34</v>
      </c>
      <c r="AF1164" s="104" t="s">
        <v>38</v>
      </c>
      <c r="AG1164" s="104" t="s">
        <v>33</v>
      </c>
      <c r="AH1164" s="96" t="s">
        <v>34</v>
      </c>
      <c r="AI1164" s="105" t="s">
        <v>1675</v>
      </c>
      <c r="AJ1164" s="2" t="s">
        <v>1676</v>
      </c>
      <c r="AK1164" s="82" t="s">
        <v>1677</v>
      </c>
      <c r="AL1164" s="46" t="s">
        <v>14394</v>
      </c>
      <c r="AM1164" s="46" t="s">
        <v>14395</v>
      </c>
      <c r="AN1164" s="46" t="s">
        <v>14399</v>
      </c>
      <c r="AO1164" s="46" t="s">
        <v>14393</v>
      </c>
      <c r="AP1164" s="46">
        <v>0.7</v>
      </c>
      <c r="AQ1164" s="46">
        <v>0.7</v>
      </c>
      <c r="AR1164" s="198" t="s">
        <v>11225</v>
      </c>
      <c r="AT1164" s="89" t="s">
        <v>13188</v>
      </c>
    </row>
    <row r="1165" spans="1:46" s="89" customFormat="1" ht="16.5" customHeight="1">
      <c r="A1165" s="39">
        <v>1162</v>
      </c>
      <c r="B1165" s="96" t="s">
        <v>40</v>
      </c>
      <c r="C1165" s="104" t="s">
        <v>1142</v>
      </c>
      <c r="D1165" s="104" t="s">
        <v>1667</v>
      </c>
      <c r="E1165" s="96" t="s">
        <v>32</v>
      </c>
      <c r="F1165" s="104" t="s">
        <v>133</v>
      </c>
      <c r="G1165" s="77" t="s">
        <v>11035</v>
      </c>
      <c r="H1165" s="104">
        <v>235975</v>
      </c>
      <c r="I1165" s="59">
        <v>270381</v>
      </c>
      <c r="J1165" s="67" t="str">
        <f t="shared" si="18"/>
        <v>Click!</v>
      </c>
      <c r="K1165" s="220"/>
      <c r="L1165" s="104" t="s">
        <v>33</v>
      </c>
      <c r="M1165" s="94">
        <v>90000</v>
      </c>
      <c r="N1165" s="169">
        <v>79420</v>
      </c>
      <c r="O1165" s="51">
        <v>22237</v>
      </c>
      <c r="P1165" s="51">
        <v>67763</v>
      </c>
      <c r="Q1165" s="51">
        <v>44475</v>
      </c>
      <c r="R1165" s="51">
        <v>45525</v>
      </c>
      <c r="S1165" s="51">
        <v>50034</v>
      </c>
      <c r="T1165" s="169">
        <v>39966</v>
      </c>
      <c r="U1165" s="104" t="s">
        <v>33</v>
      </c>
      <c r="V1165" s="104" t="s">
        <v>35</v>
      </c>
      <c r="W1165" s="104">
        <v>19</v>
      </c>
      <c r="X1165" s="104" t="s">
        <v>36</v>
      </c>
      <c r="Y1165" s="104">
        <v>0</v>
      </c>
      <c r="Z1165" s="104">
        <v>10</v>
      </c>
      <c r="AA1165" s="104">
        <v>50</v>
      </c>
      <c r="AB1165" s="104">
        <v>40</v>
      </c>
      <c r="AC1165" s="95">
        <v>0.8</v>
      </c>
      <c r="AD1165" s="104" t="s">
        <v>37</v>
      </c>
      <c r="AE1165" s="104" t="s">
        <v>34</v>
      </c>
      <c r="AF1165" s="104" t="s">
        <v>38</v>
      </c>
      <c r="AG1165" s="104" t="s">
        <v>33</v>
      </c>
      <c r="AH1165" s="96" t="s">
        <v>34</v>
      </c>
      <c r="AI1165" s="105" t="s">
        <v>1678</v>
      </c>
      <c r="AJ1165" s="2" t="s">
        <v>1679</v>
      </c>
      <c r="AK1165" s="82" t="s">
        <v>1680</v>
      </c>
      <c r="AL1165" s="46" t="s">
        <v>14394</v>
      </c>
      <c r="AM1165" s="46" t="s">
        <v>14395</v>
      </c>
      <c r="AN1165" s="46" t="s">
        <v>14399</v>
      </c>
      <c r="AO1165" s="46" t="s">
        <v>14405</v>
      </c>
      <c r="AP1165" s="46">
        <v>0.7</v>
      </c>
      <c r="AQ1165" s="46">
        <v>0.7</v>
      </c>
      <c r="AR1165" s="198" t="s">
        <v>11225</v>
      </c>
      <c r="AT1165" s="89" t="s">
        <v>13188</v>
      </c>
    </row>
    <row r="1166" spans="1:46" s="89" customFormat="1" ht="16.5" customHeight="1">
      <c r="A1166" s="39">
        <v>1163</v>
      </c>
      <c r="B1166" s="96" t="s">
        <v>40</v>
      </c>
      <c r="C1166" s="104" t="s">
        <v>1142</v>
      </c>
      <c r="D1166" s="104" t="s">
        <v>1667</v>
      </c>
      <c r="E1166" s="96" t="s">
        <v>32</v>
      </c>
      <c r="F1166" s="104" t="s">
        <v>65</v>
      </c>
      <c r="G1166" s="92" t="s">
        <v>10152</v>
      </c>
      <c r="H1166" s="104"/>
      <c r="I1166" s="93">
        <v>227058</v>
      </c>
      <c r="J1166" s="67" t="str">
        <f t="shared" si="18"/>
        <v>Click!</v>
      </c>
      <c r="K1166" s="220"/>
      <c r="L1166" s="104" t="s">
        <v>33</v>
      </c>
      <c r="M1166" s="94">
        <v>60000</v>
      </c>
      <c r="N1166" s="169">
        <v>0</v>
      </c>
      <c r="O1166" s="51">
        <v>0</v>
      </c>
      <c r="P1166" s="51">
        <v>60000</v>
      </c>
      <c r="Q1166" s="51">
        <v>0</v>
      </c>
      <c r="R1166" s="51">
        <v>60000</v>
      </c>
      <c r="S1166" s="51">
        <v>0</v>
      </c>
      <c r="T1166" s="169">
        <v>60000</v>
      </c>
      <c r="U1166" s="104" t="s">
        <v>34</v>
      </c>
      <c r="V1166" s="104" t="s">
        <v>35</v>
      </c>
      <c r="W1166" s="104">
        <v>16</v>
      </c>
      <c r="X1166" s="104" t="s">
        <v>36</v>
      </c>
      <c r="Y1166" s="104">
        <v>100</v>
      </c>
      <c r="Z1166" s="104">
        <v>0</v>
      </c>
      <c r="AA1166" s="104">
        <v>0</v>
      </c>
      <c r="AB1166" s="104">
        <v>0</v>
      </c>
      <c r="AC1166" s="95">
        <v>0.8</v>
      </c>
      <c r="AD1166" s="104" t="s">
        <v>5724</v>
      </c>
      <c r="AE1166" s="104" t="s">
        <v>34</v>
      </c>
      <c r="AF1166" s="104" t="s">
        <v>38</v>
      </c>
      <c r="AG1166" s="104" t="s">
        <v>34</v>
      </c>
      <c r="AH1166" s="96" t="s">
        <v>134</v>
      </c>
      <c r="AI1166" s="105" t="s">
        <v>1681</v>
      </c>
      <c r="AJ1166" s="105" t="s">
        <v>1682</v>
      </c>
      <c r="AK1166" s="82" t="s">
        <v>1683</v>
      </c>
      <c r="AL1166" s="46" t="s">
        <v>14389</v>
      </c>
      <c r="AM1166" s="46" t="s">
        <v>14389</v>
      </c>
      <c r="AN1166" s="46" t="s">
        <v>14389</v>
      </c>
      <c r="AO1166" s="46" t="s">
        <v>14389</v>
      </c>
      <c r="AP1166" s="46"/>
      <c r="AQ1166" s="46"/>
      <c r="AR1166" s="46"/>
      <c r="AT1166" s="89" t="s">
        <v>13188</v>
      </c>
    </row>
    <row r="1167" spans="1:46" s="89" customFormat="1" ht="16.5" customHeight="1">
      <c r="A1167" s="39">
        <v>1164</v>
      </c>
      <c r="B1167" s="96" t="s">
        <v>40</v>
      </c>
      <c r="C1167" s="104" t="s">
        <v>1142</v>
      </c>
      <c r="D1167" s="104" t="s">
        <v>1667</v>
      </c>
      <c r="E1167" s="96" t="s">
        <v>32</v>
      </c>
      <c r="F1167" s="104" t="s">
        <v>65</v>
      </c>
      <c r="G1167" s="92" t="s">
        <v>10153</v>
      </c>
      <c r="H1167" s="104"/>
      <c r="I1167" s="93">
        <v>227059</v>
      </c>
      <c r="J1167" s="67" t="str">
        <f t="shared" si="18"/>
        <v>Click!</v>
      </c>
      <c r="K1167" s="220"/>
      <c r="L1167" s="104" t="s">
        <v>33</v>
      </c>
      <c r="M1167" s="94">
        <v>60000</v>
      </c>
      <c r="N1167" s="169">
        <v>0</v>
      </c>
      <c r="O1167" s="51">
        <v>0</v>
      </c>
      <c r="P1167" s="51">
        <v>60000</v>
      </c>
      <c r="Q1167" s="51">
        <v>0</v>
      </c>
      <c r="R1167" s="51">
        <v>60000</v>
      </c>
      <c r="S1167" s="51">
        <v>0</v>
      </c>
      <c r="T1167" s="169">
        <v>60000</v>
      </c>
      <c r="U1167" s="104" t="s">
        <v>34</v>
      </c>
      <c r="V1167" s="104" t="s">
        <v>35</v>
      </c>
      <c r="W1167" s="104">
        <v>16</v>
      </c>
      <c r="X1167" s="104" t="s">
        <v>36</v>
      </c>
      <c r="Y1167" s="104">
        <v>100</v>
      </c>
      <c r="Z1167" s="104">
        <v>0</v>
      </c>
      <c r="AA1167" s="104">
        <v>0</v>
      </c>
      <c r="AB1167" s="104">
        <v>0</v>
      </c>
      <c r="AC1167" s="95">
        <v>0.8</v>
      </c>
      <c r="AD1167" s="104" t="s">
        <v>5724</v>
      </c>
      <c r="AE1167" s="104" t="s">
        <v>34</v>
      </c>
      <c r="AF1167" s="104" t="s">
        <v>38</v>
      </c>
      <c r="AG1167" s="104" t="s">
        <v>34</v>
      </c>
      <c r="AH1167" s="96" t="s">
        <v>134</v>
      </c>
      <c r="AI1167" s="105" t="s">
        <v>1681</v>
      </c>
      <c r="AJ1167" s="105" t="s">
        <v>1684</v>
      </c>
      <c r="AK1167" s="82" t="s">
        <v>1683</v>
      </c>
      <c r="AL1167" s="46" t="s">
        <v>14389</v>
      </c>
      <c r="AM1167" s="46" t="s">
        <v>14389</v>
      </c>
      <c r="AN1167" s="46" t="s">
        <v>14389</v>
      </c>
      <c r="AO1167" s="46" t="s">
        <v>14389</v>
      </c>
      <c r="AP1167" s="46"/>
      <c r="AQ1167" s="46"/>
      <c r="AR1167" s="46"/>
      <c r="AT1167" s="89" t="s">
        <v>13188</v>
      </c>
    </row>
    <row r="1168" spans="1:46" s="89" customFormat="1" ht="16.5" customHeight="1">
      <c r="A1168" s="39">
        <v>1165</v>
      </c>
      <c r="B1168" s="96" t="s">
        <v>40</v>
      </c>
      <c r="C1168" s="104" t="s">
        <v>1142</v>
      </c>
      <c r="D1168" s="104" t="s">
        <v>1667</v>
      </c>
      <c r="E1168" s="96" t="s">
        <v>32</v>
      </c>
      <c r="F1168" s="104" t="s">
        <v>65</v>
      </c>
      <c r="G1168" s="92" t="s">
        <v>10154</v>
      </c>
      <c r="H1168" s="104"/>
      <c r="I1168" s="93">
        <v>227060</v>
      </c>
      <c r="J1168" s="67" t="str">
        <f t="shared" si="18"/>
        <v>Click!</v>
      </c>
      <c r="K1168" s="220"/>
      <c r="L1168" s="104" t="s">
        <v>33</v>
      </c>
      <c r="M1168" s="94">
        <v>60000</v>
      </c>
      <c r="N1168" s="169">
        <v>0</v>
      </c>
      <c r="O1168" s="51">
        <v>0</v>
      </c>
      <c r="P1168" s="51">
        <v>60000</v>
      </c>
      <c r="Q1168" s="51">
        <v>0</v>
      </c>
      <c r="R1168" s="51">
        <v>60000</v>
      </c>
      <c r="S1168" s="51">
        <v>0</v>
      </c>
      <c r="T1168" s="169">
        <v>60000</v>
      </c>
      <c r="U1168" s="104" t="s">
        <v>34</v>
      </c>
      <c r="V1168" s="104" t="s">
        <v>35</v>
      </c>
      <c r="W1168" s="104">
        <v>12</v>
      </c>
      <c r="X1168" s="104" t="s">
        <v>36</v>
      </c>
      <c r="Y1168" s="104">
        <v>100</v>
      </c>
      <c r="Z1168" s="104">
        <v>0</v>
      </c>
      <c r="AA1168" s="104">
        <v>0</v>
      </c>
      <c r="AB1168" s="104">
        <v>0</v>
      </c>
      <c r="AC1168" s="95">
        <v>0.8</v>
      </c>
      <c r="AD1168" s="104" t="s">
        <v>5724</v>
      </c>
      <c r="AE1168" s="104" t="s">
        <v>34</v>
      </c>
      <c r="AF1168" s="104" t="s">
        <v>38</v>
      </c>
      <c r="AG1168" s="104" t="s">
        <v>34</v>
      </c>
      <c r="AH1168" s="96" t="s">
        <v>134</v>
      </c>
      <c r="AI1168" s="105" t="s">
        <v>1685</v>
      </c>
      <c r="AJ1168" s="105" t="s">
        <v>1686</v>
      </c>
      <c r="AK1168" s="82" t="s">
        <v>1687</v>
      </c>
      <c r="AL1168" s="46" t="s">
        <v>14389</v>
      </c>
      <c r="AM1168" s="46" t="s">
        <v>14389</v>
      </c>
      <c r="AN1168" s="46" t="s">
        <v>14389</v>
      </c>
      <c r="AO1168" s="46" t="s">
        <v>14389</v>
      </c>
      <c r="AP1168" s="46"/>
      <c r="AQ1168" s="46"/>
      <c r="AR1168" s="46"/>
      <c r="AT1168" s="89" t="s">
        <v>13188</v>
      </c>
    </row>
    <row r="1169" spans="1:46" s="89" customFormat="1" ht="16.5" customHeight="1">
      <c r="A1169" s="39">
        <v>1166</v>
      </c>
      <c r="B1169" s="96" t="s">
        <v>40</v>
      </c>
      <c r="C1169" s="104" t="s">
        <v>1142</v>
      </c>
      <c r="D1169" s="104" t="s">
        <v>1667</v>
      </c>
      <c r="E1169" s="96" t="s">
        <v>32</v>
      </c>
      <c r="F1169" s="104" t="s">
        <v>65</v>
      </c>
      <c r="G1169" s="92" t="s">
        <v>10155</v>
      </c>
      <c r="H1169" s="104"/>
      <c r="I1169" s="93">
        <v>227061</v>
      </c>
      <c r="J1169" s="67" t="str">
        <f t="shared" si="18"/>
        <v>Click!</v>
      </c>
      <c r="K1169" s="220"/>
      <c r="L1169" s="104" t="s">
        <v>33</v>
      </c>
      <c r="M1169" s="94">
        <v>60000</v>
      </c>
      <c r="N1169" s="169">
        <v>0</v>
      </c>
      <c r="O1169" s="51">
        <v>0</v>
      </c>
      <c r="P1169" s="51">
        <v>60000</v>
      </c>
      <c r="Q1169" s="51">
        <v>0</v>
      </c>
      <c r="R1169" s="51">
        <v>60000</v>
      </c>
      <c r="S1169" s="51">
        <v>0</v>
      </c>
      <c r="T1169" s="169">
        <v>60000</v>
      </c>
      <c r="U1169" s="104" t="s">
        <v>34</v>
      </c>
      <c r="V1169" s="104" t="s">
        <v>35</v>
      </c>
      <c r="W1169" s="104">
        <v>12</v>
      </c>
      <c r="X1169" s="104" t="s">
        <v>36</v>
      </c>
      <c r="Y1169" s="104">
        <v>100</v>
      </c>
      <c r="Z1169" s="104">
        <v>0</v>
      </c>
      <c r="AA1169" s="104">
        <v>0</v>
      </c>
      <c r="AB1169" s="104">
        <v>0</v>
      </c>
      <c r="AC1169" s="95">
        <v>0.8</v>
      </c>
      <c r="AD1169" s="104" t="s">
        <v>5724</v>
      </c>
      <c r="AE1169" s="104" t="s">
        <v>34</v>
      </c>
      <c r="AF1169" s="104" t="s">
        <v>38</v>
      </c>
      <c r="AG1169" s="104" t="s">
        <v>34</v>
      </c>
      <c r="AH1169" s="96" t="s">
        <v>134</v>
      </c>
      <c r="AI1169" s="105" t="s">
        <v>1688</v>
      </c>
      <c r="AJ1169" s="105" t="s">
        <v>1689</v>
      </c>
      <c r="AK1169" s="82" t="s">
        <v>1690</v>
      </c>
      <c r="AL1169" s="46" t="s">
        <v>14389</v>
      </c>
      <c r="AM1169" s="46" t="s">
        <v>14389</v>
      </c>
      <c r="AN1169" s="46" t="s">
        <v>14389</v>
      </c>
      <c r="AO1169" s="46" t="s">
        <v>14389</v>
      </c>
      <c r="AP1169" s="46"/>
      <c r="AQ1169" s="46"/>
      <c r="AR1169" s="46"/>
      <c r="AT1169" s="89" t="s">
        <v>13188</v>
      </c>
    </row>
    <row r="1170" spans="1:46" s="89" customFormat="1" ht="16.5" customHeight="1">
      <c r="A1170" s="39">
        <v>1167</v>
      </c>
      <c r="B1170" s="96" t="s">
        <v>40</v>
      </c>
      <c r="C1170" s="104" t="s">
        <v>1142</v>
      </c>
      <c r="D1170" s="104" t="s">
        <v>1667</v>
      </c>
      <c r="E1170" s="96" t="s">
        <v>32</v>
      </c>
      <c r="F1170" s="104" t="s">
        <v>6905</v>
      </c>
      <c r="G1170" s="92" t="s">
        <v>11036</v>
      </c>
      <c r="H1170" s="104">
        <v>270626</v>
      </c>
      <c r="I1170" s="93">
        <v>304976</v>
      </c>
      <c r="J1170" s="67" t="str">
        <f t="shared" si="18"/>
        <v>Click!</v>
      </c>
      <c r="K1170" s="220"/>
      <c r="L1170" s="104" t="s">
        <v>33</v>
      </c>
      <c r="M1170" s="94">
        <v>110000</v>
      </c>
      <c r="N1170" s="169">
        <v>0</v>
      </c>
      <c r="O1170" s="51">
        <v>0</v>
      </c>
      <c r="P1170" s="51">
        <v>110000</v>
      </c>
      <c r="Q1170" s="51">
        <v>0</v>
      </c>
      <c r="R1170" s="51">
        <v>110000</v>
      </c>
      <c r="S1170" s="51">
        <v>0</v>
      </c>
      <c r="T1170" s="169">
        <v>110000</v>
      </c>
      <c r="U1170" s="104" t="s">
        <v>6906</v>
      </c>
      <c r="V1170" s="104" t="s">
        <v>35</v>
      </c>
      <c r="W1170" s="104">
        <v>19</v>
      </c>
      <c r="X1170" s="104" t="s">
        <v>36</v>
      </c>
      <c r="Y1170" s="104">
        <v>0</v>
      </c>
      <c r="Z1170" s="104">
        <v>10</v>
      </c>
      <c r="AA1170" s="104">
        <v>90</v>
      </c>
      <c r="AB1170" s="104">
        <v>0</v>
      </c>
      <c r="AC1170" s="95">
        <v>0.8</v>
      </c>
      <c r="AD1170" s="104" t="s">
        <v>37</v>
      </c>
      <c r="AE1170" s="104" t="s">
        <v>34</v>
      </c>
      <c r="AF1170" s="104" t="s">
        <v>38</v>
      </c>
      <c r="AG1170" s="104" t="s">
        <v>33</v>
      </c>
      <c r="AH1170" s="96" t="s">
        <v>134</v>
      </c>
      <c r="AI1170" s="105" t="s">
        <v>1691</v>
      </c>
      <c r="AJ1170" s="105" t="s">
        <v>1692</v>
      </c>
      <c r="AK1170" s="82" t="s">
        <v>1693</v>
      </c>
      <c r="AL1170" s="46" t="s">
        <v>14389</v>
      </c>
      <c r="AM1170" s="46" t="s">
        <v>14389</v>
      </c>
      <c r="AN1170" s="46" t="s">
        <v>14389</v>
      </c>
      <c r="AO1170" s="46" t="s">
        <v>14389</v>
      </c>
      <c r="AP1170" s="46"/>
      <c r="AQ1170" s="46"/>
      <c r="AR1170" s="46"/>
      <c r="AT1170" s="89" t="s">
        <v>13188</v>
      </c>
    </row>
    <row r="1171" spans="1:46" s="89" customFormat="1" ht="16.5" customHeight="1">
      <c r="A1171" s="39">
        <v>1168</v>
      </c>
      <c r="B1171" s="96" t="s">
        <v>40</v>
      </c>
      <c r="C1171" s="104" t="s">
        <v>1142</v>
      </c>
      <c r="D1171" s="104" t="s">
        <v>1667</v>
      </c>
      <c r="E1171" s="96" t="s">
        <v>32</v>
      </c>
      <c r="F1171" s="104" t="s">
        <v>65</v>
      </c>
      <c r="G1171" s="92" t="s">
        <v>10156</v>
      </c>
      <c r="H1171" s="104">
        <v>231891</v>
      </c>
      <c r="I1171" s="93">
        <v>304946</v>
      </c>
      <c r="J1171" s="67" t="str">
        <f t="shared" si="18"/>
        <v>Click!</v>
      </c>
      <c r="K1171" s="220"/>
      <c r="L1171" s="104" t="s">
        <v>33</v>
      </c>
      <c r="M1171" s="94">
        <v>50000</v>
      </c>
      <c r="N1171" s="169">
        <v>0</v>
      </c>
      <c r="O1171" s="51">
        <v>0</v>
      </c>
      <c r="P1171" s="51">
        <v>50000</v>
      </c>
      <c r="Q1171" s="51">
        <v>0</v>
      </c>
      <c r="R1171" s="51">
        <v>50000</v>
      </c>
      <c r="S1171" s="51">
        <v>0</v>
      </c>
      <c r="T1171" s="169">
        <v>50000</v>
      </c>
      <c r="U1171" s="104" t="s">
        <v>34</v>
      </c>
      <c r="V1171" s="104" t="s">
        <v>35</v>
      </c>
      <c r="W1171" s="104">
        <v>5</v>
      </c>
      <c r="X1171" s="104" t="s">
        <v>36</v>
      </c>
      <c r="Y1171" s="104">
        <v>0</v>
      </c>
      <c r="Z1171" s="104">
        <v>0</v>
      </c>
      <c r="AA1171" s="104">
        <v>60</v>
      </c>
      <c r="AB1171" s="104">
        <v>40</v>
      </c>
      <c r="AC1171" s="95">
        <v>0.8</v>
      </c>
      <c r="AD1171" s="104" t="s">
        <v>5929</v>
      </c>
      <c r="AE1171" s="104" t="s">
        <v>34</v>
      </c>
      <c r="AF1171" s="104" t="s">
        <v>38</v>
      </c>
      <c r="AG1171" s="104" t="s">
        <v>34</v>
      </c>
      <c r="AH1171" s="96" t="s">
        <v>134</v>
      </c>
      <c r="AI1171" s="105" t="s">
        <v>1694</v>
      </c>
      <c r="AJ1171" s="105" t="s">
        <v>1695</v>
      </c>
      <c r="AK1171" s="82" t="s">
        <v>1696</v>
      </c>
      <c r="AL1171" s="46" t="s">
        <v>14389</v>
      </c>
      <c r="AM1171" s="46" t="s">
        <v>14389</v>
      </c>
      <c r="AN1171" s="46" t="s">
        <v>14389</v>
      </c>
      <c r="AO1171" s="46" t="s">
        <v>14389</v>
      </c>
      <c r="AP1171" s="46"/>
      <c r="AQ1171" s="46"/>
      <c r="AR1171" s="46"/>
      <c r="AT1171" s="89" t="s">
        <v>13188</v>
      </c>
    </row>
    <row r="1172" spans="1:46" s="89" customFormat="1" ht="16.5" customHeight="1">
      <c r="A1172" s="39">
        <v>1169</v>
      </c>
      <c r="B1172" s="96" t="s">
        <v>40</v>
      </c>
      <c r="C1172" s="104" t="s">
        <v>1142</v>
      </c>
      <c r="D1172" s="104" t="s">
        <v>1667</v>
      </c>
      <c r="E1172" s="96" t="s">
        <v>32</v>
      </c>
      <c r="F1172" s="104" t="s">
        <v>65</v>
      </c>
      <c r="G1172" s="92" t="s">
        <v>13323</v>
      </c>
      <c r="H1172" s="104">
        <v>231892</v>
      </c>
      <c r="I1172" s="93">
        <v>304947</v>
      </c>
      <c r="J1172" s="67" t="str">
        <f t="shared" si="18"/>
        <v>Click!</v>
      </c>
      <c r="K1172" s="220"/>
      <c r="L1172" s="104" t="s">
        <v>33</v>
      </c>
      <c r="M1172" s="94">
        <v>50000</v>
      </c>
      <c r="N1172" s="169">
        <v>0</v>
      </c>
      <c r="O1172" s="51">
        <v>0</v>
      </c>
      <c r="P1172" s="51">
        <v>50000</v>
      </c>
      <c r="Q1172" s="51">
        <v>0</v>
      </c>
      <c r="R1172" s="51">
        <v>50000</v>
      </c>
      <c r="S1172" s="51">
        <v>0</v>
      </c>
      <c r="T1172" s="169">
        <v>50000</v>
      </c>
      <c r="U1172" s="104" t="s">
        <v>34</v>
      </c>
      <c r="V1172" s="104" t="s">
        <v>35</v>
      </c>
      <c r="W1172" s="104">
        <v>5</v>
      </c>
      <c r="X1172" s="104" t="s">
        <v>36</v>
      </c>
      <c r="Y1172" s="104">
        <v>100</v>
      </c>
      <c r="Z1172" s="104">
        <v>0</v>
      </c>
      <c r="AA1172" s="104">
        <v>0</v>
      </c>
      <c r="AB1172" s="104">
        <v>0</v>
      </c>
      <c r="AC1172" s="95">
        <v>0.8</v>
      </c>
      <c r="AD1172" s="104" t="s">
        <v>5724</v>
      </c>
      <c r="AE1172" s="104" t="s">
        <v>34</v>
      </c>
      <c r="AF1172" s="104" t="s">
        <v>38</v>
      </c>
      <c r="AG1172" s="104" t="s">
        <v>34</v>
      </c>
      <c r="AH1172" s="96" t="s">
        <v>134</v>
      </c>
      <c r="AI1172" s="105" t="s">
        <v>1694</v>
      </c>
      <c r="AJ1172" s="105" t="s">
        <v>1697</v>
      </c>
      <c r="AK1172" s="82" t="s">
        <v>1698</v>
      </c>
      <c r="AL1172" s="46" t="s">
        <v>14389</v>
      </c>
      <c r="AM1172" s="46" t="s">
        <v>14389</v>
      </c>
      <c r="AN1172" s="46" t="s">
        <v>14389</v>
      </c>
      <c r="AO1172" s="46" t="s">
        <v>14389</v>
      </c>
      <c r="AP1172" s="46"/>
      <c r="AQ1172" s="46"/>
      <c r="AR1172" s="46"/>
      <c r="AT1172" s="89" t="s">
        <v>13188</v>
      </c>
    </row>
    <row r="1173" spans="1:46" s="89" customFormat="1" ht="16.5" customHeight="1">
      <c r="A1173" s="39">
        <v>1170</v>
      </c>
      <c r="B1173" s="96" t="s">
        <v>40</v>
      </c>
      <c r="C1173" s="104" t="s">
        <v>1142</v>
      </c>
      <c r="D1173" s="104" t="s">
        <v>1667</v>
      </c>
      <c r="E1173" s="96" t="s">
        <v>32</v>
      </c>
      <c r="F1173" s="104" t="s">
        <v>133</v>
      </c>
      <c r="G1173" s="111" t="s">
        <v>11037</v>
      </c>
      <c r="H1173" s="104">
        <v>268909</v>
      </c>
      <c r="I1173" s="93">
        <v>293071</v>
      </c>
      <c r="J1173" s="67" t="str">
        <f t="shared" si="18"/>
        <v>Click!</v>
      </c>
      <c r="K1173" s="220"/>
      <c r="L1173" s="104" t="s">
        <v>33</v>
      </c>
      <c r="M1173" s="51">
        <v>71100</v>
      </c>
      <c r="N1173" s="169">
        <v>71060</v>
      </c>
      <c r="O1173" s="51">
        <v>19896</v>
      </c>
      <c r="P1173" s="51">
        <v>51204</v>
      </c>
      <c r="Q1173" s="51">
        <v>39793</v>
      </c>
      <c r="R1173" s="51">
        <v>31307</v>
      </c>
      <c r="S1173" s="51">
        <v>44767</v>
      </c>
      <c r="T1173" s="169">
        <v>26333</v>
      </c>
      <c r="U1173" s="104" t="s">
        <v>33</v>
      </c>
      <c r="V1173" s="104" t="s">
        <v>35</v>
      </c>
      <c r="W1173" s="104">
        <v>17</v>
      </c>
      <c r="X1173" s="104" t="s">
        <v>36</v>
      </c>
      <c r="Y1173" s="104">
        <v>0</v>
      </c>
      <c r="Z1173" s="104">
        <v>10</v>
      </c>
      <c r="AA1173" s="104">
        <v>50</v>
      </c>
      <c r="AB1173" s="104">
        <v>40</v>
      </c>
      <c r="AC1173" s="95">
        <v>0.8</v>
      </c>
      <c r="AD1173" s="104" t="s">
        <v>37</v>
      </c>
      <c r="AE1173" s="104" t="s">
        <v>34</v>
      </c>
      <c r="AF1173" s="104" t="s">
        <v>38</v>
      </c>
      <c r="AG1173" s="104" t="s">
        <v>34</v>
      </c>
      <c r="AH1173" s="110" t="s">
        <v>6359</v>
      </c>
      <c r="AI1173" s="105" t="s">
        <v>1699</v>
      </c>
      <c r="AJ1173" s="105" t="s">
        <v>1700</v>
      </c>
      <c r="AK1173" s="82" t="s">
        <v>1701</v>
      </c>
      <c r="AL1173" s="46" t="s">
        <v>14394</v>
      </c>
      <c r="AM1173" s="46" t="s">
        <v>14395</v>
      </c>
      <c r="AN1173" s="46" t="s">
        <v>14399</v>
      </c>
      <c r="AO1173" s="46" t="s">
        <v>14393</v>
      </c>
      <c r="AP1173" s="46">
        <v>0.7</v>
      </c>
      <c r="AQ1173" s="46">
        <v>0.7</v>
      </c>
      <c r="AR1173" s="198" t="s">
        <v>11225</v>
      </c>
      <c r="AT1173" s="89" t="s">
        <v>13188</v>
      </c>
    </row>
    <row r="1174" spans="1:46" s="89" customFormat="1" ht="16.5" customHeight="1">
      <c r="A1174" s="39">
        <v>1171</v>
      </c>
      <c r="B1174" s="96" t="s">
        <v>40</v>
      </c>
      <c r="C1174" s="104" t="s">
        <v>1142</v>
      </c>
      <c r="D1174" s="104" t="s">
        <v>1667</v>
      </c>
      <c r="E1174" s="96" t="s">
        <v>32</v>
      </c>
      <c r="F1174" s="104" t="s">
        <v>9338</v>
      </c>
      <c r="G1174" s="92" t="s">
        <v>11038</v>
      </c>
      <c r="H1174" s="104">
        <v>247677</v>
      </c>
      <c r="I1174" s="93">
        <v>291610</v>
      </c>
      <c r="J1174" s="67" t="str">
        <f t="shared" si="18"/>
        <v>Click!</v>
      </c>
      <c r="K1174" s="220"/>
      <c r="L1174" s="104" t="s">
        <v>33</v>
      </c>
      <c r="M1174" s="94">
        <v>90000</v>
      </c>
      <c r="N1174" s="169">
        <v>0</v>
      </c>
      <c r="O1174" s="51">
        <v>0</v>
      </c>
      <c r="P1174" s="51">
        <v>90000</v>
      </c>
      <c r="Q1174" s="51">
        <v>0</v>
      </c>
      <c r="R1174" s="51">
        <v>90000</v>
      </c>
      <c r="S1174" s="51">
        <v>0</v>
      </c>
      <c r="T1174" s="169">
        <v>90000</v>
      </c>
      <c r="U1174" s="104" t="s">
        <v>9339</v>
      </c>
      <c r="V1174" s="104" t="s">
        <v>35</v>
      </c>
      <c r="W1174" s="104">
        <v>17</v>
      </c>
      <c r="X1174" s="104" t="s">
        <v>36</v>
      </c>
      <c r="Y1174" s="104">
        <v>0</v>
      </c>
      <c r="Z1174" s="104">
        <v>10</v>
      </c>
      <c r="AA1174" s="104">
        <v>50</v>
      </c>
      <c r="AB1174" s="104">
        <v>40</v>
      </c>
      <c r="AC1174" s="95">
        <v>0.8</v>
      </c>
      <c r="AD1174" s="104" t="s">
        <v>37</v>
      </c>
      <c r="AE1174" s="104" t="s">
        <v>34</v>
      </c>
      <c r="AF1174" s="104" t="s">
        <v>38</v>
      </c>
      <c r="AG1174" s="104" t="s">
        <v>34</v>
      </c>
      <c r="AH1174" s="96" t="s">
        <v>134</v>
      </c>
      <c r="AI1174" s="105" t="s">
        <v>1702</v>
      </c>
      <c r="AJ1174" s="105" t="s">
        <v>1703</v>
      </c>
      <c r="AK1174" s="82" t="s">
        <v>1704</v>
      </c>
      <c r="AL1174" s="46" t="s">
        <v>14389</v>
      </c>
      <c r="AM1174" s="46" t="s">
        <v>14389</v>
      </c>
      <c r="AN1174" s="46" t="s">
        <v>14389</v>
      </c>
      <c r="AO1174" s="46" t="s">
        <v>14389</v>
      </c>
      <c r="AP1174" s="46">
        <v>1</v>
      </c>
      <c r="AQ1174" s="46">
        <v>1</v>
      </c>
      <c r="AR1174" s="46"/>
      <c r="AT1174" s="89" t="s">
        <v>13188</v>
      </c>
    </row>
    <row r="1175" spans="1:46" s="89" customFormat="1" ht="16.5" customHeight="1">
      <c r="A1175" s="39">
        <v>1172</v>
      </c>
      <c r="B1175" s="96" t="s">
        <v>40</v>
      </c>
      <c r="C1175" s="104" t="s">
        <v>1142</v>
      </c>
      <c r="D1175" s="104" t="s">
        <v>1667</v>
      </c>
      <c r="E1175" s="96" t="s">
        <v>32</v>
      </c>
      <c r="F1175" s="104" t="s">
        <v>65</v>
      </c>
      <c r="G1175" s="92" t="s">
        <v>10157</v>
      </c>
      <c r="H1175" s="104"/>
      <c r="I1175" s="93">
        <v>226315</v>
      </c>
      <c r="J1175" s="67" t="str">
        <f t="shared" si="18"/>
        <v>Click!</v>
      </c>
      <c r="K1175" s="220"/>
      <c r="L1175" s="104" t="s">
        <v>33</v>
      </c>
      <c r="M1175" s="94">
        <v>80000</v>
      </c>
      <c r="N1175" s="169">
        <v>0</v>
      </c>
      <c r="O1175" s="51">
        <v>0</v>
      </c>
      <c r="P1175" s="51">
        <v>80000</v>
      </c>
      <c r="Q1175" s="51">
        <v>0</v>
      </c>
      <c r="R1175" s="51">
        <v>80000</v>
      </c>
      <c r="S1175" s="51">
        <v>0</v>
      </c>
      <c r="T1175" s="169">
        <v>80000</v>
      </c>
      <c r="U1175" s="104" t="s">
        <v>34</v>
      </c>
      <c r="V1175" s="104" t="s">
        <v>35</v>
      </c>
      <c r="W1175" s="104">
        <v>16</v>
      </c>
      <c r="X1175" s="104" t="s">
        <v>36</v>
      </c>
      <c r="Y1175" s="104">
        <v>0</v>
      </c>
      <c r="Z1175" s="104">
        <v>0</v>
      </c>
      <c r="AA1175" s="104">
        <v>100</v>
      </c>
      <c r="AB1175" s="104">
        <v>0</v>
      </c>
      <c r="AC1175" s="95">
        <v>0.8</v>
      </c>
      <c r="AD1175" s="104" t="s">
        <v>37</v>
      </c>
      <c r="AE1175" s="104" t="s">
        <v>34</v>
      </c>
      <c r="AF1175" s="104" t="s">
        <v>38</v>
      </c>
      <c r="AG1175" s="104" t="s">
        <v>34</v>
      </c>
      <c r="AH1175" s="96" t="s">
        <v>134</v>
      </c>
      <c r="AI1175" s="105" t="s">
        <v>1705</v>
      </c>
      <c r="AJ1175" s="105" t="s">
        <v>1706</v>
      </c>
      <c r="AK1175" s="82" t="s">
        <v>1707</v>
      </c>
      <c r="AL1175" s="46" t="s">
        <v>14389</v>
      </c>
      <c r="AM1175" s="46" t="s">
        <v>14389</v>
      </c>
      <c r="AN1175" s="46" t="s">
        <v>14389</v>
      </c>
      <c r="AO1175" s="46" t="s">
        <v>14389</v>
      </c>
      <c r="AP1175" s="46"/>
      <c r="AQ1175" s="46"/>
      <c r="AR1175" s="46"/>
      <c r="AT1175" s="89" t="s">
        <v>13188</v>
      </c>
    </row>
    <row r="1176" spans="1:46" s="89" customFormat="1" ht="16.5" customHeight="1">
      <c r="A1176" s="39">
        <v>1173</v>
      </c>
      <c r="B1176" s="96" t="s">
        <v>40</v>
      </c>
      <c r="C1176" s="104" t="s">
        <v>1142</v>
      </c>
      <c r="D1176" s="104" t="s">
        <v>1667</v>
      </c>
      <c r="E1176" s="96" t="s">
        <v>32</v>
      </c>
      <c r="F1176" s="104" t="s">
        <v>133</v>
      </c>
      <c r="G1176" s="92" t="s">
        <v>11039</v>
      </c>
      <c r="H1176" s="104">
        <v>267916</v>
      </c>
      <c r="I1176" s="93">
        <v>304857</v>
      </c>
      <c r="J1176" s="67" t="str">
        <f t="shared" si="18"/>
        <v>Click!</v>
      </c>
      <c r="K1176" s="220"/>
      <c r="L1176" s="104" t="s">
        <v>33</v>
      </c>
      <c r="M1176" s="94">
        <v>100000</v>
      </c>
      <c r="N1176" s="169">
        <v>71060</v>
      </c>
      <c r="O1176" s="51">
        <v>19896</v>
      </c>
      <c r="P1176" s="51">
        <v>80104</v>
      </c>
      <c r="Q1176" s="51">
        <v>39793</v>
      </c>
      <c r="R1176" s="51">
        <v>60207</v>
      </c>
      <c r="S1176" s="51">
        <v>44767</v>
      </c>
      <c r="T1176" s="169">
        <v>55233</v>
      </c>
      <c r="U1176" s="104" t="s">
        <v>33</v>
      </c>
      <c r="V1176" s="104" t="s">
        <v>35</v>
      </c>
      <c r="W1176" s="104">
        <v>17</v>
      </c>
      <c r="X1176" s="104" t="s">
        <v>36</v>
      </c>
      <c r="Y1176" s="104">
        <v>0</v>
      </c>
      <c r="Z1176" s="104">
        <v>10</v>
      </c>
      <c r="AA1176" s="104">
        <v>50</v>
      </c>
      <c r="AB1176" s="104">
        <v>40</v>
      </c>
      <c r="AC1176" s="95">
        <v>0.8</v>
      </c>
      <c r="AD1176" s="104" t="s">
        <v>37</v>
      </c>
      <c r="AE1176" s="104" t="s">
        <v>34</v>
      </c>
      <c r="AF1176" s="104" t="s">
        <v>38</v>
      </c>
      <c r="AG1176" s="104" t="s">
        <v>33</v>
      </c>
      <c r="AH1176" s="96" t="s">
        <v>134</v>
      </c>
      <c r="AI1176" s="105" t="s">
        <v>1708</v>
      </c>
      <c r="AJ1176" s="105" t="s">
        <v>1709</v>
      </c>
      <c r="AK1176" s="82" t="s">
        <v>1710</v>
      </c>
      <c r="AL1176" s="46" t="s">
        <v>14394</v>
      </c>
      <c r="AM1176" s="46" t="s">
        <v>14395</v>
      </c>
      <c r="AN1176" s="46" t="s">
        <v>14399</v>
      </c>
      <c r="AO1176" s="46" t="s">
        <v>14393</v>
      </c>
      <c r="AP1176" s="46">
        <v>0.7</v>
      </c>
      <c r="AQ1176" s="46">
        <v>0.7</v>
      </c>
      <c r="AR1176" s="198" t="s">
        <v>11225</v>
      </c>
      <c r="AT1176" s="89" t="s">
        <v>13188</v>
      </c>
    </row>
    <row r="1177" spans="1:46" s="89" customFormat="1" ht="16.5" customHeight="1">
      <c r="A1177" s="39">
        <v>1174</v>
      </c>
      <c r="B1177" s="96" t="s">
        <v>40</v>
      </c>
      <c r="C1177" s="104" t="s">
        <v>1142</v>
      </c>
      <c r="D1177" s="104" t="s">
        <v>1667</v>
      </c>
      <c r="E1177" s="96" t="s">
        <v>32</v>
      </c>
      <c r="F1177" s="104" t="s">
        <v>65</v>
      </c>
      <c r="G1177" s="92" t="s">
        <v>10158</v>
      </c>
      <c r="H1177" s="104"/>
      <c r="I1177" s="93">
        <v>232385</v>
      </c>
      <c r="J1177" s="67" t="str">
        <f t="shared" si="18"/>
        <v>Click!</v>
      </c>
      <c r="K1177" s="220"/>
      <c r="L1177" s="104" t="s">
        <v>33</v>
      </c>
      <c r="M1177" s="94">
        <v>80000</v>
      </c>
      <c r="N1177" s="169">
        <v>0</v>
      </c>
      <c r="O1177" s="51">
        <v>0</v>
      </c>
      <c r="P1177" s="51">
        <v>80000</v>
      </c>
      <c r="Q1177" s="51">
        <v>0</v>
      </c>
      <c r="R1177" s="51">
        <v>80000</v>
      </c>
      <c r="S1177" s="51">
        <v>0</v>
      </c>
      <c r="T1177" s="169">
        <v>80000</v>
      </c>
      <c r="U1177" s="104" t="s">
        <v>34</v>
      </c>
      <c r="V1177" s="104" t="s">
        <v>35</v>
      </c>
      <c r="W1177" s="104">
        <v>7</v>
      </c>
      <c r="X1177" s="104" t="s">
        <v>36</v>
      </c>
      <c r="Y1177" s="104">
        <v>100</v>
      </c>
      <c r="Z1177" s="104">
        <v>0</v>
      </c>
      <c r="AA1177" s="104">
        <v>0</v>
      </c>
      <c r="AB1177" s="104">
        <v>0</v>
      </c>
      <c r="AC1177" s="95">
        <v>0.8</v>
      </c>
      <c r="AD1177" s="104" t="s">
        <v>5724</v>
      </c>
      <c r="AE1177" s="104" t="s">
        <v>33</v>
      </c>
      <c r="AF1177" s="104" t="s">
        <v>1711</v>
      </c>
      <c r="AG1177" s="104" t="s">
        <v>34</v>
      </c>
      <c r="AH1177" s="96" t="s">
        <v>134</v>
      </c>
      <c r="AI1177" s="105" t="s">
        <v>1712</v>
      </c>
      <c r="AJ1177" s="105" t="s">
        <v>1713</v>
      </c>
      <c r="AK1177" s="184" t="s">
        <v>11884</v>
      </c>
      <c r="AL1177" s="46" t="s">
        <v>14389</v>
      </c>
      <c r="AM1177" s="46" t="s">
        <v>14389</v>
      </c>
      <c r="AN1177" s="46" t="s">
        <v>14389</v>
      </c>
      <c r="AO1177" s="46" t="s">
        <v>14389</v>
      </c>
      <c r="AP1177" s="46"/>
      <c r="AQ1177" s="46"/>
      <c r="AR1177" s="46"/>
      <c r="AT1177" s="89" t="s">
        <v>13188</v>
      </c>
    </row>
    <row r="1178" spans="1:46" s="89" customFormat="1" ht="16.5" customHeight="1">
      <c r="A1178" s="39">
        <v>1175</v>
      </c>
      <c r="B1178" s="96" t="s">
        <v>40</v>
      </c>
      <c r="C1178" s="104" t="s">
        <v>1142</v>
      </c>
      <c r="D1178" s="104" t="s">
        <v>1667</v>
      </c>
      <c r="E1178" s="96" t="s">
        <v>32</v>
      </c>
      <c r="F1178" s="104" t="s">
        <v>65</v>
      </c>
      <c r="G1178" s="92" t="s">
        <v>1714</v>
      </c>
      <c r="H1178" s="104">
        <v>226275</v>
      </c>
      <c r="I1178" s="93">
        <v>304928</v>
      </c>
      <c r="J1178" s="67" t="str">
        <f t="shared" si="18"/>
        <v>Click!</v>
      </c>
      <c r="K1178" s="220"/>
      <c r="L1178" s="104" t="s">
        <v>14384</v>
      </c>
      <c r="M1178" s="94">
        <v>60000</v>
      </c>
      <c r="N1178" s="169">
        <v>0</v>
      </c>
      <c r="O1178" s="51">
        <v>0</v>
      </c>
      <c r="P1178" s="51">
        <v>60000</v>
      </c>
      <c r="Q1178" s="51">
        <v>0</v>
      </c>
      <c r="R1178" s="51">
        <v>60000</v>
      </c>
      <c r="S1178" s="51">
        <v>0</v>
      </c>
      <c r="T1178" s="169">
        <v>60000</v>
      </c>
      <c r="U1178" s="104" t="s">
        <v>34</v>
      </c>
      <c r="V1178" s="104" t="s">
        <v>35</v>
      </c>
      <c r="W1178" s="104">
        <v>6</v>
      </c>
      <c r="X1178" s="104" t="s">
        <v>36</v>
      </c>
      <c r="Y1178" s="104">
        <v>100</v>
      </c>
      <c r="Z1178" s="104">
        <v>0</v>
      </c>
      <c r="AA1178" s="104">
        <v>0</v>
      </c>
      <c r="AB1178" s="104">
        <v>0</v>
      </c>
      <c r="AC1178" s="95">
        <v>0.8</v>
      </c>
      <c r="AD1178" s="104" t="s">
        <v>5724</v>
      </c>
      <c r="AE1178" s="104" t="s">
        <v>34</v>
      </c>
      <c r="AF1178" s="104" t="s">
        <v>38</v>
      </c>
      <c r="AG1178" s="104" t="s">
        <v>34</v>
      </c>
      <c r="AH1178" s="96" t="s">
        <v>134</v>
      </c>
      <c r="AI1178" s="105" t="s">
        <v>1715</v>
      </c>
      <c r="AJ1178" s="105" t="s">
        <v>1716</v>
      </c>
      <c r="AK1178" s="82" t="s">
        <v>1717</v>
      </c>
      <c r="AL1178" s="46" t="s">
        <v>14389</v>
      </c>
      <c r="AM1178" s="46" t="s">
        <v>14389</v>
      </c>
      <c r="AN1178" s="46" t="s">
        <v>14389</v>
      </c>
      <c r="AO1178" s="46" t="s">
        <v>14389</v>
      </c>
      <c r="AP1178" s="46"/>
      <c r="AQ1178" s="46"/>
      <c r="AR1178" s="46"/>
      <c r="AT1178" s="89" t="s">
        <v>13188</v>
      </c>
    </row>
    <row r="1179" spans="1:46" s="89" customFormat="1" ht="16.5" customHeight="1">
      <c r="A1179" s="39">
        <v>1176</v>
      </c>
      <c r="B1179" s="96" t="s">
        <v>40</v>
      </c>
      <c r="C1179" s="104" t="s">
        <v>1142</v>
      </c>
      <c r="D1179" s="104" t="s">
        <v>1667</v>
      </c>
      <c r="E1179" s="96" t="s">
        <v>32</v>
      </c>
      <c r="F1179" s="104" t="s">
        <v>65</v>
      </c>
      <c r="G1179" s="92" t="s">
        <v>1718</v>
      </c>
      <c r="H1179" s="104">
        <v>226241</v>
      </c>
      <c r="I1179" s="93">
        <v>305177</v>
      </c>
      <c r="J1179" s="67" t="str">
        <f t="shared" si="18"/>
        <v>Click!</v>
      </c>
      <c r="K1179" s="220"/>
      <c r="L1179" s="104" t="s">
        <v>33</v>
      </c>
      <c r="M1179" s="94">
        <v>30000</v>
      </c>
      <c r="N1179" s="169">
        <v>0</v>
      </c>
      <c r="O1179" s="51">
        <v>0</v>
      </c>
      <c r="P1179" s="51">
        <v>30000</v>
      </c>
      <c r="Q1179" s="51">
        <v>0</v>
      </c>
      <c r="R1179" s="51">
        <v>30000</v>
      </c>
      <c r="S1179" s="51">
        <v>0</v>
      </c>
      <c r="T1179" s="169">
        <v>30000</v>
      </c>
      <c r="U1179" s="104" t="s">
        <v>34</v>
      </c>
      <c r="V1179" s="104" t="s">
        <v>35</v>
      </c>
      <c r="W1179" s="104">
        <v>10</v>
      </c>
      <c r="X1179" s="104" t="s">
        <v>36</v>
      </c>
      <c r="Y1179" s="104">
        <v>100</v>
      </c>
      <c r="Z1179" s="104">
        <v>0</v>
      </c>
      <c r="AA1179" s="104">
        <v>0</v>
      </c>
      <c r="AB1179" s="104">
        <v>0</v>
      </c>
      <c r="AC1179" s="95">
        <v>0.8</v>
      </c>
      <c r="AD1179" s="104" t="s">
        <v>5724</v>
      </c>
      <c r="AE1179" s="104" t="s">
        <v>34</v>
      </c>
      <c r="AF1179" s="104" t="s">
        <v>38</v>
      </c>
      <c r="AG1179" s="104" t="s">
        <v>33</v>
      </c>
      <c r="AH1179" s="96" t="s">
        <v>134</v>
      </c>
      <c r="AI1179" s="105" t="s">
        <v>1719</v>
      </c>
      <c r="AJ1179" s="105" t="s">
        <v>1720</v>
      </c>
      <c r="AK1179" s="82" t="s">
        <v>1721</v>
      </c>
      <c r="AL1179" s="46" t="s">
        <v>14389</v>
      </c>
      <c r="AM1179" s="46" t="s">
        <v>14389</v>
      </c>
      <c r="AN1179" s="46" t="s">
        <v>14389</v>
      </c>
      <c r="AO1179" s="46" t="s">
        <v>14389</v>
      </c>
      <c r="AP1179" s="46"/>
      <c r="AQ1179" s="46"/>
      <c r="AR1179" s="46"/>
      <c r="AT1179" s="89" t="s">
        <v>13188</v>
      </c>
    </row>
    <row r="1180" spans="1:46" s="89" customFormat="1" ht="16.5" customHeight="1">
      <c r="A1180" s="39">
        <v>1177</v>
      </c>
      <c r="B1180" s="96" t="s">
        <v>40</v>
      </c>
      <c r="C1180" s="104" t="s">
        <v>1142</v>
      </c>
      <c r="D1180" s="104" t="s">
        <v>1667</v>
      </c>
      <c r="E1180" s="96" t="s">
        <v>32</v>
      </c>
      <c r="F1180" s="104" t="s">
        <v>12130</v>
      </c>
      <c r="G1180" s="92" t="s">
        <v>11040</v>
      </c>
      <c r="H1180" s="104">
        <v>264612</v>
      </c>
      <c r="I1180" s="93">
        <v>306191</v>
      </c>
      <c r="J1180" s="67" t="str">
        <f t="shared" si="18"/>
        <v>Click!</v>
      </c>
      <c r="K1180" s="220"/>
      <c r="L1180" s="104" t="s">
        <v>33</v>
      </c>
      <c r="M1180" s="94">
        <v>90000</v>
      </c>
      <c r="N1180" s="169">
        <v>0</v>
      </c>
      <c r="O1180" s="51">
        <v>0</v>
      </c>
      <c r="P1180" s="51">
        <v>90000</v>
      </c>
      <c r="Q1180" s="51">
        <v>0</v>
      </c>
      <c r="R1180" s="51">
        <v>90000</v>
      </c>
      <c r="S1180" s="51">
        <v>0</v>
      </c>
      <c r="T1180" s="169">
        <v>90000</v>
      </c>
      <c r="U1180" s="104" t="s">
        <v>12131</v>
      </c>
      <c r="V1180" s="104" t="s">
        <v>35</v>
      </c>
      <c r="W1180" s="104">
        <v>17</v>
      </c>
      <c r="X1180" s="104" t="s">
        <v>36</v>
      </c>
      <c r="Y1180" s="104">
        <v>0</v>
      </c>
      <c r="Z1180" s="104">
        <v>10</v>
      </c>
      <c r="AA1180" s="104">
        <v>50</v>
      </c>
      <c r="AB1180" s="104">
        <v>40</v>
      </c>
      <c r="AC1180" s="95">
        <v>0.8</v>
      </c>
      <c r="AD1180" s="104" t="s">
        <v>37</v>
      </c>
      <c r="AE1180" s="104" t="s">
        <v>34</v>
      </c>
      <c r="AF1180" s="104" t="s">
        <v>38</v>
      </c>
      <c r="AG1180" s="104" t="s">
        <v>33</v>
      </c>
      <c r="AH1180" s="96" t="s">
        <v>134</v>
      </c>
      <c r="AI1180" s="105" t="s">
        <v>1722</v>
      </c>
      <c r="AJ1180" s="105" t="s">
        <v>1723</v>
      </c>
      <c r="AK1180" s="82" t="s">
        <v>1724</v>
      </c>
      <c r="AL1180" s="46" t="s">
        <v>14389</v>
      </c>
      <c r="AM1180" s="46" t="s">
        <v>14389</v>
      </c>
      <c r="AN1180" s="46" t="s">
        <v>14389</v>
      </c>
      <c r="AO1180" s="46" t="s">
        <v>14389</v>
      </c>
      <c r="AP1180" s="46">
        <v>1</v>
      </c>
      <c r="AQ1180" s="46">
        <v>1</v>
      </c>
      <c r="AR1180" s="198" t="s">
        <v>11225</v>
      </c>
      <c r="AT1180" s="89" t="s">
        <v>13188</v>
      </c>
    </row>
    <row r="1181" spans="1:46" s="89" customFormat="1" ht="16.5" customHeight="1">
      <c r="A1181" s="39">
        <v>1178</v>
      </c>
      <c r="B1181" s="96" t="s">
        <v>40</v>
      </c>
      <c r="C1181" s="104" t="s">
        <v>1142</v>
      </c>
      <c r="D1181" s="104" t="s">
        <v>1667</v>
      </c>
      <c r="E1181" s="96" t="s">
        <v>32</v>
      </c>
      <c r="F1181" s="104" t="s">
        <v>133</v>
      </c>
      <c r="G1181" s="92" t="s">
        <v>11041</v>
      </c>
      <c r="H1181" s="104">
        <v>277390</v>
      </c>
      <c r="I1181" s="93">
        <v>299934</v>
      </c>
      <c r="J1181" s="67" t="str">
        <f t="shared" si="18"/>
        <v>Click!</v>
      </c>
      <c r="K1181" s="220"/>
      <c r="L1181" s="104" t="s">
        <v>33</v>
      </c>
      <c r="M1181" s="94">
        <v>110000</v>
      </c>
      <c r="N1181" s="169">
        <v>59400</v>
      </c>
      <c r="O1181" s="51">
        <v>16632</v>
      </c>
      <c r="P1181" s="51">
        <v>93368</v>
      </c>
      <c r="Q1181" s="51">
        <v>33264</v>
      </c>
      <c r="R1181" s="51">
        <v>76736</v>
      </c>
      <c r="S1181" s="51">
        <v>37422</v>
      </c>
      <c r="T1181" s="169">
        <v>72578</v>
      </c>
      <c r="U1181" s="104" t="s">
        <v>33</v>
      </c>
      <c r="V1181" s="104" t="s">
        <v>35</v>
      </c>
      <c r="W1181" s="104">
        <v>20</v>
      </c>
      <c r="X1181" s="104" t="s">
        <v>36</v>
      </c>
      <c r="Y1181" s="104">
        <v>0</v>
      </c>
      <c r="Z1181" s="104">
        <v>10</v>
      </c>
      <c r="AA1181" s="104">
        <v>50</v>
      </c>
      <c r="AB1181" s="104">
        <v>40</v>
      </c>
      <c r="AC1181" s="95">
        <v>0.8</v>
      </c>
      <c r="AD1181" s="104" t="s">
        <v>37</v>
      </c>
      <c r="AE1181" s="104" t="s">
        <v>34</v>
      </c>
      <c r="AF1181" s="104" t="s">
        <v>38</v>
      </c>
      <c r="AG1181" s="104" t="s">
        <v>34</v>
      </c>
      <c r="AH1181" s="96" t="s">
        <v>34</v>
      </c>
      <c r="AI1181" s="105" t="s">
        <v>1725</v>
      </c>
      <c r="AJ1181" s="105" t="s">
        <v>1726</v>
      </c>
      <c r="AK1181" s="82" t="s">
        <v>1727</v>
      </c>
      <c r="AL1181" s="46" t="s">
        <v>14394</v>
      </c>
      <c r="AM1181" s="46" t="s">
        <v>14395</v>
      </c>
      <c r="AN1181" s="46" t="s">
        <v>14392</v>
      </c>
      <c r="AO1181" s="46" t="s">
        <v>4350</v>
      </c>
      <c r="AP1181" s="46">
        <v>0.7</v>
      </c>
      <c r="AQ1181" s="46">
        <v>0.7</v>
      </c>
      <c r="AR1181" s="198" t="s">
        <v>11225</v>
      </c>
      <c r="AT1181" s="89" t="s">
        <v>13188</v>
      </c>
    </row>
    <row r="1182" spans="1:46" s="89" customFormat="1" ht="16.5" customHeight="1">
      <c r="A1182" s="39">
        <v>1179</v>
      </c>
      <c r="B1182" s="96" t="s">
        <v>40</v>
      </c>
      <c r="C1182" s="104" t="s">
        <v>1142</v>
      </c>
      <c r="D1182" s="104" t="s">
        <v>1667</v>
      </c>
      <c r="E1182" s="96" t="s">
        <v>32</v>
      </c>
      <c r="F1182" s="104" t="s">
        <v>6905</v>
      </c>
      <c r="G1182" s="77" t="s">
        <v>11042</v>
      </c>
      <c r="H1182" s="104">
        <v>270382</v>
      </c>
      <c r="I1182" s="59">
        <v>305219</v>
      </c>
      <c r="J1182" s="67" t="str">
        <f t="shared" si="18"/>
        <v>Click!</v>
      </c>
      <c r="K1182" s="220"/>
      <c r="L1182" s="104" t="s">
        <v>33</v>
      </c>
      <c r="M1182" s="94">
        <v>100000</v>
      </c>
      <c r="N1182" s="169">
        <v>0</v>
      </c>
      <c r="O1182" s="51">
        <v>0</v>
      </c>
      <c r="P1182" s="51">
        <v>100000</v>
      </c>
      <c r="Q1182" s="51">
        <v>0</v>
      </c>
      <c r="R1182" s="51">
        <v>100000</v>
      </c>
      <c r="S1182" s="51">
        <v>0</v>
      </c>
      <c r="T1182" s="169">
        <v>100000</v>
      </c>
      <c r="U1182" s="104" t="s">
        <v>6906</v>
      </c>
      <c r="V1182" s="104" t="s">
        <v>35</v>
      </c>
      <c r="W1182" s="104">
        <v>17</v>
      </c>
      <c r="X1182" s="104" t="s">
        <v>36</v>
      </c>
      <c r="Y1182" s="104">
        <v>0</v>
      </c>
      <c r="Z1182" s="104">
        <v>10</v>
      </c>
      <c r="AA1182" s="104">
        <v>50</v>
      </c>
      <c r="AB1182" s="104">
        <v>40</v>
      </c>
      <c r="AC1182" s="95">
        <v>0.8</v>
      </c>
      <c r="AD1182" s="104" t="s">
        <v>37</v>
      </c>
      <c r="AE1182" s="104" t="s">
        <v>34</v>
      </c>
      <c r="AF1182" s="104" t="s">
        <v>38</v>
      </c>
      <c r="AG1182" s="104" t="s">
        <v>33</v>
      </c>
      <c r="AH1182" s="96" t="s">
        <v>134</v>
      </c>
      <c r="AI1182" s="105" t="s">
        <v>1728</v>
      </c>
      <c r="AJ1182" s="2" t="s">
        <v>1729</v>
      </c>
      <c r="AK1182" s="82" t="s">
        <v>1730</v>
      </c>
      <c r="AL1182" s="46" t="s">
        <v>14389</v>
      </c>
      <c r="AM1182" s="46" t="s">
        <v>14389</v>
      </c>
      <c r="AN1182" s="46" t="s">
        <v>14389</v>
      </c>
      <c r="AO1182" s="46" t="s">
        <v>14389</v>
      </c>
      <c r="AP1182" s="46"/>
      <c r="AQ1182" s="46"/>
      <c r="AR1182" s="46"/>
      <c r="AT1182" s="89" t="s">
        <v>13188</v>
      </c>
    </row>
    <row r="1183" spans="1:46" s="89" customFormat="1" ht="16.5" customHeight="1">
      <c r="A1183" s="39">
        <v>1180</v>
      </c>
      <c r="B1183" s="96" t="s">
        <v>40</v>
      </c>
      <c r="C1183" s="104" t="s">
        <v>1142</v>
      </c>
      <c r="D1183" s="104" t="s">
        <v>1667</v>
      </c>
      <c r="E1183" s="96" t="s">
        <v>32</v>
      </c>
      <c r="F1183" s="104" t="s">
        <v>65</v>
      </c>
      <c r="G1183" s="92" t="s">
        <v>1731</v>
      </c>
      <c r="H1183" s="104">
        <v>206763</v>
      </c>
      <c r="I1183" s="93">
        <v>304909</v>
      </c>
      <c r="J1183" s="67" t="str">
        <f t="shared" si="18"/>
        <v>Click!</v>
      </c>
      <c r="K1183" s="220"/>
      <c r="L1183" s="104" t="s">
        <v>12423</v>
      </c>
      <c r="M1183" s="94">
        <v>50000</v>
      </c>
      <c r="N1183" s="169">
        <v>0</v>
      </c>
      <c r="O1183" s="51">
        <v>0</v>
      </c>
      <c r="P1183" s="51">
        <v>50000</v>
      </c>
      <c r="Q1183" s="51">
        <v>0</v>
      </c>
      <c r="R1183" s="51">
        <v>50000</v>
      </c>
      <c r="S1183" s="51">
        <v>0</v>
      </c>
      <c r="T1183" s="169">
        <v>50000</v>
      </c>
      <c r="U1183" s="104" t="s">
        <v>34</v>
      </c>
      <c r="V1183" s="104" t="s">
        <v>35</v>
      </c>
      <c r="W1183" s="104">
        <v>5</v>
      </c>
      <c r="X1183" s="104" t="s">
        <v>36</v>
      </c>
      <c r="Y1183" s="104">
        <v>0</v>
      </c>
      <c r="Z1183" s="104">
        <v>0</v>
      </c>
      <c r="AA1183" s="104">
        <v>50</v>
      </c>
      <c r="AB1183" s="104">
        <v>50</v>
      </c>
      <c r="AC1183" s="95">
        <v>0.8</v>
      </c>
      <c r="AD1183" s="104" t="s">
        <v>12421</v>
      </c>
      <c r="AE1183" s="104" t="s">
        <v>34</v>
      </c>
      <c r="AF1183" s="104" t="s">
        <v>38</v>
      </c>
      <c r="AG1183" s="104" t="s">
        <v>34</v>
      </c>
      <c r="AH1183" s="96" t="s">
        <v>134</v>
      </c>
      <c r="AI1183" s="105" t="s">
        <v>1732</v>
      </c>
      <c r="AJ1183" s="105" t="s">
        <v>1733</v>
      </c>
      <c r="AK1183" s="82" t="s">
        <v>767</v>
      </c>
      <c r="AL1183" s="46" t="s">
        <v>14389</v>
      </c>
      <c r="AM1183" s="46" t="s">
        <v>14389</v>
      </c>
      <c r="AN1183" s="46" t="s">
        <v>14389</v>
      </c>
      <c r="AO1183" s="46" t="s">
        <v>14389</v>
      </c>
      <c r="AP1183" s="46"/>
      <c r="AQ1183" s="46"/>
      <c r="AR1183" s="46"/>
      <c r="AT1183" s="89" t="s">
        <v>13188</v>
      </c>
    </row>
    <row r="1184" spans="1:46" s="89" customFormat="1" ht="16.5" customHeight="1">
      <c r="A1184" s="39">
        <v>1181</v>
      </c>
      <c r="B1184" s="96" t="s">
        <v>40</v>
      </c>
      <c r="C1184" s="104" t="s">
        <v>1142</v>
      </c>
      <c r="D1184" s="104" t="s">
        <v>1667</v>
      </c>
      <c r="E1184" s="96" t="s">
        <v>32</v>
      </c>
      <c r="F1184" s="104" t="s">
        <v>133</v>
      </c>
      <c r="G1184" s="92" t="s">
        <v>11043</v>
      </c>
      <c r="H1184" s="104">
        <v>270617</v>
      </c>
      <c r="I1184" s="93">
        <v>306225</v>
      </c>
      <c r="J1184" s="67" t="str">
        <f t="shared" si="18"/>
        <v>Click!</v>
      </c>
      <c r="K1184" s="220"/>
      <c r="L1184" s="104" t="s">
        <v>33</v>
      </c>
      <c r="M1184" s="94">
        <v>106000</v>
      </c>
      <c r="N1184" s="169">
        <v>71060</v>
      </c>
      <c r="O1184" s="51">
        <v>19896</v>
      </c>
      <c r="P1184" s="51">
        <v>86104</v>
      </c>
      <c r="Q1184" s="51">
        <v>39793</v>
      </c>
      <c r="R1184" s="51">
        <v>66207</v>
      </c>
      <c r="S1184" s="51">
        <v>44767</v>
      </c>
      <c r="T1184" s="169">
        <v>61233</v>
      </c>
      <c r="U1184" s="104" t="s">
        <v>33</v>
      </c>
      <c r="V1184" s="104" t="s">
        <v>35</v>
      </c>
      <c r="W1184" s="104">
        <v>17</v>
      </c>
      <c r="X1184" s="104" t="s">
        <v>36</v>
      </c>
      <c r="Y1184" s="104">
        <v>0</v>
      </c>
      <c r="Z1184" s="104">
        <v>10</v>
      </c>
      <c r="AA1184" s="104">
        <v>50</v>
      </c>
      <c r="AB1184" s="104">
        <v>40</v>
      </c>
      <c r="AC1184" s="95">
        <v>0.8</v>
      </c>
      <c r="AD1184" s="104" t="s">
        <v>37</v>
      </c>
      <c r="AE1184" s="104" t="s">
        <v>33</v>
      </c>
      <c r="AF1184" s="104" t="s">
        <v>12976</v>
      </c>
      <c r="AG1184" s="104" t="s">
        <v>33</v>
      </c>
      <c r="AH1184" s="96" t="s">
        <v>34</v>
      </c>
      <c r="AI1184" s="105" t="s">
        <v>1734</v>
      </c>
      <c r="AJ1184" s="105" t="s">
        <v>1735</v>
      </c>
      <c r="AK1184" s="82" t="s">
        <v>1736</v>
      </c>
      <c r="AL1184" s="46" t="s">
        <v>14394</v>
      </c>
      <c r="AM1184" s="46" t="s">
        <v>14395</v>
      </c>
      <c r="AN1184" s="46" t="s">
        <v>14399</v>
      </c>
      <c r="AO1184" s="46" t="s">
        <v>14393</v>
      </c>
      <c r="AP1184" s="46">
        <v>0.7</v>
      </c>
      <c r="AQ1184" s="46">
        <v>0.7</v>
      </c>
      <c r="AR1184" s="198" t="s">
        <v>11225</v>
      </c>
      <c r="AT1184" s="89" t="s">
        <v>13188</v>
      </c>
    </row>
    <row r="1185" spans="1:46" s="89" customFormat="1" ht="16.5" customHeight="1">
      <c r="A1185" s="39">
        <v>1182</v>
      </c>
      <c r="B1185" s="96" t="s">
        <v>40</v>
      </c>
      <c r="C1185" s="104" t="s">
        <v>1142</v>
      </c>
      <c r="D1185" s="104" t="s">
        <v>1667</v>
      </c>
      <c r="E1185" s="96" t="s">
        <v>32</v>
      </c>
      <c r="F1185" s="104" t="s">
        <v>7108</v>
      </c>
      <c r="G1185" s="92" t="s">
        <v>11044</v>
      </c>
      <c r="H1185" s="104">
        <v>227174</v>
      </c>
      <c r="I1185" s="93">
        <v>304931</v>
      </c>
      <c r="J1185" s="67" t="str">
        <f t="shared" si="18"/>
        <v>Click!</v>
      </c>
      <c r="K1185" s="220"/>
      <c r="L1185" s="104" t="s">
        <v>33</v>
      </c>
      <c r="M1185" s="94">
        <v>90000</v>
      </c>
      <c r="N1185" s="169">
        <v>0</v>
      </c>
      <c r="O1185" s="51">
        <v>0</v>
      </c>
      <c r="P1185" s="51">
        <v>90000</v>
      </c>
      <c r="Q1185" s="51">
        <v>0</v>
      </c>
      <c r="R1185" s="51">
        <v>90000</v>
      </c>
      <c r="S1185" s="51">
        <v>0</v>
      </c>
      <c r="T1185" s="169">
        <v>90000</v>
      </c>
      <c r="U1185" s="104" t="s">
        <v>7109</v>
      </c>
      <c r="V1185" s="104" t="s">
        <v>35</v>
      </c>
      <c r="W1185" s="104">
        <v>16</v>
      </c>
      <c r="X1185" s="104" t="s">
        <v>36</v>
      </c>
      <c r="Y1185" s="104">
        <v>0</v>
      </c>
      <c r="Z1185" s="104">
        <v>10</v>
      </c>
      <c r="AA1185" s="104">
        <v>50</v>
      </c>
      <c r="AB1185" s="104">
        <v>40</v>
      </c>
      <c r="AC1185" s="95">
        <v>0.8</v>
      </c>
      <c r="AD1185" s="104" t="s">
        <v>37</v>
      </c>
      <c r="AE1185" s="104" t="s">
        <v>34</v>
      </c>
      <c r="AF1185" s="104" t="s">
        <v>38</v>
      </c>
      <c r="AG1185" s="104" t="s">
        <v>34</v>
      </c>
      <c r="AH1185" s="96" t="s">
        <v>134</v>
      </c>
      <c r="AI1185" s="105" t="s">
        <v>1737</v>
      </c>
      <c r="AJ1185" s="105" t="s">
        <v>1738</v>
      </c>
      <c r="AK1185" s="82" t="s">
        <v>1739</v>
      </c>
      <c r="AL1185" s="46" t="s">
        <v>14389</v>
      </c>
      <c r="AM1185" s="46" t="s">
        <v>14389</v>
      </c>
      <c r="AN1185" s="46" t="s">
        <v>14389</v>
      </c>
      <c r="AO1185" s="46" t="s">
        <v>14389</v>
      </c>
      <c r="AP1185" s="46">
        <v>1</v>
      </c>
      <c r="AQ1185" s="46">
        <v>1</v>
      </c>
      <c r="AR1185" s="46"/>
      <c r="AT1185" s="89" t="s">
        <v>13188</v>
      </c>
    </row>
    <row r="1186" spans="1:46" s="89" customFormat="1" ht="16.5" customHeight="1">
      <c r="A1186" s="39">
        <v>1183</v>
      </c>
      <c r="B1186" s="96" t="s">
        <v>40</v>
      </c>
      <c r="C1186" s="104" t="s">
        <v>1142</v>
      </c>
      <c r="D1186" s="104" t="s">
        <v>1667</v>
      </c>
      <c r="E1186" s="96" t="s">
        <v>32</v>
      </c>
      <c r="F1186" s="104" t="s">
        <v>65</v>
      </c>
      <c r="G1186" s="92" t="s">
        <v>10159</v>
      </c>
      <c r="H1186" s="104"/>
      <c r="I1186" s="93">
        <v>232154</v>
      </c>
      <c r="J1186" s="67" t="str">
        <f t="shared" si="18"/>
        <v>Click!</v>
      </c>
      <c r="K1186" s="220"/>
      <c r="L1186" s="104" t="s">
        <v>33</v>
      </c>
      <c r="M1186" s="94">
        <v>64000</v>
      </c>
      <c r="N1186" s="169">
        <v>0</v>
      </c>
      <c r="O1186" s="51">
        <v>0</v>
      </c>
      <c r="P1186" s="51">
        <v>64000</v>
      </c>
      <c r="Q1186" s="51">
        <v>0</v>
      </c>
      <c r="R1186" s="51">
        <v>64000</v>
      </c>
      <c r="S1186" s="51">
        <v>0</v>
      </c>
      <c r="T1186" s="169">
        <v>64000</v>
      </c>
      <c r="U1186" s="104" t="s">
        <v>34</v>
      </c>
      <c r="V1186" s="104" t="s">
        <v>35</v>
      </c>
      <c r="W1186" s="104">
        <v>3</v>
      </c>
      <c r="X1186" s="104" t="s">
        <v>36</v>
      </c>
      <c r="Y1186" s="104">
        <v>100</v>
      </c>
      <c r="Z1186" s="104">
        <v>0</v>
      </c>
      <c r="AA1186" s="104">
        <v>0</v>
      </c>
      <c r="AB1186" s="104">
        <v>0</v>
      </c>
      <c r="AC1186" s="95">
        <v>0.8</v>
      </c>
      <c r="AD1186" s="104" t="s">
        <v>5724</v>
      </c>
      <c r="AE1186" s="104" t="s">
        <v>33</v>
      </c>
      <c r="AF1186" s="104" t="s">
        <v>1740</v>
      </c>
      <c r="AG1186" s="104" t="s">
        <v>33</v>
      </c>
      <c r="AH1186" s="96" t="s">
        <v>134</v>
      </c>
      <c r="AI1186" s="105" t="s">
        <v>1741</v>
      </c>
      <c r="AJ1186" s="105" t="s">
        <v>1742</v>
      </c>
      <c r="AK1186" s="82" t="s">
        <v>1490</v>
      </c>
      <c r="AL1186" s="46" t="s">
        <v>14389</v>
      </c>
      <c r="AM1186" s="46" t="s">
        <v>14389</v>
      </c>
      <c r="AN1186" s="46" t="s">
        <v>14389</v>
      </c>
      <c r="AO1186" s="46" t="s">
        <v>14389</v>
      </c>
      <c r="AP1186" s="46"/>
      <c r="AQ1186" s="46"/>
      <c r="AR1186" s="46"/>
      <c r="AT1186" s="89" t="s">
        <v>13188</v>
      </c>
    </row>
    <row r="1187" spans="1:46" s="89" customFormat="1" ht="16.5" customHeight="1">
      <c r="A1187" s="39">
        <v>1184</v>
      </c>
      <c r="B1187" s="96" t="s">
        <v>40</v>
      </c>
      <c r="C1187" s="104" t="s">
        <v>1142</v>
      </c>
      <c r="D1187" s="104" t="s">
        <v>1667</v>
      </c>
      <c r="E1187" s="96" t="s">
        <v>32</v>
      </c>
      <c r="F1187" s="104" t="s">
        <v>5735</v>
      </c>
      <c r="G1187" s="92" t="s">
        <v>11045</v>
      </c>
      <c r="H1187" s="104">
        <v>215946</v>
      </c>
      <c r="I1187" s="93">
        <v>264613</v>
      </c>
      <c r="J1187" s="67" t="str">
        <f t="shared" si="18"/>
        <v>Click!</v>
      </c>
      <c r="K1187" s="220"/>
      <c r="L1187" s="104" t="s">
        <v>5715</v>
      </c>
      <c r="M1187" s="94">
        <v>60000</v>
      </c>
      <c r="N1187" s="169">
        <v>37620</v>
      </c>
      <c r="O1187" s="51">
        <v>10533</v>
      </c>
      <c r="P1187" s="51">
        <v>49467</v>
      </c>
      <c r="Q1187" s="51">
        <v>21067</v>
      </c>
      <c r="R1187" s="51">
        <v>38933</v>
      </c>
      <c r="S1187" s="51">
        <v>23700</v>
      </c>
      <c r="T1187" s="169">
        <v>36300</v>
      </c>
      <c r="U1187" s="104" t="s">
        <v>33</v>
      </c>
      <c r="V1187" s="104" t="s">
        <v>35</v>
      </c>
      <c r="W1187" s="104">
        <v>9</v>
      </c>
      <c r="X1187" s="104" t="s">
        <v>36</v>
      </c>
      <c r="Y1187" s="104">
        <v>0</v>
      </c>
      <c r="Z1187" s="104">
        <v>10</v>
      </c>
      <c r="AA1187" s="104">
        <v>50</v>
      </c>
      <c r="AB1187" s="104">
        <v>40</v>
      </c>
      <c r="AC1187" s="95">
        <v>0.8</v>
      </c>
      <c r="AD1187" s="104" t="s">
        <v>37</v>
      </c>
      <c r="AE1187" s="104" t="s">
        <v>34</v>
      </c>
      <c r="AF1187" s="104" t="s">
        <v>38</v>
      </c>
      <c r="AG1187" s="104" t="s">
        <v>33</v>
      </c>
      <c r="AH1187" s="96" t="s">
        <v>134</v>
      </c>
      <c r="AI1187" s="105" t="s">
        <v>1743</v>
      </c>
      <c r="AJ1187" s="105" t="s">
        <v>1744</v>
      </c>
      <c r="AK1187" s="82" t="s">
        <v>1745</v>
      </c>
      <c r="AL1187" s="46" t="s">
        <v>14394</v>
      </c>
      <c r="AM1187" s="46" t="s">
        <v>14395</v>
      </c>
      <c r="AN1187" s="46" t="s">
        <v>14399</v>
      </c>
      <c r="AO1187" s="46" t="s">
        <v>14400</v>
      </c>
      <c r="AP1187" s="46">
        <v>0.7</v>
      </c>
      <c r="AQ1187" s="46">
        <v>0.7</v>
      </c>
      <c r="AR1187" s="198" t="s">
        <v>11225</v>
      </c>
      <c r="AT1187" s="89" t="s">
        <v>13188</v>
      </c>
    </row>
    <row r="1188" spans="1:46" s="89" customFormat="1" ht="16.5" customHeight="1">
      <c r="A1188" s="39">
        <v>1185</v>
      </c>
      <c r="B1188" s="96" t="s">
        <v>40</v>
      </c>
      <c r="C1188" s="104" t="s">
        <v>1142</v>
      </c>
      <c r="D1188" s="104" t="s">
        <v>1667</v>
      </c>
      <c r="E1188" s="96" t="s">
        <v>32</v>
      </c>
      <c r="F1188" s="104" t="s">
        <v>65</v>
      </c>
      <c r="G1188" s="92" t="s">
        <v>11046</v>
      </c>
      <c r="H1188" s="104">
        <v>246406</v>
      </c>
      <c r="I1188" s="93">
        <v>304795</v>
      </c>
      <c r="J1188" s="67" t="str">
        <f t="shared" si="18"/>
        <v>Click!</v>
      </c>
      <c r="K1188" s="220"/>
      <c r="L1188" s="104" t="s">
        <v>33</v>
      </c>
      <c r="M1188" s="94">
        <v>60000</v>
      </c>
      <c r="N1188" s="169">
        <v>0</v>
      </c>
      <c r="O1188" s="51">
        <v>0</v>
      </c>
      <c r="P1188" s="51">
        <v>60000</v>
      </c>
      <c r="Q1188" s="51">
        <v>0</v>
      </c>
      <c r="R1188" s="51">
        <v>60000</v>
      </c>
      <c r="S1188" s="51">
        <v>0</v>
      </c>
      <c r="T1188" s="169">
        <v>60000</v>
      </c>
      <c r="U1188" s="104" t="s">
        <v>13594</v>
      </c>
      <c r="V1188" s="104" t="s">
        <v>35</v>
      </c>
      <c r="W1188" s="104">
        <v>9</v>
      </c>
      <c r="X1188" s="104" t="s">
        <v>36</v>
      </c>
      <c r="Y1188" s="104">
        <v>0</v>
      </c>
      <c r="Z1188" s="104">
        <v>10</v>
      </c>
      <c r="AA1188" s="104">
        <v>50</v>
      </c>
      <c r="AB1188" s="104">
        <v>40</v>
      </c>
      <c r="AC1188" s="95">
        <v>0.8</v>
      </c>
      <c r="AD1188" s="104" t="s">
        <v>37</v>
      </c>
      <c r="AE1188" s="104" t="s">
        <v>34</v>
      </c>
      <c r="AF1188" s="104" t="s">
        <v>38</v>
      </c>
      <c r="AG1188" s="104" t="s">
        <v>33</v>
      </c>
      <c r="AH1188" s="96" t="s">
        <v>134</v>
      </c>
      <c r="AI1188" s="105" t="s">
        <v>12834</v>
      </c>
      <c r="AJ1188" s="105" t="s">
        <v>1746</v>
      </c>
      <c r="AK1188" s="82" t="s">
        <v>12835</v>
      </c>
      <c r="AL1188" s="46" t="s">
        <v>14389</v>
      </c>
      <c r="AM1188" s="46" t="s">
        <v>14389</v>
      </c>
      <c r="AN1188" s="46" t="s">
        <v>14389</v>
      </c>
      <c r="AO1188" s="46" t="s">
        <v>14389</v>
      </c>
      <c r="AP1188" s="46">
        <v>1</v>
      </c>
      <c r="AQ1188" s="46">
        <v>1</v>
      </c>
      <c r="AR1188" s="198"/>
      <c r="AT1188" s="89" t="s">
        <v>13188</v>
      </c>
    </row>
    <row r="1189" spans="1:46" s="89" customFormat="1" ht="16.5" customHeight="1">
      <c r="A1189" s="39">
        <v>1186</v>
      </c>
      <c r="B1189" s="96" t="s">
        <v>40</v>
      </c>
      <c r="C1189" s="104" t="s">
        <v>1142</v>
      </c>
      <c r="D1189" s="104" t="s">
        <v>1667</v>
      </c>
      <c r="E1189" s="96" t="s">
        <v>32</v>
      </c>
      <c r="F1189" s="104" t="s">
        <v>133</v>
      </c>
      <c r="G1189" s="111" t="s">
        <v>11047</v>
      </c>
      <c r="H1189" s="104">
        <v>268950</v>
      </c>
      <c r="I1189" s="93">
        <v>306854</v>
      </c>
      <c r="J1189" s="67" t="str">
        <f t="shared" si="18"/>
        <v>Click!</v>
      </c>
      <c r="K1189" s="220"/>
      <c r="L1189" s="104" t="s">
        <v>33</v>
      </c>
      <c r="M1189" s="94">
        <v>110000</v>
      </c>
      <c r="N1189" s="169">
        <v>71060</v>
      </c>
      <c r="O1189" s="51">
        <v>19896</v>
      </c>
      <c r="P1189" s="51">
        <v>90104</v>
      </c>
      <c r="Q1189" s="51">
        <v>39793</v>
      </c>
      <c r="R1189" s="51">
        <v>70207</v>
      </c>
      <c r="S1189" s="51">
        <v>44767</v>
      </c>
      <c r="T1189" s="169">
        <v>65233</v>
      </c>
      <c r="U1189" s="104" t="s">
        <v>33</v>
      </c>
      <c r="V1189" s="104" t="s">
        <v>35</v>
      </c>
      <c r="W1189" s="104">
        <v>17</v>
      </c>
      <c r="X1189" s="104" t="s">
        <v>36</v>
      </c>
      <c r="Y1189" s="104">
        <v>0</v>
      </c>
      <c r="Z1189" s="104">
        <v>10</v>
      </c>
      <c r="AA1189" s="104">
        <v>50</v>
      </c>
      <c r="AB1189" s="104">
        <v>40</v>
      </c>
      <c r="AC1189" s="95">
        <v>0.8</v>
      </c>
      <c r="AD1189" s="104" t="s">
        <v>37</v>
      </c>
      <c r="AE1189" s="104" t="s">
        <v>34</v>
      </c>
      <c r="AF1189" s="104" t="s">
        <v>38</v>
      </c>
      <c r="AG1189" s="104" t="s">
        <v>34</v>
      </c>
      <c r="AH1189" s="96" t="s">
        <v>34</v>
      </c>
      <c r="AI1189" s="105" t="s">
        <v>1747</v>
      </c>
      <c r="AJ1189" s="105" t="s">
        <v>1748</v>
      </c>
      <c r="AK1189" s="82" t="s">
        <v>1749</v>
      </c>
      <c r="AL1189" s="46" t="s">
        <v>14394</v>
      </c>
      <c r="AM1189" s="46" t="s">
        <v>14395</v>
      </c>
      <c r="AN1189" s="46" t="s">
        <v>14399</v>
      </c>
      <c r="AO1189" s="46" t="s">
        <v>14393</v>
      </c>
      <c r="AP1189" s="46">
        <v>0.7</v>
      </c>
      <c r="AQ1189" s="46">
        <v>0.7</v>
      </c>
      <c r="AR1189" s="198" t="s">
        <v>11225</v>
      </c>
      <c r="AT1189" s="89" t="s">
        <v>13188</v>
      </c>
    </row>
    <row r="1190" spans="1:46" s="89" customFormat="1" ht="16.5" customHeight="1">
      <c r="A1190" s="39">
        <v>1187</v>
      </c>
      <c r="B1190" s="96" t="s">
        <v>40</v>
      </c>
      <c r="C1190" s="104" t="s">
        <v>1142</v>
      </c>
      <c r="D1190" s="104" t="s">
        <v>1667</v>
      </c>
      <c r="E1190" s="96" t="s">
        <v>32</v>
      </c>
      <c r="F1190" s="104" t="s">
        <v>65</v>
      </c>
      <c r="G1190" s="92" t="s">
        <v>1750</v>
      </c>
      <c r="H1190" s="104">
        <v>226276</v>
      </c>
      <c r="I1190" s="93">
        <v>304929</v>
      </c>
      <c r="J1190" s="67" t="str">
        <f t="shared" si="18"/>
        <v>Click!</v>
      </c>
      <c r="K1190" s="220"/>
      <c r="L1190" s="104" t="s">
        <v>14384</v>
      </c>
      <c r="M1190" s="94">
        <v>60000</v>
      </c>
      <c r="N1190" s="169">
        <v>0</v>
      </c>
      <c r="O1190" s="51">
        <v>0</v>
      </c>
      <c r="P1190" s="51">
        <v>60000</v>
      </c>
      <c r="Q1190" s="51">
        <v>0</v>
      </c>
      <c r="R1190" s="51">
        <v>60000</v>
      </c>
      <c r="S1190" s="51">
        <v>0</v>
      </c>
      <c r="T1190" s="169">
        <v>60000</v>
      </c>
      <c r="U1190" s="104" t="s">
        <v>34</v>
      </c>
      <c r="V1190" s="104" t="s">
        <v>35</v>
      </c>
      <c r="W1190" s="104">
        <v>5</v>
      </c>
      <c r="X1190" s="104" t="s">
        <v>36</v>
      </c>
      <c r="Y1190" s="104">
        <v>100</v>
      </c>
      <c r="Z1190" s="104">
        <v>0</v>
      </c>
      <c r="AA1190" s="104">
        <v>0</v>
      </c>
      <c r="AB1190" s="104">
        <v>0</v>
      </c>
      <c r="AC1190" s="95">
        <v>0.8</v>
      </c>
      <c r="AD1190" s="104" t="s">
        <v>5724</v>
      </c>
      <c r="AE1190" s="104" t="s">
        <v>34</v>
      </c>
      <c r="AF1190" s="104" t="s">
        <v>38</v>
      </c>
      <c r="AG1190" s="104" t="s">
        <v>34</v>
      </c>
      <c r="AH1190" s="96" t="s">
        <v>134</v>
      </c>
      <c r="AI1190" s="105" t="s">
        <v>1751</v>
      </c>
      <c r="AJ1190" s="105" t="s">
        <v>1752</v>
      </c>
      <c r="AK1190" s="82" t="s">
        <v>1753</v>
      </c>
      <c r="AL1190" s="46" t="s">
        <v>14389</v>
      </c>
      <c r="AM1190" s="46" t="s">
        <v>14389</v>
      </c>
      <c r="AN1190" s="46" t="s">
        <v>14389</v>
      </c>
      <c r="AO1190" s="46" t="s">
        <v>14389</v>
      </c>
      <c r="AP1190" s="46"/>
      <c r="AQ1190" s="46"/>
      <c r="AR1190" s="46"/>
      <c r="AT1190" s="89" t="s">
        <v>13188</v>
      </c>
    </row>
    <row r="1191" spans="1:46" s="89" customFormat="1" ht="16.5" customHeight="1">
      <c r="A1191" s="39">
        <v>1188</v>
      </c>
      <c r="B1191" s="96" t="s">
        <v>40</v>
      </c>
      <c r="C1191" s="104" t="s">
        <v>1142</v>
      </c>
      <c r="D1191" s="104" t="s">
        <v>1667</v>
      </c>
      <c r="E1191" s="96" t="s">
        <v>32</v>
      </c>
      <c r="F1191" s="104" t="s">
        <v>65</v>
      </c>
      <c r="G1191" s="92" t="s">
        <v>1754</v>
      </c>
      <c r="H1191" s="104">
        <v>6677</v>
      </c>
      <c r="I1191" s="93">
        <v>304910</v>
      </c>
      <c r="J1191" s="67" t="str">
        <f t="shared" si="18"/>
        <v>Click!</v>
      </c>
      <c r="K1191" s="220"/>
      <c r="L1191" s="104" t="s">
        <v>12423</v>
      </c>
      <c r="M1191" s="94">
        <v>40000</v>
      </c>
      <c r="N1191" s="169">
        <v>0</v>
      </c>
      <c r="O1191" s="51">
        <v>0</v>
      </c>
      <c r="P1191" s="51">
        <v>40000</v>
      </c>
      <c r="Q1191" s="51">
        <v>0</v>
      </c>
      <c r="R1191" s="51">
        <v>40000</v>
      </c>
      <c r="S1191" s="51">
        <v>0</v>
      </c>
      <c r="T1191" s="169">
        <v>40000</v>
      </c>
      <c r="U1191" s="104" t="s">
        <v>34</v>
      </c>
      <c r="V1191" s="104" t="s">
        <v>35</v>
      </c>
      <c r="W1191" s="104">
        <v>5</v>
      </c>
      <c r="X1191" s="104" t="s">
        <v>36</v>
      </c>
      <c r="Y1191" s="104">
        <v>100</v>
      </c>
      <c r="Z1191" s="104">
        <v>0</v>
      </c>
      <c r="AA1191" s="104">
        <v>0</v>
      </c>
      <c r="AB1191" s="104">
        <v>0</v>
      </c>
      <c r="AC1191" s="95">
        <v>0.8</v>
      </c>
      <c r="AD1191" s="104" t="s">
        <v>5724</v>
      </c>
      <c r="AE1191" s="104" t="s">
        <v>34</v>
      </c>
      <c r="AF1191" s="104" t="s">
        <v>38</v>
      </c>
      <c r="AG1191" s="104" t="s">
        <v>34</v>
      </c>
      <c r="AH1191" s="96" t="s">
        <v>134</v>
      </c>
      <c r="AI1191" s="105" t="s">
        <v>1755</v>
      </c>
      <c r="AJ1191" s="105" t="s">
        <v>1756</v>
      </c>
      <c r="AK1191" s="82" t="s">
        <v>1757</v>
      </c>
      <c r="AL1191" s="46" t="s">
        <v>14389</v>
      </c>
      <c r="AM1191" s="46" t="s">
        <v>14389</v>
      </c>
      <c r="AN1191" s="46" t="s">
        <v>14389</v>
      </c>
      <c r="AO1191" s="46" t="s">
        <v>14389</v>
      </c>
      <c r="AP1191" s="46"/>
      <c r="AQ1191" s="46"/>
      <c r="AR1191" s="46"/>
      <c r="AT1191" s="89" t="s">
        <v>13188</v>
      </c>
    </row>
    <row r="1192" spans="1:46" s="89" customFormat="1" ht="16.5" customHeight="1">
      <c r="A1192" s="39">
        <v>1189</v>
      </c>
      <c r="B1192" s="96" t="s">
        <v>40</v>
      </c>
      <c r="C1192" s="104" t="s">
        <v>1142</v>
      </c>
      <c r="D1192" s="104" t="s">
        <v>1667</v>
      </c>
      <c r="E1192" s="96" t="s">
        <v>32</v>
      </c>
      <c r="F1192" s="104" t="s">
        <v>133</v>
      </c>
      <c r="G1192" s="111" t="s">
        <v>11048</v>
      </c>
      <c r="H1192" s="104">
        <v>268720</v>
      </c>
      <c r="I1192" s="93">
        <v>306218</v>
      </c>
      <c r="J1192" s="67" t="str">
        <f t="shared" si="18"/>
        <v>Click!</v>
      </c>
      <c r="K1192" s="220"/>
      <c r="L1192" s="104" t="s">
        <v>33</v>
      </c>
      <c r="M1192" s="94">
        <v>110000</v>
      </c>
      <c r="N1192" s="169">
        <v>79420</v>
      </c>
      <c r="O1192" s="51">
        <v>15884</v>
      </c>
      <c r="P1192" s="51">
        <v>94116</v>
      </c>
      <c r="Q1192" s="51">
        <v>31768</v>
      </c>
      <c r="R1192" s="51">
        <v>78232</v>
      </c>
      <c r="S1192" s="51">
        <v>39710</v>
      </c>
      <c r="T1192" s="169">
        <v>70290</v>
      </c>
      <c r="U1192" s="104" t="s">
        <v>33</v>
      </c>
      <c r="V1192" s="104" t="s">
        <v>35</v>
      </c>
      <c r="W1192" s="104">
        <v>19</v>
      </c>
      <c r="X1192" s="104" t="s">
        <v>36</v>
      </c>
      <c r="Y1192" s="104">
        <v>0</v>
      </c>
      <c r="Z1192" s="104">
        <v>10</v>
      </c>
      <c r="AA1192" s="104">
        <v>50</v>
      </c>
      <c r="AB1192" s="104">
        <v>40</v>
      </c>
      <c r="AC1192" s="95">
        <v>0.8</v>
      </c>
      <c r="AD1192" s="104" t="s">
        <v>37</v>
      </c>
      <c r="AE1192" s="104" t="s">
        <v>34</v>
      </c>
      <c r="AF1192" s="104" t="s">
        <v>38</v>
      </c>
      <c r="AG1192" s="104" t="s">
        <v>33</v>
      </c>
      <c r="AH1192" s="96" t="s">
        <v>134</v>
      </c>
      <c r="AI1192" s="105" t="s">
        <v>1758</v>
      </c>
      <c r="AJ1192" s="105" t="s">
        <v>1759</v>
      </c>
      <c r="AK1192" s="82" t="s">
        <v>1760</v>
      </c>
      <c r="AL1192" s="46" t="s">
        <v>14406</v>
      </c>
      <c r="AM1192" s="46" t="s">
        <v>14407</v>
      </c>
      <c r="AN1192" s="46" t="s">
        <v>14399</v>
      </c>
      <c r="AO1192" s="46" t="s">
        <v>14405</v>
      </c>
      <c r="AP1192" s="46">
        <v>1</v>
      </c>
      <c r="AQ1192" s="46" t="s">
        <v>14408</v>
      </c>
      <c r="AR1192" s="198" t="s">
        <v>11227</v>
      </c>
      <c r="AT1192" s="89" t="s">
        <v>13188</v>
      </c>
    </row>
    <row r="1193" spans="1:46" s="89" customFormat="1" ht="16.5" customHeight="1">
      <c r="A1193" s="39">
        <v>1190</v>
      </c>
      <c r="B1193" s="96" t="s">
        <v>40</v>
      </c>
      <c r="C1193" s="104" t="s">
        <v>1142</v>
      </c>
      <c r="D1193" s="104" t="s">
        <v>1667</v>
      </c>
      <c r="E1193" s="96" t="s">
        <v>450</v>
      </c>
      <c r="F1193" s="97" t="s">
        <v>3930</v>
      </c>
      <c r="G1193" s="92" t="s">
        <v>11049</v>
      </c>
      <c r="H1193" s="104">
        <v>268568</v>
      </c>
      <c r="I1193" s="93">
        <v>306219</v>
      </c>
      <c r="J1193" s="67" t="str">
        <f t="shared" si="18"/>
        <v>Click!</v>
      </c>
      <c r="K1193" s="220"/>
      <c r="L1193" s="104" t="s">
        <v>33</v>
      </c>
      <c r="M1193" s="94">
        <v>92000</v>
      </c>
      <c r="N1193" s="169">
        <v>91960</v>
      </c>
      <c r="O1193" s="51">
        <v>25748</v>
      </c>
      <c r="P1193" s="51">
        <v>66252</v>
      </c>
      <c r="Q1193" s="51">
        <v>51497</v>
      </c>
      <c r="R1193" s="51">
        <v>40503</v>
      </c>
      <c r="S1193" s="51">
        <v>57934</v>
      </c>
      <c r="T1193" s="169">
        <v>34066</v>
      </c>
      <c r="U1193" s="97" t="s">
        <v>4044</v>
      </c>
      <c r="V1193" s="104" t="s">
        <v>35</v>
      </c>
      <c r="W1193" s="97">
        <v>22</v>
      </c>
      <c r="X1193" s="104" t="s">
        <v>36</v>
      </c>
      <c r="Y1193" s="104">
        <v>0</v>
      </c>
      <c r="Z1193" s="104">
        <v>10</v>
      </c>
      <c r="AA1193" s="104">
        <v>50</v>
      </c>
      <c r="AB1193" s="104">
        <v>40</v>
      </c>
      <c r="AC1193" s="95">
        <v>0.8</v>
      </c>
      <c r="AD1193" s="104" t="s">
        <v>37</v>
      </c>
      <c r="AE1193" s="104" t="s">
        <v>34</v>
      </c>
      <c r="AF1193" s="104" t="s">
        <v>38</v>
      </c>
      <c r="AG1193" s="104" t="s">
        <v>34</v>
      </c>
      <c r="AH1193" s="96" t="s">
        <v>134</v>
      </c>
      <c r="AI1193" s="105" t="s">
        <v>1761</v>
      </c>
      <c r="AJ1193" s="105" t="s">
        <v>1762</v>
      </c>
      <c r="AK1193" s="82" t="s">
        <v>1763</v>
      </c>
      <c r="AL1193" s="46" t="s">
        <v>14394</v>
      </c>
      <c r="AM1193" s="46" t="s">
        <v>14395</v>
      </c>
      <c r="AN1193" s="46" t="s">
        <v>14399</v>
      </c>
      <c r="AO1193" s="46" t="s">
        <v>14412</v>
      </c>
      <c r="AP1193" s="46">
        <v>0.7</v>
      </c>
      <c r="AQ1193" s="46">
        <v>0.7</v>
      </c>
      <c r="AR1193" s="198" t="s">
        <v>11225</v>
      </c>
      <c r="AT1193" s="89" t="s">
        <v>13188</v>
      </c>
    </row>
    <row r="1194" spans="1:46" s="89" customFormat="1" ht="16.5" customHeight="1">
      <c r="A1194" s="39">
        <v>1191</v>
      </c>
      <c r="B1194" s="96" t="s">
        <v>40</v>
      </c>
      <c r="C1194" s="104" t="s">
        <v>1142</v>
      </c>
      <c r="D1194" s="104" t="s">
        <v>1667</v>
      </c>
      <c r="E1194" s="96" t="s">
        <v>59</v>
      </c>
      <c r="F1194" s="104" t="s">
        <v>133</v>
      </c>
      <c r="G1194" s="92" t="s">
        <v>11050</v>
      </c>
      <c r="H1194" s="104">
        <v>234090</v>
      </c>
      <c r="I1194" s="93">
        <v>268652</v>
      </c>
      <c r="J1194" s="67" t="str">
        <f t="shared" si="18"/>
        <v>Click!</v>
      </c>
      <c r="K1194" s="220"/>
      <c r="L1194" s="104" t="s">
        <v>33</v>
      </c>
      <c r="M1194" s="94">
        <v>100000</v>
      </c>
      <c r="N1194" s="169">
        <v>83600</v>
      </c>
      <c r="O1194" s="51">
        <v>23408</v>
      </c>
      <c r="P1194" s="51">
        <v>76592</v>
      </c>
      <c r="Q1194" s="51">
        <v>46816</v>
      </c>
      <c r="R1194" s="51">
        <v>53184</v>
      </c>
      <c r="S1194" s="51">
        <v>52668</v>
      </c>
      <c r="T1194" s="169">
        <v>47332</v>
      </c>
      <c r="U1194" s="104" t="s">
        <v>33</v>
      </c>
      <c r="V1194" s="104" t="s">
        <v>35</v>
      </c>
      <c r="W1194" s="104">
        <v>20</v>
      </c>
      <c r="X1194" s="104" t="s">
        <v>36</v>
      </c>
      <c r="Y1194" s="104">
        <v>0</v>
      </c>
      <c r="Z1194" s="104">
        <v>10</v>
      </c>
      <c r="AA1194" s="104">
        <v>50</v>
      </c>
      <c r="AB1194" s="104">
        <v>40</v>
      </c>
      <c r="AC1194" s="95">
        <v>0.8</v>
      </c>
      <c r="AD1194" s="104" t="s">
        <v>37</v>
      </c>
      <c r="AE1194" s="104" t="s">
        <v>34</v>
      </c>
      <c r="AF1194" s="104" t="s">
        <v>38</v>
      </c>
      <c r="AG1194" s="104" t="s">
        <v>33</v>
      </c>
      <c r="AH1194" s="96" t="s">
        <v>134</v>
      </c>
      <c r="AI1194" s="105" t="s">
        <v>1764</v>
      </c>
      <c r="AJ1194" s="105" t="s">
        <v>1765</v>
      </c>
      <c r="AK1194" s="82" t="s">
        <v>1766</v>
      </c>
      <c r="AL1194" s="46" t="s">
        <v>14394</v>
      </c>
      <c r="AM1194" s="46" t="s">
        <v>14395</v>
      </c>
      <c r="AN1194" s="46" t="s">
        <v>14399</v>
      </c>
      <c r="AO1194" s="46" t="s">
        <v>4350</v>
      </c>
      <c r="AP1194" s="46">
        <v>0.7</v>
      </c>
      <c r="AQ1194" s="46">
        <v>0.7</v>
      </c>
      <c r="AR1194" s="198" t="s">
        <v>11225</v>
      </c>
      <c r="AT1194" s="89" t="s">
        <v>13188</v>
      </c>
    </row>
    <row r="1195" spans="1:46" s="89" customFormat="1" ht="16.5" customHeight="1">
      <c r="A1195" s="39">
        <v>1192</v>
      </c>
      <c r="B1195" s="96" t="s">
        <v>40</v>
      </c>
      <c r="C1195" s="104" t="s">
        <v>1142</v>
      </c>
      <c r="D1195" s="104" t="s">
        <v>1667</v>
      </c>
      <c r="E1195" s="96" t="s">
        <v>32</v>
      </c>
      <c r="F1195" s="104" t="s">
        <v>65</v>
      </c>
      <c r="G1195" s="78" t="s">
        <v>10160</v>
      </c>
      <c r="H1195" s="56"/>
      <c r="I1195" s="120">
        <v>264401</v>
      </c>
      <c r="J1195" s="67" t="str">
        <f t="shared" si="18"/>
        <v>Click!</v>
      </c>
      <c r="K1195" s="220"/>
      <c r="L1195" s="104" t="s">
        <v>33</v>
      </c>
      <c r="M1195" s="94">
        <v>70000</v>
      </c>
      <c r="N1195" s="169">
        <v>0</v>
      </c>
      <c r="O1195" s="51">
        <v>0</v>
      </c>
      <c r="P1195" s="51">
        <v>70000</v>
      </c>
      <c r="Q1195" s="51">
        <v>0</v>
      </c>
      <c r="R1195" s="51">
        <v>70000</v>
      </c>
      <c r="S1195" s="51">
        <v>0</v>
      </c>
      <c r="T1195" s="169">
        <v>70000</v>
      </c>
      <c r="U1195" s="104" t="s">
        <v>34</v>
      </c>
      <c r="V1195" s="104" t="s">
        <v>35</v>
      </c>
      <c r="W1195" s="104">
        <v>4</v>
      </c>
      <c r="X1195" s="104" t="s">
        <v>36</v>
      </c>
      <c r="Y1195" s="104">
        <v>100</v>
      </c>
      <c r="Z1195" s="104">
        <v>0</v>
      </c>
      <c r="AA1195" s="104">
        <v>0</v>
      </c>
      <c r="AB1195" s="104">
        <v>0</v>
      </c>
      <c r="AC1195" s="95">
        <v>0.8</v>
      </c>
      <c r="AD1195" s="104" t="s">
        <v>5724</v>
      </c>
      <c r="AE1195" s="104" t="s">
        <v>34</v>
      </c>
      <c r="AF1195" s="104" t="s">
        <v>38</v>
      </c>
      <c r="AG1195" s="104" t="s">
        <v>33</v>
      </c>
      <c r="AH1195" s="96" t="s">
        <v>134</v>
      </c>
      <c r="AI1195" s="105" t="s">
        <v>5044</v>
      </c>
      <c r="AJ1195" s="2" t="s">
        <v>5045</v>
      </c>
      <c r="AK1195" s="82" t="s">
        <v>5046</v>
      </c>
      <c r="AL1195" s="46" t="s">
        <v>14389</v>
      </c>
      <c r="AM1195" s="46" t="s">
        <v>14389</v>
      </c>
      <c r="AN1195" s="46" t="s">
        <v>14389</v>
      </c>
      <c r="AO1195" s="46" t="s">
        <v>14389</v>
      </c>
      <c r="AP1195" s="46"/>
      <c r="AQ1195" s="46"/>
      <c r="AR1195" s="46"/>
      <c r="AT1195" s="89" t="s">
        <v>13188</v>
      </c>
    </row>
    <row r="1196" spans="1:46" s="89" customFormat="1" ht="16.5" customHeight="1">
      <c r="A1196" s="39">
        <v>1193</v>
      </c>
      <c r="B1196" s="96" t="s">
        <v>40</v>
      </c>
      <c r="C1196" s="104" t="s">
        <v>1142</v>
      </c>
      <c r="D1196" s="104" t="s">
        <v>1667</v>
      </c>
      <c r="E1196" s="96" t="s">
        <v>32</v>
      </c>
      <c r="F1196" s="104" t="s">
        <v>65</v>
      </c>
      <c r="G1196" s="78" t="s">
        <v>10161</v>
      </c>
      <c r="H1196" s="56">
        <v>267622</v>
      </c>
      <c r="I1196" s="120">
        <v>285126</v>
      </c>
      <c r="J1196" s="67" t="str">
        <f t="shared" si="18"/>
        <v>Click!</v>
      </c>
      <c r="K1196" s="220"/>
      <c r="L1196" s="104" t="s">
        <v>33</v>
      </c>
      <c r="M1196" s="94">
        <v>50000</v>
      </c>
      <c r="N1196" s="169">
        <v>0</v>
      </c>
      <c r="O1196" s="51">
        <v>0</v>
      </c>
      <c r="P1196" s="51">
        <v>50000</v>
      </c>
      <c r="Q1196" s="51">
        <v>0</v>
      </c>
      <c r="R1196" s="51">
        <v>50000</v>
      </c>
      <c r="S1196" s="51">
        <v>0</v>
      </c>
      <c r="T1196" s="169">
        <v>50000</v>
      </c>
      <c r="U1196" s="104" t="s">
        <v>34</v>
      </c>
      <c r="V1196" s="104" t="s">
        <v>35</v>
      </c>
      <c r="W1196" s="104">
        <v>5</v>
      </c>
      <c r="X1196" s="104" t="s">
        <v>36</v>
      </c>
      <c r="Y1196" s="104">
        <v>100</v>
      </c>
      <c r="Z1196" s="104">
        <v>0</v>
      </c>
      <c r="AA1196" s="104">
        <v>0</v>
      </c>
      <c r="AB1196" s="104">
        <v>0</v>
      </c>
      <c r="AC1196" s="95">
        <v>0.8</v>
      </c>
      <c r="AD1196" s="104" t="s">
        <v>5724</v>
      </c>
      <c r="AE1196" s="104" t="s">
        <v>34</v>
      </c>
      <c r="AF1196" s="104" t="s">
        <v>38</v>
      </c>
      <c r="AG1196" s="104" t="s">
        <v>33</v>
      </c>
      <c r="AH1196" s="96" t="s">
        <v>134</v>
      </c>
      <c r="AI1196" s="105" t="s">
        <v>5542</v>
      </c>
      <c r="AJ1196" s="2" t="s">
        <v>5543</v>
      </c>
      <c r="AK1196" s="82" t="s">
        <v>5895</v>
      </c>
      <c r="AL1196" s="46" t="s">
        <v>14389</v>
      </c>
      <c r="AM1196" s="46" t="s">
        <v>14389</v>
      </c>
      <c r="AN1196" s="46" t="s">
        <v>14389</v>
      </c>
      <c r="AO1196" s="46" t="s">
        <v>14389</v>
      </c>
      <c r="AP1196" s="46">
        <v>1</v>
      </c>
      <c r="AQ1196" s="46">
        <v>1</v>
      </c>
      <c r="AR1196" s="46"/>
      <c r="AT1196" s="89" t="s">
        <v>13188</v>
      </c>
    </row>
    <row r="1197" spans="1:46" s="89" customFormat="1" ht="16.5" customHeight="1">
      <c r="A1197" s="39">
        <v>1194</v>
      </c>
      <c r="B1197" s="69" t="s">
        <v>40</v>
      </c>
      <c r="C1197" s="56" t="s">
        <v>1142</v>
      </c>
      <c r="D1197" s="104" t="s">
        <v>5958</v>
      </c>
      <c r="E1197" s="63" t="s">
        <v>297</v>
      </c>
      <c r="F1197" s="104" t="s">
        <v>13227</v>
      </c>
      <c r="G1197" s="81" t="s">
        <v>11051</v>
      </c>
      <c r="H1197" s="104">
        <v>268256</v>
      </c>
      <c r="I1197" s="93">
        <v>293044</v>
      </c>
      <c r="J1197" s="67" t="str">
        <f t="shared" si="18"/>
        <v>Click!</v>
      </c>
      <c r="K1197" s="220"/>
      <c r="L1197" s="104" t="s">
        <v>33</v>
      </c>
      <c r="M1197" s="94">
        <v>80000</v>
      </c>
      <c r="N1197" s="169">
        <v>0</v>
      </c>
      <c r="O1197" s="51">
        <v>0</v>
      </c>
      <c r="P1197" s="51">
        <v>80000</v>
      </c>
      <c r="Q1197" s="51">
        <v>0</v>
      </c>
      <c r="R1197" s="51">
        <v>80000</v>
      </c>
      <c r="S1197" s="51">
        <v>0</v>
      </c>
      <c r="T1197" s="169">
        <v>80000</v>
      </c>
      <c r="U1197" s="104" t="s">
        <v>3929</v>
      </c>
      <c r="V1197" s="104" t="s">
        <v>35</v>
      </c>
      <c r="W1197" s="104">
        <v>17</v>
      </c>
      <c r="X1197" s="104" t="s">
        <v>36</v>
      </c>
      <c r="Y1197" s="91">
        <v>0</v>
      </c>
      <c r="Z1197" s="104">
        <v>10</v>
      </c>
      <c r="AA1197" s="104">
        <v>50</v>
      </c>
      <c r="AB1197" s="104">
        <v>40</v>
      </c>
      <c r="AC1197" s="95">
        <v>0.8</v>
      </c>
      <c r="AD1197" s="104" t="s">
        <v>37</v>
      </c>
      <c r="AE1197" s="104" t="s">
        <v>34</v>
      </c>
      <c r="AF1197" s="104" t="s">
        <v>3931</v>
      </c>
      <c r="AG1197" s="104" t="s">
        <v>3929</v>
      </c>
      <c r="AH1197" s="96" t="s">
        <v>134</v>
      </c>
      <c r="AI1197" s="4" t="s">
        <v>5959</v>
      </c>
      <c r="AJ1197" s="4" t="s">
        <v>5960</v>
      </c>
      <c r="AK1197" s="128" t="s">
        <v>5961</v>
      </c>
      <c r="AL1197" s="46" t="s">
        <v>14389</v>
      </c>
      <c r="AM1197" s="46" t="s">
        <v>14389</v>
      </c>
      <c r="AN1197" s="46" t="s">
        <v>14389</v>
      </c>
      <c r="AO1197" s="46" t="s">
        <v>14389</v>
      </c>
      <c r="AP1197" s="46">
        <v>1</v>
      </c>
      <c r="AQ1197" s="46">
        <v>1</v>
      </c>
      <c r="AR1197" s="198" t="s">
        <v>11225</v>
      </c>
      <c r="AT1197" s="89" t="s">
        <v>13188</v>
      </c>
    </row>
    <row r="1198" spans="1:46" s="89" customFormat="1" ht="16.5" customHeight="1">
      <c r="A1198" s="39">
        <v>1195</v>
      </c>
      <c r="B1198" s="69" t="s">
        <v>40</v>
      </c>
      <c r="C1198" s="56" t="s">
        <v>1142</v>
      </c>
      <c r="D1198" s="104" t="s">
        <v>1767</v>
      </c>
      <c r="E1198" s="63" t="s">
        <v>32</v>
      </c>
      <c r="F1198" s="104" t="s">
        <v>133</v>
      </c>
      <c r="G1198" s="81" t="s">
        <v>13110</v>
      </c>
      <c r="H1198" s="104"/>
      <c r="I1198" s="93">
        <v>306293</v>
      </c>
      <c r="J1198" s="67" t="str">
        <f t="shared" si="18"/>
        <v>Click!</v>
      </c>
      <c r="K1198" s="220"/>
      <c r="L1198" s="104" t="s">
        <v>33</v>
      </c>
      <c r="M1198" s="94">
        <v>60000</v>
      </c>
      <c r="N1198" s="169">
        <v>26730</v>
      </c>
      <c r="O1198" s="51">
        <v>7484</v>
      </c>
      <c r="P1198" s="51">
        <v>52516</v>
      </c>
      <c r="Q1198" s="51">
        <v>14968</v>
      </c>
      <c r="R1198" s="51">
        <v>45032</v>
      </c>
      <c r="S1198" s="51">
        <v>16839</v>
      </c>
      <c r="T1198" s="169">
        <v>43161</v>
      </c>
      <c r="U1198" s="104" t="s">
        <v>4044</v>
      </c>
      <c r="V1198" s="104" t="s">
        <v>35</v>
      </c>
      <c r="W1198" s="104">
        <v>9</v>
      </c>
      <c r="X1198" s="104" t="s">
        <v>36</v>
      </c>
      <c r="Y1198" s="91">
        <v>0</v>
      </c>
      <c r="Z1198" s="104">
        <v>10</v>
      </c>
      <c r="AA1198" s="104">
        <v>90</v>
      </c>
      <c r="AB1198" s="104">
        <v>0</v>
      </c>
      <c r="AC1198" s="95">
        <v>0.8</v>
      </c>
      <c r="AD1198" s="104" t="s">
        <v>37</v>
      </c>
      <c r="AE1198" s="104" t="s">
        <v>34</v>
      </c>
      <c r="AF1198" s="104" t="s">
        <v>3931</v>
      </c>
      <c r="AG1198" s="104" t="s">
        <v>3929</v>
      </c>
      <c r="AH1198" s="96" t="s">
        <v>34</v>
      </c>
      <c r="AI1198" s="4" t="s">
        <v>14035</v>
      </c>
      <c r="AJ1198" s="4" t="s">
        <v>13111</v>
      </c>
      <c r="AK1198" s="128" t="s">
        <v>13112</v>
      </c>
      <c r="AL1198" s="46" t="s">
        <v>14397</v>
      </c>
      <c r="AM1198" s="46" t="s">
        <v>14395</v>
      </c>
      <c r="AN1198" s="46" t="s">
        <v>14392</v>
      </c>
      <c r="AO1198" s="46" t="s">
        <v>14400</v>
      </c>
      <c r="AP1198" s="46">
        <v>0.7</v>
      </c>
      <c r="AQ1198" s="46">
        <v>0.7</v>
      </c>
      <c r="AR1198" s="198"/>
      <c r="AT1198" s="89" t="s">
        <v>13188</v>
      </c>
    </row>
    <row r="1199" spans="1:46" s="89" customFormat="1" ht="16.5" customHeight="1">
      <c r="A1199" s="39">
        <v>1196</v>
      </c>
      <c r="B1199" s="69" t="s">
        <v>13109</v>
      </c>
      <c r="C1199" s="56" t="s">
        <v>1142</v>
      </c>
      <c r="D1199" s="104" t="s">
        <v>1767</v>
      </c>
      <c r="E1199" s="63" t="s">
        <v>32</v>
      </c>
      <c r="F1199" s="104" t="s">
        <v>65</v>
      </c>
      <c r="G1199" s="81" t="s">
        <v>10162</v>
      </c>
      <c r="H1199" s="104"/>
      <c r="I1199" s="93">
        <v>291726</v>
      </c>
      <c r="J1199" s="67" t="str">
        <f t="shared" si="18"/>
        <v>Click!</v>
      </c>
      <c r="K1199" s="220"/>
      <c r="L1199" s="104" t="s">
        <v>33</v>
      </c>
      <c r="M1199" s="94">
        <v>70000</v>
      </c>
      <c r="N1199" s="169">
        <v>0</v>
      </c>
      <c r="O1199" s="51">
        <v>0</v>
      </c>
      <c r="P1199" s="51">
        <v>70000</v>
      </c>
      <c r="Q1199" s="51">
        <v>0</v>
      </c>
      <c r="R1199" s="51">
        <v>70000</v>
      </c>
      <c r="S1199" s="51">
        <v>0</v>
      </c>
      <c r="T1199" s="169">
        <v>70000</v>
      </c>
      <c r="U1199" s="104" t="s">
        <v>34</v>
      </c>
      <c r="V1199" s="104" t="s">
        <v>35</v>
      </c>
      <c r="W1199" s="104">
        <v>7</v>
      </c>
      <c r="X1199" s="104" t="s">
        <v>36</v>
      </c>
      <c r="Y1199" s="91">
        <v>0</v>
      </c>
      <c r="Z1199" s="104">
        <v>0</v>
      </c>
      <c r="AA1199" s="104">
        <v>100</v>
      </c>
      <c r="AB1199" s="104">
        <v>0</v>
      </c>
      <c r="AC1199" s="95">
        <v>0.8</v>
      </c>
      <c r="AD1199" s="97" t="s">
        <v>5929</v>
      </c>
      <c r="AE1199" s="104" t="s">
        <v>9354</v>
      </c>
      <c r="AF1199" s="104" t="s">
        <v>9355</v>
      </c>
      <c r="AG1199" s="104" t="s">
        <v>3929</v>
      </c>
      <c r="AH1199" s="96" t="s">
        <v>134</v>
      </c>
      <c r="AI1199" s="4" t="s">
        <v>9356</v>
      </c>
      <c r="AJ1199" s="4" t="s">
        <v>9357</v>
      </c>
      <c r="AK1199" s="128" t="s">
        <v>9358</v>
      </c>
      <c r="AL1199" s="46" t="s">
        <v>14389</v>
      </c>
      <c r="AM1199" s="46" t="s">
        <v>14389</v>
      </c>
      <c r="AN1199" s="46" t="s">
        <v>14389</v>
      </c>
      <c r="AO1199" s="46" t="s">
        <v>14389</v>
      </c>
      <c r="AP1199" s="46">
        <v>1</v>
      </c>
      <c r="AQ1199" s="46">
        <v>1</v>
      </c>
      <c r="AR1199" s="46"/>
      <c r="AT1199" s="89" t="s">
        <v>13188</v>
      </c>
    </row>
    <row r="1200" spans="1:46" s="89" customFormat="1" ht="16.5" customHeight="1">
      <c r="A1200" s="39">
        <v>1197</v>
      </c>
      <c r="B1200" s="69" t="s">
        <v>40</v>
      </c>
      <c r="C1200" s="56" t="s">
        <v>1142</v>
      </c>
      <c r="D1200" s="104" t="s">
        <v>1767</v>
      </c>
      <c r="E1200" s="63" t="s">
        <v>32</v>
      </c>
      <c r="F1200" s="104" t="s">
        <v>3932</v>
      </c>
      <c r="G1200" s="113" t="s">
        <v>11267</v>
      </c>
      <c r="H1200" s="104">
        <v>267955</v>
      </c>
      <c r="I1200" s="64">
        <v>307257</v>
      </c>
      <c r="J1200" s="67" t="str">
        <f t="shared" si="18"/>
        <v>Click!</v>
      </c>
      <c r="K1200" s="220"/>
      <c r="L1200" s="97" t="s">
        <v>4044</v>
      </c>
      <c r="M1200" s="61">
        <v>80000</v>
      </c>
      <c r="N1200" s="169">
        <v>0</v>
      </c>
      <c r="O1200" s="51">
        <v>0</v>
      </c>
      <c r="P1200" s="51">
        <v>80000</v>
      </c>
      <c r="Q1200" s="51">
        <v>0</v>
      </c>
      <c r="R1200" s="51">
        <v>80000</v>
      </c>
      <c r="S1200" s="51">
        <v>0</v>
      </c>
      <c r="T1200" s="169">
        <v>80000</v>
      </c>
      <c r="U1200" s="104" t="s">
        <v>11880</v>
      </c>
      <c r="V1200" s="104" t="s">
        <v>35</v>
      </c>
      <c r="W1200" s="106">
        <v>17</v>
      </c>
      <c r="X1200" s="104" t="s">
        <v>36</v>
      </c>
      <c r="Y1200" s="104">
        <v>0</v>
      </c>
      <c r="Z1200" s="91">
        <v>10</v>
      </c>
      <c r="AA1200" s="91">
        <v>90</v>
      </c>
      <c r="AB1200" s="91">
        <v>0</v>
      </c>
      <c r="AC1200" s="95">
        <v>0.8</v>
      </c>
      <c r="AD1200" s="97" t="s">
        <v>5929</v>
      </c>
      <c r="AE1200" s="104" t="s">
        <v>3929</v>
      </c>
      <c r="AF1200" s="91" t="s">
        <v>3931</v>
      </c>
      <c r="AG1200" s="104" t="s">
        <v>3929</v>
      </c>
      <c r="AH1200" s="104" t="s">
        <v>134</v>
      </c>
      <c r="AI1200" s="4" t="s">
        <v>5993</v>
      </c>
      <c r="AJ1200" s="4" t="s">
        <v>5994</v>
      </c>
      <c r="AK1200" s="128" t="s">
        <v>5995</v>
      </c>
      <c r="AL1200" s="46" t="s">
        <v>14389</v>
      </c>
      <c r="AM1200" s="46" t="s">
        <v>14389</v>
      </c>
      <c r="AN1200" s="46" t="s">
        <v>14389</v>
      </c>
      <c r="AO1200" s="46" t="s">
        <v>14389</v>
      </c>
      <c r="AP1200" s="46">
        <v>1</v>
      </c>
      <c r="AQ1200" s="46">
        <v>1</v>
      </c>
      <c r="AR1200" s="198" t="s">
        <v>11225</v>
      </c>
      <c r="AT1200" s="89" t="s">
        <v>13188</v>
      </c>
    </row>
    <row r="1201" spans="1:46" s="89" customFormat="1" ht="16.5" customHeight="1">
      <c r="A1201" s="39">
        <v>1198</v>
      </c>
      <c r="B1201" s="69" t="s">
        <v>40</v>
      </c>
      <c r="C1201" s="56" t="s">
        <v>1142</v>
      </c>
      <c r="D1201" s="104" t="s">
        <v>1767</v>
      </c>
      <c r="E1201" s="63" t="s">
        <v>32</v>
      </c>
      <c r="F1201" s="97" t="s">
        <v>3930</v>
      </c>
      <c r="G1201" s="81" t="s">
        <v>11052</v>
      </c>
      <c r="H1201" s="104">
        <v>270785</v>
      </c>
      <c r="I1201" s="93">
        <v>299935</v>
      </c>
      <c r="J1201" s="67" t="str">
        <f t="shared" si="18"/>
        <v>Click!</v>
      </c>
      <c r="K1201" s="220"/>
      <c r="L1201" s="104" t="s">
        <v>33</v>
      </c>
      <c r="M1201" s="94">
        <v>110000</v>
      </c>
      <c r="N1201" s="169">
        <v>50490</v>
      </c>
      <c r="O1201" s="51">
        <v>14137</v>
      </c>
      <c r="P1201" s="51">
        <v>95863</v>
      </c>
      <c r="Q1201" s="51">
        <v>28274</v>
      </c>
      <c r="R1201" s="51">
        <v>81726</v>
      </c>
      <c r="S1201" s="51">
        <v>31808</v>
      </c>
      <c r="T1201" s="169">
        <v>78192</v>
      </c>
      <c r="U1201" s="97" t="s">
        <v>4044</v>
      </c>
      <c r="V1201" s="104" t="s">
        <v>35</v>
      </c>
      <c r="W1201" s="104">
        <v>17</v>
      </c>
      <c r="X1201" s="104" t="s">
        <v>36</v>
      </c>
      <c r="Y1201" s="91">
        <v>0</v>
      </c>
      <c r="Z1201" s="104">
        <v>10</v>
      </c>
      <c r="AA1201" s="104">
        <v>50</v>
      </c>
      <c r="AB1201" s="104">
        <v>40</v>
      </c>
      <c r="AC1201" s="95">
        <v>0.8</v>
      </c>
      <c r="AD1201" s="97" t="s">
        <v>5929</v>
      </c>
      <c r="AE1201" s="104" t="s">
        <v>34</v>
      </c>
      <c r="AF1201" s="104" t="s">
        <v>38</v>
      </c>
      <c r="AG1201" s="104" t="s">
        <v>33</v>
      </c>
      <c r="AH1201" s="96" t="s">
        <v>34</v>
      </c>
      <c r="AI1201" s="4" t="s">
        <v>6933</v>
      </c>
      <c r="AJ1201" s="4" t="s">
        <v>6934</v>
      </c>
      <c r="AK1201" s="128" t="s">
        <v>6935</v>
      </c>
      <c r="AL1201" s="46" t="s">
        <v>14394</v>
      </c>
      <c r="AM1201" s="46" t="s">
        <v>14395</v>
      </c>
      <c r="AN1201" s="46" t="s">
        <v>14392</v>
      </c>
      <c r="AO1201" s="46" t="s">
        <v>14393</v>
      </c>
      <c r="AP1201" s="46">
        <v>0.7</v>
      </c>
      <c r="AQ1201" s="46">
        <v>0.7</v>
      </c>
      <c r="AR1201" s="198" t="s">
        <v>11225</v>
      </c>
      <c r="AT1201" s="89" t="s">
        <v>13188</v>
      </c>
    </row>
    <row r="1202" spans="1:46" s="89" customFormat="1" ht="16.5" customHeight="1">
      <c r="A1202" s="39">
        <v>1199</v>
      </c>
      <c r="B1202" s="96" t="s">
        <v>40</v>
      </c>
      <c r="C1202" s="104" t="s">
        <v>1142</v>
      </c>
      <c r="D1202" s="104" t="s">
        <v>1767</v>
      </c>
      <c r="E1202" s="96" t="s">
        <v>32</v>
      </c>
      <c r="F1202" s="104" t="s">
        <v>65</v>
      </c>
      <c r="G1202" s="92" t="s">
        <v>10163</v>
      </c>
      <c r="H1202" s="104"/>
      <c r="I1202" s="93">
        <v>246687</v>
      </c>
      <c r="J1202" s="67" t="str">
        <f t="shared" si="18"/>
        <v>Click!</v>
      </c>
      <c r="K1202" s="220"/>
      <c r="L1202" s="104" t="s">
        <v>33</v>
      </c>
      <c r="M1202" s="94">
        <v>90000</v>
      </c>
      <c r="N1202" s="169">
        <v>0</v>
      </c>
      <c r="O1202" s="51">
        <v>0</v>
      </c>
      <c r="P1202" s="51">
        <v>90000</v>
      </c>
      <c r="Q1202" s="51">
        <v>0</v>
      </c>
      <c r="R1202" s="51">
        <v>90000</v>
      </c>
      <c r="S1202" s="51">
        <v>0</v>
      </c>
      <c r="T1202" s="169">
        <v>90000</v>
      </c>
      <c r="U1202" s="104" t="s">
        <v>34</v>
      </c>
      <c r="V1202" s="104" t="s">
        <v>35</v>
      </c>
      <c r="W1202" s="104">
        <v>8</v>
      </c>
      <c r="X1202" s="104" t="s">
        <v>36</v>
      </c>
      <c r="Y1202" s="104">
        <v>100</v>
      </c>
      <c r="Z1202" s="104">
        <v>0</v>
      </c>
      <c r="AA1202" s="104">
        <v>0</v>
      </c>
      <c r="AB1202" s="104">
        <v>0</v>
      </c>
      <c r="AC1202" s="95">
        <v>0.8</v>
      </c>
      <c r="AD1202" s="104" t="s">
        <v>5724</v>
      </c>
      <c r="AE1202" s="104" t="s">
        <v>33</v>
      </c>
      <c r="AF1202" s="104" t="s">
        <v>3934</v>
      </c>
      <c r="AG1202" s="104" t="s">
        <v>33</v>
      </c>
      <c r="AH1202" s="96" t="s">
        <v>134</v>
      </c>
      <c r="AI1202" s="105" t="s">
        <v>3969</v>
      </c>
      <c r="AJ1202" s="105" t="s">
        <v>3967</v>
      </c>
      <c r="AK1202" s="82" t="s">
        <v>3971</v>
      </c>
      <c r="AL1202" s="46" t="s">
        <v>14389</v>
      </c>
      <c r="AM1202" s="46" t="s">
        <v>14389</v>
      </c>
      <c r="AN1202" s="46" t="s">
        <v>14389</v>
      </c>
      <c r="AO1202" s="46" t="s">
        <v>14389</v>
      </c>
      <c r="AP1202" s="46"/>
      <c r="AQ1202" s="46"/>
      <c r="AR1202" s="46"/>
      <c r="AT1202" s="89" t="s">
        <v>13188</v>
      </c>
    </row>
    <row r="1203" spans="1:46" s="89" customFormat="1" ht="16.5" customHeight="1">
      <c r="A1203" s="39">
        <v>1200</v>
      </c>
      <c r="B1203" s="96" t="s">
        <v>40</v>
      </c>
      <c r="C1203" s="104" t="s">
        <v>1142</v>
      </c>
      <c r="D1203" s="104" t="s">
        <v>1767</v>
      </c>
      <c r="E1203" s="96" t="s">
        <v>32</v>
      </c>
      <c r="F1203" s="104" t="s">
        <v>65</v>
      </c>
      <c r="G1203" s="92" t="s">
        <v>10165</v>
      </c>
      <c r="H1203" s="104"/>
      <c r="I1203" s="93">
        <v>227070</v>
      </c>
      <c r="J1203" s="67" t="str">
        <f t="shared" si="18"/>
        <v>Click!</v>
      </c>
      <c r="K1203" s="220"/>
      <c r="L1203" s="104" t="s">
        <v>33</v>
      </c>
      <c r="M1203" s="94">
        <v>40000</v>
      </c>
      <c r="N1203" s="169">
        <v>0</v>
      </c>
      <c r="O1203" s="51">
        <v>0</v>
      </c>
      <c r="P1203" s="51">
        <v>40000</v>
      </c>
      <c r="Q1203" s="51">
        <v>0</v>
      </c>
      <c r="R1203" s="51">
        <v>40000</v>
      </c>
      <c r="S1203" s="51">
        <v>0</v>
      </c>
      <c r="T1203" s="169">
        <v>40000</v>
      </c>
      <c r="U1203" s="104" t="s">
        <v>34</v>
      </c>
      <c r="V1203" s="104" t="s">
        <v>35</v>
      </c>
      <c r="W1203" s="104">
        <v>4</v>
      </c>
      <c r="X1203" s="104" t="s">
        <v>36</v>
      </c>
      <c r="Y1203" s="104">
        <v>100</v>
      </c>
      <c r="Z1203" s="104">
        <v>0</v>
      </c>
      <c r="AA1203" s="104">
        <v>0</v>
      </c>
      <c r="AB1203" s="104">
        <v>0</v>
      </c>
      <c r="AC1203" s="95">
        <v>0.8</v>
      </c>
      <c r="AD1203" s="104" t="s">
        <v>5724</v>
      </c>
      <c r="AE1203" s="104" t="s">
        <v>34</v>
      </c>
      <c r="AF1203" s="104" t="s">
        <v>38</v>
      </c>
      <c r="AG1203" s="104" t="s">
        <v>34</v>
      </c>
      <c r="AH1203" s="96" t="s">
        <v>134</v>
      </c>
      <c r="AI1203" s="105" t="s">
        <v>1768</v>
      </c>
      <c r="AJ1203" s="105" t="s">
        <v>1769</v>
      </c>
      <c r="AK1203" s="150" t="s">
        <v>1773</v>
      </c>
      <c r="AL1203" s="46" t="s">
        <v>14389</v>
      </c>
      <c r="AM1203" s="46" t="s">
        <v>14389</v>
      </c>
      <c r="AN1203" s="46" t="s">
        <v>14389</v>
      </c>
      <c r="AO1203" s="46" t="s">
        <v>14389</v>
      </c>
      <c r="AP1203" s="46"/>
      <c r="AQ1203" s="46"/>
      <c r="AR1203" s="46"/>
      <c r="AT1203" s="89" t="s">
        <v>13188</v>
      </c>
    </row>
    <row r="1204" spans="1:46" s="89" customFormat="1" ht="16.5" customHeight="1">
      <c r="A1204" s="39">
        <v>1201</v>
      </c>
      <c r="B1204" s="96" t="s">
        <v>40</v>
      </c>
      <c r="C1204" s="104" t="s">
        <v>1142</v>
      </c>
      <c r="D1204" s="104" t="s">
        <v>1767</v>
      </c>
      <c r="E1204" s="96" t="s">
        <v>32</v>
      </c>
      <c r="F1204" s="104" t="s">
        <v>133</v>
      </c>
      <c r="G1204" s="92" t="s">
        <v>11053</v>
      </c>
      <c r="H1204" s="104">
        <v>237581</v>
      </c>
      <c r="I1204" s="93">
        <v>270383</v>
      </c>
      <c r="J1204" s="67" t="str">
        <f t="shared" si="18"/>
        <v>Click!</v>
      </c>
      <c r="K1204" s="220"/>
      <c r="L1204" s="104" t="s">
        <v>33</v>
      </c>
      <c r="M1204" s="94">
        <v>50000</v>
      </c>
      <c r="N1204" s="169">
        <v>37620</v>
      </c>
      <c r="O1204" s="51">
        <v>10533</v>
      </c>
      <c r="P1204" s="51">
        <v>39467</v>
      </c>
      <c r="Q1204" s="51">
        <v>21067</v>
      </c>
      <c r="R1204" s="51">
        <v>28933</v>
      </c>
      <c r="S1204" s="51">
        <v>23700</v>
      </c>
      <c r="T1204" s="169">
        <v>26300</v>
      </c>
      <c r="U1204" s="104" t="s">
        <v>33</v>
      </c>
      <c r="V1204" s="104" t="s">
        <v>35</v>
      </c>
      <c r="W1204" s="104">
        <v>9</v>
      </c>
      <c r="X1204" s="104" t="s">
        <v>36</v>
      </c>
      <c r="Y1204" s="104">
        <v>0</v>
      </c>
      <c r="Z1204" s="104">
        <v>10</v>
      </c>
      <c r="AA1204" s="104">
        <v>50</v>
      </c>
      <c r="AB1204" s="104">
        <v>40</v>
      </c>
      <c r="AC1204" s="95">
        <v>0.8</v>
      </c>
      <c r="AD1204" s="104" t="s">
        <v>37</v>
      </c>
      <c r="AE1204" s="104" t="s">
        <v>34</v>
      </c>
      <c r="AF1204" s="104" t="s">
        <v>38</v>
      </c>
      <c r="AG1204" s="104" t="s">
        <v>34</v>
      </c>
      <c r="AH1204" s="96" t="s">
        <v>34</v>
      </c>
      <c r="AI1204" s="50" t="s">
        <v>1771</v>
      </c>
      <c r="AJ1204" s="5" t="s">
        <v>1772</v>
      </c>
      <c r="AK1204" s="82" t="s">
        <v>1776</v>
      </c>
      <c r="AL1204" s="46" t="s">
        <v>14394</v>
      </c>
      <c r="AM1204" s="46" t="s">
        <v>14395</v>
      </c>
      <c r="AN1204" s="46" t="s">
        <v>14399</v>
      </c>
      <c r="AO1204" s="46" t="s">
        <v>14400</v>
      </c>
      <c r="AP1204" s="46">
        <v>0.7</v>
      </c>
      <c r="AQ1204" s="46">
        <v>0.7</v>
      </c>
      <c r="AR1204" s="198" t="s">
        <v>11225</v>
      </c>
      <c r="AT1204" s="89" t="s">
        <v>13188</v>
      </c>
    </row>
    <row r="1205" spans="1:46" s="89" customFormat="1" ht="16.5" customHeight="1">
      <c r="A1205" s="39">
        <v>1202</v>
      </c>
      <c r="B1205" s="96" t="s">
        <v>40</v>
      </c>
      <c r="C1205" s="104" t="s">
        <v>1142</v>
      </c>
      <c r="D1205" s="104" t="s">
        <v>1767</v>
      </c>
      <c r="E1205" s="96" t="s">
        <v>32</v>
      </c>
      <c r="F1205" s="104" t="s">
        <v>133</v>
      </c>
      <c r="G1205" s="92" t="s">
        <v>11054</v>
      </c>
      <c r="H1205" s="104">
        <v>285542</v>
      </c>
      <c r="I1205" s="93">
        <v>299936</v>
      </c>
      <c r="J1205" s="67" t="str">
        <f t="shared" si="18"/>
        <v>Click!</v>
      </c>
      <c r="K1205" s="220"/>
      <c r="L1205" s="104" t="s">
        <v>33</v>
      </c>
      <c r="M1205" s="94">
        <v>110000</v>
      </c>
      <c r="N1205" s="169">
        <v>56430</v>
      </c>
      <c r="O1205" s="51">
        <v>15800</v>
      </c>
      <c r="P1205" s="51">
        <v>94200</v>
      </c>
      <c r="Q1205" s="51">
        <v>31600</v>
      </c>
      <c r="R1205" s="51">
        <v>78400</v>
      </c>
      <c r="S1205" s="51">
        <v>35550</v>
      </c>
      <c r="T1205" s="169">
        <v>74450</v>
      </c>
      <c r="U1205" s="104" t="s">
        <v>33</v>
      </c>
      <c r="V1205" s="104" t="s">
        <v>35</v>
      </c>
      <c r="W1205" s="104">
        <v>19</v>
      </c>
      <c r="X1205" s="104" t="s">
        <v>36</v>
      </c>
      <c r="Y1205" s="104">
        <v>0</v>
      </c>
      <c r="Z1205" s="104">
        <v>10</v>
      </c>
      <c r="AA1205" s="104">
        <v>50</v>
      </c>
      <c r="AB1205" s="104">
        <v>40</v>
      </c>
      <c r="AC1205" s="95">
        <v>0.8</v>
      </c>
      <c r="AD1205" s="104" t="s">
        <v>37</v>
      </c>
      <c r="AE1205" s="104" t="s">
        <v>34</v>
      </c>
      <c r="AF1205" s="104" t="s">
        <v>38</v>
      </c>
      <c r="AG1205" s="104" t="s">
        <v>34</v>
      </c>
      <c r="AH1205" s="96" t="s">
        <v>34</v>
      </c>
      <c r="AI1205" s="105" t="s">
        <v>1774</v>
      </c>
      <c r="AJ1205" s="105" t="s">
        <v>1775</v>
      </c>
      <c r="AK1205" s="82" t="s">
        <v>1776</v>
      </c>
      <c r="AL1205" s="46" t="s">
        <v>14394</v>
      </c>
      <c r="AM1205" s="46" t="s">
        <v>14395</v>
      </c>
      <c r="AN1205" s="46" t="s">
        <v>14392</v>
      </c>
      <c r="AO1205" s="46" t="s">
        <v>14405</v>
      </c>
      <c r="AP1205" s="46">
        <v>0.7</v>
      </c>
      <c r="AQ1205" s="46">
        <v>0.7</v>
      </c>
      <c r="AR1205" s="198" t="s">
        <v>11225</v>
      </c>
      <c r="AT1205" s="89" t="s">
        <v>13188</v>
      </c>
    </row>
    <row r="1206" spans="1:46" s="89" customFormat="1" ht="16.5" customHeight="1">
      <c r="A1206" s="39">
        <v>1203</v>
      </c>
      <c r="B1206" s="96" t="s">
        <v>40</v>
      </c>
      <c r="C1206" s="104" t="s">
        <v>1142</v>
      </c>
      <c r="D1206" s="104" t="s">
        <v>1767</v>
      </c>
      <c r="E1206" s="96" t="s">
        <v>32</v>
      </c>
      <c r="F1206" s="104" t="s">
        <v>5896</v>
      </c>
      <c r="G1206" s="92" t="s">
        <v>11055</v>
      </c>
      <c r="H1206" s="104">
        <v>270673</v>
      </c>
      <c r="I1206" s="93">
        <v>293072</v>
      </c>
      <c r="J1206" s="67" t="str">
        <f t="shared" si="18"/>
        <v>Click!</v>
      </c>
      <c r="K1206" s="220"/>
      <c r="L1206" s="104" t="s">
        <v>33</v>
      </c>
      <c r="M1206" s="94">
        <v>80000</v>
      </c>
      <c r="N1206" s="169">
        <v>71060</v>
      </c>
      <c r="O1206" s="51">
        <v>19896</v>
      </c>
      <c r="P1206" s="51">
        <v>60104</v>
      </c>
      <c r="Q1206" s="51">
        <v>39793</v>
      </c>
      <c r="R1206" s="51">
        <v>40207</v>
      </c>
      <c r="S1206" s="51">
        <v>44767</v>
      </c>
      <c r="T1206" s="169">
        <v>35233</v>
      </c>
      <c r="U1206" s="104" t="s">
        <v>5897</v>
      </c>
      <c r="V1206" s="104" t="s">
        <v>35</v>
      </c>
      <c r="W1206" s="104">
        <v>17</v>
      </c>
      <c r="X1206" s="104" t="s">
        <v>36</v>
      </c>
      <c r="Y1206" s="104">
        <v>0</v>
      </c>
      <c r="Z1206" s="104">
        <v>10</v>
      </c>
      <c r="AA1206" s="104">
        <v>50</v>
      </c>
      <c r="AB1206" s="104">
        <v>40</v>
      </c>
      <c r="AC1206" s="95">
        <v>0.8</v>
      </c>
      <c r="AD1206" s="104" t="s">
        <v>37</v>
      </c>
      <c r="AE1206" s="104" t="s">
        <v>34</v>
      </c>
      <c r="AF1206" s="104" t="s">
        <v>38</v>
      </c>
      <c r="AG1206" s="104" t="s">
        <v>34</v>
      </c>
      <c r="AH1206" s="96" t="s">
        <v>34</v>
      </c>
      <c r="AI1206" s="105" t="s">
        <v>1777</v>
      </c>
      <c r="AJ1206" s="105" t="s">
        <v>1778</v>
      </c>
      <c r="AK1206" s="82" t="s">
        <v>1779</v>
      </c>
      <c r="AL1206" s="46" t="s">
        <v>14394</v>
      </c>
      <c r="AM1206" s="46" t="s">
        <v>14395</v>
      </c>
      <c r="AN1206" s="46" t="s">
        <v>14399</v>
      </c>
      <c r="AO1206" s="46" t="s">
        <v>14393</v>
      </c>
      <c r="AP1206" s="46">
        <v>0.7</v>
      </c>
      <c r="AQ1206" s="46">
        <v>0.7</v>
      </c>
      <c r="AR1206" s="198" t="s">
        <v>11225</v>
      </c>
      <c r="AT1206" s="89" t="s">
        <v>13188</v>
      </c>
    </row>
    <row r="1207" spans="1:46" s="89" customFormat="1" ht="16.5" customHeight="1">
      <c r="A1207" s="39">
        <v>1204</v>
      </c>
      <c r="B1207" s="96" t="s">
        <v>40</v>
      </c>
      <c r="C1207" s="104" t="s">
        <v>1142</v>
      </c>
      <c r="D1207" s="104" t="s">
        <v>1767</v>
      </c>
      <c r="E1207" s="96" t="s">
        <v>32</v>
      </c>
      <c r="F1207" s="97" t="s">
        <v>5999</v>
      </c>
      <c r="G1207" s="111" t="s">
        <v>11056</v>
      </c>
      <c r="H1207" s="104">
        <v>266961</v>
      </c>
      <c r="I1207" s="93">
        <v>301327</v>
      </c>
      <c r="J1207" s="67" t="str">
        <f t="shared" si="18"/>
        <v>Click!</v>
      </c>
      <c r="K1207" s="220"/>
      <c r="L1207" s="97" t="s">
        <v>6000</v>
      </c>
      <c r="M1207" s="94">
        <v>104500</v>
      </c>
      <c r="N1207" s="169">
        <v>74250</v>
      </c>
      <c r="O1207" s="51">
        <v>20790</v>
      </c>
      <c r="P1207" s="51">
        <v>83710</v>
      </c>
      <c r="Q1207" s="51">
        <v>41580</v>
      </c>
      <c r="R1207" s="51">
        <v>62920</v>
      </c>
      <c r="S1207" s="51">
        <v>46777</v>
      </c>
      <c r="T1207" s="169">
        <v>57723</v>
      </c>
      <c r="U1207" s="104" t="s">
        <v>33</v>
      </c>
      <c r="V1207" s="104" t="s">
        <v>35</v>
      </c>
      <c r="W1207" s="104">
        <v>25</v>
      </c>
      <c r="X1207" s="104" t="s">
        <v>36</v>
      </c>
      <c r="Y1207" s="104">
        <v>0</v>
      </c>
      <c r="Z1207" s="104">
        <v>10</v>
      </c>
      <c r="AA1207" s="104">
        <v>90</v>
      </c>
      <c r="AB1207" s="104">
        <v>0</v>
      </c>
      <c r="AC1207" s="95">
        <v>0.8</v>
      </c>
      <c r="AD1207" s="104" t="s">
        <v>37</v>
      </c>
      <c r="AE1207" s="104" t="s">
        <v>33</v>
      </c>
      <c r="AF1207" s="104" t="s">
        <v>1780</v>
      </c>
      <c r="AG1207" s="104" t="s">
        <v>34</v>
      </c>
      <c r="AH1207" s="96" t="s">
        <v>34</v>
      </c>
      <c r="AI1207" s="105" t="s">
        <v>12305</v>
      </c>
      <c r="AJ1207" s="105" t="s">
        <v>1781</v>
      </c>
      <c r="AK1207" s="82" t="s">
        <v>12306</v>
      </c>
      <c r="AL1207" s="46" t="s">
        <v>14397</v>
      </c>
      <c r="AM1207" s="46" t="s">
        <v>14395</v>
      </c>
      <c r="AN1207" s="46" t="s">
        <v>14392</v>
      </c>
      <c r="AO1207" s="46" t="s">
        <v>4348</v>
      </c>
      <c r="AP1207" s="46">
        <v>0.7</v>
      </c>
      <c r="AQ1207" s="46">
        <v>0.7</v>
      </c>
      <c r="AR1207" s="198" t="s">
        <v>11225</v>
      </c>
      <c r="AT1207" s="89" t="s">
        <v>13188</v>
      </c>
    </row>
    <row r="1208" spans="1:46" s="89" customFormat="1" ht="16.5" customHeight="1">
      <c r="A1208" s="39">
        <v>1205</v>
      </c>
      <c r="B1208" s="96" t="s">
        <v>40</v>
      </c>
      <c r="C1208" s="104" t="s">
        <v>1142</v>
      </c>
      <c r="D1208" s="104" t="s">
        <v>1767</v>
      </c>
      <c r="E1208" s="96" t="s">
        <v>32</v>
      </c>
      <c r="F1208" s="104" t="s">
        <v>65</v>
      </c>
      <c r="G1208" s="92" t="s">
        <v>10166</v>
      </c>
      <c r="H1208" s="104"/>
      <c r="I1208" s="93">
        <v>200636</v>
      </c>
      <c r="J1208" s="67" t="str">
        <f t="shared" si="18"/>
        <v>Click!</v>
      </c>
      <c r="K1208" s="220"/>
      <c r="L1208" s="104" t="s">
        <v>33</v>
      </c>
      <c r="M1208" s="94">
        <v>65000</v>
      </c>
      <c r="N1208" s="169">
        <v>0</v>
      </c>
      <c r="O1208" s="51">
        <v>0</v>
      </c>
      <c r="P1208" s="51">
        <v>65000</v>
      </c>
      <c r="Q1208" s="51">
        <v>0</v>
      </c>
      <c r="R1208" s="51">
        <v>65000</v>
      </c>
      <c r="S1208" s="51">
        <v>0</v>
      </c>
      <c r="T1208" s="169">
        <v>65000</v>
      </c>
      <c r="U1208" s="104" t="s">
        <v>34</v>
      </c>
      <c r="V1208" s="104" t="s">
        <v>35</v>
      </c>
      <c r="W1208" s="104">
        <v>4</v>
      </c>
      <c r="X1208" s="104" t="s">
        <v>36</v>
      </c>
      <c r="Y1208" s="104">
        <v>100</v>
      </c>
      <c r="Z1208" s="104">
        <v>0</v>
      </c>
      <c r="AA1208" s="104">
        <v>0</v>
      </c>
      <c r="AB1208" s="104">
        <v>0</v>
      </c>
      <c r="AC1208" s="95">
        <v>0.8</v>
      </c>
      <c r="AD1208" s="104" t="s">
        <v>5724</v>
      </c>
      <c r="AE1208" s="104" t="s">
        <v>33</v>
      </c>
      <c r="AF1208" s="104" t="s">
        <v>1782</v>
      </c>
      <c r="AG1208" s="104" t="s">
        <v>33</v>
      </c>
      <c r="AH1208" s="96" t="s">
        <v>134</v>
      </c>
      <c r="AI1208" s="105" t="s">
        <v>1783</v>
      </c>
      <c r="AJ1208" s="105" t="s">
        <v>1784</v>
      </c>
      <c r="AK1208" s="82" t="s">
        <v>1785</v>
      </c>
      <c r="AL1208" s="46" t="s">
        <v>14389</v>
      </c>
      <c r="AM1208" s="46" t="s">
        <v>14389</v>
      </c>
      <c r="AN1208" s="46" t="s">
        <v>14389</v>
      </c>
      <c r="AO1208" s="46" t="s">
        <v>14389</v>
      </c>
      <c r="AP1208" s="46"/>
      <c r="AQ1208" s="46"/>
      <c r="AR1208" s="46"/>
      <c r="AT1208" s="89" t="s">
        <v>13188</v>
      </c>
    </row>
    <row r="1209" spans="1:46" s="89" customFormat="1" ht="16.5" customHeight="1">
      <c r="A1209" s="39">
        <v>1206</v>
      </c>
      <c r="B1209" s="96" t="s">
        <v>40</v>
      </c>
      <c r="C1209" s="104" t="s">
        <v>1142</v>
      </c>
      <c r="D1209" s="104" t="s">
        <v>1767</v>
      </c>
      <c r="E1209" s="96" t="s">
        <v>32</v>
      </c>
      <c r="F1209" s="104" t="s">
        <v>133</v>
      </c>
      <c r="G1209" s="92" t="s">
        <v>11057</v>
      </c>
      <c r="H1209" s="104">
        <v>270599</v>
      </c>
      <c r="I1209" s="93">
        <v>307677</v>
      </c>
      <c r="J1209" s="67" t="str">
        <f t="shared" si="18"/>
        <v>Click!</v>
      </c>
      <c r="K1209" s="220"/>
      <c r="L1209" s="104" t="s">
        <v>33</v>
      </c>
      <c r="M1209" s="94">
        <v>110000</v>
      </c>
      <c r="N1209" s="169">
        <v>71060</v>
      </c>
      <c r="O1209" s="51">
        <v>19896</v>
      </c>
      <c r="P1209" s="51">
        <v>90104</v>
      </c>
      <c r="Q1209" s="51">
        <v>39793</v>
      </c>
      <c r="R1209" s="51">
        <v>70207</v>
      </c>
      <c r="S1209" s="51">
        <v>44767</v>
      </c>
      <c r="T1209" s="169">
        <v>65233</v>
      </c>
      <c r="U1209" s="104" t="s">
        <v>33</v>
      </c>
      <c r="V1209" s="104" t="s">
        <v>35</v>
      </c>
      <c r="W1209" s="104">
        <v>17</v>
      </c>
      <c r="X1209" s="104" t="s">
        <v>36</v>
      </c>
      <c r="Y1209" s="104">
        <v>0</v>
      </c>
      <c r="Z1209" s="104">
        <v>10</v>
      </c>
      <c r="AA1209" s="104">
        <v>50</v>
      </c>
      <c r="AB1209" s="104">
        <v>40</v>
      </c>
      <c r="AC1209" s="95">
        <v>0.8</v>
      </c>
      <c r="AD1209" s="104" t="s">
        <v>37</v>
      </c>
      <c r="AE1209" s="104" t="s">
        <v>33</v>
      </c>
      <c r="AF1209" s="104" t="s">
        <v>1786</v>
      </c>
      <c r="AG1209" s="104" t="s">
        <v>33</v>
      </c>
      <c r="AH1209" s="96" t="s">
        <v>34</v>
      </c>
      <c r="AI1209" s="105" t="s">
        <v>1787</v>
      </c>
      <c r="AJ1209" s="105" t="s">
        <v>1788</v>
      </c>
      <c r="AK1209" s="82" t="s">
        <v>1789</v>
      </c>
      <c r="AL1209" s="46" t="s">
        <v>14394</v>
      </c>
      <c r="AM1209" s="46" t="s">
        <v>14395</v>
      </c>
      <c r="AN1209" s="46" t="s">
        <v>14399</v>
      </c>
      <c r="AO1209" s="46" t="s">
        <v>14393</v>
      </c>
      <c r="AP1209" s="46">
        <v>0.7</v>
      </c>
      <c r="AQ1209" s="46">
        <v>0.7</v>
      </c>
      <c r="AR1209" s="198" t="s">
        <v>11225</v>
      </c>
      <c r="AT1209" s="89" t="s">
        <v>13188</v>
      </c>
    </row>
    <row r="1210" spans="1:46" s="89" customFormat="1" ht="16.5" customHeight="1">
      <c r="A1210" s="39">
        <v>1207</v>
      </c>
      <c r="B1210" s="96" t="s">
        <v>40</v>
      </c>
      <c r="C1210" s="104" t="s">
        <v>1142</v>
      </c>
      <c r="D1210" s="104" t="s">
        <v>4191</v>
      </c>
      <c r="E1210" s="96" t="s">
        <v>32</v>
      </c>
      <c r="F1210" s="104" t="s">
        <v>65</v>
      </c>
      <c r="G1210" s="92" t="s">
        <v>14050</v>
      </c>
      <c r="H1210" s="104"/>
      <c r="I1210" s="93">
        <v>307541</v>
      </c>
      <c r="J1210" s="67" t="str">
        <f t="shared" si="18"/>
        <v>Click!</v>
      </c>
      <c r="K1210" s="220"/>
      <c r="L1210" s="104" t="s">
        <v>33</v>
      </c>
      <c r="M1210" s="94">
        <v>250000</v>
      </c>
      <c r="N1210" s="169">
        <v>0</v>
      </c>
      <c r="O1210" s="51">
        <v>0</v>
      </c>
      <c r="P1210" s="51">
        <v>250000</v>
      </c>
      <c r="Q1210" s="51">
        <v>0</v>
      </c>
      <c r="R1210" s="51">
        <v>250000</v>
      </c>
      <c r="S1210" s="51">
        <v>0</v>
      </c>
      <c r="T1210" s="169">
        <v>250000</v>
      </c>
      <c r="U1210" s="104" t="s">
        <v>34</v>
      </c>
      <c r="V1210" s="104" t="s">
        <v>35</v>
      </c>
      <c r="W1210" s="104">
        <v>19</v>
      </c>
      <c r="X1210" s="104" t="s">
        <v>36</v>
      </c>
      <c r="Y1210" s="104">
        <v>100</v>
      </c>
      <c r="Z1210" s="104">
        <v>0</v>
      </c>
      <c r="AA1210" s="104">
        <v>0</v>
      </c>
      <c r="AB1210" s="104">
        <v>0</v>
      </c>
      <c r="AC1210" s="95">
        <v>0.8</v>
      </c>
      <c r="AD1210" s="104" t="s">
        <v>5724</v>
      </c>
      <c r="AE1210" s="104" t="s">
        <v>34</v>
      </c>
      <c r="AF1210" s="104" t="s">
        <v>38</v>
      </c>
      <c r="AG1210" s="104" t="s">
        <v>34</v>
      </c>
      <c r="AH1210" s="96" t="s">
        <v>134</v>
      </c>
      <c r="AI1210" s="105" t="s">
        <v>14129</v>
      </c>
      <c r="AJ1210" s="105" t="s">
        <v>14130</v>
      </c>
      <c r="AK1210" s="82" t="s">
        <v>14131</v>
      </c>
      <c r="AL1210" s="46"/>
      <c r="AM1210" s="46"/>
      <c r="AN1210" s="46"/>
      <c r="AO1210" s="46"/>
      <c r="AP1210" s="46"/>
      <c r="AQ1210" s="46"/>
      <c r="AR1210" s="46"/>
      <c r="AT1210" s="89" t="s">
        <v>14135</v>
      </c>
    </row>
    <row r="1211" spans="1:46" s="89" customFormat="1" ht="16.5" customHeight="1">
      <c r="A1211" s="39">
        <v>1208</v>
      </c>
      <c r="B1211" s="96" t="s">
        <v>40</v>
      </c>
      <c r="C1211" s="104" t="s">
        <v>1142</v>
      </c>
      <c r="D1211" s="104" t="s">
        <v>4191</v>
      </c>
      <c r="E1211" s="96" t="s">
        <v>32</v>
      </c>
      <c r="F1211" s="104" t="s">
        <v>65</v>
      </c>
      <c r="G1211" s="92" t="s">
        <v>14051</v>
      </c>
      <c r="H1211" s="104"/>
      <c r="I1211" s="93">
        <v>307542</v>
      </c>
      <c r="J1211" s="67" t="str">
        <f t="shared" si="18"/>
        <v>Click!</v>
      </c>
      <c r="K1211" s="220"/>
      <c r="L1211" s="104" t="s">
        <v>33</v>
      </c>
      <c r="M1211" s="94">
        <v>250000</v>
      </c>
      <c r="N1211" s="169">
        <v>0</v>
      </c>
      <c r="O1211" s="51">
        <v>0</v>
      </c>
      <c r="P1211" s="51">
        <v>250000</v>
      </c>
      <c r="Q1211" s="51">
        <v>0</v>
      </c>
      <c r="R1211" s="51">
        <v>250000</v>
      </c>
      <c r="S1211" s="51">
        <v>0</v>
      </c>
      <c r="T1211" s="169">
        <v>250000</v>
      </c>
      <c r="U1211" s="104" t="s">
        <v>34</v>
      </c>
      <c r="V1211" s="104" t="s">
        <v>35</v>
      </c>
      <c r="W1211" s="104">
        <v>20</v>
      </c>
      <c r="X1211" s="104" t="s">
        <v>36</v>
      </c>
      <c r="Y1211" s="104">
        <v>100</v>
      </c>
      <c r="Z1211" s="104">
        <v>0</v>
      </c>
      <c r="AA1211" s="104">
        <v>0</v>
      </c>
      <c r="AB1211" s="104">
        <v>0</v>
      </c>
      <c r="AC1211" s="95">
        <v>0.8</v>
      </c>
      <c r="AD1211" s="104" t="s">
        <v>5724</v>
      </c>
      <c r="AE1211" s="104" t="s">
        <v>34</v>
      </c>
      <c r="AF1211" s="104" t="s">
        <v>38</v>
      </c>
      <c r="AG1211" s="104" t="s">
        <v>34</v>
      </c>
      <c r="AH1211" s="96" t="s">
        <v>134</v>
      </c>
      <c r="AI1211" s="105" t="s">
        <v>14132</v>
      </c>
      <c r="AJ1211" s="105" t="s">
        <v>14133</v>
      </c>
      <c r="AK1211" s="82" t="s">
        <v>14134</v>
      </c>
      <c r="AL1211" s="46"/>
      <c r="AM1211" s="46"/>
      <c r="AN1211" s="46"/>
      <c r="AO1211" s="46"/>
      <c r="AP1211" s="46"/>
      <c r="AQ1211" s="46"/>
      <c r="AR1211" s="46"/>
      <c r="AT1211" s="89" t="s">
        <v>14136</v>
      </c>
    </row>
    <row r="1212" spans="1:46" s="89" customFormat="1" ht="16.5" customHeight="1">
      <c r="A1212" s="39">
        <v>1209</v>
      </c>
      <c r="B1212" s="96" t="s">
        <v>40</v>
      </c>
      <c r="C1212" s="104" t="s">
        <v>1142</v>
      </c>
      <c r="D1212" s="104" t="s">
        <v>14128</v>
      </c>
      <c r="E1212" s="96" t="s">
        <v>32</v>
      </c>
      <c r="F1212" s="104" t="s">
        <v>133</v>
      </c>
      <c r="G1212" s="92" t="s">
        <v>11912</v>
      </c>
      <c r="H1212" s="104"/>
      <c r="I1212" s="93">
        <v>296454</v>
      </c>
      <c r="J1212" s="67" t="str">
        <f t="shared" si="18"/>
        <v>Click!</v>
      </c>
      <c r="K1212" s="220"/>
      <c r="L1212" s="104" t="s">
        <v>33</v>
      </c>
      <c r="M1212" s="94">
        <v>60000</v>
      </c>
      <c r="N1212" s="169">
        <v>26730</v>
      </c>
      <c r="O1212" s="51">
        <v>9622</v>
      </c>
      <c r="P1212" s="51">
        <v>50378</v>
      </c>
      <c r="Q1212" s="51">
        <v>19245</v>
      </c>
      <c r="R1212" s="51">
        <v>40755</v>
      </c>
      <c r="S1212" s="51">
        <v>21651</v>
      </c>
      <c r="T1212" s="169">
        <v>38349</v>
      </c>
      <c r="U1212" s="104" t="s">
        <v>33</v>
      </c>
      <c r="V1212" s="104" t="s">
        <v>35</v>
      </c>
      <c r="W1212" s="104">
        <v>9</v>
      </c>
      <c r="X1212" s="104" t="s">
        <v>36</v>
      </c>
      <c r="Y1212" s="104">
        <v>0</v>
      </c>
      <c r="Z1212" s="104">
        <v>10</v>
      </c>
      <c r="AA1212" s="104">
        <v>50</v>
      </c>
      <c r="AB1212" s="104">
        <v>40</v>
      </c>
      <c r="AC1212" s="95">
        <v>0.8</v>
      </c>
      <c r="AD1212" s="104" t="s">
        <v>37</v>
      </c>
      <c r="AE1212" s="104" t="s">
        <v>34</v>
      </c>
      <c r="AF1212" s="104" t="s">
        <v>38</v>
      </c>
      <c r="AG1212" s="104" t="s">
        <v>33</v>
      </c>
      <c r="AH1212" s="96" t="s">
        <v>34</v>
      </c>
      <c r="AI1212" s="105" t="s">
        <v>11913</v>
      </c>
      <c r="AJ1212" s="105" t="s">
        <v>11678</v>
      </c>
      <c r="AK1212" s="82" t="s">
        <v>11914</v>
      </c>
      <c r="AL1212" s="46" t="s">
        <v>14397</v>
      </c>
      <c r="AM1212" s="46" t="s">
        <v>14392</v>
      </c>
      <c r="AN1212" s="46" t="s">
        <v>14392</v>
      </c>
      <c r="AO1212" s="46" t="s">
        <v>14400</v>
      </c>
      <c r="AP1212" s="46">
        <v>0.9</v>
      </c>
      <c r="AQ1212" s="46">
        <v>0.9</v>
      </c>
      <c r="AR1212" s="46"/>
      <c r="AT1212" s="89" t="s">
        <v>13188</v>
      </c>
    </row>
    <row r="1213" spans="1:46" s="89" customFormat="1" ht="16.5" customHeight="1">
      <c r="A1213" s="39">
        <v>1210</v>
      </c>
      <c r="B1213" s="96" t="s">
        <v>40</v>
      </c>
      <c r="C1213" s="104" t="s">
        <v>1142</v>
      </c>
      <c r="D1213" s="104" t="s">
        <v>4191</v>
      </c>
      <c r="E1213" s="96" t="s">
        <v>32</v>
      </c>
      <c r="F1213" s="104" t="s">
        <v>65</v>
      </c>
      <c r="G1213" s="78" t="s">
        <v>10167</v>
      </c>
      <c r="H1213" s="56"/>
      <c r="I1213" s="120">
        <v>258454</v>
      </c>
      <c r="J1213" s="67" t="str">
        <f t="shared" si="18"/>
        <v>Click!</v>
      </c>
      <c r="K1213" s="220"/>
      <c r="L1213" s="104" t="s">
        <v>33</v>
      </c>
      <c r="M1213" s="94">
        <v>80000</v>
      </c>
      <c r="N1213" s="169">
        <v>0</v>
      </c>
      <c r="O1213" s="51">
        <v>0</v>
      </c>
      <c r="P1213" s="51">
        <v>80000</v>
      </c>
      <c r="Q1213" s="51">
        <v>0</v>
      </c>
      <c r="R1213" s="51">
        <v>80000</v>
      </c>
      <c r="S1213" s="51">
        <v>0</v>
      </c>
      <c r="T1213" s="169">
        <v>80000</v>
      </c>
      <c r="U1213" s="104" t="s">
        <v>34</v>
      </c>
      <c r="V1213" s="104" t="s">
        <v>35</v>
      </c>
      <c r="W1213" s="104">
        <v>8</v>
      </c>
      <c r="X1213" s="104" t="s">
        <v>36</v>
      </c>
      <c r="Y1213" s="104">
        <v>100</v>
      </c>
      <c r="Z1213" s="104">
        <v>0</v>
      </c>
      <c r="AA1213" s="104">
        <v>0</v>
      </c>
      <c r="AB1213" s="104">
        <v>0</v>
      </c>
      <c r="AC1213" s="95">
        <v>0.8</v>
      </c>
      <c r="AD1213" s="104" t="s">
        <v>5724</v>
      </c>
      <c r="AE1213" s="104" t="s">
        <v>33</v>
      </c>
      <c r="AF1213" s="104" t="s">
        <v>4870</v>
      </c>
      <c r="AG1213" s="104" t="s">
        <v>33</v>
      </c>
      <c r="AH1213" s="96" t="s">
        <v>134</v>
      </c>
      <c r="AI1213" s="105" t="s">
        <v>4998</v>
      </c>
      <c r="AJ1213" s="105" t="s">
        <v>4999</v>
      </c>
      <c r="AK1213" s="82" t="s">
        <v>4214</v>
      </c>
      <c r="AL1213" s="46" t="s">
        <v>14389</v>
      </c>
      <c r="AM1213" s="46" t="s">
        <v>14389</v>
      </c>
      <c r="AN1213" s="46" t="s">
        <v>14389</v>
      </c>
      <c r="AO1213" s="46" t="s">
        <v>14389</v>
      </c>
      <c r="AP1213" s="46">
        <v>1</v>
      </c>
      <c r="AQ1213" s="46">
        <v>1</v>
      </c>
      <c r="AR1213" s="46"/>
      <c r="AT1213" s="89" t="s">
        <v>13188</v>
      </c>
    </row>
    <row r="1214" spans="1:46" s="89" customFormat="1" ht="16.5" customHeight="1">
      <c r="A1214" s="39">
        <v>1211</v>
      </c>
      <c r="B1214" s="96" t="s">
        <v>40</v>
      </c>
      <c r="C1214" s="104" t="s">
        <v>1142</v>
      </c>
      <c r="D1214" s="104" t="s">
        <v>4191</v>
      </c>
      <c r="E1214" s="96" t="s">
        <v>32</v>
      </c>
      <c r="F1214" s="104" t="s">
        <v>14308</v>
      </c>
      <c r="G1214" s="92" t="s">
        <v>11058</v>
      </c>
      <c r="H1214" s="104">
        <v>247512</v>
      </c>
      <c r="I1214" s="93">
        <v>307678</v>
      </c>
      <c r="J1214" s="67" t="str">
        <f t="shared" si="18"/>
        <v>Click!</v>
      </c>
      <c r="K1214" s="220"/>
      <c r="L1214" s="104" t="s">
        <v>33</v>
      </c>
      <c r="M1214" s="94">
        <v>100000</v>
      </c>
      <c r="N1214" s="169">
        <v>0</v>
      </c>
      <c r="O1214" s="51">
        <v>0</v>
      </c>
      <c r="P1214" s="51">
        <v>100000</v>
      </c>
      <c r="Q1214" s="51">
        <v>0</v>
      </c>
      <c r="R1214" s="51">
        <v>100000</v>
      </c>
      <c r="S1214" s="51">
        <v>0</v>
      </c>
      <c r="T1214" s="169">
        <v>100000</v>
      </c>
      <c r="U1214" s="104" t="s">
        <v>3929</v>
      </c>
      <c r="V1214" s="104" t="s">
        <v>35</v>
      </c>
      <c r="W1214" s="104">
        <v>18</v>
      </c>
      <c r="X1214" s="104" t="s">
        <v>36</v>
      </c>
      <c r="Y1214" s="104">
        <v>0</v>
      </c>
      <c r="Z1214" s="104">
        <v>10</v>
      </c>
      <c r="AA1214" s="104">
        <v>90</v>
      </c>
      <c r="AB1214" s="104">
        <v>0</v>
      </c>
      <c r="AC1214" s="95">
        <v>0.8</v>
      </c>
      <c r="AD1214" s="104" t="s">
        <v>37</v>
      </c>
      <c r="AE1214" s="104" t="s">
        <v>34</v>
      </c>
      <c r="AF1214" s="97" t="s">
        <v>6348</v>
      </c>
      <c r="AG1214" s="104" t="s">
        <v>33</v>
      </c>
      <c r="AH1214" s="96" t="s">
        <v>134</v>
      </c>
      <c r="AI1214" s="105" t="s">
        <v>4212</v>
      </c>
      <c r="AJ1214" s="105" t="s">
        <v>4213</v>
      </c>
      <c r="AK1214" s="82" t="s">
        <v>1790</v>
      </c>
      <c r="AL1214" s="46" t="s">
        <v>14389</v>
      </c>
      <c r="AM1214" s="46" t="s">
        <v>14389</v>
      </c>
      <c r="AN1214" s="46" t="s">
        <v>14389</v>
      </c>
      <c r="AO1214" s="46" t="s">
        <v>14389</v>
      </c>
      <c r="AP1214" s="46">
        <v>1</v>
      </c>
      <c r="AQ1214" s="46">
        <v>1</v>
      </c>
      <c r="AR1214" s="198" t="s">
        <v>11225</v>
      </c>
      <c r="AT1214" s="89" t="s">
        <v>13188</v>
      </c>
    </row>
    <row r="1215" spans="1:46" s="89" customFormat="1" ht="16.5" customHeight="1">
      <c r="A1215" s="39">
        <v>1212</v>
      </c>
      <c r="B1215" s="96" t="s">
        <v>40</v>
      </c>
      <c r="C1215" s="104" t="s">
        <v>1142</v>
      </c>
      <c r="D1215" s="104" t="s">
        <v>5898</v>
      </c>
      <c r="E1215" s="96" t="s">
        <v>59</v>
      </c>
      <c r="F1215" s="104" t="s">
        <v>133</v>
      </c>
      <c r="G1215" s="92" t="s">
        <v>11059</v>
      </c>
      <c r="H1215" s="104">
        <v>233957</v>
      </c>
      <c r="I1215" s="93">
        <v>268653</v>
      </c>
      <c r="J1215" s="67" t="str">
        <f t="shared" si="18"/>
        <v>Click!</v>
      </c>
      <c r="K1215" s="220"/>
      <c r="L1215" s="104" t="s">
        <v>33</v>
      </c>
      <c r="M1215" s="94">
        <v>84000</v>
      </c>
      <c r="N1215" s="169">
        <v>83600</v>
      </c>
      <c r="O1215" s="51">
        <v>23408</v>
      </c>
      <c r="P1215" s="51">
        <v>60592</v>
      </c>
      <c r="Q1215" s="51">
        <v>46816</v>
      </c>
      <c r="R1215" s="51">
        <v>37184</v>
      </c>
      <c r="S1215" s="51">
        <v>52668</v>
      </c>
      <c r="T1215" s="169">
        <v>31332</v>
      </c>
      <c r="U1215" s="104" t="s">
        <v>33</v>
      </c>
      <c r="V1215" s="104" t="s">
        <v>35</v>
      </c>
      <c r="W1215" s="104">
        <v>20</v>
      </c>
      <c r="X1215" s="104" t="s">
        <v>36</v>
      </c>
      <c r="Y1215" s="104">
        <v>0</v>
      </c>
      <c r="Z1215" s="104">
        <v>10</v>
      </c>
      <c r="AA1215" s="104">
        <v>50</v>
      </c>
      <c r="AB1215" s="104">
        <v>40</v>
      </c>
      <c r="AC1215" s="95">
        <v>0.8</v>
      </c>
      <c r="AD1215" s="104" t="s">
        <v>37</v>
      </c>
      <c r="AE1215" s="104" t="s">
        <v>34</v>
      </c>
      <c r="AF1215" s="104" t="s">
        <v>38</v>
      </c>
      <c r="AG1215" s="104" t="s">
        <v>34</v>
      </c>
      <c r="AH1215" s="96" t="s">
        <v>134</v>
      </c>
      <c r="AI1215" s="105" t="s">
        <v>1791</v>
      </c>
      <c r="AJ1215" s="105" t="s">
        <v>1792</v>
      </c>
      <c r="AK1215" s="82" t="s">
        <v>1794</v>
      </c>
      <c r="AL1215" s="46" t="s">
        <v>14394</v>
      </c>
      <c r="AM1215" s="46" t="s">
        <v>14395</v>
      </c>
      <c r="AN1215" s="46" t="s">
        <v>14399</v>
      </c>
      <c r="AO1215" s="46" t="s">
        <v>4350</v>
      </c>
      <c r="AP1215" s="46">
        <v>0.7</v>
      </c>
      <c r="AQ1215" s="46">
        <v>0.7</v>
      </c>
      <c r="AR1215" s="198" t="s">
        <v>11225</v>
      </c>
      <c r="AT1215" s="89" t="s">
        <v>13188</v>
      </c>
    </row>
    <row r="1216" spans="1:46" s="89" customFormat="1" ht="16.5" customHeight="1">
      <c r="A1216" s="39">
        <v>1213</v>
      </c>
      <c r="B1216" s="96" t="s">
        <v>40</v>
      </c>
      <c r="C1216" s="104" t="s">
        <v>1142</v>
      </c>
      <c r="D1216" s="104" t="s">
        <v>6715</v>
      </c>
      <c r="E1216" s="96" t="s">
        <v>32</v>
      </c>
      <c r="F1216" s="104" t="s">
        <v>65</v>
      </c>
      <c r="G1216" s="111" t="s">
        <v>10168</v>
      </c>
      <c r="H1216" s="104"/>
      <c r="I1216" s="93">
        <v>268638</v>
      </c>
      <c r="J1216" s="67" t="str">
        <f t="shared" si="18"/>
        <v>Click!</v>
      </c>
      <c r="K1216" s="220"/>
      <c r="L1216" s="104" t="s">
        <v>33</v>
      </c>
      <c r="M1216" s="94">
        <v>80000</v>
      </c>
      <c r="N1216" s="169">
        <v>0</v>
      </c>
      <c r="O1216" s="51">
        <v>0</v>
      </c>
      <c r="P1216" s="51">
        <v>80000</v>
      </c>
      <c r="Q1216" s="51">
        <v>0</v>
      </c>
      <c r="R1216" s="51">
        <v>80000</v>
      </c>
      <c r="S1216" s="51">
        <v>0</v>
      </c>
      <c r="T1216" s="169">
        <v>80000</v>
      </c>
      <c r="U1216" s="104" t="s">
        <v>34</v>
      </c>
      <c r="V1216" s="104" t="s">
        <v>35</v>
      </c>
      <c r="W1216" s="104">
        <v>5</v>
      </c>
      <c r="X1216" s="104" t="s">
        <v>36</v>
      </c>
      <c r="Y1216" s="104">
        <v>100</v>
      </c>
      <c r="Z1216" s="104">
        <v>0</v>
      </c>
      <c r="AA1216" s="104">
        <v>0</v>
      </c>
      <c r="AB1216" s="104">
        <v>0</v>
      </c>
      <c r="AC1216" s="95">
        <v>0.8</v>
      </c>
      <c r="AD1216" s="104" t="s">
        <v>5635</v>
      </c>
      <c r="AE1216" s="104" t="s">
        <v>34</v>
      </c>
      <c r="AF1216" s="104" t="s">
        <v>38</v>
      </c>
      <c r="AG1216" s="104" t="s">
        <v>33</v>
      </c>
      <c r="AH1216" s="96" t="s">
        <v>134</v>
      </c>
      <c r="AI1216" s="105" t="s">
        <v>6119</v>
      </c>
      <c r="AJ1216" s="2" t="s">
        <v>6120</v>
      </c>
      <c r="AK1216" s="82" t="s">
        <v>6121</v>
      </c>
      <c r="AL1216" s="46" t="s">
        <v>14389</v>
      </c>
      <c r="AM1216" s="46" t="s">
        <v>14389</v>
      </c>
      <c r="AN1216" s="46" t="s">
        <v>14389</v>
      </c>
      <c r="AO1216" s="46" t="s">
        <v>14389</v>
      </c>
      <c r="AP1216" s="46"/>
      <c r="AQ1216" s="46"/>
      <c r="AR1216" s="46"/>
      <c r="AT1216" s="89" t="s">
        <v>13188</v>
      </c>
    </row>
    <row r="1217" spans="1:46" s="89" customFormat="1" ht="16.5" customHeight="1">
      <c r="A1217" s="39">
        <v>1214</v>
      </c>
      <c r="B1217" s="96" t="s">
        <v>40</v>
      </c>
      <c r="C1217" s="104" t="s">
        <v>1142</v>
      </c>
      <c r="D1217" s="104" t="s">
        <v>5898</v>
      </c>
      <c r="E1217" s="96" t="s">
        <v>32</v>
      </c>
      <c r="F1217" s="97" t="s">
        <v>3932</v>
      </c>
      <c r="G1217" s="78" t="s">
        <v>11060</v>
      </c>
      <c r="H1217" s="56">
        <v>237600</v>
      </c>
      <c r="I1217" s="120">
        <v>275673</v>
      </c>
      <c r="J1217" s="67" t="str">
        <f t="shared" si="18"/>
        <v>Click!</v>
      </c>
      <c r="K1217" s="220"/>
      <c r="L1217" s="104" t="s">
        <v>33</v>
      </c>
      <c r="M1217" s="101">
        <v>80000</v>
      </c>
      <c r="N1217" s="169">
        <v>0</v>
      </c>
      <c r="O1217" s="51">
        <v>0</v>
      </c>
      <c r="P1217" s="51">
        <v>80000</v>
      </c>
      <c r="Q1217" s="51">
        <v>0</v>
      </c>
      <c r="R1217" s="51">
        <v>80000</v>
      </c>
      <c r="S1217" s="51">
        <v>0</v>
      </c>
      <c r="T1217" s="169">
        <v>80000</v>
      </c>
      <c r="U1217" s="104" t="s">
        <v>14286</v>
      </c>
      <c r="V1217" s="104" t="s">
        <v>35</v>
      </c>
      <c r="W1217" s="121">
        <v>17</v>
      </c>
      <c r="X1217" s="104" t="s">
        <v>36</v>
      </c>
      <c r="Y1217" s="104">
        <v>0</v>
      </c>
      <c r="Z1217" s="104">
        <v>10</v>
      </c>
      <c r="AA1217" s="121">
        <v>50</v>
      </c>
      <c r="AB1217" s="121">
        <v>40</v>
      </c>
      <c r="AC1217" s="95">
        <v>0.8</v>
      </c>
      <c r="AD1217" s="104" t="s">
        <v>37</v>
      </c>
      <c r="AE1217" s="104" t="s">
        <v>34</v>
      </c>
      <c r="AF1217" s="104" t="s">
        <v>38</v>
      </c>
      <c r="AG1217" s="104" t="s">
        <v>34</v>
      </c>
      <c r="AH1217" s="96" t="s">
        <v>4043</v>
      </c>
      <c r="AI1217" s="105" t="s">
        <v>850</v>
      </c>
      <c r="AJ1217" s="105" t="s">
        <v>851</v>
      </c>
      <c r="AK1217" s="82" t="s">
        <v>852</v>
      </c>
      <c r="AL1217" s="46" t="s">
        <v>14389</v>
      </c>
      <c r="AM1217" s="46" t="s">
        <v>14389</v>
      </c>
      <c r="AN1217" s="46" t="s">
        <v>14389</v>
      </c>
      <c r="AO1217" s="46" t="s">
        <v>14389</v>
      </c>
      <c r="AP1217" s="46">
        <v>1</v>
      </c>
      <c r="AQ1217" s="46">
        <v>1</v>
      </c>
      <c r="AR1217" s="198" t="s">
        <v>11245</v>
      </c>
      <c r="AT1217" s="89" t="s">
        <v>13188</v>
      </c>
    </row>
    <row r="1218" spans="1:46" s="89" customFormat="1" ht="16.5" customHeight="1">
      <c r="A1218" s="39">
        <v>1215</v>
      </c>
      <c r="B1218" s="96" t="s">
        <v>13690</v>
      </c>
      <c r="C1218" s="104" t="s">
        <v>1142</v>
      </c>
      <c r="D1218" s="104" t="s">
        <v>1793</v>
      </c>
      <c r="E1218" s="96" t="s">
        <v>32</v>
      </c>
      <c r="F1218" s="104" t="s">
        <v>65</v>
      </c>
      <c r="G1218" s="78" t="s">
        <v>13743</v>
      </c>
      <c r="H1218" s="56"/>
      <c r="I1218" s="120">
        <v>306877</v>
      </c>
      <c r="J1218" s="67" t="str">
        <f t="shared" si="18"/>
        <v>Click!</v>
      </c>
      <c r="K1218" s="220"/>
      <c r="L1218" s="104" t="s">
        <v>33</v>
      </c>
      <c r="M1218" s="101">
        <v>60000</v>
      </c>
      <c r="N1218" s="169">
        <v>0</v>
      </c>
      <c r="O1218" s="51">
        <v>0</v>
      </c>
      <c r="P1218" s="51">
        <v>60000</v>
      </c>
      <c r="Q1218" s="51">
        <v>0</v>
      </c>
      <c r="R1218" s="51">
        <v>60000</v>
      </c>
      <c r="S1218" s="51">
        <v>0</v>
      </c>
      <c r="T1218" s="169">
        <v>60000</v>
      </c>
      <c r="U1218" s="104" t="s">
        <v>34</v>
      </c>
      <c r="V1218" s="104" t="s">
        <v>35</v>
      </c>
      <c r="W1218" s="121">
        <v>9</v>
      </c>
      <c r="X1218" s="104" t="s">
        <v>36</v>
      </c>
      <c r="Y1218" s="104">
        <v>0</v>
      </c>
      <c r="Z1218" s="104">
        <v>10</v>
      </c>
      <c r="AA1218" s="121">
        <v>90</v>
      </c>
      <c r="AB1218" s="121">
        <v>0</v>
      </c>
      <c r="AC1218" s="95">
        <v>0.8</v>
      </c>
      <c r="AD1218" s="104" t="s">
        <v>37</v>
      </c>
      <c r="AE1218" s="104" t="s">
        <v>34</v>
      </c>
      <c r="AF1218" s="104" t="s">
        <v>38</v>
      </c>
      <c r="AG1218" s="104" t="s">
        <v>34</v>
      </c>
      <c r="AH1218" s="96" t="s">
        <v>134</v>
      </c>
      <c r="AI1218" s="105" t="s">
        <v>13745</v>
      </c>
      <c r="AJ1218" s="105" t="s">
        <v>13744</v>
      </c>
      <c r="AK1218" s="82" t="s">
        <v>13746</v>
      </c>
      <c r="AL1218" s="46"/>
      <c r="AM1218" s="46"/>
      <c r="AN1218" s="46"/>
      <c r="AO1218" s="46"/>
      <c r="AP1218" s="46"/>
      <c r="AQ1218" s="46"/>
      <c r="AR1218" s="198"/>
      <c r="AT1218" s="89" t="s">
        <v>13689</v>
      </c>
    </row>
    <row r="1219" spans="1:46" s="89" customFormat="1" ht="16.5" customHeight="1">
      <c r="A1219" s="39">
        <v>1216</v>
      </c>
      <c r="B1219" s="96" t="s">
        <v>13690</v>
      </c>
      <c r="C1219" s="104" t="s">
        <v>1142</v>
      </c>
      <c r="D1219" s="104" t="s">
        <v>1793</v>
      </c>
      <c r="E1219" s="96" t="s">
        <v>32</v>
      </c>
      <c r="F1219" s="104" t="s">
        <v>65</v>
      </c>
      <c r="G1219" s="78" t="s">
        <v>11957</v>
      </c>
      <c r="H1219" s="56"/>
      <c r="I1219" s="120">
        <v>300471</v>
      </c>
      <c r="J1219" s="67" t="str">
        <f t="shared" si="18"/>
        <v>Click!</v>
      </c>
      <c r="K1219" s="220"/>
      <c r="L1219" s="104" t="s">
        <v>33</v>
      </c>
      <c r="M1219" s="101">
        <v>40000</v>
      </c>
      <c r="N1219" s="169">
        <v>0</v>
      </c>
      <c r="O1219" s="51">
        <v>0</v>
      </c>
      <c r="P1219" s="51">
        <v>40000</v>
      </c>
      <c r="Q1219" s="51">
        <v>0</v>
      </c>
      <c r="R1219" s="51">
        <v>40000</v>
      </c>
      <c r="S1219" s="51">
        <v>0</v>
      </c>
      <c r="T1219" s="169">
        <v>40000</v>
      </c>
      <c r="U1219" s="104" t="s">
        <v>34</v>
      </c>
      <c r="V1219" s="104" t="s">
        <v>35</v>
      </c>
      <c r="W1219" s="121">
        <v>5</v>
      </c>
      <c r="X1219" s="104" t="s">
        <v>36</v>
      </c>
      <c r="Y1219" s="104">
        <v>100</v>
      </c>
      <c r="Z1219" s="104">
        <v>0</v>
      </c>
      <c r="AA1219" s="104">
        <v>0</v>
      </c>
      <c r="AB1219" s="104">
        <v>0</v>
      </c>
      <c r="AC1219" s="95">
        <v>0.8</v>
      </c>
      <c r="AD1219" s="104" t="s">
        <v>5635</v>
      </c>
      <c r="AE1219" s="104" t="s">
        <v>34</v>
      </c>
      <c r="AF1219" s="104" t="s">
        <v>38</v>
      </c>
      <c r="AG1219" s="104" t="s">
        <v>34</v>
      </c>
      <c r="AH1219" s="96" t="s">
        <v>134</v>
      </c>
      <c r="AI1219" s="105" t="s">
        <v>12085</v>
      </c>
      <c r="AJ1219" s="105" t="s">
        <v>12086</v>
      </c>
      <c r="AK1219" s="82" t="s">
        <v>9203</v>
      </c>
      <c r="AL1219" s="46"/>
      <c r="AM1219" s="46"/>
      <c r="AN1219" s="46"/>
      <c r="AO1219" s="46"/>
      <c r="AP1219" s="46"/>
      <c r="AQ1219" s="46"/>
      <c r="AR1219" s="198"/>
      <c r="AT1219" s="89" t="s">
        <v>13188</v>
      </c>
    </row>
    <row r="1220" spans="1:46" s="89" customFormat="1" ht="16.5" customHeight="1">
      <c r="A1220" s="39">
        <v>1217</v>
      </c>
      <c r="B1220" s="96" t="s">
        <v>40</v>
      </c>
      <c r="C1220" s="104" t="s">
        <v>1142</v>
      </c>
      <c r="D1220" s="104" t="s">
        <v>1793</v>
      </c>
      <c r="E1220" s="96" t="s">
        <v>32</v>
      </c>
      <c r="F1220" s="104" t="s">
        <v>65</v>
      </c>
      <c r="G1220" s="78" t="s">
        <v>11958</v>
      </c>
      <c r="H1220" s="56"/>
      <c r="I1220" s="120">
        <v>300472</v>
      </c>
      <c r="J1220" s="67" t="str">
        <f t="shared" ref="J1220:J1283" si="19">HYPERLINK("http://samplezone.campus21.co.kr/classpreview.asp?classkey="&amp;I1220, "Click!" )</f>
        <v>Click!</v>
      </c>
      <c r="K1220" s="220"/>
      <c r="L1220" s="104" t="s">
        <v>33</v>
      </c>
      <c r="M1220" s="101">
        <v>40000</v>
      </c>
      <c r="N1220" s="169">
        <v>0</v>
      </c>
      <c r="O1220" s="51">
        <v>0</v>
      </c>
      <c r="P1220" s="51">
        <v>40000</v>
      </c>
      <c r="Q1220" s="51">
        <v>0</v>
      </c>
      <c r="R1220" s="51">
        <v>40000</v>
      </c>
      <c r="S1220" s="51">
        <v>0</v>
      </c>
      <c r="T1220" s="169">
        <v>40000</v>
      </c>
      <c r="U1220" s="104" t="s">
        <v>34</v>
      </c>
      <c r="V1220" s="104" t="s">
        <v>35</v>
      </c>
      <c r="W1220" s="121">
        <v>5</v>
      </c>
      <c r="X1220" s="104" t="s">
        <v>36</v>
      </c>
      <c r="Y1220" s="104">
        <v>100</v>
      </c>
      <c r="Z1220" s="104">
        <v>0</v>
      </c>
      <c r="AA1220" s="104">
        <v>0</v>
      </c>
      <c r="AB1220" s="104">
        <v>0</v>
      </c>
      <c r="AC1220" s="95">
        <v>0.8</v>
      </c>
      <c r="AD1220" s="104" t="s">
        <v>5635</v>
      </c>
      <c r="AE1220" s="104" t="s">
        <v>34</v>
      </c>
      <c r="AF1220" s="104" t="s">
        <v>38</v>
      </c>
      <c r="AG1220" s="104" t="s">
        <v>34</v>
      </c>
      <c r="AH1220" s="96" t="s">
        <v>134</v>
      </c>
      <c r="AI1220" s="105" t="s">
        <v>12096</v>
      </c>
      <c r="AJ1220" s="105" t="s">
        <v>12097</v>
      </c>
      <c r="AK1220" s="82" t="s">
        <v>12095</v>
      </c>
      <c r="AL1220" s="46"/>
      <c r="AM1220" s="46"/>
      <c r="AN1220" s="46"/>
      <c r="AO1220" s="46"/>
      <c r="AP1220" s="46"/>
      <c r="AQ1220" s="46"/>
      <c r="AR1220" s="198"/>
      <c r="AT1220" s="89" t="s">
        <v>13188</v>
      </c>
    </row>
    <row r="1221" spans="1:46" s="89" customFormat="1" ht="16.5" customHeight="1">
      <c r="A1221" s="39">
        <v>1218</v>
      </c>
      <c r="B1221" s="96" t="s">
        <v>40</v>
      </c>
      <c r="C1221" s="104" t="s">
        <v>1142</v>
      </c>
      <c r="D1221" s="104" t="s">
        <v>1793</v>
      </c>
      <c r="E1221" s="96" t="s">
        <v>32</v>
      </c>
      <c r="F1221" s="104" t="s">
        <v>133</v>
      </c>
      <c r="G1221" s="111" t="s">
        <v>11061</v>
      </c>
      <c r="H1221" s="104"/>
      <c r="I1221" s="93">
        <v>270590</v>
      </c>
      <c r="J1221" s="67" t="str">
        <f t="shared" si="19"/>
        <v>Click!</v>
      </c>
      <c r="K1221" s="220"/>
      <c r="L1221" s="104" t="s">
        <v>33</v>
      </c>
      <c r="M1221" s="94">
        <v>90000</v>
      </c>
      <c r="N1221" s="169">
        <v>71060</v>
      </c>
      <c r="O1221" s="51">
        <v>19896</v>
      </c>
      <c r="P1221" s="51">
        <v>70104</v>
      </c>
      <c r="Q1221" s="51">
        <v>39793</v>
      </c>
      <c r="R1221" s="51">
        <v>50207</v>
      </c>
      <c r="S1221" s="51">
        <v>44767</v>
      </c>
      <c r="T1221" s="169">
        <v>45233</v>
      </c>
      <c r="U1221" s="104" t="s">
        <v>33</v>
      </c>
      <c r="V1221" s="104" t="s">
        <v>35</v>
      </c>
      <c r="W1221" s="104">
        <v>17</v>
      </c>
      <c r="X1221" s="104" t="s">
        <v>36</v>
      </c>
      <c r="Y1221" s="104">
        <v>0</v>
      </c>
      <c r="Z1221" s="104">
        <v>10</v>
      </c>
      <c r="AA1221" s="104">
        <v>50</v>
      </c>
      <c r="AB1221" s="104">
        <v>40</v>
      </c>
      <c r="AC1221" s="95">
        <v>0.8</v>
      </c>
      <c r="AD1221" s="104" t="s">
        <v>37</v>
      </c>
      <c r="AE1221" s="104" t="s">
        <v>34</v>
      </c>
      <c r="AF1221" s="104" t="s">
        <v>38</v>
      </c>
      <c r="AG1221" s="104" t="s">
        <v>33</v>
      </c>
      <c r="AH1221" s="96" t="s">
        <v>34</v>
      </c>
      <c r="AI1221" s="105" t="s">
        <v>6716</v>
      </c>
      <c r="AJ1221" s="2" t="s">
        <v>6365</v>
      </c>
      <c r="AK1221" s="82" t="s">
        <v>6717</v>
      </c>
      <c r="AL1221" s="46" t="s">
        <v>14394</v>
      </c>
      <c r="AM1221" s="46" t="s">
        <v>14395</v>
      </c>
      <c r="AN1221" s="46" t="s">
        <v>14399</v>
      </c>
      <c r="AO1221" s="46" t="s">
        <v>14393</v>
      </c>
      <c r="AP1221" s="46">
        <v>0.7</v>
      </c>
      <c r="AQ1221" s="46">
        <v>0.7</v>
      </c>
      <c r="AR1221" s="198" t="s">
        <v>11225</v>
      </c>
      <c r="AT1221" s="89" t="s">
        <v>13188</v>
      </c>
    </row>
    <row r="1222" spans="1:46" s="89" customFormat="1" ht="16.5" customHeight="1">
      <c r="A1222" s="39">
        <v>1219</v>
      </c>
      <c r="B1222" s="96" t="s">
        <v>40</v>
      </c>
      <c r="C1222" s="104" t="s">
        <v>1142</v>
      </c>
      <c r="D1222" s="104" t="s">
        <v>1793</v>
      </c>
      <c r="E1222" s="96" t="s">
        <v>32</v>
      </c>
      <c r="F1222" s="104" t="s">
        <v>133</v>
      </c>
      <c r="G1222" s="81" t="s">
        <v>11062</v>
      </c>
      <c r="H1222" s="104">
        <v>235372</v>
      </c>
      <c r="I1222" s="93">
        <v>268922</v>
      </c>
      <c r="J1222" s="67" t="str">
        <f t="shared" si="19"/>
        <v>Click!</v>
      </c>
      <c r="K1222" s="220"/>
      <c r="L1222" s="97" t="s">
        <v>6352</v>
      </c>
      <c r="M1222" s="94">
        <v>90000</v>
      </c>
      <c r="N1222" s="169">
        <v>87780</v>
      </c>
      <c r="O1222" s="51">
        <v>24578</v>
      </c>
      <c r="P1222" s="51">
        <v>65422</v>
      </c>
      <c r="Q1222" s="51">
        <v>49156</v>
      </c>
      <c r="R1222" s="51">
        <v>40844</v>
      </c>
      <c r="S1222" s="51">
        <v>55301</v>
      </c>
      <c r="T1222" s="169">
        <v>34699</v>
      </c>
      <c r="U1222" s="104" t="s">
        <v>33</v>
      </c>
      <c r="V1222" s="104" t="s">
        <v>35</v>
      </c>
      <c r="W1222" s="104">
        <v>21</v>
      </c>
      <c r="X1222" s="104" t="s">
        <v>36</v>
      </c>
      <c r="Y1222" s="104">
        <v>0</v>
      </c>
      <c r="Z1222" s="104">
        <v>10</v>
      </c>
      <c r="AA1222" s="104">
        <v>50</v>
      </c>
      <c r="AB1222" s="104">
        <v>40</v>
      </c>
      <c r="AC1222" s="95">
        <v>0.8</v>
      </c>
      <c r="AD1222" s="104" t="s">
        <v>37</v>
      </c>
      <c r="AE1222" s="104" t="s">
        <v>34</v>
      </c>
      <c r="AF1222" s="104" t="s">
        <v>38</v>
      </c>
      <c r="AG1222" s="104" t="s">
        <v>34</v>
      </c>
      <c r="AH1222" s="96" t="s">
        <v>34</v>
      </c>
      <c r="AI1222" s="105" t="s">
        <v>1795</v>
      </c>
      <c r="AJ1222" s="105" t="s">
        <v>1796</v>
      </c>
      <c r="AK1222" s="82" t="s">
        <v>1798</v>
      </c>
      <c r="AL1222" s="46" t="s">
        <v>14394</v>
      </c>
      <c r="AM1222" s="46" t="s">
        <v>14395</v>
      </c>
      <c r="AN1222" s="46" t="s">
        <v>14399</v>
      </c>
      <c r="AO1222" s="46" t="s">
        <v>14401</v>
      </c>
      <c r="AP1222" s="46">
        <v>0.7</v>
      </c>
      <c r="AQ1222" s="46">
        <v>0.7</v>
      </c>
      <c r="AR1222" s="198" t="s">
        <v>11225</v>
      </c>
      <c r="AT1222" s="89" t="s">
        <v>13188</v>
      </c>
    </row>
    <row r="1223" spans="1:46" s="89" customFormat="1" ht="16.5" customHeight="1">
      <c r="A1223" s="39">
        <v>1220</v>
      </c>
      <c r="B1223" s="96" t="s">
        <v>40</v>
      </c>
      <c r="C1223" s="104" t="s">
        <v>1142</v>
      </c>
      <c r="D1223" s="104" t="s">
        <v>1793</v>
      </c>
      <c r="E1223" s="96" t="s">
        <v>32</v>
      </c>
      <c r="F1223" s="97" t="s">
        <v>6065</v>
      </c>
      <c r="G1223" s="81" t="s">
        <v>11063</v>
      </c>
      <c r="H1223" s="104">
        <v>235373</v>
      </c>
      <c r="I1223" s="93">
        <v>266870</v>
      </c>
      <c r="J1223" s="67" t="str">
        <f t="shared" si="19"/>
        <v>Click!</v>
      </c>
      <c r="K1223" s="220"/>
      <c r="L1223" s="97" t="s">
        <v>6064</v>
      </c>
      <c r="M1223" s="94">
        <v>90000</v>
      </c>
      <c r="N1223" s="169">
        <v>87780</v>
      </c>
      <c r="O1223" s="51">
        <v>24578</v>
      </c>
      <c r="P1223" s="51">
        <v>65422</v>
      </c>
      <c r="Q1223" s="51">
        <v>49156</v>
      </c>
      <c r="R1223" s="51">
        <v>40844</v>
      </c>
      <c r="S1223" s="51">
        <v>55301</v>
      </c>
      <c r="T1223" s="169">
        <v>34699</v>
      </c>
      <c r="U1223" s="104" t="s">
        <v>33</v>
      </c>
      <c r="V1223" s="104" t="s">
        <v>35</v>
      </c>
      <c r="W1223" s="104">
        <v>21</v>
      </c>
      <c r="X1223" s="104" t="s">
        <v>36</v>
      </c>
      <c r="Y1223" s="104">
        <v>0</v>
      </c>
      <c r="Z1223" s="104">
        <v>10</v>
      </c>
      <c r="AA1223" s="104">
        <v>50</v>
      </c>
      <c r="AB1223" s="104">
        <v>40</v>
      </c>
      <c r="AC1223" s="95">
        <v>0.8</v>
      </c>
      <c r="AD1223" s="104" t="s">
        <v>37</v>
      </c>
      <c r="AE1223" s="104" t="s">
        <v>34</v>
      </c>
      <c r="AF1223" s="104" t="s">
        <v>38</v>
      </c>
      <c r="AG1223" s="104" t="s">
        <v>34</v>
      </c>
      <c r="AH1223" s="96" t="s">
        <v>134</v>
      </c>
      <c r="AI1223" s="105" t="s">
        <v>1797</v>
      </c>
      <c r="AJ1223" s="105" t="s">
        <v>1796</v>
      </c>
      <c r="AK1223" s="82" t="s">
        <v>1799</v>
      </c>
      <c r="AL1223" s="46" t="s">
        <v>14394</v>
      </c>
      <c r="AM1223" s="46" t="s">
        <v>14395</v>
      </c>
      <c r="AN1223" s="46" t="s">
        <v>14399</v>
      </c>
      <c r="AO1223" s="46" t="s">
        <v>14401</v>
      </c>
      <c r="AP1223" s="46">
        <v>0.7</v>
      </c>
      <c r="AQ1223" s="46">
        <v>0.7</v>
      </c>
      <c r="AR1223" s="198" t="s">
        <v>11225</v>
      </c>
      <c r="AT1223" s="89" t="s">
        <v>13188</v>
      </c>
    </row>
    <row r="1224" spans="1:46" s="89" customFormat="1" ht="16.5" customHeight="1">
      <c r="A1224" s="39">
        <v>1221</v>
      </c>
      <c r="B1224" s="96" t="s">
        <v>40</v>
      </c>
      <c r="C1224" s="104" t="s">
        <v>1142</v>
      </c>
      <c r="D1224" s="104" t="s">
        <v>1793</v>
      </c>
      <c r="E1224" s="96" t="s">
        <v>32</v>
      </c>
      <c r="F1224" s="104" t="s">
        <v>133</v>
      </c>
      <c r="G1224" s="92" t="s">
        <v>11064</v>
      </c>
      <c r="H1224" s="104">
        <v>285543</v>
      </c>
      <c r="I1224" s="93">
        <v>299937</v>
      </c>
      <c r="J1224" s="67" t="str">
        <f t="shared" si="19"/>
        <v>Click!</v>
      </c>
      <c r="K1224" s="220"/>
      <c r="L1224" s="104" t="s">
        <v>33</v>
      </c>
      <c r="M1224" s="94">
        <v>90000</v>
      </c>
      <c r="N1224" s="169">
        <v>62370</v>
      </c>
      <c r="O1224" s="51">
        <v>17463</v>
      </c>
      <c r="P1224" s="51">
        <v>72537</v>
      </c>
      <c r="Q1224" s="51">
        <v>34927</v>
      </c>
      <c r="R1224" s="51">
        <v>55073</v>
      </c>
      <c r="S1224" s="51">
        <v>39293</v>
      </c>
      <c r="T1224" s="169">
        <v>50707</v>
      </c>
      <c r="U1224" s="104" t="s">
        <v>33</v>
      </c>
      <c r="V1224" s="104" t="s">
        <v>35</v>
      </c>
      <c r="W1224" s="104">
        <v>21</v>
      </c>
      <c r="X1224" s="104" t="s">
        <v>36</v>
      </c>
      <c r="Y1224" s="104">
        <v>0</v>
      </c>
      <c r="Z1224" s="104">
        <v>10</v>
      </c>
      <c r="AA1224" s="104">
        <v>50</v>
      </c>
      <c r="AB1224" s="104">
        <v>40</v>
      </c>
      <c r="AC1224" s="95">
        <v>0.8</v>
      </c>
      <c r="AD1224" s="104" t="s">
        <v>37</v>
      </c>
      <c r="AE1224" s="104" t="s">
        <v>34</v>
      </c>
      <c r="AF1224" s="104" t="s">
        <v>38</v>
      </c>
      <c r="AG1224" s="104" t="s">
        <v>34</v>
      </c>
      <c r="AH1224" s="96" t="s">
        <v>34</v>
      </c>
      <c r="AI1224" s="105" t="s">
        <v>1800</v>
      </c>
      <c r="AJ1224" s="105" t="s">
        <v>1801</v>
      </c>
      <c r="AK1224" s="82" t="s">
        <v>1802</v>
      </c>
      <c r="AL1224" s="46" t="s">
        <v>14394</v>
      </c>
      <c r="AM1224" s="46" t="s">
        <v>14395</v>
      </c>
      <c r="AN1224" s="46" t="s">
        <v>14392</v>
      </c>
      <c r="AO1224" s="46" t="s">
        <v>14401</v>
      </c>
      <c r="AP1224" s="46">
        <v>0.7</v>
      </c>
      <c r="AQ1224" s="46">
        <v>0.7</v>
      </c>
      <c r="AR1224" s="198" t="s">
        <v>11225</v>
      </c>
      <c r="AT1224" s="89" t="s">
        <v>13188</v>
      </c>
    </row>
    <row r="1225" spans="1:46" s="89" customFormat="1" ht="16.5" customHeight="1">
      <c r="A1225" s="39">
        <v>1222</v>
      </c>
      <c r="B1225" s="96" t="s">
        <v>40</v>
      </c>
      <c r="C1225" s="104" t="s">
        <v>1142</v>
      </c>
      <c r="D1225" s="104" t="s">
        <v>1793</v>
      </c>
      <c r="E1225" s="96" t="s">
        <v>32</v>
      </c>
      <c r="F1225" s="104" t="s">
        <v>65</v>
      </c>
      <c r="G1225" s="92" t="s">
        <v>1803</v>
      </c>
      <c r="H1225" s="104">
        <v>6779</v>
      </c>
      <c r="I1225" s="93">
        <v>305163</v>
      </c>
      <c r="J1225" s="67" t="str">
        <f t="shared" si="19"/>
        <v>Click!</v>
      </c>
      <c r="K1225" s="220"/>
      <c r="L1225" s="104" t="s">
        <v>33</v>
      </c>
      <c r="M1225" s="94">
        <v>88000</v>
      </c>
      <c r="N1225" s="169">
        <v>0</v>
      </c>
      <c r="O1225" s="51">
        <v>0</v>
      </c>
      <c r="P1225" s="51">
        <v>88000</v>
      </c>
      <c r="Q1225" s="51">
        <v>0</v>
      </c>
      <c r="R1225" s="51">
        <v>88000</v>
      </c>
      <c r="S1225" s="51">
        <v>0</v>
      </c>
      <c r="T1225" s="169">
        <v>88000</v>
      </c>
      <c r="U1225" s="104" t="s">
        <v>34</v>
      </c>
      <c r="V1225" s="104" t="s">
        <v>35</v>
      </c>
      <c r="W1225" s="104">
        <v>4</v>
      </c>
      <c r="X1225" s="104" t="s">
        <v>36</v>
      </c>
      <c r="Y1225" s="104">
        <v>100</v>
      </c>
      <c r="Z1225" s="104">
        <v>0</v>
      </c>
      <c r="AA1225" s="104">
        <v>0</v>
      </c>
      <c r="AB1225" s="104">
        <v>0</v>
      </c>
      <c r="AC1225" s="95">
        <v>0.8</v>
      </c>
      <c r="AD1225" s="104" t="s">
        <v>5724</v>
      </c>
      <c r="AE1225" s="104" t="s">
        <v>33</v>
      </c>
      <c r="AF1225" s="104" t="s">
        <v>11688</v>
      </c>
      <c r="AG1225" s="104" t="s">
        <v>34</v>
      </c>
      <c r="AH1225" s="96" t="s">
        <v>134</v>
      </c>
      <c r="AI1225" s="105" t="s">
        <v>1804</v>
      </c>
      <c r="AJ1225" s="105" t="s">
        <v>1805</v>
      </c>
      <c r="AK1225" s="82" t="s">
        <v>1808</v>
      </c>
      <c r="AL1225" s="46" t="s">
        <v>14389</v>
      </c>
      <c r="AM1225" s="46" t="s">
        <v>14389</v>
      </c>
      <c r="AN1225" s="46" t="s">
        <v>14389</v>
      </c>
      <c r="AO1225" s="46" t="s">
        <v>14389</v>
      </c>
      <c r="AP1225" s="46"/>
      <c r="AQ1225" s="46"/>
      <c r="AR1225" s="46"/>
      <c r="AT1225" s="89" t="s">
        <v>13188</v>
      </c>
    </row>
    <row r="1226" spans="1:46" s="89" customFormat="1" ht="16.5" customHeight="1">
      <c r="A1226" s="39">
        <v>1223</v>
      </c>
      <c r="B1226" s="96" t="s">
        <v>40</v>
      </c>
      <c r="C1226" s="104" t="s">
        <v>1142</v>
      </c>
      <c r="D1226" s="104" t="s">
        <v>1793</v>
      </c>
      <c r="E1226" s="96" t="s">
        <v>32</v>
      </c>
      <c r="F1226" s="104" t="s">
        <v>133</v>
      </c>
      <c r="G1226" s="92" t="s">
        <v>11065</v>
      </c>
      <c r="H1226" s="104">
        <v>232062</v>
      </c>
      <c r="I1226" s="93">
        <v>266914</v>
      </c>
      <c r="J1226" s="67" t="str">
        <f t="shared" si="19"/>
        <v>Click!</v>
      </c>
      <c r="K1226" s="220"/>
      <c r="L1226" s="104" t="s">
        <v>33</v>
      </c>
      <c r="M1226" s="94">
        <v>100000</v>
      </c>
      <c r="N1226" s="169">
        <v>71060</v>
      </c>
      <c r="O1226" s="51">
        <v>19896</v>
      </c>
      <c r="P1226" s="51">
        <v>80104</v>
      </c>
      <c r="Q1226" s="51">
        <v>39793</v>
      </c>
      <c r="R1226" s="51">
        <v>60207</v>
      </c>
      <c r="S1226" s="51">
        <v>44767</v>
      </c>
      <c r="T1226" s="169">
        <v>55233</v>
      </c>
      <c r="U1226" s="104" t="s">
        <v>33</v>
      </c>
      <c r="V1226" s="104" t="s">
        <v>35</v>
      </c>
      <c r="W1226" s="104">
        <v>17</v>
      </c>
      <c r="X1226" s="104" t="s">
        <v>36</v>
      </c>
      <c r="Y1226" s="104">
        <v>0</v>
      </c>
      <c r="Z1226" s="104">
        <v>10</v>
      </c>
      <c r="AA1226" s="104">
        <v>50</v>
      </c>
      <c r="AB1226" s="104">
        <v>40</v>
      </c>
      <c r="AC1226" s="95">
        <v>0.8</v>
      </c>
      <c r="AD1226" s="104" t="s">
        <v>37</v>
      </c>
      <c r="AE1226" s="104" t="s">
        <v>34</v>
      </c>
      <c r="AF1226" s="104" t="s">
        <v>38</v>
      </c>
      <c r="AG1226" s="104" t="s">
        <v>33</v>
      </c>
      <c r="AH1226" s="96" t="s">
        <v>12144</v>
      </c>
      <c r="AI1226" s="105" t="s">
        <v>1806</v>
      </c>
      <c r="AJ1226" s="105" t="s">
        <v>1807</v>
      </c>
      <c r="AK1226" s="82" t="s">
        <v>1820</v>
      </c>
      <c r="AL1226" s="46" t="s">
        <v>14394</v>
      </c>
      <c r="AM1226" s="46" t="s">
        <v>14395</v>
      </c>
      <c r="AN1226" s="46" t="s">
        <v>14399</v>
      </c>
      <c r="AO1226" s="46" t="s">
        <v>14393</v>
      </c>
      <c r="AP1226" s="46">
        <v>0.7</v>
      </c>
      <c r="AQ1226" s="46">
        <v>0.7</v>
      </c>
      <c r="AR1226" s="198" t="s">
        <v>11225</v>
      </c>
      <c r="AT1226" s="89" t="s">
        <v>13188</v>
      </c>
    </row>
    <row r="1227" spans="1:46" s="89" customFormat="1" ht="16.5" customHeight="1">
      <c r="A1227" s="39">
        <v>1224</v>
      </c>
      <c r="B1227" s="96" t="s">
        <v>40</v>
      </c>
      <c r="C1227" s="104" t="s">
        <v>1142</v>
      </c>
      <c r="D1227" s="104" t="s">
        <v>1793</v>
      </c>
      <c r="E1227" s="96" t="s">
        <v>32</v>
      </c>
      <c r="F1227" s="104" t="s">
        <v>133</v>
      </c>
      <c r="G1227" s="92" t="s">
        <v>11066</v>
      </c>
      <c r="H1227" s="104">
        <v>237611</v>
      </c>
      <c r="I1227" s="93">
        <v>277392</v>
      </c>
      <c r="J1227" s="67" t="str">
        <f t="shared" si="19"/>
        <v>Click!</v>
      </c>
      <c r="K1227" s="220"/>
      <c r="L1227" s="104" t="s">
        <v>33</v>
      </c>
      <c r="M1227" s="94">
        <v>50000</v>
      </c>
      <c r="N1227" s="169">
        <v>26730</v>
      </c>
      <c r="O1227" s="51">
        <v>7484</v>
      </c>
      <c r="P1227" s="51">
        <v>42516</v>
      </c>
      <c r="Q1227" s="51">
        <v>14968</v>
      </c>
      <c r="R1227" s="51">
        <v>35032</v>
      </c>
      <c r="S1227" s="51">
        <v>16839</v>
      </c>
      <c r="T1227" s="169">
        <v>33161</v>
      </c>
      <c r="U1227" s="104" t="s">
        <v>33</v>
      </c>
      <c r="V1227" s="104" t="s">
        <v>35</v>
      </c>
      <c r="W1227" s="121">
        <v>9</v>
      </c>
      <c r="X1227" s="104" t="s">
        <v>36</v>
      </c>
      <c r="Y1227" s="104">
        <v>0</v>
      </c>
      <c r="Z1227" s="104">
        <v>10</v>
      </c>
      <c r="AA1227" s="104">
        <v>50</v>
      </c>
      <c r="AB1227" s="104">
        <v>40</v>
      </c>
      <c r="AC1227" s="95">
        <v>0.8</v>
      </c>
      <c r="AD1227" s="104" t="s">
        <v>37</v>
      </c>
      <c r="AE1227" s="104" t="s">
        <v>34</v>
      </c>
      <c r="AF1227" s="104" t="s">
        <v>38</v>
      </c>
      <c r="AG1227" s="104" t="s">
        <v>34</v>
      </c>
      <c r="AH1227" s="96" t="s">
        <v>8111</v>
      </c>
      <c r="AI1227" s="105" t="s">
        <v>1818</v>
      </c>
      <c r="AJ1227" s="105" t="s">
        <v>1819</v>
      </c>
      <c r="AK1227" s="82" t="s">
        <v>5049</v>
      </c>
      <c r="AL1227" s="46" t="s">
        <v>14394</v>
      </c>
      <c r="AM1227" s="46" t="s">
        <v>14395</v>
      </c>
      <c r="AN1227" s="46" t="s">
        <v>14392</v>
      </c>
      <c r="AO1227" s="46" t="s">
        <v>14400</v>
      </c>
      <c r="AP1227" s="46">
        <v>0.7</v>
      </c>
      <c r="AQ1227" s="46">
        <v>0.7</v>
      </c>
      <c r="AR1227" s="198" t="s">
        <v>11225</v>
      </c>
      <c r="AT1227" s="89" t="s">
        <v>13188</v>
      </c>
    </row>
    <row r="1228" spans="1:46" s="89" customFormat="1" ht="16.5" customHeight="1">
      <c r="A1228" s="39">
        <v>1225</v>
      </c>
      <c r="B1228" s="96" t="s">
        <v>40</v>
      </c>
      <c r="C1228" s="104" t="s">
        <v>1142</v>
      </c>
      <c r="D1228" s="104" t="s">
        <v>1793</v>
      </c>
      <c r="E1228" s="96" t="s">
        <v>32</v>
      </c>
      <c r="F1228" s="104" t="s">
        <v>65</v>
      </c>
      <c r="G1228" s="92" t="s">
        <v>10169</v>
      </c>
      <c r="H1228" s="104"/>
      <c r="I1228" s="93">
        <v>264405</v>
      </c>
      <c r="J1228" s="67" t="str">
        <f t="shared" si="19"/>
        <v>Click!</v>
      </c>
      <c r="K1228" s="220"/>
      <c r="L1228" s="104" t="s">
        <v>33</v>
      </c>
      <c r="M1228" s="94">
        <v>70000</v>
      </c>
      <c r="N1228" s="169">
        <v>0</v>
      </c>
      <c r="O1228" s="51">
        <v>0</v>
      </c>
      <c r="P1228" s="51">
        <v>70000</v>
      </c>
      <c r="Q1228" s="51">
        <v>0</v>
      </c>
      <c r="R1228" s="51">
        <v>70000</v>
      </c>
      <c r="S1228" s="51">
        <v>0</v>
      </c>
      <c r="T1228" s="169">
        <v>70000</v>
      </c>
      <c r="U1228" s="104" t="s">
        <v>34</v>
      </c>
      <c r="V1228" s="104" t="s">
        <v>35</v>
      </c>
      <c r="W1228" s="104">
        <v>4</v>
      </c>
      <c r="X1228" s="104" t="s">
        <v>36</v>
      </c>
      <c r="Y1228" s="104">
        <v>100</v>
      </c>
      <c r="Z1228" s="104">
        <v>0</v>
      </c>
      <c r="AA1228" s="104">
        <v>0</v>
      </c>
      <c r="AB1228" s="104">
        <v>0</v>
      </c>
      <c r="AC1228" s="95">
        <v>0.8</v>
      </c>
      <c r="AD1228" s="104" t="s">
        <v>5724</v>
      </c>
      <c r="AE1228" s="104" t="s">
        <v>34</v>
      </c>
      <c r="AF1228" s="104" t="s">
        <v>38</v>
      </c>
      <c r="AG1228" s="104" t="s">
        <v>33</v>
      </c>
      <c r="AH1228" s="96" t="s">
        <v>134</v>
      </c>
      <c r="AI1228" s="105" t="s">
        <v>5047</v>
      </c>
      <c r="AJ1228" s="2" t="s">
        <v>5048</v>
      </c>
      <c r="AK1228" s="82" t="s">
        <v>1809</v>
      </c>
      <c r="AL1228" s="46" t="s">
        <v>14389</v>
      </c>
      <c r="AM1228" s="46" t="s">
        <v>14389</v>
      </c>
      <c r="AN1228" s="46" t="s">
        <v>14389</v>
      </c>
      <c r="AO1228" s="46" t="s">
        <v>14389</v>
      </c>
      <c r="AP1228" s="46"/>
      <c r="AQ1228" s="46"/>
      <c r="AR1228" s="46"/>
      <c r="AT1228" s="89" t="s">
        <v>13188</v>
      </c>
    </row>
    <row r="1229" spans="1:46" s="89" customFormat="1" ht="16.5" customHeight="1">
      <c r="A1229" s="39">
        <v>1226</v>
      </c>
      <c r="B1229" s="96" t="s">
        <v>40</v>
      </c>
      <c r="C1229" s="104" t="s">
        <v>1142</v>
      </c>
      <c r="D1229" s="104" t="s">
        <v>1632</v>
      </c>
      <c r="E1229" s="96" t="s">
        <v>32</v>
      </c>
      <c r="F1229" s="104" t="s">
        <v>65</v>
      </c>
      <c r="G1229" s="78" t="s">
        <v>10170</v>
      </c>
      <c r="H1229" s="56"/>
      <c r="I1229" s="120">
        <v>270477</v>
      </c>
      <c r="J1229" s="67" t="str">
        <f t="shared" si="19"/>
        <v>Click!</v>
      </c>
      <c r="K1229" s="220"/>
      <c r="L1229" s="104" t="s">
        <v>33</v>
      </c>
      <c r="M1229" s="101">
        <v>90000</v>
      </c>
      <c r="N1229" s="169">
        <v>0</v>
      </c>
      <c r="O1229" s="51">
        <v>0</v>
      </c>
      <c r="P1229" s="51">
        <v>90000</v>
      </c>
      <c r="Q1229" s="51">
        <v>0</v>
      </c>
      <c r="R1229" s="51">
        <v>90000</v>
      </c>
      <c r="S1229" s="51">
        <v>0</v>
      </c>
      <c r="T1229" s="169">
        <v>90000</v>
      </c>
      <c r="U1229" s="104" t="s">
        <v>34</v>
      </c>
      <c r="V1229" s="104" t="s">
        <v>35</v>
      </c>
      <c r="W1229" s="121">
        <v>3</v>
      </c>
      <c r="X1229" s="104" t="s">
        <v>36</v>
      </c>
      <c r="Y1229" s="104">
        <v>0</v>
      </c>
      <c r="Z1229" s="104">
        <v>0</v>
      </c>
      <c r="AA1229" s="121">
        <v>100</v>
      </c>
      <c r="AB1229" s="121">
        <v>0</v>
      </c>
      <c r="AC1229" s="95">
        <v>0.8</v>
      </c>
      <c r="AD1229" s="104" t="s">
        <v>37</v>
      </c>
      <c r="AE1229" s="104" t="s">
        <v>33</v>
      </c>
      <c r="AF1229" s="104" t="s">
        <v>6368</v>
      </c>
      <c r="AG1229" s="104" t="s">
        <v>34</v>
      </c>
      <c r="AH1229" s="96" t="s">
        <v>134</v>
      </c>
      <c r="AI1229" s="105" t="s">
        <v>6426</v>
      </c>
      <c r="AJ1229" s="105" t="s">
        <v>6427</v>
      </c>
      <c r="AK1229" s="82" t="s">
        <v>6428</v>
      </c>
      <c r="AL1229" s="46" t="s">
        <v>14389</v>
      </c>
      <c r="AM1229" s="46" t="s">
        <v>14389</v>
      </c>
      <c r="AN1229" s="46" t="s">
        <v>14389</v>
      </c>
      <c r="AO1229" s="46" t="s">
        <v>14389</v>
      </c>
      <c r="AP1229" s="46"/>
      <c r="AQ1229" s="46"/>
      <c r="AR1229" s="46"/>
      <c r="AT1229" s="89" t="s">
        <v>13188</v>
      </c>
    </row>
    <row r="1230" spans="1:46" s="89" customFormat="1" ht="16.5" customHeight="1">
      <c r="A1230" s="39">
        <v>1227</v>
      </c>
      <c r="B1230" s="96" t="s">
        <v>40</v>
      </c>
      <c r="C1230" s="104" t="s">
        <v>1142</v>
      </c>
      <c r="D1230" s="104" t="s">
        <v>1632</v>
      </c>
      <c r="E1230" s="96" t="s">
        <v>32</v>
      </c>
      <c r="F1230" s="104" t="s">
        <v>133</v>
      </c>
      <c r="G1230" s="92" t="s">
        <v>11067</v>
      </c>
      <c r="H1230" s="104">
        <v>237616</v>
      </c>
      <c r="I1230" s="93">
        <v>275688</v>
      </c>
      <c r="J1230" s="67" t="str">
        <f t="shared" si="19"/>
        <v>Click!</v>
      </c>
      <c r="K1230" s="220"/>
      <c r="L1230" s="104" t="s">
        <v>33</v>
      </c>
      <c r="M1230" s="101">
        <v>50000</v>
      </c>
      <c r="N1230" s="169">
        <v>26730</v>
      </c>
      <c r="O1230" s="51">
        <v>7484</v>
      </c>
      <c r="P1230" s="51">
        <v>42516</v>
      </c>
      <c r="Q1230" s="51">
        <v>14968</v>
      </c>
      <c r="R1230" s="51">
        <v>35032</v>
      </c>
      <c r="S1230" s="51">
        <v>16839</v>
      </c>
      <c r="T1230" s="169">
        <v>33161</v>
      </c>
      <c r="U1230" s="104" t="s">
        <v>33</v>
      </c>
      <c r="V1230" s="104" t="s">
        <v>35</v>
      </c>
      <c r="W1230" s="121">
        <v>9</v>
      </c>
      <c r="X1230" s="104" t="s">
        <v>36</v>
      </c>
      <c r="Y1230" s="104">
        <v>0</v>
      </c>
      <c r="Z1230" s="104">
        <v>10</v>
      </c>
      <c r="AA1230" s="121">
        <v>50</v>
      </c>
      <c r="AB1230" s="121">
        <v>40</v>
      </c>
      <c r="AC1230" s="95">
        <v>0.8</v>
      </c>
      <c r="AD1230" s="104" t="s">
        <v>37</v>
      </c>
      <c r="AE1230" s="104" t="s">
        <v>34</v>
      </c>
      <c r="AF1230" s="104" t="s">
        <v>38</v>
      </c>
      <c r="AG1230" s="104" t="s">
        <v>34</v>
      </c>
      <c r="AH1230" s="96" t="s">
        <v>34</v>
      </c>
      <c r="AI1230" s="105" t="s">
        <v>1810</v>
      </c>
      <c r="AJ1230" s="105" t="s">
        <v>1811</v>
      </c>
      <c r="AK1230" s="82" t="s">
        <v>1814</v>
      </c>
      <c r="AL1230" s="46" t="s">
        <v>14394</v>
      </c>
      <c r="AM1230" s="46" t="s">
        <v>14395</v>
      </c>
      <c r="AN1230" s="46" t="s">
        <v>14392</v>
      </c>
      <c r="AO1230" s="46" t="s">
        <v>14400</v>
      </c>
      <c r="AP1230" s="46">
        <v>0.7</v>
      </c>
      <c r="AQ1230" s="46">
        <v>0.7</v>
      </c>
      <c r="AR1230" s="198" t="s">
        <v>11225</v>
      </c>
      <c r="AT1230" s="89" t="s">
        <v>13188</v>
      </c>
    </row>
    <row r="1231" spans="1:46" s="89" customFormat="1" ht="16.5" customHeight="1">
      <c r="A1231" s="39">
        <v>1228</v>
      </c>
      <c r="B1231" s="96" t="s">
        <v>40</v>
      </c>
      <c r="C1231" s="104" t="s">
        <v>1142</v>
      </c>
      <c r="D1231" s="104" t="s">
        <v>1632</v>
      </c>
      <c r="E1231" s="96" t="s">
        <v>32</v>
      </c>
      <c r="F1231" s="104" t="s">
        <v>133</v>
      </c>
      <c r="G1231" s="78" t="s">
        <v>11068</v>
      </c>
      <c r="H1231" s="56">
        <v>237615</v>
      </c>
      <c r="I1231" s="120">
        <v>275689</v>
      </c>
      <c r="J1231" s="67" t="str">
        <f t="shared" si="19"/>
        <v>Click!</v>
      </c>
      <c r="K1231" s="220"/>
      <c r="L1231" s="104" t="s">
        <v>33</v>
      </c>
      <c r="M1231" s="101">
        <v>50000</v>
      </c>
      <c r="N1231" s="169">
        <v>23760</v>
      </c>
      <c r="O1231" s="51">
        <v>6652</v>
      </c>
      <c r="P1231" s="51">
        <v>43348</v>
      </c>
      <c r="Q1231" s="51">
        <v>13305</v>
      </c>
      <c r="R1231" s="51">
        <v>36695</v>
      </c>
      <c r="S1231" s="51">
        <v>14968</v>
      </c>
      <c r="T1231" s="169">
        <v>35032</v>
      </c>
      <c r="U1231" s="104" t="s">
        <v>33</v>
      </c>
      <c r="V1231" s="104" t="s">
        <v>35</v>
      </c>
      <c r="W1231" s="121">
        <v>8</v>
      </c>
      <c r="X1231" s="104" t="s">
        <v>36</v>
      </c>
      <c r="Y1231" s="104">
        <v>0</v>
      </c>
      <c r="Z1231" s="104">
        <v>10</v>
      </c>
      <c r="AA1231" s="121">
        <v>50</v>
      </c>
      <c r="AB1231" s="121">
        <v>40</v>
      </c>
      <c r="AC1231" s="95">
        <v>0.8</v>
      </c>
      <c r="AD1231" s="104" t="s">
        <v>37</v>
      </c>
      <c r="AE1231" s="104" t="s">
        <v>34</v>
      </c>
      <c r="AF1231" s="104" t="s">
        <v>38</v>
      </c>
      <c r="AG1231" s="104" t="s">
        <v>34</v>
      </c>
      <c r="AH1231" s="96" t="s">
        <v>34</v>
      </c>
      <c r="AI1231" s="105" t="s">
        <v>1812</v>
      </c>
      <c r="AJ1231" s="105" t="s">
        <v>1813</v>
      </c>
      <c r="AK1231" s="82" t="s">
        <v>5899</v>
      </c>
      <c r="AL1231" s="46" t="s">
        <v>14394</v>
      </c>
      <c r="AM1231" s="46" t="s">
        <v>14395</v>
      </c>
      <c r="AN1231" s="46" t="s">
        <v>14392</v>
      </c>
      <c r="AO1231" s="46" t="s">
        <v>14402</v>
      </c>
      <c r="AP1231" s="46">
        <v>0.7</v>
      </c>
      <c r="AQ1231" s="46">
        <v>0.7</v>
      </c>
      <c r="AR1231" s="198" t="s">
        <v>11225</v>
      </c>
      <c r="AT1231" s="89" t="s">
        <v>13188</v>
      </c>
    </row>
    <row r="1232" spans="1:46" s="89" customFormat="1" ht="16.5" customHeight="1">
      <c r="A1232" s="39">
        <v>1229</v>
      </c>
      <c r="B1232" s="96" t="s">
        <v>29</v>
      </c>
      <c r="C1232" s="104" t="s">
        <v>1815</v>
      </c>
      <c r="D1232" s="104" t="s">
        <v>12846</v>
      </c>
      <c r="E1232" s="96" t="s">
        <v>32</v>
      </c>
      <c r="F1232" s="104" t="s">
        <v>133</v>
      </c>
      <c r="G1232" s="78" t="s">
        <v>12847</v>
      </c>
      <c r="H1232" s="56"/>
      <c r="I1232" s="120">
        <v>305533</v>
      </c>
      <c r="J1232" s="67" t="str">
        <f t="shared" si="19"/>
        <v>Click!</v>
      </c>
      <c r="K1232" s="220"/>
      <c r="L1232" s="104" t="s">
        <v>33</v>
      </c>
      <c r="M1232" s="101">
        <v>50500</v>
      </c>
      <c r="N1232" s="169">
        <v>50490</v>
      </c>
      <c r="O1232" s="51">
        <v>18176</v>
      </c>
      <c r="P1232" s="51">
        <v>32324</v>
      </c>
      <c r="Q1232" s="51">
        <v>36352</v>
      </c>
      <c r="R1232" s="51">
        <v>14148</v>
      </c>
      <c r="S1232" s="51">
        <v>40896</v>
      </c>
      <c r="T1232" s="169">
        <v>9604</v>
      </c>
      <c r="U1232" s="104" t="s">
        <v>33</v>
      </c>
      <c r="V1232" s="104" t="s">
        <v>35</v>
      </c>
      <c r="W1232" s="121">
        <v>17</v>
      </c>
      <c r="X1232" s="104" t="s">
        <v>36</v>
      </c>
      <c r="Y1232" s="104">
        <v>0</v>
      </c>
      <c r="Z1232" s="104">
        <v>10</v>
      </c>
      <c r="AA1232" s="121">
        <v>90</v>
      </c>
      <c r="AB1232" s="121">
        <v>0</v>
      </c>
      <c r="AC1232" s="95">
        <v>0.8</v>
      </c>
      <c r="AD1232" s="104" t="s">
        <v>37</v>
      </c>
      <c r="AE1232" s="104" t="s">
        <v>34</v>
      </c>
      <c r="AF1232" s="104" t="s">
        <v>38</v>
      </c>
      <c r="AG1232" s="104" t="s">
        <v>34</v>
      </c>
      <c r="AH1232" s="96" t="s">
        <v>34</v>
      </c>
      <c r="AI1232" s="105" t="s">
        <v>12848</v>
      </c>
      <c r="AJ1232" s="105" t="s">
        <v>12849</v>
      </c>
      <c r="AK1232" s="82" t="s">
        <v>12850</v>
      </c>
      <c r="AL1232" s="46" t="s">
        <v>14397</v>
      </c>
      <c r="AM1232" s="46" t="s">
        <v>14392</v>
      </c>
      <c r="AN1232" s="46" t="s">
        <v>14392</v>
      </c>
      <c r="AO1232" s="46" t="s">
        <v>14393</v>
      </c>
      <c r="AP1232" s="46">
        <v>0.9</v>
      </c>
      <c r="AQ1232" s="46">
        <v>0.9</v>
      </c>
      <c r="AR1232" s="198"/>
      <c r="AT1232" s="89" t="s">
        <v>13188</v>
      </c>
    </row>
    <row r="1233" spans="1:46" s="89" customFormat="1" ht="16.5" customHeight="1">
      <c r="A1233" s="39">
        <v>1230</v>
      </c>
      <c r="B1233" s="96" t="s">
        <v>29</v>
      </c>
      <c r="C1233" s="104" t="s">
        <v>1815</v>
      </c>
      <c r="D1233" s="104" t="s">
        <v>12846</v>
      </c>
      <c r="E1233" s="96" t="s">
        <v>32</v>
      </c>
      <c r="F1233" s="104" t="s">
        <v>133</v>
      </c>
      <c r="G1233" s="78" t="s">
        <v>12307</v>
      </c>
      <c r="H1233" s="56"/>
      <c r="I1233" s="120">
        <v>300433</v>
      </c>
      <c r="J1233" s="67" t="str">
        <f t="shared" si="19"/>
        <v>Click!</v>
      </c>
      <c r="K1233" s="220"/>
      <c r="L1233" s="104" t="s">
        <v>33</v>
      </c>
      <c r="M1233" s="101">
        <v>60000</v>
      </c>
      <c r="N1233" s="169">
        <v>26730</v>
      </c>
      <c r="O1233" s="51">
        <v>8553</v>
      </c>
      <c r="P1233" s="51">
        <v>51447</v>
      </c>
      <c r="Q1233" s="51">
        <v>17107</v>
      </c>
      <c r="R1233" s="51">
        <v>42893</v>
      </c>
      <c r="S1233" s="51">
        <v>19245</v>
      </c>
      <c r="T1233" s="169">
        <v>40755</v>
      </c>
      <c r="U1233" s="104" t="s">
        <v>33</v>
      </c>
      <c r="V1233" s="104" t="s">
        <v>35</v>
      </c>
      <c r="W1233" s="121">
        <v>9</v>
      </c>
      <c r="X1233" s="104" t="s">
        <v>36</v>
      </c>
      <c r="Y1233" s="104">
        <v>0</v>
      </c>
      <c r="Z1233" s="104">
        <v>10</v>
      </c>
      <c r="AA1233" s="121">
        <v>90</v>
      </c>
      <c r="AB1233" s="121">
        <v>0</v>
      </c>
      <c r="AC1233" s="95">
        <v>0.8</v>
      </c>
      <c r="AD1233" s="104" t="s">
        <v>37</v>
      </c>
      <c r="AE1233" s="104" t="s">
        <v>34</v>
      </c>
      <c r="AF1233" s="104" t="s">
        <v>38</v>
      </c>
      <c r="AG1233" s="104" t="s">
        <v>34</v>
      </c>
      <c r="AH1233" s="96" t="s">
        <v>34</v>
      </c>
      <c r="AI1233" s="105" t="s">
        <v>12308</v>
      </c>
      <c r="AJ1233" s="105" t="s">
        <v>11924</v>
      </c>
      <c r="AK1233" s="82" t="s">
        <v>12309</v>
      </c>
      <c r="AL1233" s="46" t="s">
        <v>14397</v>
      </c>
      <c r="AM1233" s="46" t="s">
        <v>14399</v>
      </c>
      <c r="AN1233" s="46" t="s">
        <v>14392</v>
      </c>
      <c r="AO1233" s="46" t="s">
        <v>14400</v>
      </c>
      <c r="AP1233" s="46">
        <v>0.8</v>
      </c>
      <c r="AQ1233" s="46">
        <v>0.8</v>
      </c>
      <c r="AR1233" s="198"/>
      <c r="AT1233" s="89" t="s">
        <v>13188</v>
      </c>
    </row>
    <row r="1234" spans="1:46" s="89" customFormat="1" ht="16.5" customHeight="1">
      <c r="A1234" s="39">
        <v>1231</v>
      </c>
      <c r="B1234" s="96" t="s">
        <v>29</v>
      </c>
      <c r="C1234" s="104" t="s">
        <v>1815</v>
      </c>
      <c r="D1234" s="104" t="s">
        <v>1816</v>
      </c>
      <c r="E1234" s="96" t="s">
        <v>32</v>
      </c>
      <c r="F1234" s="104" t="s">
        <v>5900</v>
      </c>
      <c r="G1234" s="92" t="s">
        <v>11069</v>
      </c>
      <c r="H1234" s="104">
        <v>291614</v>
      </c>
      <c r="I1234" s="93">
        <v>299938</v>
      </c>
      <c r="J1234" s="67" t="str">
        <f t="shared" si="19"/>
        <v>Click!</v>
      </c>
      <c r="K1234" s="220"/>
      <c r="L1234" s="104" t="s">
        <v>33</v>
      </c>
      <c r="M1234" s="101">
        <v>110000</v>
      </c>
      <c r="N1234" s="169">
        <v>50490</v>
      </c>
      <c r="O1234" s="51">
        <v>16156</v>
      </c>
      <c r="P1234" s="51">
        <v>93844</v>
      </c>
      <c r="Q1234" s="51">
        <v>32313</v>
      </c>
      <c r="R1234" s="51">
        <v>77687</v>
      </c>
      <c r="S1234" s="51">
        <v>36352</v>
      </c>
      <c r="T1234" s="169">
        <v>73648</v>
      </c>
      <c r="U1234" s="104" t="s">
        <v>33</v>
      </c>
      <c r="V1234" s="104" t="s">
        <v>35</v>
      </c>
      <c r="W1234" s="121">
        <v>17</v>
      </c>
      <c r="X1234" s="104" t="s">
        <v>36</v>
      </c>
      <c r="Y1234" s="104">
        <v>0</v>
      </c>
      <c r="Z1234" s="104">
        <v>10</v>
      </c>
      <c r="AA1234" s="121">
        <v>50</v>
      </c>
      <c r="AB1234" s="121">
        <v>40</v>
      </c>
      <c r="AC1234" s="95">
        <v>0.8</v>
      </c>
      <c r="AD1234" s="104" t="s">
        <v>37</v>
      </c>
      <c r="AE1234" s="104" t="s">
        <v>34</v>
      </c>
      <c r="AF1234" s="97" t="s">
        <v>6348</v>
      </c>
      <c r="AG1234" s="104" t="s">
        <v>33</v>
      </c>
      <c r="AH1234" s="96" t="s">
        <v>34</v>
      </c>
      <c r="AI1234" s="105" t="s">
        <v>9409</v>
      </c>
      <c r="AJ1234" s="105" t="s">
        <v>4208</v>
      </c>
      <c r="AK1234" s="82" t="s">
        <v>9410</v>
      </c>
      <c r="AL1234" s="46" t="s">
        <v>14397</v>
      </c>
      <c r="AM1234" s="46" t="s">
        <v>14399</v>
      </c>
      <c r="AN1234" s="46" t="s">
        <v>14392</v>
      </c>
      <c r="AO1234" s="46" t="s">
        <v>14393</v>
      </c>
      <c r="AP1234" s="46">
        <v>0.8</v>
      </c>
      <c r="AQ1234" s="46">
        <v>0.8</v>
      </c>
      <c r="AR1234" s="198" t="s">
        <v>11232</v>
      </c>
      <c r="AT1234" s="89" t="s">
        <v>13188</v>
      </c>
    </row>
    <row r="1235" spans="1:46" s="89" customFormat="1" ht="16.5" customHeight="1">
      <c r="A1235" s="39">
        <v>1232</v>
      </c>
      <c r="B1235" s="96" t="s">
        <v>29</v>
      </c>
      <c r="C1235" s="104" t="s">
        <v>1815</v>
      </c>
      <c r="D1235" s="104" t="s">
        <v>1816</v>
      </c>
      <c r="E1235" s="96" t="s">
        <v>32</v>
      </c>
      <c r="F1235" s="104" t="s">
        <v>133</v>
      </c>
      <c r="G1235" s="92" t="s">
        <v>11070</v>
      </c>
      <c r="H1235" s="104">
        <v>237612</v>
      </c>
      <c r="I1235" s="93">
        <v>277393</v>
      </c>
      <c r="J1235" s="67" t="str">
        <f t="shared" si="19"/>
        <v>Click!</v>
      </c>
      <c r="K1235" s="220"/>
      <c r="L1235" s="104" t="s">
        <v>33</v>
      </c>
      <c r="M1235" s="94">
        <v>50000</v>
      </c>
      <c r="N1235" s="169">
        <v>26730</v>
      </c>
      <c r="O1235" s="51">
        <v>8553</v>
      </c>
      <c r="P1235" s="51">
        <v>41447</v>
      </c>
      <c r="Q1235" s="51">
        <v>17107</v>
      </c>
      <c r="R1235" s="51">
        <v>32893</v>
      </c>
      <c r="S1235" s="51">
        <v>19245</v>
      </c>
      <c r="T1235" s="169">
        <v>30755</v>
      </c>
      <c r="U1235" s="104" t="s">
        <v>33</v>
      </c>
      <c r="V1235" s="104" t="s">
        <v>35</v>
      </c>
      <c r="W1235" s="121">
        <v>9</v>
      </c>
      <c r="X1235" s="104" t="s">
        <v>36</v>
      </c>
      <c r="Y1235" s="104">
        <v>0</v>
      </c>
      <c r="Z1235" s="104">
        <v>10</v>
      </c>
      <c r="AA1235" s="104">
        <v>50</v>
      </c>
      <c r="AB1235" s="104">
        <v>40</v>
      </c>
      <c r="AC1235" s="95">
        <v>0.8</v>
      </c>
      <c r="AD1235" s="104" t="s">
        <v>37</v>
      </c>
      <c r="AE1235" s="104" t="s">
        <v>34</v>
      </c>
      <c r="AF1235" s="104" t="s">
        <v>38</v>
      </c>
      <c r="AG1235" s="104" t="s">
        <v>34</v>
      </c>
      <c r="AH1235" s="96" t="s">
        <v>34</v>
      </c>
      <c r="AI1235" s="105" t="s">
        <v>7628</v>
      </c>
      <c r="AJ1235" s="105" t="s">
        <v>1817</v>
      </c>
      <c r="AK1235" s="152" t="s">
        <v>7629</v>
      </c>
      <c r="AL1235" s="46" t="s">
        <v>14397</v>
      </c>
      <c r="AM1235" s="46" t="s">
        <v>14399</v>
      </c>
      <c r="AN1235" s="46" t="s">
        <v>14392</v>
      </c>
      <c r="AO1235" s="46" t="s">
        <v>14400</v>
      </c>
      <c r="AP1235" s="46">
        <v>0.8</v>
      </c>
      <c r="AQ1235" s="46">
        <v>0.8</v>
      </c>
      <c r="AR1235" s="198" t="s">
        <v>11232</v>
      </c>
      <c r="AT1235" s="89" t="s">
        <v>13188</v>
      </c>
    </row>
    <row r="1236" spans="1:46" s="89" customFormat="1" ht="16.5" customHeight="1">
      <c r="A1236" s="39">
        <v>1233</v>
      </c>
      <c r="B1236" s="96" t="s">
        <v>40</v>
      </c>
      <c r="C1236" s="104" t="s">
        <v>1824</v>
      </c>
      <c r="D1236" s="104" t="s">
        <v>482</v>
      </c>
      <c r="E1236" s="96" t="s">
        <v>32</v>
      </c>
      <c r="F1236" s="104" t="s">
        <v>133</v>
      </c>
      <c r="G1236" s="92" t="s">
        <v>10543</v>
      </c>
      <c r="H1236" s="104">
        <v>246625</v>
      </c>
      <c r="I1236" s="93">
        <v>306067</v>
      </c>
      <c r="J1236" s="67" t="str">
        <f t="shared" si="19"/>
        <v>Click!</v>
      </c>
      <c r="K1236" s="220"/>
      <c r="L1236" s="104" t="s">
        <v>33</v>
      </c>
      <c r="M1236" s="94">
        <v>112900</v>
      </c>
      <c r="N1236" s="169">
        <v>80190</v>
      </c>
      <c r="O1236" s="51">
        <v>25660</v>
      </c>
      <c r="P1236" s="51">
        <v>87240</v>
      </c>
      <c r="Q1236" s="51">
        <v>51321</v>
      </c>
      <c r="R1236" s="51">
        <v>61579</v>
      </c>
      <c r="S1236" s="51">
        <v>57736</v>
      </c>
      <c r="T1236" s="169">
        <v>55164</v>
      </c>
      <c r="U1236" s="104" t="s">
        <v>33</v>
      </c>
      <c r="V1236" s="104" t="s">
        <v>35</v>
      </c>
      <c r="W1236" s="104">
        <v>27</v>
      </c>
      <c r="X1236" s="104" t="s">
        <v>36</v>
      </c>
      <c r="Y1236" s="104">
        <v>0</v>
      </c>
      <c r="Z1236" s="104">
        <v>10</v>
      </c>
      <c r="AA1236" s="104">
        <v>90</v>
      </c>
      <c r="AB1236" s="104">
        <v>0</v>
      </c>
      <c r="AC1236" s="95">
        <v>0.8</v>
      </c>
      <c r="AD1236" s="104" t="s">
        <v>37</v>
      </c>
      <c r="AE1236" s="104" t="s">
        <v>34</v>
      </c>
      <c r="AF1236" s="104" t="s">
        <v>38</v>
      </c>
      <c r="AG1236" s="104" t="s">
        <v>33</v>
      </c>
      <c r="AH1236" s="96" t="s">
        <v>34</v>
      </c>
      <c r="AI1236" s="105" t="s">
        <v>13302</v>
      </c>
      <c r="AJ1236" s="105" t="s">
        <v>1825</v>
      </c>
      <c r="AK1236" s="82" t="s">
        <v>13303</v>
      </c>
      <c r="AL1236" s="46" t="s">
        <v>14397</v>
      </c>
      <c r="AM1236" s="46" t="s">
        <v>14399</v>
      </c>
      <c r="AN1236" s="46" t="s">
        <v>14392</v>
      </c>
      <c r="AO1236" s="46" t="s">
        <v>14404</v>
      </c>
      <c r="AP1236" s="46">
        <v>0.8</v>
      </c>
      <c r="AQ1236" s="46">
        <v>0.8</v>
      </c>
      <c r="AR1236" s="198" t="s">
        <v>11232</v>
      </c>
      <c r="AT1236" s="89" t="s">
        <v>13188</v>
      </c>
    </row>
    <row r="1237" spans="1:46" s="89" customFormat="1" ht="16.5" customHeight="1">
      <c r="A1237" s="39">
        <v>1234</v>
      </c>
      <c r="B1237" s="96" t="s">
        <v>1826</v>
      </c>
      <c r="C1237" s="104" t="s">
        <v>1827</v>
      </c>
      <c r="D1237" s="104" t="s">
        <v>11700</v>
      </c>
      <c r="E1237" s="96" t="s">
        <v>32</v>
      </c>
      <c r="F1237" s="104" t="s">
        <v>65</v>
      </c>
      <c r="G1237" s="92" t="s">
        <v>11764</v>
      </c>
      <c r="H1237" s="104"/>
      <c r="I1237" s="93">
        <v>294412</v>
      </c>
      <c r="J1237" s="67" t="str">
        <f t="shared" si="19"/>
        <v>Click!</v>
      </c>
      <c r="K1237" s="220"/>
      <c r="L1237" s="104" t="s">
        <v>33</v>
      </c>
      <c r="M1237" s="94">
        <v>20000</v>
      </c>
      <c r="N1237" s="169">
        <v>0</v>
      </c>
      <c r="O1237" s="51">
        <v>0</v>
      </c>
      <c r="P1237" s="51">
        <v>20000</v>
      </c>
      <c r="Q1237" s="51">
        <v>0</v>
      </c>
      <c r="R1237" s="51">
        <v>20000</v>
      </c>
      <c r="S1237" s="51">
        <v>0</v>
      </c>
      <c r="T1237" s="169">
        <v>20000</v>
      </c>
      <c r="U1237" s="104" t="s">
        <v>34</v>
      </c>
      <c r="V1237" s="104" t="s">
        <v>35</v>
      </c>
      <c r="W1237" s="104">
        <v>2</v>
      </c>
      <c r="X1237" s="104" t="s">
        <v>36</v>
      </c>
      <c r="Y1237" s="104">
        <v>0</v>
      </c>
      <c r="Z1237" s="104">
        <v>0</v>
      </c>
      <c r="AA1237" s="104">
        <v>100</v>
      </c>
      <c r="AB1237" s="104">
        <v>0</v>
      </c>
      <c r="AC1237" s="95">
        <v>0.8</v>
      </c>
      <c r="AD1237" s="104" t="s">
        <v>37</v>
      </c>
      <c r="AE1237" s="104" t="s">
        <v>34</v>
      </c>
      <c r="AF1237" s="104" t="s">
        <v>38</v>
      </c>
      <c r="AG1237" s="104" t="s">
        <v>33</v>
      </c>
      <c r="AH1237" s="96" t="s">
        <v>134</v>
      </c>
      <c r="AI1237" s="105" t="s">
        <v>11765</v>
      </c>
      <c r="AJ1237" s="105" t="s">
        <v>11766</v>
      </c>
      <c r="AK1237" s="82" t="s">
        <v>11767</v>
      </c>
      <c r="AL1237" s="46"/>
      <c r="AM1237" s="46"/>
      <c r="AN1237" s="46"/>
      <c r="AO1237" s="46"/>
      <c r="AP1237" s="46"/>
      <c r="AQ1237" s="46"/>
      <c r="AR1237" s="198"/>
      <c r="AT1237" s="89" t="s">
        <v>13188</v>
      </c>
    </row>
    <row r="1238" spans="1:46" s="89" customFormat="1" ht="16.5" customHeight="1">
      <c r="A1238" s="39">
        <v>1235</v>
      </c>
      <c r="B1238" s="96" t="s">
        <v>13706</v>
      </c>
      <c r="C1238" s="104" t="s">
        <v>1827</v>
      </c>
      <c r="D1238" s="104" t="s">
        <v>1828</v>
      </c>
      <c r="E1238" s="96" t="s">
        <v>32</v>
      </c>
      <c r="F1238" s="104" t="s">
        <v>65</v>
      </c>
      <c r="G1238" s="92" t="s">
        <v>12040</v>
      </c>
      <c r="H1238" s="104"/>
      <c r="I1238" s="93">
        <v>298992</v>
      </c>
      <c r="J1238" s="67" t="str">
        <f t="shared" si="19"/>
        <v>Click!</v>
      </c>
      <c r="K1238" s="220"/>
      <c r="L1238" s="104" t="s">
        <v>33</v>
      </c>
      <c r="M1238" s="94">
        <v>70000</v>
      </c>
      <c r="N1238" s="169">
        <v>0</v>
      </c>
      <c r="O1238" s="51">
        <v>0</v>
      </c>
      <c r="P1238" s="51">
        <v>70000</v>
      </c>
      <c r="Q1238" s="51">
        <v>0</v>
      </c>
      <c r="R1238" s="51">
        <v>70000</v>
      </c>
      <c r="S1238" s="51">
        <v>0</v>
      </c>
      <c r="T1238" s="169">
        <v>70000</v>
      </c>
      <c r="U1238" s="104" t="s">
        <v>34</v>
      </c>
      <c r="V1238" s="104" t="s">
        <v>35</v>
      </c>
      <c r="W1238" s="104">
        <v>3</v>
      </c>
      <c r="X1238" s="104" t="s">
        <v>36</v>
      </c>
      <c r="Y1238" s="104">
        <v>100</v>
      </c>
      <c r="Z1238" s="104">
        <v>0</v>
      </c>
      <c r="AA1238" s="104">
        <v>0</v>
      </c>
      <c r="AB1238" s="104">
        <v>0</v>
      </c>
      <c r="AC1238" s="95">
        <v>0.8</v>
      </c>
      <c r="AD1238" s="104" t="s">
        <v>5635</v>
      </c>
      <c r="AE1238" s="104" t="s">
        <v>34</v>
      </c>
      <c r="AF1238" s="104" t="s">
        <v>38</v>
      </c>
      <c r="AG1238" s="104" t="s">
        <v>33</v>
      </c>
      <c r="AH1238" s="96" t="s">
        <v>134</v>
      </c>
      <c r="AI1238" s="105" t="s">
        <v>12041</v>
      </c>
      <c r="AJ1238" s="105" t="s">
        <v>12042</v>
      </c>
      <c r="AK1238" s="82" t="s">
        <v>12043</v>
      </c>
      <c r="AL1238" s="46"/>
      <c r="AM1238" s="46"/>
      <c r="AN1238" s="46"/>
      <c r="AO1238" s="46"/>
      <c r="AP1238" s="46"/>
      <c r="AQ1238" s="46"/>
      <c r="AR1238" s="198"/>
      <c r="AT1238" s="89" t="s">
        <v>13188</v>
      </c>
    </row>
    <row r="1239" spans="1:46" s="89" customFormat="1" ht="16.5" customHeight="1">
      <c r="A1239" s="39">
        <v>1236</v>
      </c>
      <c r="B1239" s="96" t="s">
        <v>1826</v>
      </c>
      <c r="C1239" s="104" t="s">
        <v>1827</v>
      </c>
      <c r="D1239" s="104" t="s">
        <v>12039</v>
      </c>
      <c r="E1239" s="96" t="s">
        <v>32</v>
      </c>
      <c r="F1239" s="104" t="s">
        <v>65</v>
      </c>
      <c r="G1239" s="92" t="s">
        <v>11801</v>
      </c>
      <c r="H1239" s="104">
        <v>296443</v>
      </c>
      <c r="I1239" s="93">
        <v>306865</v>
      </c>
      <c r="J1239" s="67" t="str">
        <f t="shared" si="19"/>
        <v>Click!</v>
      </c>
      <c r="K1239" s="220"/>
      <c r="L1239" s="104" t="s">
        <v>33</v>
      </c>
      <c r="M1239" s="94">
        <v>50000</v>
      </c>
      <c r="N1239" s="169">
        <v>0</v>
      </c>
      <c r="O1239" s="51">
        <v>0</v>
      </c>
      <c r="P1239" s="51">
        <v>50000</v>
      </c>
      <c r="Q1239" s="51">
        <v>0</v>
      </c>
      <c r="R1239" s="51">
        <v>50000</v>
      </c>
      <c r="S1239" s="51">
        <v>0</v>
      </c>
      <c r="T1239" s="169">
        <v>50000</v>
      </c>
      <c r="U1239" s="104" t="s">
        <v>34</v>
      </c>
      <c r="V1239" s="104" t="s">
        <v>35</v>
      </c>
      <c r="W1239" s="104">
        <v>8</v>
      </c>
      <c r="X1239" s="104" t="s">
        <v>36</v>
      </c>
      <c r="Y1239" s="104">
        <v>100</v>
      </c>
      <c r="Z1239" s="104">
        <v>0</v>
      </c>
      <c r="AA1239" s="104">
        <v>0</v>
      </c>
      <c r="AB1239" s="104">
        <v>0</v>
      </c>
      <c r="AC1239" s="95">
        <v>0.8</v>
      </c>
      <c r="AD1239" s="104" t="s">
        <v>5635</v>
      </c>
      <c r="AE1239" s="104" t="s">
        <v>34</v>
      </c>
      <c r="AF1239" s="104" t="s">
        <v>38</v>
      </c>
      <c r="AG1239" s="104" t="s">
        <v>34</v>
      </c>
      <c r="AH1239" s="96" t="s">
        <v>134</v>
      </c>
      <c r="AI1239" s="105" t="s">
        <v>11802</v>
      </c>
      <c r="AJ1239" s="105" t="s">
        <v>11803</v>
      </c>
      <c r="AK1239" s="82" t="s">
        <v>11804</v>
      </c>
      <c r="AL1239" s="46"/>
      <c r="AM1239" s="46"/>
      <c r="AN1239" s="46"/>
      <c r="AO1239" s="46"/>
      <c r="AP1239" s="46"/>
      <c r="AQ1239" s="46"/>
      <c r="AR1239" s="198"/>
      <c r="AT1239" s="89" t="s">
        <v>13188</v>
      </c>
    </row>
    <row r="1240" spans="1:46" s="89" customFormat="1" ht="16.5" customHeight="1">
      <c r="A1240" s="39">
        <v>1237</v>
      </c>
      <c r="B1240" s="96" t="s">
        <v>1826</v>
      </c>
      <c r="C1240" s="104" t="s">
        <v>1827</v>
      </c>
      <c r="D1240" s="104" t="s">
        <v>1828</v>
      </c>
      <c r="E1240" s="96" t="s">
        <v>32</v>
      </c>
      <c r="F1240" s="104" t="s">
        <v>65</v>
      </c>
      <c r="G1240" s="92" t="s">
        <v>1829</v>
      </c>
      <c r="H1240" s="104">
        <v>205266</v>
      </c>
      <c r="I1240" s="93">
        <v>305165</v>
      </c>
      <c r="J1240" s="67" t="str">
        <f t="shared" si="19"/>
        <v>Click!</v>
      </c>
      <c r="K1240" s="220"/>
      <c r="L1240" s="104" t="s">
        <v>33</v>
      </c>
      <c r="M1240" s="94">
        <v>50000</v>
      </c>
      <c r="N1240" s="169">
        <v>0</v>
      </c>
      <c r="O1240" s="51">
        <v>0</v>
      </c>
      <c r="P1240" s="51">
        <v>50000</v>
      </c>
      <c r="Q1240" s="51">
        <v>0</v>
      </c>
      <c r="R1240" s="51">
        <v>50000</v>
      </c>
      <c r="S1240" s="51">
        <v>0</v>
      </c>
      <c r="T1240" s="169">
        <v>50000</v>
      </c>
      <c r="U1240" s="104" t="s">
        <v>34</v>
      </c>
      <c r="V1240" s="104" t="s">
        <v>35</v>
      </c>
      <c r="W1240" s="104">
        <v>8</v>
      </c>
      <c r="X1240" s="104" t="s">
        <v>36</v>
      </c>
      <c r="Y1240" s="104">
        <v>100</v>
      </c>
      <c r="Z1240" s="104">
        <v>0</v>
      </c>
      <c r="AA1240" s="104">
        <v>0</v>
      </c>
      <c r="AB1240" s="104">
        <v>0</v>
      </c>
      <c r="AC1240" s="95">
        <v>0.8</v>
      </c>
      <c r="AD1240" s="104" t="s">
        <v>5724</v>
      </c>
      <c r="AE1240" s="104" t="s">
        <v>34</v>
      </c>
      <c r="AF1240" s="104" t="s">
        <v>38</v>
      </c>
      <c r="AG1240" s="104" t="s">
        <v>33</v>
      </c>
      <c r="AH1240" s="96" t="s">
        <v>134</v>
      </c>
      <c r="AI1240" s="105" t="s">
        <v>1830</v>
      </c>
      <c r="AJ1240" s="105" t="s">
        <v>1831</v>
      </c>
      <c r="AK1240" s="82" t="s">
        <v>1835</v>
      </c>
      <c r="AL1240" s="46" t="s">
        <v>14389</v>
      </c>
      <c r="AM1240" s="46" t="s">
        <v>14389</v>
      </c>
      <c r="AN1240" s="46" t="s">
        <v>14389</v>
      </c>
      <c r="AO1240" s="46" t="s">
        <v>14389</v>
      </c>
      <c r="AP1240" s="46">
        <v>1</v>
      </c>
      <c r="AQ1240" s="46">
        <v>1</v>
      </c>
      <c r="AR1240" s="46"/>
      <c r="AT1240" s="89" t="s">
        <v>13188</v>
      </c>
    </row>
    <row r="1241" spans="1:46" s="89" customFormat="1" ht="16.5" customHeight="1">
      <c r="A1241" s="39">
        <v>1238</v>
      </c>
      <c r="B1241" s="96" t="s">
        <v>1826</v>
      </c>
      <c r="C1241" s="104" t="s">
        <v>1827</v>
      </c>
      <c r="D1241" s="104" t="s">
        <v>1828</v>
      </c>
      <c r="E1241" s="96" t="s">
        <v>32</v>
      </c>
      <c r="F1241" s="104" t="s">
        <v>65</v>
      </c>
      <c r="G1241" s="92" t="s">
        <v>1832</v>
      </c>
      <c r="H1241" s="104">
        <v>226273</v>
      </c>
      <c r="I1241" s="93">
        <v>304927</v>
      </c>
      <c r="J1241" s="67" t="str">
        <f t="shared" si="19"/>
        <v>Click!</v>
      </c>
      <c r="K1241" s="220"/>
      <c r="L1241" s="104" t="s">
        <v>14384</v>
      </c>
      <c r="M1241" s="94">
        <v>60000</v>
      </c>
      <c r="N1241" s="169">
        <v>0</v>
      </c>
      <c r="O1241" s="51">
        <v>0</v>
      </c>
      <c r="P1241" s="51">
        <v>60000</v>
      </c>
      <c r="Q1241" s="51">
        <v>0</v>
      </c>
      <c r="R1241" s="51">
        <v>60000</v>
      </c>
      <c r="S1241" s="51">
        <v>0</v>
      </c>
      <c r="T1241" s="169">
        <v>60000</v>
      </c>
      <c r="U1241" s="104" t="s">
        <v>34</v>
      </c>
      <c r="V1241" s="104" t="s">
        <v>35</v>
      </c>
      <c r="W1241" s="104">
        <v>10</v>
      </c>
      <c r="X1241" s="104" t="s">
        <v>36</v>
      </c>
      <c r="Y1241" s="104">
        <v>100</v>
      </c>
      <c r="Z1241" s="104">
        <v>0</v>
      </c>
      <c r="AA1241" s="104">
        <v>0</v>
      </c>
      <c r="AB1241" s="104">
        <v>0</v>
      </c>
      <c r="AC1241" s="95">
        <v>0.8</v>
      </c>
      <c r="AD1241" s="104" t="s">
        <v>5724</v>
      </c>
      <c r="AE1241" s="104" t="s">
        <v>34</v>
      </c>
      <c r="AF1241" s="104" t="s">
        <v>38</v>
      </c>
      <c r="AG1241" s="104" t="s">
        <v>34</v>
      </c>
      <c r="AH1241" s="96" t="s">
        <v>134</v>
      </c>
      <c r="AI1241" s="105" t="s">
        <v>1833</v>
      </c>
      <c r="AJ1241" s="105" t="s">
        <v>1834</v>
      </c>
      <c r="AK1241" s="82" t="s">
        <v>1837</v>
      </c>
      <c r="AL1241" s="46" t="s">
        <v>14389</v>
      </c>
      <c r="AM1241" s="46" t="s">
        <v>14389</v>
      </c>
      <c r="AN1241" s="46" t="s">
        <v>14389</v>
      </c>
      <c r="AO1241" s="46" t="s">
        <v>14389</v>
      </c>
      <c r="AP1241" s="46">
        <v>1</v>
      </c>
      <c r="AQ1241" s="46">
        <v>1</v>
      </c>
      <c r="AR1241" s="46"/>
      <c r="AT1241" s="89" t="s">
        <v>13188</v>
      </c>
    </row>
    <row r="1242" spans="1:46" s="89" customFormat="1" ht="16.5" customHeight="1">
      <c r="A1242" s="39">
        <v>1239</v>
      </c>
      <c r="B1242" s="96" t="s">
        <v>1826</v>
      </c>
      <c r="C1242" s="104" t="s">
        <v>1827</v>
      </c>
      <c r="D1242" s="104" t="s">
        <v>1838</v>
      </c>
      <c r="E1242" s="96" t="s">
        <v>32</v>
      </c>
      <c r="F1242" s="104" t="s">
        <v>65</v>
      </c>
      <c r="G1242" s="92" t="s">
        <v>10171</v>
      </c>
      <c r="H1242" s="104">
        <v>245264</v>
      </c>
      <c r="I1242" s="93">
        <v>304956</v>
      </c>
      <c r="J1242" s="67" t="str">
        <f t="shared" si="19"/>
        <v>Click!</v>
      </c>
      <c r="K1242" s="220"/>
      <c r="L1242" s="104" t="s">
        <v>33</v>
      </c>
      <c r="M1242" s="94">
        <v>60000</v>
      </c>
      <c r="N1242" s="169">
        <v>0</v>
      </c>
      <c r="O1242" s="51">
        <v>0</v>
      </c>
      <c r="P1242" s="51">
        <v>60000</v>
      </c>
      <c r="Q1242" s="51">
        <v>0</v>
      </c>
      <c r="R1242" s="51">
        <v>60000</v>
      </c>
      <c r="S1242" s="51">
        <v>0</v>
      </c>
      <c r="T1242" s="169">
        <v>60000</v>
      </c>
      <c r="U1242" s="104" t="s">
        <v>34</v>
      </c>
      <c r="V1242" s="104" t="s">
        <v>35</v>
      </c>
      <c r="W1242" s="104">
        <v>8</v>
      </c>
      <c r="X1242" s="104" t="s">
        <v>36</v>
      </c>
      <c r="Y1242" s="104">
        <v>100</v>
      </c>
      <c r="Z1242" s="104">
        <v>0</v>
      </c>
      <c r="AA1242" s="104">
        <v>0</v>
      </c>
      <c r="AB1242" s="104">
        <v>0</v>
      </c>
      <c r="AC1242" s="95">
        <v>0.8</v>
      </c>
      <c r="AD1242" s="104" t="s">
        <v>5724</v>
      </c>
      <c r="AE1242" s="104" t="s">
        <v>34</v>
      </c>
      <c r="AF1242" s="104" t="s">
        <v>38</v>
      </c>
      <c r="AG1242" s="104" t="s">
        <v>34</v>
      </c>
      <c r="AH1242" s="96" t="s">
        <v>134</v>
      </c>
      <c r="AI1242" s="4" t="s">
        <v>1839</v>
      </c>
      <c r="AJ1242" s="4" t="s">
        <v>1840</v>
      </c>
      <c r="AK1242" s="82" t="s">
        <v>1844</v>
      </c>
      <c r="AL1242" s="46" t="s">
        <v>14389</v>
      </c>
      <c r="AM1242" s="46" t="s">
        <v>14389</v>
      </c>
      <c r="AN1242" s="46" t="s">
        <v>14389</v>
      </c>
      <c r="AO1242" s="46" t="s">
        <v>14389</v>
      </c>
      <c r="AP1242" s="46">
        <v>1</v>
      </c>
      <c r="AQ1242" s="46">
        <v>1</v>
      </c>
      <c r="AR1242" s="46"/>
      <c r="AT1242" s="89" t="s">
        <v>13188</v>
      </c>
    </row>
    <row r="1243" spans="1:46" s="89" customFormat="1" ht="16.5" customHeight="1">
      <c r="A1243" s="39">
        <v>1240</v>
      </c>
      <c r="B1243" s="96" t="s">
        <v>1826</v>
      </c>
      <c r="C1243" s="104" t="s">
        <v>1827</v>
      </c>
      <c r="D1243" s="104" t="s">
        <v>1841</v>
      </c>
      <c r="E1243" s="96" t="s">
        <v>32</v>
      </c>
      <c r="F1243" s="104" t="s">
        <v>133</v>
      </c>
      <c r="G1243" s="92" t="s">
        <v>11071</v>
      </c>
      <c r="H1243" s="104"/>
      <c r="I1243" s="93">
        <v>291505</v>
      </c>
      <c r="J1243" s="67" t="str">
        <f t="shared" si="19"/>
        <v>Click!</v>
      </c>
      <c r="K1243" s="220"/>
      <c r="L1243" s="104" t="s">
        <v>33</v>
      </c>
      <c r="M1243" s="94">
        <v>80000</v>
      </c>
      <c r="N1243" s="169">
        <v>26730</v>
      </c>
      <c r="O1243" s="51">
        <v>7484</v>
      </c>
      <c r="P1243" s="51">
        <v>72516</v>
      </c>
      <c r="Q1243" s="51">
        <v>14968</v>
      </c>
      <c r="R1243" s="51">
        <v>65032</v>
      </c>
      <c r="S1243" s="51">
        <v>16839</v>
      </c>
      <c r="T1243" s="169">
        <v>63161</v>
      </c>
      <c r="U1243" s="104" t="s">
        <v>4044</v>
      </c>
      <c r="V1243" s="104" t="s">
        <v>35</v>
      </c>
      <c r="W1243" s="104">
        <v>9</v>
      </c>
      <c r="X1243" s="104" t="s">
        <v>36</v>
      </c>
      <c r="Y1243" s="104">
        <v>0</v>
      </c>
      <c r="Z1243" s="104">
        <v>10</v>
      </c>
      <c r="AA1243" s="104">
        <v>50</v>
      </c>
      <c r="AB1243" s="104">
        <v>40</v>
      </c>
      <c r="AC1243" s="95">
        <v>0.8</v>
      </c>
      <c r="AD1243" s="104" t="s">
        <v>37</v>
      </c>
      <c r="AE1243" s="104" t="s">
        <v>34</v>
      </c>
      <c r="AF1243" s="104" t="s">
        <v>38</v>
      </c>
      <c r="AG1243" s="104" t="s">
        <v>33</v>
      </c>
      <c r="AH1243" s="96" t="s">
        <v>34</v>
      </c>
      <c r="AI1243" s="4" t="s">
        <v>9411</v>
      </c>
      <c r="AJ1243" s="4" t="s">
        <v>8792</v>
      </c>
      <c r="AK1243" s="82" t="s">
        <v>9412</v>
      </c>
      <c r="AL1243" s="46" t="s">
        <v>14394</v>
      </c>
      <c r="AM1243" s="46" t="s">
        <v>14395</v>
      </c>
      <c r="AN1243" s="46" t="s">
        <v>14392</v>
      </c>
      <c r="AO1243" s="46" t="s">
        <v>14400</v>
      </c>
      <c r="AP1243" s="46">
        <v>0.7</v>
      </c>
      <c r="AQ1243" s="46">
        <v>0.7</v>
      </c>
      <c r="AR1243" s="198" t="s">
        <v>11225</v>
      </c>
      <c r="AT1243" s="89" t="s">
        <v>13188</v>
      </c>
    </row>
    <row r="1244" spans="1:46" s="89" customFormat="1" ht="16.5" customHeight="1">
      <c r="A1244" s="39">
        <v>1241</v>
      </c>
      <c r="B1244" s="96" t="s">
        <v>1826</v>
      </c>
      <c r="C1244" s="104" t="s">
        <v>1827</v>
      </c>
      <c r="D1244" s="104" t="s">
        <v>1841</v>
      </c>
      <c r="E1244" s="96" t="s">
        <v>32</v>
      </c>
      <c r="F1244" s="104" t="s">
        <v>133</v>
      </c>
      <c r="G1244" s="92" t="s">
        <v>11072</v>
      </c>
      <c r="H1244" s="104">
        <v>277394</v>
      </c>
      <c r="I1244" s="93">
        <v>299939</v>
      </c>
      <c r="J1244" s="67" t="str">
        <f t="shared" si="19"/>
        <v>Click!</v>
      </c>
      <c r="K1244" s="220"/>
      <c r="L1244" s="104" t="s">
        <v>33</v>
      </c>
      <c r="M1244" s="94">
        <v>100000</v>
      </c>
      <c r="N1244" s="169">
        <v>59400</v>
      </c>
      <c r="O1244" s="51">
        <v>16632</v>
      </c>
      <c r="P1244" s="51">
        <v>83368</v>
      </c>
      <c r="Q1244" s="51">
        <v>33264</v>
      </c>
      <c r="R1244" s="51">
        <v>66736</v>
      </c>
      <c r="S1244" s="51">
        <v>37422</v>
      </c>
      <c r="T1244" s="169">
        <v>62578</v>
      </c>
      <c r="U1244" s="104" t="s">
        <v>8125</v>
      </c>
      <c r="V1244" s="104" t="s">
        <v>35</v>
      </c>
      <c r="W1244" s="104">
        <v>20</v>
      </c>
      <c r="X1244" s="104" t="s">
        <v>36</v>
      </c>
      <c r="Y1244" s="104">
        <v>0</v>
      </c>
      <c r="Z1244" s="104">
        <v>10</v>
      </c>
      <c r="AA1244" s="104">
        <v>50</v>
      </c>
      <c r="AB1244" s="104">
        <v>40</v>
      </c>
      <c r="AC1244" s="95">
        <v>0.8</v>
      </c>
      <c r="AD1244" s="104" t="s">
        <v>37</v>
      </c>
      <c r="AE1244" s="104" t="s">
        <v>34</v>
      </c>
      <c r="AF1244" s="104" t="s">
        <v>38</v>
      </c>
      <c r="AG1244" s="104" t="s">
        <v>34</v>
      </c>
      <c r="AH1244" s="96" t="s">
        <v>34</v>
      </c>
      <c r="AI1244" s="105" t="s">
        <v>1842</v>
      </c>
      <c r="AJ1244" s="105" t="s">
        <v>1843</v>
      </c>
      <c r="AK1244" s="82" t="s">
        <v>1847</v>
      </c>
      <c r="AL1244" s="46" t="s">
        <v>14394</v>
      </c>
      <c r="AM1244" s="46" t="s">
        <v>14395</v>
      </c>
      <c r="AN1244" s="46" t="s">
        <v>14392</v>
      </c>
      <c r="AO1244" s="46" t="s">
        <v>4350</v>
      </c>
      <c r="AP1244" s="46">
        <v>0.7</v>
      </c>
      <c r="AQ1244" s="46">
        <v>0.7</v>
      </c>
      <c r="AR1244" s="198" t="s">
        <v>11225</v>
      </c>
      <c r="AT1244" s="89" t="s">
        <v>13188</v>
      </c>
    </row>
    <row r="1245" spans="1:46" s="89" customFormat="1" ht="16.5" customHeight="1">
      <c r="A1245" s="39">
        <v>1242</v>
      </c>
      <c r="B1245" s="96" t="s">
        <v>1826</v>
      </c>
      <c r="C1245" s="104" t="s">
        <v>1827</v>
      </c>
      <c r="D1245" s="104" t="s">
        <v>1841</v>
      </c>
      <c r="E1245" s="96" t="s">
        <v>32</v>
      </c>
      <c r="F1245" s="104" t="s">
        <v>133</v>
      </c>
      <c r="G1245" s="92" t="s">
        <v>11073</v>
      </c>
      <c r="H1245" s="104">
        <v>246626</v>
      </c>
      <c r="I1245" s="93">
        <v>285554</v>
      </c>
      <c r="J1245" s="67" t="str">
        <f t="shared" si="19"/>
        <v>Click!</v>
      </c>
      <c r="K1245" s="220"/>
      <c r="L1245" s="104" t="s">
        <v>33</v>
      </c>
      <c r="M1245" s="94">
        <v>95000</v>
      </c>
      <c r="N1245" s="169">
        <v>56430</v>
      </c>
      <c r="O1245" s="51">
        <v>15800</v>
      </c>
      <c r="P1245" s="51">
        <v>79200</v>
      </c>
      <c r="Q1245" s="51">
        <v>31600</v>
      </c>
      <c r="R1245" s="51">
        <v>63400</v>
      </c>
      <c r="S1245" s="51">
        <v>35550</v>
      </c>
      <c r="T1245" s="169">
        <v>59450</v>
      </c>
      <c r="U1245" s="104" t="s">
        <v>4044</v>
      </c>
      <c r="V1245" s="104" t="s">
        <v>35</v>
      </c>
      <c r="W1245" s="104">
        <v>19</v>
      </c>
      <c r="X1245" s="104" t="s">
        <v>36</v>
      </c>
      <c r="Y1245" s="104">
        <v>0</v>
      </c>
      <c r="Z1245" s="104">
        <v>10</v>
      </c>
      <c r="AA1245" s="104">
        <v>90</v>
      </c>
      <c r="AB1245" s="104">
        <v>0</v>
      </c>
      <c r="AC1245" s="95">
        <v>0.8</v>
      </c>
      <c r="AD1245" s="104" t="s">
        <v>37</v>
      </c>
      <c r="AE1245" s="104" t="s">
        <v>34</v>
      </c>
      <c r="AF1245" s="104" t="s">
        <v>38</v>
      </c>
      <c r="AG1245" s="104" t="s">
        <v>33</v>
      </c>
      <c r="AH1245" s="96" t="s">
        <v>34</v>
      </c>
      <c r="AI1245" s="105" t="s">
        <v>1845</v>
      </c>
      <c r="AJ1245" s="105" t="s">
        <v>1846</v>
      </c>
      <c r="AK1245" s="82" t="s">
        <v>8554</v>
      </c>
      <c r="AL1245" s="46" t="s">
        <v>14394</v>
      </c>
      <c r="AM1245" s="46" t="s">
        <v>14395</v>
      </c>
      <c r="AN1245" s="46" t="s">
        <v>14392</v>
      </c>
      <c r="AO1245" s="46" t="s">
        <v>14405</v>
      </c>
      <c r="AP1245" s="46">
        <v>0.7</v>
      </c>
      <c r="AQ1245" s="46">
        <v>0.7</v>
      </c>
      <c r="AR1245" s="198" t="s">
        <v>11225</v>
      </c>
      <c r="AT1245" s="89" t="s">
        <v>13188</v>
      </c>
    </row>
    <row r="1246" spans="1:46" s="89" customFormat="1" ht="16.5" customHeight="1">
      <c r="A1246" s="39">
        <v>1243</v>
      </c>
      <c r="B1246" s="96" t="s">
        <v>1826</v>
      </c>
      <c r="C1246" s="104" t="s">
        <v>1827</v>
      </c>
      <c r="D1246" s="104" t="s">
        <v>1841</v>
      </c>
      <c r="E1246" s="96" t="s">
        <v>32</v>
      </c>
      <c r="F1246" s="104" t="s">
        <v>3932</v>
      </c>
      <c r="G1246" s="92" t="s">
        <v>11074</v>
      </c>
      <c r="H1246" s="104">
        <v>264614</v>
      </c>
      <c r="I1246" s="93">
        <v>307263</v>
      </c>
      <c r="J1246" s="67" t="str">
        <f t="shared" si="19"/>
        <v>Click!</v>
      </c>
      <c r="K1246" s="220"/>
      <c r="L1246" s="104" t="s">
        <v>33</v>
      </c>
      <c r="M1246" s="94">
        <v>80000</v>
      </c>
      <c r="N1246" s="169">
        <v>0</v>
      </c>
      <c r="O1246" s="51">
        <v>0</v>
      </c>
      <c r="P1246" s="51">
        <v>80000</v>
      </c>
      <c r="Q1246" s="51">
        <v>0</v>
      </c>
      <c r="R1246" s="51">
        <v>80000</v>
      </c>
      <c r="S1246" s="51">
        <v>0</v>
      </c>
      <c r="T1246" s="169">
        <v>80000</v>
      </c>
      <c r="U1246" s="104" t="s">
        <v>11880</v>
      </c>
      <c r="V1246" s="104" t="s">
        <v>35</v>
      </c>
      <c r="W1246" s="104">
        <v>17</v>
      </c>
      <c r="X1246" s="104" t="s">
        <v>36</v>
      </c>
      <c r="Y1246" s="104">
        <v>0</v>
      </c>
      <c r="Z1246" s="104">
        <v>10</v>
      </c>
      <c r="AA1246" s="104">
        <v>90</v>
      </c>
      <c r="AB1246" s="104">
        <v>0</v>
      </c>
      <c r="AC1246" s="95">
        <v>0.8</v>
      </c>
      <c r="AD1246" s="104" t="s">
        <v>37</v>
      </c>
      <c r="AE1246" s="104" t="s">
        <v>34</v>
      </c>
      <c r="AF1246" s="104" t="s">
        <v>38</v>
      </c>
      <c r="AG1246" s="104" t="s">
        <v>175</v>
      </c>
      <c r="AH1246" s="96" t="s">
        <v>134</v>
      </c>
      <c r="AI1246" s="105" t="s">
        <v>1848</v>
      </c>
      <c r="AJ1246" s="105" t="s">
        <v>1849</v>
      </c>
      <c r="AK1246" s="82" t="s">
        <v>1850</v>
      </c>
      <c r="AL1246" s="46" t="s">
        <v>14389</v>
      </c>
      <c r="AM1246" s="46" t="s">
        <v>14389</v>
      </c>
      <c r="AN1246" s="46" t="s">
        <v>14389</v>
      </c>
      <c r="AO1246" s="46" t="s">
        <v>14389</v>
      </c>
      <c r="AP1246" s="46">
        <v>1</v>
      </c>
      <c r="AQ1246" s="46">
        <v>1</v>
      </c>
      <c r="AR1246" s="198" t="s">
        <v>11225</v>
      </c>
      <c r="AT1246" s="89" t="s">
        <v>13188</v>
      </c>
    </row>
    <row r="1247" spans="1:46" s="89" customFormat="1" ht="16.5" customHeight="1">
      <c r="A1247" s="39">
        <v>1244</v>
      </c>
      <c r="B1247" s="96" t="s">
        <v>1826</v>
      </c>
      <c r="C1247" s="104" t="s">
        <v>1827</v>
      </c>
      <c r="D1247" s="104" t="s">
        <v>1841</v>
      </c>
      <c r="E1247" s="96" t="s">
        <v>32</v>
      </c>
      <c r="F1247" s="104" t="s">
        <v>9052</v>
      </c>
      <c r="G1247" s="92" t="s">
        <v>11075</v>
      </c>
      <c r="H1247" s="104">
        <v>234313</v>
      </c>
      <c r="I1247" s="93">
        <v>304951</v>
      </c>
      <c r="J1247" s="67" t="str">
        <f t="shared" si="19"/>
        <v>Click!</v>
      </c>
      <c r="K1247" s="220"/>
      <c r="L1247" s="104" t="s">
        <v>33</v>
      </c>
      <c r="M1247" s="94">
        <v>106400</v>
      </c>
      <c r="N1247" s="169">
        <v>0</v>
      </c>
      <c r="O1247" s="51">
        <v>0</v>
      </c>
      <c r="P1247" s="51">
        <v>106400</v>
      </c>
      <c r="Q1247" s="51">
        <v>0</v>
      </c>
      <c r="R1247" s="51">
        <v>106400</v>
      </c>
      <c r="S1247" s="51">
        <v>0</v>
      </c>
      <c r="T1247" s="169">
        <v>106400</v>
      </c>
      <c r="U1247" s="104" t="s">
        <v>9053</v>
      </c>
      <c r="V1247" s="104" t="s">
        <v>35</v>
      </c>
      <c r="W1247" s="104">
        <v>28</v>
      </c>
      <c r="X1247" s="104" t="s">
        <v>36</v>
      </c>
      <c r="Y1247" s="104">
        <v>0</v>
      </c>
      <c r="Z1247" s="104">
        <v>10</v>
      </c>
      <c r="AA1247" s="104">
        <v>90</v>
      </c>
      <c r="AB1247" s="104">
        <v>0</v>
      </c>
      <c r="AC1247" s="95">
        <v>0.8</v>
      </c>
      <c r="AD1247" s="104" t="s">
        <v>37</v>
      </c>
      <c r="AE1247" s="104" t="s">
        <v>34</v>
      </c>
      <c r="AF1247" s="104" t="s">
        <v>38</v>
      </c>
      <c r="AG1247" s="104" t="s">
        <v>34</v>
      </c>
      <c r="AH1247" s="96" t="s">
        <v>134</v>
      </c>
      <c r="AI1247" s="105" t="s">
        <v>1851</v>
      </c>
      <c r="AJ1247" s="105" t="s">
        <v>1852</v>
      </c>
      <c r="AK1247" s="82" t="s">
        <v>1853</v>
      </c>
      <c r="AL1247" s="46" t="s">
        <v>14389</v>
      </c>
      <c r="AM1247" s="46" t="s">
        <v>14389</v>
      </c>
      <c r="AN1247" s="46" t="s">
        <v>14389</v>
      </c>
      <c r="AO1247" s="46" t="s">
        <v>14389</v>
      </c>
      <c r="AP1247" s="46">
        <v>1</v>
      </c>
      <c r="AQ1247" s="46">
        <v>1</v>
      </c>
      <c r="AR1247" s="46"/>
      <c r="AT1247" s="89" t="s">
        <v>13188</v>
      </c>
    </row>
    <row r="1248" spans="1:46" s="89" customFormat="1" ht="16.5" customHeight="1">
      <c r="A1248" s="39">
        <v>1245</v>
      </c>
      <c r="B1248" s="96" t="s">
        <v>1826</v>
      </c>
      <c r="C1248" s="104" t="s">
        <v>1827</v>
      </c>
      <c r="D1248" s="104" t="s">
        <v>1854</v>
      </c>
      <c r="E1248" s="96" t="s">
        <v>32</v>
      </c>
      <c r="F1248" s="104" t="s">
        <v>3932</v>
      </c>
      <c r="G1248" s="92" t="s">
        <v>13488</v>
      </c>
      <c r="H1248" s="104"/>
      <c r="I1248" s="93">
        <v>306256</v>
      </c>
      <c r="J1248" s="67" t="str">
        <f t="shared" si="19"/>
        <v>Click!</v>
      </c>
      <c r="K1248" s="220"/>
      <c r="L1248" s="104" t="s">
        <v>33</v>
      </c>
      <c r="M1248" s="94">
        <v>95000</v>
      </c>
      <c r="N1248" s="169">
        <v>0</v>
      </c>
      <c r="O1248" s="51">
        <v>0</v>
      </c>
      <c r="P1248" s="51">
        <v>95000</v>
      </c>
      <c r="Q1248" s="51">
        <v>0</v>
      </c>
      <c r="R1248" s="51">
        <v>95000</v>
      </c>
      <c r="S1248" s="51">
        <v>0</v>
      </c>
      <c r="T1248" s="169">
        <v>95000</v>
      </c>
      <c r="U1248" s="104" t="s">
        <v>34</v>
      </c>
      <c r="V1248" s="104" t="s">
        <v>35</v>
      </c>
      <c r="W1248" s="104">
        <v>12</v>
      </c>
      <c r="X1248" s="104" t="s">
        <v>36</v>
      </c>
      <c r="Y1248" s="104">
        <v>100</v>
      </c>
      <c r="Z1248" s="104">
        <v>0</v>
      </c>
      <c r="AA1248" s="104">
        <v>0</v>
      </c>
      <c r="AB1248" s="104">
        <v>0</v>
      </c>
      <c r="AC1248" s="95">
        <v>0.8</v>
      </c>
      <c r="AD1248" s="104" t="s">
        <v>5635</v>
      </c>
      <c r="AE1248" s="104" t="s">
        <v>33</v>
      </c>
      <c r="AF1248" s="104" t="s">
        <v>13348</v>
      </c>
      <c r="AG1248" s="104" t="s">
        <v>34</v>
      </c>
      <c r="AH1248" s="96" t="s">
        <v>134</v>
      </c>
      <c r="AI1248" s="105" t="s">
        <v>13489</v>
      </c>
      <c r="AJ1248" s="105" t="s">
        <v>13490</v>
      </c>
      <c r="AK1248" s="82" t="s">
        <v>13471</v>
      </c>
      <c r="AL1248" s="46"/>
      <c r="AM1248" s="46"/>
      <c r="AN1248" s="46"/>
      <c r="AO1248" s="46"/>
      <c r="AP1248" s="46"/>
      <c r="AQ1248" s="46"/>
      <c r="AR1248" s="46"/>
      <c r="AT1248" s="89" t="s">
        <v>13417</v>
      </c>
    </row>
    <row r="1249" spans="1:46" s="89" customFormat="1" ht="16.5" customHeight="1">
      <c r="A1249" s="39">
        <v>1246</v>
      </c>
      <c r="B1249" s="96" t="s">
        <v>13487</v>
      </c>
      <c r="C1249" s="104" t="s">
        <v>1827</v>
      </c>
      <c r="D1249" s="104" t="s">
        <v>1854</v>
      </c>
      <c r="E1249" s="96" t="s">
        <v>32</v>
      </c>
      <c r="F1249" s="104" t="s">
        <v>65</v>
      </c>
      <c r="G1249" s="92" t="s">
        <v>1855</v>
      </c>
      <c r="H1249" s="104"/>
      <c r="I1249" s="93">
        <v>226053</v>
      </c>
      <c r="J1249" s="67" t="str">
        <f t="shared" si="19"/>
        <v>Click!</v>
      </c>
      <c r="K1249" s="220"/>
      <c r="L1249" s="104" t="s">
        <v>34</v>
      </c>
      <c r="M1249" s="94">
        <v>30000</v>
      </c>
      <c r="N1249" s="169">
        <v>0</v>
      </c>
      <c r="O1249" s="51">
        <v>0</v>
      </c>
      <c r="P1249" s="51">
        <v>30000</v>
      </c>
      <c r="Q1249" s="51">
        <v>0</v>
      </c>
      <c r="R1249" s="51">
        <v>30000</v>
      </c>
      <c r="S1249" s="51">
        <v>0</v>
      </c>
      <c r="T1249" s="169">
        <v>30000</v>
      </c>
      <c r="U1249" s="104" t="s">
        <v>34</v>
      </c>
      <c r="V1249" s="104" t="s">
        <v>35</v>
      </c>
      <c r="W1249" s="104">
        <v>8</v>
      </c>
      <c r="X1249" s="104" t="s">
        <v>36</v>
      </c>
      <c r="Y1249" s="104">
        <v>100</v>
      </c>
      <c r="Z1249" s="104">
        <v>0</v>
      </c>
      <c r="AA1249" s="104">
        <v>0</v>
      </c>
      <c r="AB1249" s="104">
        <v>0</v>
      </c>
      <c r="AC1249" s="95">
        <v>0.8</v>
      </c>
      <c r="AD1249" s="104" t="s">
        <v>5724</v>
      </c>
      <c r="AE1249" s="104" t="s">
        <v>34</v>
      </c>
      <c r="AF1249" s="104" t="s">
        <v>38</v>
      </c>
      <c r="AG1249" s="104" t="s">
        <v>34</v>
      </c>
      <c r="AH1249" s="96" t="s">
        <v>134</v>
      </c>
      <c r="AI1249" s="105" t="s">
        <v>1856</v>
      </c>
      <c r="AJ1249" s="105" t="s">
        <v>1857</v>
      </c>
      <c r="AK1249" s="82" t="s">
        <v>1860</v>
      </c>
      <c r="AL1249" s="46" t="s">
        <v>14389</v>
      </c>
      <c r="AM1249" s="46" t="s">
        <v>14389</v>
      </c>
      <c r="AN1249" s="46" t="s">
        <v>14389</v>
      </c>
      <c r="AO1249" s="46" t="s">
        <v>14389</v>
      </c>
      <c r="AP1249" s="46">
        <v>1</v>
      </c>
      <c r="AQ1249" s="46">
        <v>1</v>
      </c>
      <c r="AR1249" s="46"/>
      <c r="AT1249" s="89" t="s">
        <v>13188</v>
      </c>
    </row>
    <row r="1250" spans="1:46" s="89" customFormat="1" ht="16.5" customHeight="1">
      <c r="A1250" s="39">
        <v>1247</v>
      </c>
      <c r="B1250" s="96" t="s">
        <v>1826</v>
      </c>
      <c r="C1250" s="104" t="s">
        <v>1827</v>
      </c>
      <c r="D1250" s="104" t="s">
        <v>1854</v>
      </c>
      <c r="E1250" s="96" t="s">
        <v>32</v>
      </c>
      <c r="F1250" s="97" t="s">
        <v>6065</v>
      </c>
      <c r="G1250" s="111" t="s">
        <v>11076</v>
      </c>
      <c r="H1250" s="104">
        <v>233290</v>
      </c>
      <c r="I1250" s="93">
        <v>266963</v>
      </c>
      <c r="J1250" s="67" t="str">
        <f t="shared" si="19"/>
        <v>Click!</v>
      </c>
      <c r="K1250" s="220"/>
      <c r="L1250" s="97" t="s">
        <v>6064</v>
      </c>
      <c r="M1250" s="94">
        <v>80000</v>
      </c>
      <c r="N1250" s="169">
        <v>71060</v>
      </c>
      <c r="O1250" s="51">
        <v>19896</v>
      </c>
      <c r="P1250" s="51">
        <v>60104</v>
      </c>
      <c r="Q1250" s="51">
        <v>39793</v>
      </c>
      <c r="R1250" s="51">
        <v>40207</v>
      </c>
      <c r="S1250" s="51">
        <v>44767</v>
      </c>
      <c r="T1250" s="169">
        <v>35233</v>
      </c>
      <c r="U1250" s="104" t="s">
        <v>33</v>
      </c>
      <c r="V1250" s="104" t="s">
        <v>35</v>
      </c>
      <c r="W1250" s="104">
        <v>17</v>
      </c>
      <c r="X1250" s="104" t="s">
        <v>36</v>
      </c>
      <c r="Y1250" s="104">
        <v>0</v>
      </c>
      <c r="Z1250" s="104">
        <v>10</v>
      </c>
      <c r="AA1250" s="104">
        <v>50</v>
      </c>
      <c r="AB1250" s="104">
        <v>40</v>
      </c>
      <c r="AC1250" s="95">
        <v>0.8</v>
      </c>
      <c r="AD1250" s="104" t="s">
        <v>37</v>
      </c>
      <c r="AE1250" s="104" t="s">
        <v>33</v>
      </c>
      <c r="AF1250" s="104" t="s">
        <v>1858</v>
      </c>
      <c r="AG1250" s="104" t="s">
        <v>34</v>
      </c>
      <c r="AH1250" s="96" t="s">
        <v>134</v>
      </c>
      <c r="AI1250" s="137" t="s">
        <v>6066</v>
      </c>
      <c r="AJ1250" s="105" t="s">
        <v>1859</v>
      </c>
      <c r="AK1250" s="82" t="s">
        <v>1861</v>
      </c>
      <c r="AL1250" s="46" t="s">
        <v>14394</v>
      </c>
      <c r="AM1250" s="46" t="s">
        <v>14395</v>
      </c>
      <c r="AN1250" s="46" t="s">
        <v>14399</v>
      </c>
      <c r="AO1250" s="46" t="s">
        <v>14393</v>
      </c>
      <c r="AP1250" s="46">
        <v>0.7</v>
      </c>
      <c r="AQ1250" s="46">
        <v>0.7</v>
      </c>
      <c r="AR1250" s="198" t="s">
        <v>11225</v>
      </c>
      <c r="AT1250" s="89" t="s">
        <v>13188</v>
      </c>
    </row>
    <row r="1251" spans="1:46" s="89" customFormat="1" ht="16.5" customHeight="1">
      <c r="A1251" s="39">
        <v>1248</v>
      </c>
      <c r="B1251" s="96" t="s">
        <v>1826</v>
      </c>
      <c r="C1251" s="104" t="s">
        <v>1862</v>
      </c>
      <c r="D1251" s="104" t="s">
        <v>1863</v>
      </c>
      <c r="E1251" s="96" t="s">
        <v>32</v>
      </c>
      <c r="F1251" s="104" t="s">
        <v>65</v>
      </c>
      <c r="G1251" s="92" t="s">
        <v>10172</v>
      </c>
      <c r="H1251" s="104"/>
      <c r="I1251" s="93">
        <v>291506</v>
      </c>
      <c r="J1251" s="67" t="str">
        <f t="shared" si="19"/>
        <v>Click!</v>
      </c>
      <c r="K1251" s="220"/>
      <c r="L1251" s="104" t="s">
        <v>33</v>
      </c>
      <c r="M1251" s="94">
        <v>20000</v>
      </c>
      <c r="N1251" s="169">
        <v>0</v>
      </c>
      <c r="O1251" s="51">
        <v>0</v>
      </c>
      <c r="P1251" s="51">
        <v>20000</v>
      </c>
      <c r="Q1251" s="51">
        <v>0</v>
      </c>
      <c r="R1251" s="51">
        <v>20000</v>
      </c>
      <c r="S1251" s="51">
        <v>0</v>
      </c>
      <c r="T1251" s="169">
        <v>20000</v>
      </c>
      <c r="U1251" s="104" t="s">
        <v>34</v>
      </c>
      <c r="V1251" s="104" t="s">
        <v>35</v>
      </c>
      <c r="W1251" s="104">
        <v>3</v>
      </c>
      <c r="X1251" s="104" t="s">
        <v>36</v>
      </c>
      <c r="Y1251" s="104">
        <v>100</v>
      </c>
      <c r="Z1251" s="104">
        <v>0</v>
      </c>
      <c r="AA1251" s="104">
        <v>0</v>
      </c>
      <c r="AB1251" s="104">
        <v>0</v>
      </c>
      <c r="AC1251" s="95">
        <v>0.8</v>
      </c>
      <c r="AD1251" s="104" t="s">
        <v>5635</v>
      </c>
      <c r="AE1251" s="104" t="s">
        <v>34</v>
      </c>
      <c r="AF1251" s="104" t="s">
        <v>38</v>
      </c>
      <c r="AG1251" s="104" t="s">
        <v>33</v>
      </c>
      <c r="AH1251" s="96" t="s">
        <v>134</v>
      </c>
      <c r="AI1251" s="105" t="s">
        <v>8923</v>
      </c>
      <c r="AJ1251" s="105" t="s">
        <v>8924</v>
      </c>
      <c r="AK1251" s="82" t="s">
        <v>8925</v>
      </c>
      <c r="AL1251" s="46"/>
      <c r="AM1251" s="46"/>
      <c r="AN1251" s="46"/>
      <c r="AO1251" s="46"/>
      <c r="AP1251" s="46"/>
      <c r="AQ1251" s="46"/>
      <c r="AR1251" s="46"/>
      <c r="AT1251" s="89" t="s">
        <v>13188</v>
      </c>
    </row>
    <row r="1252" spans="1:46" s="89" customFormat="1" ht="16.5" customHeight="1">
      <c r="A1252" s="39">
        <v>1249</v>
      </c>
      <c r="B1252" s="96" t="s">
        <v>1826</v>
      </c>
      <c r="C1252" s="104" t="s">
        <v>1862</v>
      </c>
      <c r="D1252" s="104" t="s">
        <v>1863</v>
      </c>
      <c r="E1252" s="96" t="s">
        <v>32</v>
      </c>
      <c r="F1252" s="104" t="s">
        <v>13080</v>
      </c>
      <c r="G1252" s="77" t="s">
        <v>11077</v>
      </c>
      <c r="H1252" s="79">
        <v>288236</v>
      </c>
      <c r="I1252" s="93">
        <v>307679</v>
      </c>
      <c r="J1252" s="67" t="str">
        <f t="shared" si="19"/>
        <v>Click!</v>
      </c>
      <c r="K1252" s="220"/>
      <c r="L1252" s="104" t="s">
        <v>33</v>
      </c>
      <c r="M1252" s="94">
        <v>60000</v>
      </c>
      <c r="N1252" s="169">
        <v>0</v>
      </c>
      <c r="O1252" s="51">
        <v>0</v>
      </c>
      <c r="P1252" s="51">
        <v>60000</v>
      </c>
      <c r="Q1252" s="51">
        <v>0</v>
      </c>
      <c r="R1252" s="51">
        <v>60000</v>
      </c>
      <c r="S1252" s="51">
        <v>0</v>
      </c>
      <c r="T1252" s="169">
        <v>60000</v>
      </c>
      <c r="U1252" s="104" t="s">
        <v>13081</v>
      </c>
      <c r="V1252" s="104" t="s">
        <v>35</v>
      </c>
      <c r="W1252" s="104">
        <v>9</v>
      </c>
      <c r="X1252" s="104" t="s">
        <v>36</v>
      </c>
      <c r="Y1252" s="104">
        <v>0</v>
      </c>
      <c r="Z1252" s="104">
        <v>10</v>
      </c>
      <c r="AA1252" s="104">
        <v>90</v>
      </c>
      <c r="AB1252" s="104">
        <v>0</v>
      </c>
      <c r="AC1252" s="95">
        <v>0.8</v>
      </c>
      <c r="AD1252" s="104" t="s">
        <v>37</v>
      </c>
      <c r="AE1252" s="104" t="s">
        <v>34</v>
      </c>
      <c r="AF1252" s="104" t="s">
        <v>38</v>
      </c>
      <c r="AG1252" s="104" t="s">
        <v>33</v>
      </c>
      <c r="AH1252" s="96" t="s">
        <v>134</v>
      </c>
      <c r="AI1252" s="105" t="s">
        <v>1864</v>
      </c>
      <c r="AJ1252" s="2" t="s">
        <v>1865</v>
      </c>
      <c r="AK1252" s="82" t="s">
        <v>1868</v>
      </c>
      <c r="AL1252" s="46" t="s">
        <v>14389</v>
      </c>
      <c r="AM1252" s="46" t="s">
        <v>14389</v>
      </c>
      <c r="AN1252" s="46" t="s">
        <v>14389</v>
      </c>
      <c r="AO1252" s="46" t="s">
        <v>14389</v>
      </c>
      <c r="AP1252" s="46">
        <v>1</v>
      </c>
      <c r="AQ1252" s="46">
        <v>1</v>
      </c>
      <c r="AR1252" s="198" t="s">
        <v>11246</v>
      </c>
      <c r="AT1252" s="89" t="s">
        <v>13188</v>
      </c>
    </row>
    <row r="1253" spans="1:46" s="89" customFormat="1" ht="16.5" customHeight="1">
      <c r="A1253" s="39">
        <v>1250</v>
      </c>
      <c r="B1253" s="96" t="s">
        <v>1826</v>
      </c>
      <c r="C1253" s="104" t="s">
        <v>1862</v>
      </c>
      <c r="D1253" s="104" t="s">
        <v>1863</v>
      </c>
      <c r="E1253" s="96" t="s">
        <v>32</v>
      </c>
      <c r="F1253" s="104" t="s">
        <v>133</v>
      </c>
      <c r="G1253" s="77" t="s">
        <v>11078</v>
      </c>
      <c r="H1253" s="104">
        <v>235969</v>
      </c>
      <c r="I1253" s="59">
        <v>270385</v>
      </c>
      <c r="J1253" s="67" t="str">
        <f t="shared" si="19"/>
        <v>Click!</v>
      </c>
      <c r="K1253" s="220"/>
      <c r="L1253" s="104" t="s">
        <v>7611</v>
      </c>
      <c r="M1253" s="94">
        <v>80000</v>
      </c>
      <c r="N1253" s="169">
        <v>50490</v>
      </c>
      <c r="O1253" s="51">
        <v>14137</v>
      </c>
      <c r="P1253" s="51">
        <v>65863</v>
      </c>
      <c r="Q1253" s="51">
        <v>28274</v>
      </c>
      <c r="R1253" s="51">
        <v>51726</v>
      </c>
      <c r="S1253" s="51">
        <v>31808</v>
      </c>
      <c r="T1253" s="169">
        <v>48192</v>
      </c>
      <c r="U1253" s="104" t="s">
        <v>33</v>
      </c>
      <c r="V1253" s="104" t="s">
        <v>35</v>
      </c>
      <c r="W1253" s="104">
        <v>17</v>
      </c>
      <c r="X1253" s="104" t="s">
        <v>36</v>
      </c>
      <c r="Y1253" s="104">
        <v>0</v>
      </c>
      <c r="Z1253" s="104">
        <v>10</v>
      </c>
      <c r="AA1253" s="104">
        <v>50</v>
      </c>
      <c r="AB1253" s="104">
        <v>40</v>
      </c>
      <c r="AC1253" s="95">
        <v>0.8</v>
      </c>
      <c r="AD1253" s="104" t="s">
        <v>37</v>
      </c>
      <c r="AE1253" s="104" t="s">
        <v>34</v>
      </c>
      <c r="AF1253" s="104" t="s">
        <v>38</v>
      </c>
      <c r="AG1253" s="104" t="s">
        <v>34</v>
      </c>
      <c r="AH1253" s="96" t="s">
        <v>34</v>
      </c>
      <c r="AI1253" s="105" t="s">
        <v>1866</v>
      </c>
      <c r="AJ1253" s="2" t="s">
        <v>1867</v>
      </c>
      <c r="AK1253" s="82" t="s">
        <v>1869</v>
      </c>
      <c r="AL1253" s="46" t="s">
        <v>14397</v>
      </c>
      <c r="AM1253" s="46" t="s">
        <v>14392</v>
      </c>
      <c r="AN1253" s="46" t="s">
        <v>14392</v>
      </c>
      <c r="AO1253" s="46" t="s">
        <v>14393</v>
      </c>
      <c r="AP1253" s="46">
        <v>0.7</v>
      </c>
      <c r="AQ1253" s="46">
        <v>0.7</v>
      </c>
      <c r="AR1253" s="198" t="s">
        <v>11225</v>
      </c>
      <c r="AS1253" s="46">
        <v>0.7</v>
      </c>
      <c r="AT1253" s="89" t="s">
        <v>13188</v>
      </c>
    </row>
    <row r="1254" spans="1:46" s="89" customFormat="1" ht="16.5" customHeight="1">
      <c r="A1254" s="39">
        <v>1251</v>
      </c>
      <c r="B1254" s="107" t="s">
        <v>1826</v>
      </c>
      <c r="C1254" s="83" t="s">
        <v>1862</v>
      </c>
      <c r="D1254" s="107" t="s">
        <v>1870</v>
      </c>
      <c r="E1254" s="90" t="s">
        <v>32</v>
      </c>
      <c r="F1254" s="104" t="s">
        <v>3930</v>
      </c>
      <c r="G1254" s="112" t="s">
        <v>11079</v>
      </c>
      <c r="H1254" s="104">
        <v>248134</v>
      </c>
      <c r="I1254" s="136">
        <v>307206</v>
      </c>
      <c r="J1254" s="67" t="str">
        <f t="shared" si="19"/>
        <v>Click!</v>
      </c>
      <c r="K1254" s="220"/>
      <c r="L1254" s="104" t="s">
        <v>33</v>
      </c>
      <c r="M1254" s="87">
        <v>100000</v>
      </c>
      <c r="N1254" s="169">
        <v>71060</v>
      </c>
      <c r="O1254" s="51">
        <v>28424</v>
      </c>
      <c r="P1254" s="51">
        <v>71576</v>
      </c>
      <c r="Q1254" s="51">
        <v>56848</v>
      </c>
      <c r="R1254" s="51">
        <v>43152</v>
      </c>
      <c r="S1254" s="51">
        <v>63954</v>
      </c>
      <c r="T1254" s="169">
        <v>36046</v>
      </c>
      <c r="U1254" s="104" t="s">
        <v>4044</v>
      </c>
      <c r="V1254" s="104" t="s">
        <v>35</v>
      </c>
      <c r="W1254" s="106">
        <v>17</v>
      </c>
      <c r="X1254" s="104" t="s">
        <v>36</v>
      </c>
      <c r="Y1254" s="104">
        <v>0</v>
      </c>
      <c r="Z1254" s="104">
        <v>10</v>
      </c>
      <c r="AA1254" s="104">
        <v>50</v>
      </c>
      <c r="AB1254" s="104">
        <v>40</v>
      </c>
      <c r="AC1254" s="95">
        <v>0.8</v>
      </c>
      <c r="AD1254" s="104" t="s">
        <v>37</v>
      </c>
      <c r="AE1254" s="91" t="s">
        <v>33</v>
      </c>
      <c r="AF1254" s="91" t="s">
        <v>13582</v>
      </c>
      <c r="AG1254" s="91" t="s">
        <v>33</v>
      </c>
      <c r="AH1254" s="96" t="s">
        <v>134</v>
      </c>
      <c r="AI1254" s="125" t="s">
        <v>4636</v>
      </c>
      <c r="AJ1254" s="126" t="s">
        <v>4637</v>
      </c>
      <c r="AK1254" s="152" t="s">
        <v>4665</v>
      </c>
      <c r="AL1254" s="46" t="s">
        <v>14397</v>
      </c>
      <c r="AM1254" s="46" t="s">
        <v>14391</v>
      </c>
      <c r="AN1254" s="46" t="s">
        <v>14399</v>
      </c>
      <c r="AO1254" s="46" t="s">
        <v>14393</v>
      </c>
      <c r="AP1254" s="46">
        <v>1</v>
      </c>
      <c r="AQ1254" s="46">
        <v>1</v>
      </c>
      <c r="AR1254" s="198" t="s">
        <v>11247</v>
      </c>
      <c r="AT1254" s="89" t="s">
        <v>13188</v>
      </c>
    </row>
    <row r="1255" spans="1:46" s="89" customFormat="1" ht="16.5" customHeight="1">
      <c r="A1255" s="39">
        <v>1252</v>
      </c>
      <c r="B1255" s="107" t="s">
        <v>29</v>
      </c>
      <c r="C1255" s="83" t="s">
        <v>30</v>
      </c>
      <c r="D1255" s="107" t="s">
        <v>13700</v>
      </c>
      <c r="E1255" s="90" t="s">
        <v>32</v>
      </c>
      <c r="F1255" s="104" t="s">
        <v>65</v>
      </c>
      <c r="G1255" s="112" t="s">
        <v>13701</v>
      </c>
      <c r="H1255" s="104"/>
      <c r="I1255" s="136">
        <v>306864</v>
      </c>
      <c r="J1255" s="67" t="str">
        <f t="shared" si="19"/>
        <v>Click!</v>
      </c>
      <c r="K1255" s="220"/>
      <c r="L1255" s="104" t="s">
        <v>33</v>
      </c>
      <c r="M1255" s="87">
        <v>100000</v>
      </c>
      <c r="N1255" s="169">
        <v>0</v>
      </c>
      <c r="O1255" s="51">
        <v>0</v>
      </c>
      <c r="P1255" s="51">
        <v>100000</v>
      </c>
      <c r="Q1255" s="51">
        <v>0</v>
      </c>
      <c r="R1255" s="51">
        <v>100000</v>
      </c>
      <c r="S1255" s="51">
        <v>0</v>
      </c>
      <c r="T1255" s="169">
        <v>100000</v>
      </c>
      <c r="U1255" s="104" t="s">
        <v>3929</v>
      </c>
      <c r="V1255" s="104" t="s">
        <v>35</v>
      </c>
      <c r="W1255" s="106">
        <v>3</v>
      </c>
      <c r="X1255" s="104" t="s">
        <v>36</v>
      </c>
      <c r="Y1255" s="104">
        <v>100</v>
      </c>
      <c r="Z1255" s="104">
        <v>0</v>
      </c>
      <c r="AA1255" s="104">
        <v>0</v>
      </c>
      <c r="AB1255" s="104">
        <v>0</v>
      </c>
      <c r="AC1255" s="95">
        <v>0.8</v>
      </c>
      <c r="AD1255" s="104" t="s">
        <v>5635</v>
      </c>
      <c r="AE1255" s="91" t="s">
        <v>34</v>
      </c>
      <c r="AF1255" s="91" t="s">
        <v>38</v>
      </c>
      <c r="AG1255" s="104" t="s">
        <v>34</v>
      </c>
      <c r="AH1255" s="96" t="s">
        <v>134</v>
      </c>
      <c r="AI1255" s="125" t="s">
        <v>13702</v>
      </c>
      <c r="AJ1255" s="126" t="s">
        <v>13703</v>
      </c>
      <c r="AK1255" s="152" t="s">
        <v>13704</v>
      </c>
      <c r="AL1255" s="46"/>
      <c r="AM1255" s="46"/>
      <c r="AN1255" s="46"/>
      <c r="AO1255" s="46"/>
      <c r="AP1255" s="46"/>
      <c r="AQ1255" s="46"/>
      <c r="AR1255" s="198"/>
      <c r="AT1255" s="89" t="s">
        <v>13705</v>
      </c>
    </row>
    <row r="1256" spans="1:46" s="89" customFormat="1" ht="16.5" customHeight="1">
      <c r="A1256" s="39">
        <v>1253</v>
      </c>
      <c r="B1256" s="107" t="s">
        <v>29</v>
      </c>
      <c r="C1256" s="83" t="s">
        <v>30</v>
      </c>
      <c r="D1256" s="107" t="s">
        <v>13700</v>
      </c>
      <c r="E1256" s="90" t="s">
        <v>32</v>
      </c>
      <c r="F1256" s="104" t="s">
        <v>65</v>
      </c>
      <c r="G1256" s="112" t="s">
        <v>13463</v>
      </c>
      <c r="H1256" s="104"/>
      <c r="I1256" s="136">
        <v>306249</v>
      </c>
      <c r="J1256" s="67" t="str">
        <f t="shared" si="19"/>
        <v>Click!</v>
      </c>
      <c r="K1256" s="220"/>
      <c r="L1256" s="104" t="s">
        <v>33</v>
      </c>
      <c r="M1256" s="87">
        <v>135000</v>
      </c>
      <c r="N1256" s="169">
        <v>0</v>
      </c>
      <c r="O1256" s="51">
        <v>0</v>
      </c>
      <c r="P1256" s="51">
        <v>135000</v>
      </c>
      <c r="Q1256" s="51">
        <v>0</v>
      </c>
      <c r="R1256" s="51">
        <v>135000</v>
      </c>
      <c r="S1256" s="51">
        <v>0</v>
      </c>
      <c r="T1256" s="169">
        <v>135000</v>
      </c>
      <c r="U1256" s="104" t="s">
        <v>3929</v>
      </c>
      <c r="V1256" s="104" t="s">
        <v>35</v>
      </c>
      <c r="W1256" s="106">
        <v>10</v>
      </c>
      <c r="X1256" s="104" t="s">
        <v>36</v>
      </c>
      <c r="Y1256" s="104">
        <v>100</v>
      </c>
      <c r="Z1256" s="104">
        <v>0</v>
      </c>
      <c r="AA1256" s="104">
        <v>0</v>
      </c>
      <c r="AB1256" s="104">
        <v>0</v>
      </c>
      <c r="AC1256" s="95">
        <v>0.8</v>
      </c>
      <c r="AD1256" s="104" t="s">
        <v>141</v>
      </c>
      <c r="AE1256" s="91" t="s">
        <v>33</v>
      </c>
      <c r="AF1256" s="91" t="s">
        <v>13344</v>
      </c>
      <c r="AG1256" s="104" t="s">
        <v>34</v>
      </c>
      <c r="AH1256" s="96" t="s">
        <v>134</v>
      </c>
      <c r="AI1256" s="125" t="s">
        <v>13464</v>
      </c>
      <c r="AJ1256" s="126" t="s">
        <v>13465</v>
      </c>
      <c r="AK1256" s="152" t="s">
        <v>13466</v>
      </c>
      <c r="AL1256" s="46"/>
      <c r="AM1256" s="46"/>
      <c r="AN1256" s="46"/>
      <c r="AO1256" s="46"/>
      <c r="AP1256" s="46"/>
      <c r="AQ1256" s="46"/>
      <c r="AR1256" s="198"/>
      <c r="AT1256" s="89" t="s">
        <v>13324</v>
      </c>
    </row>
    <row r="1257" spans="1:46" s="89" customFormat="1" ht="16.5" customHeight="1">
      <c r="A1257" s="39">
        <v>1254</v>
      </c>
      <c r="B1257" s="107" t="s">
        <v>29</v>
      </c>
      <c r="C1257" s="83" t="s">
        <v>30</v>
      </c>
      <c r="D1257" s="107" t="s">
        <v>1871</v>
      </c>
      <c r="E1257" s="90" t="s">
        <v>32</v>
      </c>
      <c r="F1257" s="104" t="s">
        <v>65</v>
      </c>
      <c r="G1257" s="112" t="s">
        <v>13562</v>
      </c>
      <c r="H1257" s="104"/>
      <c r="I1257" s="136">
        <v>306459</v>
      </c>
      <c r="J1257" s="67" t="str">
        <f t="shared" si="19"/>
        <v>Click!</v>
      </c>
      <c r="K1257" s="220"/>
      <c r="L1257" s="104" t="s">
        <v>33</v>
      </c>
      <c r="M1257" s="87">
        <v>86000</v>
      </c>
      <c r="N1257" s="169">
        <v>0</v>
      </c>
      <c r="O1257" s="51">
        <v>0</v>
      </c>
      <c r="P1257" s="51">
        <v>86000</v>
      </c>
      <c r="Q1257" s="51">
        <v>0</v>
      </c>
      <c r="R1257" s="51">
        <v>86000</v>
      </c>
      <c r="S1257" s="51">
        <v>0</v>
      </c>
      <c r="T1257" s="169">
        <v>86000</v>
      </c>
      <c r="U1257" s="104" t="s">
        <v>3929</v>
      </c>
      <c r="V1257" s="104" t="s">
        <v>35</v>
      </c>
      <c r="W1257" s="106">
        <v>9</v>
      </c>
      <c r="X1257" s="104" t="s">
        <v>36</v>
      </c>
      <c r="Y1257" s="104">
        <v>100</v>
      </c>
      <c r="Z1257" s="104">
        <v>0</v>
      </c>
      <c r="AA1257" s="104">
        <v>0</v>
      </c>
      <c r="AB1257" s="104">
        <v>0</v>
      </c>
      <c r="AC1257" s="95">
        <v>0.8</v>
      </c>
      <c r="AD1257" s="104" t="s">
        <v>141</v>
      </c>
      <c r="AE1257" s="104" t="s">
        <v>34</v>
      </c>
      <c r="AF1257" s="104" t="s">
        <v>38</v>
      </c>
      <c r="AG1257" s="91" t="s">
        <v>33</v>
      </c>
      <c r="AH1257" s="96" t="s">
        <v>134</v>
      </c>
      <c r="AI1257" s="125" t="s">
        <v>13564</v>
      </c>
      <c r="AJ1257" s="126" t="s">
        <v>13563</v>
      </c>
      <c r="AK1257" s="152" t="s">
        <v>13565</v>
      </c>
      <c r="AL1257" s="46"/>
      <c r="AM1257" s="46"/>
      <c r="AN1257" s="46"/>
      <c r="AO1257" s="46"/>
      <c r="AP1257" s="46"/>
      <c r="AQ1257" s="46"/>
      <c r="AR1257" s="198"/>
      <c r="AT1257" s="89" t="s">
        <v>13324</v>
      </c>
    </row>
    <row r="1258" spans="1:46" s="89" customFormat="1" ht="16.5" customHeight="1">
      <c r="A1258" s="39">
        <v>1255</v>
      </c>
      <c r="B1258" s="107" t="s">
        <v>29</v>
      </c>
      <c r="C1258" s="83" t="s">
        <v>30</v>
      </c>
      <c r="D1258" s="107" t="s">
        <v>13462</v>
      </c>
      <c r="E1258" s="90" t="s">
        <v>32</v>
      </c>
      <c r="F1258" s="104" t="s">
        <v>3930</v>
      </c>
      <c r="G1258" s="112" t="s">
        <v>12851</v>
      </c>
      <c r="H1258" s="104"/>
      <c r="I1258" s="136">
        <v>305534</v>
      </c>
      <c r="J1258" s="67" t="str">
        <f t="shared" si="19"/>
        <v>Click!</v>
      </c>
      <c r="K1258" s="220"/>
      <c r="L1258" s="104" t="s">
        <v>33</v>
      </c>
      <c r="M1258" s="87">
        <v>50500</v>
      </c>
      <c r="N1258" s="169">
        <v>50490</v>
      </c>
      <c r="O1258" s="51">
        <v>20196</v>
      </c>
      <c r="P1258" s="51">
        <v>30304</v>
      </c>
      <c r="Q1258" s="51">
        <v>40392</v>
      </c>
      <c r="R1258" s="51">
        <v>10108</v>
      </c>
      <c r="S1258" s="51">
        <v>45441</v>
      </c>
      <c r="T1258" s="169">
        <v>5059</v>
      </c>
      <c r="U1258" s="104" t="s">
        <v>4044</v>
      </c>
      <c r="V1258" s="104" t="s">
        <v>35</v>
      </c>
      <c r="W1258" s="106">
        <v>17</v>
      </c>
      <c r="X1258" s="104" t="s">
        <v>36</v>
      </c>
      <c r="Y1258" s="104">
        <v>0</v>
      </c>
      <c r="Z1258" s="104">
        <v>10</v>
      </c>
      <c r="AA1258" s="104">
        <v>90</v>
      </c>
      <c r="AB1258" s="104">
        <v>0</v>
      </c>
      <c r="AC1258" s="95">
        <v>0.8</v>
      </c>
      <c r="AD1258" s="104" t="s">
        <v>37</v>
      </c>
      <c r="AE1258" s="104" t="s">
        <v>34</v>
      </c>
      <c r="AF1258" s="104" t="s">
        <v>38</v>
      </c>
      <c r="AG1258" s="104" t="s">
        <v>34</v>
      </c>
      <c r="AH1258" s="96" t="s">
        <v>12852</v>
      </c>
      <c r="AI1258" s="125" t="s">
        <v>12853</v>
      </c>
      <c r="AJ1258" s="126" t="s">
        <v>12854</v>
      </c>
      <c r="AK1258" s="152" t="s">
        <v>12855</v>
      </c>
      <c r="AL1258" s="46" t="s">
        <v>14397</v>
      </c>
      <c r="AM1258" s="46" t="s">
        <v>14391</v>
      </c>
      <c r="AN1258" s="46" t="s">
        <v>14392</v>
      </c>
      <c r="AO1258" s="46" t="s">
        <v>14393</v>
      </c>
      <c r="AP1258" s="46">
        <v>1</v>
      </c>
      <c r="AQ1258" s="46">
        <v>1</v>
      </c>
      <c r="AR1258" s="198"/>
      <c r="AT1258" s="89" t="s">
        <v>13188</v>
      </c>
    </row>
    <row r="1259" spans="1:46" s="89" customFormat="1" ht="16.5" customHeight="1">
      <c r="A1259" s="39">
        <v>1256</v>
      </c>
      <c r="B1259" s="107" t="s">
        <v>29</v>
      </c>
      <c r="C1259" s="83" t="s">
        <v>30</v>
      </c>
      <c r="D1259" s="107" t="s">
        <v>1871</v>
      </c>
      <c r="E1259" s="90" t="s">
        <v>32</v>
      </c>
      <c r="F1259" s="104" t="s">
        <v>65</v>
      </c>
      <c r="G1259" s="112" t="s">
        <v>11706</v>
      </c>
      <c r="H1259" s="104"/>
      <c r="I1259" s="136">
        <v>296436</v>
      </c>
      <c r="J1259" s="67" t="str">
        <f t="shared" si="19"/>
        <v>Click!</v>
      </c>
      <c r="K1259" s="220"/>
      <c r="L1259" s="104" t="s">
        <v>33</v>
      </c>
      <c r="M1259" s="87">
        <v>130000</v>
      </c>
      <c r="N1259" s="169">
        <v>0</v>
      </c>
      <c r="O1259" s="51">
        <v>0</v>
      </c>
      <c r="P1259" s="51">
        <v>130000</v>
      </c>
      <c r="Q1259" s="51">
        <v>0</v>
      </c>
      <c r="R1259" s="51">
        <v>130000</v>
      </c>
      <c r="S1259" s="51">
        <v>0</v>
      </c>
      <c r="T1259" s="169">
        <v>130000</v>
      </c>
      <c r="U1259" s="104" t="s">
        <v>3929</v>
      </c>
      <c r="V1259" s="104" t="s">
        <v>35</v>
      </c>
      <c r="W1259" s="106">
        <v>11</v>
      </c>
      <c r="X1259" s="104" t="s">
        <v>36</v>
      </c>
      <c r="Y1259" s="104">
        <v>100</v>
      </c>
      <c r="Z1259" s="104">
        <v>0</v>
      </c>
      <c r="AA1259" s="104">
        <v>0</v>
      </c>
      <c r="AB1259" s="104">
        <v>0</v>
      </c>
      <c r="AC1259" s="95">
        <v>0.8</v>
      </c>
      <c r="AD1259" s="104" t="s">
        <v>141</v>
      </c>
      <c r="AE1259" s="91" t="s">
        <v>33</v>
      </c>
      <c r="AF1259" s="91" t="s">
        <v>11713</v>
      </c>
      <c r="AG1259" s="104" t="s">
        <v>34</v>
      </c>
      <c r="AH1259" s="96" t="s">
        <v>134</v>
      </c>
      <c r="AI1259" s="125" t="s">
        <v>11783</v>
      </c>
      <c r="AJ1259" s="126" t="s">
        <v>11784</v>
      </c>
      <c r="AK1259" s="152" t="s">
        <v>11785</v>
      </c>
      <c r="AL1259" s="46" t="s">
        <v>14389</v>
      </c>
      <c r="AM1259" s="46" t="s">
        <v>14389</v>
      </c>
      <c r="AN1259" s="46" t="s">
        <v>14389</v>
      </c>
      <c r="AO1259" s="46" t="s">
        <v>14389</v>
      </c>
      <c r="AP1259" s="46">
        <v>1</v>
      </c>
      <c r="AQ1259" s="46">
        <v>1</v>
      </c>
      <c r="AR1259" s="198"/>
      <c r="AT1259" s="89" t="s">
        <v>13188</v>
      </c>
    </row>
    <row r="1260" spans="1:46" s="89" customFormat="1" ht="16.5" customHeight="1">
      <c r="A1260" s="39">
        <v>1257</v>
      </c>
      <c r="B1260" s="96" t="s">
        <v>29</v>
      </c>
      <c r="C1260" s="104" t="s">
        <v>30</v>
      </c>
      <c r="D1260" s="104" t="s">
        <v>1871</v>
      </c>
      <c r="E1260" s="96" t="s">
        <v>32</v>
      </c>
      <c r="F1260" s="104" t="s">
        <v>65</v>
      </c>
      <c r="G1260" s="112" t="s">
        <v>10173</v>
      </c>
      <c r="H1260" s="104"/>
      <c r="I1260" s="136">
        <v>290747</v>
      </c>
      <c r="J1260" s="67" t="str">
        <f t="shared" si="19"/>
        <v>Click!</v>
      </c>
      <c r="K1260" s="220"/>
      <c r="L1260" s="104" t="s">
        <v>33</v>
      </c>
      <c r="M1260" s="87">
        <v>130000</v>
      </c>
      <c r="N1260" s="169">
        <v>0</v>
      </c>
      <c r="O1260" s="51">
        <v>0</v>
      </c>
      <c r="P1260" s="51">
        <v>130000</v>
      </c>
      <c r="Q1260" s="51">
        <v>0</v>
      </c>
      <c r="R1260" s="51">
        <v>130000</v>
      </c>
      <c r="S1260" s="51">
        <v>0</v>
      </c>
      <c r="T1260" s="169">
        <v>130000</v>
      </c>
      <c r="U1260" s="104" t="s">
        <v>3929</v>
      </c>
      <c r="V1260" s="104" t="s">
        <v>35</v>
      </c>
      <c r="W1260" s="106">
        <v>8</v>
      </c>
      <c r="X1260" s="104" t="s">
        <v>36</v>
      </c>
      <c r="Y1260" s="104">
        <v>100</v>
      </c>
      <c r="Z1260" s="104">
        <v>0</v>
      </c>
      <c r="AA1260" s="104">
        <v>0</v>
      </c>
      <c r="AB1260" s="104">
        <v>0</v>
      </c>
      <c r="AC1260" s="95">
        <v>0.8</v>
      </c>
      <c r="AD1260" s="104" t="s">
        <v>141</v>
      </c>
      <c r="AE1260" s="91" t="s">
        <v>33</v>
      </c>
      <c r="AF1260" s="91" t="s">
        <v>8801</v>
      </c>
      <c r="AG1260" s="104" t="s">
        <v>34</v>
      </c>
      <c r="AH1260" s="96" t="s">
        <v>134</v>
      </c>
      <c r="AI1260" s="125" t="s">
        <v>8896</v>
      </c>
      <c r="AJ1260" s="126" t="s">
        <v>8897</v>
      </c>
      <c r="AK1260" s="152" t="s">
        <v>8898</v>
      </c>
      <c r="AL1260" s="46" t="s">
        <v>14389</v>
      </c>
      <c r="AM1260" s="46" t="s">
        <v>14389</v>
      </c>
      <c r="AN1260" s="46" t="s">
        <v>14389</v>
      </c>
      <c r="AO1260" s="46" t="s">
        <v>14389</v>
      </c>
      <c r="AP1260" s="46">
        <v>1</v>
      </c>
      <c r="AQ1260" s="46">
        <v>1</v>
      </c>
      <c r="AR1260" s="46"/>
      <c r="AT1260" s="89" t="s">
        <v>13188</v>
      </c>
    </row>
    <row r="1261" spans="1:46" s="89" customFormat="1" ht="16.5" customHeight="1">
      <c r="A1261" s="39">
        <v>1258</v>
      </c>
      <c r="B1261" s="96" t="s">
        <v>29</v>
      </c>
      <c r="C1261" s="104" t="s">
        <v>30</v>
      </c>
      <c r="D1261" s="104" t="s">
        <v>1871</v>
      </c>
      <c r="E1261" s="96" t="s">
        <v>32</v>
      </c>
      <c r="F1261" s="104" t="s">
        <v>3930</v>
      </c>
      <c r="G1261" s="112" t="s">
        <v>11080</v>
      </c>
      <c r="H1261" s="104"/>
      <c r="I1261" s="136">
        <v>277404</v>
      </c>
      <c r="J1261" s="67" t="str">
        <f t="shared" si="19"/>
        <v>Click!</v>
      </c>
      <c r="K1261" s="220"/>
      <c r="L1261" s="104" t="s">
        <v>33</v>
      </c>
      <c r="M1261" s="87">
        <v>100000</v>
      </c>
      <c r="N1261" s="169">
        <v>56430</v>
      </c>
      <c r="O1261" s="51">
        <v>15800</v>
      </c>
      <c r="P1261" s="51">
        <v>84200</v>
      </c>
      <c r="Q1261" s="51">
        <v>31600</v>
      </c>
      <c r="R1261" s="51">
        <v>68400</v>
      </c>
      <c r="S1261" s="51">
        <v>35550</v>
      </c>
      <c r="T1261" s="169">
        <v>64450</v>
      </c>
      <c r="U1261" s="104" t="s">
        <v>4044</v>
      </c>
      <c r="V1261" s="104" t="s">
        <v>35</v>
      </c>
      <c r="W1261" s="106">
        <v>19</v>
      </c>
      <c r="X1261" s="104" t="s">
        <v>36</v>
      </c>
      <c r="Y1261" s="104">
        <v>0</v>
      </c>
      <c r="Z1261" s="104">
        <v>10</v>
      </c>
      <c r="AA1261" s="104">
        <v>90</v>
      </c>
      <c r="AB1261" s="104">
        <v>0</v>
      </c>
      <c r="AC1261" s="95">
        <v>0.8</v>
      </c>
      <c r="AD1261" s="104" t="s">
        <v>37</v>
      </c>
      <c r="AE1261" s="91" t="s">
        <v>34</v>
      </c>
      <c r="AF1261" s="91" t="s">
        <v>38</v>
      </c>
      <c r="AG1261" s="104" t="s">
        <v>33</v>
      </c>
      <c r="AH1261" s="96" t="s">
        <v>34</v>
      </c>
      <c r="AI1261" s="125" t="s">
        <v>9071</v>
      </c>
      <c r="AJ1261" s="126" t="s">
        <v>7102</v>
      </c>
      <c r="AK1261" s="152" t="s">
        <v>9072</v>
      </c>
      <c r="AL1261" s="46" t="s">
        <v>14394</v>
      </c>
      <c r="AM1261" s="46" t="s">
        <v>14395</v>
      </c>
      <c r="AN1261" s="46" t="s">
        <v>14392</v>
      </c>
      <c r="AO1261" s="46" t="s">
        <v>14405</v>
      </c>
      <c r="AP1261" s="46">
        <v>0.7</v>
      </c>
      <c r="AQ1261" s="46">
        <v>0.7</v>
      </c>
      <c r="AR1261" s="198" t="s">
        <v>11225</v>
      </c>
      <c r="AT1261" s="89" t="s">
        <v>13188</v>
      </c>
    </row>
    <row r="1262" spans="1:46" s="89" customFormat="1" ht="16.5" customHeight="1">
      <c r="A1262" s="39">
        <v>1259</v>
      </c>
      <c r="B1262" s="96" t="s">
        <v>29</v>
      </c>
      <c r="C1262" s="104" t="s">
        <v>30</v>
      </c>
      <c r="D1262" s="104" t="s">
        <v>1871</v>
      </c>
      <c r="E1262" s="96" t="s">
        <v>32</v>
      </c>
      <c r="F1262" s="104" t="s">
        <v>133</v>
      </c>
      <c r="G1262" s="112" t="s">
        <v>11081</v>
      </c>
      <c r="H1262" s="104"/>
      <c r="I1262" s="136">
        <v>270789</v>
      </c>
      <c r="J1262" s="67" t="str">
        <f t="shared" si="19"/>
        <v>Click!</v>
      </c>
      <c r="K1262" s="220"/>
      <c r="L1262" s="104" t="s">
        <v>33</v>
      </c>
      <c r="M1262" s="87">
        <v>115000</v>
      </c>
      <c r="N1262" s="169">
        <v>62370</v>
      </c>
      <c r="O1262" s="51">
        <v>17463</v>
      </c>
      <c r="P1262" s="51">
        <v>97537</v>
      </c>
      <c r="Q1262" s="51">
        <v>34927</v>
      </c>
      <c r="R1262" s="51">
        <v>80073</v>
      </c>
      <c r="S1262" s="51">
        <v>39293</v>
      </c>
      <c r="T1262" s="169">
        <v>75707</v>
      </c>
      <c r="U1262" s="104" t="s">
        <v>33</v>
      </c>
      <c r="V1262" s="104" t="s">
        <v>35</v>
      </c>
      <c r="W1262" s="106">
        <v>21</v>
      </c>
      <c r="X1262" s="104" t="s">
        <v>36</v>
      </c>
      <c r="Y1262" s="104">
        <v>0</v>
      </c>
      <c r="Z1262" s="104">
        <v>10</v>
      </c>
      <c r="AA1262" s="104">
        <v>90</v>
      </c>
      <c r="AB1262" s="104">
        <v>0</v>
      </c>
      <c r="AC1262" s="95">
        <v>0.8</v>
      </c>
      <c r="AD1262" s="104" t="s">
        <v>5929</v>
      </c>
      <c r="AE1262" s="91" t="s">
        <v>33</v>
      </c>
      <c r="AF1262" s="91" t="s">
        <v>6926</v>
      </c>
      <c r="AG1262" s="91" t="s">
        <v>34</v>
      </c>
      <c r="AH1262" s="96" t="s">
        <v>34</v>
      </c>
      <c r="AI1262" s="125" t="s">
        <v>7460</v>
      </c>
      <c r="AJ1262" s="126" t="s">
        <v>6928</v>
      </c>
      <c r="AK1262" s="152" t="s">
        <v>7461</v>
      </c>
      <c r="AL1262" s="46" t="s">
        <v>14397</v>
      </c>
      <c r="AM1262" s="46" t="s">
        <v>14395</v>
      </c>
      <c r="AN1262" s="46" t="s">
        <v>14392</v>
      </c>
      <c r="AO1262" s="46" t="s">
        <v>14401</v>
      </c>
      <c r="AP1262" s="46">
        <v>0.7</v>
      </c>
      <c r="AQ1262" s="46">
        <v>0.7</v>
      </c>
      <c r="AR1262" s="198" t="s">
        <v>11227</v>
      </c>
      <c r="AT1262" s="89" t="s">
        <v>13188</v>
      </c>
    </row>
    <row r="1263" spans="1:46" s="89" customFormat="1" ht="16.5" customHeight="1">
      <c r="A1263" s="39">
        <v>1260</v>
      </c>
      <c r="B1263" s="96" t="s">
        <v>29</v>
      </c>
      <c r="C1263" s="104" t="s">
        <v>30</v>
      </c>
      <c r="D1263" s="104" t="s">
        <v>1871</v>
      </c>
      <c r="E1263" s="96" t="s">
        <v>32</v>
      </c>
      <c r="F1263" s="104" t="s">
        <v>65</v>
      </c>
      <c r="G1263" s="92" t="s">
        <v>10179</v>
      </c>
      <c r="H1263" s="104">
        <v>234166</v>
      </c>
      <c r="I1263" s="93">
        <v>304950</v>
      </c>
      <c r="J1263" s="67" t="str">
        <f t="shared" si="19"/>
        <v>Click!</v>
      </c>
      <c r="K1263" s="220"/>
      <c r="L1263" s="104" t="s">
        <v>33</v>
      </c>
      <c r="M1263" s="94">
        <v>50000</v>
      </c>
      <c r="N1263" s="169">
        <v>0</v>
      </c>
      <c r="O1263" s="51">
        <v>0</v>
      </c>
      <c r="P1263" s="51">
        <v>50000</v>
      </c>
      <c r="Q1263" s="51">
        <v>0</v>
      </c>
      <c r="R1263" s="51">
        <v>50000</v>
      </c>
      <c r="S1263" s="51">
        <v>0</v>
      </c>
      <c r="T1263" s="169">
        <v>50000</v>
      </c>
      <c r="U1263" s="104" t="s">
        <v>34</v>
      </c>
      <c r="V1263" s="104" t="s">
        <v>35</v>
      </c>
      <c r="W1263" s="104">
        <v>5</v>
      </c>
      <c r="X1263" s="104" t="s">
        <v>36</v>
      </c>
      <c r="Y1263" s="104">
        <v>100</v>
      </c>
      <c r="Z1263" s="104">
        <v>0</v>
      </c>
      <c r="AA1263" s="104">
        <v>0</v>
      </c>
      <c r="AB1263" s="104">
        <v>0</v>
      </c>
      <c r="AC1263" s="95">
        <v>0.8</v>
      </c>
      <c r="AD1263" s="104" t="s">
        <v>5724</v>
      </c>
      <c r="AE1263" s="104" t="s">
        <v>34</v>
      </c>
      <c r="AF1263" s="104" t="s">
        <v>38</v>
      </c>
      <c r="AG1263" s="104" t="s">
        <v>34</v>
      </c>
      <c r="AH1263" s="96" t="s">
        <v>134</v>
      </c>
      <c r="AI1263" s="105" t="s">
        <v>1872</v>
      </c>
      <c r="AJ1263" s="105" t="s">
        <v>1873</v>
      </c>
      <c r="AK1263" s="82" t="s">
        <v>1876</v>
      </c>
      <c r="AL1263" s="46" t="s">
        <v>14389</v>
      </c>
      <c r="AM1263" s="46" t="s">
        <v>14389</v>
      </c>
      <c r="AN1263" s="46" t="s">
        <v>14389</v>
      </c>
      <c r="AO1263" s="46" t="s">
        <v>14389</v>
      </c>
      <c r="AP1263" s="46"/>
      <c r="AQ1263" s="46"/>
      <c r="AR1263" s="46"/>
      <c r="AT1263" s="89" t="s">
        <v>13188</v>
      </c>
    </row>
    <row r="1264" spans="1:46" s="89" customFormat="1" ht="16.5" customHeight="1">
      <c r="A1264" s="39">
        <v>1261</v>
      </c>
      <c r="B1264" s="96" t="s">
        <v>29</v>
      </c>
      <c r="C1264" s="104" t="s">
        <v>30</v>
      </c>
      <c r="D1264" s="104" t="s">
        <v>1871</v>
      </c>
      <c r="E1264" s="96" t="s">
        <v>32</v>
      </c>
      <c r="F1264" s="104" t="s">
        <v>65</v>
      </c>
      <c r="G1264" s="92" t="s">
        <v>10180</v>
      </c>
      <c r="H1264" s="104">
        <v>227811</v>
      </c>
      <c r="I1264" s="93">
        <v>304933</v>
      </c>
      <c r="J1264" s="67" t="str">
        <f t="shared" si="19"/>
        <v>Click!</v>
      </c>
      <c r="K1264" s="220"/>
      <c r="L1264" s="104" t="s">
        <v>33</v>
      </c>
      <c r="M1264" s="94">
        <v>50000</v>
      </c>
      <c r="N1264" s="169">
        <v>0</v>
      </c>
      <c r="O1264" s="51">
        <v>0</v>
      </c>
      <c r="P1264" s="51">
        <v>50000</v>
      </c>
      <c r="Q1264" s="51">
        <v>0</v>
      </c>
      <c r="R1264" s="51">
        <v>50000</v>
      </c>
      <c r="S1264" s="51">
        <v>0</v>
      </c>
      <c r="T1264" s="169">
        <v>50000</v>
      </c>
      <c r="U1264" s="104" t="s">
        <v>34</v>
      </c>
      <c r="V1264" s="104" t="s">
        <v>35</v>
      </c>
      <c r="W1264" s="104">
        <v>6</v>
      </c>
      <c r="X1264" s="104" t="s">
        <v>36</v>
      </c>
      <c r="Y1264" s="104">
        <v>100</v>
      </c>
      <c r="Z1264" s="104">
        <v>0</v>
      </c>
      <c r="AA1264" s="104">
        <v>0</v>
      </c>
      <c r="AB1264" s="104">
        <v>0</v>
      </c>
      <c r="AC1264" s="95">
        <v>0.8</v>
      </c>
      <c r="AD1264" s="104" t="s">
        <v>5724</v>
      </c>
      <c r="AE1264" s="104" t="s">
        <v>34</v>
      </c>
      <c r="AF1264" s="104" t="s">
        <v>38</v>
      </c>
      <c r="AG1264" s="104" t="s">
        <v>33</v>
      </c>
      <c r="AH1264" s="96" t="s">
        <v>134</v>
      </c>
      <c r="AI1264" s="105" t="s">
        <v>1874</v>
      </c>
      <c r="AJ1264" s="105" t="s">
        <v>1875</v>
      </c>
      <c r="AK1264" s="82" t="s">
        <v>1879</v>
      </c>
      <c r="AL1264" s="46" t="s">
        <v>14389</v>
      </c>
      <c r="AM1264" s="46" t="s">
        <v>14389</v>
      </c>
      <c r="AN1264" s="46" t="s">
        <v>14389</v>
      </c>
      <c r="AO1264" s="46" t="s">
        <v>14389</v>
      </c>
      <c r="AP1264" s="46"/>
      <c r="AQ1264" s="46"/>
      <c r="AR1264" s="46"/>
      <c r="AT1264" s="89" t="s">
        <v>13188</v>
      </c>
    </row>
    <row r="1265" spans="1:46" s="89" customFormat="1" ht="16.5" customHeight="1">
      <c r="A1265" s="39">
        <v>1262</v>
      </c>
      <c r="B1265" s="96" t="s">
        <v>29</v>
      </c>
      <c r="C1265" s="104" t="s">
        <v>30</v>
      </c>
      <c r="D1265" s="104" t="s">
        <v>1871</v>
      </c>
      <c r="E1265" s="96" t="s">
        <v>32</v>
      </c>
      <c r="F1265" s="104" t="s">
        <v>65</v>
      </c>
      <c r="G1265" s="92" t="s">
        <v>11082</v>
      </c>
      <c r="H1265" s="104">
        <v>237628</v>
      </c>
      <c r="I1265" s="93">
        <v>270439</v>
      </c>
      <c r="J1265" s="67" t="str">
        <f t="shared" si="19"/>
        <v>Click!</v>
      </c>
      <c r="K1265" s="220"/>
      <c r="L1265" s="104" t="s">
        <v>33</v>
      </c>
      <c r="M1265" s="94">
        <v>80000</v>
      </c>
      <c r="N1265" s="169">
        <v>0</v>
      </c>
      <c r="O1265" s="51">
        <v>0</v>
      </c>
      <c r="P1265" s="51">
        <v>80000</v>
      </c>
      <c r="Q1265" s="51">
        <v>0</v>
      </c>
      <c r="R1265" s="51">
        <v>80000</v>
      </c>
      <c r="S1265" s="51">
        <v>0</v>
      </c>
      <c r="T1265" s="169">
        <v>80000</v>
      </c>
      <c r="U1265" s="104" t="s">
        <v>11880</v>
      </c>
      <c r="V1265" s="104" t="s">
        <v>35</v>
      </c>
      <c r="W1265" s="104">
        <v>11</v>
      </c>
      <c r="X1265" s="104" t="s">
        <v>36</v>
      </c>
      <c r="Y1265" s="104">
        <v>0</v>
      </c>
      <c r="Z1265" s="104">
        <v>10</v>
      </c>
      <c r="AA1265" s="104">
        <v>50</v>
      </c>
      <c r="AB1265" s="104">
        <v>40</v>
      </c>
      <c r="AC1265" s="95">
        <v>0.8</v>
      </c>
      <c r="AD1265" s="104" t="s">
        <v>37</v>
      </c>
      <c r="AE1265" s="104" t="s">
        <v>34</v>
      </c>
      <c r="AF1265" s="104" t="s">
        <v>38</v>
      </c>
      <c r="AG1265" s="104" t="s">
        <v>34</v>
      </c>
      <c r="AH1265" s="96" t="s">
        <v>134</v>
      </c>
      <c r="AI1265" s="105" t="s">
        <v>1877</v>
      </c>
      <c r="AJ1265" s="105" t="s">
        <v>1878</v>
      </c>
      <c r="AK1265" s="82" t="s">
        <v>1882</v>
      </c>
      <c r="AL1265" s="46" t="s">
        <v>14389</v>
      </c>
      <c r="AM1265" s="46" t="s">
        <v>14389</v>
      </c>
      <c r="AN1265" s="46" t="s">
        <v>14389</v>
      </c>
      <c r="AO1265" s="46" t="s">
        <v>14389</v>
      </c>
      <c r="AP1265" s="46">
        <v>1</v>
      </c>
      <c r="AQ1265" s="46">
        <v>1</v>
      </c>
      <c r="AR1265" s="198" t="s">
        <v>11225</v>
      </c>
      <c r="AT1265" s="89" t="s">
        <v>13188</v>
      </c>
    </row>
    <row r="1266" spans="1:46" s="89" customFormat="1" ht="16.5" customHeight="1">
      <c r="A1266" s="39">
        <v>1263</v>
      </c>
      <c r="B1266" s="96" t="s">
        <v>29</v>
      </c>
      <c r="C1266" s="104" t="s">
        <v>30</v>
      </c>
      <c r="D1266" s="104" t="s">
        <v>1871</v>
      </c>
      <c r="E1266" s="96" t="s">
        <v>32</v>
      </c>
      <c r="F1266" s="104" t="s">
        <v>65</v>
      </c>
      <c r="G1266" s="92" t="s">
        <v>10181</v>
      </c>
      <c r="H1266" s="104">
        <v>231885</v>
      </c>
      <c r="I1266" s="93">
        <v>304940</v>
      </c>
      <c r="J1266" s="67" t="str">
        <f t="shared" si="19"/>
        <v>Click!</v>
      </c>
      <c r="K1266" s="220"/>
      <c r="L1266" s="104" t="s">
        <v>33</v>
      </c>
      <c r="M1266" s="94">
        <v>50000</v>
      </c>
      <c r="N1266" s="169">
        <v>0</v>
      </c>
      <c r="O1266" s="51">
        <v>0</v>
      </c>
      <c r="P1266" s="51">
        <v>50000</v>
      </c>
      <c r="Q1266" s="51">
        <v>0</v>
      </c>
      <c r="R1266" s="51">
        <v>50000</v>
      </c>
      <c r="S1266" s="51">
        <v>0</v>
      </c>
      <c r="T1266" s="169">
        <v>50000</v>
      </c>
      <c r="U1266" s="104" t="s">
        <v>34</v>
      </c>
      <c r="V1266" s="104" t="s">
        <v>35</v>
      </c>
      <c r="W1266" s="104">
        <v>5</v>
      </c>
      <c r="X1266" s="104" t="s">
        <v>36</v>
      </c>
      <c r="Y1266" s="104">
        <v>0</v>
      </c>
      <c r="Z1266" s="104">
        <v>0</v>
      </c>
      <c r="AA1266" s="104">
        <v>100</v>
      </c>
      <c r="AB1266" s="104">
        <v>0</v>
      </c>
      <c r="AC1266" s="95">
        <v>0.8</v>
      </c>
      <c r="AD1266" s="104" t="s">
        <v>37</v>
      </c>
      <c r="AE1266" s="104" t="s">
        <v>34</v>
      </c>
      <c r="AF1266" s="104" t="s">
        <v>38</v>
      </c>
      <c r="AG1266" s="104" t="s">
        <v>34</v>
      </c>
      <c r="AH1266" s="96" t="s">
        <v>134</v>
      </c>
      <c r="AI1266" s="105" t="s">
        <v>1880</v>
      </c>
      <c r="AJ1266" s="105" t="s">
        <v>1881</v>
      </c>
      <c r="AK1266" s="82" t="s">
        <v>1885</v>
      </c>
      <c r="AL1266" s="46" t="s">
        <v>14389</v>
      </c>
      <c r="AM1266" s="46" t="s">
        <v>14389</v>
      </c>
      <c r="AN1266" s="46" t="s">
        <v>14389</v>
      </c>
      <c r="AO1266" s="46" t="s">
        <v>14389</v>
      </c>
      <c r="AP1266" s="46"/>
      <c r="AQ1266" s="46"/>
      <c r="AR1266" s="46"/>
      <c r="AT1266" s="89" t="s">
        <v>13188</v>
      </c>
    </row>
    <row r="1267" spans="1:46" s="89" customFormat="1" ht="16.5" customHeight="1">
      <c r="A1267" s="39">
        <v>1264</v>
      </c>
      <c r="B1267" s="96" t="s">
        <v>29</v>
      </c>
      <c r="C1267" s="104" t="s">
        <v>30</v>
      </c>
      <c r="D1267" s="104" t="s">
        <v>1871</v>
      </c>
      <c r="E1267" s="96" t="s">
        <v>32</v>
      </c>
      <c r="F1267" s="104" t="s">
        <v>65</v>
      </c>
      <c r="G1267" s="111" t="s">
        <v>6154</v>
      </c>
      <c r="H1267" s="104">
        <v>269688</v>
      </c>
      <c r="I1267" s="93">
        <v>306113</v>
      </c>
      <c r="J1267" s="67" t="str">
        <f t="shared" si="19"/>
        <v>Click!</v>
      </c>
      <c r="K1267" s="220"/>
      <c r="L1267" s="104" t="s">
        <v>34</v>
      </c>
      <c r="M1267" s="94">
        <v>46000</v>
      </c>
      <c r="N1267" s="169">
        <v>0</v>
      </c>
      <c r="O1267" s="51">
        <v>0</v>
      </c>
      <c r="P1267" s="51">
        <v>46000</v>
      </c>
      <c r="Q1267" s="51">
        <v>0</v>
      </c>
      <c r="R1267" s="51">
        <v>46000</v>
      </c>
      <c r="S1267" s="51">
        <v>0</v>
      </c>
      <c r="T1267" s="169">
        <v>46000</v>
      </c>
      <c r="U1267" s="104" t="s">
        <v>34</v>
      </c>
      <c r="V1267" s="104" t="s">
        <v>35</v>
      </c>
      <c r="W1267" s="104">
        <v>2</v>
      </c>
      <c r="X1267" s="104" t="s">
        <v>36</v>
      </c>
      <c r="Y1267" s="104">
        <v>100</v>
      </c>
      <c r="Z1267" s="104">
        <v>0</v>
      </c>
      <c r="AA1267" s="104">
        <v>0</v>
      </c>
      <c r="AB1267" s="104">
        <v>0</v>
      </c>
      <c r="AC1267" s="95">
        <v>0.8</v>
      </c>
      <c r="AD1267" s="104" t="s">
        <v>5724</v>
      </c>
      <c r="AE1267" s="104" t="s">
        <v>34</v>
      </c>
      <c r="AF1267" s="104" t="s">
        <v>38</v>
      </c>
      <c r="AG1267" s="104" t="s">
        <v>34</v>
      </c>
      <c r="AH1267" s="96" t="s">
        <v>134</v>
      </c>
      <c r="AI1267" s="105" t="s">
        <v>1883</v>
      </c>
      <c r="AJ1267" s="105" t="s">
        <v>1884</v>
      </c>
      <c r="AK1267" s="82" t="s">
        <v>1886</v>
      </c>
      <c r="AL1267" s="46" t="s">
        <v>14389</v>
      </c>
      <c r="AM1267" s="46" t="s">
        <v>14389</v>
      </c>
      <c r="AN1267" s="46" t="s">
        <v>14389</v>
      </c>
      <c r="AO1267" s="46" t="s">
        <v>14389</v>
      </c>
      <c r="AP1267" s="46"/>
      <c r="AQ1267" s="46"/>
      <c r="AR1267" s="46"/>
      <c r="AT1267" s="89" t="s">
        <v>13188</v>
      </c>
    </row>
    <row r="1268" spans="1:46" s="89" customFormat="1" ht="16.5" customHeight="1">
      <c r="A1268" s="39">
        <v>1265</v>
      </c>
      <c r="B1268" s="96" t="s">
        <v>29</v>
      </c>
      <c r="C1268" s="104" t="s">
        <v>30</v>
      </c>
      <c r="D1268" s="104" t="s">
        <v>1871</v>
      </c>
      <c r="E1268" s="96" t="s">
        <v>32</v>
      </c>
      <c r="F1268" s="97" t="s">
        <v>5999</v>
      </c>
      <c r="G1268" s="111" t="s">
        <v>11083</v>
      </c>
      <c r="H1268" s="104">
        <v>233284</v>
      </c>
      <c r="I1268" s="93">
        <v>266964</v>
      </c>
      <c r="J1268" s="67" t="str">
        <f t="shared" si="19"/>
        <v>Click!</v>
      </c>
      <c r="K1268" s="220"/>
      <c r="L1268" s="97" t="s">
        <v>6000</v>
      </c>
      <c r="M1268" s="94">
        <v>80000</v>
      </c>
      <c r="N1268" s="169">
        <v>71060</v>
      </c>
      <c r="O1268" s="51">
        <v>19896</v>
      </c>
      <c r="P1268" s="51">
        <v>60104</v>
      </c>
      <c r="Q1268" s="51">
        <v>39793</v>
      </c>
      <c r="R1268" s="51">
        <v>40207</v>
      </c>
      <c r="S1268" s="51">
        <v>44767</v>
      </c>
      <c r="T1268" s="169">
        <v>35233</v>
      </c>
      <c r="U1268" s="104" t="s">
        <v>33</v>
      </c>
      <c r="V1268" s="104" t="s">
        <v>35</v>
      </c>
      <c r="W1268" s="104">
        <v>17</v>
      </c>
      <c r="X1268" s="104" t="s">
        <v>36</v>
      </c>
      <c r="Y1268" s="104">
        <v>0</v>
      </c>
      <c r="Z1268" s="104">
        <v>10</v>
      </c>
      <c r="AA1268" s="104">
        <v>50</v>
      </c>
      <c r="AB1268" s="104">
        <v>40</v>
      </c>
      <c r="AC1268" s="95">
        <v>0.8</v>
      </c>
      <c r="AD1268" s="104" t="s">
        <v>37</v>
      </c>
      <c r="AE1268" s="104" t="s">
        <v>34</v>
      </c>
      <c r="AF1268" s="104" t="s">
        <v>38</v>
      </c>
      <c r="AG1268" s="104" t="s">
        <v>33</v>
      </c>
      <c r="AH1268" s="96" t="s">
        <v>12144</v>
      </c>
      <c r="AI1268" s="105" t="s">
        <v>1887</v>
      </c>
      <c r="AJ1268" s="105" t="s">
        <v>1888</v>
      </c>
      <c r="AK1268" s="82" t="s">
        <v>1889</v>
      </c>
      <c r="AL1268" s="46" t="s">
        <v>14394</v>
      </c>
      <c r="AM1268" s="46" t="s">
        <v>14395</v>
      </c>
      <c r="AN1268" s="46" t="s">
        <v>14399</v>
      </c>
      <c r="AO1268" s="46" t="s">
        <v>14393</v>
      </c>
      <c r="AP1268" s="46">
        <v>0.7</v>
      </c>
      <c r="AQ1268" s="46">
        <v>0.7</v>
      </c>
      <c r="AR1268" s="198" t="s">
        <v>11225</v>
      </c>
      <c r="AT1268" s="89" t="s">
        <v>13188</v>
      </c>
    </row>
    <row r="1269" spans="1:46" s="89" customFormat="1" ht="16.5" customHeight="1">
      <c r="A1269" s="39">
        <v>1266</v>
      </c>
      <c r="B1269" s="96" t="s">
        <v>29</v>
      </c>
      <c r="C1269" s="104" t="s">
        <v>30</v>
      </c>
      <c r="D1269" s="104" t="s">
        <v>1871</v>
      </c>
      <c r="E1269" s="96" t="s">
        <v>32</v>
      </c>
      <c r="F1269" s="104" t="s">
        <v>65</v>
      </c>
      <c r="G1269" s="92" t="s">
        <v>1890</v>
      </c>
      <c r="H1269" s="104"/>
      <c r="I1269" s="93">
        <v>6709</v>
      </c>
      <c r="J1269" s="67" t="str">
        <f t="shared" si="19"/>
        <v>Click!</v>
      </c>
      <c r="K1269" s="220"/>
      <c r="L1269" s="104" t="s">
        <v>34</v>
      </c>
      <c r="M1269" s="94">
        <v>40000</v>
      </c>
      <c r="N1269" s="169">
        <v>0</v>
      </c>
      <c r="O1269" s="51">
        <v>0</v>
      </c>
      <c r="P1269" s="51">
        <v>40000</v>
      </c>
      <c r="Q1269" s="51">
        <v>0</v>
      </c>
      <c r="R1269" s="51">
        <v>40000</v>
      </c>
      <c r="S1269" s="51">
        <v>0</v>
      </c>
      <c r="T1269" s="169">
        <v>40000</v>
      </c>
      <c r="U1269" s="104" t="s">
        <v>34</v>
      </c>
      <c r="V1269" s="104" t="s">
        <v>35</v>
      </c>
      <c r="W1269" s="104">
        <v>4</v>
      </c>
      <c r="X1269" s="104" t="s">
        <v>36</v>
      </c>
      <c r="Y1269" s="104">
        <v>100</v>
      </c>
      <c r="Z1269" s="104">
        <v>0</v>
      </c>
      <c r="AA1269" s="104">
        <v>0</v>
      </c>
      <c r="AB1269" s="104">
        <v>0</v>
      </c>
      <c r="AC1269" s="95">
        <v>0.8</v>
      </c>
      <c r="AD1269" s="104" t="s">
        <v>5724</v>
      </c>
      <c r="AE1269" s="104" t="s">
        <v>34</v>
      </c>
      <c r="AF1269" s="104" t="s">
        <v>38</v>
      </c>
      <c r="AG1269" s="104" t="s">
        <v>34</v>
      </c>
      <c r="AH1269" s="96" t="s">
        <v>134</v>
      </c>
      <c r="AI1269" s="105" t="s">
        <v>1891</v>
      </c>
      <c r="AJ1269" s="105" t="s">
        <v>1892</v>
      </c>
      <c r="AK1269" s="82" t="s">
        <v>1893</v>
      </c>
      <c r="AL1269" s="46" t="s">
        <v>14389</v>
      </c>
      <c r="AM1269" s="46" t="s">
        <v>14389</v>
      </c>
      <c r="AN1269" s="46" t="s">
        <v>14389</v>
      </c>
      <c r="AO1269" s="46" t="s">
        <v>14389</v>
      </c>
      <c r="AP1269" s="46"/>
      <c r="AQ1269" s="46"/>
      <c r="AR1269" s="46"/>
      <c r="AT1269" s="89" t="s">
        <v>13188</v>
      </c>
    </row>
    <row r="1270" spans="1:46" s="89" customFormat="1" ht="16.5" customHeight="1">
      <c r="A1270" s="39">
        <v>1267</v>
      </c>
      <c r="B1270" s="96" t="s">
        <v>29</v>
      </c>
      <c r="C1270" s="104" t="s">
        <v>30</v>
      </c>
      <c r="D1270" s="104" t="s">
        <v>1871</v>
      </c>
      <c r="E1270" s="96" t="s">
        <v>32</v>
      </c>
      <c r="F1270" s="104" t="s">
        <v>65</v>
      </c>
      <c r="G1270" s="111" t="s">
        <v>10182</v>
      </c>
      <c r="H1270" s="104"/>
      <c r="I1270" s="93">
        <v>209817</v>
      </c>
      <c r="J1270" s="67" t="str">
        <f t="shared" si="19"/>
        <v>Click!</v>
      </c>
      <c r="K1270" s="220"/>
      <c r="L1270" s="104" t="s">
        <v>33</v>
      </c>
      <c r="M1270" s="94">
        <v>50000</v>
      </c>
      <c r="N1270" s="169">
        <v>0</v>
      </c>
      <c r="O1270" s="51">
        <v>0</v>
      </c>
      <c r="P1270" s="51">
        <v>50000</v>
      </c>
      <c r="Q1270" s="51">
        <v>0</v>
      </c>
      <c r="R1270" s="51">
        <v>50000</v>
      </c>
      <c r="S1270" s="51">
        <v>0</v>
      </c>
      <c r="T1270" s="169">
        <v>50000</v>
      </c>
      <c r="U1270" s="104" t="s">
        <v>34</v>
      </c>
      <c r="V1270" s="104" t="s">
        <v>35</v>
      </c>
      <c r="W1270" s="104">
        <v>6</v>
      </c>
      <c r="X1270" s="104" t="s">
        <v>36</v>
      </c>
      <c r="Y1270" s="104">
        <v>100</v>
      </c>
      <c r="Z1270" s="104">
        <v>0</v>
      </c>
      <c r="AA1270" s="104">
        <v>0</v>
      </c>
      <c r="AB1270" s="104">
        <v>0</v>
      </c>
      <c r="AC1270" s="95">
        <v>0.8</v>
      </c>
      <c r="AD1270" s="104" t="s">
        <v>5724</v>
      </c>
      <c r="AE1270" s="104" t="s">
        <v>34</v>
      </c>
      <c r="AF1270" s="104" t="s">
        <v>38</v>
      </c>
      <c r="AG1270" s="104" t="s">
        <v>34</v>
      </c>
      <c r="AH1270" s="96" t="s">
        <v>134</v>
      </c>
      <c r="AI1270" s="105" t="s">
        <v>1894</v>
      </c>
      <c r="AJ1270" s="105" t="s">
        <v>1895</v>
      </c>
      <c r="AK1270" s="82" t="s">
        <v>1896</v>
      </c>
      <c r="AL1270" s="46" t="s">
        <v>14389</v>
      </c>
      <c r="AM1270" s="46" t="s">
        <v>14389</v>
      </c>
      <c r="AN1270" s="46" t="s">
        <v>14389</v>
      </c>
      <c r="AO1270" s="46" t="s">
        <v>14389</v>
      </c>
      <c r="AP1270" s="46"/>
      <c r="AQ1270" s="46"/>
      <c r="AR1270" s="46"/>
      <c r="AT1270" s="89" t="s">
        <v>13188</v>
      </c>
    </row>
    <row r="1271" spans="1:46" s="89" customFormat="1" ht="16.5" customHeight="1">
      <c r="A1271" s="39">
        <v>1268</v>
      </c>
      <c r="B1271" s="96" t="s">
        <v>29</v>
      </c>
      <c r="C1271" s="104" t="s">
        <v>30</v>
      </c>
      <c r="D1271" s="104" t="s">
        <v>1871</v>
      </c>
      <c r="E1271" s="96" t="s">
        <v>32</v>
      </c>
      <c r="F1271" s="104" t="s">
        <v>133</v>
      </c>
      <c r="G1271" s="92" t="s">
        <v>11084</v>
      </c>
      <c r="H1271" s="104">
        <v>232052</v>
      </c>
      <c r="I1271" s="93">
        <v>266915</v>
      </c>
      <c r="J1271" s="67" t="str">
        <f t="shared" si="19"/>
        <v>Click!</v>
      </c>
      <c r="K1271" s="220"/>
      <c r="L1271" s="104" t="s">
        <v>33</v>
      </c>
      <c r="M1271" s="94">
        <v>90000</v>
      </c>
      <c r="N1271" s="169">
        <v>71060</v>
      </c>
      <c r="O1271" s="51">
        <v>19896</v>
      </c>
      <c r="P1271" s="51">
        <v>70104</v>
      </c>
      <c r="Q1271" s="51">
        <v>39793</v>
      </c>
      <c r="R1271" s="51">
        <v>50207</v>
      </c>
      <c r="S1271" s="51">
        <v>44767</v>
      </c>
      <c r="T1271" s="169">
        <v>45233</v>
      </c>
      <c r="U1271" s="104" t="s">
        <v>33</v>
      </c>
      <c r="V1271" s="104" t="s">
        <v>35</v>
      </c>
      <c r="W1271" s="104">
        <v>17</v>
      </c>
      <c r="X1271" s="104" t="s">
        <v>36</v>
      </c>
      <c r="Y1271" s="104">
        <v>0</v>
      </c>
      <c r="Z1271" s="104">
        <v>10</v>
      </c>
      <c r="AA1271" s="104">
        <v>50</v>
      </c>
      <c r="AB1271" s="104">
        <v>40</v>
      </c>
      <c r="AC1271" s="95">
        <v>0.8</v>
      </c>
      <c r="AD1271" s="104" t="s">
        <v>37</v>
      </c>
      <c r="AE1271" s="104" t="s">
        <v>34</v>
      </c>
      <c r="AF1271" s="104" t="s">
        <v>38</v>
      </c>
      <c r="AG1271" s="104" t="s">
        <v>33</v>
      </c>
      <c r="AH1271" s="96" t="s">
        <v>12144</v>
      </c>
      <c r="AI1271" s="105" t="s">
        <v>1897</v>
      </c>
      <c r="AJ1271" s="105" t="s">
        <v>1898</v>
      </c>
      <c r="AK1271" s="82" t="s">
        <v>451</v>
      </c>
      <c r="AL1271" s="46" t="s">
        <v>14394</v>
      </c>
      <c r="AM1271" s="46" t="s">
        <v>14395</v>
      </c>
      <c r="AN1271" s="46" t="s">
        <v>14399</v>
      </c>
      <c r="AO1271" s="46" t="s">
        <v>14393</v>
      </c>
      <c r="AP1271" s="46">
        <v>0.7</v>
      </c>
      <c r="AQ1271" s="46">
        <v>0.7</v>
      </c>
      <c r="AR1271" s="198" t="s">
        <v>11225</v>
      </c>
      <c r="AT1271" s="89" t="s">
        <v>13188</v>
      </c>
    </row>
    <row r="1272" spans="1:46" s="89" customFormat="1" ht="16.5" customHeight="1">
      <c r="A1272" s="39">
        <v>1269</v>
      </c>
      <c r="B1272" s="96" t="s">
        <v>29</v>
      </c>
      <c r="C1272" s="104" t="s">
        <v>30</v>
      </c>
      <c r="D1272" s="104" t="s">
        <v>1871</v>
      </c>
      <c r="E1272" s="96" t="s">
        <v>59</v>
      </c>
      <c r="F1272" s="104" t="s">
        <v>133</v>
      </c>
      <c r="G1272" s="111" t="s">
        <v>11085</v>
      </c>
      <c r="H1272" s="104">
        <v>226041</v>
      </c>
      <c r="I1272" s="93">
        <v>268017</v>
      </c>
      <c r="J1272" s="67" t="str">
        <f t="shared" si="19"/>
        <v>Click!</v>
      </c>
      <c r="K1272" s="220"/>
      <c r="L1272" s="104" t="s">
        <v>33</v>
      </c>
      <c r="M1272" s="94">
        <v>100000</v>
      </c>
      <c r="N1272" s="169">
        <v>87780</v>
      </c>
      <c r="O1272" s="51">
        <v>24578</v>
      </c>
      <c r="P1272" s="51">
        <v>75422</v>
      </c>
      <c r="Q1272" s="51">
        <v>49156</v>
      </c>
      <c r="R1272" s="51">
        <v>50844</v>
      </c>
      <c r="S1272" s="51">
        <v>55301</v>
      </c>
      <c r="T1272" s="169">
        <v>44699</v>
      </c>
      <c r="U1272" s="104" t="s">
        <v>33</v>
      </c>
      <c r="V1272" s="104" t="s">
        <v>35</v>
      </c>
      <c r="W1272" s="104">
        <v>21</v>
      </c>
      <c r="X1272" s="104" t="s">
        <v>36</v>
      </c>
      <c r="Y1272" s="104">
        <v>0</v>
      </c>
      <c r="Z1272" s="104">
        <v>10</v>
      </c>
      <c r="AA1272" s="104">
        <v>50</v>
      </c>
      <c r="AB1272" s="104">
        <v>40</v>
      </c>
      <c r="AC1272" s="95">
        <v>0.8</v>
      </c>
      <c r="AD1272" s="104" t="s">
        <v>37</v>
      </c>
      <c r="AE1272" s="104" t="s">
        <v>34</v>
      </c>
      <c r="AF1272" s="104" t="s">
        <v>38</v>
      </c>
      <c r="AG1272" s="104" t="s">
        <v>33</v>
      </c>
      <c r="AH1272" s="96" t="s">
        <v>134</v>
      </c>
      <c r="AI1272" s="105" t="s">
        <v>1899</v>
      </c>
      <c r="AJ1272" s="105" t="s">
        <v>1900</v>
      </c>
      <c r="AK1272" s="82" t="s">
        <v>1903</v>
      </c>
      <c r="AL1272" s="46" t="s">
        <v>14394</v>
      </c>
      <c r="AM1272" s="46" t="s">
        <v>14395</v>
      </c>
      <c r="AN1272" s="46" t="s">
        <v>14399</v>
      </c>
      <c r="AO1272" s="46" t="s">
        <v>14401</v>
      </c>
      <c r="AP1272" s="46">
        <v>0.7</v>
      </c>
      <c r="AQ1272" s="46">
        <v>0.7</v>
      </c>
      <c r="AR1272" s="198" t="s">
        <v>11225</v>
      </c>
      <c r="AT1272" s="89" t="s">
        <v>13188</v>
      </c>
    </row>
    <row r="1273" spans="1:46" s="89" customFormat="1" ht="16.5" customHeight="1">
      <c r="A1273" s="39">
        <v>1270</v>
      </c>
      <c r="B1273" s="96" t="s">
        <v>29</v>
      </c>
      <c r="C1273" s="104" t="s">
        <v>30</v>
      </c>
      <c r="D1273" s="104" t="s">
        <v>1871</v>
      </c>
      <c r="E1273" s="96" t="s">
        <v>59</v>
      </c>
      <c r="F1273" s="104" t="s">
        <v>133</v>
      </c>
      <c r="G1273" s="111" t="s">
        <v>11086</v>
      </c>
      <c r="H1273" s="104">
        <v>226043</v>
      </c>
      <c r="I1273" s="122">
        <v>268018</v>
      </c>
      <c r="J1273" s="67" t="str">
        <f t="shared" si="19"/>
        <v>Click!</v>
      </c>
      <c r="K1273" s="220"/>
      <c r="L1273" s="104" t="s">
        <v>33</v>
      </c>
      <c r="M1273" s="94">
        <v>87800</v>
      </c>
      <c r="N1273" s="169">
        <v>87780</v>
      </c>
      <c r="O1273" s="51">
        <v>31600</v>
      </c>
      <c r="P1273" s="51">
        <v>56200</v>
      </c>
      <c r="Q1273" s="51">
        <v>63201</v>
      </c>
      <c r="R1273" s="51">
        <v>24599</v>
      </c>
      <c r="S1273" s="51">
        <v>71101</v>
      </c>
      <c r="T1273" s="169">
        <v>16699</v>
      </c>
      <c r="U1273" s="104" t="s">
        <v>33</v>
      </c>
      <c r="V1273" s="104" t="s">
        <v>35</v>
      </c>
      <c r="W1273" s="104">
        <v>21</v>
      </c>
      <c r="X1273" s="104" t="s">
        <v>36</v>
      </c>
      <c r="Y1273" s="104">
        <v>0</v>
      </c>
      <c r="Z1273" s="104">
        <v>10</v>
      </c>
      <c r="AA1273" s="104">
        <v>50</v>
      </c>
      <c r="AB1273" s="104">
        <v>40</v>
      </c>
      <c r="AC1273" s="95">
        <v>0.8</v>
      </c>
      <c r="AD1273" s="104" t="s">
        <v>37</v>
      </c>
      <c r="AE1273" s="104" t="s">
        <v>34</v>
      </c>
      <c r="AF1273" s="104" t="s">
        <v>38</v>
      </c>
      <c r="AG1273" s="104" t="s">
        <v>33</v>
      </c>
      <c r="AH1273" s="96" t="s">
        <v>134</v>
      </c>
      <c r="AI1273" s="105" t="s">
        <v>1901</v>
      </c>
      <c r="AJ1273" s="105" t="s">
        <v>1902</v>
      </c>
      <c r="AK1273" s="82" t="s">
        <v>5457</v>
      </c>
      <c r="AL1273" s="46" t="s">
        <v>14397</v>
      </c>
      <c r="AM1273" s="46" t="s">
        <v>14391</v>
      </c>
      <c r="AN1273" s="46" t="s">
        <v>14399</v>
      </c>
      <c r="AO1273" s="46" t="s">
        <v>14401</v>
      </c>
      <c r="AP1273" s="46">
        <v>0.9</v>
      </c>
      <c r="AQ1273" s="46">
        <v>0.9</v>
      </c>
      <c r="AR1273" s="198" t="s">
        <v>11233</v>
      </c>
      <c r="AS1273" s="46">
        <v>0.9</v>
      </c>
      <c r="AT1273" s="89" t="s">
        <v>13188</v>
      </c>
    </row>
    <row r="1274" spans="1:46" s="89" customFormat="1" ht="16.5" customHeight="1">
      <c r="A1274" s="39">
        <v>1271</v>
      </c>
      <c r="B1274" s="96" t="s">
        <v>29</v>
      </c>
      <c r="C1274" s="104" t="s">
        <v>30</v>
      </c>
      <c r="D1274" s="104" t="s">
        <v>39</v>
      </c>
      <c r="E1274" s="96" t="s">
        <v>12193</v>
      </c>
      <c r="F1274" s="104" t="s">
        <v>65</v>
      </c>
      <c r="G1274" s="111" t="s">
        <v>12194</v>
      </c>
      <c r="H1274" s="104"/>
      <c r="I1274" s="122">
        <v>301358</v>
      </c>
      <c r="J1274" s="67" t="str">
        <f t="shared" si="19"/>
        <v>Click!</v>
      </c>
      <c r="K1274" s="220"/>
      <c r="L1274" s="104" t="s">
        <v>33</v>
      </c>
      <c r="M1274" s="94">
        <v>72000</v>
      </c>
      <c r="N1274" s="169">
        <v>0</v>
      </c>
      <c r="O1274" s="51">
        <v>0</v>
      </c>
      <c r="P1274" s="51">
        <v>72000</v>
      </c>
      <c r="Q1274" s="51">
        <v>0</v>
      </c>
      <c r="R1274" s="51">
        <v>72000</v>
      </c>
      <c r="S1274" s="51">
        <v>0</v>
      </c>
      <c r="T1274" s="169">
        <v>72000</v>
      </c>
      <c r="U1274" s="104" t="s">
        <v>34</v>
      </c>
      <c r="V1274" s="104" t="s">
        <v>35</v>
      </c>
      <c r="W1274" s="104">
        <v>13</v>
      </c>
      <c r="X1274" s="104" t="s">
        <v>36</v>
      </c>
      <c r="Y1274" s="104">
        <v>0</v>
      </c>
      <c r="Z1274" s="104">
        <v>0</v>
      </c>
      <c r="AA1274" s="104">
        <v>100</v>
      </c>
      <c r="AB1274" s="104">
        <v>0</v>
      </c>
      <c r="AC1274" s="95">
        <v>0.8</v>
      </c>
      <c r="AD1274" s="104" t="s">
        <v>37</v>
      </c>
      <c r="AE1274" s="104" t="s">
        <v>33</v>
      </c>
      <c r="AF1274" s="104" t="s">
        <v>12156</v>
      </c>
      <c r="AG1274" s="104" t="s">
        <v>34</v>
      </c>
      <c r="AH1274" s="96" t="s">
        <v>134</v>
      </c>
      <c r="AI1274" s="105" t="s">
        <v>12195</v>
      </c>
      <c r="AJ1274" s="105" t="s">
        <v>12196</v>
      </c>
      <c r="AK1274" s="82" t="s">
        <v>12197</v>
      </c>
      <c r="AL1274" s="46" t="s">
        <v>14389</v>
      </c>
      <c r="AM1274" s="46" t="s">
        <v>14389</v>
      </c>
      <c r="AN1274" s="46" t="s">
        <v>14389</v>
      </c>
      <c r="AO1274" s="46" t="s">
        <v>14389</v>
      </c>
      <c r="AP1274" s="46">
        <v>1</v>
      </c>
      <c r="AQ1274" s="46">
        <v>1</v>
      </c>
      <c r="AR1274" s="198" t="s">
        <v>11225</v>
      </c>
      <c r="AS1274" s="46"/>
      <c r="AT1274" s="89" t="s">
        <v>13188</v>
      </c>
    </row>
    <row r="1275" spans="1:46" s="89" customFormat="1" ht="16.5" customHeight="1">
      <c r="A1275" s="39">
        <v>1272</v>
      </c>
      <c r="B1275" s="96" t="s">
        <v>29</v>
      </c>
      <c r="C1275" s="104" t="s">
        <v>30</v>
      </c>
      <c r="D1275" s="104" t="s">
        <v>39</v>
      </c>
      <c r="E1275" s="96" t="s">
        <v>12193</v>
      </c>
      <c r="F1275" s="104" t="s">
        <v>65</v>
      </c>
      <c r="G1275" s="92" t="s">
        <v>10190</v>
      </c>
      <c r="H1275" s="104"/>
      <c r="I1275" s="93">
        <v>279904</v>
      </c>
      <c r="J1275" s="67" t="str">
        <f t="shared" si="19"/>
        <v>Click!</v>
      </c>
      <c r="K1275" s="220"/>
      <c r="L1275" s="104" t="s">
        <v>33</v>
      </c>
      <c r="M1275" s="94">
        <v>50000</v>
      </c>
      <c r="N1275" s="169">
        <v>0</v>
      </c>
      <c r="O1275" s="51">
        <v>0</v>
      </c>
      <c r="P1275" s="51">
        <v>50000</v>
      </c>
      <c r="Q1275" s="51">
        <v>0</v>
      </c>
      <c r="R1275" s="51">
        <v>50000</v>
      </c>
      <c r="S1275" s="51">
        <v>0</v>
      </c>
      <c r="T1275" s="169">
        <v>50000</v>
      </c>
      <c r="U1275" s="104" t="s">
        <v>34</v>
      </c>
      <c r="V1275" s="104" t="s">
        <v>35</v>
      </c>
      <c r="W1275" s="104">
        <v>4</v>
      </c>
      <c r="X1275" s="104" t="s">
        <v>36</v>
      </c>
      <c r="Y1275" s="104">
        <v>100</v>
      </c>
      <c r="Z1275" s="104">
        <v>0</v>
      </c>
      <c r="AA1275" s="104">
        <v>0</v>
      </c>
      <c r="AB1275" s="104">
        <v>0</v>
      </c>
      <c r="AC1275" s="95">
        <v>0.8</v>
      </c>
      <c r="AD1275" s="104" t="s">
        <v>5635</v>
      </c>
      <c r="AE1275" s="91" t="s">
        <v>34</v>
      </c>
      <c r="AF1275" s="104" t="s">
        <v>38</v>
      </c>
      <c r="AG1275" s="91" t="s">
        <v>34</v>
      </c>
      <c r="AH1275" s="96" t="s">
        <v>134</v>
      </c>
      <c r="AI1275" s="105" t="s">
        <v>8391</v>
      </c>
      <c r="AJ1275" s="2" t="s">
        <v>8392</v>
      </c>
      <c r="AK1275" s="82" t="s">
        <v>8431</v>
      </c>
      <c r="AL1275" s="46" t="s">
        <v>14389</v>
      </c>
      <c r="AM1275" s="46" t="s">
        <v>14389</v>
      </c>
      <c r="AN1275" s="46" t="s">
        <v>14389</v>
      </c>
      <c r="AO1275" s="46" t="s">
        <v>14389</v>
      </c>
      <c r="AP1275" s="46">
        <v>1</v>
      </c>
      <c r="AQ1275" s="46">
        <v>1</v>
      </c>
      <c r="AR1275" s="198" t="s">
        <v>11244</v>
      </c>
      <c r="AT1275" s="89" t="s">
        <v>13188</v>
      </c>
    </row>
    <row r="1276" spans="1:46" s="89" customFormat="1" ht="16.5" customHeight="1">
      <c r="A1276" s="39">
        <v>1273</v>
      </c>
      <c r="B1276" s="96" t="s">
        <v>29</v>
      </c>
      <c r="C1276" s="104" t="s">
        <v>30</v>
      </c>
      <c r="D1276" s="104" t="s">
        <v>39</v>
      </c>
      <c r="E1276" s="96" t="s">
        <v>32</v>
      </c>
      <c r="F1276" s="104" t="s">
        <v>65</v>
      </c>
      <c r="G1276" s="92" t="s">
        <v>10191</v>
      </c>
      <c r="H1276" s="104"/>
      <c r="I1276" s="93">
        <v>279905</v>
      </c>
      <c r="J1276" s="67" t="str">
        <f t="shared" si="19"/>
        <v>Click!</v>
      </c>
      <c r="K1276" s="220"/>
      <c r="L1276" s="104" t="s">
        <v>33</v>
      </c>
      <c r="M1276" s="94">
        <v>50000</v>
      </c>
      <c r="N1276" s="169">
        <v>0</v>
      </c>
      <c r="O1276" s="51">
        <v>0</v>
      </c>
      <c r="P1276" s="51">
        <v>50000</v>
      </c>
      <c r="Q1276" s="51">
        <v>0</v>
      </c>
      <c r="R1276" s="51">
        <v>50000</v>
      </c>
      <c r="S1276" s="51">
        <v>0</v>
      </c>
      <c r="T1276" s="169">
        <v>50000</v>
      </c>
      <c r="U1276" s="104" t="s">
        <v>34</v>
      </c>
      <c r="V1276" s="104" t="s">
        <v>35</v>
      </c>
      <c r="W1276" s="104">
        <v>10</v>
      </c>
      <c r="X1276" s="104" t="s">
        <v>36</v>
      </c>
      <c r="Y1276" s="104">
        <v>100</v>
      </c>
      <c r="Z1276" s="104">
        <v>0</v>
      </c>
      <c r="AA1276" s="104">
        <v>0</v>
      </c>
      <c r="AB1276" s="104">
        <v>0</v>
      </c>
      <c r="AC1276" s="95">
        <v>0.8</v>
      </c>
      <c r="AD1276" s="104" t="s">
        <v>5635</v>
      </c>
      <c r="AE1276" s="91" t="s">
        <v>34</v>
      </c>
      <c r="AF1276" s="104" t="s">
        <v>38</v>
      </c>
      <c r="AG1276" s="91" t="s">
        <v>34</v>
      </c>
      <c r="AH1276" s="96" t="s">
        <v>134</v>
      </c>
      <c r="AI1276" s="105" t="s">
        <v>8393</v>
      </c>
      <c r="AJ1276" s="2" t="s">
        <v>8394</v>
      </c>
      <c r="AK1276" s="82" t="s">
        <v>8395</v>
      </c>
      <c r="AL1276" s="46" t="s">
        <v>14389</v>
      </c>
      <c r="AM1276" s="46" t="s">
        <v>14389</v>
      </c>
      <c r="AN1276" s="46" t="s">
        <v>14389</v>
      </c>
      <c r="AO1276" s="46" t="s">
        <v>14389</v>
      </c>
      <c r="AP1276" s="46">
        <v>1</v>
      </c>
      <c r="AQ1276" s="46">
        <v>1</v>
      </c>
      <c r="AR1276" s="198" t="s">
        <v>11227</v>
      </c>
      <c r="AT1276" s="89" t="s">
        <v>13188</v>
      </c>
    </row>
    <row r="1277" spans="1:46" s="89" customFormat="1" ht="16.5" customHeight="1">
      <c r="A1277" s="39">
        <v>1274</v>
      </c>
      <c r="B1277" s="96" t="s">
        <v>29</v>
      </c>
      <c r="C1277" s="104" t="s">
        <v>30</v>
      </c>
      <c r="D1277" s="104" t="s">
        <v>39</v>
      </c>
      <c r="E1277" s="96" t="s">
        <v>32</v>
      </c>
      <c r="F1277" s="104" t="s">
        <v>65</v>
      </c>
      <c r="G1277" s="92" t="s">
        <v>10192</v>
      </c>
      <c r="H1277" s="104"/>
      <c r="I1277" s="93">
        <v>279906</v>
      </c>
      <c r="J1277" s="67" t="str">
        <f t="shared" si="19"/>
        <v>Click!</v>
      </c>
      <c r="K1277" s="220"/>
      <c r="L1277" s="104" t="s">
        <v>33</v>
      </c>
      <c r="M1277" s="94">
        <v>30000</v>
      </c>
      <c r="N1277" s="169">
        <v>0</v>
      </c>
      <c r="O1277" s="51">
        <v>0</v>
      </c>
      <c r="P1277" s="51">
        <v>30000</v>
      </c>
      <c r="Q1277" s="51">
        <v>0</v>
      </c>
      <c r="R1277" s="51">
        <v>30000</v>
      </c>
      <c r="S1277" s="51">
        <v>0</v>
      </c>
      <c r="T1277" s="169">
        <v>30000</v>
      </c>
      <c r="U1277" s="104" t="s">
        <v>34</v>
      </c>
      <c r="V1277" s="104" t="s">
        <v>35</v>
      </c>
      <c r="W1277" s="104">
        <v>12</v>
      </c>
      <c r="X1277" s="104" t="s">
        <v>36</v>
      </c>
      <c r="Y1277" s="104">
        <v>100</v>
      </c>
      <c r="Z1277" s="104">
        <v>0</v>
      </c>
      <c r="AA1277" s="104">
        <v>0</v>
      </c>
      <c r="AB1277" s="104">
        <v>0</v>
      </c>
      <c r="AC1277" s="95">
        <v>0.8</v>
      </c>
      <c r="AD1277" s="104" t="s">
        <v>5635</v>
      </c>
      <c r="AE1277" s="91" t="s">
        <v>34</v>
      </c>
      <c r="AF1277" s="104" t="s">
        <v>38</v>
      </c>
      <c r="AG1277" s="91" t="s">
        <v>34</v>
      </c>
      <c r="AH1277" s="96" t="s">
        <v>134</v>
      </c>
      <c r="AI1277" s="105" t="s">
        <v>8393</v>
      </c>
      <c r="AJ1277" s="2" t="s">
        <v>8396</v>
      </c>
      <c r="AK1277" s="82" t="s">
        <v>8397</v>
      </c>
      <c r="AL1277" s="46" t="s">
        <v>14389</v>
      </c>
      <c r="AM1277" s="46" t="s">
        <v>14389</v>
      </c>
      <c r="AN1277" s="46" t="s">
        <v>14389</v>
      </c>
      <c r="AO1277" s="46" t="s">
        <v>14389</v>
      </c>
      <c r="AP1277" s="46">
        <v>1</v>
      </c>
      <c r="AQ1277" s="46">
        <v>1</v>
      </c>
      <c r="AR1277" s="198" t="s">
        <v>11907</v>
      </c>
      <c r="AT1277" s="89" t="s">
        <v>13188</v>
      </c>
    </row>
    <row r="1278" spans="1:46" s="89" customFormat="1" ht="16.5" customHeight="1">
      <c r="A1278" s="39">
        <v>1275</v>
      </c>
      <c r="B1278" s="96" t="s">
        <v>29</v>
      </c>
      <c r="C1278" s="104" t="s">
        <v>30</v>
      </c>
      <c r="D1278" s="104" t="s">
        <v>39</v>
      </c>
      <c r="E1278" s="96" t="s">
        <v>32</v>
      </c>
      <c r="F1278" s="104" t="s">
        <v>65</v>
      </c>
      <c r="G1278" s="92" t="s">
        <v>10193</v>
      </c>
      <c r="H1278" s="104"/>
      <c r="I1278" s="93">
        <v>279907</v>
      </c>
      <c r="J1278" s="67" t="str">
        <f t="shared" si="19"/>
        <v>Click!</v>
      </c>
      <c r="K1278" s="220"/>
      <c r="L1278" s="104" t="s">
        <v>33</v>
      </c>
      <c r="M1278" s="94">
        <v>60000</v>
      </c>
      <c r="N1278" s="169">
        <v>0</v>
      </c>
      <c r="O1278" s="51">
        <v>0</v>
      </c>
      <c r="P1278" s="51">
        <v>60000</v>
      </c>
      <c r="Q1278" s="51">
        <v>0</v>
      </c>
      <c r="R1278" s="51">
        <v>60000</v>
      </c>
      <c r="S1278" s="51">
        <v>0</v>
      </c>
      <c r="T1278" s="169">
        <v>60000</v>
      </c>
      <c r="U1278" s="104" t="s">
        <v>34</v>
      </c>
      <c r="V1278" s="104" t="s">
        <v>35</v>
      </c>
      <c r="W1278" s="104">
        <v>9</v>
      </c>
      <c r="X1278" s="104" t="s">
        <v>36</v>
      </c>
      <c r="Y1278" s="104">
        <v>100</v>
      </c>
      <c r="Z1278" s="104">
        <v>0</v>
      </c>
      <c r="AA1278" s="104">
        <v>0</v>
      </c>
      <c r="AB1278" s="104">
        <v>0</v>
      </c>
      <c r="AC1278" s="95">
        <v>0.8</v>
      </c>
      <c r="AD1278" s="104" t="s">
        <v>5635</v>
      </c>
      <c r="AE1278" s="91" t="s">
        <v>34</v>
      </c>
      <c r="AF1278" s="104" t="s">
        <v>38</v>
      </c>
      <c r="AG1278" s="91" t="s">
        <v>34</v>
      </c>
      <c r="AH1278" s="96" t="s">
        <v>134</v>
      </c>
      <c r="AI1278" s="105" t="s">
        <v>8398</v>
      </c>
      <c r="AJ1278" s="2" t="s">
        <v>8399</v>
      </c>
      <c r="AK1278" s="82" t="s">
        <v>8400</v>
      </c>
      <c r="AL1278" s="46" t="s">
        <v>14389</v>
      </c>
      <c r="AM1278" s="46" t="s">
        <v>14389</v>
      </c>
      <c r="AN1278" s="46" t="s">
        <v>14389</v>
      </c>
      <c r="AO1278" s="46" t="s">
        <v>14389</v>
      </c>
      <c r="AP1278" s="46">
        <v>1</v>
      </c>
      <c r="AQ1278" s="46">
        <v>1</v>
      </c>
      <c r="AR1278" s="198" t="s">
        <v>12198</v>
      </c>
      <c r="AT1278" s="89" t="s">
        <v>13188</v>
      </c>
    </row>
    <row r="1279" spans="1:46" s="89" customFormat="1" ht="16.5" customHeight="1">
      <c r="A1279" s="39">
        <v>1276</v>
      </c>
      <c r="B1279" s="96" t="s">
        <v>29</v>
      </c>
      <c r="C1279" s="104" t="s">
        <v>30</v>
      </c>
      <c r="D1279" s="104" t="s">
        <v>39</v>
      </c>
      <c r="E1279" s="96" t="s">
        <v>32</v>
      </c>
      <c r="F1279" s="104" t="s">
        <v>65</v>
      </c>
      <c r="G1279" s="92" t="s">
        <v>10194</v>
      </c>
      <c r="H1279" s="104"/>
      <c r="I1279" s="93">
        <v>279908</v>
      </c>
      <c r="J1279" s="67" t="str">
        <f t="shared" si="19"/>
        <v>Click!</v>
      </c>
      <c r="K1279" s="220"/>
      <c r="L1279" s="104" t="s">
        <v>33</v>
      </c>
      <c r="M1279" s="94">
        <v>51000</v>
      </c>
      <c r="N1279" s="169">
        <v>0</v>
      </c>
      <c r="O1279" s="51">
        <v>0</v>
      </c>
      <c r="P1279" s="51">
        <v>51000</v>
      </c>
      <c r="Q1279" s="51">
        <v>0</v>
      </c>
      <c r="R1279" s="51">
        <v>51000</v>
      </c>
      <c r="S1279" s="51">
        <v>0</v>
      </c>
      <c r="T1279" s="169">
        <v>51000</v>
      </c>
      <c r="U1279" s="104" t="s">
        <v>34</v>
      </c>
      <c r="V1279" s="104" t="s">
        <v>35</v>
      </c>
      <c r="W1279" s="104">
        <v>9</v>
      </c>
      <c r="X1279" s="104" t="s">
        <v>36</v>
      </c>
      <c r="Y1279" s="104">
        <v>100</v>
      </c>
      <c r="Z1279" s="104">
        <v>0</v>
      </c>
      <c r="AA1279" s="104">
        <v>0</v>
      </c>
      <c r="AB1279" s="104">
        <v>0</v>
      </c>
      <c r="AC1279" s="95">
        <v>0.8</v>
      </c>
      <c r="AD1279" s="104" t="s">
        <v>5635</v>
      </c>
      <c r="AE1279" s="91" t="s">
        <v>34</v>
      </c>
      <c r="AF1279" s="104" t="s">
        <v>38</v>
      </c>
      <c r="AG1279" s="91" t="s">
        <v>34</v>
      </c>
      <c r="AH1279" s="96" t="s">
        <v>134</v>
      </c>
      <c r="AI1279" s="105" t="s">
        <v>8401</v>
      </c>
      <c r="AJ1279" s="2" t="s">
        <v>8402</v>
      </c>
      <c r="AK1279" s="82" t="s">
        <v>8403</v>
      </c>
      <c r="AL1279" s="46" t="s">
        <v>14389</v>
      </c>
      <c r="AM1279" s="46" t="s">
        <v>14389</v>
      </c>
      <c r="AN1279" s="46" t="s">
        <v>14389</v>
      </c>
      <c r="AO1279" s="46" t="s">
        <v>14389</v>
      </c>
      <c r="AP1279" s="46">
        <v>1</v>
      </c>
      <c r="AQ1279" s="46">
        <v>1</v>
      </c>
      <c r="AR1279" s="198" t="s">
        <v>12199</v>
      </c>
      <c r="AT1279" s="89" t="s">
        <v>13188</v>
      </c>
    </row>
    <row r="1280" spans="1:46" s="89" customFormat="1" ht="16.5" customHeight="1">
      <c r="A1280" s="39">
        <v>1277</v>
      </c>
      <c r="B1280" s="96" t="s">
        <v>29</v>
      </c>
      <c r="C1280" s="104" t="s">
        <v>30</v>
      </c>
      <c r="D1280" s="104" t="s">
        <v>39</v>
      </c>
      <c r="E1280" s="96" t="s">
        <v>32</v>
      </c>
      <c r="F1280" s="104" t="s">
        <v>65</v>
      </c>
      <c r="G1280" s="92" t="s">
        <v>10195</v>
      </c>
      <c r="H1280" s="104"/>
      <c r="I1280" s="93">
        <v>279909</v>
      </c>
      <c r="J1280" s="67" t="str">
        <f t="shared" si="19"/>
        <v>Click!</v>
      </c>
      <c r="K1280" s="220"/>
      <c r="L1280" s="104" t="s">
        <v>33</v>
      </c>
      <c r="M1280" s="94">
        <v>40000</v>
      </c>
      <c r="N1280" s="169">
        <v>0</v>
      </c>
      <c r="O1280" s="51">
        <v>0</v>
      </c>
      <c r="P1280" s="51">
        <v>40000</v>
      </c>
      <c r="Q1280" s="51">
        <v>0</v>
      </c>
      <c r="R1280" s="51">
        <v>40000</v>
      </c>
      <c r="S1280" s="51">
        <v>0</v>
      </c>
      <c r="T1280" s="169">
        <v>40000</v>
      </c>
      <c r="U1280" s="104" t="s">
        <v>34</v>
      </c>
      <c r="V1280" s="104" t="s">
        <v>35</v>
      </c>
      <c r="W1280" s="104">
        <v>6</v>
      </c>
      <c r="X1280" s="104" t="s">
        <v>36</v>
      </c>
      <c r="Y1280" s="104">
        <v>100</v>
      </c>
      <c r="Z1280" s="104">
        <v>0</v>
      </c>
      <c r="AA1280" s="104">
        <v>0</v>
      </c>
      <c r="AB1280" s="104">
        <v>0</v>
      </c>
      <c r="AC1280" s="95">
        <v>0.8</v>
      </c>
      <c r="AD1280" s="104" t="s">
        <v>5635</v>
      </c>
      <c r="AE1280" s="91" t="s">
        <v>34</v>
      </c>
      <c r="AF1280" s="104" t="s">
        <v>38</v>
      </c>
      <c r="AG1280" s="91" t="s">
        <v>34</v>
      </c>
      <c r="AH1280" s="96" t="s">
        <v>134</v>
      </c>
      <c r="AI1280" s="105" t="s">
        <v>8404</v>
      </c>
      <c r="AJ1280" s="2" t="s">
        <v>8405</v>
      </c>
      <c r="AK1280" s="82" t="s">
        <v>8406</v>
      </c>
      <c r="AL1280" s="46" t="s">
        <v>14389</v>
      </c>
      <c r="AM1280" s="46" t="s">
        <v>14389</v>
      </c>
      <c r="AN1280" s="46" t="s">
        <v>14389</v>
      </c>
      <c r="AO1280" s="46" t="s">
        <v>14389</v>
      </c>
      <c r="AP1280" s="46">
        <v>1</v>
      </c>
      <c r="AQ1280" s="46">
        <v>1</v>
      </c>
      <c r="AR1280" s="198" t="s">
        <v>12200</v>
      </c>
      <c r="AT1280" s="89" t="s">
        <v>13188</v>
      </c>
    </row>
    <row r="1281" spans="1:46" s="89" customFormat="1" ht="16.5" customHeight="1">
      <c r="A1281" s="39">
        <v>1278</v>
      </c>
      <c r="B1281" s="96" t="s">
        <v>29</v>
      </c>
      <c r="C1281" s="104" t="s">
        <v>30</v>
      </c>
      <c r="D1281" s="104" t="s">
        <v>39</v>
      </c>
      <c r="E1281" s="96" t="s">
        <v>32</v>
      </c>
      <c r="F1281" s="104" t="s">
        <v>65</v>
      </c>
      <c r="G1281" s="92" t="s">
        <v>10196</v>
      </c>
      <c r="H1281" s="104"/>
      <c r="I1281" s="93">
        <v>279917</v>
      </c>
      <c r="J1281" s="67" t="str">
        <f t="shared" si="19"/>
        <v>Click!</v>
      </c>
      <c r="K1281" s="220"/>
      <c r="L1281" s="104" t="s">
        <v>33</v>
      </c>
      <c r="M1281" s="94">
        <v>21000</v>
      </c>
      <c r="N1281" s="169">
        <v>0</v>
      </c>
      <c r="O1281" s="51">
        <v>0</v>
      </c>
      <c r="P1281" s="51">
        <v>21000</v>
      </c>
      <c r="Q1281" s="51">
        <v>0</v>
      </c>
      <c r="R1281" s="51">
        <v>21000</v>
      </c>
      <c r="S1281" s="51">
        <v>0</v>
      </c>
      <c r="T1281" s="169">
        <v>21000</v>
      </c>
      <c r="U1281" s="104" t="s">
        <v>34</v>
      </c>
      <c r="V1281" s="104" t="s">
        <v>35</v>
      </c>
      <c r="W1281" s="104">
        <v>2</v>
      </c>
      <c r="X1281" s="104" t="s">
        <v>36</v>
      </c>
      <c r="Y1281" s="104">
        <v>100</v>
      </c>
      <c r="Z1281" s="104">
        <v>0</v>
      </c>
      <c r="AA1281" s="104">
        <v>0</v>
      </c>
      <c r="AB1281" s="104">
        <v>0</v>
      </c>
      <c r="AC1281" s="95">
        <v>0.8</v>
      </c>
      <c r="AD1281" s="104" t="s">
        <v>5635</v>
      </c>
      <c r="AE1281" s="91" t="s">
        <v>34</v>
      </c>
      <c r="AF1281" s="104" t="s">
        <v>38</v>
      </c>
      <c r="AG1281" s="91" t="s">
        <v>34</v>
      </c>
      <c r="AH1281" s="96" t="s">
        <v>134</v>
      </c>
      <c r="AI1281" s="105" t="s">
        <v>8407</v>
      </c>
      <c r="AJ1281" s="2" t="s">
        <v>8408</v>
      </c>
      <c r="AK1281" s="82" t="s">
        <v>8409</v>
      </c>
      <c r="AL1281" s="46" t="s">
        <v>14389</v>
      </c>
      <c r="AM1281" s="46" t="s">
        <v>14389</v>
      </c>
      <c r="AN1281" s="46" t="s">
        <v>14389</v>
      </c>
      <c r="AO1281" s="46" t="s">
        <v>14389</v>
      </c>
      <c r="AP1281" s="46">
        <v>1</v>
      </c>
      <c r="AQ1281" s="46">
        <v>1</v>
      </c>
      <c r="AR1281" s="198" t="s">
        <v>12201</v>
      </c>
      <c r="AT1281" s="89" t="s">
        <v>13188</v>
      </c>
    </row>
    <row r="1282" spans="1:46" s="89" customFormat="1" ht="16.5" customHeight="1">
      <c r="A1282" s="39">
        <v>1279</v>
      </c>
      <c r="B1282" s="96" t="s">
        <v>29</v>
      </c>
      <c r="C1282" s="104" t="s">
        <v>30</v>
      </c>
      <c r="D1282" s="104" t="s">
        <v>9366</v>
      </c>
      <c r="E1282" s="96" t="s">
        <v>32</v>
      </c>
      <c r="F1282" s="104" t="s">
        <v>65</v>
      </c>
      <c r="G1282" s="92" t="s">
        <v>10197</v>
      </c>
      <c r="H1282" s="104"/>
      <c r="I1282" s="93">
        <v>279918</v>
      </c>
      <c r="J1282" s="67" t="str">
        <f t="shared" si="19"/>
        <v>Click!</v>
      </c>
      <c r="K1282" s="220"/>
      <c r="L1282" s="104" t="s">
        <v>33</v>
      </c>
      <c r="M1282" s="94">
        <v>17500</v>
      </c>
      <c r="N1282" s="169">
        <v>0</v>
      </c>
      <c r="O1282" s="51">
        <v>0</v>
      </c>
      <c r="P1282" s="51">
        <v>17500</v>
      </c>
      <c r="Q1282" s="51">
        <v>0</v>
      </c>
      <c r="R1282" s="51">
        <v>17500</v>
      </c>
      <c r="S1282" s="51">
        <v>0</v>
      </c>
      <c r="T1282" s="169">
        <v>17500</v>
      </c>
      <c r="U1282" s="104" t="s">
        <v>34</v>
      </c>
      <c r="V1282" s="104" t="s">
        <v>35</v>
      </c>
      <c r="W1282" s="104">
        <v>2</v>
      </c>
      <c r="X1282" s="104" t="s">
        <v>36</v>
      </c>
      <c r="Y1282" s="104">
        <v>100</v>
      </c>
      <c r="Z1282" s="104">
        <v>0</v>
      </c>
      <c r="AA1282" s="104">
        <v>0</v>
      </c>
      <c r="AB1282" s="104">
        <v>0</v>
      </c>
      <c r="AC1282" s="95">
        <v>0.8</v>
      </c>
      <c r="AD1282" s="104" t="s">
        <v>5635</v>
      </c>
      <c r="AE1282" s="91" t="s">
        <v>34</v>
      </c>
      <c r="AF1282" s="104" t="s">
        <v>38</v>
      </c>
      <c r="AG1282" s="91" t="s">
        <v>34</v>
      </c>
      <c r="AH1282" s="96" t="s">
        <v>134</v>
      </c>
      <c r="AI1282" s="105" t="s">
        <v>8410</v>
      </c>
      <c r="AJ1282" s="2" t="s">
        <v>8411</v>
      </c>
      <c r="AK1282" s="82" t="s">
        <v>8412</v>
      </c>
      <c r="AL1282" s="46" t="s">
        <v>14389</v>
      </c>
      <c r="AM1282" s="46" t="s">
        <v>14389</v>
      </c>
      <c r="AN1282" s="46" t="s">
        <v>14389</v>
      </c>
      <c r="AO1282" s="46" t="s">
        <v>14389</v>
      </c>
      <c r="AP1282" s="46">
        <v>1</v>
      </c>
      <c r="AQ1282" s="46">
        <v>1</v>
      </c>
      <c r="AR1282" s="198" t="s">
        <v>12202</v>
      </c>
      <c r="AT1282" s="89" t="s">
        <v>13188</v>
      </c>
    </row>
    <row r="1283" spans="1:46" s="89" customFormat="1" ht="16.5" customHeight="1">
      <c r="A1283" s="39">
        <v>1280</v>
      </c>
      <c r="B1283" s="96" t="s">
        <v>29</v>
      </c>
      <c r="C1283" s="104" t="s">
        <v>30</v>
      </c>
      <c r="D1283" s="104" t="s">
        <v>39</v>
      </c>
      <c r="E1283" s="96" t="s">
        <v>32</v>
      </c>
      <c r="F1283" s="104" t="s">
        <v>65</v>
      </c>
      <c r="G1283" s="92" t="s">
        <v>10198</v>
      </c>
      <c r="H1283" s="104"/>
      <c r="I1283" s="93">
        <v>279919</v>
      </c>
      <c r="J1283" s="67" t="str">
        <f t="shared" si="19"/>
        <v>Click!</v>
      </c>
      <c r="K1283" s="220"/>
      <c r="L1283" s="104" t="s">
        <v>33</v>
      </c>
      <c r="M1283" s="94">
        <v>48000</v>
      </c>
      <c r="N1283" s="169">
        <v>0</v>
      </c>
      <c r="O1283" s="51">
        <v>0</v>
      </c>
      <c r="P1283" s="51">
        <v>48000</v>
      </c>
      <c r="Q1283" s="51">
        <v>0</v>
      </c>
      <c r="R1283" s="51">
        <v>48000</v>
      </c>
      <c r="S1283" s="51">
        <v>0</v>
      </c>
      <c r="T1283" s="169">
        <v>48000</v>
      </c>
      <c r="U1283" s="104" t="s">
        <v>34</v>
      </c>
      <c r="V1283" s="104" t="s">
        <v>35</v>
      </c>
      <c r="W1283" s="104">
        <v>8</v>
      </c>
      <c r="X1283" s="104" t="s">
        <v>36</v>
      </c>
      <c r="Y1283" s="104">
        <v>100</v>
      </c>
      <c r="Z1283" s="104">
        <v>0</v>
      </c>
      <c r="AA1283" s="104">
        <v>0</v>
      </c>
      <c r="AB1283" s="104">
        <v>0</v>
      </c>
      <c r="AC1283" s="95">
        <v>0.8</v>
      </c>
      <c r="AD1283" s="104" t="s">
        <v>5635</v>
      </c>
      <c r="AE1283" s="91" t="s">
        <v>34</v>
      </c>
      <c r="AF1283" s="104" t="s">
        <v>38</v>
      </c>
      <c r="AG1283" s="91" t="s">
        <v>34</v>
      </c>
      <c r="AH1283" s="96" t="s">
        <v>134</v>
      </c>
      <c r="AI1283" s="105" t="s">
        <v>8413</v>
      </c>
      <c r="AJ1283" s="2" t="s">
        <v>8414</v>
      </c>
      <c r="AK1283" s="82" t="s">
        <v>8415</v>
      </c>
      <c r="AL1283" s="46" t="s">
        <v>14389</v>
      </c>
      <c r="AM1283" s="46" t="s">
        <v>14389</v>
      </c>
      <c r="AN1283" s="46" t="s">
        <v>14389</v>
      </c>
      <c r="AO1283" s="46" t="s">
        <v>14389</v>
      </c>
      <c r="AP1283" s="46">
        <v>1</v>
      </c>
      <c r="AQ1283" s="46">
        <v>1</v>
      </c>
      <c r="AR1283" s="198" t="s">
        <v>12203</v>
      </c>
      <c r="AT1283" s="89" t="s">
        <v>13188</v>
      </c>
    </row>
    <row r="1284" spans="1:46" s="89" customFormat="1" ht="16.5" customHeight="1">
      <c r="A1284" s="39">
        <v>1281</v>
      </c>
      <c r="B1284" s="96" t="s">
        <v>29</v>
      </c>
      <c r="C1284" s="104" t="s">
        <v>30</v>
      </c>
      <c r="D1284" s="104" t="s">
        <v>39</v>
      </c>
      <c r="E1284" s="96" t="s">
        <v>32</v>
      </c>
      <c r="F1284" s="104" t="s">
        <v>65</v>
      </c>
      <c r="G1284" s="92" t="s">
        <v>10199</v>
      </c>
      <c r="H1284" s="104"/>
      <c r="I1284" s="93">
        <v>279920</v>
      </c>
      <c r="J1284" s="67" t="str">
        <f t="shared" ref="J1284:J1347" si="20">HYPERLINK("http://samplezone.campus21.co.kr/classpreview.asp?classkey="&amp;I1284, "Click!" )</f>
        <v>Click!</v>
      </c>
      <c r="K1284" s="220"/>
      <c r="L1284" s="104" t="s">
        <v>33</v>
      </c>
      <c r="M1284" s="94">
        <v>70000</v>
      </c>
      <c r="N1284" s="169">
        <v>0</v>
      </c>
      <c r="O1284" s="51">
        <v>0</v>
      </c>
      <c r="P1284" s="51">
        <v>70000</v>
      </c>
      <c r="Q1284" s="51">
        <v>0</v>
      </c>
      <c r="R1284" s="51">
        <v>70000</v>
      </c>
      <c r="S1284" s="51">
        <v>0</v>
      </c>
      <c r="T1284" s="169">
        <v>70000</v>
      </c>
      <c r="U1284" s="104" t="s">
        <v>34</v>
      </c>
      <c r="V1284" s="104" t="s">
        <v>35</v>
      </c>
      <c r="W1284" s="104">
        <v>10</v>
      </c>
      <c r="X1284" s="104" t="s">
        <v>36</v>
      </c>
      <c r="Y1284" s="104">
        <v>100</v>
      </c>
      <c r="Z1284" s="104">
        <v>0</v>
      </c>
      <c r="AA1284" s="104">
        <v>0</v>
      </c>
      <c r="AB1284" s="104">
        <v>0</v>
      </c>
      <c r="AC1284" s="95">
        <v>0.8</v>
      </c>
      <c r="AD1284" s="104" t="s">
        <v>5635</v>
      </c>
      <c r="AE1284" s="91" t="s">
        <v>34</v>
      </c>
      <c r="AF1284" s="104" t="s">
        <v>38</v>
      </c>
      <c r="AG1284" s="91" t="s">
        <v>34</v>
      </c>
      <c r="AH1284" s="96" t="s">
        <v>134</v>
      </c>
      <c r="AI1284" s="105" t="s">
        <v>8416</v>
      </c>
      <c r="AJ1284" s="2" t="s">
        <v>8417</v>
      </c>
      <c r="AK1284" s="82" t="s">
        <v>8418</v>
      </c>
      <c r="AL1284" s="46" t="s">
        <v>14389</v>
      </c>
      <c r="AM1284" s="46" t="s">
        <v>14389</v>
      </c>
      <c r="AN1284" s="46" t="s">
        <v>14389</v>
      </c>
      <c r="AO1284" s="46" t="s">
        <v>14389</v>
      </c>
      <c r="AP1284" s="46">
        <v>1</v>
      </c>
      <c r="AQ1284" s="46">
        <v>1</v>
      </c>
      <c r="AR1284" s="198" t="s">
        <v>12204</v>
      </c>
      <c r="AT1284" s="89" t="s">
        <v>13188</v>
      </c>
    </row>
    <row r="1285" spans="1:46" s="89" customFormat="1" ht="16.5" customHeight="1">
      <c r="A1285" s="39">
        <v>1282</v>
      </c>
      <c r="B1285" s="96" t="s">
        <v>29</v>
      </c>
      <c r="C1285" s="104" t="s">
        <v>30</v>
      </c>
      <c r="D1285" s="104" t="s">
        <v>39</v>
      </c>
      <c r="E1285" s="96" t="s">
        <v>32</v>
      </c>
      <c r="F1285" s="104" t="s">
        <v>65</v>
      </c>
      <c r="G1285" s="92" t="s">
        <v>10200</v>
      </c>
      <c r="H1285" s="104"/>
      <c r="I1285" s="93">
        <v>279921</v>
      </c>
      <c r="J1285" s="67" t="str">
        <f t="shared" si="20"/>
        <v>Click!</v>
      </c>
      <c r="K1285" s="220"/>
      <c r="L1285" s="104" t="s">
        <v>33</v>
      </c>
      <c r="M1285" s="94">
        <v>60000</v>
      </c>
      <c r="N1285" s="169">
        <v>0</v>
      </c>
      <c r="O1285" s="51">
        <v>0</v>
      </c>
      <c r="P1285" s="51">
        <v>60000</v>
      </c>
      <c r="Q1285" s="51">
        <v>0</v>
      </c>
      <c r="R1285" s="51">
        <v>60000</v>
      </c>
      <c r="S1285" s="51">
        <v>0</v>
      </c>
      <c r="T1285" s="169">
        <v>60000</v>
      </c>
      <c r="U1285" s="104" t="s">
        <v>34</v>
      </c>
      <c r="V1285" s="104" t="s">
        <v>35</v>
      </c>
      <c r="W1285" s="104">
        <v>9</v>
      </c>
      <c r="X1285" s="104" t="s">
        <v>36</v>
      </c>
      <c r="Y1285" s="104">
        <v>100</v>
      </c>
      <c r="Z1285" s="104">
        <v>0</v>
      </c>
      <c r="AA1285" s="104">
        <v>0</v>
      </c>
      <c r="AB1285" s="104">
        <v>0</v>
      </c>
      <c r="AC1285" s="95">
        <v>0.8</v>
      </c>
      <c r="AD1285" s="104" t="s">
        <v>5635</v>
      </c>
      <c r="AE1285" s="91" t="s">
        <v>34</v>
      </c>
      <c r="AF1285" s="104" t="s">
        <v>38</v>
      </c>
      <c r="AG1285" s="91" t="s">
        <v>34</v>
      </c>
      <c r="AH1285" s="96" t="s">
        <v>134</v>
      </c>
      <c r="AI1285" s="105" t="s">
        <v>8419</v>
      </c>
      <c r="AJ1285" s="2" t="s">
        <v>8420</v>
      </c>
      <c r="AK1285" s="82" t="s">
        <v>8421</v>
      </c>
      <c r="AL1285" s="46" t="s">
        <v>14389</v>
      </c>
      <c r="AM1285" s="46" t="s">
        <v>14389</v>
      </c>
      <c r="AN1285" s="46" t="s">
        <v>14389</v>
      </c>
      <c r="AO1285" s="46" t="s">
        <v>14389</v>
      </c>
      <c r="AP1285" s="46">
        <v>1</v>
      </c>
      <c r="AQ1285" s="46">
        <v>1</v>
      </c>
      <c r="AR1285" s="198" t="s">
        <v>12205</v>
      </c>
      <c r="AT1285" s="89" t="s">
        <v>13188</v>
      </c>
    </row>
    <row r="1286" spans="1:46" s="89" customFormat="1" ht="16.5" customHeight="1">
      <c r="A1286" s="39">
        <v>1283</v>
      </c>
      <c r="B1286" s="96" t="s">
        <v>29</v>
      </c>
      <c r="C1286" s="104" t="s">
        <v>30</v>
      </c>
      <c r="D1286" s="104" t="s">
        <v>39</v>
      </c>
      <c r="E1286" s="96" t="s">
        <v>32</v>
      </c>
      <c r="F1286" s="104" t="s">
        <v>65</v>
      </c>
      <c r="G1286" s="92" t="s">
        <v>10201</v>
      </c>
      <c r="H1286" s="104"/>
      <c r="I1286" s="93">
        <v>279922</v>
      </c>
      <c r="J1286" s="67" t="str">
        <f t="shared" si="20"/>
        <v>Click!</v>
      </c>
      <c r="K1286" s="220"/>
      <c r="L1286" s="104" t="s">
        <v>33</v>
      </c>
      <c r="M1286" s="94">
        <v>35000</v>
      </c>
      <c r="N1286" s="169">
        <v>0</v>
      </c>
      <c r="O1286" s="51">
        <v>0</v>
      </c>
      <c r="P1286" s="51">
        <v>35000</v>
      </c>
      <c r="Q1286" s="51">
        <v>0</v>
      </c>
      <c r="R1286" s="51">
        <v>35000</v>
      </c>
      <c r="S1286" s="51">
        <v>0</v>
      </c>
      <c r="T1286" s="169">
        <v>35000</v>
      </c>
      <c r="U1286" s="104" t="s">
        <v>34</v>
      </c>
      <c r="V1286" s="104" t="s">
        <v>35</v>
      </c>
      <c r="W1286" s="104">
        <v>5</v>
      </c>
      <c r="X1286" s="104" t="s">
        <v>36</v>
      </c>
      <c r="Y1286" s="104">
        <v>100</v>
      </c>
      <c r="Z1286" s="104">
        <v>0</v>
      </c>
      <c r="AA1286" s="104">
        <v>0</v>
      </c>
      <c r="AB1286" s="104">
        <v>0</v>
      </c>
      <c r="AC1286" s="95">
        <v>0.8</v>
      </c>
      <c r="AD1286" s="104" t="s">
        <v>5635</v>
      </c>
      <c r="AE1286" s="91" t="s">
        <v>34</v>
      </c>
      <c r="AF1286" s="104" t="s">
        <v>38</v>
      </c>
      <c r="AG1286" s="91" t="s">
        <v>34</v>
      </c>
      <c r="AH1286" s="96" t="s">
        <v>134</v>
      </c>
      <c r="AI1286" s="105" t="s">
        <v>8422</v>
      </c>
      <c r="AJ1286" s="2" t="s">
        <v>8423</v>
      </c>
      <c r="AK1286" s="82" t="s">
        <v>8424</v>
      </c>
      <c r="AL1286" s="46" t="s">
        <v>14389</v>
      </c>
      <c r="AM1286" s="46" t="s">
        <v>14389</v>
      </c>
      <c r="AN1286" s="46" t="s">
        <v>14389</v>
      </c>
      <c r="AO1286" s="46" t="s">
        <v>14389</v>
      </c>
      <c r="AP1286" s="46">
        <v>1</v>
      </c>
      <c r="AQ1286" s="46">
        <v>1</v>
      </c>
      <c r="AR1286" s="198" t="s">
        <v>12206</v>
      </c>
      <c r="AT1286" s="89" t="s">
        <v>13188</v>
      </c>
    </row>
    <row r="1287" spans="1:46" s="89" customFormat="1" ht="16.5" customHeight="1">
      <c r="A1287" s="39">
        <v>1284</v>
      </c>
      <c r="B1287" s="96" t="s">
        <v>29</v>
      </c>
      <c r="C1287" s="104" t="s">
        <v>30</v>
      </c>
      <c r="D1287" s="104" t="s">
        <v>39</v>
      </c>
      <c r="E1287" s="96" t="s">
        <v>32</v>
      </c>
      <c r="F1287" s="104" t="s">
        <v>65</v>
      </c>
      <c r="G1287" s="92" t="s">
        <v>10202</v>
      </c>
      <c r="H1287" s="104"/>
      <c r="I1287" s="93">
        <v>279923</v>
      </c>
      <c r="J1287" s="67" t="str">
        <f t="shared" si="20"/>
        <v>Click!</v>
      </c>
      <c r="K1287" s="220"/>
      <c r="L1287" s="104" t="s">
        <v>33</v>
      </c>
      <c r="M1287" s="94">
        <v>35000</v>
      </c>
      <c r="N1287" s="169">
        <v>0</v>
      </c>
      <c r="O1287" s="51">
        <v>0</v>
      </c>
      <c r="P1287" s="51">
        <v>35000</v>
      </c>
      <c r="Q1287" s="51">
        <v>0</v>
      </c>
      <c r="R1287" s="51">
        <v>35000</v>
      </c>
      <c r="S1287" s="51">
        <v>0</v>
      </c>
      <c r="T1287" s="169">
        <v>35000</v>
      </c>
      <c r="U1287" s="104" t="s">
        <v>34</v>
      </c>
      <c r="V1287" s="104" t="s">
        <v>35</v>
      </c>
      <c r="W1287" s="104">
        <v>4</v>
      </c>
      <c r="X1287" s="104" t="s">
        <v>36</v>
      </c>
      <c r="Y1287" s="104">
        <v>100</v>
      </c>
      <c r="Z1287" s="104">
        <v>0</v>
      </c>
      <c r="AA1287" s="104">
        <v>0</v>
      </c>
      <c r="AB1287" s="104">
        <v>0</v>
      </c>
      <c r="AC1287" s="95">
        <v>0.8</v>
      </c>
      <c r="AD1287" s="104" t="s">
        <v>5635</v>
      </c>
      <c r="AE1287" s="91" t="s">
        <v>34</v>
      </c>
      <c r="AF1287" s="104" t="s">
        <v>38</v>
      </c>
      <c r="AG1287" s="91" t="s">
        <v>34</v>
      </c>
      <c r="AH1287" s="96" t="s">
        <v>134</v>
      </c>
      <c r="AI1287" s="105" t="s">
        <v>8425</v>
      </c>
      <c r="AJ1287" s="2" t="s">
        <v>8426</v>
      </c>
      <c r="AK1287" s="82" t="s">
        <v>8427</v>
      </c>
      <c r="AL1287" s="46" t="s">
        <v>14389</v>
      </c>
      <c r="AM1287" s="46" t="s">
        <v>14389</v>
      </c>
      <c r="AN1287" s="46" t="s">
        <v>14389</v>
      </c>
      <c r="AO1287" s="46" t="s">
        <v>14389</v>
      </c>
      <c r="AP1287" s="46">
        <v>1</v>
      </c>
      <c r="AQ1287" s="46">
        <v>1</v>
      </c>
      <c r="AR1287" s="198" t="s">
        <v>12207</v>
      </c>
      <c r="AT1287" s="89" t="s">
        <v>13188</v>
      </c>
    </row>
    <row r="1288" spans="1:46" s="89" customFormat="1" ht="16.5" customHeight="1">
      <c r="A1288" s="39">
        <v>1285</v>
      </c>
      <c r="B1288" s="96" t="s">
        <v>29</v>
      </c>
      <c r="C1288" s="104" t="s">
        <v>30</v>
      </c>
      <c r="D1288" s="104" t="s">
        <v>39</v>
      </c>
      <c r="E1288" s="96" t="s">
        <v>32</v>
      </c>
      <c r="F1288" s="104" t="s">
        <v>65</v>
      </c>
      <c r="G1288" s="92" t="s">
        <v>10203</v>
      </c>
      <c r="H1288" s="104"/>
      <c r="I1288" s="93">
        <v>279924</v>
      </c>
      <c r="J1288" s="67" t="str">
        <f t="shared" si="20"/>
        <v>Click!</v>
      </c>
      <c r="K1288" s="220"/>
      <c r="L1288" s="104" t="s">
        <v>33</v>
      </c>
      <c r="M1288" s="94">
        <v>70000</v>
      </c>
      <c r="N1288" s="169">
        <v>0</v>
      </c>
      <c r="O1288" s="51">
        <v>0</v>
      </c>
      <c r="P1288" s="51">
        <v>70000</v>
      </c>
      <c r="Q1288" s="51">
        <v>0</v>
      </c>
      <c r="R1288" s="51">
        <v>70000</v>
      </c>
      <c r="S1288" s="51">
        <v>0</v>
      </c>
      <c r="T1288" s="169">
        <v>70000</v>
      </c>
      <c r="U1288" s="104" t="s">
        <v>34</v>
      </c>
      <c r="V1288" s="104" t="s">
        <v>35</v>
      </c>
      <c r="W1288" s="104">
        <v>7</v>
      </c>
      <c r="X1288" s="104" t="s">
        <v>36</v>
      </c>
      <c r="Y1288" s="104">
        <v>100</v>
      </c>
      <c r="Z1288" s="104">
        <v>0</v>
      </c>
      <c r="AA1288" s="104">
        <v>0</v>
      </c>
      <c r="AB1288" s="104">
        <v>0</v>
      </c>
      <c r="AC1288" s="95">
        <v>0.8</v>
      </c>
      <c r="AD1288" s="104" t="s">
        <v>5635</v>
      </c>
      <c r="AE1288" s="91" t="s">
        <v>34</v>
      </c>
      <c r="AF1288" s="104" t="s">
        <v>38</v>
      </c>
      <c r="AG1288" s="91" t="s">
        <v>34</v>
      </c>
      <c r="AH1288" s="96" t="s">
        <v>134</v>
      </c>
      <c r="AI1288" s="105" t="s">
        <v>8428</v>
      </c>
      <c r="AJ1288" s="2" t="s">
        <v>8429</v>
      </c>
      <c r="AK1288" s="82" t="s">
        <v>8430</v>
      </c>
      <c r="AL1288" s="46" t="s">
        <v>14389</v>
      </c>
      <c r="AM1288" s="46" t="s">
        <v>14389</v>
      </c>
      <c r="AN1288" s="46" t="s">
        <v>14389</v>
      </c>
      <c r="AO1288" s="46" t="s">
        <v>14389</v>
      </c>
      <c r="AP1288" s="46">
        <v>1</v>
      </c>
      <c r="AQ1288" s="46">
        <v>1</v>
      </c>
      <c r="AR1288" s="198" t="s">
        <v>12208</v>
      </c>
      <c r="AT1288" s="89" t="s">
        <v>13188</v>
      </c>
    </row>
    <row r="1289" spans="1:46" s="89" customFormat="1" ht="16.5" customHeight="1">
      <c r="A1289" s="39">
        <v>1286</v>
      </c>
      <c r="B1289" s="96" t="s">
        <v>29</v>
      </c>
      <c r="C1289" s="104" t="s">
        <v>30</v>
      </c>
      <c r="D1289" s="104" t="s">
        <v>39</v>
      </c>
      <c r="E1289" s="96" t="s">
        <v>32</v>
      </c>
      <c r="F1289" s="104" t="s">
        <v>65</v>
      </c>
      <c r="G1289" s="92" t="s">
        <v>10204</v>
      </c>
      <c r="H1289" s="104"/>
      <c r="I1289" s="93">
        <v>285193</v>
      </c>
      <c r="J1289" s="67" t="str">
        <f t="shared" si="20"/>
        <v>Click!</v>
      </c>
      <c r="K1289" s="220"/>
      <c r="L1289" s="104" t="s">
        <v>33</v>
      </c>
      <c r="M1289" s="94">
        <v>38000</v>
      </c>
      <c r="N1289" s="169">
        <v>0</v>
      </c>
      <c r="O1289" s="51">
        <v>0</v>
      </c>
      <c r="P1289" s="51">
        <v>38000</v>
      </c>
      <c r="Q1289" s="51">
        <v>0</v>
      </c>
      <c r="R1289" s="51">
        <v>38000</v>
      </c>
      <c r="S1289" s="51">
        <v>0</v>
      </c>
      <c r="T1289" s="169">
        <v>38000</v>
      </c>
      <c r="U1289" s="104" t="s">
        <v>34</v>
      </c>
      <c r="V1289" s="104" t="s">
        <v>35</v>
      </c>
      <c r="W1289" s="104">
        <v>14</v>
      </c>
      <c r="X1289" s="104" t="s">
        <v>36</v>
      </c>
      <c r="Y1289" s="104">
        <v>100</v>
      </c>
      <c r="Z1289" s="104">
        <v>0</v>
      </c>
      <c r="AA1289" s="104">
        <v>0</v>
      </c>
      <c r="AB1289" s="104">
        <v>0</v>
      </c>
      <c r="AC1289" s="95">
        <v>0.8</v>
      </c>
      <c r="AD1289" s="104" t="s">
        <v>5635</v>
      </c>
      <c r="AE1289" s="91" t="s">
        <v>34</v>
      </c>
      <c r="AF1289" s="104" t="s">
        <v>38</v>
      </c>
      <c r="AG1289" s="104" t="s">
        <v>34</v>
      </c>
      <c r="AH1289" s="96" t="s">
        <v>134</v>
      </c>
      <c r="AI1289" s="105" t="s">
        <v>8197</v>
      </c>
      <c r="AJ1289" s="2" t="s">
        <v>8191</v>
      </c>
      <c r="AK1289" s="82" t="s">
        <v>8198</v>
      </c>
      <c r="AL1289" s="46"/>
      <c r="AM1289" s="46"/>
      <c r="AN1289" s="46"/>
      <c r="AO1289" s="46"/>
      <c r="AP1289" s="46"/>
      <c r="AQ1289" s="46"/>
      <c r="AR1289" s="46"/>
      <c r="AT1289" s="89" t="s">
        <v>13188</v>
      </c>
    </row>
    <row r="1290" spans="1:46" s="89" customFormat="1" ht="16.5" customHeight="1">
      <c r="A1290" s="39">
        <v>1287</v>
      </c>
      <c r="B1290" s="96" t="s">
        <v>29</v>
      </c>
      <c r="C1290" s="104" t="s">
        <v>30</v>
      </c>
      <c r="D1290" s="104" t="s">
        <v>39</v>
      </c>
      <c r="E1290" s="96" t="s">
        <v>32</v>
      </c>
      <c r="F1290" s="104" t="s">
        <v>65</v>
      </c>
      <c r="G1290" s="92" t="s">
        <v>10205</v>
      </c>
      <c r="H1290" s="104"/>
      <c r="I1290" s="93">
        <v>285194</v>
      </c>
      <c r="J1290" s="67" t="str">
        <f t="shared" si="20"/>
        <v>Click!</v>
      </c>
      <c r="K1290" s="220"/>
      <c r="L1290" s="104" t="s">
        <v>33</v>
      </c>
      <c r="M1290" s="94">
        <v>38000</v>
      </c>
      <c r="N1290" s="169">
        <v>0</v>
      </c>
      <c r="O1290" s="51">
        <v>0</v>
      </c>
      <c r="P1290" s="51">
        <v>38000</v>
      </c>
      <c r="Q1290" s="51">
        <v>0</v>
      </c>
      <c r="R1290" s="51">
        <v>38000</v>
      </c>
      <c r="S1290" s="51">
        <v>0</v>
      </c>
      <c r="T1290" s="169">
        <v>38000</v>
      </c>
      <c r="U1290" s="104" t="s">
        <v>34</v>
      </c>
      <c r="V1290" s="104" t="s">
        <v>35</v>
      </c>
      <c r="W1290" s="104">
        <v>14</v>
      </c>
      <c r="X1290" s="104" t="s">
        <v>36</v>
      </c>
      <c r="Y1290" s="104">
        <v>100</v>
      </c>
      <c r="Z1290" s="104">
        <v>0</v>
      </c>
      <c r="AA1290" s="104">
        <v>0</v>
      </c>
      <c r="AB1290" s="104">
        <v>0</v>
      </c>
      <c r="AC1290" s="95">
        <v>0.8</v>
      </c>
      <c r="AD1290" s="104" t="s">
        <v>5635</v>
      </c>
      <c r="AE1290" s="91" t="s">
        <v>34</v>
      </c>
      <c r="AF1290" s="104" t="s">
        <v>38</v>
      </c>
      <c r="AG1290" s="104" t="s">
        <v>34</v>
      </c>
      <c r="AH1290" s="96" t="s">
        <v>134</v>
      </c>
      <c r="AI1290" s="105" t="s">
        <v>8199</v>
      </c>
      <c r="AJ1290" s="2" t="s">
        <v>8192</v>
      </c>
      <c r="AK1290" s="82" t="s">
        <v>8193</v>
      </c>
      <c r="AL1290" s="46"/>
      <c r="AM1290" s="46"/>
      <c r="AN1290" s="46"/>
      <c r="AO1290" s="46"/>
      <c r="AP1290" s="46"/>
      <c r="AQ1290" s="46"/>
      <c r="AR1290" s="46"/>
      <c r="AT1290" s="89" t="s">
        <v>13188</v>
      </c>
    </row>
    <row r="1291" spans="1:46" s="89" customFormat="1" ht="16.5" customHeight="1">
      <c r="A1291" s="39">
        <v>1288</v>
      </c>
      <c r="B1291" s="96" t="s">
        <v>29</v>
      </c>
      <c r="C1291" s="104" t="s">
        <v>30</v>
      </c>
      <c r="D1291" s="104" t="s">
        <v>39</v>
      </c>
      <c r="E1291" s="96" t="s">
        <v>32</v>
      </c>
      <c r="F1291" s="104" t="s">
        <v>65</v>
      </c>
      <c r="G1291" s="92" t="s">
        <v>10206</v>
      </c>
      <c r="H1291" s="104"/>
      <c r="I1291" s="93">
        <v>285195</v>
      </c>
      <c r="J1291" s="67" t="str">
        <f t="shared" si="20"/>
        <v>Click!</v>
      </c>
      <c r="K1291" s="220"/>
      <c r="L1291" s="104" t="s">
        <v>33</v>
      </c>
      <c r="M1291" s="94">
        <v>46000</v>
      </c>
      <c r="N1291" s="169">
        <v>0</v>
      </c>
      <c r="O1291" s="51">
        <v>0</v>
      </c>
      <c r="P1291" s="51">
        <v>46000</v>
      </c>
      <c r="Q1291" s="51">
        <v>0</v>
      </c>
      <c r="R1291" s="51">
        <v>46000</v>
      </c>
      <c r="S1291" s="51">
        <v>0</v>
      </c>
      <c r="T1291" s="169">
        <v>46000</v>
      </c>
      <c r="U1291" s="104" t="s">
        <v>34</v>
      </c>
      <c r="V1291" s="104" t="s">
        <v>35</v>
      </c>
      <c r="W1291" s="104">
        <v>18</v>
      </c>
      <c r="X1291" s="104" t="s">
        <v>36</v>
      </c>
      <c r="Y1291" s="104">
        <v>100</v>
      </c>
      <c r="Z1291" s="104">
        <v>0</v>
      </c>
      <c r="AA1291" s="104">
        <v>0</v>
      </c>
      <c r="AB1291" s="104">
        <v>0</v>
      </c>
      <c r="AC1291" s="95">
        <v>0.8</v>
      </c>
      <c r="AD1291" s="104" t="s">
        <v>5635</v>
      </c>
      <c r="AE1291" s="91" t="s">
        <v>34</v>
      </c>
      <c r="AF1291" s="104" t="s">
        <v>38</v>
      </c>
      <c r="AG1291" s="104" t="s">
        <v>33</v>
      </c>
      <c r="AH1291" s="96" t="s">
        <v>134</v>
      </c>
      <c r="AI1291" s="105" t="s">
        <v>8193</v>
      </c>
      <c r="AJ1291" s="2" t="s">
        <v>8194</v>
      </c>
      <c r="AK1291" s="82" t="s">
        <v>8195</v>
      </c>
      <c r="AL1291" s="46"/>
      <c r="AM1291" s="46"/>
      <c r="AN1291" s="46"/>
      <c r="AO1291" s="46"/>
      <c r="AP1291" s="46"/>
      <c r="AQ1291" s="46"/>
      <c r="AR1291" s="46"/>
      <c r="AT1291" s="89" t="s">
        <v>13188</v>
      </c>
    </row>
    <row r="1292" spans="1:46" s="89" customFormat="1" ht="16.5" customHeight="1">
      <c r="A1292" s="39">
        <v>1289</v>
      </c>
      <c r="B1292" s="96" t="s">
        <v>29</v>
      </c>
      <c r="C1292" s="104" t="s">
        <v>30</v>
      </c>
      <c r="D1292" s="104" t="s">
        <v>39</v>
      </c>
      <c r="E1292" s="96" t="s">
        <v>32</v>
      </c>
      <c r="F1292" s="97" t="s">
        <v>5996</v>
      </c>
      <c r="G1292" s="92" t="s">
        <v>11087</v>
      </c>
      <c r="H1292" s="104"/>
      <c r="I1292" s="93">
        <v>255049</v>
      </c>
      <c r="J1292" s="67" t="str">
        <f t="shared" si="20"/>
        <v>Click!</v>
      </c>
      <c r="K1292" s="220"/>
      <c r="L1292" s="104" t="s">
        <v>33</v>
      </c>
      <c r="M1292" s="94">
        <v>108700</v>
      </c>
      <c r="N1292" s="169">
        <v>108680</v>
      </c>
      <c r="O1292" s="51">
        <v>43472</v>
      </c>
      <c r="P1292" s="51">
        <v>65228</v>
      </c>
      <c r="Q1292" s="51">
        <v>86944</v>
      </c>
      <c r="R1292" s="51">
        <v>21756</v>
      </c>
      <c r="S1292" s="51">
        <v>97812</v>
      </c>
      <c r="T1292" s="169">
        <v>10888</v>
      </c>
      <c r="U1292" s="97" t="s">
        <v>5997</v>
      </c>
      <c r="V1292" s="104" t="s">
        <v>35</v>
      </c>
      <c r="W1292" s="104">
        <v>26</v>
      </c>
      <c r="X1292" s="104" t="s">
        <v>36</v>
      </c>
      <c r="Y1292" s="104">
        <v>0</v>
      </c>
      <c r="Z1292" s="104">
        <v>10</v>
      </c>
      <c r="AA1292" s="104">
        <v>50</v>
      </c>
      <c r="AB1292" s="104">
        <v>40</v>
      </c>
      <c r="AC1292" s="95">
        <v>0.8</v>
      </c>
      <c r="AD1292" s="104" t="s">
        <v>37</v>
      </c>
      <c r="AE1292" s="104" t="s">
        <v>34</v>
      </c>
      <c r="AF1292" s="97" t="s">
        <v>6348</v>
      </c>
      <c r="AG1292" s="104" t="s">
        <v>33</v>
      </c>
      <c r="AH1292" s="96" t="s">
        <v>12144</v>
      </c>
      <c r="AI1292" s="105" t="s">
        <v>4801</v>
      </c>
      <c r="AJ1292" s="105" t="s">
        <v>4804</v>
      </c>
      <c r="AK1292" s="82" t="s">
        <v>4808</v>
      </c>
      <c r="AL1292" s="46" t="s">
        <v>14397</v>
      </c>
      <c r="AM1292" s="46" t="s">
        <v>14391</v>
      </c>
      <c r="AN1292" s="46" t="s">
        <v>14399</v>
      </c>
      <c r="AO1292" s="46" t="s">
        <v>14414</v>
      </c>
      <c r="AP1292" s="46">
        <v>1</v>
      </c>
      <c r="AQ1292" s="46">
        <v>1</v>
      </c>
      <c r="AR1292" s="198" t="s">
        <v>11243</v>
      </c>
      <c r="AT1292" s="89" t="s">
        <v>13188</v>
      </c>
    </row>
    <row r="1293" spans="1:46" s="89" customFormat="1" ht="16.5" customHeight="1">
      <c r="A1293" s="39">
        <v>1290</v>
      </c>
      <c r="B1293" s="96" t="s">
        <v>29</v>
      </c>
      <c r="C1293" s="104" t="s">
        <v>30</v>
      </c>
      <c r="D1293" s="104" t="s">
        <v>39</v>
      </c>
      <c r="E1293" s="96" t="s">
        <v>32</v>
      </c>
      <c r="F1293" s="97" t="s">
        <v>5996</v>
      </c>
      <c r="G1293" s="92" t="s">
        <v>11088</v>
      </c>
      <c r="H1293" s="104"/>
      <c r="I1293" s="93">
        <v>255050</v>
      </c>
      <c r="J1293" s="67" t="str">
        <f t="shared" si="20"/>
        <v>Click!</v>
      </c>
      <c r="K1293" s="220"/>
      <c r="L1293" s="104" t="s">
        <v>33</v>
      </c>
      <c r="M1293" s="94">
        <v>70000</v>
      </c>
      <c r="N1293" s="169">
        <v>66880</v>
      </c>
      <c r="O1293" s="51">
        <v>26752</v>
      </c>
      <c r="P1293" s="51">
        <v>43248</v>
      </c>
      <c r="Q1293" s="51">
        <v>53504</v>
      </c>
      <c r="R1293" s="51">
        <v>16496</v>
      </c>
      <c r="S1293" s="51">
        <v>60192</v>
      </c>
      <c r="T1293" s="169">
        <v>9808</v>
      </c>
      <c r="U1293" s="97" t="s">
        <v>5997</v>
      </c>
      <c r="V1293" s="104" t="s">
        <v>35</v>
      </c>
      <c r="W1293" s="104">
        <v>16</v>
      </c>
      <c r="X1293" s="104" t="s">
        <v>36</v>
      </c>
      <c r="Y1293" s="104">
        <v>0</v>
      </c>
      <c r="Z1293" s="104">
        <v>10</v>
      </c>
      <c r="AA1293" s="104">
        <v>50</v>
      </c>
      <c r="AB1293" s="104">
        <v>40</v>
      </c>
      <c r="AC1293" s="95">
        <v>0.8</v>
      </c>
      <c r="AD1293" s="104" t="s">
        <v>37</v>
      </c>
      <c r="AE1293" s="104" t="s">
        <v>34</v>
      </c>
      <c r="AF1293" s="97" t="s">
        <v>6348</v>
      </c>
      <c r="AG1293" s="104" t="s">
        <v>33</v>
      </c>
      <c r="AH1293" s="96" t="s">
        <v>12144</v>
      </c>
      <c r="AI1293" s="105" t="s">
        <v>4802</v>
      </c>
      <c r="AJ1293" s="105" t="s">
        <v>4805</v>
      </c>
      <c r="AK1293" s="82" t="s">
        <v>4809</v>
      </c>
      <c r="AL1293" s="46" t="s">
        <v>14397</v>
      </c>
      <c r="AM1293" s="46" t="s">
        <v>14391</v>
      </c>
      <c r="AN1293" s="46" t="s">
        <v>14399</v>
      </c>
      <c r="AO1293" s="46" t="s">
        <v>14411</v>
      </c>
      <c r="AP1293" s="46">
        <v>1</v>
      </c>
      <c r="AQ1293" s="46">
        <v>1</v>
      </c>
      <c r="AR1293" s="198" t="s">
        <v>11243</v>
      </c>
      <c r="AT1293" s="89" t="s">
        <v>13188</v>
      </c>
    </row>
    <row r="1294" spans="1:46" s="89" customFormat="1" ht="16.5" customHeight="1">
      <c r="A1294" s="39">
        <v>1291</v>
      </c>
      <c r="B1294" s="96" t="s">
        <v>29</v>
      </c>
      <c r="C1294" s="104" t="s">
        <v>30</v>
      </c>
      <c r="D1294" s="104" t="s">
        <v>39</v>
      </c>
      <c r="E1294" s="96" t="s">
        <v>32</v>
      </c>
      <c r="F1294" s="97" t="s">
        <v>5996</v>
      </c>
      <c r="G1294" s="92" t="s">
        <v>11089</v>
      </c>
      <c r="H1294" s="104"/>
      <c r="I1294" s="93">
        <v>255051</v>
      </c>
      <c r="J1294" s="67" t="str">
        <f t="shared" si="20"/>
        <v>Click!</v>
      </c>
      <c r="K1294" s="220"/>
      <c r="L1294" s="104" t="s">
        <v>33</v>
      </c>
      <c r="M1294" s="94">
        <v>70000</v>
      </c>
      <c r="N1294" s="169">
        <v>66880</v>
      </c>
      <c r="O1294" s="51">
        <v>26752</v>
      </c>
      <c r="P1294" s="51">
        <v>43248</v>
      </c>
      <c r="Q1294" s="51">
        <v>53504</v>
      </c>
      <c r="R1294" s="51">
        <v>16496</v>
      </c>
      <c r="S1294" s="51">
        <v>60192</v>
      </c>
      <c r="T1294" s="169">
        <v>9808</v>
      </c>
      <c r="U1294" s="97" t="s">
        <v>5997</v>
      </c>
      <c r="V1294" s="104" t="s">
        <v>35</v>
      </c>
      <c r="W1294" s="104">
        <v>16</v>
      </c>
      <c r="X1294" s="104" t="s">
        <v>36</v>
      </c>
      <c r="Y1294" s="104">
        <v>0</v>
      </c>
      <c r="Z1294" s="104">
        <v>10</v>
      </c>
      <c r="AA1294" s="104">
        <v>50</v>
      </c>
      <c r="AB1294" s="104">
        <v>40</v>
      </c>
      <c r="AC1294" s="95">
        <v>0.8</v>
      </c>
      <c r="AD1294" s="104" t="s">
        <v>37</v>
      </c>
      <c r="AE1294" s="104" t="s">
        <v>34</v>
      </c>
      <c r="AF1294" s="97" t="s">
        <v>6348</v>
      </c>
      <c r="AG1294" s="104" t="s">
        <v>33</v>
      </c>
      <c r="AH1294" s="96" t="s">
        <v>12144</v>
      </c>
      <c r="AI1294" s="105" t="s">
        <v>4803</v>
      </c>
      <c r="AJ1294" s="105" t="s">
        <v>4806</v>
      </c>
      <c r="AK1294" s="82" t="s">
        <v>4337</v>
      </c>
      <c r="AL1294" s="46" t="s">
        <v>14397</v>
      </c>
      <c r="AM1294" s="46" t="s">
        <v>14391</v>
      </c>
      <c r="AN1294" s="46" t="s">
        <v>14399</v>
      </c>
      <c r="AO1294" s="46" t="s">
        <v>14411</v>
      </c>
      <c r="AP1294" s="46">
        <v>1</v>
      </c>
      <c r="AQ1294" s="46">
        <v>1</v>
      </c>
      <c r="AR1294" s="198" t="s">
        <v>11243</v>
      </c>
      <c r="AT1294" s="89" t="s">
        <v>13188</v>
      </c>
    </row>
    <row r="1295" spans="1:46" s="89" customFormat="1" ht="16.5" customHeight="1">
      <c r="A1295" s="39">
        <v>1292</v>
      </c>
      <c r="B1295" s="96" t="s">
        <v>29</v>
      </c>
      <c r="C1295" s="104" t="s">
        <v>30</v>
      </c>
      <c r="D1295" s="104" t="s">
        <v>39</v>
      </c>
      <c r="E1295" s="96" t="s">
        <v>32</v>
      </c>
      <c r="F1295" s="104" t="s">
        <v>65</v>
      </c>
      <c r="G1295" s="92" t="s">
        <v>10207</v>
      </c>
      <c r="H1295" s="104"/>
      <c r="I1295" s="93">
        <v>247810</v>
      </c>
      <c r="J1295" s="67" t="str">
        <f t="shared" si="20"/>
        <v>Click!</v>
      </c>
      <c r="K1295" s="220"/>
      <c r="L1295" s="104" t="s">
        <v>33</v>
      </c>
      <c r="M1295" s="94">
        <v>50000</v>
      </c>
      <c r="N1295" s="169">
        <v>0</v>
      </c>
      <c r="O1295" s="51">
        <v>0</v>
      </c>
      <c r="P1295" s="51">
        <v>50000</v>
      </c>
      <c r="Q1295" s="51">
        <v>0</v>
      </c>
      <c r="R1295" s="51">
        <v>50000</v>
      </c>
      <c r="S1295" s="51">
        <v>0</v>
      </c>
      <c r="T1295" s="169">
        <v>50000</v>
      </c>
      <c r="U1295" s="104" t="s">
        <v>5765</v>
      </c>
      <c r="V1295" s="104" t="s">
        <v>5870</v>
      </c>
      <c r="W1295" s="104">
        <v>25</v>
      </c>
      <c r="X1295" s="104" t="s">
        <v>36</v>
      </c>
      <c r="Y1295" s="104">
        <v>100</v>
      </c>
      <c r="Z1295" s="104">
        <v>0</v>
      </c>
      <c r="AA1295" s="104">
        <v>0</v>
      </c>
      <c r="AB1295" s="104">
        <v>0</v>
      </c>
      <c r="AC1295" s="95">
        <v>0.8</v>
      </c>
      <c r="AD1295" s="104" t="s">
        <v>5871</v>
      </c>
      <c r="AE1295" s="104" t="s">
        <v>34</v>
      </c>
      <c r="AF1295" s="104" t="s">
        <v>38</v>
      </c>
      <c r="AG1295" s="104" t="s">
        <v>33</v>
      </c>
      <c r="AH1295" s="96" t="s">
        <v>134</v>
      </c>
      <c r="AI1295" s="105" t="s">
        <v>4334</v>
      </c>
      <c r="AJ1295" s="2" t="s">
        <v>4339</v>
      </c>
      <c r="AK1295" s="82" t="s">
        <v>4337</v>
      </c>
      <c r="AL1295" s="46" t="s">
        <v>14389</v>
      </c>
      <c r="AM1295" s="46" t="s">
        <v>14389</v>
      </c>
      <c r="AN1295" s="46" t="s">
        <v>14389</v>
      </c>
      <c r="AO1295" s="46" t="s">
        <v>14389</v>
      </c>
      <c r="AP1295" s="46"/>
      <c r="AQ1295" s="46"/>
      <c r="AR1295" s="46"/>
      <c r="AT1295" s="89" t="s">
        <v>13188</v>
      </c>
    </row>
    <row r="1296" spans="1:46" s="89" customFormat="1" ht="16.5" customHeight="1">
      <c r="A1296" s="39">
        <v>1293</v>
      </c>
      <c r="B1296" s="96" t="s">
        <v>29</v>
      </c>
      <c r="C1296" s="104" t="s">
        <v>30</v>
      </c>
      <c r="D1296" s="104" t="s">
        <v>39</v>
      </c>
      <c r="E1296" s="96" t="s">
        <v>32</v>
      </c>
      <c r="F1296" s="104" t="s">
        <v>65</v>
      </c>
      <c r="G1296" s="92" t="s">
        <v>10208</v>
      </c>
      <c r="H1296" s="104"/>
      <c r="I1296" s="93">
        <v>247811</v>
      </c>
      <c r="J1296" s="67" t="str">
        <f t="shared" si="20"/>
        <v>Click!</v>
      </c>
      <c r="K1296" s="220"/>
      <c r="L1296" s="104" t="s">
        <v>33</v>
      </c>
      <c r="M1296" s="94">
        <v>50000</v>
      </c>
      <c r="N1296" s="169">
        <v>0</v>
      </c>
      <c r="O1296" s="51">
        <v>0</v>
      </c>
      <c r="P1296" s="51">
        <v>50000</v>
      </c>
      <c r="Q1296" s="51">
        <v>0</v>
      </c>
      <c r="R1296" s="51">
        <v>50000</v>
      </c>
      <c r="S1296" s="51">
        <v>0</v>
      </c>
      <c r="T1296" s="169">
        <v>50000</v>
      </c>
      <c r="U1296" s="104" t="s">
        <v>5765</v>
      </c>
      <c r="V1296" s="104" t="s">
        <v>5870</v>
      </c>
      <c r="W1296" s="104">
        <v>25</v>
      </c>
      <c r="X1296" s="104" t="s">
        <v>36</v>
      </c>
      <c r="Y1296" s="104">
        <v>100</v>
      </c>
      <c r="Z1296" s="104">
        <v>0</v>
      </c>
      <c r="AA1296" s="104">
        <v>0</v>
      </c>
      <c r="AB1296" s="104">
        <v>0</v>
      </c>
      <c r="AC1296" s="95">
        <v>0.8</v>
      </c>
      <c r="AD1296" s="104" t="s">
        <v>5871</v>
      </c>
      <c r="AE1296" s="104" t="s">
        <v>34</v>
      </c>
      <c r="AF1296" s="104" t="s">
        <v>38</v>
      </c>
      <c r="AG1296" s="104" t="s">
        <v>33</v>
      </c>
      <c r="AH1296" s="96" t="s">
        <v>134</v>
      </c>
      <c r="AI1296" s="105" t="s">
        <v>4334</v>
      </c>
      <c r="AJ1296" s="2" t="s">
        <v>4340</v>
      </c>
      <c r="AK1296" s="82" t="s">
        <v>4338</v>
      </c>
      <c r="AL1296" s="46" t="s">
        <v>14389</v>
      </c>
      <c r="AM1296" s="46" t="s">
        <v>14389</v>
      </c>
      <c r="AN1296" s="46" t="s">
        <v>14389</v>
      </c>
      <c r="AO1296" s="46" t="s">
        <v>14389</v>
      </c>
      <c r="AP1296" s="46"/>
      <c r="AQ1296" s="46"/>
      <c r="AR1296" s="46"/>
      <c r="AT1296" s="89" t="s">
        <v>13188</v>
      </c>
    </row>
    <row r="1297" spans="1:46" s="89" customFormat="1" ht="16.5" customHeight="1">
      <c r="A1297" s="39">
        <v>1294</v>
      </c>
      <c r="B1297" s="96" t="s">
        <v>29</v>
      </c>
      <c r="C1297" s="104" t="s">
        <v>30</v>
      </c>
      <c r="D1297" s="104" t="s">
        <v>39</v>
      </c>
      <c r="E1297" s="96" t="s">
        <v>32</v>
      </c>
      <c r="F1297" s="104" t="s">
        <v>65</v>
      </c>
      <c r="G1297" s="92" t="s">
        <v>10209</v>
      </c>
      <c r="H1297" s="104"/>
      <c r="I1297" s="93">
        <v>247812</v>
      </c>
      <c r="J1297" s="67" t="str">
        <f t="shared" si="20"/>
        <v>Click!</v>
      </c>
      <c r="K1297" s="220"/>
      <c r="L1297" s="104" t="s">
        <v>33</v>
      </c>
      <c r="M1297" s="94">
        <v>40000</v>
      </c>
      <c r="N1297" s="169">
        <v>0</v>
      </c>
      <c r="O1297" s="51">
        <v>0</v>
      </c>
      <c r="P1297" s="51">
        <v>40000</v>
      </c>
      <c r="Q1297" s="51">
        <v>0</v>
      </c>
      <c r="R1297" s="51">
        <v>40000</v>
      </c>
      <c r="S1297" s="51">
        <v>0</v>
      </c>
      <c r="T1297" s="169">
        <v>40000</v>
      </c>
      <c r="U1297" s="104" t="s">
        <v>5765</v>
      </c>
      <c r="V1297" s="104" t="s">
        <v>5870</v>
      </c>
      <c r="W1297" s="104">
        <v>14</v>
      </c>
      <c r="X1297" s="104" t="s">
        <v>36</v>
      </c>
      <c r="Y1297" s="104">
        <v>100</v>
      </c>
      <c r="Z1297" s="104">
        <v>0</v>
      </c>
      <c r="AA1297" s="104">
        <v>0</v>
      </c>
      <c r="AB1297" s="104">
        <v>0</v>
      </c>
      <c r="AC1297" s="95">
        <v>0.8</v>
      </c>
      <c r="AD1297" s="104" t="s">
        <v>5871</v>
      </c>
      <c r="AE1297" s="104" t="s">
        <v>34</v>
      </c>
      <c r="AF1297" s="104" t="s">
        <v>38</v>
      </c>
      <c r="AG1297" s="104" t="s">
        <v>33</v>
      </c>
      <c r="AH1297" s="96" t="s">
        <v>134</v>
      </c>
      <c r="AI1297" s="105" t="s">
        <v>4335</v>
      </c>
      <c r="AJ1297" s="2" t="s">
        <v>4341</v>
      </c>
      <c r="AK1297" s="82" t="s">
        <v>4338</v>
      </c>
      <c r="AL1297" s="46" t="s">
        <v>14389</v>
      </c>
      <c r="AM1297" s="46" t="s">
        <v>14389</v>
      </c>
      <c r="AN1297" s="46" t="s">
        <v>14389</v>
      </c>
      <c r="AO1297" s="46" t="s">
        <v>14389</v>
      </c>
      <c r="AP1297" s="46"/>
      <c r="AQ1297" s="46"/>
      <c r="AR1297" s="46"/>
      <c r="AT1297" s="89" t="s">
        <v>13188</v>
      </c>
    </row>
    <row r="1298" spans="1:46" s="89" customFormat="1" ht="16.5" customHeight="1">
      <c r="A1298" s="39">
        <v>1295</v>
      </c>
      <c r="B1298" s="96" t="s">
        <v>29</v>
      </c>
      <c r="C1298" s="104" t="s">
        <v>30</v>
      </c>
      <c r="D1298" s="104" t="s">
        <v>39</v>
      </c>
      <c r="E1298" s="96" t="s">
        <v>32</v>
      </c>
      <c r="F1298" s="104" t="s">
        <v>65</v>
      </c>
      <c r="G1298" s="92" t="s">
        <v>10210</v>
      </c>
      <c r="H1298" s="104"/>
      <c r="I1298" s="93">
        <v>247813</v>
      </c>
      <c r="J1298" s="67" t="str">
        <f t="shared" si="20"/>
        <v>Click!</v>
      </c>
      <c r="K1298" s="220"/>
      <c r="L1298" s="104" t="s">
        <v>33</v>
      </c>
      <c r="M1298" s="94">
        <v>40000</v>
      </c>
      <c r="N1298" s="169">
        <v>0</v>
      </c>
      <c r="O1298" s="51">
        <v>0</v>
      </c>
      <c r="P1298" s="51">
        <v>40000</v>
      </c>
      <c r="Q1298" s="51">
        <v>0</v>
      </c>
      <c r="R1298" s="51">
        <v>40000</v>
      </c>
      <c r="S1298" s="51">
        <v>0</v>
      </c>
      <c r="T1298" s="169">
        <v>40000</v>
      </c>
      <c r="U1298" s="104" t="s">
        <v>5765</v>
      </c>
      <c r="V1298" s="104" t="s">
        <v>5870</v>
      </c>
      <c r="W1298" s="104">
        <v>13</v>
      </c>
      <c r="X1298" s="104" t="s">
        <v>36</v>
      </c>
      <c r="Y1298" s="104">
        <v>100</v>
      </c>
      <c r="Z1298" s="104">
        <v>0</v>
      </c>
      <c r="AA1298" s="104">
        <v>0</v>
      </c>
      <c r="AB1298" s="104">
        <v>0</v>
      </c>
      <c r="AC1298" s="95">
        <v>0.8</v>
      </c>
      <c r="AD1298" s="104" t="s">
        <v>5871</v>
      </c>
      <c r="AE1298" s="104" t="s">
        <v>34</v>
      </c>
      <c r="AF1298" s="104" t="s">
        <v>38</v>
      </c>
      <c r="AG1298" s="104" t="s">
        <v>33</v>
      </c>
      <c r="AH1298" s="96" t="s">
        <v>134</v>
      </c>
      <c r="AI1298" s="105" t="s">
        <v>4335</v>
      </c>
      <c r="AJ1298" s="2" t="s">
        <v>4342</v>
      </c>
      <c r="AK1298" s="82" t="s">
        <v>4338</v>
      </c>
      <c r="AL1298" s="46" t="s">
        <v>14389</v>
      </c>
      <c r="AM1298" s="46" t="s">
        <v>14389</v>
      </c>
      <c r="AN1298" s="46" t="s">
        <v>14389</v>
      </c>
      <c r="AO1298" s="46" t="s">
        <v>14389</v>
      </c>
      <c r="AP1298" s="46"/>
      <c r="AQ1298" s="46"/>
      <c r="AR1298" s="46"/>
      <c r="AT1298" s="89" t="s">
        <v>13188</v>
      </c>
    </row>
    <row r="1299" spans="1:46" s="89" customFormat="1" ht="16.5" customHeight="1">
      <c r="A1299" s="39">
        <v>1296</v>
      </c>
      <c r="B1299" s="96" t="s">
        <v>29</v>
      </c>
      <c r="C1299" s="104" t="s">
        <v>30</v>
      </c>
      <c r="D1299" s="104" t="s">
        <v>39</v>
      </c>
      <c r="E1299" s="96" t="s">
        <v>32</v>
      </c>
      <c r="F1299" s="104" t="s">
        <v>65</v>
      </c>
      <c r="G1299" s="92" t="s">
        <v>10211</v>
      </c>
      <c r="H1299" s="104"/>
      <c r="I1299" s="93">
        <v>247814</v>
      </c>
      <c r="J1299" s="67" t="str">
        <f t="shared" si="20"/>
        <v>Click!</v>
      </c>
      <c r="K1299" s="220"/>
      <c r="L1299" s="104" t="s">
        <v>33</v>
      </c>
      <c r="M1299" s="94">
        <v>50000</v>
      </c>
      <c r="N1299" s="169">
        <v>0</v>
      </c>
      <c r="O1299" s="51">
        <v>0</v>
      </c>
      <c r="P1299" s="51">
        <v>50000</v>
      </c>
      <c r="Q1299" s="51">
        <v>0</v>
      </c>
      <c r="R1299" s="51">
        <v>50000</v>
      </c>
      <c r="S1299" s="51">
        <v>0</v>
      </c>
      <c r="T1299" s="169">
        <v>50000</v>
      </c>
      <c r="U1299" s="104" t="s">
        <v>5765</v>
      </c>
      <c r="V1299" s="104" t="s">
        <v>5870</v>
      </c>
      <c r="W1299" s="104">
        <v>17</v>
      </c>
      <c r="X1299" s="104" t="s">
        <v>36</v>
      </c>
      <c r="Y1299" s="104">
        <v>100</v>
      </c>
      <c r="Z1299" s="104">
        <v>0</v>
      </c>
      <c r="AA1299" s="104">
        <v>0</v>
      </c>
      <c r="AB1299" s="104">
        <v>0</v>
      </c>
      <c r="AC1299" s="95">
        <v>0.8</v>
      </c>
      <c r="AD1299" s="104" t="s">
        <v>5871</v>
      </c>
      <c r="AE1299" s="104" t="s">
        <v>34</v>
      </c>
      <c r="AF1299" s="104" t="s">
        <v>38</v>
      </c>
      <c r="AG1299" s="104" t="s">
        <v>33</v>
      </c>
      <c r="AH1299" s="96" t="s">
        <v>134</v>
      </c>
      <c r="AI1299" s="105" t="s">
        <v>4336</v>
      </c>
      <c r="AJ1299" s="2" t="s">
        <v>4343</v>
      </c>
      <c r="AK1299" s="82" t="s">
        <v>4338</v>
      </c>
      <c r="AL1299" s="46" t="s">
        <v>14389</v>
      </c>
      <c r="AM1299" s="46" t="s">
        <v>14389</v>
      </c>
      <c r="AN1299" s="46" t="s">
        <v>14389</v>
      </c>
      <c r="AO1299" s="46" t="s">
        <v>14389</v>
      </c>
      <c r="AP1299" s="46"/>
      <c r="AQ1299" s="46"/>
      <c r="AR1299" s="46"/>
      <c r="AT1299" s="89" t="s">
        <v>13188</v>
      </c>
    </row>
    <row r="1300" spans="1:46" s="89" customFormat="1" ht="16.5" customHeight="1">
      <c r="A1300" s="39">
        <v>1297</v>
      </c>
      <c r="B1300" s="96" t="s">
        <v>29</v>
      </c>
      <c r="C1300" s="104" t="s">
        <v>30</v>
      </c>
      <c r="D1300" s="104" t="s">
        <v>39</v>
      </c>
      <c r="E1300" s="96" t="s">
        <v>32</v>
      </c>
      <c r="F1300" s="104" t="s">
        <v>65</v>
      </c>
      <c r="G1300" s="92" t="s">
        <v>10212</v>
      </c>
      <c r="H1300" s="104"/>
      <c r="I1300" s="93">
        <v>247815</v>
      </c>
      <c r="J1300" s="67" t="str">
        <f t="shared" si="20"/>
        <v>Click!</v>
      </c>
      <c r="K1300" s="220"/>
      <c r="L1300" s="104" t="s">
        <v>33</v>
      </c>
      <c r="M1300" s="94">
        <v>50000</v>
      </c>
      <c r="N1300" s="169">
        <v>0</v>
      </c>
      <c r="O1300" s="51">
        <v>0</v>
      </c>
      <c r="P1300" s="51">
        <v>50000</v>
      </c>
      <c r="Q1300" s="51">
        <v>0</v>
      </c>
      <c r="R1300" s="51">
        <v>50000</v>
      </c>
      <c r="S1300" s="51">
        <v>0</v>
      </c>
      <c r="T1300" s="169">
        <v>50000</v>
      </c>
      <c r="U1300" s="104" t="s">
        <v>5765</v>
      </c>
      <c r="V1300" s="104" t="s">
        <v>5870</v>
      </c>
      <c r="W1300" s="104">
        <v>26</v>
      </c>
      <c r="X1300" s="104" t="s">
        <v>36</v>
      </c>
      <c r="Y1300" s="104">
        <v>100</v>
      </c>
      <c r="Z1300" s="104">
        <v>0</v>
      </c>
      <c r="AA1300" s="104">
        <v>0</v>
      </c>
      <c r="AB1300" s="104">
        <v>0</v>
      </c>
      <c r="AC1300" s="95">
        <v>0.8</v>
      </c>
      <c r="AD1300" s="104" t="s">
        <v>5871</v>
      </c>
      <c r="AE1300" s="104" t="s">
        <v>34</v>
      </c>
      <c r="AF1300" s="104" t="s">
        <v>38</v>
      </c>
      <c r="AG1300" s="104" t="s">
        <v>33</v>
      </c>
      <c r="AH1300" s="96" t="s">
        <v>134</v>
      </c>
      <c r="AI1300" s="105" t="s">
        <v>4336</v>
      </c>
      <c r="AJ1300" s="2" t="s">
        <v>4344</v>
      </c>
      <c r="AK1300" s="82" t="s">
        <v>4338</v>
      </c>
      <c r="AL1300" s="46" t="s">
        <v>14389</v>
      </c>
      <c r="AM1300" s="46" t="s">
        <v>14389</v>
      </c>
      <c r="AN1300" s="46" t="s">
        <v>14389</v>
      </c>
      <c r="AO1300" s="46" t="s">
        <v>14389</v>
      </c>
      <c r="AP1300" s="46"/>
      <c r="AQ1300" s="46"/>
      <c r="AR1300" s="46"/>
      <c r="AT1300" s="89" t="s">
        <v>13188</v>
      </c>
    </row>
    <row r="1301" spans="1:46" s="89" customFormat="1" ht="16.5" customHeight="1">
      <c r="A1301" s="39">
        <v>1298</v>
      </c>
      <c r="B1301" s="96" t="s">
        <v>29</v>
      </c>
      <c r="C1301" s="104" t="s">
        <v>30</v>
      </c>
      <c r="D1301" s="104" t="s">
        <v>39</v>
      </c>
      <c r="E1301" s="96" t="s">
        <v>32</v>
      </c>
      <c r="F1301" s="104" t="s">
        <v>65</v>
      </c>
      <c r="G1301" s="92" t="s">
        <v>10213</v>
      </c>
      <c r="H1301" s="104"/>
      <c r="I1301" s="93">
        <v>247816</v>
      </c>
      <c r="J1301" s="67" t="str">
        <f t="shared" si="20"/>
        <v>Click!</v>
      </c>
      <c r="K1301" s="220"/>
      <c r="L1301" s="104" t="s">
        <v>33</v>
      </c>
      <c r="M1301" s="94">
        <v>50000</v>
      </c>
      <c r="N1301" s="169">
        <v>0</v>
      </c>
      <c r="O1301" s="51">
        <v>0</v>
      </c>
      <c r="P1301" s="51">
        <v>50000</v>
      </c>
      <c r="Q1301" s="51">
        <v>0</v>
      </c>
      <c r="R1301" s="51">
        <v>50000</v>
      </c>
      <c r="S1301" s="51">
        <v>0</v>
      </c>
      <c r="T1301" s="169">
        <v>50000</v>
      </c>
      <c r="U1301" s="104" t="s">
        <v>5765</v>
      </c>
      <c r="V1301" s="104" t="s">
        <v>5870</v>
      </c>
      <c r="W1301" s="104">
        <v>19</v>
      </c>
      <c r="X1301" s="104" t="s">
        <v>36</v>
      </c>
      <c r="Y1301" s="104">
        <v>100</v>
      </c>
      <c r="Z1301" s="104">
        <v>0</v>
      </c>
      <c r="AA1301" s="104">
        <v>0</v>
      </c>
      <c r="AB1301" s="104">
        <v>0</v>
      </c>
      <c r="AC1301" s="95">
        <v>0.8</v>
      </c>
      <c r="AD1301" s="104" t="s">
        <v>5871</v>
      </c>
      <c r="AE1301" s="104" t="s">
        <v>34</v>
      </c>
      <c r="AF1301" s="104" t="s">
        <v>38</v>
      </c>
      <c r="AG1301" s="104" t="s">
        <v>33</v>
      </c>
      <c r="AH1301" s="96" t="s">
        <v>134</v>
      </c>
      <c r="AI1301" s="105" t="s">
        <v>4336</v>
      </c>
      <c r="AJ1301" s="2" t="s">
        <v>4345</v>
      </c>
      <c r="AK1301" s="147" t="s">
        <v>6004</v>
      </c>
      <c r="AL1301" s="46" t="s">
        <v>14389</v>
      </c>
      <c r="AM1301" s="46" t="s">
        <v>14389</v>
      </c>
      <c r="AN1301" s="46" t="s">
        <v>14389</v>
      </c>
      <c r="AO1301" s="46" t="s">
        <v>14389</v>
      </c>
      <c r="AP1301" s="46"/>
      <c r="AQ1301" s="46"/>
      <c r="AR1301" s="46"/>
      <c r="AT1301" s="89" t="s">
        <v>13188</v>
      </c>
    </row>
    <row r="1302" spans="1:46" s="89" customFormat="1" ht="16.5" customHeight="1">
      <c r="A1302" s="39">
        <v>1299</v>
      </c>
      <c r="B1302" s="96" t="s">
        <v>29</v>
      </c>
      <c r="C1302" s="104" t="s">
        <v>30</v>
      </c>
      <c r="D1302" s="104" t="s">
        <v>39</v>
      </c>
      <c r="E1302" s="96" t="s">
        <v>32</v>
      </c>
      <c r="F1302" s="97" t="s">
        <v>3930</v>
      </c>
      <c r="G1302" s="92" t="s">
        <v>11090</v>
      </c>
      <c r="H1302" s="104">
        <v>238134</v>
      </c>
      <c r="I1302" s="93">
        <v>306131</v>
      </c>
      <c r="J1302" s="67" t="str">
        <f t="shared" si="20"/>
        <v>Click!</v>
      </c>
      <c r="K1302" s="220"/>
      <c r="L1302" s="104" t="s">
        <v>33</v>
      </c>
      <c r="M1302" s="94">
        <v>120000</v>
      </c>
      <c r="N1302" s="169">
        <v>38610</v>
      </c>
      <c r="O1302" s="51">
        <v>15444</v>
      </c>
      <c r="P1302" s="51">
        <v>104556</v>
      </c>
      <c r="Q1302" s="51">
        <v>30888</v>
      </c>
      <c r="R1302" s="51">
        <v>89112</v>
      </c>
      <c r="S1302" s="51">
        <v>34749</v>
      </c>
      <c r="T1302" s="169">
        <v>85251</v>
      </c>
      <c r="U1302" s="104" t="s">
        <v>4044</v>
      </c>
      <c r="V1302" s="104" t="s">
        <v>35</v>
      </c>
      <c r="W1302" s="104">
        <v>13</v>
      </c>
      <c r="X1302" s="104" t="s">
        <v>36</v>
      </c>
      <c r="Y1302" s="104">
        <v>0</v>
      </c>
      <c r="Z1302" s="104">
        <v>10</v>
      </c>
      <c r="AA1302" s="104">
        <v>50</v>
      </c>
      <c r="AB1302" s="104">
        <v>40</v>
      </c>
      <c r="AC1302" s="95">
        <v>0.8</v>
      </c>
      <c r="AD1302" s="104" t="s">
        <v>37</v>
      </c>
      <c r="AE1302" s="104" t="s">
        <v>34</v>
      </c>
      <c r="AF1302" s="104" t="s">
        <v>38</v>
      </c>
      <c r="AG1302" s="104" t="s">
        <v>33</v>
      </c>
      <c r="AH1302" s="96" t="s">
        <v>34</v>
      </c>
      <c r="AI1302" s="105" t="s">
        <v>13304</v>
      </c>
      <c r="AJ1302" s="105" t="s">
        <v>1904</v>
      </c>
      <c r="AK1302" s="147" t="s">
        <v>13305</v>
      </c>
      <c r="AL1302" s="46" t="s">
        <v>14397</v>
      </c>
      <c r="AM1302" s="46" t="s">
        <v>14391</v>
      </c>
      <c r="AN1302" s="46" t="s">
        <v>14392</v>
      </c>
      <c r="AO1302" s="46" t="s">
        <v>14417</v>
      </c>
      <c r="AP1302" s="46">
        <v>1</v>
      </c>
      <c r="AQ1302" s="46">
        <v>1</v>
      </c>
      <c r="AR1302" s="198" t="s">
        <v>11248</v>
      </c>
      <c r="AT1302" s="89" t="s">
        <v>13188</v>
      </c>
    </row>
    <row r="1303" spans="1:46" s="89" customFormat="1" ht="16.5" customHeight="1">
      <c r="A1303" s="39">
        <v>1300</v>
      </c>
      <c r="B1303" s="96" t="s">
        <v>29</v>
      </c>
      <c r="C1303" s="104" t="s">
        <v>30</v>
      </c>
      <c r="D1303" s="104" t="s">
        <v>39</v>
      </c>
      <c r="E1303" s="96" t="s">
        <v>32</v>
      </c>
      <c r="F1303" s="104" t="s">
        <v>65</v>
      </c>
      <c r="G1303" s="92" t="s">
        <v>10214</v>
      </c>
      <c r="H1303" s="104"/>
      <c r="I1303" s="93">
        <v>209907</v>
      </c>
      <c r="J1303" s="67" t="str">
        <f t="shared" si="20"/>
        <v>Click!</v>
      </c>
      <c r="K1303" s="220"/>
      <c r="L1303" s="104" t="s">
        <v>33</v>
      </c>
      <c r="M1303" s="94">
        <v>50000</v>
      </c>
      <c r="N1303" s="169">
        <v>0</v>
      </c>
      <c r="O1303" s="51">
        <v>0</v>
      </c>
      <c r="P1303" s="51">
        <v>50000</v>
      </c>
      <c r="Q1303" s="51">
        <v>0</v>
      </c>
      <c r="R1303" s="51">
        <v>50000</v>
      </c>
      <c r="S1303" s="51">
        <v>0</v>
      </c>
      <c r="T1303" s="169">
        <v>50000</v>
      </c>
      <c r="U1303" s="104" t="s">
        <v>34</v>
      </c>
      <c r="V1303" s="104" t="s">
        <v>35</v>
      </c>
      <c r="W1303" s="104">
        <v>22</v>
      </c>
      <c r="X1303" s="104" t="s">
        <v>36</v>
      </c>
      <c r="Y1303" s="104">
        <v>100</v>
      </c>
      <c r="Z1303" s="104">
        <v>0</v>
      </c>
      <c r="AA1303" s="104">
        <v>0</v>
      </c>
      <c r="AB1303" s="104">
        <v>0</v>
      </c>
      <c r="AC1303" s="95">
        <v>0.8</v>
      </c>
      <c r="AD1303" s="104" t="s">
        <v>5724</v>
      </c>
      <c r="AE1303" s="104" t="s">
        <v>34</v>
      </c>
      <c r="AF1303" s="104" t="s">
        <v>38</v>
      </c>
      <c r="AG1303" s="104" t="s">
        <v>34</v>
      </c>
      <c r="AH1303" s="96" t="s">
        <v>134</v>
      </c>
      <c r="AI1303" s="105" t="s">
        <v>1905</v>
      </c>
      <c r="AJ1303" s="105" t="s">
        <v>1906</v>
      </c>
      <c r="AK1303" s="147" t="s">
        <v>6005</v>
      </c>
      <c r="AL1303" s="46" t="s">
        <v>14389</v>
      </c>
      <c r="AM1303" s="46" t="s">
        <v>14389</v>
      </c>
      <c r="AN1303" s="46" t="s">
        <v>14389</v>
      </c>
      <c r="AO1303" s="46" t="s">
        <v>14389</v>
      </c>
      <c r="AP1303" s="46"/>
      <c r="AQ1303" s="46"/>
      <c r="AR1303" s="46"/>
      <c r="AT1303" s="89" t="s">
        <v>13188</v>
      </c>
    </row>
    <row r="1304" spans="1:46" s="89" customFormat="1" ht="16.5" customHeight="1">
      <c r="A1304" s="39">
        <v>1301</v>
      </c>
      <c r="B1304" s="96" t="s">
        <v>29</v>
      </c>
      <c r="C1304" s="104" t="s">
        <v>30</v>
      </c>
      <c r="D1304" s="104" t="s">
        <v>39</v>
      </c>
      <c r="E1304" s="96" t="s">
        <v>32</v>
      </c>
      <c r="F1304" s="104" t="s">
        <v>65</v>
      </c>
      <c r="G1304" s="92" t="s">
        <v>10215</v>
      </c>
      <c r="H1304" s="104"/>
      <c r="I1304" s="93">
        <v>209906</v>
      </c>
      <c r="J1304" s="67" t="str">
        <f t="shared" si="20"/>
        <v>Click!</v>
      </c>
      <c r="K1304" s="220"/>
      <c r="L1304" s="104" t="s">
        <v>33</v>
      </c>
      <c r="M1304" s="94">
        <v>50000</v>
      </c>
      <c r="N1304" s="169">
        <v>0</v>
      </c>
      <c r="O1304" s="51">
        <v>0</v>
      </c>
      <c r="P1304" s="51">
        <v>50000</v>
      </c>
      <c r="Q1304" s="51">
        <v>0</v>
      </c>
      <c r="R1304" s="51">
        <v>50000</v>
      </c>
      <c r="S1304" s="51">
        <v>0</v>
      </c>
      <c r="T1304" s="169">
        <v>50000</v>
      </c>
      <c r="U1304" s="104" t="s">
        <v>34</v>
      </c>
      <c r="V1304" s="104" t="s">
        <v>35</v>
      </c>
      <c r="W1304" s="104">
        <v>20</v>
      </c>
      <c r="X1304" s="104" t="s">
        <v>36</v>
      </c>
      <c r="Y1304" s="104">
        <v>100</v>
      </c>
      <c r="Z1304" s="104">
        <v>0</v>
      </c>
      <c r="AA1304" s="104">
        <v>0</v>
      </c>
      <c r="AB1304" s="104">
        <v>0</v>
      </c>
      <c r="AC1304" s="95">
        <v>0.8</v>
      </c>
      <c r="AD1304" s="104" t="s">
        <v>5724</v>
      </c>
      <c r="AE1304" s="104" t="s">
        <v>34</v>
      </c>
      <c r="AF1304" s="104" t="s">
        <v>38</v>
      </c>
      <c r="AG1304" s="104" t="s">
        <v>34</v>
      </c>
      <c r="AH1304" s="96" t="s">
        <v>134</v>
      </c>
      <c r="AI1304" s="105" t="s">
        <v>1908</v>
      </c>
      <c r="AJ1304" s="105" t="s">
        <v>1909</v>
      </c>
      <c r="AK1304" s="147" t="s">
        <v>6005</v>
      </c>
      <c r="AL1304" s="46" t="s">
        <v>14389</v>
      </c>
      <c r="AM1304" s="46" t="s">
        <v>14389</v>
      </c>
      <c r="AN1304" s="46" t="s">
        <v>14389</v>
      </c>
      <c r="AO1304" s="46" t="s">
        <v>14389</v>
      </c>
      <c r="AP1304" s="46"/>
      <c r="AQ1304" s="46"/>
      <c r="AR1304" s="46"/>
      <c r="AT1304" s="89" t="s">
        <v>13188</v>
      </c>
    </row>
    <row r="1305" spans="1:46" s="89" customFormat="1" ht="16.5" customHeight="1">
      <c r="A1305" s="39">
        <v>1302</v>
      </c>
      <c r="B1305" s="96" t="s">
        <v>29</v>
      </c>
      <c r="C1305" s="104" t="s">
        <v>30</v>
      </c>
      <c r="D1305" s="104" t="s">
        <v>39</v>
      </c>
      <c r="E1305" s="96" t="s">
        <v>32</v>
      </c>
      <c r="F1305" s="104" t="s">
        <v>65</v>
      </c>
      <c r="G1305" s="92" t="s">
        <v>10216</v>
      </c>
      <c r="H1305" s="104"/>
      <c r="I1305" s="93">
        <v>214930</v>
      </c>
      <c r="J1305" s="67" t="str">
        <f t="shared" si="20"/>
        <v>Click!</v>
      </c>
      <c r="K1305" s="220"/>
      <c r="L1305" s="104" t="s">
        <v>33</v>
      </c>
      <c r="M1305" s="94">
        <v>50000</v>
      </c>
      <c r="N1305" s="169">
        <v>0</v>
      </c>
      <c r="O1305" s="51">
        <v>0</v>
      </c>
      <c r="P1305" s="51">
        <v>50000</v>
      </c>
      <c r="Q1305" s="51">
        <v>0</v>
      </c>
      <c r="R1305" s="51">
        <v>50000</v>
      </c>
      <c r="S1305" s="51">
        <v>0</v>
      </c>
      <c r="T1305" s="169">
        <v>50000</v>
      </c>
      <c r="U1305" s="104" t="s">
        <v>34</v>
      </c>
      <c r="V1305" s="104" t="s">
        <v>35</v>
      </c>
      <c r="W1305" s="104">
        <v>18</v>
      </c>
      <c r="X1305" s="104" t="s">
        <v>36</v>
      </c>
      <c r="Y1305" s="104">
        <v>100</v>
      </c>
      <c r="Z1305" s="104">
        <v>0</v>
      </c>
      <c r="AA1305" s="104">
        <v>0</v>
      </c>
      <c r="AB1305" s="104">
        <v>0</v>
      </c>
      <c r="AC1305" s="95">
        <v>0.8</v>
      </c>
      <c r="AD1305" s="104" t="s">
        <v>5724</v>
      </c>
      <c r="AE1305" s="104" t="s">
        <v>34</v>
      </c>
      <c r="AF1305" s="104" t="s">
        <v>38</v>
      </c>
      <c r="AG1305" s="104" t="s">
        <v>33</v>
      </c>
      <c r="AH1305" s="96" t="s">
        <v>134</v>
      </c>
      <c r="AI1305" s="105" t="s">
        <v>1910</v>
      </c>
      <c r="AJ1305" s="105" t="s">
        <v>1911</v>
      </c>
      <c r="AK1305" s="82" t="s">
        <v>1912</v>
      </c>
      <c r="AL1305" s="46" t="s">
        <v>14389</v>
      </c>
      <c r="AM1305" s="46" t="s">
        <v>14389</v>
      </c>
      <c r="AN1305" s="46" t="s">
        <v>14389</v>
      </c>
      <c r="AO1305" s="46" t="s">
        <v>14389</v>
      </c>
      <c r="AP1305" s="46"/>
      <c r="AQ1305" s="46"/>
      <c r="AR1305" s="46"/>
      <c r="AT1305" s="89" t="s">
        <v>13188</v>
      </c>
    </row>
    <row r="1306" spans="1:46" s="89" customFormat="1" ht="16.5" customHeight="1">
      <c r="A1306" s="39">
        <v>1303</v>
      </c>
      <c r="B1306" s="96" t="s">
        <v>29</v>
      </c>
      <c r="C1306" s="104" t="s">
        <v>30</v>
      </c>
      <c r="D1306" s="104" t="s">
        <v>39</v>
      </c>
      <c r="E1306" s="96" t="s">
        <v>32</v>
      </c>
      <c r="F1306" s="104" t="s">
        <v>65</v>
      </c>
      <c r="G1306" s="92" t="s">
        <v>10217</v>
      </c>
      <c r="H1306" s="104"/>
      <c r="I1306" s="93">
        <v>214931</v>
      </c>
      <c r="J1306" s="67" t="str">
        <f t="shared" si="20"/>
        <v>Click!</v>
      </c>
      <c r="K1306" s="220"/>
      <c r="L1306" s="104" t="s">
        <v>33</v>
      </c>
      <c r="M1306" s="94">
        <v>50000</v>
      </c>
      <c r="N1306" s="169">
        <v>0</v>
      </c>
      <c r="O1306" s="51">
        <v>0</v>
      </c>
      <c r="P1306" s="51">
        <v>50000</v>
      </c>
      <c r="Q1306" s="51">
        <v>0</v>
      </c>
      <c r="R1306" s="51">
        <v>50000</v>
      </c>
      <c r="S1306" s="51">
        <v>0</v>
      </c>
      <c r="T1306" s="169">
        <v>50000</v>
      </c>
      <c r="U1306" s="104" t="s">
        <v>34</v>
      </c>
      <c r="V1306" s="104" t="s">
        <v>35</v>
      </c>
      <c r="W1306" s="104">
        <v>18</v>
      </c>
      <c r="X1306" s="104" t="s">
        <v>36</v>
      </c>
      <c r="Y1306" s="104">
        <v>100</v>
      </c>
      <c r="Z1306" s="104">
        <v>0</v>
      </c>
      <c r="AA1306" s="104">
        <v>0</v>
      </c>
      <c r="AB1306" s="104">
        <v>0</v>
      </c>
      <c r="AC1306" s="95">
        <v>0.8</v>
      </c>
      <c r="AD1306" s="104" t="s">
        <v>5724</v>
      </c>
      <c r="AE1306" s="104" t="s">
        <v>34</v>
      </c>
      <c r="AF1306" s="104" t="s">
        <v>38</v>
      </c>
      <c r="AG1306" s="104" t="s">
        <v>33</v>
      </c>
      <c r="AH1306" s="96" t="s">
        <v>134</v>
      </c>
      <c r="AI1306" s="105" t="s">
        <v>1913</v>
      </c>
      <c r="AJ1306" s="105" t="s">
        <v>1914</v>
      </c>
      <c r="AK1306" s="82" t="s">
        <v>1917</v>
      </c>
      <c r="AL1306" s="46" t="s">
        <v>14389</v>
      </c>
      <c r="AM1306" s="46" t="s">
        <v>14389</v>
      </c>
      <c r="AN1306" s="46" t="s">
        <v>14389</v>
      </c>
      <c r="AO1306" s="46" t="s">
        <v>14389</v>
      </c>
      <c r="AP1306" s="46"/>
      <c r="AQ1306" s="46"/>
      <c r="AR1306" s="46"/>
      <c r="AT1306" s="89" t="s">
        <v>13188</v>
      </c>
    </row>
    <row r="1307" spans="1:46" s="89" customFormat="1" ht="16.5" customHeight="1">
      <c r="A1307" s="39">
        <v>1304</v>
      </c>
      <c r="B1307" s="96" t="s">
        <v>29</v>
      </c>
      <c r="C1307" s="104" t="s">
        <v>30</v>
      </c>
      <c r="D1307" s="104" t="s">
        <v>39</v>
      </c>
      <c r="E1307" s="96" t="s">
        <v>32</v>
      </c>
      <c r="F1307" s="104" t="s">
        <v>9052</v>
      </c>
      <c r="G1307" s="92" t="s">
        <v>10544</v>
      </c>
      <c r="H1307" s="104">
        <v>234186</v>
      </c>
      <c r="I1307" s="93">
        <v>293049</v>
      </c>
      <c r="J1307" s="67" t="str">
        <f t="shared" si="20"/>
        <v>Click!</v>
      </c>
      <c r="K1307" s="220"/>
      <c r="L1307" s="104" t="s">
        <v>34</v>
      </c>
      <c r="M1307" s="94">
        <v>80000</v>
      </c>
      <c r="N1307" s="169">
        <v>0</v>
      </c>
      <c r="O1307" s="51">
        <v>0</v>
      </c>
      <c r="P1307" s="51">
        <v>80000</v>
      </c>
      <c r="Q1307" s="51">
        <v>0</v>
      </c>
      <c r="R1307" s="51">
        <v>80000</v>
      </c>
      <c r="S1307" s="51">
        <v>0</v>
      </c>
      <c r="T1307" s="169">
        <v>80000</v>
      </c>
      <c r="U1307" s="104" t="s">
        <v>9053</v>
      </c>
      <c r="V1307" s="104" t="s">
        <v>35</v>
      </c>
      <c r="W1307" s="104">
        <v>19</v>
      </c>
      <c r="X1307" s="104" t="s">
        <v>36</v>
      </c>
      <c r="Y1307" s="104">
        <v>0</v>
      </c>
      <c r="Z1307" s="104">
        <v>10</v>
      </c>
      <c r="AA1307" s="104">
        <v>50</v>
      </c>
      <c r="AB1307" s="104">
        <v>40</v>
      </c>
      <c r="AC1307" s="95">
        <v>0.8</v>
      </c>
      <c r="AD1307" s="104" t="s">
        <v>37</v>
      </c>
      <c r="AE1307" s="104" t="s">
        <v>33</v>
      </c>
      <c r="AF1307" s="104" t="s">
        <v>8105</v>
      </c>
      <c r="AG1307" s="104" t="s">
        <v>34</v>
      </c>
      <c r="AH1307" s="96" t="s">
        <v>134</v>
      </c>
      <c r="AI1307" s="105" t="s">
        <v>1915</v>
      </c>
      <c r="AJ1307" s="105" t="s">
        <v>1916</v>
      </c>
      <c r="AK1307" s="82" t="s">
        <v>1918</v>
      </c>
      <c r="AL1307" s="46" t="s">
        <v>14389</v>
      </c>
      <c r="AM1307" s="46" t="s">
        <v>14389</v>
      </c>
      <c r="AN1307" s="46" t="s">
        <v>14389</v>
      </c>
      <c r="AO1307" s="46" t="s">
        <v>14389</v>
      </c>
      <c r="AP1307" s="46">
        <v>1</v>
      </c>
      <c r="AQ1307" s="46">
        <v>1</v>
      </c>
      <c r="AR1307" s="46"/>
      <c r="AT1307" s="89" t="s">
        <v>13188</v>
      </c>
    </row>
    <row r="1308" spans="1:46" s="89" customFormat="1" ht="16.5" customHeight="1">
      <c r="A1308" s="39">
        <v>1305</v>
      </c>
      <c r="B1308" s="96" t="s">
        <v>29</v>
      </c>
      <c r="C1308" s="104" t="s">
        <v>30</v>
      </c>
      <c r="D1308" s="104" t="s">
        <v>39</v>
      </c>
      <c r="E1308" s="96" t="s">
        <v>32</v>
      </c>
      <c r="F1308" s="104" t="s">
        <v>133</v>
      </c>
      <c r="G1308" s="92" t="s">
        <v>11091</v>
      </c>
      <c r="H1308" s="104">
        <v>239007</v>
      </c>
      <c r="I1308" s="93">
        <v>275690</v>
      </c>
      <c r="J1308" s="67" t="str">
        <f t="shared" si="20"/>
        <v>Click!</v>
      </c>
      <c r="K1308" s="220"/>
      <c r="L1308" s="104" t="s">
        <v>33</v>
      </c>
      <c r="M1308" s="94">
        <v>100000</v>
      </c>
      <c r="N1308" s="169">
        <v>77220</v>
      </c>
      <c r="O1308" s="51">
        <v>21621</v>
      </c>
      <c r="P1308" s="51">
        <v>78379</v>
      </c>
      <c r="Q1308" s="51">
        <v>43243</v>
      </c>
      <c r="R1308" s="51">
        <v>56757</v>
      </c>
      <c r="S1308" s="51">
        <v>48648</v>
      </c>
      <c r="T1308" s="169">
        <v>51352</v>
      </c>
      <c r="U1308" s="104" t="s">
        <v>33</v>
      </c>
      <c r="V1308" s="104" t="s">
        <v>35</v>
      </c>
      <c r="W1308" s="104">
        <v>26</v>
      </c>
      <c r="X1308" s="104" t="s">
        <v>36</v>
      </c>
      <c r="Y1308" s="104">
        <v>0</v>
      </c>
      <c r="Z1308" s="104">
        <v>10</v>
      </c>
      <c r="AA1308" s="104">
        <v>50</v>
      </c>
      <c r="AB1308" s="104">
        <v>40</v>
      </c>
      <c r="AC1308" s="95">
        <v>0.8</v>
      </c>
      <c r="AD1308" s="104" t="s">
        <v>37</v>
      </c>
      <c r="AE1308" s="104" t="s">
        <v>34</v>
      </c>
      <c r="AF1308" s="104" t="s">
        <v>38</v>
      </c>
      <c r="AG1308" s="104" t="s">
        <v>33</v>
      </c>
      <c r="AH1308" s="96" t="s">
        <v>34</v>
      </c>
      <c r="AI1308" s="105" t="s">
        <v>1919</v>
      </c>
      <c r="AJ1308" s="105" t="s">
        <v>1920</v>
      </c>
      <c r="AK1308" s="82" t="s">
        <v>1923</v>
      </c>
      <c r="AL1308" s="46" t="s">
        <v>14394</v>
      </c>
      <c r="AM1308" s="46" t="s">
        <v>14395</v>
      </c>
      <c r="AN1308" s="46" t="s">
        <v>14392</v>
      </c>
      <c r="AO1308" s="46" t="s">
        <v>14414</v>
      </c>
      <c r="AP1308" s="46">
        <v>0.7</v>
      </c>
      <c r="AQ1308" s="46">
        <v>0.7</v>
      </c>
      <c r="AR1308" s="198" t="s">
        <v>11225</v>
      </c>
      <c r="AT1308" s="89" t="s">
        <v>13188</v>
      </c>
    </row>
    <row r="1309" spans="1:46" s="89" customFormat="1" ht="16.5" customHeight="1">
      <c r="A1309" s="39">
        <v>1306</v>
      </c>
      <c r="B1309" s="96" t="s">
        <v>29</v>
      </c>
      <c r="C1309" s="104" t="s">
        <v>30</v>
      </c>
      <c r="D1309" s="104" t="s">
        <v>39</v>
      </c>
      <c r="E1309" s="96" t="s">
        <v>32</v>
      </c>
      <c r="F1309" s="104" t="s">
        <v>133</v>
      </c>
      <c r="G1309" s="77" t="s">
        <v>11092</v>
      </c>
      <c r="H1309" s="104">
        <v>270390</v>
      </c>
      <c r="I1309" s="59">
        <v>306960</v>
      </c>
      <c r="J1309" s="67" t="str">
        <f t="shared" si="20"/>
        <v>Click!</v>
      </c>
      <c r="K1309" s="220"/>
      <c r="L1309" s="104" t="s">
        <v>33</v>
      </c>
      <c r="M1309" s="94">
        <v>90000</v>
      </c>
      <c r="N1309" s="169">
        <v>45980</v>
      </c>
      <c r="O1309" s="51">
        <v>18392</v>
      </c>
      <c r="P1309" s="51">
        <v>71608</v>
      </c>
      <c r="Q1309" s="51">
        <v>36784</v>
      </c>
      <c r="R1309" s="51">
        <v>53216</v>
      </c>
      <c r="S1309" s="51">
        <v>41382</v>
      </c>
      <c r="T1309" s="169">
        <v>48618</v>
      </c>
      <c r="U1309" s="104" t="s">
        <v>33</v>
      </c>
      <c r="V1309" s="104" t="s">
        <v>35</v>
      </c>
      <c r="W1309" s="104">
        <v>11</v>
      </c>
      <c r="X1309" s="104" t="s">
        <v>36</v>
      </c>
      <c r="Y1309" s="104">
        <v>0</v>
      </c>
      <c r="Z1309" s="104">
        <v>10</v>
      </c>
      <c r="AA1309" s="104">
        <v>50</v>
      </c>
      <c r="AB1309" s="104">
        <v>40</v>
      </c>
      <c r="AC1309" s="95">
        <v>0.8</v>
      </c>
      <c r="AD1309" s="104" t="s">
        <v>37</v>
      </c>
      <c r="AE1309" s="104" t="s">
        <v>34</v>
      </c>
      <c r="AF1309" s="104" t="s">
        <v>38</v>
      </c>
      <c r="AG1309" s="104" t="s">
        <v>34</v>
      </c>
      <c r="AH1309" s="96" t="s">
        <v>34</v>
      </c>
      <c r="AI1309" s="105" t="s">
        <v>1921</v>
      </c>
      <c r="AJ1309" s="2" t="s">
        <v>1922</v>
      </c>
      <c r="AK1309" s="82" t="s">
        <v>1926</v>
      </c>
      <c r="AL1309" s="46" t="s">
        <v>14397</v>
      </c>
      <c r="AM1309" s="46" t="s">
        <v>14391</v>
      </c>
      <c r="AN1309" s="46" t="s">
        <v>14399</v>
      </c>
      <c r="AO1309" s="46" t="s">
        <v>14396</v>
      </c>
      <c r="AP1309" s="46">
        <v>1</v>
      </c>
      <c r="AQ1309" s="46">
        <v>1</v>
      </c>
      <c r="AR1309" s="198" t="s">
        <v>11249</v>
      </c>
      <c r="AT1309" s="89" t="s">
        <v>13188</v>
      </c>
    </row>
    <row r="1310" spans="1:46" s="89" customFormat="1" ht="16.5" customHeight="1">
      <c r="A1310" s="39">
        <v>1307</v>
      </c>
      <c r="B1310" s="96" t="s">
        <v>29</v>
      </c>
      <c r="C1310" s="104" t="s">
        <v>30</v>
      </c>
      <c r="D1310" s="104" t="s">
        <v>39</v>
      </c>
      <c r="E1310" s="96" t="s">
        <v>59</v>
      </c>
      <c r="F1310" s="104" t="s">
        <v>133</v>
      </c>
      <c r="G1310" s="92" t="s">
        <v>11093</v>
      </c>
      <c r="H1310" s="104">
        <v>246511</v>
      </c>
      <c r="I1310" s="93">
        <v>285947</v>
      </c>
      <c r="J1310" s="67" t="str">
        <f t="shared" si="20"/>
        <v>Click!</v>
      </c>
      <c r="K1310" s="220"/>
      <c r="L1310" s="104" t="s">
        <v>33</v>
      </c>
      <c r="M1310" s="94">
        <v>95000</v>
      </c>
      <c r="N1310" s="169">
        <v>59400</v>
      </c>
      <c r="O1310" s="51">
        <v>19008</v>
      </c>
      <c r="P1310" s="51">
        <v>75992</v>
      </c>
      <c r="Q1310" s="51">
        <v>38016</v>
      </c>
      <c r="R1310" s="51">
        <v>56984</v>
      </c>
      <c r="S1310" s="51">
        <v>42768</v>
      </c>
      <c r="T1310" s="169">
        <v>52232</v>
      </c>
      <c r="U1310" s="104" t="s">
        <v>33</v>
      </c>
      <c r="V1310" s="104" t="s">
        <v>35</v>
      </c>
      <c r="W1310" s="84">
        <v>20</v>
      </c>
      <c r="X1310" s="104" t="s">
        <v>36</v>
      </c>
      <c r="Y1310" s="104">
        <v>0</v>
      </c>
      <c r="Z1310" s="104">
        <v>10</v>
      </c>
      <c r="AA1310" s="104">
        <v>50</v>
      </c>
      <c r="AB1310" s="104">
        <v>40</v>
      </c>
      <c r="AC1310" s="95">
        <v>0.8</v>
      </c>
      <c r="AD1310" s="104" t="s">
        <v>37</v>
      </c>
      <c r="AE1310" s="104" t="s">
        <v>34</v>
      </c>
      <c r="AF1310" s="104" t="s">
        <v>38</v>
      </c>
      <c r="AG1310" s="104" t="s">
        <v>33</v>
      </c>
      <c r="AH1310" s="96" t="s">
        <v>34</v>
      </c>
      <c r="AI1310" s="105" t="s">
        <v>1924</v>
      </c>
      <c r="AJ1310" s="105" t="s">
        <v>1925</v>
      </c>
      <c r="AK1310" s="82" t="s">
        <v>1928</v>
      </c>
      <c r="AL1310" s="46" t="s">
        <v>14397</v>
      </c>
      <c r="AM1310" s="46" t="s">
        <v>14399</v>
      </c>
      <c r="AN1310" s="46" t="s">
        <v>14392</v>
      </c>
      <c r="AO1310" s="46" t="s">
        <v>4350</v>
      </c>
      <c r="AP1310" s="46">
        <v>0.8</v>
      </c>
      <c r="AQ1310" s="46">
        <v>0.8</v>
      </c>
      <c r="AR1310" s="198" t="s">
        <v>11250</v>
      </c>
      <c r="AT1310" s="89" t="s">
        <v>13188</v>
      </c>
    </row>
    <row r="1311" spans="1:46" s="89" customFormat="1" ht="16.5" customHeight="1">
      <c r="A1311" s="39">
        <v>1308</v>
      </c>
      <c r="B1311" s="96" t="s">
        <v>29</v>
      </c>
      <c r="C1311" s="104" t="s">
        <v>30</v>
      </c>
      <c r="D1311" s="104" t="s">
        <v>39</v>
      </c>
      <c r="E1311" s="96" t="s">
        <v>59</v>
      </c>
      <c r="F1311" s="104" t="s">
        <v>133</v>
      </c>
      <c r="G1311" s="92" t="s">
        <v>11094</v>
      </c>
      <c r="H1311" s="104">
        <v>246512</v>
      </c>
      <c r="I1311" s="93">
        <v>285569</v>
      </c>
      <c r="J1311" s="67" t="str">
        <f t="shared" si="20"/>
        <v>Click!</v>
      </c>
      <c r="K1311" s="220"/>
      <c r="L1311" s="104" t="s">
        <v>33</v>
      </c>
      <c r="M1311" s="51">
        <v>76000</v>
      </c>
      <c r="N1311" s="169">
        <v>62370</v>
      </c>
      <c r="O1311" s="51">
        <v>24948</v>
      </c>
      <c r="P1311" s="51">
        <v>51052</v>
      </c>
      <c r="Q1311" s="51">
        <v>49896</v>
      </c>
      <c r="R1311" s="51">
        <v>26104</v>
      </c>
      <c r="S1311" s="51">
        <v>56133</v>
      </c>
      <c r="T1311" s="169">
        <v>19867</v>
      </c>
      <c r="U1311" s="104" t="s">
        <v>33</v>
      </c>
      <c r="V1311" s="104" t="s">
        <v>35</v>
      </c>
      <c r="W1311" s="104">
        <v>21</v>
      </c>
      <c r="X1311" s="104" t="s">
        <v>36</v>
      </c>
      <c r="Y1311" s="104">
        <v>0</v>
      </c>
      <c r="Z1311" s="104">
        <v>10</v>
      </c>
      <c r="AA1311" s="104">
        <v>50</v>
      </c>
      <c r="AB1311" s="104">
        <v>40</v>
      </c>
      <c r="AC1311" s="95">
        <v>0.8</v>
      </c>
      <c r="AD1311" s="104" t="s">
        <v>37</v>
      </c>
      <c r="AE1311" s="104" t="s">
        <v>34</v>
      </c>
      <c r="AF1311" s="104" t="s">
        <v>38</v>
      </c>
      <c r="AG1311" s="104" t="s">
        <v>33</v>
      </c>
      <c r="AH1311" s="96" t="s">
        <v>34</v>
      </c>
      <c r="AI1311" s="105" t="s">
        <v>8555</v>
      </c>
      <c r="AJ1311" s="105" t="s">
        <v>1927</v>
      </c>
      <c r="AK1311" s="82" t="s">
        <v>8556</v>
      </c>
      <c r="AL1311" s="46" t="s">
        <v>14397</v>
      </c>
      <c r="AM1311" s="46" t="s">
        <v>14391</v>
      </c>
      <c r="AN1311" s="46" t="s">
        <v>14392</v>
      </c>
      <c r="AO1311" s="46" t="s">
        <v>14401</v>
      </c>
      <c r="AP1311" s="46">
        <v>1</v>
      </c>
      <c r="AQ1311" s="46">
        <v>1</v>
      </c>
      <c r="AR1311" s="198" t="s">
        <v>11243</v>
      </c>
      <c r="AT1311" s="89" t="s">
        <v>13188</v>
      </c>
    </row>
    <row r="1312" spans="1:46" s="89" customFormat="1" ht="16.5" customHeight="1">
      <c r="A1312" s="39">
        <v>1309</v>
      </c>
      <c r="B1312" s="96" t="s">
        <v>29</v>
      </c>
      <c r="C1312" s="104" t="s">
        <v>30</v>
      </c>
      <c r="D1312" s="104" t="s">
        <v>39</v>
      </c>
      <c r="E1312" s="96" t="s">
        <v>59</v>
      </c>
      <c r="F1312" s="104" t="s">
        <v>133</v>
      </c>
      <c r="G1312" s="92" t="s">
        <v>11095</v>
      </c>
      <c r="H1312" s="104">
        <v>246513</v>
      </c>
      <c r="I1312" s="93">
        <v>285570</v>
      </c>
      <c r="J1312" s="67" t="str">
        <f t="shared" si="20"/>
        <v>Click!</v>
      </c>
      <c r="K1312" s="220"/>
      <c r="L1312" s="104" t="s">
        <v>33</v>
      </c>
      <c r="M1312" s="51">
        <v>83600</v>
      </c>
      <c r="N1312" s="169">
        <v>62370</v>
      </c>
      <c r="O1312" s="51">
        <v>24948</v>
      </c>
      <c r="P1312" s="51">
        <v>58652</v>
      </c>
      <c r="Q1312" s="51">
        <v>49896</v>
      </c>
      <c r="R1312" s="51">
        <v>33704</v>
      </c>
      <c r="S1312" s="51">
        <v>56133</v>
      </c>
      <c r="T1312" s="169">
        <v>27467</v>
      </c>
      <c r="U1312" s="104" t="s">
        <v>33</v>
      </c>
      <c r="V1312" s="104" t="s">
        <v>35</v>
      </c>
      <c r="W1312" s="104">
        <v>21</v>
      </c>
      <c r="X1312" s="104" t="s">
        <v>36</v>
      </c>
      <c r="Y1312" s="104">
        <v>0</v>
      </c>
      <c r="Z1312" s="104">
        <v>10</v>
      </c>
      <c r="AA1312" s="104">
        <v>50</v>
      </c>
      <c r="AB1312" s="104">
        <v>40</v>
      </c>
      <c r="AC1312" s="95">
        <v>0.8</v>
      </c>
      <c r="AD1312" s="104" t="s">
        <v>37</v>
      </c>
      <c r="AE1312" s="104" t="s">
        <v>34</v>
      </c>
      <c r="AF1312" s="104" t="s">
        <v>38</v>
      </c>
      <c r="AG1312" s="104" t="s">
        <v>33</v>
      </c>
      <c r="AH1312" s="96" t="s">
        <v>34</v>
      </c>
      <c r="AI1312" s="105" t="s">
        <v>8557</v>
      </c>
      <c r="AJ1312" s="105" t="s">
        <v>1931</v>
      </c>
      <c r="AK1312" s="82" t="s">
        <v>8558</v>
      </c>
      <c r="AL1312" s="46" t="s">
        <v>14397</v>
      </c>
      <c r="AM1312" s="46" t="s">
        <v>14391</v>
      </c>
      <c r="AN1312" s="46" t="s">
        <v>14392</v>
      </c>
      <c r="AO1312" s="46" t="s">
        <v>14401</v>
      </c>
      <c r="AP1312" s="46">
        <v>1</v>
      </c>
      <c r="AQ1312" s="46">
        <v>1</v>
      </c>
      <c r="AR1312" s="198" t="s">
        <v>11243</v>
      </c>
      <c r="AT1312" s="89" t="s">
        <v>13188</v>
      </c>
    </row>
    <row r="1313" spans="1:46" s="89" customFormat="1" ht="16.5" customHeight="1">
      <c r="A1313" s="39">
        <v>1310</v>
      </c>
      <c r="B1313" s="96" t="s">
        <v>29</v>
      </c>
      <c r="C1313" s="104" t="s">
        <v>30</v>
      </c>
      <c r="D1313" s="104" t="s">
        <v>39</v>
      </c>
      <c r="E1313" s="96" t="s">
        <v>59</v>
      </c>
      <c r="F1313" s="97" t="s">
        <v>3930</v>
      </c>
      <c r="G1313" s="111" t="s">
        <v>11096</v>
      </c>
      <c r="H1313" s="104">
        <v>226047</v>
      </c>
      <c r="I1313" s="93">
        <v>267931</v>
      </c>
      <c r="J1313" s="67" t="str">
        <f t="shared" si="20"/>
        <v>Click!</v>
      </c>
      <c r="K1313" s="220"/>
      <c r="L1313" s="104" t="s">
        <v>33</v>
      </c>
      <c r="M1313" s="94">
        <v>87800</v>
      </c>
      <c r="N1313" s="169">
        <v>87780</v>
      </c>
      <c r="O1313" s="51">
        <v>35112</v>
      </c>
      <c r="P1313" s="51">
        <v>52688</v>
      </c>
      <c r="Q1313" s="51">
        <v>70224</v>
      </c>
      <c r="R1313" s="51">
        <v>17576</v>
      </c>
      <c r="S1313" s="51">
        <v>79002</v>
      </c>
      <c r="T1313" s="169">
        <v>8798</v>
      </c>
      <c r="U1313" s="104" t="s">
        <v>33</v>
      </c>
      <c r="V1313" s="104" t="s">
        <v>35</v>
      </c>
      <c r="W1313" s="104">
        <v>21</v>
      </c>
      <c r="X1313" s="104" t="s">
        <v>36</v>
      </c>
      <c r="Y1313" s="104">
        <v>0</v>
      </c>
      <c r="Z1313" s="104">
        <v>10</v>
      </c>
      <c r="AA1313" s="104">
        <v>50</v>
      </c>
      <c r="AB1313" s="104">
        <v>40</v>
      </c>
      <c r="AC1313" s="95">
        <v>0.8</v>
      </c>
      <c r="AD1313" s="104" t="s">
        <v>37</v>
      </c>
      <c r="AE1313" s="104" t="s">
        <v>34</v>
      </c>
      <c r="AF1313" s="104" t="s">
        <v>38</v>
      </c>
      <c r="AG1313" s="104" t="s">
        <v>33</v>
      </c>
      <c r="AH1313" s="96" t="s">
        <v>134</v>
      </c>
      <c r="AI1313" s="105" t="s">
        <v>1929</v>
      </c>
      <c r="AJ1313" s="105" t="s">
        <v>1930</v>
      </c>
      <c r="AK1313" s="82" t="s">
        <v>1932</v>
      </c>
      <c r="AL1313" s="46" t="s">
        <v>14397</v>
      </c>
      <c r="AM1313" s="46" t="s">
        <v>14391</v>
      </c>
      <c r="AN1313" s="46" t="s">
        <v>14399</v>
      </c>
      <c r="AO1313" s="46" t="s">
        <v>14401</v>
      </c>
      <c r="AP1313" s="46">
        <v>1</v>
      </c>
      <c r="AQ1313" s="46">
        <v>1</v>
      </c>
      <c r="AR1313" s="198" t="s">
        <v>11251</v>
      </c>
      <c r="AT1313" s="89" t="s">
        <v>13188</v>
      </c>
    </row>
    <row r="1314" spans="1:46" s="89" customFormat="1" ht="16.5" customHeight="1">
      <c r="A1314" s="39">
        <v>1311</v>
      </c>
      <c r="B1314" s="96" t="s">
        <v>29</v>
      </c>
      <c r="C1314" s="104" t="s">
        <v>30</v>
      </c>
      <c r="D1314" s="104" t="s">
        <v>39</v>
      </c>
      <c r="E1314" s="96" t="s">
        <v>59</v>
      </c>
      <c r="F1314" s="97" t="s">
        <v>3930</v>
      </c>
      <c r="G1314" s="111" t="s">
        <v>11097</v>
      </c>
      <c r="H1314" s="104">
        <v>226033</v>
      </c>
      <c r="I1314" s="93">
        <v>268019</v>
      </c>
      <c r="J1314" s="67" t="str">
        <f t="shared" si="20"/>
        <v>Click!</v>
      </c>
      <c r="K1314" s="220"/>
      <c r="L1314" s="97" t="s">
        <v>4044</v>
      </c>
      <c r="M1314" s="94">
        <v>87800</v>
      </c>
      <c r="N1314" s="169">
        <v>87780</v>
      </c>
      <c r="O1314" s="51">
        <v>35112</v>
      </c>
      <c r="P1314" s="51">
        <v>52688</v>
      </c>
      <c r="Q1314" s="51">
        <v>70224</v>
      </c>
      <c r="R1314" s="51">
        <v>17576</v>
      </c>
      <c r="S1314" s="51">
        <v>79002</v>
      </c>
      <c r="T1314" s="169">
        <v>8798</v>
      </c>
      <c r="U1314" s="104" t="s">
        <v>33</v>
      </c>
      <c r="V1314" s="104" t="s">
        <v>35</v>
      </c>
      <c r="W1314" s="104">
        <v>21</v>
      </c>
      <c r="X1314" s="104" t="s">
        <v>36</v>
      </c>
      <c r="Y1314" s="104">
        <v>0</v>
      </c>
      <c r="Z1314" s="104">
        <v>10</v>
      </c>
      <c r="AA1314" s="104">
        <v>50</v>
      </c>
      <c r="AB1314" s="104">
        <v>40</v>
      </c>
      <c r="AC1314" s="95">
        <v>0.8</v>
      </c>
      <c r="AD1314" s="104" t="s">
        <v>37</v>
      </c>
      <c r="AE1314" s="104" t="s">
        <v>34</v>
      </c>
      <c r="AF1314" s="104" t="s">
        <v>38</v>
      </c>
      <c r="AG1314" s="104" t="s">
        <v>33</v>
      </c>
      <c r="AH1314" s="96" t="s">
        <v>12295</v>
      </c>
      <c r="AI1314" s="105" t="s">
        <v>1933</v>
      </c>
      <c r="AJ1314" s="105" t="s">
        <v>1934</v>
      </c>
      <c r="AK1314" s="82" t="s">
        <v>1937</v>
      </c>
      <c r="AL1314" s="46" t="s">
        <v>14397</v>
      </c>
      <c r="AM1314" s="46" t="s">
        <v>14391</v>
      </c>
      <c r="AN1314" s="46" t="s">
        <v>14399</v>
      </c>
      <c r="AO1314" s="46" t="s">
        <v>14401</v>
      </c>
      <c r="AP1314" s="46">
        <v>1</v>
      </c>
      <c r="AQ1314" s="46">
        <v>1</v>
      </c>
      <c r="AR1314" s="198" t="s">
        <v>11243</v>
      </c>
      <c r="AT1314" s="89" t="s">
        <v>13188</v>
      </c>
    </row>
    <row r="1315" spans="1:46" s="89" customFormat="1" ht="16.5" customHeight="1">
      <c r="A1315" s="39">
        <v>1312</v>
      </c>
      <c r="B1315" s="96" t="s">
        <v>29</v>
      </c>
      <c r="C1315" s="104" t="s">
        <v>30</v>
      </c>
      <c r="D1315" s="104" t="s">
        <v>39</v>
      </c>
      <c r="E1315" s="96" t="s">
        <v>59</v>
      </c>
      <c r="F1315" s="104" t="s">
        <v>13924</v>
      </c>
      <c r="G1315" s="92" t="s">
        <v>11098</v>
      </c>
      <c r="H1315" s="104"/>
      <c r="I1315" s="93">
        <v>246514</v>
      </c>
      <c r="J1315" s="67" t="str">
        <f t="shared" si="20"/>
        <v>Click!</v>
      </c>
      <c r="K1315" s="220"/>
      <c r="L1315" s="104" t="s">
        <v>33</v>
      </c>
      <c r="M1315" s="94">
        <v>90000</v>
      </c>
      <c r="N1315" s="169">
        <v>0</v>
      </c>
      <c r="O1315" s="51">
        <v>0</v>
      </c>
      <c r="P1315" s="51">
        <v>90000</v>
      </c>
      <c r="Q1315" s="51">
        <v>0</v>
      </c>
      <c r="R1315" s="51">
        <v>90000</v>
      </c>
      <c r="S1315" s="51">
        <v>0</v>
      </c>
      <c r="T1315" s="169">
        <v>90000</v>
      </c>
      <c r="U1315" s="104" t="s">
        <v>13846</v>
      </c>
      <c r="V1315" s="104" t="s">
        <v>35</v>
      </c>
      <c r="W1315" s="104">
        <v>19</v>
      </c>
      <c r="X1315" s="104" t="s">
        <v>36</v>
      </c>
      <c r="Y1315" s="104">
        <v>0</v>
      </c>
      <c r="Z1315" s="104">
        <v>10</v>
      </c>
      <c r="AA1315" s="104">
        <v>50</v>
      </c>
      <c r="AB1315" s="104">
        <v>40</v>
      </c>
      <c r="AC1315" s="95">
        <v>0.8</v>
      </c>
      <c r="AD1315" s="104" t="s">
        <v>37</v>
      </c>
      <c r="AE1315" s="104" t="s">
        <v>34</v>
      </c>
      <c r="AF1315" s="104" t="s">
        <v>38</v>
      </c>
      <c r="AG1315" s="104" t="s">
        <v>33</v>
      </c>
      <c r="AH1315" s="96" t="s">
        <v>134</v>
      </c>
      <c r="AI1315" s="105" t="s">
        <v>1935</v>
      </c>
      <c r="AJ1315" s="105" t="s">
        <v>1936</v>
      </c>
      <c r="AK1315" s="82" t="s">
        <v>4664</v>
      </c>
      <c r="AL1315" s="46" t="s">
        <v>14389</v>
      </c>
      <c r="AM1315" s="46" t="s">
        <v>14389</v>
      </c>
      <c r="AN1315" s="46" t="s">
        <v>14389</v>
      </c>
      <c r="AO1315" s="46" t="s">
        <v>14389</v>
      </c>
      <c r="AP1315" s="46">
        <v>1</v>
      </c>
      <c r="AQ1315" s="46">
        <v>1</v>
      </c>
      <c r="AR1315" s="198" t="s">
        <v>11225</v>
      </c>
      <c r="AT1315" s="89" t="s">
        <v>13188</v>
      </c>
    </row>
    <row r="1316" spans="1:46" s="89" customFormat="1" ht="16.5" customHeight="1">
      <c r="A1316" s="39">
        <v>1313</v>
      </c>
      <c r="B1316" s="96" t="s">
        <v>29</v>
      </c>
      <c r="C1316" s="104" t="s">
        <v>30</v>
      </c>
      <c r="D1316" s="104" t="s">
        <v>13726</v>
      </c>
      <c r="E1316" s="96" t="s">
        <v>32</v>
      </c>
      <c r="F1316" s="104" t="s">
        <v>3932</v>
      </c>
      <c r="G1316" s="92" t="s">
        <v>13727</v>
      </c>
      <c r="H1316" s="104"/>
      <c r="I1316" s="93">
        <v>306874</v>
      </c>
      <c r="J1316" s="67" t="str">
        <f t="shared" si="20"/>
        <v>Click!</v>
      </c>
      <c r="K1316" s="220"/>
      <c r="L1316" s="104" t="s">
        <v>33</v>
      </c>
      <c r="M1316" s="94">
        <v>140000</v>
      </c>
      <c r="N1316" s="169">
        <v>0</v>
      </c>
      <c r="O1316" s="51">
        <v>0</v>
      </c>
      <c r="P1316" s="51">
        <v>140000</v>
      </c>
      <c r="Q1316" s="51">
        <v>0</v>
      </c>
      <c r="R1316" s="51">
        <v>140000</v>
      </c>
      <c r="S1316" s="51">
        <v>0</v>
      </c>
      <c r="T1316" s="169">
        <v>140000</v>
      </c>
      <c r="U1316" s="104" t="s">
        <v>3929</v>
      </c>
      <c r="V1316" s="104" t="s">
        <v>35</v>
      </c>
      <c r="W1316" s="104">
        <v>27</v>
      </c>
      <c r="X1316" s="104" t="s">
        <v>5743</v>
      </c>
      <c r="Y1316" s="104">
        <v>100</v>
      </c>
      <c r="Z1316" s="104">
        <v>0</v>
      </c>
      <c r="AA1316" s="104">
        <v>0</v>
      </c>
      <c r="AB1316" s="104">
        <v>0</v>
      </c>
      <c r="AC1316" s="95">
        <v>0.8</v>
      </c>
      <c r="AD1316" s="104" t="s">
        <v>5635</v>
      </c>
      <c r="AE1316" s="104" t="s">
        <v>34</v>
      </c>
      <c r="AF1316" s="104" t="s">
        <v>38</v>
      </c>
      <c r="AG1316" s="104" t="s">
        <v>34</v>
      </c>
      <c r="AH1316" s="96" t="s">
        <v>134</v>
      </c>
      <c r="AI1316" s="105" t="s">
        <v>13729</v>
      </c>
      <c r="AJ1316" s="105" t="s">
        <v>13728</v>
      </c>
      <c r="AK1316" s="82" t="s">
        <v>13730</v>
      </c>
      <c r="AL1316" s="46" t="s">
        <v>14389</v>
      </c>
      <c r="AM1316" s="46" t="s">
        <v>14389</v>
      </c>
      <c r="AN1316" s="46" t="s">
        <v>14389</v>
      </c>
      <c r="AO1316" s="46" t="s">
        <v>14389</v>
      </c>
      <c r="AP1316" s="46">
        <v>1</v>
      </c>
      <c r="AQ1316" s="46">
        <v>1</v>
      </c>
      <c r="AR1316" s="198"/>
      <c r="AT1316" s="89" t="s">
        <v>13731</v>
      </c>
    </row>
    <row r="1317" spans="1:46" s="89" customFormat="1" ht="16.5" customHeight="1">
      <c r="A1317" s="39">
        <v>1314</v>
      </c>
      <c r="B1317" s="96" t="s">
        <v>29</v>
      </c>
      <c r="C1317" s="104" t="s">
        <v>30</v>
      </c>
      <c r="D1317" s="104" t="s">
        <v>31</v>
      </c>
      <c r="E1317" s="96" t="s">
        <v>32</v>
      </c>
      <c r="F1317" s="104" t="s">
        <v>3932</v>
      </c>
      <c r="G1317" s="92" t="s">
        <v>13778</v>
      </c>
      <c r="H1317" s="104"/>
      <c r="I1317" s="93">
        <v>306891</v>
      </c>
      <c r="J1317" s="67" t="str">
        <f t="shared" si="20"/>
        <v>Click!</v>
      </c>
      <c r="K1317" s="220"/>
      <c r="L1317" s="104" t="s">
        <v>33</v>
      </c>
      <c r="M1317" s="94">
        <v>90000</v>
      </c>
      <c r="N1317" s="169">
        <v>0</v>
      </c>
      <c r="O1317" s="51">
        <v>0</v>
      </c>
      <c r="P1317" s="51">
        <v>90000</v>
      </c>
      <c r="Q1317" s="51">
        <v>0</v>
      </c>
      <c r="R1317" s="51">
        <v>90000</v>
      </c>
      <c r="S1317" s="51">
        <v>0</v>
      </c>
      <c r="T1317" s="169">
        <v>90000</v>
      </c>
      <c r="U1317" s="104" t="s">
        <v>3929</v>
      </c>
      <c r="V1317" s="104" t="s">
        <v>35</v>
      </c>
      <c r="W1317" s="104">
        <v>3</v>
      </c>
      <c r="X1317" s="104" t="s">
        <v>5743</v>
      </c>
      <c r="Y1317" s="104">
        <v>100</v>
      </c>
      <c r="Z1317" s="104">
        <v>0</v>
      </c>
      <c r="AA1317" s="104">
        <v>0</v>
      </c>
      <c r="AB1317" s="104">
        <v>0</v>
      </c>
      <c r="AC1317" s="95">
        <v>0.8</v>
      </c>
      <c r="AD1317" s="104" t="s">
        <v>5635</v>
      </c>
      <c r="AE1317" s="104" t="s">
        <v>34</v>
      </c>
      <c r="AF1317" s="104" t="s">
        <v>38</v>
      </c>
      <c r="AG1317" s="104" t="s">
        <v>34</v>
      </c>
      <c r="AH1317" s="96" t="s">
        <v>134</v>
      </c>
      <c r="AI1317" s="105" t="s">
        <v>13779</v>
      </c>
      <c r="AJ1317" s="105" t="s">
        <v>13780</v>
      </c>
      <c r="AK1317" s="82" t="s">
        <v>13781</v>
      </c>
      <c r="AL1317" s="46" t="s">
        <v>14389</v>
      </c>
      <c r="AM1317" s="46" t="s">
        <v>14389</v>
      </c>
      <c r="AN1317" s="46" t="s">
        <v>14389</v>
      </c>
      <c r="AO1317" s="46" t="s">
        <v>14389</v>
      </c>
      <c r="AP1317" s="46">
        <v>1</v>
      </c>
      <c r="AQ1317" s="46">
        <v>1</v>
      </c>
      <c r="AR1317" s="198"/>
      <c r="AT1317" s="89" t="s">
        <v>13689</v>
      </c>
    </row>
    <row r="1318" spans="1:46" s="89" customFormat="1" ht="16.5" customHeight="1">
      <c r="A1318" s="39">
        <v>1315</v>
      </c>
      <c r="B1318" s="96" t="s">
        <v>29</v>
      </c>
      <c r="C1318" s="104" t="s">
        <v>30</v>
      </c>
      <c r="D1318" s="104" t="s">
        <v>31</v>
      </c>
      <c r="E1318" s="96" t="s">
        <v>32</v>
      </c>
      <c r="F1318" s="104" t="s">
        <v>3932</v>
      </c>
      <c r="G1318" s="92" t="s">
        <v>13782</v>
      </c>
      <c r="H1318" s="104"/>
      <c r="I1318" s="93">
        <v>306893</v>
      </c>
      <c r="J1318" s="67" t="str">
        <f t="shared" si="20"/>
        <v>Click!</v>
      </c>
      <c r="K1318" s="220"/>
      <c r="L1318" s="104" t="s">
        <v>33</v>
      </c>
      <c r="M1318" s="94">
        <v>110000</v>
      </c>
      <c r="N1318" s="169">
        <v>0</v>
      </c>
      <c r="O1318" s="51">
        <v>0</v>
      </c>
      <c r="P1318" s="51">
        <v>110000</v>
      </c>
      <c r="Q1318" s="51">
        <v>0</v>
      </c>
      <c r="R1318" s="51">
        <v>110000</v>
      </c>
      <c r="S1318" s="51">
        <v>0</v>
      </c>
      <c r="T1318" s="169">
        <v>110000</v>
      </c>
      <c r="U1318" s="104" t="s">
        <v>3929</v>
      </c>
      <c r="V1318" s="104" t="s">
        <v>35</v>
      </c>
      <c r="W1318" s="104">
        <v>16</v>
      </c>
      <c r="X1318" s="104" t="s">
        <v>5743</v>
      </c>
      <c r="Y1318" s="104">
        <v>0</v>
      </c>
      <c r="Z1318" s="104">
        <v>10</v>
      </c>
      <c r="AA1318" s="104">
        <v>50</v>
      </c>
      <c r="AB1318" s="104">
        <v>40</v>
      </c>
      <c r="AC1318" s="95">
        <v>0.8</v>
      </c>
      <c r="AD1318" s="104" t="s">
        <v>37</v>
      </c>
      <c r="AE1318" s="104" t="s">
        <v>34</v>
      </c>
      <c r="AF1318" s="104" t="s">
        <v>38</v>
      </c>
      <c r="AG1318" s="104" t="s">
        <v>33</v>
      </c>
      <c r="AH1318" s="96" t="s">
        <v>134</v>
      </c>
      <c r="AI1318" s="105" t="s">
        <v>13783</v>
      </c>
      <c r="AJ1318" s="105" t="s">
        <v>13837</v>
      </c>
      <c r="AK1318" s="82" t="s">
        <v>13784</v>
      </c>
      <c r="AL1318" s="46" t="s">
        <v>14389</v>
      </c>
      <c r="AM1318" s="46" t="s">
        <v>14389</v>
      </c>
      <c r="AN1318" s="46" t="s">
        <v>14389</v>
      </c>
      <c r="AO1318" s="46" t="s">
        <v>14389</v>
      </c>
      <c r="AP1318" s="46">
        <v>1</v>
      </c>
      <c r="AQ1318" s="46">
        <v>1</v>
      </c>
      <c r="AR1318" s="198"/>
      <c r="AT1318" s="89" t="s">
        <v>13689</v>
      </c>
    </row>
    <row r="1319" spans="1:46" s="89" customFormat="1" ht="16.5" customHeight="1">
      <c r="A1319" s="39">
        <v>1316</v>
      </c>
      <c r="B1319" s="96" t="s">
        <v>29</v>
      </c>
      <c r="C1319" s="104" t="s">
        <v>30</v>
      </c>
      <c r="D1319" s="104" t="s">
        <v>13726</v>
      </c>
      <c r="E1319" s="96" t="s">
        <v>32</v>
      </c>
      <c r="F1319" s="104" t="s">
        <v>3932</v>
      </c>
      <c r="G1319" s="92" t="s">
        <v>13325</v>
      </c>
      <c r="H1319" s="104"/>
      <c r="I1319" s="93">
        <v>306243</v>
      </c>
      <c r="J1319" s="67" t="str">
        <f t="shared" si="20"/>
        <v>Click!</v>
      </c>
      <c r="K1319" s="220"/>
      <c r="L1319" s="104" t="s">
        <v>33</v>
      </c>
      <c r="M1319" s="94">
        <v>140000</v>
      </c>
      <c r="N1319" s="169">
        <v>0</v>
      </c>
      <c r="O1319" s="51">
        <v>0</v>
      </c>
      <c r="P1319" s="51">
        <v>140000</v>
      </c>
      <c r="Q1319" s="51">
        <v>0</v>
      </c>
      <c r="R1319" s="51">
        <v>140000</v>
      </c>
      <c r="S1319" s="51">
        <v>0</v>
      </c>
      <c r="T1319" s="169">
        <v>140000</v>
      </c>
      <c r="U1319" s="104" t="s">
        <v>3929</v>
      </c>
      <c r="V1319" s="104" t="s">
        <v>35</v>
      </c>
      <c r="W1319" s="104">
        <v>10</v>
      </c>
      <c r="X1319" s="104" t="s">
        <v>5743</v>
      </c>
      <c r="Y1319" s="104">
        <v>100</v>
      </c>
      <c r="Z1319" s="104">
        <v>0</v>
      </c>
      <c r="AA1319" s="104">
        <v>0</v>
      </c>
      <c r="AB1319" s="104">
        <v>0</v>
      </c>
      <c r="AC1319" s="95">
        <v>0.8</v>
      </c>
      <c r="AD1319" s="104" t="s">
        <v>5635</v>
      </c>
      <c r="AE1319" s="104" t="s">
        <v>33</v>
      </c>
      <c r="AF1319" s="104" t="s">
        <v>13339</v>
      </c>
      <c r="AG1319" s="104" t="s">
        <v>34</v>
      </c>
      <c r="AH1319" s="96" t="s">
        <v>134</v>
      </c>
      <c r="AI1319" s="105" t="s">
        <v>13448</v>
      </c>
      <c r="AJ1319" s="105" t="s">
        <v>13449</v>
      </c>
      <c r="AK1319" s="82" t="s">
        <v>13450</v>
      </c>
      <c r="AL1319" s="46" t="s">
        <v>14389</v>
      </c>
      <c r="AM1319" s="46" t="s">
        <v>14389</v>
      </c>
      <c r="AN1319" s="46" t="s">
        <v>14389</v>
      </c>
      <c r="AO1319" s="46" t="s">
        <v>14389</v>
      </c>
      <c r="AP1319" s="46">
        <v>1</v>
      </c>
      <c r="AQ1319" s="46">
        <v>1</v>
      </c>
      <c r="AR1319" s="198"/>
      <c r="AT1319" s="89" t="s">
        <v>13324</v>
      </c>
    </row>
    <row r="1320" spans="1:46" s="89" customFormat="1" ht="16.5" customHeight="1">
      <c r="A1320" s="39">
        <v>1317</v>
      </c>
      <c r="B1320" s="96" t="s">
        <v>29</v>
      </c>
      <c r="C1320" s="104" t="s">
        <v>30</v>
      </c>
      <c r="D1320" s="104" t="s">
        <v>31</v>
      </c>
      <c r="E1320" s="96" t="s">
        <v>32</v>
      </c>
      <c r="F1320" s="104" t="s">
        <v>3932</v>
      </c>
      <c r="G1320" s="92" t="s">
        <v>13326</v>
      </c>
      <c r="H1320" s="104"/>
      <c r="I1320" s="93">
        <v>306244</v>
      </c>
      <c r="J1320" s="67" t="str">
        <f t="shared" si="20"/>
        <v>Click!</v>
      </c>
      <c r="K1320" s="220"/>
      <c r="L1320" s="104" t="s">
        <v>33</v>
      </c>
      <c r="M1320" s="94">
        <v>130000</v>
      </c>
      <c r="N1320" s="169">
        <v>0</v>
      </c>
      <c r="O1320" s="51">
        <v>0</v>
      </c>
      <c r="P1320" s="51">
        <v>130000</v>
      </c>
      <c r="Q1320" s="51">
        <v>0</v>
      </c>
      <c r="R1320" s="51">
        <v>130000</v>
      </c>
      <c r="S1320" s="51">
        <v>0</v>
      </c>
      <c r="T1320" s="169">
        <v>130000</v>
      </c>
      <c r="U1320" s="104" t="s">
        <v>3929</v>
      </c>
      <c r="V1320" s="104" t="s">
        <v>35</v>
      </c>
      <c r="W1320" s="104">
        <v>10</v>
      </c>
      <c r="X1320" s="104" t="s">
        <v>5743</v>
      </c>
      <c r="Y1320" s="104">
        <v>100</v>
      </c>
      <c r="Z1320" s="104">
        <v>0</v>
      </c>
      <c r="AA1320" s="104">
        <v>0</v>
      </c>
      <c r="AB1320" s="104">
        <v>0</v>
      </c>
      <c r="AC1320" s="95">
        <v>0.8</v>
      </c>
      <c r="AD1320" s="104" t="s">
        <v>5635</v>
      </c>
      <c r="AE1320" s="104" t="s">
        <v>33</v>
      </c>
      <c r="AF1320" s="104" t="s">
        <v>13340</v>
      </c>
      <c r="AG1320" s="104" t="s">
        <v>34</v>
      </c>
      <c r="AH1320" s="96" t="s">
        <v>134</v>
      </c>
      <c r="AI1320" s="105" t="s">
        <v>13451</v>
      </c>
      <c r="AJ1320" s="105" t="s">
        <v>13452</v>
      </c>
      <c r="AK1320" s="82" t="s">
        <v>13450</v>
      </c>
      <c r="AL1320" s="46" t="s">
        <v>14389</v>
      </c>
      <c r="AM1320" s="46" t="s">
        <v>14389</v>
      </c>
      <c r="AN1320" s="46" t="s">
        <v>14389</v>
      </c>
      <c r="AO1320" s="46" t="s">
        <v>14389</v>
      </c>
      <c r="AP1320" s="46">
        <v>1</v>
      </c>
      <c r="AQ1320" s="46">
        <v>1</v>
      </c>
      <c r="AR1320" s="198"/>
      <c r="AT1320" s="89" t="s">
        <v>13324</v>
      </c>
    </row>
    <row r="1321" spans="1:46" s="89" customFormat="1" ht="16.5" customHeight="1">
      <c r="A1321" s="39">
        <v>1318</v>
      </c>
      <c r="B1321" s="96" t="s">
        <v>29</v>
      </c>
      <c r="C1321" s="104" t="s">
        <v>30</v>
      </c>
      <c r="D1321" s="104" t="s">
        <v>31</v>
      </c>
      <c r="E1321" s="96" t="s">
        <v>32</v>
      </c>
      <c r="F1321" s="104" t="s">
        <v>3932</v>
      </c>
      <c r="G1321" s="92" t="s">
        <v>13327</v>
      </c>
      <c r="H1321" s="104"/>
      <c r="I1321" s="93">
        <v>306250</v>
      </c>
      <c r="J1321" s="67" t="str">
        <f t="shared" si="20"/>
        <v>Click!</v>
      </c>
      <c r="K1321" s="220"/>
      <c r="L1321" s="104" t="s">
        <v>33</v>
      </c>
      <c r="M1321" s="94">
        <v>130000</v>
      </c>
      <c r="N1321" s="169">
        <v>0</v>
      </c>
      <c r="O1321" s="51">
        <v>0</v>
      </c>
      <c r="P1321" s="51">
        <v>130000</v>
      </c>
      <c r="Q1321" s="51">
        <v>0</v>
      </c>
      <c r="R1321" s="51">
        <v>130000</v>
      </c>
      <c r="S1321" s="51">
        <v>0</v>
      </c>
      <c r="T1321" s="169">
        <v>130000</v>
      </c>
      <c r="U1321" s="104" t="s">
        <v>3929</v>
      </c>
      <c r="V1321" s="104" t="s">
        <v>35</v>
      </c>
      <c r="W1321" s="104">
        <v>10</v>
      </c>
      <c r="X1321" s="104" t="s">
        <v>5743</v>
      </c>
      <c r="Y1321" s="104">
        <v>100</v>
      </c>
      <c r="Z1321" s="104">
        <v>0</v>
      </c>
      <c r="AA1321" s="104">
        <v>0</v>
      </c>
      <c r="AB1321" s="104">
        <v>0</v>
      </c>
      <c r="AC1321" s="95">
        <v>0.8</v>
      </c>
      <c r="AD1321" s="104" t="s">
        <v>5635</v>
      </c>
      <c r="AE1321" s="104" t="s">
        <v>33</v>
      </c>
      <c r="AF1321" s="104" t="s">
        <v>13341</v>
      </c>
      <c r="AG1321" s="104" t="s">
        <v>34</v>
      </c>
      <c r="AH1321" s="96" t="s">
        <v>134</v>
      </c>
      <c r="AI1321" s="105" t="s">
        <v>13453</v>
      </c>
      <c r="AJ1321" s="105" t="s">
        <v>13454</v>
      </c>
      <c r="AK1321" s="82" t="s">
        <v>13450</v>
      </c>
      <c r="AL1321" s="46" t="s">
        <v>14389</v>
      </c>
      <c r="AM1321" s="46" t="s">
        <v>14389</v>
      </c>
      <c r="AN1321" s="46" t="s">
        <v>14389</v>
      </c>
      <c r="AO1321" s="46" t="s">
        <v>14389</v>
      </c>
      <c r="AP1321" s="46">
        <v>1</v>
      </c>
      <c r="AQ1321" s="46">
        <v>1</v>
      </c>
      <c r="AR1321" s="198"/>
      <c r="AT1321" s="89" t="s">
        <v>13324</v>
      </c>
    </row>
    <row r="1322" spans="1:46" s="89" customFormat="1" ht="16.5" customHeight="1">
      <c r="A1322" s="39">
        <v>1319</v>
      </c>
      <c r="B1322" s="96" t="s">
        <v>29</v>
      </c>
      <c r="C1322" s="104" t="s">
        <v>30</v>
      </c>
      <c r="D1322" s="104" t="s">
        <v>31</v>
      </c>
      <c r="E1322" s="96" t="s">
        <v>32</v>
      </c>
      <c r="F1322" s="104" t="s">
        <v>3932</v>
      </c>
      <c r="G1322" s="92" t="s">
        <v>13328</v>
      </c>
      <c r="H1322" s="104"/>
      <c r="I1322" s="93">
        <v>306251</v>
      </c>
      <c r="J1322" s="67" t="str">
        <f t="shared" si="20"/>
        <v>Click!</v>
      </c>
      <c r="K1322" s="220"/>
      <c r="L1322" s="104" t="s">
        <v>33</v>
      </c>
      <c r="M1322" s="94">
        <v>150000</v>
      </c>
      <c r="N1322" s="169">
        <v>0</v>
      </c>
      <c r="O1322" s="51">
        <v>0</v>
      </c>
      <c r="P1322" s="51">
        <v>150000</v>
      </c>
      <c r="Q1322" s="51">
        <v>0</v>
      </c>
      <c r="R1322" s="51">
        <v>150000</v>
      </c>
      <c r="S1322" s="51">
        <v>0</v>
      </c>
      <c r="T1322" s="169">
        <v>150000</v>
      </c>
      <c r="U1322" s="104" t="s">
        <v>3929</v>
      </c>
      <c r="V1322" s="104" t="s">
        <v>35</v>
      </c>
      <c r="W1322" s="104">
        <v>22</v>
      </c>
      <c r="X1322" s="104" t="s">
        <v>5743</v>
      </c>
      <c r="Y1322" s="104">
        <v>100</v>
      </c>
      <c r="Z1322" s="104">
        <v>0</v>
      </c>
      <c r="AA1322" s="104">
        <v>0</v>
      </c>
      <c r="AB1322" s="104">
        <v>0</v>
      </c>
      <c r="AC1322" s="95">
        <v>0.8</v>
      </c>
      <c r="AD1322" s="104" t="s">
        <v>5635</v>
      </c>
      <c r="AE1322" s="104" t="s">
        <v>33</v>
      </c>
      <c r="AF1322" s="104" t="s">
        <v>13342</v>
      </c>
      <c r="AG1322" s="104" t="s">
        <v>34</v>
      </c>
      <c r="AH1322" s="96" t="s">
        <v>134</v>
      </c>
      <c r="AI1322" s="105" t="s">
        <v>13455</v>
      </c>
      <c r="AJ1322" s="105" t="s">
        <v>13456</v>
      </c>
      <c r="AK1322" s="82" t="s">
        <v>13450</v>
      </c>
      <c r="AL1322" s="46" t="s">
        <v>14389</v>
      </c>
      <c r="AM1322" s="46" t="s">
        <v>14389</v>
      </c>
      <c r="AN1322" s="46" t="s">
        <v>14389</v>
      </c>
      <c r="AO1322" s="46" t="s">
        <v>14389</v>
      </c>
      <c r="AP1322" s="46">
        <v>1</v>
      </c>
      <c r="AQ1322" s="46">
        <v>1</v>
      </c>
      <c r="AR1322" s="198"/>
      <c r="AT1322" s="89" t="s">
        <v>13324</v>
      </c>
    </row>
    <row r="1323" spans="1:46" s="89" customFormat="1" ht="16.5" customHeight="1">
      <c r="A1323" s="39">
        <v>1320</v>
      </c>
      <c r="B1323" s="96" t="s">
        <v>29</v>
      </c>
      <c r="C1323" s="104" t="s">
        <v>30</v>
      </c>
      <c r="D1323" s="104" t="s">
        <v>31</v>
      </c>
      <c r="E1323" s="96" t="s">
        <v>32</v>
      </c>
      <c r="F1323" s="104" t="s">
        <v>3932</v>
      </c>
      <c r="G1323" s="92" t="s">
        <v>13329</v>
      </c>
      <c r="H1323" s="104"/>
      <c r="I1323" s="93">
        <v>306252</v>
      </c>
      <c r="J1323" s="67" t="str">
        <f t="shared" si="20"/>
        <v>Click!</v>
      </c>
      <c r="K1323" s="220"/>
      <c r="L1323" s="104" t="s">
        <v>33</v>
      </c>
      <c r="M1323" s="94">
        <v>150000</v>
      </c>
      <c r="N1323" s="169">
        <v>0</v>
      </c>
      <c r="O1323" s="51">
        <v>0</v>
      </c>
      <c r="P1323" s="51">
        <v>150000</v>
      </c>
      <c r="Q1323" s="51">
        <v>0</v>
      </c>
      <c r="R1323" s="51">
        <v>150000</v>
      </c>
      <c r="S1323" s="51">
        <v>0</v>
      </c>
      <c r="T1323" s="169">
        <v>150000</v>
      </c>
      <c r="U1323" s="104" t="s">
        <v>3929</v>
      </c>
      <c r="V1323" s="104" t="s">
        <v>35</v>
      </c>
      <c r="W1323" s="104">
        <v>23</v>
      </c>
      <c r="X1323" s="104" t="s">
        <v>5743</v>
      </c>
      <c r="Y1323" s="104">
        <v>100</v>
      </c>
      <c r="Z1323" s="104">
        <v>0</v>
      </c>
      <c r="AA1323" s="104">
        <v>0</v>
      </c>
      <c r="AB1323" s="104">
        <v>0</v>
      </c>
      <c r="AC1323" s="95">
        <v>0.8</v>
      </c>
      <c r="AD1323" s="104" t="s">
        <v>5635</v>
      </c>
      <c r="AE1323" s="104" t="s">
        <v>33</v>
      </c>
      <c r="AF1323" s="104" t="s">
        <v>13343</v>
      </c>
      <c r="AG1323" s="104" t="s">
        <v>34</v>
      </c>
      <c r="AH1323" s="96" t="s">
        <v>134</v>
      </c>
      <c r="AI1323" s="105" t="s">
        <v>13457</v>
      </c>
      <c r="AJ1323" s="105" t="s">
        <v>13458</v>
      </c>
      <c r="AK1323" s="82" t="s">
        <v>13450</v>
      </c>
      <c r="AL1323" s="46" t="s">
        <v>14389</v>
      </c>
      <c r="AM1323" s="46" t="s">
        <v>14389</v>
      </c>
      <c r="AN1323" s="46" t="s">
        <v>14389</v>
      </c>
      <c r="AO1323" s="46" t="s">
        <v>14389</v>
      </c>
      <c r="AP1323" s="46">
        <v>1</v>
      </c>
      <c r="AQ1323" s="46">
        <v>1</v>
      </c>
      <c r="AR1323" s="198"/>
      <c r="AT1323" s="89" t="s">
        <v>13324</v>
      </c>
    </row>
    <row r="1324" spans="1:46" s="89" customFormat="1" ht="16.5" customHeight="1">
      <c r="A1324" s="39">
        <v>1321</v>
      </c>
      <c r="B1324" s="96" t="s">
        <v>29</v>
      </c>
      <c r="C1324" s="104" t="s">
        <v>30</v>
      </c>
      <c r="D1324" s="104" t="s">
        <v>31</v>
      </c>
      <c r="E1324" s="96" t="s">
        <v>32</v>
      </c>
      <c r="F1324" s="104" t="s">
        <v>3932</v>
      </c>
      <c r="G1324" s="92" t="s">
        <v>13330</v>
      </c>
      <c r="H1324" s="104"/>
      <c r="I1324" s="93">
        <v>306253</v>
      </c>
      <c r="J1324" s="67" t="str">
        <f t="shared" si="20"/>
        <v>Click!</v>
      </c>
      <c r="K1324" s="220"/>
      <c r="L1324" s="104" t="s">
        <v>33</v>
      </c>
      <c r="M1324" s="94">
        <v>150000</v>
      </c>
      <c r="N1324" s="169">
        <v>0</v>
      </c>
      <c r="O1324" s="51">
        <v>0</v>
      </c>
      <c r="P1324" s="51">
        <v>150000</v>
      </c>
      <c r="Q1324" s="51">
        <v>0</v>
      </c>
      <c r="R1324" s="51">
        <v>150000</v>
      </c>
      <c r="S1324" s="51">
        <v>0</v>
      </c>
      <c r="T1324" s="169">
        <v>150000</v>
      </c>
      <c r="U1324" s="104" t="s">
        <v>3929</v>
      </c>
      <c r="V1324" s="104" t="s">
        <v>35</v>
      </c>
      <c r="W1324" s="104">
        <v>21</v>
      </c>
      <c r="X1324" s="104" t="s">
        <v>5743</v>
      </c>
      <c r="Y1324" s="104">
        <v>100</v>
      </c>
      <c r="Z1324" s="104">
        <v>0</v>
      </c>
      <c r="AA1324" s="104">
        <v>0</v>
      </c>
      <c r="AB1324" s="104">
        <v>0</v>
      </c>
      <c r="AC1324" s="95">
        <v>0.8</v>
      </c>
      <c r="AD1324" s="104" t="s">
        <v>5635</v>
      </c>
      <c r="AE1324" s="104" t="s">
        <v>33</v>
      </c>
      <c r="AF1324" s="104" t="s">
        <v>13580</v>
      </c>
      <c r="AG1324" s="104" t="s">
        <v>34</v>
      </c>
      <c r="AH1324" s="96" t="s">
        <v>134</v>
      </c>
      <c r="AI1324" s="105" t="s">
        <v>13459</v>
      </c>
      <c r="AJ1324" s="105" t="s">
        <v>13460</v>
      </c>
      <c r="AK1324" s="82" t="s">
        <v>13461</v>
      </c>
      <c r="AL1324" s="46" t="s">
        <v>14389</v>
      </c>
      <c r="AM1324" s="46" t="s">
        <v>14389</v>
      </c>
      <c r="AN1324" s="46" t="s">
        <v>14389</v>
      </c>
      <c r="AO1324" s="46" t="s">
        <v>14389</v>
      </c>
      <c r="AP1324" s="46">
        <v>1</v>
      </c>
      <c r="AQ1324" s="46">
        <v>1</v>
      </c>
      <c r="AR1324" s="198"/>
      <c r="AT1324" s="89" t="s">
        <v>13324</v>
      </c>
    </row>
    <row r="1325" spans="1:46" s="89" customFormat="1" ht="16.5" customHeight="1">
      <c r="A1325" s="39">
        <v>1322</v>
      </c>
      <c r="B1325" s="96" t="s">
        <v>29</v>
      </c>
      <c r="C1325" s="104" t="s">
        <v>30</v>
      </c>
      <c r="D1325" s="104" t="s">
        <v>31</v>
      </c>
      <c r="E1325" s="96" t="s">
        <v>32</v>
      </c>
      <c r="F1325" s="104" t="s">
        <v>3932</v>
      </c>
      <c r="G1325" s="92" t="s">
        <v>13385</v>
      </c>
      <c r="H1325" s="104"/>
      <c r="I1325" s="93">
        <v>306453</v>
      </c>
      <c r="J1325" s="67" t="str">
        <f t="shared" si="20"/>
        <v>Click!</v>
      </c>
      <c r="K1325" s="220"/>
      <c r="L1325" s="104" t="s">
        <v>33</v>
      </c>
      <c r="M1325" s="94">
        <v>40000</v>
      </c>
      <c r="N1325" s="169">
        <v>0</v>
      </c>
      <c r="O1325" s="51">
        <v>0</v>
      </c>
      <c r="P1325" s="51">
        <v>40000</v>
      </c>
      <c r="Q1325" s="51">
        <v>0</v>
      </c>
      <c r="R1325" s="51">
        <v>40000</v>
      </c>
      <c r="S1325" s="51">
        <v>0</v>
      </c>
      <c r="T1325" s="169">
        <v>40000</v>
      </c>
      <c r="U1325" s="104" t="s">
        <v>3929</v>
      </c>
      <c r="V1325" s="104" t="s">
        <v>35</v>
      </c>
      <c r="W1325" s="104">
        <v>20</v>
      </c>
      <c r="X1325" s="104" t="s">
        <v>5743</v>
      </c>
      <c r="Y1325" s="104">
        <v>100</v>
      </c>
      <c r="Z1325" s="104">
        <v>0</v>
      </c>
      <c r="AA1325" s="104">
        <v>0</v>
      </c>
      <c r="AB1325" s="104">
        <v>0</v>
      </c>
      <c r="AC1325" s="95">
        <v>0.8</v>
      </c>
      <c r="AD1325" s="104" t="s">
        <v>5635</v>
      </c>
      <c r="AE1325" s="104" t="s">
        <v>34</v>
      </c>
      <c r="AF1325" s="104" t="s">
        <v>38</v>
      </c>
      <c r="AG1325" s="104" t="s">
        <v>33</v>
      </c>
      <c r="AH1325" s="96" t="s">
        <v>134</v>
      </c>
      <c r="AI1325" s="105" t="s">
        <v>13554</v>
      </c>
      <c r="AJ1325" s="105" t="s">
        <v>13548</v>
      </c>
      <c r="AK1325" s="82" t="s">
        <v>13555</v>
      </c>
      <c r="AL1325" s="46" t="s">
        <v>14389</v>
      </c>
      <c r="AM1325" s="46" t="s">
        <v>14389</v>
      </c>
      <c r="AN1325" s="46" t="s">
        <v>14389</v>
      </c>
      <c r="AO1325" s="46" t="s">
        <v>14389</v>
      </c>
      <c r="AP1325" s="46">
        <v>1</v>
      </c>
      <c r="AQ1325" s="46">
        <v>1</v>
      </c>
      <c r="AR1325" s="198"/>
      <c r="AT1325" s="89" t="s">
        <v>13324</v>
      </c>
    </row>
    <row r="1326" spans="1:46" s="89" customFormat="1" ht="16.5" customHeight="1">
      <c r="A1326" s="39">
        <v>1323</v>
      </c>
      <c r="B1326" s="96" t="s">
        <v>29</v>
      </c>
      <c r="C1326" s="104" t="s">
        <v>30</v>
      </c>
      <c r="D1326" s="104" t="s">
        <v>31</v>
      </c>
      <c r="E1326" s="96" t="s">
        <v>32</v>
      </c>
      <c r="F1326" s="104" t="s">
        <v>3932</v>
      </c>
      <c r="G1326" s="92" t="s">
        <v>13374</v>
      </c>
      <c r="H1326" s="104"/>
      <c r="I1326" s="93">
        <v>306454</v>
      </c>
      <c r="J1326" s="67" t="str">
        <f t="shared" si="20"/>
        <v>Click!</v>
      </c>
      <c r="K1326" s="220"/>
      <c r="L1326" s="104" t="s">
        <v>33</v>
      </c>
      <c r="M1326" s="94">
        <v>40000</v>
      </c>
      <c r="N1326" s="169">
        <v>0</v>
      </c>
      <c r="O1326" s="51">
        <v>0</v>
      </c>
      <c r="P1326" s="51">
        <v>40000</v>
      </c>
      <c r="Q1326" s="51">
        <v>0</v>
      </c>
      <c r="R1326" s="51">
        <v>40000</v>
      </c>
      <c r="S1326" s="51">
        <v>0</v>
      </c>
      <c r="T1326" s="169">
        <v>40000</v>
      </c>
      <c r="U1326" s="104" t="s">
        <v>3929</v>
      </c>
      <c r="V1326" s="104" t="s">
        <v>35</v>
      </c>
      <c r="W1326" s="104">
        <v>20</v>
      </c>
      <c r="X1326" s="104" t="s">
        <v>5743</v>
      </c>
      <c r="Y1326" s="104">
        <v>100</v>
      </c>
      <c r="Z1326" s="104">
        <v>0</v>
      </c>
      <c r="AA1326" s="104">
        <v>0</v>
      </c>
      <c r="AB1326" s="104">
        <v>0</v>
      </c>
      <c r="AC1326" s="95">
        <v>0.8</v>
      </c>
      <c r="AD1326" s="104" t="s">
        <v>5635</v>
      </c>
      <c r="AE1326" s="104" t="s">
        <v>34</v>
      </c>
      <c r="AF1326" s="104" t="s">
        <v>38</v>
      </c>
      <c r="AG1326" s="104" t="s">
        <v>33</v>
      </c>
      <c r="AH1326" s="96" t="s">
        <v>134</v>
      </c>
      <c r="AI1326" s="105" t="s">
        <v>13554</v>
      </c>
      <c r="AJ1326" s="105" t="s">
        <v>13549</v>
      </c>
      <c r="AK1326" s="82" t="s">
        <v>13555</v>
      </c>
      <c r="AL1326" s="46" t="s">
        <v>14389</v>
      </c>
      <c r="AM1326" s="46" t="s">
        <v>14389</v>
      </c>
      <c r="AN1326" s="46" t="s">
        <v>14389</v>
      </c>
      <c r="AO1326" s="46" t="s">
        <v>14389</v>
      </c>
      <c r="AP1326" s="46">
        <v>1</v>
      </c>
      <c r="AQ1326" s="46">
        <v>1</v>
      </c>
      <c r="AR1326" s="198"/>
      <c r="AT1326" s="89" t="s">
        <v>13324</v>
      </c>
    </row>
    <row r="1327" spans="1:46" s="89" customFormat="1" ht="16.5" customHeight="1">
      <c r="A1327" s="39">
        <v>1324</v>
      </c>
      <c r="B1327" s="96" t="s">
        <v>29</v>
      </c>
      <c r="C1327" s="104" t="s">
        <v>30</v>
      </c>
      <c r="D1327" s="104" t="s">
        <v>31</v>
      </c>
      <c r="E1327" s="96" t="s">
        <v>32</v>
      </c>
      <c r="F1327" s="104" t="s">
        <v>3932</v>
      </c>
      <c r="G1327" s="92" t="s">
        <v>13375</v>
      </c>
      <c r="H1327" s="104"/>
      <c r="I1327" s="93">
        <v>306455</v>
      </c>
      <c r="J1327" s="67" t="str">
        <f t="shared" si="20"/>
        <v>Click!</v>
      </c>
      <c r="K1327" s="220"/>
      <c r="L1327" s="104" t="s">
        <v>33</v>
      </c>
      <c r="M1327" s="94">
        <v>40000</v>
      </c>
      <c r="N1327" s="169">
        <v>0</v>
      </c>
      <c r="O1327" s="51">
        <v>0</v>
      </c>
      <c r="P1327" s="51">
        <v>40000</v>
      </c>
      <c r="Q1327" s="51">
        <v>0</v>
      </c>
      <c r="R1327" s="51">
        <v>40000</v>
      </c>
      <c r="S1327" s="51">
        <v>0</v>
      </c>
      <c r="T1327" s="169">
        <v>40000</v>
      </c>
      <c r="U1327" s="104" t="s">
        <v>3929</v>
      </c>
      <c r="V1327" s="104" t="s">
        <v>35</v>
      </c>
      <c r="W1327" s="104">
        <v>20</v>
      </c>
      <c r="X1327" s="104" t="s">
        <v>5743</v>
      </c>
      <c r="Y1327" s="104">
        <v>100</v>
      </c>
      <c r="Z1327" s="104">
        <v>0</v>
      </c>
      <c r="AA1327" s="104">
        <v>0</v>
      </c>
      <c r="AB1327" s="104">
        <v>0</v>
      </c>
      <c r="AC1327" s="95">
        <v>0.8</v>
      </c>
      <c r="AD1327" s="104" t="s">
        <v>5635</v>
      </c>
      <c r="AE1327" s="104" t="s">
        <v>34</v>
      </c>
      <c r="AF1327" s="104" t="s">
        <v>38</v>
      </c>
      <c r="AG1327" s="104" t="s">
        <v>33</v>
      </c>
      <c r="AH1327" s="96" t="s">
        <v>134</v>
      </c>
      <c r="AI1327" s="105" t="s">
        <v>13554</v>
      </c>
      <c r="AJ1327" s="105" t="s">
        <v>13550</v>
      </c>
      <c r="AK1327" s="82" t="s">
        <v>13555</v>
      </c>
      <c r="AL1327" s="46" t="s">
        <v>14389</v>
      </c>
      <c r="AM1327" s="46" t="s">
        <v>14389</v>
      </c>
      <c r="AN1327" s="46" t="s">
        <v>14389</v>
      </c>
      <c r="AO1327" s="46" t="s">
        <v>14389</v>
      </c>
      <c r="AP1327" s="46">
        <v>1</v>
      </c>
      <c r="AQ1327" s="46">
        <v>1</v>
      </c>
      <c r="AR1327" s="198"/>
      <c r="AT1327" s="89" t="s">
        <v>13324</v>
      </c>
    </row>
    <row r="1328" spans="1:46" s="89" customFormat="1" ht="16.5" customHeight="1">
      <c r="A1328" s="39">
        <v>1325</v>
      </c>
      <c r="B1328" s="96" t="s">
        <v>29</v>
      </c>
      <c r="C1328" s="104" t="s">
        <v>30</v>
      </c>
      <c r="D1328" s="104" t="s">
        <v>31</v>
      </c>
      <c r="E1328" s="96" t="s">
        <v>32</v>
      </c>
      <c r="F1328" s="104" t="s">
        <v>3932</v>
      </c>
      <c r="G1328" s="92" t="s">
        <v>13376</v>
      </c>
      <c r="H1328" s="104"/>
      <c r="I1328" s="93">
        <v>306456</v>
      </c>
      <c r="J1328" s="67" t="str">
        <f t="shared" si="20"/>
        <v>Click!</v>
      </c>
      <c r="K1328" s="220"/>
      <c r="L1328" s="104" t="s">
        <v>33</v>
      </c>
      <c r="M1328" s="94">
        <v>50000</v>
      </c>
      <c r="N1328" s="169">
        <v>0</v>
      </c>
      <c r="O1328" s="51">
        <v>0</v>
      </c>
      <c r="P1328" s="51">
        <v>50000</v>
      </c>
      <c r="Q1328" s="51">
        <v>0</v>
      </c>
      <c r="R1328" s="51">
        <v>50000</v>
      </c>
      <c r="S1328" s="51">
        <v>0</v>
      </c>
      <c r="T1328" s="169">
        <v>50000</v>
      </c>
      <c r="U1328" s="104" t="s">
        <v>3929</v>
      </c>
      <c r="V1328" s="104" t="s">
        <v>35</v>
      </c>
      <c r="W1328" s="104">
        <v>20</v>
      </c>
      <c r="X1328" s="104" t="s">
        <v>5743</v>
      </c>
      <c r="Y1328" s="104">
        <v>100</v>
      </c>
      <c r="Z1328" s="104">
        <v>0</v>
      </c>
      <c r="AA1328" s="104">
        <v>0</v>
      </c>
      <c r="AB1328" s="104">
        <v>0</v>
      </c>
      <c r="AC1328" s="95">
        <v>0.8</v>
      </c>
      <c r="AD1328" s="104" t="s">
        <v>5635</v>
      </c>
      <c r="AE1328" s="104" t="s">
        <v>34</v>
      </c>
      <c r="AF1328" s="104" t="s">
        <v>38</v>
      </c>
      <c r="AG1328" s="104" t="s">
        <v>33</v>
      </c>
      <c r="AH1328" s="96" t="s">
        <v>134</v>
      </c>
      <c r="AI1328" s="105" t="s">
        <v>13556</v>
      </c>
      <c r="AJ1328" s="105" t="s">
        <v>13551</v>
      </c>
      <c r="AK1328" s="82" t="s">
        <v>13557</v>
      </c>
      <c r="AL1328" s="46" t="s">
        <v>14389</v>
      </c>
      <c r="AM1328" s="46" t="s">
        <v>14389</v>
      </c>
      <c r="AN1328" s="46" t="s">
        <v>14389</v>
      </c>
      <c r="AO1328" s="46" t="s">
        <v>14389</v>
      </c>
      <c r="AP1328" s="46">
        <v>1</v>
      </c>
      <c r="AQ1328" s="46">
        <v>1</v>
      </c>
      <c r="AR1328" s="198"/>
      <c r="AT1328" s="89" t="s">
        <v>13324</v>
      </c>
    </row>
    <row r="1329" spans="1:46" s="89" customFormat="1" ht="16.5" customHeight="1">
      <c r="A1329" s="39">
        <v>1326</v>
      </c>
      <c r="B1329" s="96" t="s">
        <v>29</v>
      </c>
      <c r="C1329" s="104" t="s">
        <v>30</v>
      </c>
      <c r="D1329" s="104" t="s">
        <v>31</v>
      </c>
      <c r="E1329" s="96" t="s">
        <v>32</v>
      </c>
      <c r="F1329" s="104" t="s">
        <v>3932</v>
      </c>
      <c r="G1329" s="92" t="s">
        <v>13377</v>
      </c>
      <c r="H1329" s="104"/>
      <c r="I1329" s="93">
        <v>306457</v>
      </c>
      <c r="J1329" s="67" t="str">
        <f t="shared" si="20"/>
        <v>Click!</v>
      </c>
      <c r="K1329" s="220"/>
      <c r="L1329" s="104" t="s">
        <v>33</v>
      </c>
      <c r="M1329" s="94">
        <v>76000</v>
      </c>
      <c r="N1329" s="169">
        <v>0</v>
      </c>
      <c r="O1329" s="51">
        <v>0</v>
      </c>
      <c r="P1329" s="51">
        <v>76000</v>
      </c>
      <c r="Q1329" s="51">
        <v>0</v>
      </c>
      <c r="R1329" s="51">
        <v>76000</v>
      </c>
      <c r="S1329" s="51">
        <v>0</v>
      </c>
      <c r="T1329" s="169">
        <v>76000</v>
      </c>
      <c r="U1329" s="104" t="s">
        <v>3929</v>
      </c>
      <c r="V1329" s="104" t="s">
        <v>35</v>
      </c>
      <c r="W1329" s="104">
        <v>14</v>
      </c>
      <c r="X1329" s="104" t="s">
        <v>5743</v>
      </c>
      <c r="Y1329" s="104">
        <v>100</v>
      </c>
      <c r="Z1329" s="104">
        <v>0</v>
      </c>
      <c r="AA1329" s="104">
        <v>0</v>
      </c>
      <c r="AB1329" s="104">
        <v>0</v>
      </c>
      <c r="AC1329" s="95">
        <v>0.8</v>
      </c>
      <c r="AD1329" s="104" t="s">
        <v>5635</v>
      </c>
      <c r="AE1329" s="104" t="s">
        <v>34</v>
      </c>
      <c r="AF1329" s="104" t="s">
        <v>38</v>
      </c>
      <c r="AG1329" s="104" t="s">
        <v>33</v>
      </c>
      <c r="AH1329" s="96" t="s">
        <v>134</v>
      </c>
      <c r="AI1329" s="105" t="s">
        <v>13558</v>
      </c>
      <c r="AJ1329" s="105" t="s">
        <v>13552</v>
      </c>
      <c r="AK1329" s="82" t="s">
        <v>13559</v>
      </c>
      <c r="AL1329" s="46" t="s">
        <v>14389</v>
      </c>
      <c r="AM1329" s="46" t="s">
        <v>14389</v>
      </c>
      <c r="AN1329" s="46" t="s">
        <v>14389</v>
      </c>
      <c r="AO1329" s="46" t="s">
        <v>14389</v>
      </c>
      <c r="AP1329" s="46">
        <v>1</v>
      </c>
      <c r="AQ1329" s="46">
        <v>1</v>
      </c>
      <c r="AR1329" s="198"/>
      <c r="AT1329" s="89" t="s">
        <v>13324</v>
      </c>
    </row>
    <row r="1330" spans="1:46" s="89" customFormat="1" ht="16.5" customHeight="1">
      <c r="A1330" s="39">
        <v>1327</v>
      </c>
      <c r="B1330" s="96" t="s">
        <v>29</v>
      </c>
      <c r="C1330" s="104" t="s">
        <v>30</v>
      </c>
      <c r="D1330" s="104" t="s">
        <v>31</v>
      </c>
      <c r="E1330" s="96" t="s">
        <v>32</v>
      </c>
      <c r="F1330" s="104" t="s">
        <v>3932</v>
      </c>
      <c r="G1330" s="92" t="s">
        <v>13378</v>
      </c>
      <c r="H1330" s="104"/>
      <c r="I1330" s="93">
        <v>306458</v>
      </c>
      <c r="J1330" s="67" t="str">
        <f t="shared" si="20"/>
        <v>Click!</v>
      </c>
      <c r="K1330" s="220"/>
      <c r="L1330" s="104" t="s">
        <v>33</v>
      </c>
      <c r="M1330" s="94">
        <v>63000</v>
      </c>
      <c r="N1330" s="169">
        <v>0</v>
      </c>
      <c r="O1330" s="51">
        <v>0</v>
      </c>
      <c r="P1330" s="51">
        <v>63000</v>
      </c>
      <c r="Q1330" s="51">
        <v>0</v>
      </c>
      <c r="R1330" s="51">
        <v>63000</v>
      </c>
      <c r="S1330" s="51">
        <v>0</v>
      </c>
      <c r="T1330" s="169">
        <v>63000</v>
      </c>
      <c r="U1330" s="104" t="s">
        <v>3929</v>
      </c>
      <c r="V1330" s="104" t="s">
        <v>35</v>
      </c>
      <c r="W1330" s="104">
        <v>11</v>
      </c>
      <c r="X1330" s="104" t="s">
        <v>5743</v>
      </c>
      <c r="Y1330" s="104">
        <v>100</v>
      </c>
      <c r="Z1330" s="104">
        <v>0</v>
      </c>
      <c r="AA1330" s="104">
        <v>0</v>
      </c>
      <c r="AB1330" s="104">
        <v>0</v>
      </c>
      <c r="AC1330" s="95">
        <v>0.8</v>
      </c>
      <c r="AD1330" s="104" t="s">
        <v>5635</v>
      </c>
      <c r="AE1330" s="104" t="s">
        <v>34</v>
      </c>
      <c r="AF1330" s="104" t="s">
        <v>38</v>
      </c>
      <c r="AG1330" s="104" t="s">
        <v>33</v>
      </c>
      <c r="AH1330" s="96" t="s">
        <v>134</v>
      </c>
      <c r="AI1330" s="105" t="s">
        <v>13560</v>
      </c>
      <c r="AJ1330" s="105" t="s">
        <v>13553</v>
      </c>
      <c r="AK1330" s="82" t="s">
        <v>13561</v>
      </c>
      <c r="AL1330" s="46" t="s">
        <v>14389</v>
      </c>
      <c r="AM1330" s="46" t="s">
        <v>14389</v>
      </c>
      <c r="AN1330" s="46" t="s">
        <v>14389</v>
      </c>
      <c r="AO1330" s="46" t="s">
        <v>14389</v>
      </c>
      <c r="AP1330" s="46">
        <v>1</v>
      </c>
      <c r="AQ1330" s="46">
        <v>1</v>
      </c>
      <c r="AR1330" s="198"/>
      <c r="AT1330" s="89" t="s">
        <v>13324</v>
      </c>
    </row>
    <row r="1331" spans="1:46" s="89" customFormat="1" ht="16.5" customHeight="1">
      <c r="A1331" s="39">
        <v>1328</v>
      </c>
      <c r="B1331" s="96" t="s">
        <v>29</v>
      </c>
      <c r="C1331" s="104" t="s">
        <v>30</v>
      </c>
      <c r="D1331" s="104" t="s">
        <v>12142</v>
      </c>
      <c r="E1331" s="96" t="s">
        <v>32</v>
      </c>
      <c r="F1331" s="104" t="s">
        <v>3932</v>
      </c>
      <c r="G1331" s="92" t="s">
        <v>12481</v>
      </c>
      <c r="H1331" s="104"/>
      <c r="I1331" s="93">
        <v>305863</v>
      </c>
      <c r="J1331" s="67" t="str">
        <f t="shared" si="20"/>
        <v>Click!</v>
      </c>
      <c r="K1331" s="220"/>
      <c r="L1331" s="104" t="s">
        <v>33</v>
      </c>
      <c r="M1331" s="94">
        <v>40000</v>
      </c>
      <c r="N1331" s="169">
        <v>0</v>
      </c>
      <c r="O1331" s="51">
        <v>0</v>
      </c>
      <c r="P1331" s="51">
        <v>40000</v>
      </c>
      <c r="Q1331" s="51">
        <v>0</v>
      </c>
      <c r="R1331" s="51">
        <v>40000</v>
      </c>
      <c r="S1331" s="51">
        <v>0</v>
      </c>
      <c r="T1331" s="169">
        <v>40000</v>
      </c>
      <c r="U1331" s="104" t="s">
        <v>3929</v>
      </c>
      <c r="V1331" s="104" t="s">
        <v>35</v>
      </c>
      <c r="W1331" s="104">
        <v>24</v>
      </c>
      <c r="X1331" s="104" t="s">
        <v>5743</v>
      </c>
      <c r="Y1331" s="104">
        <v>100</v>
      </c>
      <c r="Z1331" s="104">
        <v>0</v>
      </c>
      <c r="AA1331" s="104">
        <v>0</v>
      </c>
      <c r="AB1331" s="104">
        <v>0</v>
      </c>
      <c r="AC1331" s="95">
        <v>0.8</v>
      </c>
      <c r="AD1331" s="104" t="s">
        <v>5635</v>
      </c>
      <c r="AE1331" s="104" t="s">
        <v>34</v>
      </c>
      <c r="AF1331" s="104" t="s">
        <v>38</v>
      </c>
      <c r="AG1331" s="104" t="s">
        <v>34</v>
      </c>
      <c r="AH1331" s="96" t="s">
        <v>134</v>
      </c>
      <c r="AI1331" s="105" t="s">
        <v>12662</v>
      </c>
      <c r="AJ1331" s="105" t="s">
        <v>12663</v>
      </c>
      <c r="AK1331" s="82" t="s">
        <v>12664</v>
      </c>
      <c r="AL1331" s="46" t="s">
        <v>14389</v>
      </c>
      <c r="AM1331" s="46" t="s">
        <v>14389</v>
      </c>
      <c r="AN1331" s="46" t="s">
        <v>14389</v>
      </c>
      <c r="AO1331" s="46" t="s">
        <v>14389</v>
      </c>
      <c r="AP1331" s="46">
        <v>1</v>
      </c>
      <c r="AQ1331" s="46">
        <v>1</v>
      </c>
      <c r="AR1331" s="198"/>
      <c r="AT1331" s="89" t="s">
        <v>13188</v>
      </c>
    </row>
    <row r="1332" spans="1:46" s="89" customFormat="1" ht="16.5" customHeight="1">
      <c r="A1332" s="39">
        <v>1329</v>
      </c>
      <c r="B1332" s="96" t="s">
        <v>29</v>
      </c>
      <c r="C1332" s="104" t="s">
        <v>30</v>
      </c>
      <c r="D1332" s="104" t="s">
        <v>12142</v>
      </c>
      <c r="E1332" s="96" t="s">
        <v>32</v>
      </c>
      <c r="F1332" s="104" t="s">
        <v>3932</v>
      </c>
      <c r="G1332" s="92" t="s">
        <v>12482</v>
      </c>
      <c r="H1332" s="104"/>
      <c r="I1332" s="93">
        <v>305864</v>
      </c>
      <c r="J1332" s="67" t="str">
        <f t="shared" si="20"/>
        <v>Click!</v>
      </c>
      <c r="K1332" s="220"/>
      <c r="L1332" s="104" t="s">
        <v>33</v>
      </c>
      <c r="M1332" s="94">
        <v>40000</v>
      </c>
      <c r="N1332" s="169">
        <v>0</v>
      </c>
      <c r="O1332" s="51">
        <v>0</v>
      </c>
      <c r="P1332" s="51">
        <v>40000</v>
      </c>
      <c r="Q1332" s="51">
        <v>0</v>
      </c>
      <c r="R1332" s="51">
        <v>40000</v>
      </c>
      <c r="S1332" s="51">
        <v>0</v>
      </c>
      <c r="T1332" s="169">
        <v>40000</v>
      </c>
      <c r="U1332" s="104" t="s">
        <v>3929</v>
      </c>
      <c r="V1332" s="104" t="s">
        <v>35</v>
      </c>
      <c r="W1332" s="104">
        <v>20</v>
      </c>
      <c r="X1332" s="104" t="s">
        <v>5743</v>
      </c>
      <c r="Y1332" s="104">
        <v>100</v>
      </c>
      <c r="Z1332" s="104">
        <v>0</v>
      </c>
      <c r="AA1332" s="104">
        <v>0</v>
      </c>
      <c r="AB1332" s="104">
        <v>0</v>
      </c>
      <c r="AC1332" s="95">
        <v>0.8</v>
      </c>
      <c r="AD1332" s="104" t="s">
        <v>5635</v>
      </c>
      <c r="AE1332" s="104" t="s">
        <v>34</v>
      </c>
      <c r="AF1332" s="104" t="s">
        <v>38</v>
      </c>
      <c r="AG1332" s="104" t="s">
        <v>34</v>
      </c>
      <c r="AH1332" s="96" t="s">
        <v>134</v>
      </c>
      <c r="AI1332" s="105" t="s">
        <v>12662</v>
      </c>
      <c r="AJ1332" s="105" t="s">
        <v>12665</v>
      </c>
      <c r="AK1332" s="82" t="s">
        <v>12664</v>
      </c>
      <c r="AL1332" s="46" t="s">
        <v>14389</v>
      </c>
      <c r="AM1332" s="46" t="s">
        <v>14389</v>
      </c>
      <c r="AN1332" s="46" t="s">
        <v>14389</v>
      </c>
      <c r="AO1332" s="46" t="s">
        <v>14389</v>
      </c>
      <c r="AP1332" s="46">
        <v>1</v>
      </c>
      <c r="AQ1332" s="46">
        <v>1</v>
      </c>
      <c r="AR1332" s="198"/>
      <c r="AT1332" s="89" t="s">
        <v>13188</v>
      </c>
    </row>
    <row r="1333" spans="1:46" s="89" customFormat="1" ht="16.5" customHeight="1">
      <c r="A1333" s="39">
        <v>1330</v>
      </c>
      <c r="B1333" s="96" t="s">
        <v>29</v>
      </c>
      <c r="C1333" s="104" t="s">
        <v>30</v>
      </c>
      <c r="D1333" s="104" t="s">
        <v>12142</v>
      </c>
      <c r="E1333" s="96" t="s">
        <v>32</v>
      </c>
      <c r="F1333" s="104" t="s">
        <v>3932</v>
      </c>
      <c r="G1333" s="92" t="s">
        <v>12483</v>
      </c>
      <c r="H1333" s="104"/>
      <c r="I1333" s="93">
        <v>305865</v>
      </c>
      <c r="J1333" s="67" t="str">
        <f t="shared" si="20"/>
        <v>Click!</v>
      </c>
      <c r="K1333" s="220"/>
      <c r="L1333" s="104" t="s">
        <v>33</v>
      </c>
      <c r="M1333" s="94">
        <v>40000</v>
      </c>
      <c r="N1333" s="169">
        <v>0</v>
      </c>
      <c r="O1333" s="51">
        <v>0</v>
      </c>
      <c r="P1333" s="51">
        <v>40000</v>
      </c>
      <c r="Q1333" s="51">
        <v>0</v>
      </c>
      <c r="R1333" s="51">
        <v>40000</v>
      </c>
      <c r="S1333" s="51">
        <v>0</v>
      </c>
      <c r="T1333" s="169">
        <v>40000</v>
      </c>
      <c r="U1333" s="104" t="s">
        <v>3929</v>
      </c>
      <c r="V1333" s="104" t="s">
        <v>35</v>
      </c>
      <c r="W1333" s="104">
        <v>20</v>
      </c>
      <c r="X1333" s="104" t="s">
        <v>5743</v>
      </c>
      <c r="Y1333" s="104">
        <v>100</v>
      </c>
      <c r="Z1333" s="104">
        <v>0</v>
      </c>
      <c r="AA1333" s="104">
        <v>0</v>
      </c>
      <c r="AB1333" s="104">
        <v>0</v>
      </c>
      <c r="AC1333" s="95">
        <v>0.8</v>
      </c>
      <c r="AD1333" s="104" t="s">
        <v>5635</v>
      </c>
      <c r="AE1333" s="104" t="s">
        <v>34</v>
      </c>
      <c r="AF1333" s="104" t="s">
        <v>38</v>
      </c>
      <c r="AG1333" s="104" t="s">
        <v>34</v>
      </c>
      <c r="AH1333" s="96" t="s">
        <v>134</v>
      </c>
      <c r="AI1333" s="105" t="s">
        <v>12662</v>
      </c>
      <c r="AJ1333" s="105" t="s">
        <v>12666</v>
      </c>
      <c r="AK1333" s="82" t="s">
        <v>12664</v>
      </c>
      <c r="AL1333" s="46" t="s">
        <v>14389</v>
      </c>
      <c r="AM1333" s="46" t="s">
        <v>14389</v>
      </c>
      <c r="AN1333" s="46" t="s">
        <v>14389</v>
      </c>
      <c r="AO1333" s="46" t="s">
        <v>14389</v>
      </c>
      <c r="AP1333" s="46">
        <v>1</v>
      </c>
      <c r="AQ1333" s="46">
        <v>1</v>
      </c>
      <c r="AR1333" s="198"/>
      <c r="AT1333" s="89" t="s">
        <v>13188</v>
      </c>
    </row>
    <row r="1334" spans="1:46" s="89" customFormat="1" ht="16.5" customHeight="1">
      <c r="A1334" s="39">
        <v>1331</v>
      </c>
      <c r="B1334" s="96" t="s">
        <v>29</v>
      </c>
      <c r="C1334" s="104" t="s">
        <v>30</v>
      </c>
      <c r="D1334" s="104" t="s">
        <v>12142</v>
      </c>
      <c r="E1334" s="96" t="s">
        <v>32</v>
      </c>
      <c r="F1334" s="104" t="s">
        <v>3932</v>
      </c>
      <c r="G1334" s="92" t="s">
        <v>12152</v>
      </c>
      <c r="H1334" s="104"/>
      <c r="I1334" s="93">
        <v>301359</v>
      </c>
      <c r="J1334" s="67" t="str">
        <f t="shared" si="20"/>
        <v>Click!</v>
      </c>
      <c r="K1334" s="220"/>
      <c r="L1334" s="104" t="s">
        <v>33</v>
      </c>
      <c r="M1334" s="94">
        <v>85000</v>
      </c>
      <c r="N1334" s="169">
        <v>0</v>
      </c>
      <c r="O1334" s="51">
        <v>0</v>
      </c>
      <c r="P1334" s="51">
        <v>85000</v>
      </c>
      <c r="Q1334" s="51">
        <v>0</v>
      </c>
      <c r="R1334" s="51">
        <v>85000</v>
      </c>
      <c r="S1334" s="51">
        <v>0</v>
      </c>
      <c r="T1334" s="169">
        <v>85000</v>
      </c>
      <c r="U1334" s="104" t="s">
        <v>5704</v>
      </c>
      <c r="V1334" s="104" t="s">
        <v>35</v>
      </c>
      <c r="W1334" s="104">
        <v>16</v>
      </c>
      <c r="X1334" s="104" t="s">
        <v>36</v>
      </c>
      <c r="Y1334" s="104">
        <v>0</v>
      </c>
      <c r="Z1334" s="104">
        <v>0</v>
      </c>
      <c r="AA1334" s="104">
        <v>100</v>
      </c>
      <c r="AB1334" s="104">
        <v>0</v>
      </c>
      <c r="AC1334" s="95">
        <v>0.8</v>
      </c>
      <c r="AD1334" s="104" t="s">
        <v>37</v>
      </c>
      <c r="AE1334" s="104" t="s">
        <v>33</v>
      </c>
      <c r="AF1334" s="104" t="s">
        <v>12157</v>
      </c>
      <c r="AG1334" s="104" t="s">
        <v>34</v>
      </c>
      <c r="AH1334" s="96" t="s">
        <v>134</v>
      </c>
      <c r="AI1334" s="105" t="s">
        <v>12210</v>
      </c>
      <c r="AJ1334" s="105" t="s">
        <v>12211</v>
      </c>
      <c r="AK1334" s="82" t="s">
        <v>12212</v>
      </c>
      <c r="AL1334" s="46" t="s">
        <v>14389</v>
      </c>
      <c r="AM1334" s="46" t="s">
        <v>14389</v>
      </c>
      <c r="AN1334" s="46" t="s">
        <v>14389</v>
      </c>
      <c r="AO1334" s="46" t="s">
        <v>14389</v>
      </c>
      <c r="AP1334" s="46">
        <v>1</v>
      </c>
      <c r="AQ1334" s="46">
        <v>1</v>
      </c>
      <c r="AR1334" s="198"/>
      <c r="AT1334" s="89" t="s">
        <v>13188</v>
      </c>
    </row>
    <row r="1335" spans="1:46" s="89" customFormat="1" ht="16.5" customHeight="1">
      <c r="A1335" s="39">
        <v>1332</v>
      </c>
      <c r="B1335" s="96" t="s">
        <v>29</v>
      </c>
      <c r="C1335" s="104" t="s">
        <v>30</v>
      </c>
      <c r="D1335" s="104" t="s">
        <v>12209</v>
      </c>
      <c r="E1335" s="96" t="s">
        <v>32</v>
      </c>
      <c r="F1335" s="104" t="s">
        <v>3932</v>
      </c>
      <c r="G1335" s="92" t="s">
        <v>12153</v>
      </c>
      <c r="H1335" s="104"/>
      <c r="I1335" s="93">
        <v>301360</v>
      </c>
      <c r="J1335" s="67" t="str">
        <f t="shared" si="20"/>
        <v>Click!</v>
      </c>
      <c r="K1335" s="220"/>
      <c r="L1335" s="104" t="s">
        <v>33</v>
      </c>
      <c r="M1335" s="94">
        <v>70000</v>
      </c>
      <c r="N1335" s="169">
        <v>0</v>
      </c>
      <c r="O1335" s="51">
        <v>0</v>
      </c>
      <c r="P1335" s="51">
        <v>70000</v>
      </c>
      <c r="Q1335" s="51">
        <v>0</v>
      </c>
      <c r="R1335" s="51">
        <v>70000</v>
      </c>
      <c r="S1335" s="51">
        <v>0</v>
      </c>
      <c r="T1335" s="169">
        <v>70000</v>
      </c>
      <c r="U1335" s="104" t="s">
        <v>5704</v>
      </c>
      <c r="V1335" s="104" t="s">
        <v>35</v>
      </c>
      <c r="W1335" s="104">
        <v>11</v>
      </c>
      <c r="X1335" s="104" t="s">
        <v>36</v>
      </c>
      <c r="Y1335" s="104">
        <v>0</v>
      </c>
      <c r="Z1335" s="104">
        <v>0</v>
      </c>
      <c r="AA1335" s="104">
        <v>100</v>
      </c>
      <c r="AB1335" s="104">
        <v>0</v>
      </c>
      <c r="AC1335" s="95">
        <v>0.8</v>
      </c>
      <c r="AD1335" s="104" t="s">
        <v>37</v>
      </c>
      <c r="AE1335" s="104" t="s">
        <v>33</v>
      </c>
      <c r="AF1335" s="104" t="s">
        <v>12158</v>
      </c>
      <c r="AG1335" s="104" t="s">
        <v>34</v>
      </c>
      <c r="AH1335" s="96" t="s">
        <v>134</v>
      </c>
      <c r="AI1335" s="105" t="s">
        <v>12213</v>
      </c>
      <c r="AJ1335" s="105" t="s">
        <v>12214</v>
      </c>
      <c r="AK1335" s="82" t="s">
        <v>12215</v>
      </c>
      <c r="AL1335" s="46" t="s">
        <v>14389</v>
      </c>
      <c r="AM1335" s="46" t="s">
        <v>14389</v>
      </c>
      <c r="AN1335" s="46" t="s">
        <v>14389</v>
      </c>
      <c r="AO1335" s="46" t="s">
        <v>14389</v>
      </c>
      <c r="AP1335" s="46">
        <v>1</v>
      </c>
      <c r="AQ1335" s="46">
        <v>1</v>
      </c>
      <c r="AR1335" s="198"/>
      <c r="AT1335" s="89" t="s">
        <v>13188</v>
      </c>
    </row>
    <row r="1336" spans="1:46" s="89" customFormat="1" ht="16.5" customHeight="1">
      <c r="A1336" s="39">
        <v>1333</v>
      </c>
      <c r="B1336" s="96" t="s">
        <v>29</v>
      </c>
      <c r="C1336" s="104" t="s">
        <v>30</v>
      </c>
      <c r="D1336" s="104" t="s">
        <v>12209</v>
      </c>
      <c r="E1336" s="96" t="s">
        <v>32</v>
      </c>
      <c r="F1336" s="104" t="s">
        <v>3932</v>
      </c>
      <c r="G1336" s="92" t="s">
        <v>12154</v>
      </c>
      <c r="H1336" s="104"/>
      <c r="I1336" s="93">
        <v>301361</v>
      </c>
      <c r="J1336" s="67" t="str">
        <f t="shared" si="20"/>
        <v>Click!</v>
      </c>
      <c r="K1336" s="220"/>
      <c r="L1336" s="104" t="s">
        <v>33</v>
      </c>
      <c r="M1336" s="94">
        <v>125000</v>
      </c>
      <c r="N1336" s="169">
        <v>0</v>
      </c>
      <c r="O1336" s="51">
        <v>0</v>
      </c>
      <c r="P1336" s="51">
        <v>125000</v>
      </c>
      <c r="Q1336" s="51">
        <v>0</v>
      </c>
      <c r="R1336" s="51">
        <v>125000</v>
      </c>
      <c r="S1336" s="51">
        <v>0</v>
      </c>
      <c r="T1336" s="169">
        <v>125000</v>
      </c>
      <c r="U1336" s="104" t="s">
        <v>5704</v>
      </c>
      <c r="V1336" s="104" t="s">
        <v>35</v>
      </c>
      <c r="W1336" s="104">
        <v>35</v>
      </c>
      <c r="X1336" s="104" t="s">
        <v>36</v>
      </c>
      <c r="Y1336" s="104">
        <v>0</v>
      </c>
      <c r="Z1336" s="104">
        <v>0</v>
      </c>
      <c r="AA1336" s="104">
        <v>100</v>
      </c>
      <c r="AB1336" s="104">
        <v>0</v>
      </c>
      <c r="AC1336" s="95">
        <v>0.8</v>
      </c>
      <c r="AD1336" s="104" t="s">
        <v>37</v>
      </c>
      <c r="AE1336" s="104" t="s">
        <v>33</v>
      </c>
      <c r="AF1336" s="104" t="s">
        <v>12159</v>
      </c>
      <c r="AG1336" s="104" t="s">
        <v>34</v>
      </c>
      <c r="AH1336" s="96" t="s">
        <v>134</v>
      </c>
      <c r="AI1336" s="105" t="s">
        <v>12216</v>
      </c>
      <c r="AJ1336" s="105" t="s">
        <v>12217</v>
      </c>
      <c r="AK1336" s="82" t="s">
        <v>12218</v>
      </c>
      <c r="AL1336" s="46" t="s">
        <v>14389</v>
      </c>
      <c r="AM1336" s="46" t="s">
        <v>14389</v>
      </c>
      <c r="AN1336" s="46" t="s">
        <v>14389</v>
      </c>
      <c r="AO1336" s="46" t="s">
        <v>14389</v>
      </c>
      <c r="AP1336" s="46">
        <v>1</v>
      </c>
      <c r="AQ1336" s="46">
        <v>1</v>
      </c>
      <c r="AR1336" s="198"/>
      <c r="AT1336" s="89" t="s">
        <v>13188</v>
      </c>
    </row>
    <row r="1337" spans="1:46" s="89" customFormat="1" ht="16.5" customHeight="1">
      <c r="A1337" s="39">
        <v>1334</v>
      </c>
      <c r="B1337" s="96" t="s">
        <v>29</v>
      </c>
      <c r="C1337" s="104" t="s">
        <v>30</v>
      </c>
      <c r="D1337" s="104" t="s">
        <v>12209</v>
      </c>
      <c r="E1337" s="96" t="s">
        <v>32</v>
      </c>
      <c r="F1337" s="104" t="s">
        <v>14040</v>
      </c>
      <c r="G1337" s="92" t="s">
        <v>12155</v>
      </c>
      <c r="H1337" s="104">
        <v>301364</v>
      </c>
      <c r="I1337" s="93">
        <v>305616</v>
      </c>
      <c r="J1337" s="67" t="str">
        <f t="shared" si="20"/>
        <v>Click!</v>
      </c>
      <c r="K1337" s="220"/>
      <c r="L1337" s="104" t="s">
        <v>33</v>
      </c>
      <c r="M1337" s="94">
        <v>110000</v>
      </c>
      <c r="N1337" s="169">
        <v>50490</v>
      </c>
      <c r="O1337" s="51">
        <v>16156</v>
      </c>
      <c r="P1337" s="51">
        <v>93844</v>
      </c>
      <c r="Q1337" s="51">
        <v>32313</v>
      </c>
      <c r="R1337" s="51">
        <v>77687</v>
      </c>
      <c r="S1337" s="51">
        <v>36352</v>
      </c>
      <c r="T1337" s="169">
        <v>73648</v>
      </c>
      <c r="U1337" s="104" t="s">
        <v>14041</v>
      </c>
      <c r="V1337" s="104" t="s">
        <v>35</v>
      </c>
      <c r="W1337" s="104">
        <v>17</v>
      </c>
      <c r="X1337" s="104" t="s">
        <v>36</v>
      </c>
      <c r="Y1337" s="104">
        <v>0</v>
      </c>
      <c r="Z1337" s="104">
        <v>10</v>
      </c>
      <c r="AA1337" s="104">
        <v>50</v>
      </c>
      <c r="AB1337" s="104">
        <v>40</v>
      </c>
      <c r="AC1337" s="95">
        <v>0.8</v>
      </c>
      <c r="AD1337" s="104" t="s">
        <v>37</v>
      </c>
      <c r="AE1337" s="104" t="s">
        <v>34</v>
      </c>
      <c r="AF1337" s="104" t="s">
        <v>38</v>
      </c>
      <c r="AG1337" s="104" t="s">
        <v>34</v>
      </c>
      <c r="AH1337" s="96" t="s">
        <v>34</v>
      </c>
      <c r="AI1337" s="105" t="s">
        <v>12219</v>
      </c>
      <c r="AJ1337" s="105" t="s">
        <v>12220</v>
      </c>
      <c r="AK1337" s="82" t="s">
        <v>14042</v>
      </c>
      <c r="AL1337" s="46" t="s">
        <v>14397</v>
      </c>
      <c r="AM1337" s="46" t="s">
        <v>14399</v>
      </c>
      <c r="AN1337" s="46" t="s">
        <v>14392</v>
      </c>
      <c r="AO1337" s="46" t="s">
        <v>14393</v>
      </c>
      <c r="AP1337" s="46">
        <v>0.8</v>
      </c>
      <c r="AQ1337" s="46">
        <v>0.8</v>
      </c>
      <c r="AR1337" s="198"/>
      <c r="AT1337" s="89" t="s">
        <v>13188</v>
      </c>
    </row>
    <row r="1338" spans="1:46" s="89" customFormat="1" ht="16.5" customHeight="1">
      <c r="A1338" s="39">
        <v>1335</v>
      </c>
      <c r="B1338" s="96" t="s">
        <v>29</v>
      </c>
      <c r="C1338" s="104" t="s">
        <v>30</v>
      </c>
      <c r="D1338" s="104" t="s">
        <v>12209</v>
      </c>
      <c r="E1338" s="96" t="s">
        <v>32</v>
      </c>
      <c r="F1338" s="104" t="s">
        <v>3932</v>
      </c>
      <c r="G1338" s="92" t="s">
        <v>11944</v>
      </c>
      <c r="H1338" s="104"/>
      <c r="I1338" s="93">
        <v>299967</v>
      </c>
      <c r="J1338" s="67" t="str">
        <f t="shared" si="20"/>
        <v>Click!</v>
      </c>
      <c r="K1338" s="220"/>
      <c r="L1338" s="104" t="s">
        <v>33</v>
      </c>
      <c r="M1338" s="94">
        <v>38000</v>
      </c>
      <c r="N1338" s="169">
        <v>0</v>
      </c>
      <c r="O1338" s="51">
        <v>0</v>
      </c>
      <c r="P1338" s="51">
        <v>38000</v>
      </c>
      <c r="Q1338" s="51">
        <v>0</v>
      </c>
      <c r="R1338" s="51">
        <v>38000</v>
      </c>
      <c r="S1338" s="51">
        <v>0</v>
      </c>
      <c r="T1338" s="169">
        <v>38000</v>
      </c>
      <c r="U1338" s="104" t="s">
        <v>3929</v>
      </c>
      <c r="V1338" s="104" t="s">
        <v>35</v>
      </c>
      <c r="W1338" s="104">
        <v>14</v>
      </c>
      <c r="X1338" s="104" t="s">
        <v>5743</v>
      </c>
      <c r="Y1338" s="104">
        <v>100</v>
      </c>
      <c r="Z1338" s="104">
        <v>0</v>
      </c>
      <c r="AA1338" s="104">
        <v>0</v>
      </c>
      <c r="AB1338" s="104">
        <v>0</v>
      </c>
      <c r="AC1338" s="95">
        <v>0.8</v>
      </c>
      <c r="AD1338" s="104" t="s">
        <v>5635</v>
      </c>
      <c r="AE1338" s="104" t="s">
        <v>34</v>
      </c>
      <c r="AF1338" s="104" t="s">
        <v>38</v>
      </c>
      <c r="AG1338" s="104" t="s">
        <v>33</v>
      </c>
      <c r="AH1338" s="96" t="s">
        <v>134</v>
      </c>
      <c r="AI1338" s="105" t="s">
        <v>12074</v>
      </c>
      <c r="AJ1338" s="105" t="s">
        <v>12071</v>
      </c>
      <c r="AK1338" s="82" t="s">
        <v>12075</v>
      </c>
      <c r="AL1338" s="46" t="s">
        <v>14389</v>
      </c>
      <c r="AM1338" s="46" t="s">
        <v>14389</v>
      </c>
      <c r="AN1338" s="46" t="s">
        <v>14389</v>
      </c>
      <c r="AO1338" s="46" t="s">
        <v>14389</v>
      </c>
      <c r="AP1338" s="46">
        <v>1</v>
      </c>
      <c r="AQ1338" s="46">
        <v>1</v>
      </c>
      <c r="AR1338" s="198"/>
      <c r="AT1338" s="89" t="s">
        <v>13188</v>
      </c>
    </row>
    <row r="1339" spans="1:46" s="89" customFormat="1" ht="16.5" customHeight="1">
      <c r="A1339" s="39">
        <v>1336</v>
      </c>
      <c r="B1339" s="96" t="s">
        <v>29</v>
      </c>
      <c r="C1339" s="104" t="s">
        <v>30</v>
      </c>
      <c r="D1339" s="104" t="s">
        <v>31</v>
      </c>
      <c r="E1339" s="96" t="s">
        <v>32</v>
      </c>
      <c r="F1339" s="104" t="s">
        <v>3932</v>
      </c>
      <c r="G1339" s="92" t="s">
        <v>11945</v>
      </c>
      <c r="H1339" s="104"/>
      <c r="I1339" s="93">
        <v>299968</v>
      </c>
      <c r="J1339" s="67" t="str">
        <f t="shared" si="20"/>
        <v>Click!</v>
      </c>
      <c r="K1339" s="220"/>
      <c r="L1339" s="104" t="s">
        <v>33</v>
      </c>
      <c r="M1339" s="94">
        <v>40000</v>
      </c>
      <c r="N1339" s="169">
        <v>0</v>
      </c>
      <c r="O1339" s="51">
        <v>0</v>
      </c>
      <c r="P1339" s="51">
        <v>40000</v>
      </c>
      <c r="Q1339" s="51">
        <v>0</v>
      </c>
      <c r="R1339" s="51">
        <v>40000</v>
      </c>
      <c r="S1339" s="51">
        <v>0</v>
      </c>
      <c r="T1339" s="169">
        <v>40000</v>
      </c>
      <c r="U1339" s="104" t="s">
        <v>3929</v>
      </c>
      <c r="V1339" s="104" t="s">
        <v>35</v>
      </c>
      <c r="W1339" s="104">
        <v>15</v>
      </c>
      <c r="X1339" s="104" t="s">
        <v>5743</v>
      </c>
      <c r="Y1339" s="104">
        <v>100</v>
      </c>
      <c r="Z1339" s="104">
        <v>0</v>
      </c>
      <c r="AA1339" s="104">
        <v>0</v>
      </c>
      <c r="AB1339" s="104">
        <v>0</v>
      </c>
      <c r="AC1339" s="95">
        <v>0.8</v>
      </c>
      <c r="AD1339" s="104" t="s">
        <v>5635</v>
      </c>
      <c r="AE1339" s="104" t="s">
        <v>34</v>
      </c>
      <c r="AF1339" s="104" t="s">
        <v>38</v>
      </c>
      <c r="AG1339" s="104" t="s">
        <v>33</v>
      </c>
      <c r="AH1339" s="96" t="s">
        <v>134</v>
      </c>
      <c r="AI1339" s="105" t="s">
        <v>12074</v>
      </c>
      <c r="AJ1339" s="105" t="s">
        <v>12072</v>
      </c>
      <c r="AK1339" s="82" t="s">
        <v>12075</v>
      </c>
      <c r="AL1339" s="46"/>
      <c r="AM1339" s="46"/>
      <c r="AN1339" s="46"/>
      <c r="AO1339" s="46"/>
      <c r="AP1339" s="46"/>
      <c r="AQ1339" s="46"/>
      <c r="AR1339" s="198"/>
      <c r="AT1339" s="89" t="s">
        <v>13188</v>
      </c>
    </row>
    <row r="1340" spans="1:46" s="89" customFormat="1" ht="16.5" customHeight="1">
      <c r="A1340" s="39">
        <v>1337</v>
      </c>
      <c r="B1340" s="96" t="s">
        <v>29</v>
      </c>
      <c r="C1340" s="104" t="s">
        <v>30</v>
      </c>
      <c r="D1340" s="104" t="s">
        <v>31</v>
      </c>
      <c r="E1340" s="96" t="s">
        <v>32</v>
      </c>
      <c r="F1340" s="104" t="s">
        <v>3932</v>
      </c>
      <c r="G1340" s="92" t="s">
        <v>11946</v>
      </c>
      <c r="H1340" s="104"/>
      <c r="I1340" s="93">
        <v>299969</v>
      </c>
      <c r="J1340" s="67" t="str">
        <f t="shared" si="20"/>
        <v>Click!</v>
      </c>
      <c r="K1340" s="220"/>
      <c r="L1340" s="104" t="s">
        <v>33</v>
      </c>
      <c r="M1340" s="94">
        <v>38000</v>
      </c>
      <c r="N1340" s="169">
        <v>0</v>
      </c>
      <c r="O1340" s="51">
        <v>0</v>
      </c>
      <c r="P1340" s="51">
        <v>38000</v>
      </c>
      <c r="Q1340" s="51">
        <v>0</v>
      </c>
      <c r="R1340" s="51">
        <v>38000</v>
      </c>
      <c r="S1340" s="51">
        <v>0</v>
      </c>
      <c r="T1340" s="169">
        <v>38000</v>
      </c>
      <c r="U1340" s="104" t="s">
        <v>3929</v>
      </c>
      <c r="V1340" s="104" t="s">
        <v>35</v>
      </c>
      <c r="W1340" s="104">
        <v>14</v>
      </c>
      <c r="X1340" s="104" t="s">
        <v>5743</v>
      </c>
      <c r="Y1340" s="104">
        <v>100</v>
      </c>
      <c r="Z1340" s="104">
        <v>0</v>
      </c>
      <c r="AA1340" s="104">
        <v>0</v>
      </c>
      <c r="AB1340" s="104">
        <v>0</v>
      </c>
      <c r="AC1340" s="95">
        <v>0.8</v>
      </c>
      <c r="AD1340" s="104" t="s">
        <v>5635</v>
      </c>
      <c r="AE1340" s="104" t="s">
        <v>34</v>
      </c>
      <c r="AF1340" s="104" t="s">
        <v>38</v>
      </c>
      <c r="AG1340" s="104" t="s">
        <v>33</v>
      </c>
      <c r="AH1340" s="96" t="s">
        <v>134</v>
      </c>
      <c r="AI1340" s="105" t="s">
        <v>12074</v>
      </c>
      <c r="AJ1340" s="105" t="s">
        <v>12073</v>
      </c>
      <c r="AK1340" s="82" t="s">
        <v>12075</v>
      </c>
      <c r="AL1340" s="46"/>
      <c r="AM1340" s="46"/>
      <c r="AN1340" s="46"/>
      <c r="AO1340" s="46"/>
      <c r="AP1340" s="46"/>
      <c r="AQ1340" s="46"/>
      <c r="AR1340" s="198"/>
      <c r="AT1340" s="89" t="s">
        <v>13188</v>
      </c>
    </row>
    <row r="1341" spans="1:46" s="89" customFormat="1" ht="16.5" customHeight="1">
      <c r="A1341" s="39">
        <v>1338</v>
      </c>
      <c r="B1341" s="96" t="s">
        <v>29</v>
      </c>
      <c r="C1341" s="104" t="s">
        <v>30</v>
      </c>
      <c r="D1341" s="104" t="s">
        <v>31</v>
      </c>
      <c r="E1341" s="96" t="s">
        <v>32</v>
      </c>
      <c r="F1341" s="104" t="s">
        <v>3932</v>
      </c>
      <c r="G1341" s="92" t="s">
        <v>12094</v>
      </c>
      <c r="H1341" s="104"/>
      <c r="I1341" s="93">
        <v>300473</v>
      </c>
      <c r="J1341" s="67" t="str">
        <f t="shared" si="20"/>
        <v>Click!</v>
      </c>
      <c r="K1341" s="220"/>
      <c r="L1341" s="104" t="s">
        <v>33</v>
      </c>
      <c r="M1341" s="94">
        <v>50000</v>
      </c>
      <c r="N1341" s="169">
        <v>0</v>
      </c>
      <c r="O1341" s="51">
        <v>0</v>
      </c>
      <c r="P1341" s="51">
        <v>50000</v>
      </c>
      <c r="Q1341" s="51">
        <v>0</v>
      </c>
      <c r="R1341" s="51">
        <v>50000</v>
      </c>
      <c r="S1341" s="51">
        <v>0</v>
      </c>
      <c r="T1341" s="169">
        <v>50000</v>
      </c>
      <c r="U1341" s="104" t="s">
        <v>3929</v>
      </c>
      <c r="V1341" s="104" t="s">
        <v>35</v>
      </c>
      <c r="W1341" s="104">
        <v>8</v>
      </c>
      <c r="X1341" s="104" t="s">
        <v>5743</v>
      </c>
      <c r="Y1341" s="104">
        <v>100</v>
      </c>
      <c r="Z1341" s="104">
        <v>0</v>
      </c>
      <c r="AA1341" s="104">
        <v>0</v>
      </c>
      <c r="AB1341" s="104">
        <v>0</v>
      </c>
      <c r="AC1341" s="95">
        <v>0.8</v>
      </c>
      <c r="AD1341" s="104" t="s">
        <v>5635</v>
      </c>
      <c r="AE1341" s="104" t="s">
        <v>34</v>
      </c>
      <c r="AF1341" s="104" t="s">
        <v>38</v>
      </c>
      <c r="AG1341" s="104" t="s">
        <v>34</v>
      </c>
      <c r="AH1341" s="96" t="s">
        <v>134</v>
      </c>
      <c r="AI1341" s="105" t="s">
        <v>12098</v>
      </c>
      <c r="AJ1341" s="105" t="s">
        <v>12099</v>
      </c>
      <c r="AK1341" s="82" t="s">
        <v>12100</v>
      </c>
      <c r="AL1341" s="46"/>
      <c r="AM1341" s="46"/>
      <c r="AN1341" s="46"/>
      <c r="AO1341" s="46"/>
      <c r="AP1341" s="46"/>
      <c r="AQ1341" s="46"/>
      <c r="AR1341" s="198"/>
      <c r="AT1341" s="89" t="s">
        <v>13188</v>
      </c>
    </row>
    <row r="1342" spans="1:46" s="89" customFormat="1" ht="16.5" customHeight="1">
      <c r="A1342" s="39">
        <v>1339</v>
      </c>
      <c r="B1342" s="96" t="s">
        <v>29</v>
      </c>
      <c r="C1342" s="104" t="s">
        <v>30</v>
      </c>
      <c r="D1342" s="104" t="s">
        <v>31</v>
      </c>
      <c r="E1342" s="96" t="s">
        <v>32</v>
      </c>
      <c r="F1342" s="104" t="s">
        <v>3932</v>
      </c>
      <c r="G1342" s="92" t="s">
        <v>11949</v>
      </c>
      <c r="H1342" s="104"/>
      <c r="I1342" s="93">
        <v>301058</v>
      </c>
      <c r="J1342" s="67" t="str">
        <f t="shared" si="20"/>
        <v>Click!</v>
      </c>
      <c r="K1342" s="220"/>
      <c r="L1342" s="104" t="s">
        <v>33</v>
      </c>
      <c r="M1342" s="94">
        <v>52000</v>
      </c>
      <c r="N1342" s="169">
        <v>0</v>
      </c>
      <c r="O1342" s="51">
        <v>0</v>
      </c>
      <c r="P1342" s="51">
        <v>52000</v>
      </c>
      <c r="Q1342" s="51">
        <v>0</v>
      </c>
      <c r="R1342" s="51">
        <v>52000</v>
      </c>
      <c r="S1342" s="51">
        <v>0</v>
      </c>
      <c r="T1342" s="169">
        <v>52000</v>
      </c>
      <c r="U1342" s="104" t="s">
        <v>3929</v>
      </c>
      <c r="V1342" s="104" t="s">
        <v>35</v>
      </c>
      <c r="W1342" s="104">
        <v>21</v>
      </c>
      <c r="X1342" s="104" t="s">
        <v>5743</v>
      </c>
      <c r="Y1342" s="104">
        <v>100</v>
      </c>
      <c r="Z1342" s="104">
        <v>0</v>
      </c>
      <c r="AA1342" s="104">
        <v>0</v>
      </c>
      <c r="AB1342" s="104">
        <v>0</v>
      </c>
      <c r="AC1342" s="95">
        <v>0.8</v>
      </c>
      <c r="AD1342" s="104" t="s">
        <v>5635</v>
      </c>
      <c r="AE1342" s="104" t="s">
        <v>34</v>
      </c>
      <c r="AF1342" s="104" t="s">
        <v>38</v>
      </c>
      <c r="AG1342" s="104" t="s">
        <v>33</v>
      </c>
      <c r="AH1342" s="96" t="s">
        <v>134</v>
      </c>
      <c r="AI1342" s="105" t="s">
        <v>12122</v>
      </c>
      <c r="AJ1342" s="105" t="s">
        <v>12118</v>
      </c>
      <c r="AK1342" s="82" t="s">
        <v>12123</v>
      </c>
      <c r="AL1342" s="46"/>
      <c r="AM1342" s="46"/>
      <c r="AN1342" s="46"/>
      <c r="AO1342" s="46"/>
      <c r="AP1342" s="46"/>
      <c r="AQ1342" s="46"/>
      <c r="AR1342" s="198"/>
      <c r="AT1342" s="89" t="s">
        <v>13188</v>
      </c>
    </row>
    <row r="1343" spans="1:46" s="89" customFormat="1" ht="16.5" customHeight="1">
      <c r="A1343" s="39">
        <v>1340</v>
      </c>
      <c r="B1343" s="96" t="s">
        <v>29</v>
      </c>
      <c r="C1343" s="104" t="s">
        <v>30</v>
      </c>
      <c r="D1343" s="104" t="s">
        <v>31</v>
      </c>
      <c r="E1343" s="96" t="s">
        <v>32</v>
      </c>
      <c r="F1343" s="104" t="s">
        <v>3932</v>
      </c>
      <c r="G1343" s="92" t="s">
        <v>11950</v>
      </c>
      <c r="H1343" s="104"/>
      <c r="I1343" s="93">
        <v>301059</v>
      </c>
      <c r="J1343" s="67" t="str">
        <f t="shared" si="20"/>
        <v>Click!</v>
      </c>
      <c r="K1343" s="220"/>
      <c r="L1343" s="104" t="s">
        <v>33</v>
      </c>
      <c r="M1343" s="94">
        <v>48000</v>
      </c>
      <c r="N1343" s="169">
        <v>0</v>
      </c>
      <c r="O1343" s="51">
        <v>0</v>
      </c>
      <c r="P1343" s="51">
        <v>48000</v>
      </c>
      <c r="Q1343" s="51">
        <v>0</v>
      </c>
      <c r="R1343" s="51">
        <v>48000</v>
      </c>
      <c r="S1343" s="51">
        <v>0</v>
      </c>
      <c r="T1343" s="169">
        <v>48000</v>
      </c>
      <c r="U1343" s="104" t="s">
        <v>3929</v>
      </c>
      <c r="V1343" s="104" t="s">
        <v>35</v>
      </c>
      <c r="W1343" s="104">
        <v>19</v>
      </c>
      <c r="X1343" s="104" t="s">
        <v>5743</v>
      </c>
      <c r="Y1343" s="104">
        <v>100</v>
      </c>
      <c r="Z1343" s="104">
        <v>0</v>
      </c>
      <c r="AA1343" s="104">
        <v>0</v>
      </c>
      <c r="AB1343" s="104">
        <v>0</v>
      </c>
      <c r="AC1343" s="95">
        <v>0.8</v>
      </c>
      <c r="AD1343" s="104" t="s">
        <v>5635</v>
      </c>
      <c r="AE1343" s="104" t="s">
        <v>34</v>
      </c>
      <c r="AF1343" s="104" t="s">
        <v>38</v>
      </c>
      <c r="AG1343" s="104" t="s">
        <v>33</v>
      </c>
      <c r="AH1343" s="96" t="s">
        <v>134</v>
      </c>
      <c r="AI1343" s="105" t="s">
        <v>12122</v>
      </c>
      <c r="AJ1343" s="105" t="s">
        <v>12119</v>
      </c>
      <c r="AK1343" s="82" t="s">
        <v>12123</v>
      </c>
      <c r="AL1343" s="46"/>
      <c r="AM1343" s="46"/>
      <c r="AN1343" s="46"/>
      <c r="AO1343" s="46"/>
      <c r="AP1343" s="46"/>
      <c r="AQ1343" s="46"/>
      <c r="AR1343" s="198"/>
      <c r="AT1343" s="89" t="s">
        <v>13188</v>
      </c>
    </row>
    <row r="1344" spans="1:46" s="89" customFormat="1" ht="16.5" customHeight="1">
      <c r="A1344" s="39">
        <v>1341</v>
      </c>
      <c r="B1344" s="96" t="s">
        <v>29</v>
      </c>
      <c r="C1344" s="104" t="s">
        <v>30</v>
      </c>
      <c r="D1344" s="104" t="s">
        <v>31</v>
      </c>
      <c r="E1344" s="96" t="s">
        <v>32</v>
      </c>
      <c r="F1344" s="104" t="s">
        <v>3932</v>
      </c>
      <c r="G1344" s="92" t="s">
        <v>11951</v>
      </c>
      <c r="H1344" s="104"/>
      <c r="I1344" s="93">
        <v>301060</v>
      </c>
      <c r="J1344" s="67" t="str">
        <f t="shared" si="20"/>
        <v>Click!</v>
      </c>
      <c r="K1344" s="220"/>
      <c r="L1344" s="104" t="s">
        <v>33</v>
      </c>
      <c r="M1344" s="94">
        <v>42000</v>
      </c>
      <c r="N1344" s="169">
        <v>0</v>
      </c>
      <c r="O1344" s="51">
        <v>0</v>
      </c>
      <c r="P1344" s="51">
        <v>42000</v>
      </c>
      <c r="Q1344" s="51">
        <v>0</v>
      </c>
      <c r="R1344" s="51">
        <v>42000</v>
      </c>
      <c r="S1344" s="51">
        <v>0</v>
      </c>
      <c r="T1344" s="169">
        <v>42000</v>
      </c>
      <c r="U1344" s="104" t="s">
        <v>3929</v>
      </c>
      <c r="V1344" s="104" t="s">
        <v>35</v>
      </c>
      <c r="W1344" s="104">
        <v>16</v>
      </c>
      <c r="X1344" s="104" t="s">
        <v>5743</v>
      </c>
      <c r="Y1344" s="104">
        <v>100</v>
      </c>
      <c r="Z1344" s="104">
        <v>0</v>
      </c>
      <c r="AA1344" s="104">
        <v>0</v>
      </c>
      <c r="AB1344" s="104">
        <v>0</v>
      </c>
      <c r="AC1344" s="95">
        <v>0.8</v>
      </c>
      <c r="AD1344" s="104" t="s">
        <v>5635</v>
      </c>
      <c r="AE1344" s="104" t="s">
        <v>34</v>
      </c>
      <c r="AF1344" s="104" t="s">
        <v>38</v>
      </c>
      <c r="AG1344" s="104" t="s">
        <v>33</v>
      </c>
      <c r="AH1344" s="96" t="s">
        <v>134</v>
      </c>
      <c r="AI1344" s="105" t="s">
        <v>12122</v>
      </c>
      <c r="AJ1344" s="105" t="s">
        <v>12120</v>
      </c>
      <c r="AK1344" s="82" t="s">
        <v>12123</v>
      </c>
      <c r="AL1344" s="46"/>
      <c r="AM1344" s="46"/>
      <c r="AN1344" s="46"/>
      <c r="AO1344" s="46"/>
      <c r="AP1344" s="46"/>
      <c r="AQ1344" s="46"/>
      <c r="AR1344" s="198"/>
      <c r="AT1344" s="89" t="s">
        <v>13188</v>
      </c>
    </row>
    <row r="1345" spans="1:46" s="89" customFormat="1" ht="16.5" customHeight="1">
      <c r="A1345" s="39">
        <v>1342</v>
      </c>
      <c r="B1345" s="96" t="s">
        <v>29</v>
      </c>
      <c r="C1345" s="104" t="s">
        <v>30</v>
      </c>
      <c r="D1345" s="104" t="s">
        <v>31</v>
      </c>
      <c r="E1345" s="96" t="s">
        <v>32</v>
      </c>
      <c r="F1345" s="104" t="s">
        <v>3932</v>
      </c>
      <c r="G1345" s="92" t="s">
        <v>11952</v>
      </c>
      <c r="H1345" s="104"/>
      <c r="I1345" s="93">
        <v>301061</v>
      </c>
      <c r="J1345" s="67" t="str">
        <f t="shared" si="20"/>
        <v>Click!</v>
      </c>
      <c r="K1345" s="220"/>
      <c r="L1345" s="104" t="s">
        <v>33</v>
      </c>
      <c r="M1345" s="94">
        <v>36000</v>
      </c>
      <c r="N1345" s="169">
        <v>0</v>
      </c>
      <c r="O1345" s="51">
        <v>0</v>
      </c>
      <c r="P1345" s="51">
        <v>36000</v>
      </c>
      <c r="Q1345" s="51">
        <v>0</v>
      </c>
      <c r="R1345" s="51">
        <v>36000</v>
      </c>
      <c r="S1345" s="51">
        <v>0</v>
      </c>
      <c r="T1345" s="169">
        <v>36000</v>
      </c>
      <c r="U1345" s="104" t="s">
        <v>3929</v>
      </c>
      <c r="V1345" s="104" t="s">
        <v>35</v>
      </c>
      <c r="W1345" s="104">
        <v>13</v>
      </c>
      <c r="X1345" s="104" t="s">
        <v>5743</v>
      </c>
      <c r="Y1345" s="104">
        <v>100</v>
      </c>
      <c r="Z1345" s="104">
        <v>0</v>
      </c>
      <c r="AA1345" s="104">
        <v>0</v>
      </c>
      <c r="AB1345" s="104">
        <v>0</v>
      </c>
      <c r="AC1345" s="95">
        <v>0.8</v>
      </c>
      <c r="AD1345" s="104" t="s">
        <v>5635</v>
      </c>
      <c r="AE1345" s="104" t="s">
        <v>34</v>
      </c>
      <c r="AF1345" s="104" t="s">
        <v>38</v>
      </c>
      <c r="AG1345" s="104" t="s">
        <v>33</v>
      </c>
      <c r="AH1345" s="96" t="s">
        <v>134</v>
      </c>
      <c r="AI1345" s="105" t="s">
        <v>12122</v>
      </c>
      <c r="AJ1345" s="105" t="s">
        <v>12121</v>
      </c>
      <c r="AK1345" s="82" t="s">
        <v>12123</v>
      </c>
      <c r="AL1345" s="46"/>
      <c r="AM1345" s="46"/>
      <c r="AN1345" s="46"/>
      <c r="AO1345" s="46"/>
      <c r="AP1345" s="46"/>
      <c r="AQ1345" s="46"/>
      <c r="AR1345" s="198"/>
      <c r="AT1345" s="89" t="s">
        <v>13188</v>
      </c>
    </row>
    <row r="1346" spans="1:46" s="89" customFormat="1" ht="16.5" customHeight="1">
      <c r="A1346" s="39">
        <v>1343</v>
      </c>
      <c r="B1346" s="96" t="s">
        <v>29</v>
      </c>
      <c r="C1346" s="104" t="s">
        <v>30</v>
      </c>
      <c r="D1346" s="104" t="s">
        <v>12142</v>
      </c>
      <c r="E1346" s="96" t="s">
        <v>32</v>
      </c>
      <c r="F1346" s="104" t="s">
        <v>65</v>
      </c>
      <c r="G1346" s="92" t="s">
        <v>10183</v>
      </c>
      <c r="H1346" s="104"/>
      <c r="I1346" s="93">
        <v>267592</v>
      </c>
      <c r="J1346" s="67" t="str">
        <f t="shared" si="20"/>
        <v>Click!</v>
      </c>
      <c r="K1346" s="220" t="s">
        <v>33</v>
      </c>
      <c r="L1346" s="104" t="s">
        <v>33</v>
      </c>
      <c r="M1346" s="94">
        <v>50000</v>
      </c>
      <c r="N1346" s="169">
        <v>0</v>
      </c>
      <c r="O1346" s="51">
        <v>0</v>
      </c>
      <c r="P1346" s="51">
        <v>50000</v>
      </c>
      <c r="Q1346" s="51">
        <v>0</v>
      </c>
      <c r="R1346" s="51">
        <v>50000</v>
      </c>
      <c r="S1346" s="51">
        <v>0</v>
      </c>
      <c r="T1346" s="169">
        <v>50000</v>
      </c>
      <c r="U1346" s="104" t="s">
        <v>34</v>
      </c>
      <c r="V1346" s="104" t="s">
        <v>35</v>
      </c>
      <c r="W1346" s="104">
        <v>20</v>
      </c>
      <c r="X1346" s="104" t="s">
        <v>36</v>
      </c>
      <c r="Y1346" s="104">
        <v>100</v>
      </c>
      <c r="Z1346" s="104">
        <v>0</v>
      </c>
      <c r="AA1346" s="104">
        <v>0</v>
      </c>
      <c r="AB1346" s="104">
        <v>0</v>
      </c>
      <c r="AC1346" s="95">
        <v>0.8</v>
      </c>
      <c r="AD1346" s="104" t="s">
        <v>5635</v>
      </c>
      <c r="AE1346" s="91" t="s">
        <v>34</v>
      </c>
      <c r="AF1346" s="104" t="s">
        <v>38</v>
      </c>
      <c r="AG1346" s="104" t="s">
        <v>33</v>
      </c>
      <c r="AH1346" s="96" t="s">
        <v>134</v>
      </c>
      <c r="AI1346" s="105" t="s">
        <v>5455</v>
      </c>
      <c r="AJ1346" s="2" t="s">
        <v>5456</v>
      </c>
      <c r="AK1346" s="82" t="s">
        <v>5460</v>
      </c>
      <c r="AL1346" s="46" t="s">
        <v>14389</v>
      </c>
      <c r="AM1346" s="46" t="s">
        <v>14389</v>
      </c>
      <c r="AN1346" s="46" t="s">
        <v>14389</v>
      </c>
      <c r="AO1346" s="46" t="s">
        <v>14389</v>
      </c>
      <c r="AP1346" s="46"/>
      <c r="AQ1346" s="46"/>
      <c r="AR1346" s="46"/>
      <c r="AT1346" s="89" t="s">
        <v>13188</v>
      </c>
    </row>
    <row r="1347" spans="1:46" s="89" customFormat="1" ht="16.5" customHeight="1">
      <c r="A1347" s="39">
        <v>1344</v>
      </c>
      <c r="B1347" s="96" t="s">
        <v>29</v>
      </c>
      <c r="C1347" s="104" t="s">
        <v>30</v>
      </c>
      <c r="D1347" s="104" t="s">
        <v>12142</v>
      </c>
      <c r="E1347" s="96" t="s">
        <v>32</v>
      </c>
      <c r="F1347" s="104" t="s">
        <v>65</v>
      </c>
      <c r="G1347" s="92" t="s">
        <v>10184</v>
      </c>
      <c r="H1347" s="104"/>
      <c r="I1347" s="93">
        <v>267593</v>
      </c>
      <c r="J1347" s="67" t="str">
        <f t="shared" si="20"/>
        <v>Click!</v>
      </c>
      <c r="K1347" s="220" t="s">
        <v>33</v>
      </c>
      <c r="L1347" s="104" t="s">
        <v>33</v>
      </c>
      <c r="M1347" s="94">
        <v>48000</v>
      </c>
      <c r="N1347" s="169">
        <v>0</v>
      </c>
      <c r="O1347" s="51">
        <v>0</v>
      </c>
      <c r="P1347" s="51">
        <v>48000</v>
      </c>
      <c r="Q1347" s="51">
        <v>0</v>
      </c>
      <c r="R1347" s="51">
        <v>48000</v>
      </c>
      <c r="S1347" s="51">
        <v>0</v>
      </c>
      <c r="T1347" s="169">
        <v>48000</v>
      </c>
      <c r="U1347" s="104" t="s">
        <v>34</v>
      </c>
      <c r="V1347" s="104" t="s">
        <v>35</v>
      </c>
      <c r="W1347" s="104">
        <v>19</v>
      </c>
      <c r="X1347" s="104" t="s">
        <v>36</v>
      </c>
      <c r="Y1347" s="104">
        <v>100</v>
      </c>
      <c r="Z1347" s="104">
        <v>0</v>
      </c>
      <c r="AA1347" s="104">
        <v>0</v>
      </c>
      <c r="AB1347" s="104">
        <v>0</v>
      </c>
      <c r="AC1347" s="95">
        <v>0.8</v>
      </c>
      <c r="AD1347" s="104" t="s">
        <v>5635</v>
      </c>
      <c r="AE1347" s="91" t="s">
        <v>34</v>
      </c>
      <c r="AF1347" s="104" t="s">
        <v>38</v>
      </c>
      <c r="AG1347" s="104" t="s">
        <v>33</v>
      </c>
      <c r="AH1347" s="96" t="s">
        <v>134</v>
      </c>
      <c r="AI1347" s="105" t="s">
        <v>5458</v>
      </c>
      <c r="AJ1347" s="2" t="s">
        <v>5459</v>
      </c>
      <c r="AK1347" s="82" t="s">
        <v>5462</v>
      </c>
      <c r="AL1347" s="46" t="s">
        <v>14389</v>
      </c>
      <c r="AM1347" s="46" t="s">
        <v>14389</v>
      </c>
      <c r="AN1347" s="46" t="s">
        <v>14389</v>
      </c>
      <c r="AO1347" s="46" t="s">
        <v>14389</v>
      </c>
      <c r="AP1347" s="46"/>
      <c r="AQ1347" s="46"/>
      <c r="AR1347" s="46"/>
      <c r="AT1347" s="89" t="s">
        <v>13188</v>
      </c>
    </row>
    <row r="1348" spans="1:46" s="89" customFormat="1" ht="16.5" customHeight="1">
      <c r="A1348" s="39">
        <v>1345</v>
      </c>
      <c r="B1348" s="96" t="s">
        <v>29</v>
      </c>
      <c r="C1348" s="104" t="s">
        <v>30</v>
      </c>
      <c r="D1348" s="104" t="s">
        <v>12142</v>
      </c>
      <c r="E1348" s="96" t="s">
        <v>32</v>
      </c>
      <c r="F1348" s="104" t="s">
        <v>65</v>
      </c>
      <c r="G1348" s="92" t="s">
        <v>10185</v>
      </c>
      <c r="H1348" s="104"/>
      <c r="I1348" s="93">
        <v>267594</v>
      </c>
      <c r="J1348" s="67" t="str">
        <f t="shared" ref="J1348:J1411" si="21">HYPERLINK("http://samplezone.campus21.co.kr/classpreview.asp?classkey="&amp;I1348, "Click!" )</f>
        <v>Click!</v>
      </c>
      <c r="K1348" s="220" t="s">
        <v>33</v>
      </c>
      <c r="L1348" s="104" t="s">
        <v>33</v>
      </c>
      <c r="M1348" s="94">
        <v>48000</v>
      </c>
      <c r="N1348" s="169">
        <v>0</v>
      </c>
      <c r="O1348" s="51">
        <v>0</v>
      </c>
      <c r="P1348" s="51">
        <v>48000</v>
      </c>
      <c r="Q1348" s="51">
        <v>0</v>
      </c>
      <c r="R1348" s="51">
        <v>48000</v>
      </c>
      <c r="S1348" s="51">
        <v>0</v>
      </c>
      <c r="T1348" s="169">
        <v>48000</v>
      </c>
      <c r="U1348" s="104" t="s">
        <v>34</v>
      </c>
      <c r="V1348" s="104" t="s">
        <v>35</v>
      </c>
      <c r="W1348" s="104">
        <v>19</v>
      </c>
      <c r="X1348" s="104" t="s">
        <v>36</v>
      </c>
      <c r="Y1348" s="104">
        <v>100</v>
      </c>
      <c r="Z1348" s="104">
        <v>0</v>
      </c>
      <c r="AA1348" s="104">
        <v>0</v>
      </c>
      <c r="AB1348" s="104">
        <v>0</v>
      </c>
      <c r="AC1348" s="95">
        <v>0.8</v>
      </c>
      <c r="AD1348" s="104" t="s">
        <v>5635</v>
      </c>
      <c r="AE1348" s="91" t="s">
        <v>34</v>
      </c>
      <c r="AF1348" s="104" t="s">
        <v>38</v>
      </c>
      <c r="AG1348" s="104" t="s">
        <v>33</v>
      </c>
      <c r="AH1348" s="96" t="s">
        <v>134</v>
      </c>
      <c r="AI1348" s="105" t="s">
        <v>5458</v>
      </c>
      <c r="AJ1348" s="105" t="s">
        <v>5461</v>
      </c>
      <c r="AK1348" s="82" t="s">
        <v>5465</v>
      </c>
      <c r="AL1348" s="46" t="s">
        <v>14389</v>
      </c>
      <c r="AM1348" s="46" t="s">
        <v>14389</v>
      </c>
      <c r="AN1348" s="46" t="s">
        <v>14389</v>
      </c>
      <c r="AO1348" s="46" t="s">
        <v>14389</v>
      </c>
      <c r="AP1348" s="46"/>
      <c r="AQ1348" s="46"/>
      <c r="AR1348" s="46"/>
      <c r="AT1348" s="89" t="s">
        <v>13188</v>
      </c>
    </row>
    <row r="1349" spans="1:46" s="89" customFormat="1" ht="16.5" customHeight="1">
      <c r="A1349" s="39">
        <v>1346</v>
      </c>
      <c r="B1349" s="96" t="s">
        <v>29</v>
      </c>
      <c r="C1349" s="104" t="s">
        <v>30</v>
      </c>
      <c r="D1349" s="104" t="s">
        <v>12142</v>
      </c>
      <c r="E1349" s="96" t="s">
        <v>32</v>
      </c>
      <c r="F1349" s="104" t="s">
        <v>65</v>
      </c>
      <c r="G1349" s="92" t="s">
        <v>10186</v>
      </c>
      <c r="H1349" s="104"/>
      <c r="I1349" s="93">
        <v>267595</v>
      </c>
      <c r="J1349" s="67" t="str">
        <f t="shared" si="21"/>
        <v>Click!</v>
      </c>
      <c r="K1349" s="220"/>
      <c r="L1349" s="104" t="s">
        <v>33</v>
      </c>
      <c r="M1349" s="94">
        <v>54000</v>
      </c>
      <c r="N1349" s="169">
        <v>0</v>
      </c>
      <c r="O1349" s="51">
        <v>0</v>
      </c>
      <c r="P1349" s="51">
        <v>54000</v>
      </c>
      <c r="Q1349" s="51">
        <v>0</v>
      </c>
      <c r="R1349" s="51">
        <v>54000</v>
      </c>
      <c r="S1349" s="51">
        <v>0</v>
      </c>
      <c r="T1349" s="169">
        <v>54000</v>
      </c>
      <c r="U1349" s="104" t="s">
        <v>34</v>
      </c>
      <c r="V1349" s="104" t="s">
        <v>35</v>
      </c>
      <c r="W1349" s="104">
        <v>22</v>
      </c>
      <c r="X1349" s="104" t="s">
        <v>36</v>
      </c>
      <c r="Y1349" s="104">
        <v>100</v>
      </c>
      <c r="Z1349" s="104">
        <v>0</v>
      </c>
      <c r="AA1349" s="104">
        <v>0</v>
      </c>
      <c r="AB1349" s="104">
        <v>0</v>
      </c>
      <c r="AC1349" s="95">
        <v>0.8</v>
      </c>
      <c r="AD1349" s="104" t="s">
        <v>5635</v>
      </c>
      <c r="AE1349" s="91" t="s">
        <v>34</v>
      </c>
      <c r="AF1349" s="104" t="s">
        <v>38</v>
      </c>
      <c r="AG1349" s="104" t="s">
        <v>33</v>
      </c>
      <c r="AH1349" s="96" t="s">
        <v>134</v>
      </c>
      <c r="AI1349" s="105" t="s">
        <v>5463</v>
      </c>
      <c r="AJ1349" s="105" t="s">
        <v>5464</v>
      </c>
      <c r="AK1349" s="82" t="s">
        <v>5465</v>
      </c>
      <c r="AL1349" s="46" t="s">
        <v>14389</v>
      </c>
      <c r="AM1349" s="46" t="s">
        <v>14389</v>
      </c>
      <c r="AN1349" s="46" t="s">
        <v>14389</v>
      </c>
      <c r="AO1349" s="46" t="s">
        <v>14389</v>
      </c>
      <c r="AP1349" s="46"/>
      <c r="AQ1349" s="46"/>
      <c r="AR1349" s="46"/>
      <c r="AT1349" s="89" t="s">
        <v>13188</v>
      </c>
    </row>
    <row r="1350" spans="1:46" s="89" customFormat="1" ht="16.5" customHeight="1">
      <c r="A1350" s="39">
        <v>1347</v>
      </c>
      <c r="B1350" s="96" t="s">
        <v>29</v>
      </c>
      <c r="C1350" s="104" t="s">
        <v>30</v>
      </c>
      <c r="D1350" s="104" t="s">
        <v>12142</v>
      </c>
      <c r="E1350" s="96" t="s">
        <v>32</v>
      </c>
      <c r="F1350" s="104" t="s">
        <v>65</v>
      </c>
      <c r="G1350" s="92" t="s">
        <v>10187</v>
      </c>
      <c r="H1350" s="104"/>
      <c r="I1350" s="93">
        <v>267596</v>
      </c>
      <c r="J1350" s="67" t="str">
        <f t="shared" si="21"/>
        <v>Click!</v>
      </c>
      <c r="K1350" s="220"/>
      <c r="L1350" s="104" t="s">
        <v>33</v>
      </c>
      <c r="M1350" s="94">
        <v>44000</v>
      </c>
      <c r="N1350" s="169">
        <v>0</v>
      </c>
      <c r="O1350" s="51">
        <v>0</v>
      </c>
      <c r="P1350" s="51">
        <v>44000</v>
      </c>
      <c r="Q1350" s="51">
        <v>0</v>
      </c>
      <c r="R1350" s="51">
        <v>44000</v>
      </c>
      <c r="S1350" s="51">
        <v>0</v>
      </c>
      <c r="T1350" s="169">
        <v>44000</v>
      </c>
      <c r="U1350" s="104" t="s">
        <v>34</v>
      </c>
      <c r="V1350" s="104" t="s">
        <v>35</v>
      </c>
      <c r="W1350" s="104">
        <v>17</v>
      </c>
      <c r="X1350" s="104" t="s">
        <v>36</v>
      </c>
      <c r="Y1350" s="104">
        <v>100</v>
      </c>
      <c r="Z1350" s="104">
        <v>0</v>
      </c>
      <c r="AA1350" s="104">
        <v>0</v>
      </c>
      <c r="AB1350" s="104">
        <v>0</v>
      </c>
      <c r="AC1350" s="95">
        <v>0.8</v>
      </c>
      <c r="AD1350" s="104" t="s">
        <v>5635</v>
      </c>
      <c r="AE1350" s="91" t="s">
        <v>34</v>
      </c>
      <c r="AF1350" s="104" t="s">
        <v>38</v>
      </c>
      <c r="AG1350" s="104" t="s">
        <v>33</v>
      </c>
      <c r="AH1350" s="96" t="s">
        <v>134</v>
      </c>
      <c r="AI1350" s="105" t="s">
        <v>5463</v>
      </c>
      <c r="AJ1350" s="105" t="s">
        <v>5466</v>
      </c>
      <c r="AK1350" s="82" t="s">
        <v>5469</v>
      </c>
      <c r="AL1350" s="46" t="s">
        <v>14389</v>
      </c>
      <c r="AM1350" s="46" t="s">
        <v>14389</v>
      </c>
      <c r="AN1350" s="46" t="s">
        <v>14389</v>
      </c>
      <c r="AO1350" s="46" t="s">
        <v>14389</v>
      </c>
      <c r="AP1350" s="46"/>
      <c r="AQ1350" s="46"/>
      <c r="AR1350" s="46"/>
      <c r="AT1350" s="89" t="s">
        <v>13188</v>
      </c>
    </row>
    <row r="1351" spans="1:46" s="89" customFormat="1" ht="16.5" customHeight="1">
      <c r="A1351" s="39">
        <v>1348</v>
      </c>
      <c r="B1351" s="96" t="s">
        <v>29</v>
      </c>
      <c r="C1351" s="104" t="s">
        <v>30</v>
      </c>
      <c r="D1351" s="104" t="s">
        <v>12142</v>
      </c>
      <c r="E1351" s="96" t="s">
        <v>32</v>
      </c>
      <c r="F1351" s="104" t="s">
        <v>65</v>
      </c>
      <c r="G1351" s="92" t="s">
        <v>10188</v>
      </c>
      <c r="H1351" s="104"/>
      <c r="I1351" s="93">
        <v>267597</v>
      </c>
      <c r="J1351" s="67" t="str">
        <f t="shared" si="21"/>
        <v>Click!</v>
      </c>
      <c r="K1351" s="220" t="s">
        <v>33</v>
      </c>
      <c r="L1351" s="104" t="s">
        <v>33</v>
      </c>
      <c r="M1351" s="94">
        <v>50000</v>
      </c>
      <c r="N1351" s="169">
        <v>0</v>
      </c>
      <c r="O1351" s="51">
        <v>0</v>
      </c>
      <c r="P1351" s="51">
        <v>50000</v>
      </c>
      <c r="Q1351" s="51">
        <v>0</v>
      </c>
      <c r="R1351" s="51">
        <v>50000</v>
      </c>
      <c r="S1351" s="51">
        <v>0</v>
      </c>
      <c r="T1351" s="169">
        <v>50000</v>
      </c>
      <c r="U1351" s="104" t="s">
        <v>34</v>
      </c>
      <c r="V1351" s="104" t="s">
        <v>35</v>
      </c>
      <c r="W1351" s="104">
        <v>20</v>
      </c>
      <c r="X1351" s="104" t="s">
        <v>36</v>
      </c>
      <c r="Y1351" s="104">
        <v>100</v>
      </c>
      <c r="Z1351" s="104">
        <v>0</v>
      </c>
      <c r="AA1351" s="104">
        <v>0</v>
      </c>
      <c r="AB1351" s="104">
        <v>0</v>
      </c>
      <c r="AC1351" s="95">
        <v>0.8</v>
      </c>
      <c r="AD1351" s="104" t="s">
        <v>5635</v>
      </c>
      <c r="AE1351" s="91" t="s">
        <v>34</v>
      </c>
      <c r="AF1351" s="104" t="s">
        <v>38</v>
      </c>
      <c r="AG1351" s="104" t="s">
        <v>33</v>
      </c>
      <c r="AH1351" s="96" t="s">
        <v>134</v>
      </c>
      <c r="AI1351" s="105" t="s">
        <v>5467</v>
      </c>
      <c r="AJ1351" s="2" t="s">
        <v>5468</v>
      </c>
      <c r="AK1351" s="82" t="s">
        <v>5469</v>
      </c>
      <c r="AL1351" s="46" t="s">
        <v>14389</v>
      </c>
      <c r="AM1351" s="46" t="s">
        <v>14389</v>
      </c>
      <c r="AN1351" s="46" t="s">
        <v>14389</v>
      </c>
      <c r="AO1351" s="46" t="s">
        <v>14389</v>
      </c>
      <c r="AP1351" s="46"/>
      <c r="AQ1351" s="46"/>
      <c r="AR1351" s="46"/>
      <c r="AT1351" s="89" t="s">
        <v>13188</v>
      </c>
    </row>
    <row r="1352" spans="1:46" s="89" customFormat="1" ht="16.5" customHeight="1">
      <c r="A1352" s="39">
        <v>1349</v>
      </c>
      <c r="B1352" s="96" t="s">
        <v>29</v>
      </c>
      <c r="C1352" s="104" t="s">
        <v>30</v>
      </c>
      <c r="D1352" s="104" t="s">
        <v>12142</v>
      </c>
      <c r="E1352" s="96" t="s">
        <v>32</v>
      </c>
      <c r="F1352" s="104" t="s">
        <v>65</v>
      </c>
      <c r="G1352" s="92" t="s">
        <v>10189</v>
      </c>
      <c r="H1352" s="104"/>
      <c r="I1352" s="93">
        <v>267598</v>
      </c>
      <c r="J1352" s="67" t="str">
        <f t="shared" si="21"/>
        <v>Click!</v>
      </c>
      <c r="K1352" s="220" t="s">
        <v>33</v>
      </c>
      <c r="L1352" s="104" t="s">
        <v>33</v>
      </c>
      <c r="M1352" s="94">
        <v>70000</v>
      </c>
      <c r="N1352" s="169">
        <v>0</v>
      </c>
      <c r="O1352" s="51">
        <v>0</v>
      </c>
      <c r="P1352" s="51">
        <v>70000</v>
      </c>
      <c r="Q1352" s="51">
        <v>0</v>
      </c>
      <c r="R1352" s="51">
        <v>70000</v>
      </c>
      <c r="S1352" s="51">
        <v>0</v>
      </c>
      <c r="T1352" s="169">
        <v>70000</v>
      </c>
      <c r="U1352" s="104" t="s">
        <v>34</v>
      </c>
      <c r="V1352" s="104" t="s">
        <v>35</v>
      </c>
      <c r="W1352" s="104">
        <v>30</v>
      </c>
      <c r="X1352" s="104" t="s">
        <v>36</v>
      </c>
      <c r="Y1352" s="104">
        <v>100</v>
      </c>
      <c r="Z1352" s="104">
        <v>0</v>
      </c>
      <c r="AA1352" s="104">
        <v>0</v>
      </c>
      <c r="AB1352" s="104">
        <v>0</v>
      </c>
      <c r="AC1352" s="95">
        <v>0.8</v>
      </c>
      <c r="AD1352" s="104" t="s">
        <v>5635</v>
      </c>
      <c r="AE1352" s="91" t="s">
        <v>34</v>
      </c>
      <c r="AF1352" s="104" t="s">
        <v>38</v>
      </c>
      <c r="AG1352" s="104" t="s">
        <v>33</v>
      </c>
      <c r="AH1352" s="96" t="s">
        <v>134</v>
      </c>
      <c r="AI1352" s="105" t="s">
        <v>5467</v>
      </c>
      <c r="AJ1352" s="2" t="s">
        <v>5470</v>
      </c>
      <c r="AK1352" s="82" t="s">
        <v>4807</v>
      </c>
      <c r="AL1352" s="46" t="s">
        <v>14389</v>
      </c>
      <c r="AM1352" s="46" t="s">
        <v>14389</v>
      </c>
      <c r="AN1352" s="46" t="s">
        <v>14389</v>
      </c>
      <c r="AO1352" s="46" t="s">
        <v>14389</v>
      </c>
      <c r="AP1352" s="46"/>
      <c r="AQ1352" s="46"/>
      <c r="AR1352" s="46"/>
      <c r="AT1352" s="89" t="s">
        <v>13188</v>
      </c>
    </row>
    <row r="1353" spans="1:46" s="89" customFormat="1" ht="16.5" customHeight="1">
      <c r="A1353" s="39">
        <v>1350</v>
      </c>
      <c r="B1353" s="96" t="s">
        <v>29</v>
      </c>
      <c r="C1353" s="104" t="s">
        <v>30</v>
      </c>
      <c r="D1353" s="104" t="s">
        <v>31</v>
      </c>
      <c r="E1353" s="96" t="s">
        <v>12070</v>
      </c>
      <c r="F1353" s="104" t="s">
        <v>3932</v>
      </c>
      <c r="G1353" s="92" t="s">
        <v>11707</v>
      </c>
      <c r="H1353" s="104"/>
      <c r="I1353" s="93">
        <v>296438</v>
      </c>
      <c r="J1353" s="67" t="str">
        <f t="shared" si="21"/>
        <v>Click!</v>
      </c>
      <c r="K1353" s="220"/>
      <c r="L1353" s="104" t="s">
        <v>33</v>
      </c>
      <c r="M1353" s="94">
        <v>150000</v>
      </c>
      <c r="N1353" s="169">
        <v>0</v>
      </c>
      <c r="O1353" s="51">
        <v>0</v>
      </c>
      <c r="P1353" s="51">
        <v>150000</v>
      </c>
      <c r="Q1353" s="51">
        <v>0</v>
      </c>
      <c r="R1353" s="51">
        <v>150000</v>
      </c>
      <c r="S1353" s="51">
        <v>0</v>
      </c>
      <c r="T1353" s="169">
        <v>150000</v>
      </c>
      <c r="U1353" s="104" t="s">
        <v>3929</v>
      </c>
      <c r="V1353" s="104" t="s">
        <v>35</v>
      </c>
      <c r="W1353" s="104">
        <v>15</v>
      </c>
      <c r="X1353" s="104" t="s">
        <v>5743</v>
      </c>
      <c r="Y1353" s="104">
        <v>100</v>
      </c>
      <c r="Z1353" s="104">
        <v>0</v>
      </c>
      <c r="AA1353" s="104">
        <v>0</v>
      </c>
      <c r="AB1353" s="104">
        <v>0</v>
      </c>
      <c r="AC1353" s="95">
        <v>0.8</v>
      </c>
      <c r="AD1353" s="104" t="s">
        <v>5635</v>
      </c>
      <c r="AE1353" s="104" t="s">
        <v>33</v>
      </c>
      <c r="AF1353" s="104" t="s">
        <v>11714</v>
      </c>
      <c r="AG1353" s="104" t="s">
        <v>34</v>
      </c>
      <c r="AH1353" s="96" t="s">
        <v>134</v>
      </c>
      <c r="AI1353" s="105" t="s">
        <v>11786</v>
      </c>
      <c r="AJ1353" s="105" t="s">
        <v>11787</v>
      </c>
      <c r="AK1353" s="82" t="s">
        <v>11788</v>
      </c>
      <c r="AL1353" s="46"/>
      <c r="AM1353" s="46"/>
      <c r="AN1353" s="46"/>
      <c r="AO1353" s="46"/>
      <c r="AP1353" s="46"/>
      <c r="AQ1353" s="46"/>
      <c r="AR1353" s="46"/>
      <c r="AT1353" s="89" t="s">
        <v>13188</v>
      </c>
    </row>
    <row r="1354" spans="1:46" s="89" customFormat="1" ht="16.5" customHeight="1">
      <c r="A1354" s="39">
        <v>1351</v>
      </c>
      <c r="B1354" s="96" t="s">
        <v>29</v>
      </c>
      <c r="C1354" s="104" t="s">
        <v>30</v>
      </c>
      <c r="D1354" s="104" t="s">
        <v>31</v>
      </c>
      <c r="E1354" s="96" t="s">
        <v>32</v>
      </c>
      <c r="F1354" s="104" t="s">
        <v>3932</v>
      </c>
      <c r="G1354" s="92" t="s">
        <v>11708</v>
      </c>
      <c r="H1354" s="104">
        <v>296439</v>
      </c>
      <c r="I1354" s="93">
        <v>307178</v>
      </c>
      <c r="J1354" s="67" t="str">
        <f t="shared" si="21"/>
        <v>Click!</v>
      </c>
      <c r="K1354" s="220"/>
      <c r="L1354" s="104" t="s">
        <v>33</v>
      </c>
      <c r="M1354" s="94">
        <v>130000</v>
      </c>
      <c r="N1354" s="169">
        <v>0</v>
      </c>
      <c r="O1354" s="51">
        <v>0</v>
      </c>
      <c r="P1354" s="51">
        <v>130000</v>
      </c>
      <c r="Q1354" s="51">
        <v>0</v>
      </c>
      <c r="R1354" s="51">
        <v>130000</v>
      </c>
      <c r="S1354" s="51">
        <v>0</v>
      </c>
      <c r="T1354" s="169">
        <v>130000</v>
      </c>
      <c r="U1354" s="104" t="s">
        <v>3929</v>
      </c>
      <c r="V1354" s="104" t="s">
        <v>35</v>
      </c>
      <c r="W1354" s="104">
        <v>10</v>
      </c>
      <c r="X1354" s="104" t="s">
        <v>5743</v>
      </c>
      <c r="Y1354" s="104">
        <v>100</v>
      </c>
      <c r="Z1354" s="104">
        <v>0</v>
      </c>
      <c r="AA1354" s="104">
        <v>0</v>
      </c>
      <c r="AB1354" s="104">
        <v>0</v>
      </c>
      <c r="AC1354" s="95">
        <v>0.8</v>
      </c>
      <c r="AD1354" s="104" t="s">
        <v>5635</v>
      </c>
      <c r="AE1354" s="104" t="s">
        <v>33</v>
      </c>
      <c r="AF1354" s="104" t="s">
        <v>11715</v>
      </c>
      <c r="AG1354" s="104" t="s">
        <v>34</v>
      </c>
      <c r="AH1354" s="96" t="s">
        <v>134</v>
      </c>
      <c r="AI1354" s="105" t="s">
        <v>11789</v>
      </c>
      <c r="AJ1354" s="105" t="s">
        <v>11790</v>
      </c>
      <c r="AK1354" s="82" t="s">
        <v>11791</v>
      </c>
      <c r="AL1354" s="46"/>
      <c r="AM1354" s="46"/>
      <c r="AN1354" s="46"/>
      <c r="AO1354" s="46"/>
      <c r="AP1354" s="46"/>
      <c r="AQ1354" s="46"/>
      <c r="AR1354" s="46"/>
      <c r="AT1354" s="89" t="s">
        <v>13188</v>
      </c>
    </row>
    <row r="1355" spans="1:46" s="89" customFormat="1" ht="16.5" customHeight="1">
      <c r="A1355" s="39">
        <v>1352</v>
      </c>
      <c r="B1355" s="96" t="s">
        <v>29</v>
      </c>
      <c r="C1355" s="104" t="s">
        <v>30</v>
      </c>
      <c r="D1355" s="104" t="s">
        <v>31</v>
      </c>
      <c r="E1355" s="96" t="s">
        <v>32</v>
      </c>
      <c r="F1355" s="104" t="s">
        <v>3932</v>
      </c>
      <c r="G1355" s="92" t="s">
        <v>11709</v>
      </c>
      <c r="H1355" s="104">
        <v>306351</v>
      </c>
      <c r="I1355" s="93">
        <v>307179</v>
      </c>
      <c r="J1355" s="67" t="str">
        <f t="shared" si="21"/>
        <v>Click!</v>
      </c>
      <c r="K1355" s="220"/>
      <c r="L1355" s="104" t="s">
        <v>33</v>
      </c>
      <c r="M1355" s="94">
        <v>130000</v>
      </c>
      <c r="N1355" s="169">
        <v>0</v>
      </c>
      <c r="O1355" s="51">
        <v>0</v>
      </c>
      <c r="P1355" s="51">
        <v>130000</v>
      </c>
      <c r="Q1355" s="51">
        <v>0</v>
      </c>
      <c r="R1355" s="51">
        <v>130000</v>
      </c>
      <c r="S1355" s="51">
        <v>0</v>
      </c>
      <c r="T1355" s="169">
        <v>130000</v>
      </c>
      <c r="U1355" s="104" t="s">
        <v>3929</v>
      </c>
      <c r="V1355" s="104" t="s">
        <v>35</v>
      </c>
      <c r="W1355" s="104">
        <v>11</v>
      </c>
      <c r="X1355" s="104" t="s">
        <v>5743</v>
      </c>
      <c r="Y1355" s="104">
        <v>100</v>
      </c>
      <c r="Z1355" s="104">
        <v>0</v>
      </c>
      <c r="AA1355" s="104">
        <v>0</v>
      </c>
      <c r="AB1355" s="104">
        <v>0</v>
      </c>
      <c r="AC1355" s="95">
        <v>0.8</v>
      </c>
      <c r="AD1355" s="104" t="s">
        <v>5635</v>
      </c>
      <c r="AE1355" s="104" t="s">
        <v>33</v>
      </c>
      <c r="AF1355" s="104" t="s">
        <v>12981</v>
      </c>
      <c r="AG1355" s="104" t="s">
        <v>34</v>
      </c>
      <c r="AH1355" s="96" t="s">
        <v>134</v>
      </c>
      <c r="AI1355" s="105" t="s">
        <v>11792</v>
      </c>
      <c r="AJ1355" s="105" t="s">
        <v>11793</v>
      </c>
      <c r="AK1355" s="82" t="s">
        <v>11794</v>
      </c>
      <c r="AL1355" s="46"/>
      <c r="AM1355" s="46"/>
      <c r="AN1355" s="46"/>
      <c r="AO1355" s="46"/>
      <c r="AP1355" s="46"/>
      <c r="AQ1355" s="46"/>
      <c r="AR1355" s="46"/>
      <c r="AT1355" s="89" t="s">
        <v>13188</v>
      </c>
    </row>
    <row r="1356" spans="1:46" s="89" customFormat="1" ht="16.5" customHeight="1">
      <c r="A1356" s="39">
        <v>1353</v>
      </c>
      <c r="B1356" s="96" t="s">
        <v>29</v>
      </c>
      <c r="C1356" s="104" t="s">
        <v>30</v>
      </c>
      <c r="D1356" s="104" t="s">
        <v>31</v>
      </c>
      <c r="E1356" s="96" t="s">
        <v>32</v>
      </c>
      <c r="F1356" s="104" t="s">
        <v>3932</v>
      </c>
      <c r="G1356" s="92" t="s">
        <v>11710</v>
      </c>
      <c r="H1356" s="104"/>
      <c r="I1356" s="93">
        <v>296441</v>
      </c>
      <c r="J1356" s="67" t="str">
        <f t="shared" si="21"/>
        <v>Click!</v>
      </c>
      <c r="K1356" s="220"/>
      <c r="L1356" s="104" t="s">
        <v>33</v>
      </c>
      <c r="M1356" s="94">
        <v>130000</v>
      </c>
      <c r="N1356" s="169">
        <v>0</v>
      </c>
      <c r="O1356" s="51">
        <v>0</v>
      </c>
      <c r="P1356" s="51">
        <v>130000</v>
      </c>
      <c r="Q1356" s="51">
        <v>0</v>
      </c>
      <c r="R1356" s="51">
        <v>130000</v>
      </c>
      <c r="S1356" s="51">
        <v>0</v>
      </c>
      <c r="T1356" s="169">
        <v>130000</v>
      </c>
      <c r="U1356" s="104" t="s">
        <v>3929</v>
      </c>
      <c r="V1356" s="104" t="s">
        <v>35</v>
      </c>
      <c r="W1356" s="104">
        <v>12</v>
      </c>
      <c r="X1356" s="104" t="s">
        <v>5743</v>
      </c>
      <c r="Y1356" s="104">
        <v>100</v>
      </c>
      <c r="Z1356" s="104">
        <v>0</v>
      </c>
      <c r="AA1356" s="104">
        <v>0</v>
      </c>
      <c r="AB1356" s="104">
        <v>0</v>
      </c>
      <c r="AC1356" s="95">
        <v>0.8</v>
      </c>
      <c r="AD1356" s="104" t="s">
        <v>5635</v>
      </c>
      <c r="AE1356" s="104" t="s">
        <v>33</v>
      </c>
      <c r="AF1356" s="104" t="s">
        <v>11716</v>
      </c>
      <c r="AG1356" s="104" t="s">
        <v>34</v>
      </c>
      <c r="AH1356" s="96" t="s">
        <v>134</v>
      </c>
      <c r="AI1356" s="105" t="s">
        <v>11795</v>
      </c>
      <c r="AJ1356" s="105" t="s">
        <v>11796</v>
      </c>
      <c r="AK1356" s="82" t="s">
        <v>11797</v>
      </c>
      <c r="AL1356" s="46"/>
      <c r="AM1356" s="46"/>
      <c r="AN1356" s="46"/>
      <c r="AO1356" s="46"/>
      <c r="AP1356" s="46"/>
      <c r="AQ1356" s="46"/>
      <c r="AR1356" s="46"/>
      <c r="AT1356" s="89" t="s">
        <v>13188</v>
      </c>
    </row>
    <row r="1357" spans="1:46" s="89" customFormat="1" ht="16.5" customHeight="1">
      <c r="A1357" s="39">
        <v>1354</v>
      </c>
      <c r="B1357" s="96" t="s">
        <v>29</v>
      </c>
      <c r="C1357" s="104" t="s">
        <v>30</v>
      </c>
      <c r="D1357" s="104" t="s">
        <v>31</v>
      </c>
      <c r="E1357" s="96" t="s">
        <v>32</v>
      </c>
      <c r="F1357" s="104" t="s">
        <v>3932</v>
      </c>
      <c r="G1357" s="92" t="s">
        <v>11711</v>
      </c>
      <c r="H1357" s="104"/>
      <c r="I1357" s="93">
        <v>296442</v>
      </c>
      <c r="J1357" s="67" t="str">
        <f t="shared" si="21"/>
        <v>Click!</v>
      </c>
      <c r="K1357" s="220"/>
      <c r="L1357" s="104" t="s">
        <v>33</v>
      </c>
      <c r="M1357" s="94">
        <v>130000</v>
      </c>
      <c r="N1357" s="169">
        <v>0</v>
      </c>
      <c r="O1357" s="51">
        <v>0</v>
      </c>
      <c r="P1357" s="51">
        <v>130000</v>
      </c>
      <c r="Q1357" s="51">
        <v>0</v>
      </c>
      <c r="R1357" s="51">
        <v>130000</v>
      </c>
      <c r="S1357" s="51">
        <v>0</v>
      </c>
      <c r="T1357" s="169">
        <v>130000</v>
      </c>
      <c r="U1357" s="104" t="s">
        <v>3929</v>
      </c>
      <c r="V1357" s="104" t="s">
        <v>35</v>
      </c>
      <c r="W1357" s="104">
        <v>13</v>
      </c>
      <c r="X1357" s="104" t="s">
        <v>5743</v>
      </c>
      <c r="Y1357" s="104">
        <v>100</v>
      </c>
      <c r="Z1357" s="104">
        <v>0</v>
      </c>
      <c r="AA1357" s="104">
        <v>0</v>
      </c>
      <c r="AB1357" s="104">
        <v>0</v>
      </c>
      <c r="AC1357" s="95">
        <v>0.8</v>
      </c>
      <c r="AD1357" s="104" t="s">
        <v>5635</v>
      </c>
      <c r="AE1357" s="104" t="s">
        <v>33</v>
      </c>
      <c r="AF1357" s="104" t="s">
        <v>11717</v>
      </c>
      <c r="AG1357" s="104" t="s">
        <v>34</v>
      </c>
      <c r="AH1357" s="96" t="s">
        <v>134</v>
      </c>
      <c r="AI1357" s="105" t="s">
        <v>11798</v>
      </c>
      <c r="AJ1357" s="105" t="s">
        <v>11799</v>
      </c>
      <c r="AK1357" s="82" t="s">
        <v>11800</v>
      </c>
      <c r="AL1357" s="46"/>
      <c r="AM1357" s="46"/>
      <c r="AN1357" s="46"/>
      <c r="AO1357" s="46"/>
      <c r="AP1357" s="46"/>
      <c r="AQ1357" s="46"/>
      <c r="AR1357" s="46"/>
      <c r="AT1357" s="89" t="s">
        <v>13188</v>
      </c>
    </row>
    <row r="1358" spans="1:46" s="89" customFormat="1" ht="16.5" customHeight="1">
      <c r="A1358" s="39">
        <v>1355</v>
      </c>
      <c r="B1358" s="96" t="s">
        <v>29</v>
      </c>
      <c r="C1358" s="104" t="s">
        <v>30</v>
      </c>
      <c r="D1358" s="104" t="s">
        <v>31</v>
      </c>
      <c r="E1358" s="96" t="s">
        <v>32</v>
      </c>
      <c r="F1358" s="104" t="s">
        <v>3932</v>
      </c>
      <c r="G1358" s="92" t="s">
        <v>11720</v>
      </c>
      <c r="H1358" s="104"/>
      <c r="I1358" s="93">
        <v>296460</v>
      </c>
      <c r="J1358" s="67" t="str">
        <f t="shared" si="21"/>
        <v>Click!</v>
      </c>
      <c r="K1358" s="220"/>
      <c r="L1358" s="104" t="s">
        <v>33</v>
      </c>
      <c r="M1358" s="94">
        <v>68000</v>
      </c>
      <c r="N1358" s="169">
        <v>0</v>
      </c>
      <c r="O1358" s="51">
        <v>0</v>
      </c>
      <c r="P1358" s="51">
        <v>68000</v>
      </c>
      <c r="Q1358" s="51">
        <v>0</v>
      </c>
      <c r="R1358" s="51">
        <v>68000</v>
      </c>
      <c r="S1358" s="51">
        <v>0</v>
      </c>
      <c r="T1358" s="169">
        <v>68000</v>
      </c>
      <c r="U1358" s="104" t="s">
        <v>3929</v>
      </c>
      <c r="V1358" s="104" t="s">
        <v>35</v>
      </c>
      <c r="W1358" s="104">
        <v>24</v>
      </c>
      <c r="X1358" s="104" t="s">
        <v>5743</v>
      </c>
      <c r="Y1358" s="104">
        <v>100</v>
      </c>
      <c r="Z1358" s="104">
        <v>0</v>
      </c>
      <c r="AA1358" s="104">
        <v>0</v>
      </c>
      <c r="AB1358" s="104">
        <v>0</v>
      </c>
      <c r="AC1358" s="95">
        <v>0.8</v>
      </c>
      <c r="AD1358" s="104" t="s">
        <v>5635</v>
      </c>
      <c r="AE1358" s="104" t="s">
        <v>34</v>
      </c>
      <c r="AF1358" s="104" t="s">
        <v>38</v>
      </c>
      <c r="AG1358" s="104" t="s">
        <v>33</v>
      </c>
      <c r="AH1358" s="96" t="s">
        <v>134</v>
      </c>
      <c r="AI1358" s="105" t="s">
        <v>11823</v>
      </c>
      <c r="AJ1358" s="105" t="s">
        <v>11817</v>
      </c>
      <c r="AK1358" s="82" t="s">
        <v>11824</v>
      </c>
      <c r="AL1358" s="46"/>
      <c r="AM1358" s="46"/>
      <c r="AN1358" s="46"/>
      <c r="AO1358" s="46"/>
      <c r="AP1358" s="46"/>
      <c r="AQ1358" s="46"/>
      <c r="AR1358" s="46"/>
      <c r="AT1358" s="89" t="s">
        <v>13188</v>
      </c>
    </row>
    <row r="1359" spans="1:46" s="89" customFormat="1" ht="16.5" customHeight="1">
      <c r="A1359" s="39">
        <v>1356</v>
      </c>
      <c r="B1359" s="96" t="s">
        <v>29</v>
      </c>
      <c r="C1359" s="104" t="s">
        <v>30</v>
      </c>
      <c r="D1359" s="104" t="s">
        <v>31</v>
      </c>
      <c r="E1359" s="96" t="s">
        <v>32</v>
      </c>
      <c r="F1359" s="104" t="s">
        <v>3932</v>
      </c>
      <c r="G1359" s="92" t="s">
        <v>11721</v>
      </c>
      <c r="H1359" s="104"/>
      <c r="I1359" s="93">
        <v>296461</v>
      </c>
      <c r="J1359" s="67" t="str">
        <f t="shared" si="21"/>
        <v>Click!</v>
      </c>
      <c r="K1359" s="220"/>
      <c r="L1359" s="104" t="s">
        <v>33</v>
      </c>
      <c r="M1359" s="94">
        <v>110000</v>
      </c>
      <c r="N1359" s="169">
        <v>0</v>
      </c>
      <c r="O1359" s="51">
        <v>0</v>
      </c>
      <c r="P1359" s="51">
        <v>110000</v>
      </c>
      <c r="Q1359" s="51">
        <v>0</v>
      </c>
      <c r="R1359" s="51">
        <v>110000</v>
      </c>
      <c r="S1359" s="51">
        <v>0</v>
      </c>
      <c r="T1359" s="169">
        <v>110000</v>
      </c>
      <c r="U1359" s="104" t="s">
        <v>3929</v>
      </c>
      <c r="V1359" s="104" t="s">
        <v>35</v>
      </c>
      <c r="W1359" s="104">
        <v>48</v>
      </c>
      <c r="X1359" s="104" t="s">
        <v>5743</v>
      </c>
      <c r="Y1359" s="104">
        <v>100</v>
      </c>
      <c r="Z1359" s="104">
        <v>0</v>
      </c>
      <c r="AA1359" s="104">
        <v>0</v>
      </c>
      <c r="AB1359" s="104">
        <v>0</v>
      </c>
      <c r="AC1359" s="95">
        <v>0.8</v>
      </c>
      <c r="AD1359" s="104" t="s">
        <v>5635</v>
      </c>
      <c r="AE1359" s="104" t="s">
        <v>34</v>
      </c>
      <c r="AF1359" s="104" t="s">
        <v>38</v>
      </c>
      <c r="AG1359" s="104" t="s">
        <v>33</v>
      </c>
      <c r="AH1359" s="96" t="s">
        <v>134</v>
      </c>
      <c r="AI1359" s="105" t="s">
        <v>11825</v>
      </c>
      <c r="AJ1359" s="105" t="s">
        <v>11818</v>
      </c>
      <c r="AK1359" s="82" t="s">
        <v>11826</v>
      </c>
      <c r="AL1359" s="46"/>
      <c r="AM1359" s="46"/>
      <c r="AN1359" s="46"/>
      <c r="AO1359" s="46"/>
      <c r="AP1359" s="46"/>
      <c r="AQ1359" s="46"/>
      <c r="AR1359" s="46"/>
      <c r="AT1359" s="89" t="s">
        <v>13188</v>
      </c>
    </row>
    <row r="1360" spans="1:46" s="89" customFormat="1" ht="16.5" customHeight="1">
      <c r="A1360" s="39">
        <v>1357</v>
      </c>
      <c r="B1360" s="96" t="s">
        <v>29</v>
      </c>
      <c r="C1360" s="104" t="s">
        <v>30</v>
      </c>
      <c r="D1360" s="104" t="s">
        <v>31</v>
      </c>
      <c r="E1360" s="96" t="s">
        <v>32</v>
      </c>
      <c r="F1360" s="104" t="s">
        <v>3932</v>
      </c>
      <c r="G1360" s="92" t="s">
        <v>11722</v>
      </c>
      <c r="H1360" s="104"/>
      <c r="I1360" s="93">
        <v>296462</v>
      </c>
      <c r="J1360" s="67" t="str">
        <f t="shared" si="21"/>
        <v>Click!</v>
      </c>
      <c r="K1360" s="220"/>
      <c r="L1360" s="104" t="s">
        <v>33</v>
      </c>
      <c r="M1360" s="94">
        <v>110000</v>
      </c>
      <c r="N1360" s="169">
        <v>0</v>
      </c>
      <c r="O1360" s="51">
        <v>0</v>
      </c>
      <c r="P1360" s="51">
        <v>110000</v>
      </c>
      <c r="Q1360" s="51">
        <v>0</v>
      </c>
      <c r="R1360" s="51">
        <v>110000</v>
      </c>
      <c r="S1360" s="51">
        <v>0</v>
      </c>
      <c r="T1360" s="169">
        <v>110000</v>
      </c>
      <c r="U1360" s="104" t="s">
        <v>3929</v>
      </c>
      <c r="V1360" s="104" t="s">
        <v>35</v>
      </c>
      <c r="W1360" s="104">
        <v>46</v>
      </c>
      <c r="X1360" s="104" t="s">
        <v>5743</v>
      </c>
      <c r="Y1360" s="104">
        <v>100</v>
      </c>
      <c r="Z1360" s="104">
        <v>0</v>
      </c>
      <c r="AA1360" s="104">
        <v>0</v>
      </c>
      <c r="AB1360" s="104">
        <v>0</v>
      </c>
      <c r="AC1360" s="95">
        <v>0.8</v>
      </c>
      <c r="AD1360" s="104" t="s">
        <v>5635</v>
      </c>
      <c r="AE1360" s="104" t="s">
        <v>34</v>
      </c>
      <c r="AF1360" s="104" t="s">
        <v>38</v>
      </c>
      <c r="AG1360" s="104" t="s">
        <v>33</v>
      </c>
      <c r="AH1360" s="96" t="s">
        <v>134</v>
      </c>
      <c r="AI1360" s="105" t="s">
        <v>11827</v>
      </c>
      <c r="AJ1360" s="105" t="s">
        <v>11819</v>
      </c>
      <c r="AK1360" s="82" t="s">
        <v>11826</v>
      </c>
      <c r="AL1360" s="46"/>
      <c r="AM1360" s="46"/>
      <c r="AN1360" s="46"/>
      <c r="AO1360" s="46"/>
      <c r="AP1360" s="46"/>
      <c r="AQ1360" s="46"/>
      <c r="AR1360" s="46"/>
      <c r="AT1360" s="89" t="s">
        <v>13188</v>
      </c>
    </row>
    <row r="1361" spans="1:46" s="89" customFormat="1" ht="16.5" customHeight="1">
      <c r="A1361" s="39">
        <v>1358</v>
      </c>
      <c r="B1361" s="96" t="s">
        <v>29</v>
      </c>
      <c r="C1361" s="104" t="s">
        <v>30</v>
      </c>
      <c r="D1361" s="104" t="s">
        <v>31</v>
      </c>
      <c r="E1361" s="96" t="s">
        <v>32</v>
      </c>
      <c r="F1361" s="104" t="s">
        <v>3932</v>
      </c>
      <c r="G1361" s="92" t="s">
        <v>11723</v>
      </c>
      <c r="H1361" s="104"/>
      <c r="I1361" s="93">
        <v>296463</v>
      </c>
      <c r="J1361" s="67" t="str">
        <f t="shared" si="21"/>
        <v>Click!</v>
      </c>
      <c r="K1361" s="220"/>
      <c r="L1361" s="104" t="s">
        <v>33</v>
      </c>
      <c r="M1361" s="94">
        <v>88000</v>
      </c>
      <c r="N1361" s="169">
        <v>0</v>
      </c>
      <c r="O1361" s="51">
        <v>0</v>
      </c>
      <c r="P1361" s="51">
        <v>88000</v>
      </c>
      <c r="Q1361" s="51">
        <v>0</v>
      </c>
      <c r="R1361" s="51">
        <v>88000</v>
      </c>
      <c r="S1361" s="51">
        <v>0</v>
      </c>
      <c r="T1361" s="169">
        <v>88000</v>
      </c>
      <c r="U1361" s="104" t="s">
        <v>3929</v>
      </c>
      <c r="V1361" s="104" t="s">
        <v>35</v>
      </c>
      <c r="W1361" s="104">
        <v>34</v>
      </c>
      <c r="X1361" s="104" t="s">
        <v>5743</v>
      </c>
      <c r="Y1361" s="104">
        <v>100</v>
      </c>
      <c r="Z1361" s="104">
        <v>0</v>
      </c>
      <c r="AA1361" s="104">
        <v>0</v>
      </c>
      <c r="AB1361" s="104">
        <v>0</v>
      </c>
      <c r="AC1361" s="95">
        <v>0.8</v>
      </c>
      <c r="AD1361" s="104" t="s">
        <v>5635</v>
      </c>
      <c r="AE1361" s="104" t="s">
        <v>34</v>
      </c>
      <c r="AF1361" s="104" t="s">
        <v>38</v>
      </c>
      <c r="AG1361" s="104" t="s">
        <v>33</v>
      </c>
      <c r="AH1361" s="96" t="s">
        <v>134</v>
      </c>
      <c r="AI1361" s="105" t="s">
        <v>11828</v>
      </c>
      <c r="AJ1361" s="105" t="s">
        <v>11820</v>
      </c>
      <c r="AK1361" s="82" t="s">
        <v>8910</v>
      </c>
      <c r="AL1361" s="46"/>
      <c r="AM1361" s="46"/>
      <c r="AN1361" s="46"/>
      <c r="AO1361" s="46"/>
      <c r="AP1361" s="46"/>
      <c r="AQ1361" s="46"/>
      <c r="AR1361" s="46"/>
      <c r="AT1361" s="89" t="s">
        <v>13188</v>
      </c>
    </row>
    <row r="1362" spans="1:46" s="89" customFormat="1" ht="16.5" customHeight="1">
      <c r="A1362" s="39">
        <v>1359</v>
      </c>
      <c r="B1362" s="96" t="s">
        <v>29</v>
      </c>
      <c r="C1362" s="104" t="s">
        <v>30</v>
      </c>
      <c r="D1362" s="104" t="s">
        <v>31</v>
      </c>
      <c r="E1362" s="96" t="s">
        <v>32</v>
      </c>
      <c r="F1362" s="104" t="s">
        <v>3932</v>
      </c>
      <c r="G1362" s="92" t="s">
        <v>11724</v>
      </c>
      <c r="H1362" s="104"/>
      <c r="I1362" s="93">
        <v>296464</v>
      </c>
      <c r="J1362" s="67" t="str">
        <f t="shared" si="21"/>
        <v>Click!</v>
      </c>
      <c r="K1362" s="220"/>
      <c r="L1362" s="104" t="s">
        <v>33</v>
      </c>
      <c r="M1362" s="94">
        <v>96000</v>
      </c>
      <c r="N1362" s="169">
        <v>0</v>
      </c>
      <c r="O1362" s="51">
        <v>0</v>
      </c>
      <c r="P1362" s="51">
        <v>96000</v>
      </c>
      <c r="Q1362" s="51">
        <v>0</v>
      </c>
      <c r="R1362" s="51">
        <v>96000</v>
      </c>
      <c r="S1362" s="51">
        <v>0</v>
      </c>
      <c r="T1362" s="169">
        <v>96000</v>
      </c>
      <c r="U1362" s="104" t="s">
        <v>3929</v>
      </c>
      <c r="V1362" s="104" t="s">
        <v>35</v>
      </c>
      <c r="W1362" s="104">
        <v>38</v>
      </c>
      <c r="X1362" s="104" t="s">
        <v>5743</v>
      </c>
      <c r="Y1362" s="104">
        <v>100</v>
      </c>
      <c r="Z1362" s="104">
        <v>0</v>
      </c>
      <c r="AA1362" s="104">
        <v>0</v>
      </c>
      <c r="AB1362" s="104">
        <v>0</v>
      </c>
      <c r="AC1362" s="95">
        <v>0.8</v>
      </c>
      <c r="AD1362" s="104" t="s">
        <v>5635</v>
      </c>
      <c r="AE1362" s="104" t="s">
        <v>34</v>
      </c>
      <c r="AF1362" s="104" t="s">
        <v>38</v>
      </c>
      <c r="AG1362" s="104" t="s">
        <v>33</v>
      </c>
      <c r="AH1362" s="96" t="s">
        <v>134</v>
      </c>
      <c r="AI1362" s="105" t="s">
        <v>11829</v>
      </c>
      <c r="AJ1362" s="105" t="s">
        <v>11821</v>
      </c>
      <c r="AK1362" s="82" t="s">
        <v>8910</v>
      </c>
      <c r="AL1362" s="46"/>
      <c r="AM1362" s="46"/>
      <c r="AN1362" s="46"/>
      <c r="AO1362" s="46"/>
      <c r="AP1362" s="46"/>
      <c r="AQ1362" s="46"/>
      <c r="AR1362" s="46"/>
      <c r="AT1362" s="89" t="s">
        <v>13188</v>
      </c>
    </row>
    <row r="1363" spans="1:46" s="89" customFormat="1" ht="16.5" customHeight="1">
      <c r="A1363" s="39">
        <v>1360</v>
      </c>
      <c r="B1363" s="96" t="s">
        <v>29</v>
      </c>
      <c r="C1363" s="104" t="s">
        <v>30</v>
      </c>
      <c r="D1363" s="104" t="s">
        <v>31</v>
      </c>
      <c r="E1363" s="96" t="s">
        <v>32</v>
      </c>
      <c r="F1363" s="104" t="s">
        <v>3932</v>
      </c>
      <c r="G1363" s="92" t="s">
        <v>11725</v>
      </c>
      <c r="H1363" s="104"/>
      <c r="I1363" s="93">
        <v>296465</v>
      </c>
      <c r="J1363" s="67" t="str">
        <f t="shared" si="21"/>
        <v>Click!</v>
      </c>
      <c r="K1363" s="220"/>
      <c r="L1363" s="104" t="s">
        <v>33</v>
      </c>
      <c r="M1363" s="94">
        <v>92000</v>
      </c>
      <c r="N1363" s="169">
        <v>0</v>
      </c>
      <c r="O1363" s="51">
        <v>0</v>
      </c>
      <c r="P1363" s="51">
        <v>92000</v>
      </c>
      <c r="Q1363" s="51">
        <v>0</v>
      </c>
      <c r="R1363" s="51">
        <v>92000</v>
      </c>
      <c r="S1363" s="51">
        <v>0</v>
      </c>
      <c r="T1363" s="169">
        <v>92000</v>
      </c>
      <c r="U1363" s="104" t="s">
        <v>3929</v>
      </c>
      <c r="V1363" s="104" t="s">
        <v>35</v>
      </c>
      <c r="W1363" s="104">
        <v>36</v>
      </c>
      <c r="X1363" s="104" t="s">
        <v>5743</v>
      </c>
      <c r="Y1363" s="104">
        <v>100</v>
      </c>
      <c r="Z1363" s="104">
        <v>0</v>
      </c>
      <c r="AA1363" s="104">
        <v>0</v>
      </c>
      <c r="AB1363" s="104">
        <v>0</v>
      </c>
      <c r="AC1363" s="95">
        <v>0.8</v>
      </c>
      <c r="AD1363" s="104" t="s">
        <v>5635</v>
      </c>
      <c r="AE1363" s="104" t="s">
        <v>34</v>
      </c>
      <c r="AF1363" s="104" t="s">
        <v>38</v>
      </c>
      <c r="AG1363" s="104" t="s">
        <v>33</v>
      </c>
      <c r="AH1363" s="96" t="s">
        <v>134</v>
      </c>
      <c r="AI1363" s="105" t="s">
        <v>11830</v>
      </c>
      <c r="AJ1363" s="105" t="s">
        <v>11822</v>
      </c>
      <c r="AK1363" s="82" t="s">
        <v>8910</v>
      </c>
      <c r="AL1363" s="46"/>
      <c r="AM1363" s="46"/>
      <c r="AN1363" s="46"/>
      <c r="AO1363" s="46"/>
      <c r="AP1363" s="46"/>
      <c r="AQ1363" s="46"/>
      <c r="AR1363" s="46"/>
      <c r="AT1363" s="89" t="s">
        <v>13188</v>
      </c>
    </row>
    <row r="1364" spans="1:46" s="89" customFormat="1" ht="16.5" customHeight="1">
      <c r="A1364" s="39">
        <v>1361</v>
      </c>
      <c r="B1364" s="96" t="s">
        <v>29</v>
      </c>
      <c r="C1364" s="104" t="s">
        <v>30</v>
      </c>
      <c r="D1364" s="104" t="s">
        <v>31</v>
      </c>
      <c r="E1364" s="96" t="s">
        <v>32</v>
      </c>
      <c r="F1364" s="104" t="s">
        <v>3932</v>
      </c>
      <c r="G1364" s="92" t="s">
        <v>11288</v>
      </c>
      <c r="H1364" s="104"/>
      <c r="I1364" s="93">
        <v>294354</v>
      </c>
      <c r="J1364" s="67" t="str">
        <f t="shared" si="21"/>
        <v>Click!</v>
      </c>
      <c r="K1364" s="220"/>
      <c r="L1364" s="104" t="s">
        <v>33</v>
      </c>
      <c r="M1364" s="94">
        <v>52000</v>
      </c>
      <c r="N1364" s="169">
        <v>0</v>
      </c>
      <c r="O1364" s="51">
        <v>0</v>
      </c>
      <c r="P1364" s="51">
        <v>52000</v>
      </c>
      <c r="Q1364" s="51">
        <v>0</v>
      </c>
      <c r="R1364" s="51">
        <v>52000</v>
      </c>
      <c r="S1364" s="51">
        <v>0</v>
      </c>
      <c r="T1364" s="169">
        <v>52000</v>
      </c>
      <c r="U1364" s="104" t="s">
        <v>5713</v>
      </c>
      <c r="V1364" s="104" t="s">
        <v>35</v>
      </c>
      <c r="W1364" s="104">
        <v>21</v>
      </c>
      <c r="X1364" s="104" t="s">
        <v>5743</v>
      </c>
      <c r="Y1364" s="104">
        <v>100</v>
      </c>
      <c r="Z1364" s="104">
        <v>0</v>
      </c>
      <c r="AA1364" s="104">
        <v>0</v>
      </c>
      <c r="AB1364" s="104">
        <v>0</v>
      </c>
      <c r="AC1364" s="95">
        <v>0.8</v>
      </c>
      <c r="AD1364" s="104" t="s">
        <v>5635</v>
      </c>
      <c r="AE1364" s="104" t="s">
        <v>34</v>
      </c>
      <c r="AF1364" s="104" t="s">
        <v>38</v>
      </c>
      <c r="AG1364" s="104" t="s">
        <v>33</v>
      </c>
      <c r="AH1364" s="96" t="s">
        <v>134</v>
      </c>
      <c r="AI1364" s="105" t="s">
        <v>11485</v>
      </c>
      <c r="AJ1364" s="105" t="s">
        <v>11486</v>
      </c>
      <c r="AK1364" s="82" t="s">
        <v>11487</v>
      </c>
      <c r="AL1364" s="46"/>
      <c r="AM1364" s="46"/>
      <c r="AN1364" s="46"/>
      <c r="AO1364" s="46"/>
      <c r="AP1364" s="46"/>
      <c r="AQ1364" s="46"/>
      <c r="AR1364" s="46"/>
      <c r="AT1364" s="89" t="s">
        <v>13188</v>
      </c>
    </row>
    <row r="1365" spans="1:46" s="89" customFormat="1" ht="16.5" customHeight="1">
      <c r="A1365" s="39">
        <v>1362</v>
      </c>
      <c r="B1365" s="96" t="s">
        <v>29</v>
      </c>
      <c r="C1365" s="104" t="s">
        <v>30</v>
      </c>
      <c r="D1365" s="104" t="s">
        <v>31</v>
      </c>
      <c r="E1365" s="96" t="s">
        <v>32</v>
      </c>
      <c r="F1365" s="104" t="s">
        <v>3932</v>
      </c>
      <c r="G1365" s="92" t="s">
        <v>11289</v>
      </c>
      <c r="H1365" s="104"/>
      <c r="I1365" s="93">
        <v>294355</v>
      </c>
      <c r="J1365" s="67" t="str">
        <f t="shared" si="21"/>
        <v>Click!</v>
      </c>
      <c r="K1365" s="220"/>
      <c r="L1365" s="104" t="s">
        <v>33</v>
      </c>
      <c r="M1365" s="94">
        <v>58000</v>
      </c>
      <c r="N1365" s="169">
        <v>0</v>
      </c>
      <c r="O1365" s="51">
        <v>0</v>
      </c>
      <c r="P1365" s="51">
        <v>58000</v>
      </c>
      <c r="Q1365" s="51">
        <v>0</v>
      </c>
      <c r="R1365" s="51">
        <v>58000</v>
      </c>
      <c r="S1365" s="51">
        <v>0</v>
      </c>
      <c r="T1365" s="169">
        <v>58000</v>
      </c>
      <c r="U1365" s="104" t="s">
        <v>5713</v>
      </c>
      <c r="V1365" s="104" t="s">
        <v>35</v>
      </c>
      <c r="W1365" s="104">
        <v>24</v>
      </c>
      <c r="X1365" s="104" t="s">
        <v>5743</v>
      </c>
      <c r="Y1365" s="104">
        <v>100</v>
      </c>
      <c r="Z1365" s="104">
        <v>0</v>
      </c>
      <c r="AA1365" s="104">
        <v>0</v>
      </c>
      <c r="AB1365" s="104">
        <v>0</v>
      </c>
      <c r="AC1365" s="95">
        <v>0.8</v>
      </c>
      <c r="AD1365" s="104" t="s">
        <v>5635</v>
      </c>
      <c r="AE1365" s="104" t="s">
        <v>34</v>
      </c>
      <c r="AF1365" s="104" t="s">
        <v>38</v>
      </c>
      <c r="AG1365" s="104" t="s">
        <v>33</v>
      </c>
      <c r="AH1365" s="96" t="s">
        <v>134</v>
      </c>
      <c r="AI1365" s="105" t="s">
        <v>11485</v>
      </c>
      <c r="AJ1365" s="105" t="s">
        <v>11488</v>
      </c>
      <c r="AK1365" s="82" t="s">
        <v>11487</v>
      </c>
      <c r="AL1365" s="46"/>
      <c r="AM1365" s="46"/>
      <c r="AN1365" s="46"/>
      <c r="AO1365" s="46"/>
      <c r="AP1365" s="46"/>
      <c r="AQ1365" s="46"/>
      <c r="AR1365" s="46"/>
      <c r="AT1365" s="89" t="s">
        <v>13188</v>
      </c>
    </row>
    <row r="1366" spans="1:46" s="89" customFormat="1" ht="16.5" customHeight="1">
      <c r="A1366" s="39">
        <v>1363</v>
      </c>
      <c r="B1366" s="96" t="s">
        <v>29</v>
      </c>
      <c r="C1366" s="104" t="s">
        <v>30</v>
      </c>
      <c r="D1366" s="104" t="s">
        <v>31</v>
      </c>
      <c r="E1366" s="96" t="s">
        <v>32</v>
      </c>
      <c r="F1366" s="104" t="s">
        <v>3932</v>
      </c>
      <c r="G1366" s="92" t="s">
        <v>11290</v>
      </c>
      <c r="H1366" s="104"/>
      <c r="I1366" s="93">
        <v>294356</v>
      </c>
      <c r="J1366" s="67" t="str">
        <f t="shared" si="21"/>
        <v>Click!</v>
      </c>
      <c r="K1366" s="220"/>
      <c r="L1366" s="104" t="s">
        <v>33</v>
      </c>
      <c r="M1366" s="94">
        <v>52000</v>
      </c>
      <c r="N1366" s="169">
        <v>0</v>
      </c>
      <c r="O1366" s="51">
        <v>0</v>
      </c>
      <c r="P1366" s="51">
        <v>52000</v>
      </c>
      <c r="Q1366" s="51">
        <v>0</v>
      </c>
      <c r="R1366" s="51">
        <v>52000</v>
      </c>
      <c r="S1366" s="51">
        <v>0</v>
      </c>
      <c r="T1366" s="169">
        <v>52000</v>
      </c>
      <c r="U1366" s="104" t="s">
        <v>5713</v>
      </c>
      <c r="V1366" s="104" t="s">
        <v>35</v>
      </c>
      <c r="W1366" s="104">
        <v>21</v>
      </c>
      <c r="X1366" s="104" t="s">
        <v>5743</v>
      </c>
      <c r="Y1366" s="104">
        <v>100</v>
      </c>
      <c r="Z1366" s="104">
        <v>0</v>
      </c>
      <c r="AA1366" s="104">
        <v>0</v>
      </c>
      <c r="AB1366" s="104">
        <v>0</v>
      </c>
      <c r="AC1366" s="95">
        <v>0.8</v>
      </c>
      <c r="AD1366" s="104" t="s">
        <v>5635</v>
      </c>
      <c r="AE1366" s="104" t="s">
        <v>34</v>
      </c>
      <c r="AF1366" s="104" t="s">
        <v>38</v>
      </c>
      <c r="AG1366" s="104" t="s">
        <v>33</v>
      </c>
      <c r="AH1366" s="96" t="s">
        <v>134</v>
      </c>
      <c r="AI1366" s="105" t="s">
        <v>11485</v>
      </c>
      <c r="AJ1366" s="105" t="s">
        <v>11489</v>
      </c>
      <c r="AK1366" s="82" t="s">
        <v>11487</v>
      </c>
      <c r="AL1366" s="46"/>
      <c r="AM1366" s="46"/>
      <c r="AN1366" s="46"/>
      <c r="AO1366" s="46"/>
      <c r="AP1366" s="46"/>
      <c r="AQ1366" s="46"/>
      <c r="AR1366" s="46"/>
      <c r="AT1366" s="89" t="s">
        <v>13188</v>
      </c>
    </row>
    <row r="1367" spans="1:46" s="89" customFormat="1" ht="16.5" customHeight="1">
      <c r="A1367" s="39">
        <v>1364</v>
      </c>
      <c r="B1367" s="96" t="s">
        <v>29</v>
      </c>
      <c r="C1367" s="104" t="s">
        <v>30</v>
      </c>
      <c r="D1367" s="104" t="s">
        <v>31</v>
      </c>
      <c r="E1367" s="96" t="s">
        <v>32</v>
      </c>
      <c r="F1367" s="104" t="s">
        <v>3932</v>
      </c>
      <c r="G1367" s="92" t="s">
        <v>11291</v>
      </c>
      <c r="H1367" s="104"/>
      <c r="I1367" s="93">
        <v>294357</v>
      </c>
      <c r="J1367" s="67" t="str">
        <f t="shared" si="21"/>
        <v>Click!</v>
      </c>
      <c r="K1367" s="220"/>
      <c r="L1367" s="104" t="s">
        <v>33</v>
      </c>
      <c r="M1367" s="94">
        <v>44000</v>
      </c>
      <c r="N1367" s="169">
        <v>0</v>
      </c>
      <c r="O1367" s="51">
        <v>0</v>
      </c>
      <c r="P1367" s="51">
        <v>44000</v>
      </c>
      <c r="Q1367" s="51">
        <v>0</v>
      </c>
      <c r="R1367" s="51">
        <v>44000</v>
      </c>
      <c r="S1367" s="51">
        <v>0</v>
      </c>
      <c r="T1367" s="169">
        <v>44000</v>
      </c>
      <c r="U1367" s="104" t="s">
        <v>5713</v>
      </c>
      <c r="V1367" s="104" t="s">
        <v>35</v>
      </c>
      <c r="W1367" s="104">
        <v>17</v>
      </c>
      <c r="X1367" s="104" t="s">
        <v>5743</v>
      </c>
      <c r="Y1367" s="104">
        <v>100</v>
      </c>
      <c r="Z1367" s="104">
        <v>0</v>
      </c>
      <c r="AA1367" s="104">
        <v>0</v>
      </c>
      <c r="AB1367" s="104">
        <v>0</v>
      </c>
      <c r="AC1367" s="95">
        <v>0.8</v>
      </c>
      <c r="AD1367" s="104" t="s">
        <v>5635</v>
      </c>
      <c r="AE1367" s="104" t="s">
        <v>34</v>
      </c>
      <c r="AF1367" s="104" t="s">
        <v>38</v>
      </c>
      <c r="AG1367" s="104" t="s">
        <v>33</v>
      </c>
      <c r="AH1367" s="96" t="s">
        <v>134</v>
      </c>
      <c r="AI1367" s="105" t="s">
        <v>11490</v>
      </c>
      <c r="AJ1367" s="105" t="s">
        <v>11483</v>
      </c>
      <c r="AK1367" s="82" t="s">
        <v>11491</v>
      </c>
      <c r="AL1367" s="46"/>
      <c r="AM1367" s="46"/>
      <c r="AN1367" s="46"/>
      <c r="AO1367" s="46"/>
      <c r="AP1367" s="46"/>
      <c r="AQ1367" s="46"/>
      <c r="AR1367" s="46"/>
      <c r="AT1367" s="89" t="s">
        <v>13188</v>
      </c>
    </row>
    <row r="1368" spans="1:46" s="89" customFormat="1" ht="16.5" customHeight="1">
      <c r="A1368" s="39">
        <v>1365</v>
      </c>
      <c r="B1368" s="96" t="s">
        <v>29</v>
      </c>
      <c r="C1368" s="104" t="s">
        <v>30</v>
      </c>
      <c r="D1368" s="104" t="s">
        <v>31</v>
      </c>
      <c r="E1368" s="96" t="s">
        <v>32</v>
      </c>
      <c r="F1368" s="104" t="s">
        <v>3932</v>
      </c>
      <c r="G1368" s="92" t="s">
        <v>11292</v>
      </c>
      <c r="H1368" s="104"/>
      <c r="I1368" s="93">
        <v>294358</v>
      </c>
      <c r="J1368" s="67" t="str">
        <f t="shared" si="21"/>
        <v>Click!</v>
      </c>
      <c r="K1368" s="220"/>
      <c r="L1368" s="104" t="s">
        <v>33</v>
      </c>
      <c r="M1368" s="94">
        <v>52000</v>
      </c>
      <c r="N1368" s="169">
        <v>0</v>
      </c>
      <c r="O1368" s="51">
        <v>0</v>
      </c>
      <c r="P1368" s="51">
        <v>52000</v>
      </c>
      <c r="Q1368" s="51">
        <v>0</v>
      </c>
      <c r="R1368" s="51">
        <v>52000</v>
      </c>
      <c r="S1368" s="51">
        <v>0</v>
      </c>
      <c r="T1368" s="169">
        <v>52000</v>
      </c>
      <c r="U1368" s="104" t="s">
        <v>5713</v>
      </c>
      <c r="V1368" s="104" t="s">
        <v>35</v>
      </c>
      <c r="W1368" s="104">
        <v>23</v>
      </c>
      <c r="X1368" s="104" t="s">
        <v>5743</v>
      </c>
      <c r="Y1368" s="104">
        <v>100</v>
      </c>
      <c r="Z1368" s="104">
        <v>0</v>
      </c>
      <c r="AA1368" s="104">
        <v>0</v>
      </c>
      <c r="AB1368" s="104">
        <v>0</v>
      </c>
      <c r="AC1368" s="95">
        <v>0.8</v>
      </c>
      <c r="AD1368" s="104" t="s">
        <v>5635</v>
      </c>
      <c r="AE1368" s="104" t="s">
        <v>34</v>
      </c>
      <c r="AF1368" s="104" t="s">
        <v>38</v>
      </c>
      <c r="AG1368" s="104" t="s">
        <v>33</v>
      </c>
      <c r="AH1368" s="96" t="s">
        <v>134</v>
      </c>
      <c r="AI1368" s="105" t="s">
        <v>11492</v>
      </c>
      <c r="AJ1368" s="105" t="s">
        <v>11484</v>
      </c>
      <c r="AK1368" s="82" t="s">
        <v>11493</v>
      </c>
      <c r="AL1368" s="46"/>
      <c r="AM1368" s="46"/>
      <c r="AN1368" s="46"/>
      <c r="AO1368" s="46"/>
      <c r="AP1368" s="46"/>
      <c r="AQ1368" s="46"/>
      <c r="AR1368" s="46"/>
      <c r="AT1368" s="89" t="s">
        <v>13188</v>
      </c>
    </row>
    <row r="1369" spans="1:46" s="89" customFormat="1" ht="16.5" customHeight="1">
      <c r="A1369" s="39">
        <v>1366</v>
      </c>
      <c r="B1369" s="96" t="s">
        <v>29</v>
      </c>
      <c r="C1369" s="104" t="s">
        <v>30</v>
      </c>
      <c r="D1369" s="104" t="s">
        <v>31</v>
      </c>
      <c r="E1369" s="96" t="s">
        <v>32</v>
      </c>
      <c r="F1369" s="104" t="s">
        <v>3932</v>
      </c>
      <c r="G1369" s="92" t="s">
        <v>10218</v>
      </c>
      <c r="H1369" s="104"/>
      <c r="I1369" s="93">
        <v>292250</v>
      </c>
      <c r="J1369" s="67" t="str">
        <f t="shared" si="21"/>
        <v>Click!</v>
      </c>
      <c r="K1369" s="220"/>
      <c r="L1369" s="104" t="s">
        <v>33</v>
      </c>
      <c r="M1369" s="94">
        <v>46000</v>
      </c>
      <c r="N1369" s="169">
        <v>0</v>
      </c>
      <c r="O1369" s="51">
        <v>0</v>
      </c>
      <c r="P1369" s="51">
        <v>46000</v>
      </c>
      <c r="Q1369" s="51">
        <v>0</v>
      </c>
      <c r="R1369" s="51">
        <v>46000</v>
      </c>
      <c r="S1369" s="51">
        <v>0</v>
      </c>
      <c r="T1369" s="169">
        <v>46000</v>
      </c>
      <c r="U1369" s="104" t="s">
        <v>34</v>
      </c>
      <c r="V1369" s="104" t="s">
        <v>35</v>
      </c>
      <c r="W1369" s="104">
        <v>18</v>
      </c>
      <c r="X1369" s="104" t="s">
        <v>5743</v>
      </c>
      <c r="Y1369" s="104">
        <v>100</v>
      </c>
      <c r="Z1369" s="104">
        <v>0</v>
      </c>
      <c r="AA1369" s="104">
        <v>0</v>
      </c>
      <c r="AB1369" s="104">
        <v>0</v>
      </c>
      <c r="AC1369" s="95">
        <v>0.8</v>
      </c>
      <c r="AD1369" s="104" t="s">
        <v>5635</v>
      </c>
      <c r="AE1369" s="104" t="s">
        <v>34</v>
      </c>
      <c r="AF1369" s="104" t="s">
        <v>38</v>
      </c>
      <c r="AG1369" s="104" t="s">
        <v>33</v>
      </c>
      <c r="AH1369" s="96" t="s">
        <v>134</v>
      </c>
      <c r="AI1369" s="105" t="s">
        <v>9151</v>
      </c>
      <c r="AJ1369" s="105" t="s">
        <v>9150</v>
      </c>
      <c r="AK1369" s="82" t="s">
        <v>9152</v>
      </c>
      <c r="AL1369" s="46"/>
      <c r="AM1369" s="46"/>
      <c r="AN1369" s="46"/>
      <c r="AO1369" s="46"/>
      <c r="AP1369" s="46"/>
      <c r="AQ1369" s="46"/>
      <c r="AR1369" s="46"/>
      <c r="AT1369" s="89" t="s">
        <v>13188</v>
      </c>
    </row>
    <row r="1370" spans="1:46" s="89" customFormat="1" ht="16.5" customHeight="1">
      <c r="A1370" s="39">
        <v>1367</v>
      </c>
      <c r="B1370" s="96" t="s">
        <v>29</v>
      </c>
      <c r="C1370" s="104" t="s">
        <v>30</v>
      </c>
      <c r="D1370" s="104" t="s">
        <v>31</v>
      </c>
      <c r="E1370" s="96" t="s">
        <v>32</v>
      </c>
      <c r="F1370" s="104" t="s">
        <v>3932</v>
      </c>
      <c r="G1370" s="92" t="s">
        <v>10219</v>
      </c>
      <c r="H1370" s="104"/>
      <c r="I1370" s="93">
        <v>288376</v>
      </c>
      <c r="J1370" s="67" t="str">
        <f t="shared" si="21"/>
        <v>Click!</v>
      </c>
      <c r="K1370" s="220"/>
      <c r="L1370" s="104" t="s">
        <v>33</v>
      </c>
      <c r="M1370" s="94">
        <v>50000</v>
      </c>
      <c r="N1370" s="169">
        <v>0</v>
      </c>
      <c r="O1370" s="51">
        <v>0</v>
      </c>
      <c r="P1370" s="51">
        <v>50000</v>
      </c>
      <c r="Q1370" s="51">
        <v>0</v>
      </c>
      <c r="R1370" s="51">
        <v>50000</v>
      </c>
      <c r="S1370" s="51">
        <v>0</v>
      </c>
      <c r="T1370" s="169">
        <v>50000</v>
      </c>
      <c r="U1370" s="104" t="s">
        <v>34</v>
      </c>
      <c r="V1370" s="104" t="s">
        <v>35</v>
      </c>
      <c r="W1370" s="104">
        <v>25</v>
      </c>
      <c r="X1370" s="104" t="s">
        <v>5743</v>
      </c>
      <c r="Y1370" s="104">
        <v>100</v>
      </c>
      <c r="Z1370" s="104">
        <v>0</v>
      </c>
      <c r="AA1370" s="104">
        <v>0</v>
      </c>
      <c r="AB1370" s="104">
        <v>0</v>
      </c>
      <c r="AC1370" s="95">
        <v>0.8</v>
      </c>
      <c r="AD1370" s="104" t="s">
        <v>5635</v>
      </c>
      <c r="AE1370" s="104" t="s">
        <v>34</v>
      </c>
      <c r="AF1370" s="104" t="s">
        <v>38</v>
      </c>
      <c r="AG1370" s="104" t="s">
        <v>33</v>
      </c>
      <c r="AH1370" s="96" t="s">
        <v>134</v>
      </c>
      <c r="AI1370" s="105" t="s">
        <v>9175</v>
      </c>
      <c r="AJ1370" s="105" t="s">
        <v>9176</v>
      </c>
      <c r="AK1370" s="82" t="s">
        <v>9177</v>
      </c>
      <c r="AL1370" s="46"/>
      <c r="AM1370" s="46"/>
      <c r="AN1370" s="46"/>
      <c r="AO1370" s="46"/>
      <c r="AP1370" s="46"/>
      <c r="AQ1370" s="46"/>
      <c r="AR1370" s="46"/>
      <c r="AT1370" s="89" t="s">
        <v>13188</v>
      </c>
    </row>
    <row r="1371" spans="1:46" s="89" customFormat="1" ht="16.5" customHeight="1">
      <c r="A1371" s="39">
        <v>1368</v>
      </c>
      <c r="B1371" s="96" t="s">
        <v>29</v>
      </c>
      <c r="C1371" s="104" t="s">
        <v>30</v>
      </c>
      <c r="D1371" s="104" t="s">
        <v>31</v>
      </c>
      <c r="E1371" s="96" t="s">
        <v>32</v>
      </c>
      <c r="F1371" s="104" t="s">
        <v>3932</v>
      </c>
      <c r="G1371" s="92" t="s">
        <v>10220</v>
      </c>
      <c r="H1371" s="104"/>
      <c r="I1371" s="93">
        <v>288377</v>
      </c>
      <c r="J1371" s="67" t="str">
        <f t="shared" si="21"/>
        <v>Click!</v>
      </c>
      <c r="K1371" s="220"/>
      <c r="L1371" s="104" t="s">
        <v>33</v>
      </c>
      <c r="M1371" s="94">
        <v>50000</v>
      </c>
      <c r="N1371" s="169">
        <v>0</v>
      </c>
      <c r="O1371" s="51">
        <v>0</v>
      </c>
      <c r="P1371" s="51">
        <v>50000</v>
      </c>
      <c r="Q1371" s="51">
        <v>0</v>
      </c>
      <c r="R1371" s="51">
        <v>50000</v>
      </c>
      <c r="S1371" s="51">
        <v>0</v>
      </c>
      <c r="T1371" s="169">
        <v>50000</v>
      </c>
      <c r="U1371" s="104" t="s">
        <v>34</v>
      </c>
      <c r="V1371" s="104" t="s">
        <v>35</v>
      </c>
      <c r="W1371" s="104">
        <v>25</v>
      </c>
      <c r="X1371" s="104" t="s">
        <v>5743</v>
      </c>
      <c r="Y1371" s="104">
        <v>100</v>
      </c>
      <c r="Z1371" s="104">
        <v>0</v>
      </c>
      <c r="AA1371" s="104">
        <v>0</v>
      </c>
      <c r="AB1371" s="104">
        <v>0</v>
      </c>
      <c r="AC1371" s="95">
        <v>0.8</v>
      </c>
      <c r="AD1371" s="104" t="s">
        <v>5635</v>
      </c>
      <c r="AE1371" s="104" t="s">
        <v>34</v>
      </c>
      <c r="AF1371" s="104" t="s">
        <v>38</v>
      </c>
      <c r="AG1371" s="104" t="s">
        <v>33</v>
      </c>
      <c r="AH1371" s="96" t="s">
        <v>134</v>
      </c>
      <c r="AI1371" s="105" t="s">
        <v>9162</v>
      </c>
      <c r="AJ1371" s="105" t="s">
        <v>9163</v>
      </c>
      <c r="AK1371" s="82" t="s">
        <v>9164</v>
      </c>
      <c r="AL1371" s="46"/>
      <c r="AM1371" s="46"/>
      <c r="AN1371" s="46"/>
      <c r="AO1371" s="46"/>
      <c r="AP1371" s="46"/>
      <c r="AQ1371" s="46"/>
      <c r="AR1371" s="46"/>
      <c r="AT1371" s="89" t="s">
        <v>13188</v>
      </c>
    </row>
    <row r="1372" spans="1:46" s="89" customFormat="1" ht="16.5" customHeight="1">
      <c r="A1372" s="39">
        <v>1369</v>
      </c>
      <c r="B1372" s="96" t="s">
        <v>29</v>
      </c>
      <c r="C1372" s="104" t="s">
        <v>30</v>
      </c>
      <c r="D1372" s="104" t="s">
        <v>31</v>
      </c>
      <c r="E1372" s="96" t="s">
        <v>32</v>
      </c>
      <c r="F1372" s="104" t="s">
        <v>3932</v>
      </c>
      <c r="G1372" s="92" t="s">
        <v>10221</v>
      </c>
      <c r="H1372" s="104"/>
      <c r="I1372" s="93">
        <v>288378</v>
      </c>
      <c r="J1372" s="67" t="str">
        <f t="shared" si="21"/>
        <v>Click!</v>
      </c>
      <c r="K1372" s="220"/>
      <c r="L1372" s="104" t="s">
        <v>33</v>
      </c>
      <c r="M1372" s="94">
        <v>48000</v>
      </c>
      <c r="N1372" s="169">
        <v>0</v>
      </c>
      <c r="O1372" s="51">
        <v>0</v>
      </c>
      <c r="P1372" s="51">
        <v>48000</v>
      </c>
      <c r="Q1372" s="51">
        <v>0</v>
      </c>
      <c r="R1372" s="51">
        <v>48000</v>
      </c>
      <c r="S1372" s="51">
        <v>0</v>
      </c>
      <c r="T1372" s="169">
        <v>48000</v>
      </c>
      <c r="U1372" s="104" t="s">
        <v>34</v>
      </c>
      <c r="V1372" s="104" t="s">
        <v>35</v>
      </c>
      <c r="W1372" s="104">
        <v>24</v>
      </c>
      <c r="X1372" s="104" t="s">
        <v>5743</v>
      </c>
      <c r="Y1372" s="104">
        <v>100</v>
      </c>
      <c r="Z1372" s="104">
        <v>0</v>
      </c>
      <c r="AA1372" s="104">
        <v>0</v>
      </c>
      <c r="AB1372" s="104">
        <v>0</v>
      </c>
      <c r="AC1372" s="95">
        <v>0.8</v>
      </c>
      <c r="AD1372" s="104" t="s">
        <v>5635</v>
      </c>
      <c r="AE1372" s="104" t="s">
        <v>34</v>
      </c>
      <c r="AF1372" s="104" t="s">
        <v>38</v>
      </c>
      <c r="AG1372" s="104" t="s">
        <v>33</v>
      </c>
      <c r="AH1372" s="96" t="s">
        <v>134</v>
      </c>
      <c r="AI1372" s="105" t="s">
        <v>9162</v>
      </c>
      <c r="AJ1372" s="105" t="s">
        <v>9165</v>
      </c>
      <c r="AK1372" s="82" t="s">
        <v>9164</v>
      </c>
      <c r="AL1372" s="46"/>
      <c r="AM1372" s="46"/>
      <c r="AN1372" s="46"/>
      <c r="AO1372" s="46"/>
      <c r="AP1372" s="46"/>
      <c r="AQ1372" s="46"/>
      <c r="AR1372" s="46"/>
      <c r="AT1372" s="89" t="s">
        <v>13188</v>
      </c>
    </row>
    <row r="1373" spans="1:46" s="89" customFormat="1" ht="16.5" customHeight="1">
      <c r="A1373" s="39">
        <v>1370</v>
      </c>
      <c r="B1373" s="96" t="s">
        <v>29</v>
      </c>
      <c r="C1373" s="104" t="s">
        <v>30</v>
      </c>
      <c r="D1373" s="104" t="s">
        <v>31</v>
      </c>
      <c r="E1373" s="96" t="s">
        <v>32</v>
      </c>
      <c r="F1373" s="104" t="s">
        <v>3932</v>
      </c>
      <c r="G1373" s="92" t="s">
        <v>10222</v>
      </c>
      <c r="H1373" s="104"/>
      <c r="I1373" s="93">
        <v>288379</v>
      </c>
      <c r="J1373" s="67" t="str">
        <f t="shared" si="21"/>
        <v>Click!</v>
      </c>
      <c r="K1373" s="220"/>
      <c r="L1373" s="104" t="s">
        <v>33</v>
      </c>
      <c r="M1373" s="94">
        <v>52000</v>
      </c>
      <c r="N1373" s="169">
        <v>0</v>
      </c>
      <c r="O1373" s="51">
        <v>0</v>
      </c>
      <c r="P1373" s="51">
        <v>52000</v>
      </c>
      <c r="Q1373" s="51">
        <v>0</v>
      </c>
      <c r="R1373" s="51">
        <v>52000</v>
      </c>
      <c r="S1373" s="51">
        <v>0</v>
      </c>
      <c r="T1373" s="169">
        <v>52000</v>
      </c>
      <c r="U1373" s="104" t="s">
        <v>34</v>
      </c>
      <c r="V1373" s="104" t="s">
        <v>35</v>
      </c>
      <c r="W1373" s="104">
        <v>26</v>
      </c>
      <c r="X1373" s="104" t="s">
        <v>5743</v>
      </c>
      <c r="Y1373" s="104">
        <v>100</v>
      </c>
      <c r="Z1373" s="104">
        <v>0</v>
      </c>
      <c r="AA1373" s="104">
        <v>0</v>
      </c>
      <c r="AB1373" s="104">
        <v>0</v>
      </c>
      <c r="AC1373" s="95">
        <v>0.8</v>
      </c>
      <c r="AD1373" s="104" t="s">
        <v>5635</v>
      </c>
      <c r="AE1373" s="104" t="s">
        <v>34</v>
      </c>
      <c r="AF1373" s="104" t="s">
        <v>38</v>
      </c>
      <c r="AG1373" s="104" t="s">
        <v>33</v>
      </c>
      <c r="AH1373" s="96" t="s">
        <v>134</v>
      </c>
      <c r="AI1373" s="105" t="s">
        <v>9162</v>
      </c>
      <c r="AJ1373" s="105" t="s">
        <v>9166</v>
      </c>
      <c r="AK1373" s="82" t="s">
        <v>9164</v>
      </c>
      <c r="AL1373" s="46"/>
      <c r="AM1373" s="46"/>
      <c r="AN1373" s="46"/>
      <c r="AO1373" s="46"/>
      <c r="AP1373" s="46"/>
      <c r="AQ1373" s="46"/>
      <c r="AR1373" s="46"/>
      <c r="AT1373" s="89" t="s">
        <v>13188</v>
      </c>
    </row>
    <row r="1374" spans="1:46" s="89" customFormat="1" ht="16.5" customHeight="1">
      <c r="A1374" s="39">
        <v>1371</v>
      </c>
      <c r="B1374" s="96" t="s">
        <v>29</v>
      </c>
      <c r="C1374" s="104" t="s">
        <v>30</v>
      </c>
      <c r="D1374" s="104" t="s">
        <v>31</v>
      </c>
      <c r="E1374" s="96" t="s">
        <v>32</v>
      </c>
      <c r="F1374" s="104" t="s">
        <v>3932</v>
      </c>
      <c r="G1374" s="92" t="s">
        <v>10223</v>
      </c>
      <c r="H1374" s="104"/>
      <c r="I1374" s="93">
        <v>288380</v>
      </c>
      <c r="J1374" s="67" t="str">
        <f t="shared" si="21"/>
        <v>Click!</v>
      </c>
      <c r="K1374" s="220"/>
      <c r="L1374" s="104" t="s">
        <v>33</v>
      </c>
      <c r="M1374" s="94">
        <v>40000</v>
      </c>
      <c r="N1374" s="169">
        <v>0</v>
      </c>
      <c r="O1374" s="51">
        <v>0</v>
      </c>
      <c r="P1374" s="51">
        <v>40000</v>
      </c>
      <c r="Q1374" s="51">
        <v>0</v>
      </c>
      <c r="R1374" s="51">
        <v>40000</v>
      </c>
      <c r="S1374" s="51">
        <v>0</v>
      </c>
      <c r="T1374" s="169">
        <v>40000</v>
      </c>
      <c r="U1374" s="104" t="s">
        <v>34</v>
      </c>
      <c r="V1374" s="104" t="s">
        <v>35</v>
      </c>
      <c r="W1374" s="104">
        <v>20</v>
      </c>
      <c r="X1374" s="104" t="s">
        <v>5743</v>
      </c>
      <c r="Y1374" s="104">
        <v>100</v>
      </c>
      <c r="Z1374" s="104">
        <v>0</v>
      </c>
      <c r="AA1374" s="104">
        <v>0</v>
      </c>
      <c r="AB1374" s="104">
        <v>0</v>
      </c>
      <c r="AC1374" s="95">
        <v>0.8</v>
      </c>
      <c r="AD1374" s="104" t="s">
        <v>5635</v>
      </c>
      <c r="AE1374" s="104" t="s">
        <v>34</v>
      </c>
      <c r="AF1374" s="104" t="s">
        <v>38</v>
      </c>
      <c r="AG1374" s="104" t="s">
        <v>33</v>
      </c>
      <c r="AH1374" s="96" t="s">
        <v>134</v>
      </c>
      <c r="AI1374" s="105" t="s">
        <v>9178</v>
      </c>
      <c r="AJ1374" s="105" t="s">
        <v>9167</v>
      </c>
      <c r="AK1374" s="82" t="s">
        <v>9179</v>
      </c>
      <c r="AL1374" s="46"/>
      <c r="AM1374" s="46"/>
      <c r="AN1374" s="46"/>
      <c r="AO1374" s="46"/>
      <c r="AP1374" s="46"/>
      <c r="AQ1374" s="46"/>
      <c r="AR1374" s="46"/>
      <c r="AT1374" s="89" t="s">
        <v>13188</v>
      </c>
    </row>
    <row r="1375" spans="1:46" s="89" customFormat="1" ht="16.5" customHeight="1">
      <c r="A1375" s="39">
        <v>1372</v>
      </c>
      <c r="B1375" s="96" t="s">
        <v>29</v>
      </c>
      <c r="C1375" s="104" t="s">
        <v>30</v>
      </c>
      <c r="D1375" s="104" t="s">
        <v>31</v>
      </c>
      <c r="E1375" s="96" t="s">
        <v>32</v>
      </c>
      <c r="F1375" s="104" t="s">
        <v>3932</v>
      </c>
      <c r="G1375" s="92" t="s">
        <v>10224</v>
      </c>
      <c r="H1375" s="104"/>
      <c r="I1375" s="93">
        <v>288381</v>
      </c>
      <c r="J1375" s="67" t="str">
        <f t="shared" si="21"/>
        <v>Click!</v>
      </c>
      <c r="K1375" s="220"/>
      <c r="L1375" s="104" t="s">
        <v>33</v>
      </c>
      <c r="M1375" s="94">
        <v>30000</v>
      </c>
      <c r="N1375" s="169">
        <v>0</v>
      </c>
      <c r="O1375" s="51">
        <v>0</v>
      </c>
      <c r="P1375" s="51">
        <v>30000</v>
      </c>
      <c r="Q1375" s="51">
        <v>0</v>
      </c>
      <c r="R1375" s="51">
        <v>30000</v>
      </c>
      <c r="S1375" s="51">
        <v>0</v>
      </c>
      <c r="T1375" s="169">
        <v>30000</v>
      </c>
      <c r="U1375" s="104" t="s">
        <v>34</v>
      </c>
      <c r="V1375" s="104" t="s">
        <v>35</v>
      </c>
      <c r="W1375" s="104">
        <v>15</v>
      </c>
      <c r="X1375" s="104" t="s">
        <v>5743</v>
      </c>
      <c r="Y1375" s="104">
        <v>100</v>
      </c>
      <c r="Z1375" s="104">
        <v>0</v>
      </c>
      <c r="AA1375" s="104">
        <v>0</v>
      </c>
      <c r="AB1375" s="104">
        <v>0</v>
      </c>
      <c r="AC1375" s="95">
        <v>0.8</v>
      </c>
      <c r="AD1375" s="104" t="s">
        <v>5635</v>
      </c>
      <c r="AE1375" s="104" t="s">
        <v>34</v>
      </c>
      <c r="AF1375" s="104" t="s">
        <v>38</v>
      </c>
      <c r="AG1375" s="104" t="s">
        <v>33</v>
      </c>
      <c r="AH1375" s="96" t="s">
        <v>134</v>
      </c>
      <c r="AI1375" s="105" t="s">
        <v>9178</v>
      </c>
      <c r="AJ1375" s="105" t="s">
        <v>9168</v>
      </c>
      <c r="AK1375" s="82" t="s">
        <v>9179</v>
      </c>
      <c r="AL1375" s="46"/>
      <c r="AM1375" s="46"/>
      <c r="AN1375" s="46"/>
      <c r="AO1375" s="46"/>
      <c r="AP1375" s="46"/>
      <c r="AQ1375" s="46"/>
      <c r="AR1375" s="46"/>
      <c r="AT1375" s="89" t="s">
        <v>13188</v>
      </c>
    </row>
    <row r="1376" spans="1:46" s="89" customFormat="1" ht="16.5" customHeight="1">
      <c r="A1376" s="39">
        <v>1373</v>
      </c>
      <c r="B1376" s="96" t="s">
        <v>29</v>
      </c>
      <c r="C1376" s="104" t="s">
        <v>30</v>
      </c>
      <c r="D1376" s="104" t="s">
        <v>31</v>
      </c>
      <c r="E1376" s="96" t="s">
        <v>32</v>
      </c>
      <c r="F1376" s="104" t="s">
        <v>3932</v>
      </c>
      <c r="G1376" s="92" t="s">
        <v>10225</v>
      </c>
      <c r="H1376" s="104"/>
      <c r="I1376" s="93">
        <v>288382</v>
      </c>
      <c r="J1376" s="67" t="str">
        <f t="shared" si="21"/>
        <v>Click!</v>
      </c>
      <c r="K1376" s="220"/>
      <c r="L1376" s="104" t="s">
        <v>33</v>
      </c>
      <c r="M1376" s="94">
        <v>50000</v>
      </c>
      <c r="N1376" s="169">
        <v>0</v>
      </c>
      <c r="O1376" s="51">
        <v>0</v>
      </c>
      <c r="P1376" s="51">
        <v>50000</v>
      </c>
      <c r="Q1376" s="51">
        <v>0</v>
      </c>
      <c r="R1376" s="51">
        <v>50000</v>
      </c>
      <c r="S1376" s="51">
        <v>0</v>
      </c>
      <c r="T1376" s="169">
        <v>50000</v>
      </c>
      <c r="U1376" s="104" t="s">
        <v>34</v>
      </c>
      <c r="V1376" s="104" t="s">
        <v>35</v>
      </c>
      <c r="W1376" s="104">
        <v>25</v>
      </c>
      <c r="X1376" s="104" t="s">
        <v>5743</v>
      </c>
      <c r="Y1376" s="104">
        <v>100</v>
      </c>
      <c r="Z1376" s="104">
        <v>0</v>
      </c>
      <c r="AA1376" s="104">
        <v>0</v>
      </c>
      <c r="AB1376" s="104">
        <v>0</v>
      </c>
      <c r="AC1376" s="95">
        <v>0.8</v>
      </c>
      <c r="AD1376" s="104" t="s">
        <v>5635</v>
      </c>
      <c r="AE1376" s="104" t="s">
        <v>34</v>
      </c>
      <c r="AF1376" s="104" t="s">
        <v>38</v>
      </c>
      <c r="AG1376" s="104" t="s">
        <v>33</v>
      </c>
      <c r="AH1376" s="96" t="s">
        <v>134</v>
      </c>
      <c r="AI1376" s="105" t="s">
        <v>9169</v>
      </c>
      <c r="AJ1376" s="105" t="s">
        <v>9170</v>
      </c>
      <c r="AK1376" s="82" t="s">
        <v>9180</v>
      </c>
      <c r="AL1376" s="46"/>
      <c r="AM1376" s="46"/>
      <c r="AN1376" s="46"/>
      <c r="AO1376" s="46"/>
      <c r="AP1376" s="46"/>
      <c r="AQ1376" s="46"/>
      <c r="AR1376" s="46"/>
      <c r="AT1376" s="89" t="s">
        <v>13188</v>
      </c>
    </row>
    <row r="1377" spans="1:46" s="89" customFormat="1" ht="16.5" customHeight="1">
      <c r="A1377" s="39">
        <v>1374</v>
      </c>
      <c r="B1377" s="96" t="s">
        <v>29</v>
      </c>
      <c r="C1377" s="104" t="s">
        <v>30</v>
      </c>
      <c r="D1377" s="104" t="s">
        <v>31</v>
      </c>
      <c r="E1377" s="96" t="s">
        <v>32</v>
      </c>
      <c r="F1377" s="104" t="s">
        <v>3932</v>
      </c>
      <c r="G1377" s="92" t="s">
        <v>10226</v>
      </c>
      <c r="H1377" s="104"/>
      <c r="I1377" s="93">
        <v>288383</v>
      </c>
      <c r="J1377" s="67" t="str">
        <f t="shared" si="21"/>
        <v>Click!</v>
      </c>
      <c r="K1377" s="220"/>
      <c r="L1377" s="104" t="s">
        <v>33</v>
      </c>
      <c r="M1377" s="94">
        <v>60000</v>
      </c>
      <c r="N1377" s="169">
        <v>0</v>
      </c>
      <c r="O1377" s="51">
        <v>0</v>
      </c>
      <c r="P1377" s="51">
        <v>60000</v>
      </c>
      <c r="Q1377" s="51">
        <v>0</v>
      </c>
      <c r="R1377" s="51">
        <v>60000</v>
      </c>
      <c r="S1377" s="51">
        <v>0</v>
      </c>
      <c r="T1377" s="169">
        <v>60000</v>
      </c>
      <c r="U1377" s="104" t="s">
        <v>34</v>
      </c>
      <c r="V1377" s="104" t="s">
        <v>35</v>
      </c>
      <c r="W1377" s="104">
        <v>30</v>
      </c>
      <c r="X1377" s="104" t="s">
        <v>5743</v>
      </c>
      <c r="Y1377" s="104">
        <v>100</v>
      </c>
      <c r="Z1377" s="104">
        <v>0</v>
      </c>
      <c r="AA1377" s="104">
        <v>0</v>
      </c>
      <c r="AB1377" s="104">
        <v>0</v>
      </c>
      <c r="AC1377" s="95">
        <v>0.8</v>
      </c>
      <c r="AD1377" s="104" t="s">
        <v>5635</v>
      </c>
      <c r="AE1377" s="104" t="s">
        <v>34</v>
      </c>
      <c r="AF1377" s="104" t="s">
        <v>38</v>
      </c>
      <c r="AG1377" s="104" t="s">
        <v>33</v>
      </c>
      <c r="AH1377" s="96" t="s">
        <v>134</v>
      </c>
      <c r="AI1377" s="105" t="s">
        <v>9181</v>
      </c>
      <c r="AJ1377" s="105" t="s">
        <v>9182</v>
      </c>
      <c r="AK1377" s="82" t="s">
        <v>9183</v>
      </c>
      <c r="AL1377" s="46"/>
      <c r="AM1377" s="46"/>
      <c r="AN1377" s="46"/>
      <c r="AO1377" s="46"/>
      <c r="AP1377" s="46"/>
      <c r="AQ1377" s="46"/>
      <c r="AR1377" s="46"/>
      <c r="AT1377" s="89" t="s">
        <v>13188</v>
      </c>
    </row>
    <row r="1378" spans="1:46" s="89" customFormat="1" ht="16.5" customHeight="1">
      <c r="A1378" s="39">
        <v>1375</v>
      </c>
      <c r="B1378" s="96" t="s">
        <v>29</v>
      </c>
      <c r="C1378" s="104" t="s">
        <v>30</v>
      </c>
      <c r="D1378" s="104" t="s">
        <v>31</v>
      </c>
      <c r="E1378" s="96" t="s">
        <v>32</v>
      </c>
      <c r="F1378" s="104" t="s">
        <v>3932</v>
      </c>
      <c r="G1378" s="92" t="s">
        <v>10227</v>
      </c>
      <c r="H1378" s="104"/>
      <c r="I1378" s="93">
        <v>288384</v>
      </c>
      <c r="J1378" s="67" t="str">
        <f t="shared" si="21"/>
        <v>Click!</v>
      </c>
      <c r="K1378" s="220"/>
      <c r="L1378" s="104" t="s">
        <v>33</v>
      </c>
      <c r="M1378" s="94">
        <v>22000</v>
      </c>
      <c r="N1378" s="169">
        <v>0</v>
      </c>
      <c r="O1378" s="51">
        <v>0</v>
      </c>
      <c r="P1378" s="51">
        <v>22000</v>
      </c>
      <c r="Q1378" s="51">
        <v>0</v>
      </c>
      <c r="R1378" s="51">
        <v>22000</v>
      </c>
      <c r="S1378" s="51">
        <v>0</v>
      </c>
      <c r="T1378" s="169">
        <v>22000</v>
      </c>
      <c r="U1378" s="104" t="s">
        <v>34</v>
      </c>
      <c r="V1378" s="104" t="s">
        <v>35</v>
      </c>
      <c r="W1378" s="104">
        <v>11</v>
      </c>
      <c r="X1378" s="104" t="s">
        <v>5743</v>
      </c>
      <c r="Y1378" s="104">
        <v>100</v>
      </c>
      <c r="Z1378" s="104">
        <v>0</v>
      </c>
      <c r="AA1378" s="104">
        <v>0</v>
      </c>
      <c r="AB1378" s="104">
        <v>0</v>
      </c>
      <c r="AC1378" s="95">
        <v>0.8</v>
      </c>
      <c r="AD1378" s="104" t="s">
        <v>5635</v>
      </c>
      <c r="AE1378" s="104" t="s">
        <v>34</v>
      </c>
      <c r="AF1378" s="104" t="s">
        <v>38</v>
      </c>
      <c r="AG1378" s="104" t="s">
        <v>33</v>
      </c>
      <c r="AH1378" s="96" t="s">
        <v>134</v>
      </c>
      <c r="AI1378" s="105" t="s">
        <v>9184</v>
      </c>
      <c r="AJ1378" s="105" t="s">
        <v>9171</v>
      </c>
      <c r="AK1378" s="82" t="s">
        <v>9185</v>
      </c>
      <c r="AL1378" s="46"/>
      <c r="AM1378" s="46"/>
      <c r="AN1378" s="46"/>
      <c r="AO1378" s="46"/>
      <c r="AP1378" s="46"/>
      <c r="AQ1378" s="46"/>
      <c r="AR1378" s="46"/>
      <c r="AT1378" s="89" t="s">
        <v>13188</v>
      </c>
    </row>
    <row r="1379" spans="1:46" s="89" customFormat="1" ht="16.5" customHeight="1">
      <c r="A1379" s="39">
        <v>1376</v>
      </c>
      <c r="B1379" s="96" t="s">
        <v>29</v>
      </c>
      <c r="C1379" s="104" t="s">
        <v>30</v>
      </c>
      <c r="D1379" s="104" t="s">
        <v>31</v>
      </c>
      <c r="E1379" s="96" t="s">
        <v>32</v>
      </c>
      <c r="F1379" s="104" t="s">
        <v>3932</v>
      </c>
      <c r="G1379" s="92" t="s">
        <v>10228</v>
      </c>
      <c r="H1379" s="104"/>
      <c r="I1379" s="93">
        <v>288385</v>
      </c>
      <c r="J1379" s="67" t="str">
        <f t="shared" si="21"/>
        <v>Click!</v>
      </c>
      <c r="K1379" s="220"/>
      <c r="L1379" s="104" t="s">
        <v>33</v>
      </c>
      <c r="M1379" s="94">
        <v>20000</v>
      </c>
      <c r="N1379" s="169">
        <v>0</v>
      </c>
      <c r="O1379" s="51">
        <v>0</v>
      </c>
      <c r="P1379" s="51">
        <v>20000</v>
      </c>
      <c r="Q1379" s="51">
        <v>0</v>
      </c>
      <c r="R1379" s="51">
        <v>20000</v>
      </c>
      <c r="S1379" s="51">
        <v>0</v>
      </c>
      <c r="T1379" s="169">
        <v>20000</v>
      </c>
      <c r="U1379" s="104" t="s">
        <v>34</v>
      </c>
      <c r="V1379" s="104" t="s">
        <v>35</v>
      </c>
      <c r="W1379" s="104">
        <v>10</v>
      </c>
      <c r="X1379" s="104" t="s">
        <v>5743</v>
      </c>
      <c r="Y1379" s="104">
        <v>100</v>
      </c>
      <c r="Z1379" s="104">
        <v>0</v>
      </c>
      <c r="AA1379" s="104">
        <v>0</v>
      </c>
      <c r="AB1379" s="104">
        <v>0</v>
      </c>
      <c r="AC1379" s="95">
        <v>0.8</v>
      </c>
      <c r="AD1379" s="104" t="s">
        <v>5635</v>
      </c>
      <c r="AE1379" s="104" t="s">
        <v>34</v>
      </c>
      <c r="AF1379" s="104" t="s">
        <v>38</v>
      </c>
      <c r="AG1379" s="104" t="s">
        <v>33</v>
      </c>
      <c r="AH1379" s="96" t="s">
        <v>134</v>
      </c>
      <c r="AI1379" s="105" t="s">
        <v>9186</v>
      </c>
      <c r="AJ1379" s="105" t="s">
        <v>9172</v>
      </c>
      <c r="AK1379" s="82" t="s">
        <v>9187</v>
      </c>
      <c r="AL1379" s="46"/>
      <c r="AM1379" s="46"/>
      <c r="AN1379" s="46"/>
      <c r="AO1379" s="46"/>
      <c r="AP1379" s="46"/>
      <c r="AQ1379" s="46"/>
      <c r="AR1379" s="46"/>
      <c r="AT1379" s="89" t="s">
        <v>13188</v>
      </c>
    </row>
    <row r="1380" spans="1:46" s="89" customFormat="1" ht="16.5" customHeight="1">
      <c r="A1380" s="39">
        <v>1377</v>
      </c>
      <c r="B1380" s="96" t="s">
        <v>29</v>
      </c>
      <c r="C1380" s="104" t="s">
        <v>30</v>
      </c>
      <c r="D1380" s="104" t="s">
        <v>31</v>
      </c>
      <c r="E1380" s="96" t="s">
        <v>32</v>
      </c>
      <c r="F1380" s="104" t="s">
        <v>3932</v>
      </c>
      <c r="G1380" s="92" t="s">
        <v>10229</v>
      </c>
      <c r="H1380" s="104"/>
      <c r="I1380" s="93">
        <v>288386</v>
      </c>
      <c r="J1380" s="67" t="str">
        <f t="shared" si="21"/>
        <v>Click!</v>
      </c>
      <c r="K1380" s="220"/>
      <c r="L1380" s="104" t="s">
        <v>33</v>
      </c>
      <c r="M1380" s="94">
        <v>20000</v>
      </c>
      <c r="N1380" s="169">
        <v>0</v>
      </c>
      <c r="O1380" s="51">
        <v>0</v>
      </c>
      <c r="P1380" s="51">
        <v>20000</v>
      </c>
      <c r="Q1380" s="51">
        <v>0</v>
      </c>
      <c r="R1380" s="51">
        <v>20000</v>
      </c>
      <c r="S1380" s="51">
        <v>0</v>
      </c>
      <c r="T1380" s="169">
        <v>20000</v>
      </c>
      <c r="U1380" s="104" t="s">
        <v>34</v>
      </c>
      <c r="V1380" s="104" t="s">
        <v>35</v>
      </c>
      <c r="W1380" s="104">
        <v>10</v>
      </c>
      <c r="X1380" s="104" t="s">
        <v>5743</v>
      </c>
      <c r="Y1380" s="104">
        <v>100</v>
      </c>
      <c r="Z1380" s="104">
        <v>0</v>
      </c>
      <c r="AA1380" s="104">
        <v>0</v>
      </c>
      <c r="AB1380" s="104">
        <v>0</v>
      </c>
      <c r="AC1380" s="95">
        <v>0.8</v>
      </c>
      <c r="AD1380" s="104" t="s">
        <v>5635</v>
      </c>
      <c r="AE1380" s="104" t="s">
        <v>34</v>
      </c>
      <c r="AF1380" s="104" t="s">
        <v>38</v>
      </c>
      <c r="AG1380" s="104" t="s">
        <v>33</v>
      </c>
      <c r="AH1380" s="96" t="s">
        <v>134</v>
      </c>
      <c r="AI1380" s="105" t="s">
        <v>9188</v>
      </c>
      <c r="AJ1380" s="105" t="s">
        <v>9189</v>
      </c>
      <c r="AK1380" s="82" t="s">
        <v>9190</v>
      </c>
      <c r="AL1380" s="46"/>
      <c r="AM1380" s="46"/>
      <c r="AN1380" s="46"/>
      <c r="AO1380" s="46"/>
      <c r="AP1380" s="46"/>
      <c r="AQ1380" s="46"/>
      <c r="AR1380" s="46"/>
      <c r="AT1380" s="89" t="s">
        <v>13188</v>
      </c>
    </row>
    <row r="1381" spans="1:46" s="89" customFormat="1" ht="16.5" customHeight="1">
      <c r="A1381" s="39">
        <v>1378</v>
      </c>
      <c r="B1381" s="96" t="s">
        <v>29</v>
      </c>
      <c r="C1381" s="104" t="s">
        <v>30</v>
      </c>
      <c r="D1381" s="104" t="s">
        <v>31</v>
      </c>
      <c r="E1381" s="96" t="s">
        <v>32</v>
      </c>
      <c r="F1381" s="104" t="s">
        <v>3932</v>
      </c>
      <c r="G1381" s="92" t="s">
        <v>10230</v>
      </c>
      <c r="H1381" s="104"/>
      <c r="I1381" s="93">
        <v>288387</v>
      </c>
      <c r="J1381" s="67" t="str">
        <f t="shared" si="21"/>
        <v>Click!</v>
      </c>
      <c r="K1381" s="220"/>
      <c r="L1381" s="104" t="s">
        <v>33</v>
      </c>
      <c r="M1381" s="94">
        <v>50000</v>
      </c>
      <c r="N1381" s="169">
        <v>0</v>
      </c>
      <c r="O1381" s="51">
        <v>0</v>
      </c>
      <c r="P1381" s="51">
        <v>50000</v>
      </c>
      <c r="Q1381" s="51">
        <v>0</v>
      </c>
      <c r="R1381" s="51">
        <v>50000</v>
      </c>
      <c r="S1381" s="51">
        <v>0</v>
      </c>
      <c r="T1381" s="169">
        <v>50000</v>
      </c>
      <c r="U1381" s="104" t="s">
        <v>34</v>
      </c>
      <c r="V1381" s="104" t="s">
        <v>35</v>
      </c>
      <c r="W1381" s="104">
        <v>25</v>
      </c>
      <c r="X1381" s="104" t="s">
        <v>5743</v>
      </c>
      <c r="Y1381" s="104">
        <v>100</v>
      </c>
      <c r="Z1381" s="104">
        <v>0</v>
      </c>
      <c r="AA1381" s="104">
        <v>0</v>
      </c>
      <c r="AB1381" s="104">
        <v>0</v>
      </c>
      <c r="AC1381" s="95">
        <v>0.8</v>
      </c>
      <c r="AD1381" s="104" t="s">
        <v>5635</v>
      </c>
      <c r="AE1381" s="104" t="s">
        <v>34</v>
      </c>
      <c r="AF1381" s="104" t="s">
        <v>38</v>
      </c>
      <c r="AG1381" s="104" t="s">
        <v>33</v>
      </c>
      <c r="AH1381" s="96" t="s">
        <v>134</v>
      </c>
      <c r="AI1381" s="105" t="s">
        <v>9191</v>
      </c>
      <c r="AJ1381" s="105" t="s">
        <v>9173</v>
      </c>
      <c r="AK1381" s="82" t="s">
        <v>9192</v>
      </c>
      <c r="AL1381" s="46"/>
      <c r="AM1381" s="46"/>
      <c r="AN1381" s="46"/>
      <c r="AO1381" s="46"/>
      <c r="AP1381" s="46"/>
      <c r="AQ1381" s="46"/>
      <c r="AR1381" s="46"/>
      <c r="AT1381" s="89" t="s">
        <v>13188</v>
      </c>
    </row>
    <row r="1382" spans="1:46" s="89" customFormat="1" ht="16.5" customHeight="1">
      <c r="A1382" s="39">
        <v>1379</v>
      </c>
      <c r="B1382" s="96" t="s">
        <v>29</v>
      </c>
      <c r="C1382" s="104" t="s">
        <v>30</v>
      </c>
      <c r="D1382" s="104" t="s">
        <v>31</v>
      </c>
      <c r="E1382" s="96" t="s">
        <v>32</v>
      </c>
      <c r="F1382" s="104" t="s">
        <v>3932</v>
      </c>
      <c r="G1382" s="92" t="s">
        <v>10231</v>
      </c>
      <c r="H1382" s="104"/>
      <c r="I1382" s="93">
        <v>288388</v>
      </c>
      <c r="J1382" s="67" t="str">
        <f t="shared" si="21"/>
        <v>Click!</v>
      </c>
      <c r="K1382" s="220"/>
      <c r="L1382" s="104" t="s">
        <v>33</v>
      </c>
      <c r="M1382" s="94">
        <v>48000</v>
      </c>
      <c r="N1382" s="169">
        <v>0</v>
      </c>
      <c r="O1382" s="51">
        <v>0</v>
      </c>
      <c r="P1382" s="51">
        <v>48000</v>
      </c>
      <c r="Q1382" s="51">
        <v>0</v>
      </c>
      <c r="R1382" s="51">
        <v>48000</v>
      </c>
      <c r="S1382" s="51">
        <v>0</v>
      </c>
      <c r="T1382" s="169">
        <v>48000</v>
      </c>
      <c r="U1382" s="104" t="s">
        <v>34</v>
      </c>
      <c r="V1382" s="104" t="s">
        <v>35</v>
      </c>
      <c r="W1382" s="104">
        <v>24</v>
      </c>
      <c r="X1382" s="104" t="s">
        <v>5743</v>
      </c>
      <c r="Y1382" s="104">
        <v>100</v>
      </c>
      <c r="Z1382" s="104">
        <v>0</v>
      </c>
      <c r="AA1382" s="104">
        <v>0</v>
      </c>
      <c r="AB1382" s="104">
        <v>0</v>
      </c>
      <c r="AC1382" s="95">
        <v>0.8</v>
      </c>
      <c r="AD1382" s="104" t="s">
        <v>5635</v>
      </c>
      <c r="AE1382" s="104" t="s">
        <v>34</v>
      </c>
      <c r="AF1382" s="104" t="s">
        <v>38</v>
      </c>
      <c r="AG1382" s="104" t="s">
        <v>33</v>
      </c>
      <c r="AH1382" s="96" t="s">
        <v>134</v>
      </c>
      <c r="AI1382" s="105" t="s">
        <v>9193</v>
      </c>
      <c r="AJ1382" s="105" t="s">
        <v>9174</v>
      </c>
      <c r="AK1382" s="82" t="s">
        <v>9194</v>
      </c>
      <c r="AL1382" s="46"/>
      <c r="AM1382" s="46"/>
      <c r="AN1382" s="46"/>
      <c r="AO1382" s="46"/>
      <c r="AP1382" s="46"/>
      <c r="AQ1382" s="46"/>
      <c r="AR1382" s="46"/>
      <c r="AT1382" s="89" t="s">
        <v>13188</v>
      </c>
    </row>
    <row r="1383" spans="1:46" s="89" customFormat="1" ht="16.5" customHeight="1">
      <c r="A1383" s="39">
        <v>1380</v>
      </c>
      <c r="B1383" s="96" t="s">
        <v>29</v>
      </c>
      <c r="C1383" s="104" t="s">
        <v>30</v>
      </c>
      <c r="D1383" s="104" t="s">
        <v>31</v>
      </c>
      <c r="E1383" s="96" t="s">
        <v>32</v>
      </c>
      <c r="F1383" s="104" t="s">
        <v>3932</v>
      </c>
      <c r="G1383" s="92" t="s">
        <v>11099</v>
      </c>
      <c r="H1383" s="104">
        <v>291577</v>
      </c>
      <c r="I1383" s="93">
        <v>307180</v>
      </c>
      <c r="J1383" s="67" t="str">
        <f t="shared" si="21"/>
        <v>Click!</v>
      </c>
      <c r="K1383" s="220"/>
      <c r="L1383" s="104" t="s">
        <v>33</v>
      </c>
      <c r="M1383" s="94">
        <v>150000</v>
      </c>
      <c r="N1383" s="169">
        <v>0</v>
      </c>
      <c r="O1383" s="51">
        <v>0</v>
      </c>
      <c r="P1383" s="51">
        <v>150000</v>
      </c>
      <c r="Q1383" s="51">
        <v>0</v>
      </c>
      <c r="R1383" s="51">
        <v>150000</v>
      </c>
      <c r="S1383" s="51">
        <v>0</v>
      </c>
      <c r="T1383" s="169">
        <v>150000</v>
      </c>
      <c r="U1383" s="104" t="s">
        <v>34</v>
      </c>
      <c r="V1383" s="104" t="s">
        <v>35</v>
      </c>
      <c r="W1383" s="104">
        <v>26</v>
      </c>
      <c r="X1383" s="104" t="s">
        <v>5743</v>
      </c>
      <c r="Y1383" s="104">
        <v>0</v>
      </c>
      <c r="Z1383" s="104">
        <v>10</v>
      </c>
      <c r="AA1383" s="104">
        <v>50</v>
      </c>
      <c r="AB1383" s="104">
        <v>40</v>
      </c>
      <c r="AC1383" s="95">
        <v>0.8</v>
      </c>
      <c r="AD1383" s="104" t="s">
        <v>9112</v>
      </c>
      <c r="AE1383" s="104" t="s">
        <v>33</v>
      </c>
      <c r="AF1383" s="104" t="s">
        <v>9113</v>
      </c>
      <c r="AG1383" s="104" t="s">
        <v>34</v>
      </c>
      <c r="AH1383" s="96" t="s">
        <v>134</v>
      </c>
      <c r="AI1383" s="105" t="s">
        <v>9262</v>
      </c>
      <c r="AJ1383" s="105" t="s">
        <v>9263</v>
      </c>
      <c r="AK1383" s="82" t="s">
        <v>9264</v>
      </c>
      <c r="AL1383" s="46"/>
      <c r="AM1383" s="46"/>
      <c r="AN1383" s="46"/>
      <c r="AO1383" s="46"/>
      <c r="AP1383" s="46"/>
      <c r="AQ1383" s="46"/>
      <c r="AR1383" s="46"/>
      <c r="AT1383" s="89" t="s">
        <v>13188</v>
      </c>
    </row>
    <row r="1384" spans="1:46" s="89" customFormat="1" ht="16.5" customHeight="1">
      <c r="A1384" s="39">
        <v>1381</v>
      </c>
      <c r="B1384" s="96" t="s">
        <v>29</v>
      </c>
      <c r="C1384" s="104" t="s">
        <v>30</v>
      </c>
      <c r="D1384" s="104" t="s">
        <v>31</v>
      </c>
      <c r="E1384" s="96" t="s">
        <v>32</v>
      </c>
      <c r="F1384" s="104" t="s">
        <v>3932</v>
      </c>
      <c r="G1384" s="92" t="s">
        <v>10232</v>
      </c>
      <c r="H1384" s="104">
        <v>290742</v>
      </c>
      <c r="I1384" s="93">
        <v>307181</v>
      </c>
      <c r="J1384" s="67" t="str">
        <f t="shared" si="21"/>
        <v>Click!</v>
      </c>
      <c r="K1384" s="220" t="s">
        <v>33</v>
      </c>
      <c r="L1384" s="104" t="s">
        <v>33</v>
      </c>
      <c r="M1384" s="94">
        <v>100000</v>
      </c>
      <c r="N1384" s="169">
        <v>0</v>
      </c>
      <c r="O1384" s="51">
        <v>0</v>
      </c>
      <c r="P1384" s="51">
        <v>100000</v>
      </c>
      <c r="Q1384" s="51">
        <v>0</v>
      </c>
      <c r="R1384" s="51">
        <v>100000</v>
      </c>
      <c r="S1384" s="51">
        <v>0</v>
      </c>
      <c r="T1384" s="169">
        <v>100000</v>
      </c>
      <c r="U1384" s="104" t="s">
        <v>34</v>
      </c>
      <c r="V1384" s="104" t="s">
        <v>35</v>
      </c>
      <c r="W1384" s="104">
        <v>8</v>
      </c>
      <c r="X1384" s="104" t="s">
        <v>5743</v>
      </c>
      <c r="Y1384" s="104">
        <v>100</v>
      </c>
      <c r="Z1384" s="104">
        <v>0</v>
      </c>
      <c r="AA1384" s="104">
        <v>0</v>
      </c>
      <c r="AB1384" s="104">
        <v>0</v>
      </c>
      <c r="AC1384" s="95">
        <v>0.8</v>
      </c>
      <c r="AD1384" s="104" t="s">
        <v>5635</v>
      </c>
      <c r="AE1384" s="104" t="s">
        <v>34</v>
      </c>
      <c r="AF1384" s="104" t="s">
        <v>38</v>
      </c>
      <c r="AG1384" s="104" t="s">
        <v>34</v>
      </c>
      <c r="AH1384" s="96" t="s">
        <v>134</v>
      </c>
      <c r="AI1384" s="105" t="s">
        <v>8881</v>
      </c>
      <c r="AJ1384" s="105" t="s">
        <v>8882</v>
      </c>
      <c r="AK1384" s="82" t="s">
        <v>8883</v>
      </c>
      <c r="AL1384" s="46"/>
      <c r="AM1384" s="46"/>
      <c r="AN1384" s="46"/>
      <c r="AO1384" s="46"/>
      <c r="AP1384" s="46"/>
      <c r="AQ1384" s="46"/>
      <c r="AR1384" s="46"/>
      <c r="AT1384" s="89" t="s">
        <v>13188</v>
      </c>
    </row>
    <row r="1385" spans="1:46" s="89" customFormat="1" ht="16.5" customHeight="1">
      <c r="A1385" s="39">
        <v>1382</v>
      </c>
      <c r="B1385" s="96" t="s">
        <v>29</v>
      </c>
      <c r="C1385" s="104" t="s">
        <v>30</v>
      </c>
      <c r="D1385" s="104" t="s">
        <v>31</v>
      </c>
      <c r="E1385" s="96" t="s">
        <v>32</v>
      </c>
      <c r="F1385" s="104" t="s">
        <v>3932</v>
      </c>
      <c r="G1385" s="92" t="s">
        <v>12134</v>
      </c>
      <c r="H1385" s="104">
        <v>302541</v>
      </c>
      <c r="I1385" s="93">
        <v>307182</v>
      </c>
      <c r="J1385" s="67" t="str">
        <f t="shared" si="21"/>
        <v>Click!</v>
      </c>
      <c r="K1385" s="220"/>
      <c r="L1385" s="104" t="s">
        <v>33</v>
      </c>
      <c r="M1385" s="94">
        <v>149000</v>
      </c>
      <c r="N1385" s="169">
        <v>0</v>
      </c>
      <c r="O1385" s="51">
        <v>0</v>
      </c>
      <c r="P1385" s="51">
        <v>149000</v>
      </c>
      <c r="Q1385" s="51">
        <v>0</v>
      </c>
      <c r="R1385" s="51">
        <v>149000</v>
      </c>
      <c r="S1385" s="51">
        <v>0</v>
      </c>
      <c r="T1385" s="169">
        <v>149000</v>
      </c>
      <c r="U1385" s="104" t="s">
        <v>34</v>
      </c>
      <c r="V1385" s="104" t="s">
        <v>35</v>
      </c>
      <c r="W1385" s="104">
        <v>22</v>
      </c>
      <c r="X1385" s="104" t="s">
        <v>5743</v>
      </c>
      <c r="Y1385" s="104">
        <v>100</v>
      </c>
      <c r="Z1385" s="104">
        <v>0</v>
      </c>
      <c r="AA1385" s="104">
        <v>0</v>
      </c>
      <c r="AB1385" s="104">
        <v>0</v>
      </c>
      <c r="AC1385" s="95">
        <v>0.8</v>
      </c>
      <c r="AD1385" s="104" t="s">
        <v>5635</v>
      </c>
      <c r="AE1385" s="104" t="s">
        <v>33</v>
      </c>
      <c r="AF1385" s="104" t="s">
        <v>12135</v>
      </c>
      <c r="AG1385" s="104" t="s">
        <v>34</v>
      </c>
      <c r="AH1385" s="96" t="s">
        <v>134</v>
      </c>
      <c r="AI1385" s="105" t="s">
        <v>8895</v>
      </c>
      <c r="AJ1385" s="105" t="s">
        <v>8884</v>
      </c>
      <c r="AK1385" s="82" t="s">
        <v>8885</v>
      </c>
      <c r="AL1385" s="46"/>
      <c r="AM1385" s="46"/>
      <c r="AN1385" s="46"/>
      <c r="AO1385" s="46"/>
      <c r="AP1385" s="46"/>
      <c r="AQ1385" s="46"/>
      <c r="AR1385" s="46"/>
      <c r="AT1385" s="89" t="s">
        <v>13188</v>
      </c>
    </row>
    <row r="1386" spans="1:46" s="89" customFormat="1" ht="16.5" customHeight="1">
      <c r="A1386" s="39">
        <v>1383</v>
      </c>
      <c r="B1386" s="96" t="s">
        <v>29</v>
      </c>
      <c r="C1386" s="104" t="s">
        <v>30</v>
      </c>
      <c r="D1386" s="104" t="s">
        <v>31</v>
      </c>
      <c r="E1386" s="96" t="s">
        <v>32</v>
      </c>
      <c r="F1386" s="104" t="s">
        <v>3932</v>
      </c>
      <c r="G1386" s="92" t="s">
        <v>10233</v>
      </c>
      <c r="H1386" s="104">
        <v>306557</v>
      </c>
      <c r="I1386" s="93">
        <v>307183</v>
      </c>
      <c r="J1386" s="67" t="str">
        <f t="shared" si="21"/>
        <v>Click!</v>
      </c>
      <c r="K1386" s="220"/>
      <c r="L1386" s="104" t="s">
        <v>33</v>
      </c>
      <c r="M1386" s="94">
        <v>145000</v>
      </c>
      <c r="N1386" s="169">
        <v>0</v>
      </c>
      <c r="O1386" s="51">
        <v>0</v>
      </c>
      <c r="P1386" s="51">
        <v>145000</v>
      </c>
      <c r="Q1386" s="51">
        <v>0</v>
      </c>
      <c r="R1386" s="51">
        <v>145000</v>
      </c>
      <c r="S1386" s="51">
        <v>0</v>
      </c>
      <c r="T1386" s="169">
        <v>145000</v>
      </c>
      <c r="U1386" s="104" t="s">
        <v>34</v>
      </c>
      <c r="V1386" s="104" t="s">
        <v>35</v>
      </c>
      <c r="W1386" s="104">
        <v>22</v>
      </c>
      <c r="X1386" s="104" t="s">
        <v>5743</v>
      </c>
      <c r="Y1386" s="104">
        <v>100</v>
      </c>
      <c r="Z1386" s="104">
        <v>0</v>
      </c>
      <c r="AA1386" s="104">
        <v>0</v>
      </c>
      <c r="AB1386" s="104">
        <v>0</v>
      </c>
      <c r="AC1386" s="95">
        <v>0.8</v>
      </c>
      <c r="AD1386" s="104" t="s">
        <v>5635</v>
      </c>
      <c r="AE1386" s="104" t="s">
        <v>33</v>
      </c>
      <c r="AF1386" s="104" t="s">
        <v>13228</v>
      </c>
      <c r="AG1386" s="104" t="s">
        <v>34</v>
      </c>
      <c r="AH1386" s="96" t="s">
        <v>134</v>
      </c>
      <c r="AI1386" s="105" t="s">
        <v>8889</v>
      </c>
      <c r="AJ1386" s="105" t="s">
        <v>8890</v>
      </c>
      <c r="AK1386" s="82" t="s">
        <v>8891</v>
      </c>
      <c r="AL1386" s="46"/>
      <c r="AM1386" s="46"/>
      <c r="AN1386" s="46"/>
      <c r="AO1386" s="46"/>
      <c r="AP1386" s="46"/>
      <c r="AQ1386" s="46"/>
      <c r="AR1386" s="46"/>
      <c r="AT1386" s="89" t="s">
        <v>13188</v>
      </c>
    </row>
    <row r="1387" spans="1:46" s="89" customFormat="1" ht="16.5" customHeight="1">
      <c r="A1387" s="39">
        <v>1384</v>
      </c>
      <c r="B1387" s="96" t="s">
        <v>29</v>
      </c>
      <c r="C1387" s="104" t="s">
        <v>30</v>
      </c>
      <c r="D1387" s="104" t="s">
        <v>31</v>
      </c>
      <c r="E1387" s="96" t="s">
        <v>32</v>
      </c>
      <c r="F1387" s="104" t="s">
        <v>3932</v>
      </c>
      <c r="G1387" s="92" t="s">
        <v>11217</v>
      </c>
      <c r="H1387" s="104">
        <v>294404</v>
      </c>
      <c r="I1387" s="93">
        <v>307184</v>
      </c>
      <c r="J1387" s="67" t="str">
        <f t="shared" si="21"/>
        <v>Click!</v>
      </c>
      <c r="K1387" s="220"/>
      <c r="L1387" s="104" t="s">
        <v>33</v>
      </c>
      <c r="M1387" s="94">
        <v>138000</v>
      </c>
      <c r="N1387" s="169">
        <v>0</v>
      </c>
      <c r="O1387" s="51">
        <v>0</v>
      </c>
      <c r="P1387" s="51">
        <v>138000</v>
      </c>
      <c r="Q1387" s="51">
        <v>0</v>
      </c>
      <c r="R1387" s="51">
        <v>138000</v>
      </c>
      <c r="S1387" s="51">
        <v>0</v>
      </c>
      <c r="T1387" s="169">
        <v>138000</v>
      </c>
      <c r="U1387" s="104" t="s">
        <v>34</v>
      </c>
      <c r="V1387" s="104" t="s">
        <v>35</v>
      </c>
      <c r="W1387" s="104">
        <v>12</v>
      </c>
      <c r="X1387" s="104" t="s">
        <v>5743</v>
      </c>
      <c r="Y1387" s="104">
        <v>100</v>
      </c>
      <c r="Z1387" s="104">
        <v>0</v>
      </c>
      <c r="AA1387" s="104">
        <v>0</v>
      </c>
      <c r="AB1387" s="104">
        <v>0</v>
      </c>
      <c r="AC1387" s="95">
        <v>0.8</v>
      </c>
      <c r="AD1387" s="104" t="s">
        <v>5635</v>
      </c>
      <c r="AE1387" s="104" t="s">
        <v>33</v>
      </c>
      <c r="AF1387" s="104" t="s">
        <v>11218</v>
      </c>
      <c r="AG1387" s="104" t="s">
        <v>34</v>
      </c>
      <c r="AH1387" s="96" t="s">
        <v>134</v>
      </c>
      <c r="AI1387" s="105" t="s">
        <v>8892</v>
      </c>
      <c r="AJ1387" s="105" t="s">
        <v>8893</v>
      </c>
      <c r="AK1387" s="82" t="s">
        <v>8894</v>
      </c>
      <c r="AL1387" s="46"/>
      <c r="AM1387" s="46"/>
      <c r="AN1387" s="46"/>
      <c r="AO1387" s="46"/>
      <c r="AP1387" s="46"/>
      <c r="AQ1387" s="46"/>
      <c r="AR1387" s="46"/>
      <c r="AT1387" s="89" t="s">
        <v>13188</v>
      </c>
    </row>
    <row r="1388" spans="1:46" s="89" customFormat="1" ht="16.5" customHeight="1">
      <c r="A1388" s="39">
        <v>1385</v>
      </c>
      <c r="B1388" s="96" t="s">
        <v>29</v>
      </c>
      <c r="C1388" s="104" t="s">
        <v>30</v>
      </c>
      <c r="D1388" s="104" t="s">
        <v>31</v>
      </c>
      <c r="E1388" s="96" t="s">
        <v>32</v>
      </c>
      <c r="F1388" s="104" t="s">
        <v>3932</v>
      </c>
      <c r="G1388" s="92" t="s">
        <v>10234</v>
      </c>
      <c r="H1388" s="104"/>
      <c r="I1388" s="93">
        <v>290752</v>
      </c>
      <c r="J1388" s="67" t="str">
        <f t="shared" si="21"/>
        <v>Click!</v>
      </c>
      <c r="K1388" s="220"/>
      <c r="L1388" s="104" t="s">
        <v>33</v>
      </c>
      <c r="M1388" s="94">
        <v>50000</v>
      </c>
      <c r="N1388" s="169">
        <v>0</v>
      </c>
      <c r="O1388" s="51">
        <v>0</v>
      </c>
      <c r="P1388" s="51">
        <v>50000</v>
      </c>
      <c r="Q1388" s="51">
        <v>0</v>
      </c>
      <c r="R1388" s="51">
        <v>50000</v>
      </c>
      <c r="S1388" s="51">
        <v>0</v>
      </c>
      <c r="T1388" s="169">
        <v>50000</v>
      </c>
      <c r="U1388" s="104" t="s">
        <v>34</v>
      </c>
      <c r="V1388" s="104" t="s">
        <v>35</v>
      </c>
      <c r="W1388" s="104">
        <v>20</v>
      </c>
      <c r="X1388" s="104" t="s">
        <v>5743</v>
      </c>
      <c r="Y1388" s="104">
        <v>100</v>
      </c>
      <c r="Z1388" s="104">
        <v>0</v>
      </c>
      <c r="AA1388" s="104">
        <v>0</v>
      </c>
      <c r="AB1388" s="104">
        <v>0</v>
      </c>
      <c r="AC1388" s="95">
        <v>0.8</v>
      </c>
      <c r="AD1388" s="104" t="s">
        <v>5635</v>
      </c>
      <c r="AE1388" s="104" t="s">
        <v>34</v>
      </c>
      <c r="AF1388" s="104" t="s">
        <v>38</v>
      </c>
      <c r="AG1388" s="104" t="s">
        <v>34</v>
      </c>
      <c r="AH1388" s="96" t="s">
        <v>134</v>
      </c>
      <c r="AI1388" s="105" t="s">
        <v>8909</v>
      </c>
      <c r="AJ1388" s="105" t="s">
        <v>8905</v>
      </c>
      <c r="AK1388" s="82" t="s">
        <v>8910</v>
      </c>
      <c r="AL1388" s="46"/>
      <c r="AM1388" s="46"/>
      <c r="AN1388" s="46"/>
      <c r="AO1388" s="46"/>
      <c r="AP1388" s="46"/>
      <c r="AQ1388" s="46"/>
      <c r="AR1388" s="46"/>
      <c r="AT1388" s="89" t="s">
        <v>13188</v>
      </c>
    </row>
    <row r="1389" spans="1:46" s="89" customFormat="1" ht="16.5" customHeight="1">
      <c r="A1389" s="39">
        <v>1386</v>
      </c>
      <c r="B1389" s="96" t="s">
        <v>29</v>
      </c>
      <c r="C1389" s="104" t="s">
        <v>30</v>
      </c>
      <c r="D1389" s="104" t="s">
        <v>31</v>
      </c>
      <c r="E1389" s="96" t="s">
        <v>32</v>
      </c>
      <c r="F1389" s="104" t="s">
        <v>3932</v>
      </c>
      <c r="G1389" s="92" t="s">
        <v>10235</v>
      </c>
      <c r="H1389" s="104"/>
      <c r="I1389" s="93">
        <v>290753</v>
      </c>
      <c r="J1389" s="67" t="str">
        <f t="shared" si="21"/>
        <v>Click!</v>
      </c>
      <c r="K1389" s="220"/>
      <c r="L1389" s="104" t="s">
        <v>33</v>
      </c>
      <c r="M1389" s="94">
        <v>58000</v>
      </c>
      <c r="N1389" s="169">
        <v>0</v>
      </c>
      <c r="O1389" s="51">
        <v>0</v>
      </c>
      <c r="P1389" s="51">
        <v>58000</v>
      </c>
      <c r="Q1389" s="51">
        <v>0</v>
      </c>
      <c r="R1389" s="51">
        <v>58000</v>
      </c>
      <c r="S1389" s="51">
        <v>0</v>
      </c>
      <c r="T1389" s="169">
        <v>58000</v>
      </c>
      <c r="U1389" s="104" t="s">
        <v>34</v>
      </c>
      <c r="V1389" s="104" t="s">
        <v>35</v>
      </c>
      <c r="W1389" s="104">
        <v>24</v>
      </c>
      <c r="X1389" s="104" t="s">
        <v>5743</v>
      </c>
      <c r="Y1389" s="104">
        <v>100</v>
      </c>
      <c r="Z1389" s="104">
        <v>0</v>
      </c>
      <c r="AA1389" s="104">
        <v>0</v>
      </c>
      <c r="AB1389" s="104">
        <v>0</v>
      </c>
      <c r="AC1389" s="95">
        <v>0.8</v>
      </c>
      <c r="AD1389" s="104" t="s">
        <v>5635</v>
      </c>
      <c r="AE1389" s="104" t="s">
        <v>34</v>
      </c>
      <c r="AF1389" s="104" t="s">
        <v>38</v>
      </c>
      <c r="AG1389" s="104" t="s">
        <v>34</v>
      </c>
      <c r="AH1389" s="96" t="s">
        <v>134</v>
      </c>
      <c r="AI1389" s="105" t="s">
        <v>8911</v>
      </c>
      <c r="AJ1389" s="105" t="s">
        <v>8906</v>
      </c>
      <c r="AK1389" s="82" t="s">
        <v>8910</v>
      </c>
      <c r="AL1389" s="46"/>
      <c r="AM1389" s="46"/>
      <c r="AN1389" s="46"/>
      <c r="AO1389" s="46"/>
      <c r="AP1389" s="46"/>
      <c r="AQ1389" s="46"/>
      <c r="AR1389" s="46"/>
      <c r="AT1389" s="89" t="s">
        <v>13188</v>
      </c>
    </row>
    <row r="1390" spans="1:46" s="89" customFormat="1" ht="16.5" customHeight="1">
      <c r="A1390" s="39">
        <v>1387</v>
      </c>
      <c r="B1390" s="96" t="s">
        <v>29</v>
      </c>
      <c r="C1390" s="104" t="s">
        <v>30</v>
      </c>
      <c r="D1390" s="104" t="s">
        <v>31</v>
      </c>
      <c r="E1390" s="96" t="s">
        <v>32</v>
      </c>
      <c r="F1390" s="104" t="s">
        <v>3932</v>
      </c>
      <c r="G1390" s="92" t="s">
        <v>10236</v>
      </c>
      <c r="H1390" s="104"/>
      <c r="I1390" s="93">
        <v>290754</v>
      </c>
      <c r="J1390" s="67" t="str">
        <f t="shared" si="21"/>
        <v>Click!</v>
      </c>
      <c r="K1390" s="220"/>
      <c r="L1390" s="104" t="s">
        <v>33</v>
      </c>
      <c r="M1390" s="94">
        <v>36000</v>
      </c>
      <c r="N1390" s="169">
        <v>0</v>
      </c>
      <c r="O1390" s="51">
        <v>0</v>
      </c>
      <c r="P1390" s="51">
        <v>36000</v>
      </c>
      <c r="Q1390" s="51">
        <v>0</v>
      </c>
      <c r="R1390" s="51">
        <v>36000</v>
      </c>
      <c r="S1390" s="51">
        <v>0</v>
      </c>
      <c r="T1390" s="169">
        <v>36000</v>
      </c>
      <c r="U1390" s="104" t="s">
        <v>34</v>
      </c>
      <c r="V1390" s="104" t="s">
        <v>35</v>
      </c>
      <c r="W1390" s="104">
        <v>13</v>
      </c>
      <c r="X1390" s="104" t="s">
        <v>5743</v>
      </c>
      <c r="Y1390" s="104">
        <v>100</v>
      </c>
      <c r="Z1390" s="104">
        <v>0</v>
      </c>
      <c r="AA1390" s="104">
        <v>0</v>
      </c>
      <c r="AB1390" s="104">
        <v>0</v>
      </c>
      <c r="AC1390" s="95">
        <v>0.8</v>
      </c>
      <c r="AD1390" s="104" t="s">
        <v>5635</v>
      </c>
      <c r="AE1390" s="104" t="s">
        <v>34</v>
      </c>
      <c r="AF1390" s="104" t="s">
        <v>38</v>
      </c>
      <c r="AG1390" s="104" t="s">
        <v>34</v>
      </c>
      <c r="AH1390" s="96" t="s">
        <v>134</v>
      </c>
      <c r="AI1390" s="105" t="s">
        <v>8912</v>
      </c>
      <c r="AJ1390" s="105" t="s">
        <v>8907</v>
      </c>
      <c r="AK1390" s="82" t="s">
        <v>8913</v>
      </c>
      <c r="AL1390" s="46"/>
      <c r="AM1390" s="46"/>
      <c r="AN1390" s="46"/>
      <c r="AO1390" s="46"/>
      <c r="AP1390" s="46"/>
      <c r="AQ1390" s="46"/>
      <c r="AR1390" s="46"/>
      <c r="AT1390" s="89" t="s">
        <v>13188</v>
      </c>
    </row>
    <row r="1391" spans="1:46" s="89" customFormat="1" ht="16.5" customHeight="1">
      <c r="A1391" s="39">
        <v>1388</v>
      </c>
      <c r="B1391" s="96" t="s">
        <v>29</v>
      </c>
      <c r="C1391" s="104" t="s">
        <v>30</v>
      </c>
      <c r="D1391" s="104" t="s">
        <v>31</v>
      </c>
      <c r="E1391" s="96" t="s">
        <v>32</v>
      </c>
      <c r="F1391" s="104" t="s">
        <v>3932</v>
      </c>
      <c r="G1391" s="92" t="s">
        <v>10237</v>
      </c>
      <c r="H1391" s="104"/>
      <c r="I1391" s="93">
        <v>290755</v>
      </c>
      <c r="J1391" s="67" t="str">
        <f t="shared" si="21"/>
        <v>Click!</v>
      </c>
      <c r="K1391" s="220"/>
      <c r="L1391" s="104" t="s">
        <v>33</v>
      </c>
      <c r="M1391" s="94">
        <v>34000</v>
      </c>
      <c r="N1391" s="169">
        <v>0</v>
      </c>
      <c r="O1391" s="51">
        <v>0</v>
      </c>
      <c r="P1391" s="51">
        <v>34000</v>
      </c>
      <c r="Q1391" s="51">
        <v>0</v>
      </c>
      <c r="R1391" s="51">
        <v>34000</v>
      </c>
      <c r="S1391" s="51">
        <v>0</v>
      </c>
      <c r="T1391" s="169">
        <v>34000</v>
      </c>
      <c r="U1391" s="104" t="s">
        <v>34</v>
      </c>
      <c r="V1391" s="104" t="s">
        <v>35</v>
      </c>
      <c r="W1391" s="104">
        <v>12</v>
      </c>
      <c r="X1391" s="104" t="s">
        <v>5743</v>
      </c>
      <c r="Y1391" s="104">
        <v>100</v>
      </c>
      <c r="Z1391" s="104">
        <v>0</v>
      </c>
      <c r="AA1391" s="104">
        <v>0</v>
      </c>
      <c r="AB1391" s="104">
        <v>0</v>
      </c>
      <c r="AC1391" s="95">
        <v>0.8</v>
      </c>
      <c r="AD1391" s="104" t="s">
        <v>5635</v>
      </c>
      <c r="AE1391" s="104" t="s">
        <v>34</v>
      </c>
      <c r="AF1391" s="104" t="s">
        <v>38</v>
      </c>
      <c r="AG1391" s="104" t="s">
        <v>34</v>
      </c>
      <c r="AH1391" s="96" t="s">
        <v>134</v>
      </c>
      <c r="AI1391" s="105" t="s">
        <v>8912</v>
      </c>
      <c r="AJ1391" s="105" t="s">
        <v>8908</v>
      </c>
      <c r="AK1391" s="82" t="s">
        <v>8913</v>
      </c>
      <c r="AL1391" s="46"/>
      <c r="AM1391" s="46"/>
      <c r="AN1391" s="46"/>
      <c r="AO1391" s="46"/>
      <c r="AP1391" s="46"/>
      <c r="AQ1391" s="46"/>
      <c r="AR1391" s="46"/>
      <c r="AT1391" s="89" t="s">
        <v>13188</v>
      </c>
    </row>
    <row r="1392" spans="1:46" s="89" customFormat="1" ht="16.5" customHeight="1">
      <c r="A1392" s="39">
        <v>1389</v>
      </c>
      <c r="B1392" s="96" t="s">
        <v>29</v>
      </c>
      <c r="C1392" s="104" t="s">
        <v>30</v>
      </c>
      <c r="D1392" s="104" t="s">
        <v>31</v>
      </c>
      <c r="E1392" s="96" t="s">
        <v>32</v>
      </c>
      <c r="F1392" s="104" t="s">
        <v>3932</v>
      </c>
      <c r="G1392" s="92" t="s">
        <v>10238</v>
      </c>
      <c r="H1392" s="104"/>
      <c r="I1392" s="93">
        <v>291544</v>
      </c>
      <c r="J1392" s="67" t="str">
        <f t="shared" si="21"/>
        <v>Click!</v>
      </c>
      <c r="K1392" s="220"/>
      <c r="L1392" s="104" t="s">
        <v>33</v>
      </c>
      <c r="M1392" s="94">
        <v>60000</v>
      </c>
      <c r="N1392" s="169">
        <v>0</v>
      </c>
      <c r="O1392" s="51">
        <v>0</v>
      </c>
      <c r="P1392" s="51">
        <v>60000</v>
      </c>
      <c r="Q1392" s="51">
        <v>0</v>
      </c>
      <c r="R1392" s="51">
        <v>60000</v>
      </c>
      <c r="S1392" s="51">
        <v>0</v>
      </c>
      <c r="T1392" s="169">
        <v>60000</v>
      </c>
      <c r="U1392" s="104" t="s">
        <v>34</v>
      </c>
      <c r="V1392" s="104" t="s">
        <v>35</v>
      </c>
      <c r="W1392" s="104">
        <v>25</v>
      </c>
      <c r="X1392" s="104" t="s">
        <v>5743</v>
      </c>
      <c r="Y1392" s="104">
        <v>100</v>
      </c>
      <c r="Z1392" s="104">
        <v>0</v>
      </c>
      <c r="AA1392" s="104">
        <v>0</v>
      </c>
      <c r="AB1392" s="104">
        <v>0</v>
      </c>
      <c r="AC1392" s="95">
        <v>0.8</v>
      </c>
      <c r="AD1392" s="104" t="s">
        <v>5635</v>
      </c>
      <c r="AE1392" s="104" t="s">
        <v>34</v>
      </c>
      <c r="AF1392" s="104" t="s">
        <v>38</v>
      </c>
      <c r="AG1392" s="104" t="s">
        <v>33</v>
      </c>
      <c r="AH1392" s="96" t="s">
        <v>134</v>
      </c>
      <c r="AI1392" s="105" t="s">
        <v>8936</v>
      </c>
      <c r="AJ1392" s="105" t="s">
        <v>8937</v>
      </c>
      <c r="AK1392" s="82" t="s">
        <v>8938</v>
      </c>
      <c r="AL1392" s="46"/>
      <c r="AM1392" s="46"/>
      <c r="AN1392" s="46"/>
      <c r="AO1392" s="46"/>
      <c r="AP1392" s="46"/>
      <c r="AQ1392" s="46"/>
      <c r="AR1392" s="46"/>
      <c r="AT1392" s="89" t="s">
        <v>13188</v>
      </c>
    </row>
    <row r="1393" spans="1:46" s="89" customFormat="1" ht="16.5" customHeight="1">
      <c r="A1393" s="39">
        <v>1390</v>
      </c>
      <c r="B1393" s="96" t="s">
        <v>29</v>
      </c>
      <c r="C1393" s="104" t="s">
        <v>30</v>
      </c>
      <c r="D1393" s="104" t="s">
        <v>31</v>
      </c>
      <c r="E1393" s="96" t="s">
        <v>32</v>
      </c>
      <c r="F1393" s="104" t="s">
        <v>3932</v>
      </c>
      <c r="G1393" s="92" t="s">
        <v>10239</v>
      </c>
      <c r="H1393" s="104"/>
      <c r="I1393" s="93">
        <v>291545</v>
      </c>
      <c r="J1393" s="67" t="str">
        <f t="shared" si="21"/>
        <v>Click!</v>
      </c>
      <c r="K1393" s="220"/>
      <c r="L1393" s="104" t="s">
        <v>33</v>
      </c>
      <c r="M1393" s="94">
        <v>70000</v>
      </c>
      <c r="N1393" s="169">
        <v>0</v>
      </c>
      <c r="O1393" s="51">
        <v>0</v>
      </c>
      <c r="P1393" s="51">
        <v>70000</v>
      </c>
      <c r="Q1393" s="51">
        <v>0</v>
      </c>
      <c r="R1393" s="51">
        <v>70000</v>
      </c>
      <c r="S1393" s="51">
        <v>0</v>
      </c>
      <c r="T1393" s="169">
        <v>70000</v>
      </c>
      <c r="U1393" s="104" t="s">
        <v>34</v>
      </c>
      <c r="V1393" s="104" t="s">
        <v>35</v>
      </c>
      <c r="W1393" s="104">
        <v>30</v>
      </c>
      <c r="X1393" s="104" t="s">
        <v>5743</v>
      </c>
      <c r="Y1393" s="104">
        <v>100</v>
      </c>
      <c r="Z1393" s="104">
        <v>0</v>
      </c>
      <c r="AA1393" s="104">
        <v>0</v>
      </c>
      <c r="AB1393" s="104">
        <v>0</v>
      </c>
      <c r="AC1393" s="95">
        <v>0.8</v>
      </c>
      <c r="AD1393" s="104" t="s">
        <v>5635</v>
      </c>
      <c r="AE1393" s="104" t="s">
        <v>34</v>
      </c>
      <c r="AF1393" s="104" t="s">
        <v>38</v>
      </c>
      <c r="AG1393" s="104" t="s">
        <v>33</v>
      </c>
      <c r="AH1393" s="96" t="s">
        <v>134</v>
      </c>
      <c r="AI1393" s="105" t="s">
        <v>8939</v>
      </c>
      <c r="AJ1393" s="105" t="s">
        <v>8940</v>
      </c>
      <c r="AK1393" s="82" t="s">
        <v>8938</v>
      </c>
      <c r="AL1393" s="46"/>
      <c r="AM1393" s="46"/>
      <c r="AN1393" s="46"/>
      <c r="AO1393" s="46"/>
      <c r="AP1393" s="46"/>
      <c r="AQ1393" s="46"/>
      <c r="AR1393" s="46"/>
      <c r="AT1393" s="89" t="s">
        <v>13188</v>
      </c>
    </row>
    <row r="1394" spans="1:46" s="89" customFormat="1" ht="16.5" customHeight="1">
      <c r="A1394" s="39">
        <v>1391</v>
      </c>
      <c r="B1394" s="96" t="s">
        <v>29</v>
      </c>
      <c r="C1394" s="104" t="s">
        <v>30</v>
      </c>
      <c r="D1394" s="104" t="s">
        <v>31</v>
      </c>
      <c r="E1394" s="96" t="s">
        <v>32</v>
      </c>
      <c r="F1394" s="104" t="s">
        <v>3932</v>
      </c>
      <c r="G1394" s="92" t="s">
        <v>10240</v>
      </c>
      <c r="H1394" s="104"/>
      <c r="I1394" s="93">
        <v>291546</v>
      </c>
      <c r="J1394" s="67" t="str">
        <f t="shared" si="21"/>
        <v>Click!</v>
      </c>
      <c r="K1394" s="220"/>
      <c r="L1394" s="104" t="s">
        <v>33</v>
      </c>
      <c r="M1394" s="94">
        <v>26000</v>
      </c>
      <c r="N1394" s="169">
        <v>0</v>
      </c>
      <c r="O1394" s="51">
        <v>0</v>
      </c>
      <c r="P1394" s="51">
        <v>26000</v>
      </c>
      <c r="Q1394" s="51">
        <v>0</v>
      </c>
      <c r="R1394" s="51">
        <v>26000</v>
      </c>
      <c r="S1394" s="51">
        <v>0</v>
      </c>
      <c r="T1394" s="169">
        <v>26000</v>
      </c>
      <c r="U1394" s="104" t="s">
        <v>34</v>
      </c>
      <c r="V1394" s="104" t="s">
        <v>35</v>
      </c>
      <c r="W1394" s="104">
        <v>8</v>
      </c>
      <c r="X1394" s="104" t="s">
        <v>5743</v>
      </c>
      <c r="Y1394" s="104">
        <v>100</v>
      </c>
      <c r="Z1394" s="104">
        <v>0</v>
      </c>
      <c r="AA1394" s="104">
        <v>0</v>
      </c>
      <c r="AB1394" s="104">
        <v>0</v>
      </c>
      <c r="AC1394" s="95">
        <v>0.8</v>
      </c>
      <c r="AD1394" s="104" t="s">
        <v>5635</v>
      </c>
      <c r="AE1394" s="104" t="s">
        <v>34</v>
      </c>
      <c r="AF1394" s="104" t="s">
        <v>38</v>
      </c>
      <c r="AG1394" s="104" t="s">
        <v>34</v>
      </c>
      <c r="AH1394" s="96" t="s">
        <v>134</v>
      </c>
      <c r="AI1394" s="105" t="s">
        <v>8941</v>
      </c>
      <c r="AJ1394" s="105" t="s">
        <v>8942</v>
      </c>
      <c r="AK1394" s="82" t="s">
        <v>8943</v>
      </c>
      <c r="AL1394" s="46"/>
      <c r="AM1394" s="46"/>
      <c r="AN1394" s="46"/>
      <c r="AO1394" s="46"/>
      <c r="AP1394" s="46"/>
      <c r="AQ1394" s="46"/>
      <c r="AR1394" s="46"/>
      <c r="AT1394" s="89" t="s">
        <v>13188</v>
      </c>
    </row>
    <row r="1395" spans="1:46" s="89" customFormat="1" ht="16.5" customHeight="1">
      <c r="A1395" s="39">
        <v>1392</v>
      </c>
      <c r="B1395" s="96" t="s">
        <v>29</v>
      </c>
      <c r="C1395" s="104" t="s">
        <v>30</v>
      </c>
      <c r="D1395" s="104" t="s">
        <v>31</v>
      </c>
      <c r="E1395" s="96" t="s">
        <v>32</v>
      </c>
      <c r="F1395" s="104" t="s">
        <v>3932</v>
      </c>
      <c r="G1395" s="92" t="s">
        <v>10241</v>
      </c>
      <c r="H1395" s="104"/>
      <c r="I1395" s="93">
        <v>291547</v>
      </c>
      <c r="J1395" s="67" t="str">
        <f t="shared" si="21"/>
        <v>Click!</v>
      </c>
      <c r="K1395" s="220"/>
      <c r="L1395" s="104" t="s">
        <v>33</v>
      </c>
      <c r="M1395" s="94">
        <v>44000</v>
      </c>
      <c r="N1395" s="169">
        <v>0</v>
      </c>
      <c r="O1395" s="51">
        <v>0</v>
      </c>
      <c r="P1395" s="51">
        <v>44000</v>
      </c>
      <c r="Q1395" s="51">
        <v>0</v>
      </c>
      <c r="R1395" s="51">
        <v>44000</v>
      </c>
      <c r="S1395" s="51">
        <v>0</v>
      </c>
      <c r="T1395" s="169">
        <v>44000</v>
      </c>
      <c r="U1395" s="104" t="s">
        <v>34</v>
      </c>
      <c r="V1395" s="104" t="s">
        <v>35</v>
      </c>
      <c r="W1395" s="104">
        <v>17</v>
      </c>
      <c r="X1395" s="104" t="s">
        <v>5743</v>
      </c>
      <c r="Y1395" s="104">
        <v>100</v>
      </c>
      <c r="Z1395" s="104">
        <v>0</v>
      </c>
      <c r="AA1395" s="104">
        <v>0</v>
      </c>
      <c r="AB1395" s="104">
        <v>0</v>
      </c>
      <c r="AC1395" s="95">
        <v>0.8</v>
      </c>
      <c r="AD1395" s="104" t="s">
        <v>5635</v>
      </c>
      <c r="AE1395" s="104" t="s">
        <v>34</v>
      </c>
      <c r="AF1395" s="104" t="s">
        <v>38</v>
      </c>
      <c r="AG1395" s="104" t="s">
        <v>33</v>
      </c>
      <c r="AH1395" s="96" t="s">
        <v>134</v>
      </c>
      <c r="AI1395" s="105" t="s">
        <v>8944</v>
      </c>
      <c r="AJ1395" s="105" t="s">
        <v>8945</v>
      </c>
      <c r="AK1395" s="82" t="s">
        <v>8946</v>
      </c>
      <c r="AL1395" s="46"/>
      <c r="AM1395" s="46"/>
      <c r="AN1395" s="46"/>
      <c r="AO1395" s="46"/>
      <c r="AP1395" s="46"/>
      <c r="AQ1395" s="46"/>
      <c r="AR1395" s="46"/>
      <c r="AT1395" s="89" t="s">
        <v>13188</v>
      </c>
    </row>
    <row r="1396" spans="1:46" s="89" customFormat="1" ht="16.5" customHeight="1">
      <c r="A1396" s="39">
        <v>1393</v>
      </c>
      <c r="B1396" s="96" t="s">
        <v>29</v>
      </c>
      <c r="C1396" s="104" t="s">
        <v>30</v>
      </c>
      <c r="D1396" s="104" t="s">
        <v>31</v>
      </c>
      <c r="E1396" s="96" t="s">
        <v>32</v>
      </c>
      <c r="F1396" s="104" t="s">
        <v>3932</v>
      </c>
      <c r="G1396" s="92" t="s">
        <v>10242</v>
      </c>
      <c r="H1396" s="104"/>
      <c r="I1396" s="93">
        <v>291548</v>
      </c>
      <c r="J1396" s="67" t="str">
        <f t="shared" si="21"/>
        <v>Click!</v>
      </c>
      <c r="K1396" s="220"/>
      <c r="L1396" s="104" t="s">
        <v>33</v>
      </c>
      <c r="M1396" s="94">
        <v>46000</v>
      </c>
      <c r="N1396" s="169">
        <v>0</v>
      </c>
      <c r="O1396" s="51">
        <v>0</v>
      </c>
      <c r="P1396" s="51">
        <v>46000</v>
      </c>
      <c r="Q1396" s="51">
        <v>0</v>
      </c>
      <c r="R1396" s="51">
        <v>46000</v>
      </c>
      <c r="S1396" s="51">
        <v>0</v>
      </c>
      <c r="T1396" s="169">
        <v>46000</v>
      </c>
      <c r="U1396" s="104" t="s">
        <v>34</v>
      </c>
      <c r="V1396" s="104" t="s">
        <v>35</v>
      </c>
      <c r="W1396" s="104">
        <v>18</v>
      </c>
      <c r="X1396" s="104" t="s">
        <v>5743</v>
      </c>
      <c r="Y1396" s="104">
        <v>100</v>
      </c>
      <c r="Z1396" s="104">
        <v>0</v>
      </c>
      <c r="AA1396" s="104">
        <v>0</v>
      </c>
      <c r="AB1396" s="104">
        <v>0</v>
      </c>
      <c r="AC1396" s="95">
        <v>0.8</v>
      </c>
      <c r="AD1396" s="104" t="s">
        <v>5635</v>
      </c>
      <c r="AE1396" s="104" t="s">
        <v>34</v>
      </c>
      <c r="AF1396" s="104" t="s">
        <v>38</v>
      </c>
      <c r="AG1396" s="104" t="s">
        <v>33</v>
      </c>
      <c r="AH1396" s="96" t="s">
        <v>134</v>
      </c>
      <c r="AI1396" s="105" t="s">
        <v>8944</v>
      </c>
      <c r="AJ1396" s="105" t="s">
        <v>8947</v>
      </c>
      <c r="AK1396" s="82" t="s">
        <v>8946</v>
      </c>
      <c r="AL1396" s="46"/>
      <c r="AM1396" s="46"/>
      <c r="AN1396" s="46"/>
      <c r="AO1396" s="46"/>
      <c r="AP1396" s="46"/>
      <c r="AQ1396" s="46"/>
      <c r="AR1396" s="46"/>
      <c r="AT1396" s="89" t="s">
        <v>13188</v>
      </c>
    </row>
    <row r="1397" spans="1:46" s="89" customFormat="1" ht="16.5" customHeight="1">
      <c r="A1397" s="39">
        <v>1394</v>
      </c>
      <c r="B1397" s="96" t="s">
        <v>29</v>
      </c>
      <c r="C1397" s="104" t="s">
        <v>30</v>
      </c>
      <c r="D1397" s="104" t="s">
        <v>31</v>
      </c>
      <c r="E1397" s="96" t="s">
        <v>32</v>
      </c>
      <c r="F1397" s="104" t="s">
        <v>3932</v>
      </c>
      <c r="G1397" s="92" t="s">
        <v>10243</v>
      </c>
      <c r="H1397" s="104"/>
      <c r="I1397" s="93">
        <v>291549</v>
      </c>
      <c r="J1397" s="67" t="str">
        <f t="shared" si="21"/>
        <v>Click!</v>
      </c>
      <c r="K1397" s="220"/>
      <c r="L1397" s="104" t="s">
        <v>33</v>
      </c>
      <c r="M1397" s="94">
        <v>44000</v>
      </c>
      <c r="N1397" s="169">
        <v>0</v>
      </c>
      <c r="O1397" s="51">
        <v>0</v>
      </c>
      <c r="P1397" s="51">
        <v>44000</v>
      </c>
      <c r="Q1397" s="51">
        <v>0</v>
      </c>
      <c r="R1397" s="51">
        <v>44000</v>
      </c>
      <c r="S1397" s="51">
        <v>0</v>
      </c>
      <c r="T1397" s="169">
        <v>44000</v>
      </c>
      <c r="U1397" s="104" t="s">
        <v>34</v>
      </c>
      <c r="V1397" s="104" t="s">
        <v>35</v>
      </c>
      <c r="W1397" s="104">
        <v>17</v>
      </c>
      <c r="X1397" s="104" t="s">
        <v>5743</v>
      </c>
      <c r="Y1397" s="104">
        <v>100</v>
      </c>
      <c r="Z1397" s="104">
        <v>0</v>
      </c>
      <c r="AA1397" s="104">
        <v>0</v>
      </c>
      <c r="AB1397" s="104">
        <v>0</v>
      </c>
      <c r="AC1397" s="95">
        <v>0.8</v>
      </c>
      <c r="AD1397" s="104" t="s">
        <v>5635</v>
      </c>
      <c r="AE1397" s="104" t="s">
        <v>34</v>
      </c>
      <c r="AF1397" s="104" t="s">
        <v>38</v>
      </c>
      <c r="AG1397" s="104" t="s">
        <v>33</v>
      </c>
      <c r="AH1397" s="96" t="s">
        <v>134</v>
      </c>
      <c r="AI1397" s="105" t="s">
        <v>8944</v>
      </c>
      <c r="AJ1397" s="105" t="s">
        <v>8948</v>
      </c>
      <c r="AK1397" s="82" t="s">
        <v>8946</v>
      </c>
      <c r="AL1397" s="46"/>
      <c r="AM1397" s="46"/>
      <c r="AN1397" s="46"/>
      <c r="AO1397" s="46"/>
      <c r="AP1397" s="46"/>
      <c r="AQ1397" s="46"/>
      <c r="AR1397" s="46"/>
      <c r="AT1397" s="89" t="s">
        <v>13188</v>
      </c>
    </row>
    <row r="1398" spans="1:46" s="89" customFormat="1" ht="16.5" customHeight="1">
      <c r="A1398" s="39">
        <v>1395</v>
      </c>
      <c r="B1398" s="96" t="s">
        <v>29</v>
      </c>
      <c r="C1398" s="104" t="s">
        <v>30</v>
      </c>
      <c r="D1398" s="104" t="s">
        <v>31</v>
      </c>
      <c r="E1398" s="96" t="s">
        <v>32</v>
      </c>
      <c r="F1398" s="104" t="s">
        <v>3932</v>
      </c>
      <c r="G1398" s="92" t="s">
        <v>10244</v>
      </c>
      <c r="H1398" s="104"/>
      <c r="I1398" s="93">
        <v>291550</v>
      </c>
      <c r="J1398" s="67" t="str">
        <f t="shared" si="21"/>
        <v>Click!</v>
      </c>
      <c r="K1398" s="220"/>
      <c r="L1398" s="104" t="s">
        <v>33</v>
      </c>
      <c r="M1398" s="94">
        <v>54000</v>
      </c>
      <c r="N1398" s="169">
        <v>0</v>
      </c>
      <c r="O1398" s="51">
        <v>0</v>
      </c>
      <c r="P1398" s="51">
        <v>54000</v>
      </c>
      <c r="Q1398" s="51">
        <v>0</v>
      </c>
      <c r="R1398" s="51">
        <v>54000</v>
      </c>
      <c r="S1398" s="51">
        <v>0</v>
      </c>
      <c r="T1398" s="169">
        <v>54000</v>
      </c>
      <c r="U1398" s="104" t="s">
        <v>34</v>
      </c>
      <c r="V1398" s="104" t="s">
        <v>35</v>
      </c>
      <c r="W1398" s="104">
        <v>22</v>
      </c>
      <c r="X1398" s="104" t="s">
        <v>5743</v>
      </c>
      <c r="Y1398" s="104">
        <v>100</v>
      </c>
      <c r="Z1398" s="104">
        <v>0</v>
      </c>
      <c r="AA1398" s="104">
        <v>0</v>
      </c>
      <c r="AB1398" s="104">
        <v>0</v>
      </c>
      <c r="AC1398" s="95">
        <v>0.8</v>
      </c>
      <c r="AD1398" s="104" t="s">
        <v>5635</v>
      </c>
      <c r="AE1398" s="104" t="s">
        <v>34</v>
      </c>
      <c r="AF1398" s="104" t="s">
        <v>38</v>
      </c>
      <c r="AG1398" s="104" t="s">
        <v>33</v>
      </c>
      <c r="AH1398" s="96" t="s">
        <v>134</v>
      </c>
      <c r="AI1398" s="105" t="s">
        <v>8949</v>
      </c>
      <c r="AJ1398" s="105" t="s">
        <v>8950</v>
      </c>
      <c r="AK1398" s="82" t="s">
        <v>8951</v>
      </c>
      <c r="AL1398" s="46"/>
      <c r="AM1398" s="46"/>
      <c r="AN1398" s="46"/>
      <c r="AO1398" s="46"/>
      <c r="AP1398" s="46"/>
      <c r="AQ1398" s="46"/>
      <c r="AR1398" s="46"/>
      <c r="AT1398" s="89" t="s">
        <v>13188</v>
      </c>
    </row>
    <row r="1399" spans="1:46" s="89" customFormat="1" ht="16.5" customHeight="1">
      <c r="A1399" s="39">
        <v>1396</v>
      </c>
      <c r="B1399" s="96" t="s">
        <v>29</v>
      </c>
      <c r="C1399" s="104" t="s">
        <v>30</v>
      </c>
      <c r="D1399" s="104" t="s">
        <v>31</v>
      </c>
      <c r="E1399" s="96" t="s">
        <v>32</v>
      </c>
      <c r="F1399" s="104" t="s">
        <v>3932</v>
      </c>
      <c r="G1399" s="92" t="s">
        <v>10245</v>
      </c>
      <c r="H1399" s="104"/>
      <c r="I1399" s="93">
        <v>291551</v>
      </c>
      <c r="J1399" s="67" t="str">
        <f t="shared" si="21"/>
        <v>Click!</v>
      </c>
      <c r="K1399" s="220"/>
      <c r="L1399" s="104" t="s">
        <v>33</v>
      </c>
      <c r="M1399" s="94">
        <v>36000</v>
      </c>
      <c r="N1399" s="169">
        <v>0</v>
      </c>
      <c r="O1399" s="51">
        <v>0</v>
      </c>
      <c r="P1399" s="51">
        <v>36000</v>
      </c>
      <c r="Q1399" s="51">
        <v>0</v>
      </c>
      <c r="R1399" s="51">
        <v>36000</v>
      </c>
      <c r="S1399" s="51">
        <v>0</v>
      </c>
      <c r="T1399" s="169">
        <v>36000</v>
      </c>
      <c r="U1399" s="104" t="s">
        <v>34</v>
      </c>
      <c r="V1399" s="104" t="s">
        <v>35</v>
      </c>
      <c r="W1399" s="104">
        <v>13</v>
      </c>
      <c r="X1399" s="104" t="s">
        <v>5743</v>
      </c>
      <c r="Y1399" s="104">
        <v>100</v>
      </c>
      <c r="Z1399" s="104">
        <v>0</v>
      </c>
      <c r="AA1399" s="104">
        <v>0</v>
      </c>
      <c r="AB1399" s="104">
        <v>0</v>
      </c>
      <c r="AC1399" s="95">
        <v>0.8</v>
      </c>
      <c r="AD1399" s="104" t="s">
        <v>5635</v>
      </c>
      <c r="AE1399" s="104" t="s">
        <v>34</v>
      </c>
      <c r="AF1399" s="104" t="s">
        <v>38</v>
      </c>
      <c r="AG1399" s="104" t="s">
        <v>33</v>
      </c>
      <c r="AH1399" s="96" t="s">
        <v>134</v>
      </c>
      <c r="AI1399" s="105" t="s">
        <v>8949</v>
      </c>
      <c r="AJ1399" s="105" t="s">
        <v>8952</v>
      </c>
      <c r="AK1399" s="82" t="s">
        <v>8951</v>
      </c>
      <c r="AL1399" s="46"/>
      <c r="AM1399" s="46"/>
      <c r="AN1399" s="46"/>
      <c r="AO1399" s="46"/>
      <c r="AP1399" s="46"/>
      <c r="AQ1399" s="46"/>
      <c r="AR1399" s="46"/>
      <c r="AT1399" s="89" t="s">
        <v>13188</v>
      </c>
    </row>
    <row r="1400" spans="1:46" s="89" customFormat="1" ht="16.5" customHeight="1">
      <c r="A1400" s="39">
        <v>1397</v>
      </c>
      <c r="B1400" s="96" t="s">
        <v>29</v>
      </c>
      <c r="C1400" s="104" t="s">
        <v>30</v>
      </c>
      <c r="D1400" s="104" t="s">
        <v>31</v>
      </c>
      <c r="E1400" s="96" t="s">
        <v>32</v>
      </c>
      <c r="F1400" s="104" t="s">
        <v>3932</v>
      </c>
      <c r="G1400" s="92" t="s">
        <v>10246</v>
      </c>
      <c r="H1400" s="104"/>
      <c r="I1400" s="93">
        <v>291552</v>
      </c>
      <c r="J1400" s="67" t="str">
        <f t="shared" si="21"/>
        <v>Click!</v>
      </c>
      <c r="K1400" s="220"/>
      <c r="L1400" s="104" t="s">
        <v>33</v>
      </c>
      <c r="M1400" s="94">
        <v>44000</v>
      </c>
      <c r="N1400" s="169">
        <v>0</v>
      </c>
      <c r="O1400" s="51">
        <v>0</v>
      </c>
      <c r="P1400" s="51">
        <v>44000</v>
      </c>
      <c r="Q1400" s="51">
        <v>0</v>
      </c>
      <c r="R1400" s="51">
        <v>44000</v>
      </c>
      <c r="S1400" s="51">
        <v>0</v>
      </c>
      <c r="T1400" s="169">
        <v>44000</v>
      </c>
      <c r="U1400" s="104" t="s">
        <v>34</v>
      </c>
      <c r="V1400" s="104" t="s">
        <v>35</v>
      </c>
      <c r="W1400" s="104">
        <v>17</v>
      </c>
      <c r="X1400" s="104" t="s">
        <v>5743</v>
      </c>
      <c r="Y1400" s="104">
        <v>100</v>
      </c>
      <c r="Z1400" s="104">
        <v>0</v>
      </c>
      <c r="AA1400" s="104">
        <v>0</v>
      </c>
      <c r="AB1400" s="104">
        <v>0</v>
      </c>
      <c r="AC1400" s="95">
        <v>0.8</v>
      </c>
      <c r="AD1400" s="104" t="s">
        <v>5635</v>
      </c>
      <c r="AE1400" s="104" t="s">
        <v>34</v>
      </c>
      <c r="AF1400" s="104" t="s">
        <v>38</v>
      </c>
      <c r="AG1400" s="104" t="s">
        <v>33</v>
      </c>
      <c r="AH1400" s="96" t="s">
        <v>134</v>
      </c>
      <c r="AI1400" s="105" t="s">
        <v>8949</v>
      </c>
      <c r="AJ1400" s="105" t="s">
        <v>8953</v>
      </c>
      <c r="AK1400" s="82" t="s">
        <v>8951</v>
      </c>
      <c r="AL1400" s="46"/>
      <c r="AM1400" s="46"/>
      <c r="AN1400" s="46"/>
      <c r="AO1400" s="46"/>
      <c r="AP1400" s="46"/>
      <c r="AQ1400" s="46"/>
      <c r="AR1400" s="46"/>
      <c r="AT1400" s="89" t="s">
        <v>13188</v>
      </c>
    </row>
    <row r="1401" spans="1:46" s="89" customFormat="1" ht="16.5" customHeight="1">
      <c r="A1401" s="39">
        <v>1398</v>
      </c>
      <c r="B1401" s="96" t="s">
        <v>29</v>
      </c>
      <c r="C1401" s="104" t="s">
        <v>30</v>
      </c>
      <c r="D1401" s="104" t="s">
        <v>31</v>
      </c>
      <c r="E1401" s="96" t="s">
        <v>32</v>
      </c>
      <c r="F1401" s="104" t="s">
        <v>3932</v>
      </c>
      <c r="G1401" s="92" t="s">
        <v>10247</v>
      </c>
      <c r="H1401" s="104"/>
      <c r="I1401" s="93">
        <v>279910</v>
      </c>
      <c r="J1401" s="67" t="str">
        <f t="shared" si="21"/>
        <v>Click!</v>
      </c>
      <c r="K1401" s="220"/>
      <c r="L1401" s="104" t="s">
        <v>33</v>
      </c>
      <c r="M1401" s="94">
        <v>72000</v>
      </c>
      <c r="N1401" s="169">
        <v>0</v>
      </c>
      <c r="O1401" s="51">
        <v>0</v>
      </c>
      <c r="P1401" s="51">
        <v>72000</v>
      </c>
      <c r="Q1401" s="51">
        <v>0</v>
      </c>
      <c r="R1401" s="51">
        <v>72000</v>
      </c>
      <c r="S1401" s="51">
        <v>0</v>
      </c>
      <c r="T1401" s="169">
        <v>72000</v>
      </c>
      <c r="U1401" s="104" t="s">
        <v>3929</v>
      </c>
      <c r="V1401" s="104" t="s">
        <v>35</v>
      </c>
      <c r="W1401" s="104">
        <v>8</v>
      </c>
      <c r="X1401" s="104" t="s">
        <v>5743</v>
      </c>
      <c r="Y1401" s="104">
        <v>100</v>
      </c>
      <c r="Z1401" s="104">
        <v>0</v>
      </c>
      <c r="AA1401" s="104">
        <v>0</v>
      </c>
      <c r="AB1401" s="104">
        <v>0</v>
      </c>
      <c r="AC1401" s="95">
        <v>0.8</v>
      </c>
      <c r="AD1401" s="104" t="s">
        <v>5635</v>
      </c>
      <c r="AE1401" s="104" t="s">
        <v>34</v>
      </c>
      <c r="AF1401" s="104" t="s">
        <v>38</v>
      </c>
      <c r="AG1401" s="104" t="s">
        <v>34</v>
      </c>
      <c r="AH1401" s="96" t="s">
        <v>134</v>
      </c>
      <c r="AI1401" s="105" t="s">
        <v>8432</v>
      </c>
      <c r="AJ1401" s="105" t="s">
        <v>8433</v>
      </c>
      <c r="AK1401" s="82" t="s">
        <v>8434</v>
      </c>
      <c r="AL1401" s="46"/>
      <c r="AM1401" s="46"/>
      <c r="AN1401" s="46"/>
      <c r="AO1401" s="46"/>
      <c r="AP1401" s="46"/>
      <c r="AQ1401" s="46"/>
      <c r="AR1401" s="46"/>
      <c r="AT1401" s="89" t="s">
        <v>13188</v>
      </c>
    </row>
    <row r="1402" spans="1:46" s="89" customFormat="1" ht="16.5" customHeight="1">
      <c r="A1402" s="39">
        <v>1399</v>
      </c>
      <c r="B1402" s="96" t="s">
        <v>29</v>
      </c>
      <c r="C1402" s="104" t="s">
        <v>30</v>
      </c>
      <c r="D1402" s="104" t="s">
        <v>31</v>
      </c>
      <c r="E1402" s="96" t="s">
        <v>59</v>
      </c>
      <c r="F1402" s="104" t="s">
        <v>3932</v>
      </c>
      <c r="G1402" s="92" t="s">
        <v>10248</v>
      </c>
      <c r="H1402" s="104"/>
      <c r="I1402" s="93">
        <v>279911</v>
      </c>
      <c r="J1402" s="67" t="str">
        <f t="shared" si="21"/>
        <v>Click!</v>
      </c>
      <c r="K1402" s="220"/>
      <c r="L1402" s="104" t="s">
        <v>33</v>
      </c>
      <c r="M1402" s="94">
        <v>63000</v>
      </c>
      <c r="N1402" s="169">
        <v>0</v>
      </c>
      <c r="O1402" s="51">
        <v>0</v>
      </c>
      <c r="P1402" s="51">
        <v>63000</v>
      </c>
      <c r="Q1402" s="51">
        <v>0</v>
      </c>
      <c r="R1402" s="51">
        <v>63000</v>
      </c>
      <c r="S1402" s="51">
        <v>0</v>
      </c>
      <c r="T1402" s="169">
        <v>63000</v>
      </c>
      <c r="U1402" s="104" t="s">
        <v>3929</v>
      </c>
      <c r="V1402" s="104" t="s">
        <v>35</v>
      </c>
      <c r="W1402" s="104">
        <v>6</v>
      </c>
      <c r="X1402" s="104" t="s">
        <v>5743</v>
      </c>
      <c r="Y1402" s="104">
        <v>100</v>
      </c>
      <c r="Z1402" s="104">
        <v>0</v>
      </c>
      <c r="AA1402" s="104">
        <v>0</v>
      </c>
      <c r="AB1402" s="104">
        <v>0</v>
      </c>
      <c r="AC1402" s="95">
        <v>0.8</v>
      </c>
      <c r="AD1402" s="104" t="s">
        <v>5635</v>
      </c>
      <c r="AE1402" s="104" t="s">
        <v>34</v>
      </c>
      <c r="AF1402" s="104" t="s">
        <v>38</v>
      </c>
      <c r="AG1402" s="104" t="s">
        <v>34</v>
      </c>
      <c r="AH1402" s="96" t="s">
        <v>134</v>
      </c>
      <c r="AI1402" s="105" t="s">
        <v>8435</v>
      </c>
      <c r="AJ1402" s="105" t="s">
        <v>8436</v>
      </c>
      <c r="AK1402" s="82" t="s">
        <v>8437</v>
      </c>
      <c r="AL1402" s="46"/>
      <c r="AM1402" s="46"/>
      <c r="AN1402" s="46"/>
      <c r="AO1402" s="46"/>
      <c r="AP1402" s="46"/>
      <c r="AQ1402" s="46"/>
      <c r="AR1402" s="46"/>
      <c r="AT1402" s="89" t="s">
        <v>13188</v>
      </c>
    </row>
    <row r="1403" spans="1:46" s="89" customFormat="1" ht="16.5" customHeight="1">
      <c r="A1403" s="39">
        <v>1400</v>
      </c>
      <c r="B1403" s="96" t="s">
        <v>29</v>
      </c>
      <c r="C1403" s="104" t="s">
        <v>30</v>
      </c>
      <c r="D1403" s="104" t="s">
        <v>31</v>
      </c>
      <c r="E1403" s="96" t="s">
        <v>32</v>
      </c>
      <c r="F1403" s="104" t="s">
        <v>3932</v>
      </c>
      <c r="G1403" s="92" t="s">
        <v>10249</v>
      </c>
      <c r="H1403" s="104"/>
      <c r="I1403" s="93">
        <v>279912</v>
      </c>
      <c r="J1403" s="67" t="str">
        <f t="shared" si="21"/>
        <v>Click!</v>
      </c>
      <c r="K1403" s="220"/>
      <c r="L1403" s="104" t="s">
        <v>33</v>
      </c>
      <c r="M1403" s="94">
        <v>63000</v>
      </c>
      <c r="N1403" s="169">
        <v>0</v>
      </c>
      <c r="O1403" s="51">
        <v>0</v>
      </c>
      <c r="P1403" s="51">
        <v>63000</v>
      </c>
      <c r="Q1403" s="51">
        <v>0</v>
      </c>
      <c r="R1403" s="51">
        <v>63000</v>
      </c>
      <c r="S1403" s="51">
        <v>0</v>
      </c>
      <c r="T1403" s="169">
        <v>63000</v>
      </c>
      <c r="U1403" s="104" t="s">
        <v>3929</v>
      </c>
      <c r="V1403" s="104" t="s">
        <v>35</v>
      </c>
      <c r="W1403" s="104">
        <v>7</v>
      </c>
      <c r="X1403" s="104" t="s">
        <v>5743</v>
      </c>
      <c r="Y1403" s="104">
        <v>100</v>
      </c>
      <c r="Z1403" s="104">
        <v>0</v>
      </c>
      <c r="AA1403" s="104">
        <v>0</v>
      </c>
      <c r="AB1403" s="104">
        <v>0</v>
      </c>
      <c r="AC1403" s="95">
        <v>0.8</v>
      </c>
      <c r="AD1403" s="104" t="s">
        <v>5635</v>
      </c>
      <c r="AE1403" s="104" t="s">
        <v>34</v>
      </c>
      <c r="AF1403" s="104" t="s">
        <v>38</v>
      </c>
      <c r="AG1403" s="104" t="s">
        <v>34</v>
      </c>
      <c r="AH1403" s="96" t="s">
        <v>134</v>
      </c>
      <c r="AI1403" s="105" t="s">
        <v>8438</v>
      </c>
      <c r="AJ1403" s="105" t="s">
        <v>8439</v>
      </c>
      <c r="AK1403" s="82" t="s">
        <v>8440</v>
      </c>
      <c r="AL1403" s="46"/>
      <c r="AM1403" s="46"/>
      <c r="AN1403" s="46"/>
      <c r="AO1403" s="46"/>
      <c r="AP1403" s="46"/>
      <c r="AQ1403" s="46"/>
      <c r="AR1403" s="46"/>
      <c r="AT1403" s="89" t="s">
        <v>13188</v>
      </c>
    </row>
    <row r="1404" spans="1:46" s="89" customFormat="1" ht="16.5" customHeight="1">
      <c r="A1404" s="39">
        <v>1401</v>
      </c>
      <c r="B1404" s="96" t="s">
        <v>29</v>
      </c>
      <c r="C1404" s="104" t="s">
        <v>30</v>
      </c>
      <c r="D1404" s="104" t="s">
        <v>31</v>
      </c>
      <c r="E1404" s="96" t="s">
        <v>32</v>
      </c>
      <c r="F1404" s="104" t="s">
        <v>3932</v>
      </c>
      <c r="G1404" s="92" t="s">
        <v>10250</v>
      </c>
      <c r="H1404" s="104"/>
      <c r="I1404" s="93">
        <v>279913</v>
      </c>
      <c r="J1404" s="67" t="str">
        <f t="shared" si="21"/>
        <v>Click!</v>
      </c>
      <c r="K1404" s="220"/>
      <c r="L1404" s="104" t="s">
        <v>33</v>
      </c>
      <c r="M1404" s="94">
        <v>78000</v>
      </c>
      <c r="N1404" s="169">
        <v>0</v>
      </c>
      <c r="O1404" s="51">
        <v>0</v>
      </c>
      <c r="P1404" s="51">
        <v>78000</v>
      </c>
      <c r="Q1404" s="51">
        <v>0</v>
      </c>
      <c r="R1404" s="51">
        <v>78000</v>
      </c>
      <c r="S1404" s="51">
        <v>0</v>
      </c>
      <c r="T1404" s="169">
        <v>78000</v>
      </c>
      <c r="U1404" s="104" t="s">
        <v>3929</v>
      </c>
      <c r="V1404" s="104" t="s">
        <v>35</v>
      </c>
      <c r="W1404" s="104">
        <v>11</v>
      </c>
      <c r="X1404" s="104" t="s">
        <v>5743</v>
      </c>
      <c r="Y1404" s="104">
        <v>100</v>
      </c>
      <c r="Z1404" s="104">
        <v>0</v>
      </c>
      <c r="AA1404" s="104">
        <v>0</v>
      </c>
      <c r="AB1404" s="104">
        <v>0</v>
      </c>
      <c r="AC1404" s="95">
        <v>0.8</v>
      </c>
      <c r="AD1404" s="104" t="s">
        <v>5635</v>
      </c>
      <c r="AE1404" s="104" t="s">
        <v>34</v>
      </c>
      <c r="AF1404" s="104" t="s">
        <v>38</v>
      </c>
      <c r="AG1404" s="104" t="s">
        <v>34</v>
      </c>
      <c r="AH1404" s="96" t="s">
        <v>134</v>
      </c>
      <c r="AI1404" s="105" t="s">
        <v>8441</v>
      </c>
      <c r="AJ1404" s="105" t="s">
        <v>8442</v>
      </c>
      <c r="AK1404" s="82" t="s">
        <v>8443</v>
      </c>
      <c r="AL1404" s="46"/>
      <c r="AM1404" s="46"/>
      <c r="AN1404" s="46"/>
      <c r="AO1404" s="46"/>
      <c r="AP1404" s="46"/>
      <c r="AQ1404" s="46"/>
      <c r="AR1404" s="46"/>
      <c r="AT1404" s="89" t="s">
        <v>13188</v>
      </c>
    </row>
    <row r="1405" spans="1:46" s="89" customFormat="1" ht="16.5" customHeight="1">
      <c r="A1405" s="39">
        <v>1402</v>
      </c>
      <c r="B1405" s="96" t="s">
        <v>29</v>
      </c>
      <c r="C1405" s="104" t="s">
        <v>30</v>
      </c>
      <c r="D1405" s="104" t="s">
        <v>31</v>
      </c>
      <c r="E1405" s="96" t="s">
        <v>59</v>
      </c>
      <c r="F1405" s="104" t="s">
        <v>3932</v>
      </c>
      <c r="G1405" s="92" t="s">
        <v>10251</v>
      </c>
      <c r="H1405" s="104"/>
      <c r="I1405" s="93">
        <v>279914</v>
      </c>
      <c r="J1405" s="67" t="str">
        <f t="shared" si="21"/>
        <v>Click!</v>
      </c>
      <c r="K1405" s="220"/>
      <c r="L1405" s="104" t="s">
        <v>33</v>
      </c>
      <c r="M1405" s="94">
        <v>60000</v>
      </c>
      <c r="N1405" s="169">
        <v>0</v>
      </c>
      <c r="O1405" s="51">
        <v>0</v>
      </c>
      <c r="P1405" s="51">
        <v>60000</v>
      </c>
      <c r="Q1405" s="51">
        <v>0</v>
      </c>
      <c r="R1405" s="51">
        <v>60000</v>
      </c>
      <c r="S1405" s="51">
        <v>0</v>
      </c>
      <c r="T1405" s="169">
        <v>60000</v>
      </c>
      <c r="U1405" s="104" t="s">
        <v>3929</v>
      </c>
      <c r="V1405" s="104" t="s">
        <v>35</v>
      </c>
      <c r="W1405" s="104">
        <v>7</v>
      </c>
      <c r="X1405" s="104" t="s">
        <v>5743</v>
      </c>
      <c r="Y1405" s="104">
        <v>100</v>
      </c>
      <c r="Z1405" s="104">
        <v>0</v>
      </c>
      <c r="AA1405" s="104">
        <v>0</v>
      </c>
      <c r="AB1405" s="104">
        <v>0</v>
      </c>
      <c r="AC1405" s="95">
        <v>0.8</v>
      </c>
      <c r="AD1405" s="104" t="s">
        <v>5635</v>
      </c>
      <c r="AE1405" s="104" t="s">
        <v>34</v>
      </c>
      <c r="AF1405" s="104" t="s">
        <v>38</v>
      </c>
      <c r="AG1405" s="104" t="s">
        <v>34</v>
      </c>
      <c r="AH1405" s="96" t="s">
        <v>134</v>
      </c>
      <c r="AI1405" s="105" t="s">
        <v>8444</v>
      </c>
      <c r="AJ1405" s="105" t="s">
        <v>8445</v>
      </c>
      <c r="AK1405" s="82" t="s">
        <v>8446</v>
      </c>
      <c r="AL1405" s="46"/>
      <c r="AM1405" s="46"/>
      <c r="AN1405" s="46"/>
      <c r="AO1405" s="46"/>
      <c r="AP1405" s="46"/>
      <c r="AQ1405" s="46"/>
      <c r="AR1405" s="46"/>
      <c r="AT1405" s="89" t="s">
        <v>13188</v>
      </c>
    </row>
    <row r="1406" spans="1:46" s="89" customFormat="1" ht="16.5" customHeight="1">
      <c r="A1406" s="39">
        <v>1403</v>
      </c>
      <c r="B1406" s="96" t="s">
        <v>29</v>
      </c>
      <c r="C1406" s="104" t="s">
        <v>30</v>
      </c>
      <c r="D1406" s="104" t="s">
        <v>31</v>
      </c>
      <c r="E1406" s="96" t="s">
        <v>59</v>
      </c>
      <c r="F1406" s="104" t="s">
        <v>3932</v>
      </c>
      <c r="G1406" s="92" t="s">
        <v>10252</v>
      </c>
      <c r="H1406" s="104"/>
      <c r="I1406" s="93">
        <v>279915</v>
      </c>
      <c r="J1406" s="67" t="str">
        <f t="shared" si="21"/>
        <v>Click!</v>
      </c>
      <c r="K1406" s="220"/>
      <c r="L1406" s="104" t="s">
        <v>33</v>
      </c>
      <c r="M1406" s="94">
        <v>48000</v>
      </c>
      <c r="N1406" s="169">
        <v>0</v>
      </c>
      <c r="O1406" s="51">
        <v>0</v>
      </c>
      <c r="P1406" s="51">
        <v>48000</v>
      </c>
      <c r="Q1406" s="51">
        <v>0</v>
      </c>
      <c r="R1406" s="51">
        <v>48000</v>
      </c>
      <c r="S1406" s="51">
        <v>0</v>
      </c>
      <c r="T1406" s="169">
        <v>48000</v>
      </c>
      <c r="U1406" s="104" t="s">
        <v>3929</v>
      </c>
      <c r="V1406" s="104" t="s">
        <v>35</v>
      </c>
      <c r="W1406" s="104">
        <v>7</v>
      </c>
      <c r="X1406" s="104" t="s">
        <v>5743</v>
      </c>
      <c r="Y1406" s="104">
        <v>100</v>
      </c>
      <c r="Z1406" s="104">
        <v>0</v>
      </c>
      <c r="AA1406" s="104">
        <v>0</v>
      </c>
      <c r="AB1406" s="104">
        <v>0</v>
      </c>
      <c r="AC1406" s="95">
        <v>0.8</v>
      </c>
      <c r="AD1406" s="104" t="s">
        <v>5635</v>
      </c>
      <c r="AE1406" s="104" t="s">
        <v>34</v>
      </c>
      <c r="AF1406" s="104" t="s">
        <v>38</v>
      </c>
      <c r="AG1406" s="104" t="s">
        <v>34</v>
      </c>
      <c r="AH1406" s="96" t="s">
        <v>134</v>
      </c>
      <c r="AI1406" s="105" t="s">
        <v>8447</v>
      </c>
      <c r="AJ1406" s="105" t="s">
        <v>8448</v>
      </c>
      <c r="AK1406" s="82" t="s">
        <v>8449</v>
      </c>
      <c r="AL1406" s="46"/>
      <c r="AM1406" s="46"/>
      <c r="AN1406" s="46"/>
      <c r="AO1406" s="46"/>
      <c r="AP1406" s="46"/>
      <c r="AQ1406" s="46"/>
      <c r="AR1406" s="46"/>
      <c r="AT1406" s="89" t="s">
        <v>13188</v>
      </c>
    </row>
    <row r="1407" spans="1:46" s="89" customFormat="1" ht="16.5" customHeight="1">
      <c r="A1407" s="39">
        <v>1404</v>
      </c>
      <c r="B1407" s="96" t="s">
        <v>29</v>
      </c>
      <c r="C1407" s="104" t="s">
        <v>30</v>
      </c>
      <c r="D1407" s="104" t="s">
        <v>31</v>
      </c>
      <c r="E1407" s="96" t="s">
        <v>32</v>
      </c>
      <c r="F1407" s="104" t="s">
        <v>3932</v>
      </c>
      <c r="G1407" s="92" t="s">
        <v>10253</v>
      </c>
      <c r="H1407" s="104"/>
      <c r="I1407" s="93">
        <v>279916</v>
      </c>
      <c r="J1407" s="67" t="str">
        <f t="shared" si="21"/>
        <v>Click!</v>
      </c>
      <c r="K1407" s="220"/>
      <c r="L1407" s="104" t="s">
        <v>33</v>
      </c>
      <c r="M1407" s="94">
        <v>39000</v>
      </c>
      <c r="N1407" s="169">
        <v>0</v>
      </c>
      <c r="O1407" s="51">
        <v>0</v>
      </c>
      <c r="P1407" s="51">
        <v>39000</v>
      </c>
      <c r="Q1407" s="51">
        <v>0</v>
      </c>
      <c r="R1407" s="51">
        <v>39000</v>
      </c>
      <c r="S1407" s="51">
        <v>0</v>
      </c>
      <c r="T1407" s="169">
        <v>39000</v>
      </c>
      <c r="U1407" s="104" t="s">
        <v>3929</v>
      </c>
      <c r="V1407" s="104" t="s">
        <v>35</v>
      </c>
      <c r="W1407" s="104">
        <v>6</v>
      </c>
      <c r="X1407" s="104" t="s">
        <v>5743</v>
      </c>
      <c r="Y1407" s="104">
        <v>100</v>
      </c>
      <c r="Z1407" s="104">
        <v>0</v>
      </c>
      <c r="AA1407" s="104">
        <v>0</v>
      </c>
      <c r="AB1407" s="104">
        <v>0</v>
      </c>
      <c r="AC1407" s="95">
        <v>0.8</v>
      </c>
      <c r="AD1407" s="104" t="s">
        <v>5635</v>
      </c>
      <c r="AE1407" s="104" t="s">
        <v>34</v>
      </c>
      <c r="AF1407" s="104" t="s">
        <v>38</v>
      </c>
      <c r="AG1407" s="104" t="s">
        <v>34</v>
      </c>
      <c r="AH1407" s="96" t="s">
        <v>134</v>
      </c>
      <c r="AI1407" s="105" t="s">
        <v>8450</v>
      </c>
      <c r="AJ1407" s="105" t="s">
        <v>8451</v>
      </c>
      <c r="AK1407" s="82" t="s">
        <v>8452</v>
      </c>
      <c r="AL1407" s="46"/>
      <c r="AM1407" s="46"/>
      <c r="AN1407" s="46"/>
      <c r="AO1407" s="46"/>
      <c r="AP1407" s="46"/>
      <c r="AQ1407" s="46"/>
      <c r="AR1407" s="46"/>
      <c r="AT1407" s="89" t="s">
        <v>13188</v>
      </c>
    </row>
    <row r="1408" spans="1:46" s="89" customFormat="1" ht="16.5" customHeight="1">
      <c r="A1408" s="39">
        <v>1405</v>
      </c>
      <c r="B1408" s="96" t="s">
        <v>29</v>
      </c>
      <c r="C1408" s="104" t="s">
        <v>30</v>
      </c>
      <c r="D1408" s="104" t="s">
        <v>31</v>
      </c>
      <c r="E1408" s="96" t="s">
        <v>32</v>
      </c>
      <c r="F1408" s="104" t="s">
        <v>3932</v>
      </c>
      <c r="G1408" s="92" t="s">
        <v>10254</v>
      </c>
      <c r="H1408" s="104"/>
      <c r="I1408" s="93">
        <v>279938</v>
      </c>
      <c r="J1408" s="67" t="str">
        <f t="shared" si="21"/>
        <v>Click!</v>
      </c>
      <c r="K1408" s="220"/>
      <c r="L1408" s="104" t="s">
        <v>33</v>
      </c>
      <c r="M1408" s="94">
        <v>90000</v>
      </c>
      <c r="N1408" s="169">
        <v>0</v>
      </c>
      <c r="O1408" s="51">
        <v>0</v>
      </c>
      <c r="P1408" s="51">
        <v>90000</v>
      </c>
      <c r="Q1408" s="51">
        <v>0</v>
      </c>
      <c r="R1408" s="51">
        <v>90000</v>
      </c>
      <c r="S1408" s="51">
        <v>0</v>
      </c>
      <c r="T1408" s="169">
        <v>90000</v>
      </c>
      <c r="U1408" s="104" t="s">
        <v>3929</v>
      </c>
      <c r="V1408" s="104" t="s">
        <v>35</v>
      </c>
      <c r="W1408" s="104">
        <v>20</v>
      </c>
      <c r="X1408" s="104" t="s">
        <v>5743</v>
      </c>
      <c r="Y1408" s="104">
        <v>100</v>
      </c>
      <c r="Z1408" s="104">
        <v>0</v>
      </c>
      <c r="AA1408" s="104">
        <v>0</v>
      </c>
      <c r="AB1408" s="104">
        <v>0</v>
      </c>
      <c r="AC1408" s="95">
        <v>0.8</v>
      </c>
      <c r="AD1408" s="104" t="s">
        <v>5635</v>
      </c>
      <c r="AE1408" s="104" t="s">
        <v>34</v>
      </c>
      <c r="AF1408" s="104" t="s">
        <v>38</v>
      </c>
      <c r="AG1408" s="104" t="s">
        <v>34</v>
      </c>
      <c r="AH1408" s="96" t="s">
        <v>134</v>
      </c>
      <c r="AI1408" s="105" t="s">
        <v>8453</v>
      </c>
      <c r="AJ1408" s="105" t="s">
        <v>8454</v>
      </c>
      <c r="AK1408" s="82" t="s">
        <v>8455</v>
      </c>
      <c r="AL1408" s="46"/>
      <c r="AM1408" s="46"/>
      <c r="AN1408" s="46"/>
      <c r="AO1408" s="46"/>
      <c r="AP1408" s="46"/>
      <c r="AQ1408" s="46"/>
      <c r="AR1408" s="46"/>
      <c r="AT1408" s="89" t="s">
        <v>13188</v>
      </c>
    </row>
    <row r="1409" spans="1:46" s="89" customFormat="1" ht="16.5" customHeight="1">
      <c r="A1409" s="39">
        <v>1406</v>
      </c>
      <c r="B1409" s="96" t="s">
        <v>29</v>
      </c>
      <c r="C1409" s="104" t="s">
        <v>30</v>
      </c>
      <c r="D1409" s="104" t="s">
        <v>31</v>
      </c>
      <c r="E1409" s="96" t="s">
        <v>32</v>
      </c>
      <c r="F1409" s="104" t="s">
        <v>3932</v>
      </c>
      <c r="G1409" s="92" t="s">
        <v>10255</v>
      </c>
      <c r="H1409" s="104"/>
      <c r="I1409" s="93">
        <v>279939</v>
      </c>
      <c r="J1409" s="67" t="str">
        <f t="shared" si="21"/>
        <v>Click!</v>
      </c>
      <c r="K1409" s="220"/>
      <c r="L1409" s="104" t="s">
        <v>33</v>
      </c>
      <c r="M1409" s="94">
        <v>90000</v>
      </c>
      <c r="N1409" s="169">
        <v>0</v>
      </c>
      <c r="O1409" s="51">
        <v>0</v>
      </c>
      <c r="P1409" s="51">
        <v>90000</v>
      </c>
      <c r="Q1409" s="51">
        <v>0</v>
      </c>
      <c r="R1409" s="51">
        <v>90000</v>
      </c>
      <c r="S1409" s="51">
        <v>0</v>
      </c>
      <c r="T1409" s="169">
        <v>90000</v>
      </c>
      <c r="U1409" s="104" t="s">
        <v>3929</v>
      </c>
      <c r="V1409" s="104" t="s">
        <v>35</v>
      </c>
      <c r="W1409" s="104">
        <v>20</v>
      </c>
      <c r="X1409" s="104" t="s">
        <v>5743</v>
      </c>
      <c r="Y1409" s="104">
        <v>100</v>
      </c>
      <c r="Z1409" s="104">
        <v>0</v>
      </c>
      <c r="AA1409" s="104">
        <v>0</v>
      </c>
      <c r="AB1409" s="104">
        <v>0</v>
      </c>
      <c r="AC1409" s="95">
        <v>0.8</v>
      </c>
      <c r="AD1409" s="104" t="s">
        <v>5635</v>
      </c>
      <c r="AE1409" s="104" t="s">
        <v>34</v>
      </c>
      <c r="AF1409" s="104" t="s">
        <v>38</v>
      </c>
      <c r="AG1409" s="104" t="s">
        <v>34</v>
      </c>
      <c r="AH1409" s="96" t="s">
        <v>134</v>
      </c>
      <c r="AI1409" s="105" t="s">
        <v>8456</v>
      </c>
      <c r="AJ1409" s="105" t="s">
        <v>8457</v>
      </c>
      <c r="AK1409" s="82" t="s">
        <v>8458</v>
      </c>
      <c r="AL1409" s="46"/>
      <c r="AM1409" s="46"/>
      <c r="AN1409" s="46"/>
      <c r="AO1409" s="46"/>
      <c r="AP1409" s="46"/>
      <c r="AQ1409" s="46"/>
      <c r="AR1409" s="46"/>
      <c r="AT1409" s="89" t="s">
        <v>13188</v>
      </c>
    </row>
    <row r="1410" spans="1:46" s="89" customFormat="1" ht="16.5" customHeight="1">
      <c r="A1410" s="39">
        <v>1407</v>
      </c>
      <c r="B1410" s="96" t="s">
        <v>29</v>
      </c>
      <c r="C1410" s="104" t="s">
        <v>30</v>
      </c>
      <c r="D1410" s="104" t="s">
        <v>31</v>
      </c>
      <c r="E1410" s="96" t="s">
        <v>32</v>
      </c>
      <c r="F1410" s="104" t="s">
        <v>3932</v>
      </c>
      <c r="G1410" s="92" t="s">
        <v>10256</v>
      </c>
      <c r="H1410" s="104"/>
      <c r="I1410" s="93">
        <v>279940</v>
      </c>
      <c r="J1410" s="67" t="str">
        <f t="shared" si="21"/>
        <v>Click!</v>
      </c>
      <c r="K1410" s="220"/>
      <c r="L1410" s="104" t="s">
        <v>33</v>
      </c>
      <c r="M1410" s="94">
        <v>60000</v>
      </c>
      <c r="N1410" s="169">
        <v>0</v>
      </c>
      <c r="O1410" s="51">
        <v>0</v>
      </c>
      <c r="P1410" s="51">
        <v>60000</v>
      </c>
      <c r="Q1410" s="51">
        <v>0</v>
      </c>
      <c r="R1410" s="51">
        <v>60000</v>
      </c>
      <c r="S1410" s="51">
        <v>0</v>
      </c>
      <c r="T1410" s="169">
        <v>60000</v>
      </c>
      <c r="U1410" s="104" t="s">
        <v>3929</v>
      </c>
      <c r="V1410" s="104" t="s">
        <v>35</v>
      </c>
      <c r="W1410" s="104">
        <v>20</v>
      </c>
      <c r="X1410" s="104" t="s">
        <v>5743</v>
      </c>
      <c r="Y1410" s="104">
        <v>100</v>
      </c>
      <c r="Z1410" s="104">
        <v>0</v>
      </c>
      <c r="AA1410" s="104">
        <v>0</v>
      </c>
      <c r="AB1410" s="104">
        <v>0</v>
      </c>
      <c r="AC1410" s="95">
        <v>0.8</v>
      </c>
      <c r="AD1410" s="104" t="s">
        <v>5635</v>
      </c>
      <c r="AE1410" s="104" t="s">
        <v>34</v>
      </c>
      <c r="AF1410" s="104" t="s">
        <v>38</v>
      </c>
      <c r="AG1410" s="104" t="s">
        <v>34</v>
      </c>
      <c r="AH1410" s="96" t="s">
        <v>134</v>
      </c>
      <c r="AI1410" s="105" t="s">
        <v>8459</v>
      </c>
      <c r="AJ1410" s="105" t="s">
        <v>8460</v>
      </c>
      <c r="AK1410" s="82" t="s">
        <v>8461</v>
      </c>
      <c r="AL1410" s="46"/>
      <c r="AM1410" s="46"/>
      <c r="AN1410" s="46"/>
      <c r="AO1410" s="46"/>
      <c r="AP1410" s="46"/>
      <c r="AQ1410" s="46"/>
      <c r="AR1410" s="46"/>
      <c r="AT1410" s="89" t="s">
        <v>13188</v>
      </c>
    </row>
    <row r="1411" spans="1:46" s="89" customFormat="1" ht="16.5" customHeight="1">
      <c r="A1411" s="39">
        <v>1408</v>
      </c>
      <c r="B1411" s="96" t="s">
        <v>29</v>
      </c>
      <c r="C1411" s="104" t="s">
        <v>30</v>
      </c>
      <c r="D1411" s="104" t="s">
        <v>31</v>
      </c>
      <c r="E1411" s="96" t="s">
        <v>32</v>
      </c>
      <c r="F1411" s="104" t="s">
        <v>3932</v>
      </c>
      <c r="G1411" s="92" t="s">
        <v>10257</v>
      </c>
      <c r="H1411" s="104"/>
      <c r="I1411" s="93">
        <v>279941</v>
      </c>
      <c r="J1411" s="67" t="str">
        <f t="shared" si="21"/>
        <v>Click!</v>
      </c>
      <c r="K1411" s="220"/>
      <c r="L1411" s="104" t="s">
        <v>33</v>
      </c>
      <c r="M1411" s="94">
        <v>30000</v>
      </c>
      <c r="N1411" s="169">
        <v>0</v>
      </c>
      <c r="O1411" s="51">
        <v>0</v>
      </c>
      <c r="P1411" s="51">
        <v>30000</v>
      </c>
      <c r="Q1411" s="51">
        <v>0</v>
      </c>
      <c r="R1411" s="51">
        <v>30000</v>
      </c>
      <c r="S1411" s="51">
        <v>0</v>
      </c>
      <c r="T1411" s="169">
        <v>30000</v>
      </c>
      <c r="U1411" s="104" t="s">
        <v>3929</v>
      </c>
      <c r="V1411" s="104" t="s">
        <v>35</v>
      </c>
      <c r="W1411" s="104">
        <v>5</v>
      </c>
      <c r="X1411" s="104" t="s">
        <v>5743</v>
      </c>
      <c r="Y1411" s="104">
        <v>100</v>
      </c>
      <c r="Z1411" s="104">
        <v>0</v>
      </c>
      <c r="AA1411" s="104">
        <v>0</v>
      </c>
      <c r="AB1411" s="104">
        <v>0</v>
      </c>
      <c r="AC1411" s="95">
        <v>0.8</v>
      </c>
      <c r="AD1411" s="104" t="s">
        <v>5635</v>
      </c>
      <c r="AE1411" s="104" t="s">
        <v>34</v>
      </c>
      <c r="AF1411" s="104" t="s">
        <v>38</v>
      </c>
      <c r="AG1411" s="104" t="s">
        <v>34</v>
      </c>
      <c r="AH1411" s="96" t="s">
        <v>134</v>
      </c>
      <c r="AI1411" s="105" t="s">
        <v>8462</v>
      </c>
      <c r="AJ1411" s="105" t="s">
        <v>8463</v>
      </c>
      <c r="AK1411" s="82" t="s">
        <v>8464</v>
      </c>
      <c r="AL1411" s="46"/>
      <c r="AM1411" s="46"/>
      <c r="AN1411" s="46"/>
      <c r="AO1411" s="46"/>
      <c r="AP1411" s="46"/>
      <c r="AQ1411" s="46"/>
      <c r="AR1411" s="46"/>
      <c r="AT1411" s="89" t="s">
        <v>13188</v>
      </c>
    </row>
    <row r="1412" spans="1:46" s="89" customFormat="1" ht="16.5" customHeight="1">
      <c r="A1412" s="39">
        <v>1409</v>
      </c>
      <c r="B1412" s="96" t="s">
        <v>29</v>
      </c>
      <c r="C1412" s="104" t="s">
        <v>30</v>
      </c>
      <c r="D1412" s="104" t="s">
        <v>31</v>
      </c>
      <c r="E1412" s="96" t="s">
        <v>32</v>
      </c>
      <c r="F1412" s="104" t="s">
        <v>3932</v>
      </c>
      <c r="G1412" s="92" t="s">
        <v>10258</v>
      </c>
      <c r="H1412" s="104"/>
      <c r="I1412" s="93">
        <v>279942</v>
      </c>
      <c r="J1412" s="67" t="str">
        <f t="shared" ref="J1412:J1475" si="22">HYPERLINK("http://samplezone.campus21.co.kr/classpreview.asp?classkey="&amp;I1412, "Click!" )</f>
        <v>Click!</v>
      </c>
      <c r="K1412" s="220"/>
      <c r="L1412" s="104" t="s">
        <v>33</v>
      </c>
      <c r="M1412" s="94">
        <v>77500</v>
      </c>
      <c r="N1412" s="169">
        <v>0</v>
      </c>
      <c r="O1412" s="51">
        <v>0</v>
      </c>
      <c r="P1412" s="51">
        <v>77500</v>
      </c>
      <c r="Q1412" s="51">
        <v>0</v>
      </c>
      <c r="R1412" s="51">
        <v>77500</v>
      </c>
      <c r="S1412" s="51">
        <v>0</v>
      </c>
      <c r="T1412" s="169">
        <v>77500</v>
      </c>
      <c r="U1412" s="104" t="s">
        <v>3929</v>
      </c>
      <c r="V1412" s="104" t="s">
        <v>35</v>
      </c>
      <c r="W1412" s="104">
        <v>16</v>
      </c>
      <c r="X1412" s="104" t="s">
        <v>5743</v>
      </c>
      <c r="Y1412" s="104">
        <v>100</v>
      </c>
      <c r="Z1412" s="104">
        <v>0</v>
      </c>
      <c r="AA1412" s="104">
        <v>0</v>
      </c>
      <c r="AB1412" s="104">
        <v>0</v>
      </c>
      <c r="AC1412" s="95">
        <v>0.8</v>
      </c>
      <c r="AD1412" s="104" t="s">
        <v>5635</v>
      </c>
      <c r="AE1412" s="104" t="s">
        <v>34</v>
      </c>
      <c r="AF1412" s="104" t="s">
        <v>38</v>
      </c>
      <c r="AG1412" s="104" t="s">
        <v>34</v>
      </c>
      <c r="AH1412" s="96" t="s">
        <v>134</v>
      </c>
      <c r="AI1412" s="105" t="s">
        <v>8465</v>
      </c>
      <c r="AJ1412" s="105" t="s">
        <v>8466</v>
      </c>
      <c r="AK1412" s="82" t="s">
        <v>8467</v>
      </c>
      <c r="AL1412" s="46"/>
      <c r="AM1412" s="46"/>
      <c r="AN1412" s="46"/>
      <c r="AO1412" s="46"/>
      <c r="AP1412" s="46"/>
      <c r="AQ1412" s="46"/>
      <c r="AR1412" s="46"/>
      <c r="AT1412" s="89" t="s">
        <v>13188</v>
      </c>
    </row>
    <row r="1413" spans="1:46" s="89" customFormat="1" ht="16.5" customHeight="1">
      <c r="A1413" s="39">
        <v>1410</v>
      </c>
      <c r="B1413" s="96" t="s">
        <v>29</v>
      </c>
      <c r="C1413" s="104" t="s">
        <v>30</v>
      </c>
      <c r="D1413" s="104" t="s">
        <v>31</v>
      </c>
      <c r="E1413" s="96" t="s">
        <v>32</v>
      </c>
      <c r="F1413" s="104" t="s">
        <v>3932</v>
      </c>
      <c r="G1413" s="92" t="s">
        <v>10259</v>
      </c>
      <c r="H1413" s="104"/>
      <c r="I1413" s="93">
        <v>279943</v>
      </c>
      <c r="J1413" s="67" t="str">
        <f t="shared" si="22"/>
        <v>Click!</v>
      </c>
      <c r="K1413" s="220"/>
      <c r="L1413" s="104" t="s">
        <v>33</v>
      </c>
      <c r="M1413" s="94">
        <v>88000</v>
      </c>
      <c r="N1413" s="169">
        <v>0</v>
      </c>
      <c r="O1413" s="51">
        <v>0</v>
      </c>
      <c r="P1413" s="51">
        <v>88000</v>
      </c>
      <c r="Q1413" s="51">
        <v>0</v>
      </c>
      <c r="R1413" s="51">
        <v>88000</v>
      </c>
      <c r="S1413" s="51">
        <v>0</v>
      </c>
      <c r="T1413" s="169">
        <v>88000</v>
      </c>
      <c r="U1413" s="104" t="s">
        <v>3929</v>
      </c>
      <c r="V1413" s="104" t="s">
        <v>35</v>
      </c>
      <c r="W1413" s="104">
        <v>11</v>
      </c>
      <c r="X1413" s="104" t="s">
        <v>5743</v>
      </c>
      <c r="Y1413" s="104">
        <v>100</v>
      </c>
      <c r="Z1413" s="104">
        <v>0</v>
      </c>
      <c r="AA1413" s="104">
        <v>0</v>
      </c>
      <c r="AB1413" s="104">
        <v>0</v>
      </c>
      <c r="AC1413" s="95">
        <v>0.8</v>
      </c>
      <c r="AD1413" s="104" t="s">
        <v>5635</v>
      </c>
      <c r="AE1413" s="104" t="s">
        <v>34</v>
      </c>
      <c r="AF1413" s="104" t="s">
        <v>38</v>
      </c>
      <c r="AG1413" s="104" t="s">
        <v>34</v>
      </c>
      <c r="AH1413" s="96" t="s">
        <v>134</v>
      </c>
      <c r="AI1413" s="105" t="s">
        <v>8468</v>
      </c>
      <c r="AJ1413" s="105" t="s">
        <v>8469</v>
      </c>
      <c r="AK1413" s="82" t="s">
        <v>8479</v>
      </c>
      <c r="AL1413" s="46"/>
      <c r="AM1413" s="46"/>
      <c r="AN1413" s="46"/>
      <c r="AO1413" s="46"/>
      <c r="AP1413" s="46"/>
      <c r="AQ1413" s="46"/>
      <c r="AR1413" s="46"/>
      <c r="AT1413" s="89" t="s">
        <v>13188</v>
      </c>
    </row>
    <row r="1414" spans="1:46" s="89" customFormat="1" ht="16.5" customHeight="1">
      <c r="A1414" s="39">
        <v>1411</v>
      </c>
      <c r="B1414" s="96" t="s">
        <v>29</v>
      </c>
      <c r="C1414" s="104" t="s">
        <v>30</v>
      </c>
      <c r="D1414" s="104" t="s">
        <v>31</v>
      </c>
      <c r="E1414" s="96" t="s">
        <v>32</v>
      </c>
      <c r="F1414" s="104" t="s">
        <v>3932</v>
      </c>
      <c r="G1414" s="92" t="s">
        <v>10260</v>
      </c>
      <c r="H1414" s="104"/>
      <c r="I1414" s="93">
        <v>279944</v>
      </c>
      <c r="J1414" s="67" t="str">
        <f t="shared" si="22"/>
        <v>Click!</v>
      </c>
      <c r="K1414" s="220"/>
      <c r="L1414" s="104" t="s">
        <v>33</v>
      </c>
      <c r="M1414" s="94">
        <v>40000</v>
      </c>
      <c r="N1414" s="169">
        <v>0</v>
      </c>
      <c r="O1414" s="51">
        <v>0</v>
      </c>
      <c r="P1414" s="51">
        <v>40000</v>
      </c>
      <c r="Q1414" s="51">
        <v>0</v>
      </c>
      <c r="R1414" s="51">
        <v>40000</v>
      </c>
      <c r="S1414" s="51">
        <v>0</v>
      </c>
      <c r="T1414" s="169">
        <v>40000</v>
      </c>
      <c r="U1414" s="104" t="s">
        <v>3929</v>
      </c>
      <c r="V1414" s="104" t="s">
        <v>35</v>
      </c>
      <c r="W1414" s="104">
        <v>5</v>
      </c>
      <c r="X1414" s="104" t="s">
        <v>5743</v>
      </c>
      <c r="Y1414" s="104">
        <v>100</v>
      </c>
      <c r="Z1414" s="104">
        <v>0</v>
      </c>
      <c r="AA1414" s="104">
        <v>0</v>
      </c>
      <c r="AB1414" s="104">
        <v>0</v>
      </c>
      <c r="AC1414" s="95">
        <v>0.8</v>
      </c>
      <c r="AD1414" s="104" t="s">
        <v>5635</v>
      </c>
      <c r="AE1414" s="104" t="s">
        <v>34</v>
      </c>
      <c r="AF1414" s="104" t="s">
        <v>38</v>
      </c>
      <c r="AG1414" s="104" t="s">
        <v>34</v>
      </c>
      <c r="AH1414" s="96" t="s">
        <v>134</v>
      </c>
      <c r="AI1414" s="105" t="s">
        <v>8470</v>
      </c>
      <c r="AJ1414" s="105" t="s">
        <v>8471</v>
      </c>
      <c r="AK1414" s="82" t="s">
        <v>8472</v>
      </c>
      <c r="AL1414" s="46"/>
      <c r="AM1414" s="46"/>
      <c r="AN1414" s="46"/>
      <c r="AO1414" s="46"/>
      <c r="AP1414" s="46"/>
      <c r="AQ1414" s="46"/>
      <c r="AR1414" s="46"/>
      <c r="AT1414" s="89" t="s">
        <v>13188</v>
      </c>
    </row>
    <row r="1415" spans="1:46" s="89" customFormat="1" ht="16.5" customHeight="1">
      <c r="A1415" s="39">
        <v>1412</v>
      </c>
      <c r="B1415" s="96" t="s">
        <v>29</v>
      </c>
      <c r="C1415" s="104" t="s">
        <v>30</v>
      </c>
      <c r="D1415" s="104" t="s">
        <v>31</v>
      </c>
      <c r="E1415" s="96" t="s">
        <v>32</v>
      </c>
      <c r="F1415" s="104" t="s">
        <v>3932</v>
      </c>
      <c r="G1415" s="92" t="s">
        <v>10261</v>
      </c>
      <c r="H1415" s="104"/>
      <c r="I1415" s="93">
        <v>279945</v>
      </c>
      <c r="J1415" s="67" t="str">
        <f t="shared" si="22"/>
        <v>Click!</v>
      </c>
      <c r="K1415" s="220"/>
      <c r="L1415" s="104" t="s">
        <v>33</v>
      </c>
      <c r="M1415" s="94">
        <v>130000</v>
      </c>
      <c r="N1415" s="169">
        <v>0</v>
      </c>
      <c r="O1415" s="51">
        <v>0</v>
      </c>
      <c r="P1415" s="51">
        <v>130000</v>
      </c>
      <c r="Q1415" s="51">
        <v>0</v>
      </c>
      <c r="R1415" s="51">
        <v>130000</v>
      </c>
      <c r="S1415" s="51">
        <v>0</v>
      </c>
      <c r="T1415" s="169">
        <v>130000</v>
      </c>
      <c r="U1415" s="104" t="s">
        <v>3929</v>
      </c>
      <c r="V1415" s="104" t="s">
        <v>35</v>
      </c>
      <c r="W1415" s="104">
        <v>9</v>
      </c>
      <c r="X1415" s="104" t="s">
        <v>5743</v>
      </c>
      <c r="Y1415" s="104">
        <v>100</v>
      </c>
      <c r="Z1415" s="104">
        <v>0</v>
      </c>
      <c r="AA1415" s="104">
        <v>0</v>
      </c>
      <c r="AB1415" s="104">
        <v>0</v>
      </c>
      <c r="AC1415" s="95">
        <v>0.8</v>
      </c>
      <c r="AD1415" s="104" t="s">
        <v>5635</v>
      </c>
      <c r="AE1415" s="104" t="s">
        <v>34</v>
      </c>
      <c r="AF1415" s="104" t="s">
        <v>38</v>
      </c>
      <c r="AG1415" s="104" t="s">
        <v>34</v>
      </c>
      <c r="AH1415" s="96" t="s">
        <v>134</v>
      </c>
      <c r="AI1415" s="105" t="s">
        <v>8473</v>
      </c>
      <c r="AJ1415" s="105" t="s">
        <v>8474</v>
      </c>
      <c r="AK1415" s="82" t="s">
        <v>8475</v>
      </c>
      <c r="AL1415" s="46"/>
      <c r="AM1415" s="46"/>
      <c r="AN1415" s="46"/>
      <c r="AO1415" s="46"/>
      <c r="AP1415" s="46"/>
      <c r="AQ1415" s="46"/>
      <c r="AR1415" s="46"/>
      <c r="AT1415" s="89" t="s">
        <v>13188</v>
      </c>
    </row>
    <row r="1416" spans="1:46" s="89" customFormat="1" ht="16.5" customHeight="1">
      <c r="A1416" s="39">
        <v>1413</v>
      </c>
      <c r="B1416" s="96" t="s">
        <v>29</v>
      </c>
      <c r="C1416" s="104" t="s">
        <v>30</v>
      </c>
      <c r="D1416" s="104" t="s">
        <v>31</v>
      </c>
      <c r="E1416" s="96" t="s">
        <v>32</v>
      </c>
      <c r="F1416" s="104" t="s">
        <v>3932</v>
      </c>
      <c r="G1416" s="92" t="s">
        <v>10262</v>
      </c>
      <c r="H1416" s="104"/>
      <c r="I1416" s="93">
        <v>279946</v>
      </c>
      <c r="J1416" s="67" t="str">
        <f t="shared" si="22"/>
        <v>Click!</v>
      </c>
      <c r="K1416" s="220"/>
      <c r="L1416" s="104" t="s">
        <v>33</v>
      </c>
      <c r="M1416" s="94">
        <v>130000</v>
      </c>
      <c r="N1416" s="169">
        <v>0</v>
      </c>
      <c r="O1416" s="51">
        <v>0</v>
      </c>
      <c r="P1416" s="51">
        <v>130000</v>
      </c>
      <c r="Q1416" s="51">
        <v>0</v>
      </c>
      <c r="R1416" s="51">
        <v>130000</v>
      </c>
      <c r="S1416" s="51">
        <v>0</v>
      </c>
      <c r="T1416" s="169">
        <v>130000</v>
      </c>
      <c r="U1416" s="104" t="s">
        <v>3929</v>
      </c>
      <c r="V1416" s="104" t="s">
        <v>35</v>
      </c>
      <c r="W1416" s="104">
        <v>17</v>
      </c>
      <c r="X1416" s="104" t="s">
        <v>5743</v>
      </c>
      <c r="Y1416" s="104">
        <v>100</v>
      </c>
      <c r="Z1416" s="104">
        <v>0</v>
      </c>
      <c r="AA1416" s="104">
        <v>0</v>
      </c>
      <c r="AB1416" s="104">
        <v>0</v>
      </c>
      <c r="AC1416" s="95">
        <v>0.8</v>
      </c>
      <c r="AD1416" s="104" t="s">
        <v>5635</v>
      </c>
      <c r="AE1416" s="104" t="s">
        <v>34</v>
      </c>
      <c r="AF1416" s="104" t="s">
        <v>38</v>
      </c>
      <c r="AG1416" s="104" t="s">
        <v>34</v>
      </c>
      <c r="AH1416" s="96" t="s">
        <v>134</v>
      </c>
      <c r="AI1416" s="105" t="s">
        <v>8476</v>
      </c>
      <c r="AJ1416" s="105" t="s">
        <v>8477</v>
      </c>
      <c r="AK1416" s="82" t="s">
        <v>8478</v>
      </c>
      <c r="AL1416" s="46"/>
      <c r="AM1416" s="46"/>
      <c r="AN1416" s="46"/>
      <c r="AO1416" s="46"/>
      <c r="AP1416" s="46"/>
      <c r="AQ1416" s="46"/>
      <c r="AR1416" s="46"/>
      <c r="AT1416" s="89" t="s">
        <v>13188</v>
      </c>
    </row>
    <row r="1417" spans="1:46" s="89" customFormat="1" ht="16.5" customHeight="1">
      <c r="A1417" s="39">
        <v>1414</v>
      </c>
      <c r="B1417" s="96" t="s">
        <v>29</v>
      </c>
      <c r="C1417" s="104" t="s">
        <v>30</v>
      </c>
      <c r="D1417" s="104" t="s">
        <v>31</v>
      </c>
      <c r="E1417" s="96" t="s">
        <v>32</v>
      </c>
      <c r="F1417" s="104" t="s">
        <v>3932</v>
      </c>
      <c r="G1417" s="92" t="s">
        <v>10263</v>
      </c>
      <c r="H1417" s="104"/>
      <c r="I1417" s="93">
        <v>285202</v>
      </c>
      <c r="J1417" s="67" t="str">
        <f t="shared" si="22"/>
        <v>Click!</v>
      </c>
      <c r="K1417" s="220"/>
      <c r="L1417" s="104" t="s">
        <v>33</v>
      </c>
      <c r="M1417" s="94">
        <v>50000</v>
      </c>
      <c r="N1417" s="169">
        <v>0</v>
      </c>
      <c r="O1417" s="51">
        <v>0</v>
      </c>
      <c r="P1417" s="51">
        <v>50000</v>
      </c>
      <c r="Q1417" s="51">
        <v>0</v>
      </c>
      <c r="R1417" s="51">
        <v>50000</v>
      </c>
      <c r="S1417" s="51">
        <v>0</v>
      </c>
      <c r="T1417" s="169">
        <v>50000</v>
      </c>
      <c r="U1417" s="104" t="s">
        <v>34</v>
      </c>
      <c r="V1417" s="104" t="s">
        <v>35</v>
      </c>
      <c r="W1417" s="104">
        <v>20</v>
      </c>
      <c r="X1417" s="104" t="s">
        <v>5743</v>
      </c>
      <c r="Y1417" s="104">
        <v>100</v>
      </c>
      <c r="Z1417" s="104">
        <v>0</v>
      </c>
      <c r="AA1417" s="104">
        <v>0</v>
      </c>
      <c r="AB1417" s="104">
        <v>0</v>
      </c>
      <c r="AC1417" s="95">
        <v>0.8</v>
      </c>
      <c r="AD1417" s="104" t="s">
        <v>5635</v>
      </c>
      <c r="AE1417" s="104" t="s">
        <v>34</v>
      </c>
      <c r="AF1417" s="104" t="s">
        <v>38</v>
      </c>
      <c r="AG1417" s="104" t="s">
        <v>33</v>
      </c>
      <c r="AH1417" s="96" t="s">
        <v>134</v>
      </c>
      <c r="AI1417" s="105" t="s">
        <v>8210</v>
      </c>
      <c r="AJ1417" s="105" t="s">
        <v>8211</v>
      </c>
      <c r="AK1417" s="82" t="s">
        <v>8212</v>
      </c>
      <c r="AL1417" s="46"/>
      <c r="AM1417" s="46"/>
      <c r="AN1417" s="46"/>
      <c r="AO1417" s="46"/>
      <c r="AP1417" s="46"/>
      <c r="AQ1417" s="46"/>
      <c r="AR1417" s="46"/>
      <c r="AT1417" s="89" t="s">
        <v>13188</v>
      </c>
    </row>
    <row r="1418" spans="1:46" s="89" customFormat="1" ht="16.5" customHeight="1">
      <c r="A1418" s="39">
        <v>1415</v>
      </c>
      <c r="B1418" s="96" t="s">
        <v>29</v>
      </c>
      <c r="C1418" s="104" t="s">
        <v>30</v>
      </c>
      <c r="D1418" s="104" t="s">
        <v>31</v>
      </c>
      <c r="E1418" s="96" t="s">
        <v>32</v>
      </c>
      <c r="F1418" s="104" t="s">
        <v>3932</v>
      </c>
      <c r="G1418" s="92" t="s">
        <v>10264</v>
      </c>
      <c r="H1418" s="104"/>
      <c r="I1418" s="93">
        <v>285203</v>
      </c>
      <c r="J1418" s="67" t="str">
        <f t="shared" si="22"/>
        <v>Click!</v>
      </c>
      <c r="K1418" s="220"/>
      <c r="L1418" s="104" t="s">
        <v>33</v>
      </c>
      <c r="M1418" s="94">
        <v>50000</v>
      </c>
      <c r="N1418" s="169">
        <v>0</v>
      </c>
      <c r="O1418" s="51">
        <v>0</v>
      </c>
      <c r="P1418" s="51">
        <v>50000</v>
      </c>
      <c r="Q1418" s="51">
        <v>0</v>
      </c>
      <c r="R1418" s="51">
        <v>50000</v>
      </c>
      <c r="S1418" s="51">
        <v>0</v>
      </c>
      <c r="T1418" s="169">
        <v>50000</v>
      </c>
      <c r="U1418" s="104" t="s">
        <v>34</v>
      </c>
      <c r="V1418" s="104" t="s">
        <v>35</v>
      </c>
      <c r="W1418" s="104">
        <v>20</v>
      </c>
      <c r="X1418" s="104" t="s">
        <v>5743</v>
      </c>
      <c r="Y1418" s="104">
        <v>100</v>
      </c>
      <c r="Z1418" s="104">
        <v>0</v>
      </c>
      <c r="AA1418" s="104">
        <v>0</v>
      </c>
      <c r="AB1418" s="104">
        <v>0</v>
      </c>
      <c r="AC1418" s="95">
        <v>0.8</v>
      </c>
      <c r="AD1418" s="104" t="s">
        <v>5635</v>
      </c>
      <c r="AE1418" s="104" t="s">
        <v>34</v>
      </c>
      <c r="AF1418" s="104" t="s">
        <v>38</v>
      </c>
      <c r="AG1418" s="104" t="s">
        <v>33</v>
      </c>
      <c r="AH1418" s="96" t="s">
        <v>134</v>
      </c>
      <c r="AI1418" s="105" t="s">
        <v>8213</v>
      </c>
      <c r="AJ1418" s="105" t="s">
        <v>8214</v>
      </c>
      <c r="AK1418" s="82" t="s">
        <v>8212</v>
      </c>
      <c r="AL1418" s="46"/>
      <c r="AM1418" s="46"/>
      <c r="AN1418" s="46"/>
      <c r="AO1418" s="46"/>
      <c r="AP1418" s="46"/>
      <c r="AQ1418" s="46"/>
      <c r="AR1418" s="46"/>
      <c r="AT1418" s="89" t="s">
        <v>13188</v>
      </c>
    </row>
    <row r="1419" spans="1:46" s="89" customFormat="1" ht="16.5" customHeight="1">
      <c r="A1419" s="39">
        <v>1416</v>
      </c>
      <c r="B1419" s="96" t="s">
        <v>29</v>
      </c>
      <c r="C1419" s="104" t="s">
        <v>30</v>
      </c>
      <c r="D1419" s="104" t="s">
        <v>31</v>
      </c>
      <c r="E1419" s="96" t="s">
        <v>32</v>
      </c>
      <c r="F1419" s="104" t="s">
        <v>3932</v>
      </c>
      <c r="G1419" s="92" t="s">
        <v>10265</v>
      </c>
      <c r="H1419" s="104"/>
      <c r="I1419" s="93">
        <v>285204</v>
      </c>
      <c r="J1419" s="67" t="str">
        <f t="shared" si="22"/>
        <v>Click!</v>
      </c>
      <c r="K1419" s="220"/>
      <c r="L1419" s="104" t="s">
        <v>33</v>
      </c>
      <c r="M1419" s="94">
        <v>62000</v>
      </c>
      <c r="N1419" s="169">
        <v>0</v>
      </c>
      <c r="O1419" s="51">
        <v>0</v>
      </c>
      <c r="P1419" s="51">
        <v>62000</v>
      </c>
      <c r="Q1419" s="51">
        <v>0</v>
      </c>
      <c r="R1419" s="51">
        <v>62000</v>
      </c>
      <c r="S1419" s="51">
        <v>0</v>
      </c>
      <c r="T1419" s="169">
        <v>62000</v>
      </c>
      <c r="U1419" s="104" t="s">
        <v>34</v>
      </c>
      <c r="V1419" s="104" t="s">
        <v>35</v>
      </c>
      <c r="W1419" s="104">
        <v>26</v>
      </c>
      <c r="X1419" s="104" t="s">
        <v>5743</v>
      </c>
      <c r="Y1419" s="104">
        <v>100</v>
      </c>
      <c r="Z1419" s="104">
        <v>0</v>
      </c>
      <c r="AA1419" s="104">
        <v>0</v>
      </c>
      <c r="AB1419" s="104">
        <v>0</v>
      </c>
      <c r="AC1419" s="95">
        <v>0.8</v>
      </c>
      <c r="AD1419" s="104" t="s">
        <v>5635</v>
      </c>
      <c r="AE1419" s="104" t="s">
        <v>34</v>
      </c>
      <c r="AF1419" s="104" t="s">
        <v>38</v>
      </c>
      <c r="AG1419" s="104" t="s">
        <v>33</v>
      </c>
      <c r="AH1419" s="96" t="s">
        <v>134</v>
      </c>
      <c r="AI1419" s="105" t="s">
        <v>8215</v>
      </c>
      <c r="AJ1419" s="105" t="s">
        <v>8216</v>
      </c>
      <c r="AK1419" s="82" t="s">
        <v>8212</v>
      </c>
      <c r="AL1419" s="46"/>
      <c r="AM1419" s="46"/>
      <c r="AN1419" s="46"/>
      <c r="AO1419" s="46"/>
      <c r="AP1419" s="46"/>
      <c r="AQ1419" s="46"/>
      <c r="AR1419" s="46"/>
      <c r="AT1419" s="89" t="s">
        <v>13188</v>
      </c>
    </row>
    <row r="1420" spans="1:46" s="89" customFormat="1" ht="16.5" customHeight="1">
      <c r="A1420" s="39">
        <v>1417</v>
      </c>
      <c r="B1420" s="96" t="s">
        <v>29</v>
      </c>
      <c r="C1420" s="104" t="s">
        <v>30</v>
      </c>
      <c r="D1420" s="104" t="s">
        <v>31</v>
      </c>
      <c r="E1420" s="96" t="s">
        <v>32</v>
      </c>
      <c r="F1420" s="104" t="s">
        <v>3932</v>
      </c>
      <c r="G1420" s="92" t="s">
        <v>10266</v>
      </c>
      <c r="H1420" s="104"/>
      <c r="I1420" s="93">
        <v>285205</v>
      </c>
      <c r="J1420" s="67" t="str">
        <f t="shared" si="22"/>
        <v>Click!</v>
      </c>
      <c r="K1420" s="220"/>
      <c r="L1420" s="104" t="s">
        <v>33</v>
      </c>
      <c r="M1420" s="94">
        <v>40000</v>
      </c>
      <c r="N1420" s="169">
        <v>0</v>
      </c>
      <c r="O1420" s="51">
        <v>0</v>
      </c>
      <c r="P1420" s="51">
        <v>40000</v>
      </c>
      <c r="Q1420" s="51">
        <v>0</v>
      </c>
      <c r="R1420" s="51">
        <v>40000</v>
      </c>
      <c r="S1420" s="51">
        <v>0</v>
      </c>
      <c r="T1420" s="169">
        <v>40000</v>
      </c>
      <c r="U1420" s="104" t="s">
        <v>34</v>
      </c>
      <c r="V1420" s="104" t="s">
        <v>35</v>
      </c>
      <c r="W1420" s="104">
        <v>15</v>
      </c>
      <c r="X1420" s="104" t="s">
        <v>5743</v>
      </c>
      <c r="Y1420" s="104">
        <v>100</v>
      </c>
      <c r="Z1420" s="104">
        <v>0</v>
      </c>
      <c r="AA1420" s="104">
        <v>0</v>
      </c>
      <c r="AB1420" s="104">
        <v>0</v>
      </c>
      <c r="AC1420" s="95">
        <v>0.8</v>
      </c>
      <c r="AD1420" s="104" t="s">
        <v>5635</v>
      </c>
      <c r="AE1420" s="104" t="s">
        <v>34</v>
      </c>
      <c r="AF1420" s="104" t="s">
        <v>38</v>
      </c>
      <c r="AG1420" s="104" t="s">
        <v>33</v>
      </c>
      <c r="AH1420" s="96" t="s">
        <v>134</v>
      </c>
      <c r="AI1420" s="105" t="s">
        <v>8217</v>
      </c>
      <c r="AJ1420" s="105" t="s">
        <v>8218</v>
      </c>
      <c r="AK1420" s="82" t="s">
        <v>8219</v>
      </c>
      <c r="AL1420" s="46"/>
      <c r="AM1420" s="46"/>
      <c r="AN1420" s="46"/>
      <c r="AO1420" s="46"/>
      <c r="AP1420" s="46"/>
      <c r="AQ1420" s="46"/>
      <c r="AR1420" s="46"/>
      <c r="AT1420" s="89" t="s">
        <v>13188</v>
      </c>
    </row>
    <row r="1421" spans="1:46" s="89" customFormat="1" ht="16.5" customHeight="1">
      <c r="A1421" s="39">
        <v>1418</v>
      </c>
      <c r="B1421" s="96" t="s">
        <v>29</v>
      </c>
      <c r="C1421" s="104" t="s">
        <v>30</v>
      </c>
      <c r="D1421" s="104" t="s">
        <v>31</v>
      </c>
      <c r="E1421" s="96" t="s">
        <v>32</v>
      </c>
      <c r="F1421" s="104" t="s">
        <v>3932</v>
      </c>
      <c r="G1421" s="92" t="s">
        <v>10267</v>
      </c>
      <c r="H1421" s="104"/>
      <c r="I1421" s="93">
        <v>285206</v>
      </c>
      <c r="J1421" s="67" t="str">
        <f t="shared" si="22"/>
        <v>Click!</v>
      </c>
      <c r="K1421" s="220"/>
      <c r="L1421" s="104" t="s">
        <v>33</v>
      </c>
      <c r="M1421" s="94">
        <v>40000</v>
      </c>
      <c r="N1421" s="169">
        <v>0</v>
      </c>
      <c r="O1421" s="51">
        <v>0</v>
      </c>
      <c r="P1421" s="51">
        <v>40000</v>
      </c>
      <c r="Q1421" s="51">
        <v>0</v>
      </c>
      <c r="R1421" s="51">
        <v>40000</v>
      </c>
      <c r="S1421" s="51">
        <v>0</v>
      </c>
      <c r="T1421" s="169">
        <v>40000</v>
      </c>
      <c r="U1421" s="104" t="s">
        <v>34</v>
      </c>
      <c r="V1421" s="104" t="s">
        <v>35</v>
      </c>
      <c r="W1421" s="104">
        <v>15</v>
      </c>
      <c r="X1421" s="104" t="s">
        <v>5743</v>
      </c>
      <c r="Y1421" s="104">
        <v>100</v>
      </c>
      <c r="Z1421" s="104">
        <v>0</v>
      </c>
      <c r="AA1421" s="104">
        <v>0</v>
      </c>
      <c r="AB1421" s="104">
        <v>0</v>
      </c>
      <c r="AC1421" s="95">
        <v>0.8</v>
      </c>
      <c r="AD1421" s="104" t="s">
        <v>5635</v>
      </c>
      <c r="AE1421" s="104" t="s">
        <v>34</v>
      </c>
      <c r="AF1421" s="104" t="s">
        <v>38</v>
      </c>
      <c r="AG1421" s="104" t="s">
        <v>33</v>
      </c>
      <c r="AH1421" s="96" t="s">
        <v>134</v>
      </c>
      <c r="AI1421" s="105" t="s">
        <v>8217</v>
      </c>
      <c r="AJ1421" s="105" t="s">
        <v>8220</v>
      </c>
      <c r="AK1421" s="82" t="s">
        <v>8219</v>
      </c>
      <c r="AL1421" s="46"/>
      <c r="AM1421" s="46"/>
      <c r="AN1421" s="46"/>
      <c r="AO1421" s="46"/>
      <c r="AP1421" s="46"/>
      <c r="AQ1421" s="46"/>
      <c r="AR1421" s="46"/>
      <c r="AT1421" s="89" t="s">
        <v>13188</v>
      </c>
    </row>
    <row r="1422" spans="1:46" s="89" customFormat="1" ht="16.5" customHeight="1">
      <c r="A1422" s="39">
        <v>1419</v>
      </c>
      <c r="B1422" s="96" t="s">
        <v>29</v>
      </c>
      <c r="C1422" s="104" t="s">
        <v>30</v>
      </c>
      <c r="D1422" s="104" t="s">
        <v>31</v>
      </c>
      <c r="E1422" s="96" t="s">
        <v>32</v>
      </c>
      <c r="F1422" s="104" t="s">
        <v>3932</v>
      </c>
      <c r="G1422" s="92" t="s">
        <v>10268</v>
      </c>
      <c r="H1422" s="104"/>
      <c r="I1422" s="93">
        <v>285210</v>
      </c>
      <c r="J1422" s="67" t="str">
        <f t="shared" si="22"/>
        <v>Click!</v>
      </c>
      <c r="K1422" s="220"/>
      <c r="L1422" s="104" t="s">
        <v>33</v>
      </c>
      <c r="M1422" s="94">
        <v>42000</v>
      </c>
      <c r="N1422" s="169">
        <v>0</v>
      </c>
      <c r="O1422" s="51">
        <v>0</v>
      </c>
      <c r="P1422" s="51">
        <v>42000</v>
      </c>
      <c r="Q1422" s="51">
        <v>0</v>
      </c>
      <c r="R1422" s="51">
        <v>42000</v>
      </c>
      <c r="S1422" s="51">
        <v>0</v>
      </c>
      <c r="T1422" s="169">
        <v>42000</v>
      </c>
      <c r="U1422" s="104" t="s">
        <v>34</v>
      </c>
      <c r="V1422" s="104" t="s">
        <v>35</v>
      </c>
      <c r="W1422" s="104">
        <v>16</v>
      </c>
      <c r="X1422" s="104" t="s">
        <v>5743</v>
      </c>
      <c r="Y1422" s="104">
        <v>100</v>
      </c>
      <c r="Z1422" s="104">
        <v>0</v>
      </c>
      <c r="AA1422" s="104">
        <v>0</v>
      </c>
      <c r="AB1422" s="104">
        <v>0</v>
      </c>
      <c r="AC1422" s="95">
        <v>0.8</v>
      </c>
      <c r="AD1422" s="104" t="s">
        <v>5635</v>
      </c>
      <c r="AE1422" s="104" t="s">
        <v>34</v>
      </c>
      <c r="AF1422" s="104" t="s">
        <v>38</v>
      </c>
      <c r="AG1422" s="104" t="s">
        <v>34</v>
      </c>
      <c r="AH1422" s="96" t="s">
        <v>134</v>
      </c>
      <c r="AI1422" s="105" t="s">
        <v>8221</v>
      </c>
      <c r="AJ1422" s="105" t="s">
        <v>8222</v>
      </c>
      <c r="AK1422" s="82" t="s">
        <v>8223</v>
      </c>
      <c r="AL1422" s="46"/>
      <c r="AM1422" s="46"/>
      <c r="AN1422" s="46"/>
      <c r="AO1422" s="46"/>
      <c r="AP1422" s="46"/>
      <c r="AQ1422" s="46"/>
      <c r="AR1422" s="46"/>
      <c r="AT1422" s="89" t="s">
        <v>13188</v>
      </c>
    </row>
    <row r="1423" spans="1:46" s="89" customFormat="1" ht="16.5" customHeight="1">
      <c r="A1423" s="39">
        <v>1420</v>
      </c>
      <c r="B1423" s="96" t="s">
        <v>29</v>
      </c>
      <c r="C1423" s="104" t="s">
        <v>30</v>
      </c>
      <c r="D1423" s="104" t="s">
        <v>31</v>
      </c>
      <c r="E1423" s="96" t="s">
        <v>32</v>
      </c>
      <c r="F1423" s="104" t="s">
        <v>3932</v>
      </c>
      <c r="G1423" s="92" t="s">
        <v>10269</v>
      </c>
      <c r="H1423" s="104"/>
      <c r="I1423" s="93">
        <v>285211</v>
      </c>
      <c r="J1423" s="67" t="str">
        <f t="shared" si="22"/>
        <v>Click!</v>
      </c>
      <c r="K1423" s="220"/>
      <c r="L1423" s="104" t="s">
        <v>33</v>
      </c>
      <c r="M1423" s="94">
        <v>42000</v>
      </c>
      <c r="N1423" s="169">
        <v>0</v>
      </c>
      <c r="O1423" s="51">
        <v>0</v>
      </c>
      <c r="P1423" s="51">
        <v>42000</v>
      </c>
      <c r="Q1423" s="51">
        <v>0</v>
      </c>
      <c r="R1423" s="51">
        <v>42000</v>
      </c>
      <c r="S1423" s="51">
        <v>0</v>
      </c>
      <c r="T1423" s="169">
        <v>42000</v>
      </c>
      <c r="U1423" s="104" t="s">
        <v>34</v>
      </c>
      <c r="V1423" s="104" t="s">
        <v>35</v>
      </c>
      <c r="W1423" s="104">
        <v>16</v>
      </c>
      <c r="X1423" s="104" t="s">
        <v>5743</v>
      </c>
      <c r="Y1423" s="104">
        <v>100</v>
      </c>
      <c r="Z1423" s="104">
        <v>0</v>
      </c>
      <c r="AA1423" s="104">
        <v>0</v>
      </c>
      <c r="AB1423" s="104">
        <v>0</v>
      </c>
      <c r="AC1423" s="95">
        <v>0.8</v>
      </c>
      <c r="AD1423" s="104" t="s">
        <v>5635</v>
      </c>
      <c r="AE1423" s="104" t="s">
        <v>34</v>
      </c>
      <c r="AF1423" s="104" t="s">
        <v>38</v>
      </c>
      <c r="AG1423" s="104" t="s">
        <v>34</v>
      </c>
      <c r="AH1423" s="96" t="s">
        <v>134</v>
      </c>
      <c r="AI1423" s="105" t="s">
        <v>8221</v>
      </c>
      <c r="AJ1423" s="105" t="s">
        <v>8224</v>
      </c>
      <c r="AK1423" s="82" t="s">
        <v>8223</v>
      </c>
      <c r="AL1423" s="46"/>
      <c r="AM1423" s="46"/>
      <c r="AN1423" s="46"/>
      <c r="AO1423" s="46"/>
      <c r="AP1423" s="46"/>
      <c r="AQ1423" s="46"/>
      <c r="AR1423" s="46"/>
      <c r="AT1423" s="89" t="s">
        <v>13188</v>
      </c>
    </row>
    <row r="1424" spans="1:46" s="89" customFormat="1" ht="16.5" customHeight="1">
      <c r="A1424" s="39">
        <v>1421</v>
      </c>
      <c r="B1424" s="96" t="s">
        <v>29</v>
      </c>
      <c r="C1424" s="104" t="s">
        <v>30</v>
      </c>
      <c r="D1424" s="104" t="s">
        <v>31</v>
      </c>
      <c r="E1424" s="96" t="s">
        <v>32</v>
      </c>
      <c r="F1424" s="104" t="s">
        <v>3932</v>
      </c>
      <c r="G1424" s="92" t="s">
        <v>10270</v>
      </c>
      <c r="H1424" s="104"/>
      <c r="I1424" s="93">
        <v>285212</v>
      </c>
      <c r="J1424" s="67" t="str">
        <f t="shared" si="22"/>
        <v>Click!</v>
      </c>
      <c r="K1424" s="220"/>
      <c r="L1424" s="104" t="s">
        <v>33</v>
      </c>
      <c r="M1424" s="94">
        <v>42000</v>
      </c>
      <c r="N1424" s="169">
        <v>0</v>
      </c>
      <c r="O1424" s="51">
        <v>0</v>
      </c>
      <c r="P1424" s="51">
        <v>42000</v>
      </c>
      <c r="Q1424" s="51">
        <v>0</v>
      </c>
      <c r="R1424" s="51">
        <v>42000</v>
      </c>
      <c r="S1424" s="51">
        <v>0</v>
      </c>
      <c r="T1424" s="169">
        <v>42000</v>
      </c>
      <c r="U1424" s="104" t="s">
        <v>34</v>
      </c>
      <c r="V1424" s="104" t="s">
        <v>35</v>
      </c>
      <c r="W1424" s="104">
        <v>16</v>
      </c>
      <c r="X1424" s="104" t="s">
        <v>5743</v>
      </c>
      <c r="Y1424" s="104">
        <v>100</v>
      </c>
      <c r="Z1424" s="104">
        <v>0</v>
      </c>
      <c r="AA1424" s="104">
        <v>0</v>
      </c>
      <c r="AB1424" s="104">
        <v>0</v>
      </c>
      <c r="AC1424" s="95">
        <v>0.8</v>
      </c>
      <c r="AD1424" s="104" t="s">
        <v>5635</v>
      </c>
      <c r="AE1424" s="104" t="s">
        <v>34</v>
      </c>
      <c r="AF1424" s="104" t="s">
        <v>38</v>
      </c>
      <c r="AG1424" s="104" t="s">
        <v>34</v>
      </c>
      <c r="AH1424" s="96" t="s">
        <v>134</v>
      </c>
      <c r="AI1424" s="105" t="s">
        <v>8221</v>
      </c>
      <c r="AJ1424" s="105" t="s">
        <v>8225</v>
      </c>
      <c r="AK1424" s="82" t="s">
        <v>8223</v>
      </c>
      <c r="AL1424" s="46"/>
      <c r="AM1424" s="46"/>
      <c r="AN1424" s="46"/>
      <c r="AO1424" s="46"/>
      <c r="AP1424" s="46"/>
      <c r="AQ1424" s="46"/>
      <c r="AR1424" s="46"/>
      <c r="AT1424" s="89" t="s">
        <v>13188</v>
      </c>
    </row>
    <row r="1425" spans="1:46" s="89" customFormat="1" ht="16.5" customHeight="1">
      <c r="A1425" s="39">
        <v>1422</v>
      </c>
      <c r="B1425" s="96" t="s">
        <v>29</v>
      </c>
      <c r="C1425" s="104" t="s">
        <v>30</v>
      </c>
      <c r="D1425" s="104" t="s">
        <v>31</v>
      </c>
      <c r="E1425" s="96" t="s">
        <v>32</v>
      </c>
      <c r="F1425" s="104" t="s">
        <v>3932</v>
      </c>
      <c r="G1425" s="92" t="s">
        <v>10271</v>
      </c>
      <c r="H1425" s="104"/>
      <c r="I1425" s="93">
        <v>285213</v>
      </c>
      <c r="J1425" s="67" t="str">
        <f t="shared" si="22"/>
        <v>Click!</v>
      </c>
      <c r="K1425" s="220"/>
      <c r="L1425" s="104" t="s">
        <v>33</v>
      </c>
      <c r="M1425" s="94">
        <v>38000</v>
      </c>
      <c r="N1425" s="169">
        <v>0</v>
      </c>
      <c r="O1425" s="51">
        <v>0</v>
      </c>
      <c r="P1425" s="51">
        <v>38000</v>
      </c>
      <c r="Q1425" s="51">
        <v>0</v>
      </c>
      <c r="R1425" s="51">
        <v>38000</v>
      </c>
      <c r="S1425" s="51">
        <v>0</v>
      </c>
      <c r="T1425" s="169">
        <v>38000</v>
      </c>
      <c r="U1425" s="104" t="s">
        <v>34</v>
      </c>
      <c r="V1425" s="104" t="s">
        <v>35</v>
      </c>
      <c r="W1425" s="104">
        <v>14</v>
      </c>
      <c r="X1425" s="104" t="s">
        <v>5743</v>
      </c>
      <c r="Y1425" s="104">
        <v>100</v>
      </c>
      <c r="Z1425" s="104">
        <v>0</v>
      </c>
      <c r="AA1425" s="104">
        <v>0</v>
      </c>
      <c r="AB1425" s="104">
        <v>0</v>
      </c>
      <c r="AC1425" s="95">
        <v>0.8</v>
      </c>
      <c r="AD1425" s="104" t="s">
        <v>5635</v>
      </c>
      <c r="AE1425" s="104" t="s">
        <v>34</v>
      </c>
      <c r="AF1425" s="104" t="s">
        <v>38</v>
      </c>
      <c r="AG1425" s="104" t="s">
        <v>34</v>
      </c>
      <c r="AH1425" s="96" t="s">
        <v>134</v>
      </c>
      <c r="AI1425" s="105" t="s">
        <v>8226</v>
      </c>
      <c r="AJ1425" s="105" t="s">
        <v>8227</v>
      </c>
      <c r="AK1425" s="82" t="s">
        <v>8228</v>
      </c>
      <c r="AL1425" s="46"/>
      <c r="AM1425" s="46"/>
      <c r="AN1425" s="46"/>
      <c r="AO1425" s="46"/>
      <c r="AP1425" s="46"/>
      <c r="AQ1425" s="46"/>
      <c r="AR1425" s="46"/>
      <c r="AT1425" s="89" t="s">
        <v>13188</v>
      </c>
    </row>
    <row r="1426" spans="1:46" s="89" customFormat="1" ht="16.5" customHeight="1">
      <c r="A1426" s="39">
        <v>1423</v>
      </c>
      <c r="B1426" s="96" t="s">
        <v>29</v>
      </c>
      <c r="C1426" s="104" t="s">
        <v>30</v>
      </c>
      <c r="D1426" s="104" t="s">
        <v>31</v>
      </c>
      <c r="E1426" s="96" t="s">
        <v>32</v>
      </c>
      <c r="F1426" s="104" t="s">
        <v>3932</v>
      </c>
      <c r="G1426" s="92" t="s">
        <v>10272</v>
      </c>
      <c r="H1426" s="104"/>
      <c r="I1426" s="93">
        <v>285214</v>
      </c>
      <c r="J1426" s="67" t="str">
        <f t="shared" si="22"/>
        <v>Click!</v>
      </c>
      <c r="K1426" s="220" t="s">
        <v>33</v>
      </c>
      <c r="L1426" s="104" t="s">
        <v>33</v>
      </c>
      <c r="M1426" s="94">
        <v>40000</v>
      </c>
      <c r="N1426" s="169">
        <v>0</v>
      </c>
      <c r="O1426" s="51">
        <v>0</v>
      </c>
      <c r="P1426" s="51">
        <v>40000</v>
      </c>
      <c r="Q1426" s="51">
        <v>0</v>
      </c>
      <c r="R1426" s="51">
        <v>40000</v>
      </c>
      <c r="S1426" s="51">
        <v>0</v>
      </c>
      <c r="T1426" s="169">
        <v>40000</v>
      </c>
      <c r="U1426" s="104" t="s">
        <v>34</v>
      </c>
      <c r="V1426" s="104" t="s">
        <v>35</v>
      </c>
      <c r="W1426" s="104">
        <v>15</v>
      </c>
      <c r="X1426" s="104" t="s">
        <v>5743</v>
      </c>
      <c r="Y1426" s="104">
        <v>100</v>
      </c>
      <c r="Z1426" s="104">
        <v>0</v>
      </c>
      <c r="AA1426" s="104">
        <v>0</v>
      </c>
      <c r="AB1426" s="104">
        <v>0</v>
      </c>
      <c r="AC1426" s="95">
        <v>0.8</v>
      </c>
      <c r="AD1426" s="104" t="s">
        <v>5635</v>
      </c>
      <c r="AE1426" s="104" t="s">
        <v>34</v>
      </c>
      <c r="AF1426" s="104" t="s">
        <v>38</v>
      </c>
      <c r="AG1426" s="104" t="s">
        <v>34</v>
      </c>
      <c r="AH1426" s="96" t="s">
        <v>134</v>
      </c>
      <c r="AI1426" s="105" t="s">
        <v>8229</v>
      </c>
      <c r="AJ1426" s="105" t="s">
        <v>8230</v>
      </c>
      <c r="AK1426" s="82" t="s">
        <v>8231</v>
      </c>
      <c r="AL1426" s="46"/>
      <c r="AM1426" s="46"/>
      <c r="AN1426" s="46"/>
      <c r="AO1426" s="46"/>
      <c r="AP1426" s="46"/>
      <c r="AQ1426" s="46"/>
      <c r="AR1426" s="46"/>
      <c r="AT1426" s="89" t="s">
        <v>13188</v>
      </c>
    </row>
    <row r="1427" spans="1:46" s="89" customFormat="1" ht="16.5" customHeight="1">
      <c r="A1427" s="39">
        <v>1424</v>
      </c>
      <c r="B1427" s="96" t="s">
        <v>29</v>
      </c>
      <c r="C1427" s="104" t="s">
        <v>30</v>
      </c>
      <c r="D1427" s="104" t="s">
        <v>31</v>
      </c>
      <c r="E1427" s="96" t="s">
        <v>32</v>
      </c>
      <c r="F1427" s="104" t="s">
        <v>3932</v>
      </c>
      <c r="G1427" s="92" t="s">
        <v>10273</v>
      </c>
      <c r="H1427" s="104"/>
      <c r="I1427" s="93">
        <v>285215</v>
      </c>
      <c r="J1427" s="67" t="str">
        <f t="shared" si="22"/>
        <v>Click!</v>
      </c>
      <c r="K1427" s="220" t="s">
        <v>33</v>
      </c>
      <c r="L1427" s="104" t="s">
        <v>33</v>
      </c>
      <c r="M1427" s="94">
        <v>42000</v>
      </c>
      <c r="N1427" s="169">
        <v>0</v>
      </c>
      <c r="O1427" s="51">
        <v>0</v>
      </c>
      <c r="P1427" s="51">
        <v>42000</v>
      </c>
      <c r="Q1427" s="51">
        <v>0</v>
      </c>
      <c r="R1427" s="51">
        <v>42000</v>
      </c>
      <c r="S1427" s="51">
        <v>0</v>
      </c>
      <c r="T1427" s="169">
        <v>42000</v>
      </c>
      <c r="U1427" s="104" t="s">
        <v>34</v>
      </c>
      <c r="V1427" s="104" t="s">
        <v>35</v>
      </c>
      <c r="W1427" s="104">
        <v>16</v>
      </c>
      <c r="X1427" s="104" t="s">
        <v>5743</v>
      </c>
      <c r="Y1427" s="104">
        <v>100</v>
      </c>
      <c r="Z1427" s="104">
        <v>0</v>
      </c>
      <c r="AA1427" s="104">
        <v>0</v>
      </c>
      <c r="AB1427" s="104">
        <v>0</v>
      </c>
      <c r="AC1427" s="95">
        <v>0.8</v>
      </c>
      <c r="AD1427" s="104" t="s">
        <v>5635</v>
      </c>
      <c r="AE1427" s="104" t="s">
        <v>34</v>
      </c>
      <c r="AF1427" s="104" t="s">
        <v>38</v>
      </c>
      <c r="AG1427" s="104" t="s">
        <v>34</v>
      </c>
      <c r="AH1427" s="96" t="s">
        <v>134</v>
      </c>
      <c r="AI1427" s="105" t="s">
        <v>8229</v>
      </c>
      <c r="AJ1427" s="105" t="s">
        <v>8232</v>
      </c>
      <c r="AK1427" s="82" t="s">
        <v>8231</v>
      </c>
      <c r="AL1427" s="46"/>
      <c r="AM1427" s="46"/>
      <c r="AN1427" s="46"/>
      <c r="AO1427" s="46"/>
      <c r="AP1427" s="46"/>
      <c r="AQ1427" s="46"/>
      <c r="AR1427" s="46"/>
      <c r="AT1427" s="89" t="s">
        <v>13188</v>
      </c>
    </row>
    <row r="1428" spans="1:46" s="89" customFormat="1" ht="16.5" customHeight="1">
      <c r="A1428" s="39">
        <v>1425</v>
      </c>
      <c r="B1428" s="96" t="s">
        <v>29</v>
      </c>
      <c r="C1428" s="104" t="s">
        <v>30</v>
      </c>
      <c r="D1428" s="104" t="s">
        <v>31</v>
      </c>
      <c r="E1428" s="96" t="s">
        <v>32</v>
      </c>
      <c r="F1428" s="104" t="s">
        <v>3932</v>
      </c>
      <c r="G1428" s="92" t="s">
        <v>10274</v>
      </c>
      <c r="H1428" s="104"/>
      <c r="I1428" s="93">
        <v>279510</v>
      </c>
      <c r="J1428" s="67" t="str">
        <f t="shared" si="22"/>
        <v>Click!</v>
      </c>
      <c r="K1428" s="220"/>
      <c r="L1428" s="104" t="s">
        <v>33</v>
      </c>
      <c r="M1428" s="94">
        <v>50000</v>
      </c>
      <c r="N1428" s="169">
        <v>0</v>
      </c>
      <c r="O1428" s="51">
        <v>0</v>
      </c>
      <c r="P1428" s="51">
        <v>50000</v>
      </c>
      <c r="Q1428" s="51">
        <v>0</v>
      </c>
      <c r="R1428" s="51">
        <v>50000</v>
      </c>
      <c r="S1428" s="51">
        <v>0</v>
      </c>
      <c r="T1428" s="169">
        <v>50000</v>
      </c>
      <c r="U1428" s="104" t="s">
        <v>34</v>
      </c>
      <c r="V1428" s="104" t="s">
        <v>35</v>
      </c>
      <c r="W1428" s="104">
        <v>20</v>
      </c>
      <c r="X1428" s="104" t="s">
        <v>5743</v>
      </c>
      <c r="Y1428" s="104">
        <v>100</v>
      </c>
      <c r="Z1428" s="104">
        <v>0</v>
      </c>
      <c r="AA1428" s="104">
        <v>0</v>
      </c>
      <c r="AB1428" s="104">
        <v>0</v>
      </c>
      <c r="AC1428" s="95">
        <v>0.8</v>
      </c>
      <c r="AD1428" s="104" t="s">
        <v>5635</v>
      </c>
      <c r="AE1428" s="104" t="s">
        <v>34</v>
      </c>
      <c r="AF1428" s="104" t="s">
        <v>38</v>
      </c>
      <c r="AG1428" s="104" t="s">
        <v>34</v>
      </c>
      <c r="AH1428" s="96" t="s">
        <v>134</v>
      </c>
      <c r="AI1428" s="105" t="s">
        <v>7775</v>
      </c>
      <c r="AJ1428" s="105" t="s">
        <v>7771</v>
      </c>
      <c r="AK1428" s="82" t="s">
        <v>7776</v>
      </c>
      <c r="AL1428" s="46"/>
      <c r="AM1428" s="46"/>
      <c r="AN1428" s="46"/>
      <c r="AO1428" s="46"/>
      <c r="AP1428" s="46"/>
      <c r="AQ1428" s="46"/>
      <c r="AR1428" s="46"/>
      <c r="AT1428" s="89" t="s">
        <v>13188</v>
      </c>
    </row>
    <row r="1429" spans="1:46" s="89" customFormat="1" ht="16.5" customHeight="1">
      <c r="A1429" s="39">
        <v>1426</v>
      </c>
      <c r="B1429" s="96" t="s">
        <v>29</v>
      </c>
      <c r="C1429" s="104" t="s">
        <v>30</v>
      </c>
      <c r="D1429" s="104" t="s">
        <v>31</v>
      </c>
      <c r="E1429" s="96" t="s">
        <v>32</v>
      </c>
      <c r="F1429" s="104" t="s">
        <v>3932</v>
      </c>
      <c r="G1429" s="92" t="s">
        <v>10275</v>
      </c>
      <c r="H1429" s="104"/>
      <c r="I1429" s="93">
        <v>279511</v>
      </c>
      <c r="J1429" s="67" t="str">
        <f t="shared" si="22"/>
        <v>Click!</v>
      </c>
      <c r="K1429" s="220"/>
      <c r="L1429" s="104" t="s">
        <v>33</v>
      </c>
      <c r="M1429" s="94">
        <v>50000</v>
      </c>
      <c r="N1429" s="169">
        <v>0</v>
      </c>
      <c r="O1429" s="51">
        <v>0</v>
      </c>
      <c r="P1429" s="51">
        <v>50000</v>
      </c>
      <c r="Q1429" s="51">
        <v>0</v>
      </c>
      <c r="R1429" s="51">
        <v>50000</v>
      </c>
      <c r="S1429" s="51">
        <v>0</v>
      </c>
      <c r="T1429" s="169">
        <v>50000</v>
      </c>
      <c r="U1429" s="104" t="s">
        <v>34</v>
      </c>
      <c r="V1429" s="104" t="s">
        <v>35</v>
      </c>
      <c r="W1429" s="104">
        <v>20</v>
      </c>
      <c r="X1429" s="104" t="s">
        <v>5743</v>
      </c>
      <c r="Y1429" s="104">
        <v>100</v>
      </c>
      <c r="Z1429" s="104">
        <v>0</v>
      </c>
      <c r="AA1429" s="104">
        <v>0</v>
      </c>
      <c r="AB1429" s="104">
        <v>0</v>
      </c>
      <c r="AC1429" s="95">
        <v>0.8</v>
      </c>
      <c r="AD1429" s="104" t="s">
        <v>5635</v>
      </c>
      <c r="AE1429" s="104" t="s">
        <v>34</v>
      </c>
      <c r="AF1429" s="104" t="s">
        <v>38</v>
      </c>
      <c r="AG1429" s="104" t="s">
        <v>34</v>
      </c>
      <c r="AH1429" s="96" t="s">
        <v>134</v>
      </c>
      <c r="AI1429" s="105" t="s">
        <v>7777</v>
      </c>
      <c r="AJ1429" s="105" t="s">
        <v>7772</v>
      </c>
      <c r="AK1429" s="82" t="s">
        <v>7776</v>
      </c>
      <c r="AL1429" s="46"/>
      <c r="AM1429" s="46"/>
      <c r="AN1429" s="46"/>
      <c r="AO1429" s="46"/>
      <c r="AP1429" s="46"/>
      <c r="AQ1429" s="46"/>
      <c r="AR1429" s="46"/>
      <c r="AT1429" s="89" t="s">
        <v>13188</v>
      </c>
    </row>
    <row r="1430" spans="1:46" s="89" customFormat="1" ht="16.5" customHeight="1">
      <c r="A1430" s="39">
        <v>1427</v>
      </c>
      <c r="B1430" s="96" t="s">
        <v>29</v>
      </c>
      <c r="C1430" s="104" t="s">
        <v>30</v>
      </c>
      <c r="D1430" s="104" t="s">
        <v>31</v>
      </c>
      <c r="E1430" s="96" t="s">
        <v>32</v>
      </c>
      <c r="F1430" s="104" t="s">
        <v>3932</v>
      </c>
      <c r="G1430" s="92" t="s">
        <v>10276</v>
      </c>
      <c r="H1430" s="104"/>
      <c r="I1430" s="93">
        <v>279512</v>
      </c>
      <c r="J1430" s="67" t="str">
        <f t="shared" si="22"/>
        <v>Click!</v>
      </c>
      <c r="K1430" s="220"/>
      <c r="L1430" s="104" t="s">
        <v>33</v>
      </c>
      <c r="M1430" s="94">
        <v>50000</v>
      </c>
      <c r="N1430" s="169">
        <v>0</v>
      </c>
      <c r="O1430" s="51">
        <v>0</v>
      </c>
      <c r="P1430" s="51">
        <v>50000</v>
      </c>
      <c r="Q1430" s="51">
        <v>0</v>
      </c>
      <c r="R1430" s="51">
        <v>50000</v>
      </c>
      <c r="S1430" s="51">
        <v>0</v>
      </c>
      <c r="T1430" s="169">
        <v>50000</v>
      </c>
      <c r="U1430" s="104" t="s">
        <v>34</v>
      </c>
      <c r="V1430" s="104" t="s">
        <v>35</v>
      </c>
      <c r="W1430" s="104">
        <v>20</v>
      </c>
      <c r="X1430" s="104" t="s">
        <v>5743</v>
      </c>
      <c r="Y1430" s="104">
        <v>100</v>
      </c>
      <c r="Z1430" s="104">
        <v>0</v>
      </c>
      <c r="AA1430" s="104">
        <v>0</v>
      </c>
      <c r="AB1430" s="104">
        <v>0</v>
      </c>
      <c r="AC1430" s="95">
        <v>0.8</v>
      </c>
      <c r="AD1430" s="104" t="s">
        <v>5635</v>
      </c>
      <c r="AE1430" s="104" t="s">
        <v>34</v>
      </c>
      <c r="AF1430" s="104" t="s">
        <v>38</v>
      </c>
      <c r="AG1430" s="104" t="s">
        <v>34</v>
      </c>
      <c r="AH1430" s="96" t="s">
        <v>134</v>
      </c>
      <c r="AI1430" s="105" t="s">
        <v>7778</v>
      </c>
      <c r="AJ1430" s="105" t="s">
        <v>7773</v>
      </c>
      <c r="AK1430" s="82" t="s">
        <v>7776</v>
      </c>
      <c r="AL1430" s="46"/>
      <c r="AM1430" s="46"/>
      <c r="AN1430" s="46"/>
      <c r="AO1430" s="46"/>
      <c r="AP1430" s="46"/>
      <c r="AQ1430" s="46"/>
      <c r="AR1430" s="46"/>
      <c r="AT1430" s="89" t="s">
        <v>13188</v>
      </c>
    </row>
    <row r="1431" spans="1:46" s="89" customFormat="1" ht="16.5" customHeight="1">
      <c r="A1431" s="39">
        <v>1428</v>
      </c>
      <c r="B1431" s="96" t="s">
        <v>29</v>
      </c>
      <c r="C1431" s="104" t="s">
        <v>30</v>
      </c>
      <c r="D1431" s="104" t="s">
        <v>31</v>
      </c>
      <c r="E1431" s="96" t="s">
        <v>32</v>
      </c>
      <c r="F1431" s="104" t="s">
        <v>3932</v>
      </c>
      <c r="G1431" s="92" t="s">
        <v>10277</v>
      </c>
      <c r="H1431" s="104"/>
      <c r="I1431" s="93">
        <v>279513</v>
      </c>
      <c r="J1431" s="67" t="str">
        <f t="shared" si="22"/>
        <v>Click!</v>
      </c>
      <c r="K1431" s="220"/>
      <c r="L1431" s="104" t="s">
        <v>33</v>
      </c>
      <c r="M1431" s="94">
        <v>50000</v>
      </c>
      <c r="N1431" s="169">
        <v>0</v>
      </c>
      <c r="O1431" s="51">
        <v>0</v>
      </c>
      <c r="P1431" s="51">
        <v>50000</v>
      </c>
      <c r="Q1431" s="51">
        <v>0</v>
      </c>
      <c r="R1431" s="51">
        <v>50000</v>
      </c>
      <c r="S1431" s="51">
        <v>0</v>
      </c>
      <c r="T1431" s="169">
        <v>50000</v>
      </c>
      <c r="U1431" s="104" t="s">
        <v>34</v>
      </c>
      <c r="V1431" s="104" t="s">
        <v>35</v>
      </c>
      <c r="W1431" s="104">
        <v>20</v>
      </c>
      <c r="X1431" s="104" t="s">
        <v>5743</v>
      </c>
      <c r="Y1431" s="104">
        <v>100</v>
      </c>
      <c r="Z1431" s="104">
        <v>0</v>
      </c>
      <c r="AA1431" s="104">
        <v>0</v>
      </c>
      <c r="AB1431" s="104">
        <v>0</v>
      </c>
      <c r="AC1431" s="95">
        <v>0.8</v>
      </c>
      <c r="AD1431" s="104" t="s">
        <v>5635</v>
      </c>
      <c r="AE1431" s="104" t="s">
        <v>34</v>
      </c>
      <c r="AF1431" s="104" t="s">
        <v>38</v>
      </c>
      <c r="AG1431" s="104" t="s">
        <v>34</v>
      </c>
      <c r="AH1431" s="96" t="s">
        <v>134</v>
      </c>
      <c r="AI1431" s="105" t="s">
        <v>7779</v>
      </c>
      <c r="AJ1431" s="105" t="s">
        <v>7774</v>
      </c>
      <c r="AK1431" s="82" t="s">
        <v>7776</v>
      </c>
      <c r="AL1431" s="46"/>
      <c r="AM1431" s="46"/>
      <c r="AN1431" s="46"/>
      <c r="AO1431" s="46"/>
      <c r="AP1431" s="46"/>
      <c r="AQ1431" s="46"/>
      <c r="AR1431" s="46"/>
      <c r="AT1431" s="89" t="s">
        <v>13188</v>
      </c>
    </row>
    <row r="1432" spans="1:46" s="89" customFormat="1" ht="16.5" customHeight="1">
      <c r="A1432" s="39">
        <v>1429</v>
      </c>
      <c r="B1432" s="96" t="s">
        <v>29</v>
      </c>
      <c r="C1432" s="104" t="s">
        <v>30</v>
      </c>
      <c r="D1432" s="104" t="s">
        <v>31</v>
      </c>
      <c r="E1432" s="96" t="s">
        <v>32</v>
      </c>
      <c r="F1432" s="104" t="s">
        <v>3932</v>
      </c>
      <c r="G1432" s="92" t="s">
        <v>10278</v>
      </c>
      <c r="H1432" s="104"/>
      <c r="I1432" s="93">
        <v>275607</v>
      </c>
      <c r="J1432" s="67" t="str">
        <f t="shared" si="22"/>
        <v>Click!</v>
      </c>
      <c r="K1432" s="220" t="s">
        <v>33</v>
      </c>
      <c r="L1432" s="104" t="s">
        <v>33</v>
      </c>
      <c r="M1432" s="94">
        <v>40000</v>
      </c>
      <c r="N1432" s="169">
        <v>0</v>
      </c>
      <c r="O1432" s="51">
        <v>0</v>
      </c>
      <c r="P1432" s="51">
        <v>40000</v>
      </c>
      <c r="Q1432" s="51">
        <v>0</v>
      </c>
      <c r="R1432" s="51">
        <v>40000</v>
      </c>
      <c r="S1432" s="51">
        <v>0</v>
      </c>
      <c r="T1432" s="169">
        <v>40000</v>
      </c>
      <c r="U1432" s="104" t="s">
        <v>34</v>
      </c>
      <c r="V1432" s="104" t="s">
        <v>35</v>
      </c>
      <c r="W1432" s="104">
        <v>15</v>
      </c>
      <c r="X1432" s="104" t="s">
        <v>5743</v>
      </c>
      <c r="Y1432" s="104">
        <v>100</v>
      </c>
      <c r="Z1432" s="104">
        <v>0</v>
      </c>
      <c r="AA1432" s="104">
        <v>0</v>
      </c>
      <c r="AB1432" s="104">
        <v>0</v>
      </c>
      <c r="AC1432" s="95">
        <v>0.8</v>
      </c>
      <c r="AD1432" s="104" t="s">
        <v>5635</v>
      </c>
      <c r="AE1432" s="104" t="s">
        <v>34</v>
      </c>
      <c r="AF1432" s="104" t="s">
        <v>38</v>
      </c>
      <c r="AG1432" s="104" t="s">
        <v>34</v>
      </c>
      <c r="AH1432" s="96" t="s">
        <v>134</v>
      </c>
      <c r="AI1432" s="105" t="s">
        <v>6994</v>
      </c>
      <c r="AJ1432" s="105" t="s">
        <v>6995</v>
      </c>
      <c r="AK1432" s="82" t="s">
        <v>6996</v>
      </c>
      <c r="AL1432" s="46"/>
      <c r="AM1432" s="46"/>
      <c r="AN1432" s="46"/>
      <c r="AO1432" s="46"/>
      <c r="AP1432" s="46"/>
      <c r="AQ1432" s="46"/>
      <c r="AR1432" s="46"/>
      <c r="AT1432" s="89" t="s">
        <v>13188</v>
      </c>
    </row>
    <row r="1433" spans="1:46" s="89" customFormat="1" ht="16.5" customHeight="1">
      <c r="A1433" s="39">
        <v>1430</v>
      </c>
      <c r="B1433" s="96" t="s">
        <v>29</v>
      </c>
      <c r="C1433" s="104" t="s">
        <v>30</v>
      </c>
      <c r="D1433" s="104" t="s">
        <v>31</v>
      </c>
      <c r="E1433" s="96" t="s">
        <v>32</v>
      </c>
      <c r="F1433" s="104" t="s">
        <v>3932</v>
      </c>
      <c r="G1433" s="92" t="s">
        <v>10279</v>
      </c>
      <c r="H1433" s="104"/>
      <c r="I1433" s="93">
        <v>275608</v>
      </c>
      <c r="J1433" s="67" t="str">
        <f t="shared" si="22"/>
        <v>Click!</v>
      </c>
      <c r="K1433" s="220" t="s">
        <v>33</v>
      </c>
      <c r="L1433" s="104" t="s">
        <v>33</v>
      </c>
      <c r="M1433" s="94">
        <v>42000</v>
      </c>
      <c r="N1433" s="169">
        <v>0</v>
      </c>
      <c r="O1433" s="51">
        <v>0</v>
      </c>
      <c r="P1433" s="51">
        <v>42000</v>
      </c>
      <c r="Q1433" s="51">
        <v>0</v>
      </c>
      <c r="R1433" s="51">
        <v>42000</v>
      </c>
      <c r="S1433" s="51">
        <v>0</v>
      </c>
      <c r="T1433" s="169">
        <v>42000</v>
      </c>
      <c r="U1433" s="104" t="s">
        <v>34</v>
      </c>
      <c r="V1433" s="104" t="s">
        <v>35</v>
      </c>
      <c r="W1433" s="104">
        <v>16</v>
      </c>
      <c r="X1433" s="104" t="s">
        <v>5743</v>
      </c>
      <c r="Y1433" s="104">
        <v>100</v>
      </c>
      <c r="Z1433" s="104">
        <v>0</v>
      </c>
      <c r="AA1433" s="104">
        <v>0</v>
      </c>
      <c r="AB1433" s="104">
        <v>0</v>
      </c>
      <c r="AC1433" s="95">
        <v>0.8</v>
      </c>
      <c r="AD1433" s="104" t="s">
        <v>5635</v>
      </c>
      <c r="AE1433" s="104" t="s">
        <v>34</v>
      </c>
      <c r="AF1433" s="104" t="s">
        <v>38</v>
      </c>
      <c r="AG1433" s="104" t="s">
        <v>34</v>
      </c>
      <c r="AH1433" s="96" t="s">
        <v>134</v>
      </c>
      <c r="AI1433" s="105" t="s">
        <v>6994</v>
      </c>
      <c r="AJ1433" s="105" t="s">
        <v>6997</v>
      </c>
      <c r="AK1433" s="82" t="s">
        <v>6996</v>
      </c>
      <c r="AL1433" s="46"/>
      <c r="AM1433" s="46"/>
      <c r="AN1433" s="46"/>
      <c r="AO1433" s="46"/>
      <c r="AP1433" s="46"/>
      <c r="AQ1433" s="46"/>
      <c r="AR1433" s="46"/>
      <c r="AT1433" s="89" t="s">
        <v>13188</v>
      </c>
    </row>
    <row r="1434" spans="1:46" s="89" customFormat="1" ht="16.5" customHeight="1">
      <c r="A1434" s="39">
        <v>1431</v>
      </c>
      <c r="B1434" s="96" t="s">
        <v>29</v>
      </c>
      <c r="C1434" s="104" t="s">
        <v>30</v>
      </c>
      <c r="D1434" s="104" t="s">
        <v>31</v>
      </c>
      <c r="E1434" s="96" t="s">
        <v>32</v>
      </c>
      <c r="F1434" s="104" t="s">
        <v>3932</v>
      </c>
      <c r="G1434" s="92" t="s">
        <v>10280</v>
      </c>
      <c r="H1434" s="104">
        <v>270968</v>
      </c>
      <c r="I1434" s="93">
        <v>307185</v>
      </c>
      <c r="J1434" s="67" t="str">
        <f t="shared" si="22"/>
        <v>Click!</v>
      </c>
      <c r="K1434" s="220"/>
      <c r="L1434" s="104" t="s">
        <v>33</v>
      </c>
      <c r="M1434" s="94">
        <v>150000</v>
      </c>
      <c r="N1434" s="169">
        <v>0</v>
      </c>
      <c r="O1434" s="51">
        <v>0</v>
      </c>
      <c r="P1434" s="51">
        <v>150000</v>
      </c>
      <c r="Q1434" s="51">
        <v>0</v>
      </c>
      <c r="R1434" s="51">
        <v>150000</v>
      </c>
      <c r="S1434" s="51">
        <v>0</v>
      </c>
      <c r="T1434" s="169">
        <v>150000</v>
      </c>
      <c r="U1434" s="104" t="s">
        <v>34</v>
      </c>
      <c r="V1434" s="104" t="s">
        <v>35</v>
      </c>
      <c r="W1434" s="104">
        <v>10</v>
      </c>
      <c r="X1434" s="104" t="s">
        <v>5743</v>
      </c>
      <c r="Y1434" s="104">
        <v>100</v>
      </c>
      <c r="Z1434" s="104">
        <v>0</v>
      </c>
      <c r="AA1434" s="104">
        <v>0</v>
      </c>
      <c r="AB1434" s="104">
        <v>0</v>
      </c>
      <c r="AC1434" s="95">
        <v>0.8</v>
      </c>
      <c r="AD1434" s="104" t="s">
        <v>5635</v>
      </c>
      <c r="AE1434" s="104" t="s">
        <v>33</v>
      </c>
      <c r="AF1434" s="104" t="s">
        <v>6768</v>
      </c>
      <c r="AG1434" s="104" t="s">
        <v>34</v>
      </c>
      <c r="AH1434" s="96" t="s">
        <v>134</v>
      </c>
      <c r="AI1434" s="105" t="s">
        <v>6799</v>
      </c>
      <c r="AJ1434" s="105" t="s">
        <v>6800</v>
      </c>
      <c r="AK1434" s="82" t="s">
        <v>6801</v>
      </c>
      <c r="AL1434" s="46" t="s">
        <v>14389</v>
      </c>
      <c r="AM1434" s="46" t="s">
        <v>14389</v>
      </c>
      <c r="AN1434" s="46" t="s">
        <v>14389</v>
      </c>
      <c r="AO1434" s="46" t="s">
        <v>14389</v>
      </c>
      <c r="AP1434" s="46"/>
      <c r="AQ1434" s="46"/>
      <c r="AR1434" s="46"/>
      <c r="AT1434" s="89" t="s">
        <v>13188</v>
      </c>
    </row>
    <row r="1435" spans="1:46" s="89" customFormat="1" ht="16.5" customHeight="1">
      <c r="A1435" s="39">
        <v>1432</v>
      </c>
      <c r="B1435" s="91" t="s">
        <v>29</v>
      </c>
      <c r="C1435" s="83" t="s">
        <v>30</v>
      </c>
      <c r="D1435" s="107" t="s">
        <v>31</v>
      </c>
      <c r="E1435" s="91" t="s">
        <v>32</v>
      </c>
      <c r="F1435" s="104" t="s">
        <v>5735</v>
      </c>
      <c r="G1435" s="112" t="s">
        <v>11100</v>
      </c>
      <c r="H1435" s="104"/>
      <c r="I1435" s="93">
        <v>248144</v>
      </c>
      <c r="J1435" s="67" t="str">
        <f t="shared" si="22"/>
        <v>Click!</v>
      </c>
      <c r="K1435" s="220"/>
      <c r="L1435" s="104" t="s">
        <v>33</v>
      </c>
      <c r="M1435" s="94">
        <v>90000</v>
      </c>
      <c r="N1435" s="169">
        <v>79420</v>
      </c>
      <c r="O1435" s="51">
        <v>25414</v>
      </c>
      <c r="P1435" s="51">
        <v>64586</v>
      </c>
      <c r="Q1435" s="51">
        <v>50828</v>
      </c>
      <c r="R1435" s="51">
        <v>39172</v>
      </c>
      <c r="S1435" s="51">
        <v>57182</v>
      </c>
      <c r="T1435" s="169">
        <v>32818</v>
      </c>
      <c r="U1435" s="104" t="s">
        <v>4044</v>
      </c>
      <c r="V1435" s="104" t="s">
        <v>35</v>
      </c>
      <c r="W1435" s="121">
        <v>19</v>
      </c>
      <c r="X1435" s="104" t="s">
        <v>36</v>
      </c>
      <c r="Y1435" s="104">
        <v>0</v>
      </c>
      <c r="Z1435" s="104">
        <v>10</v>
      </c>
      <c r="AA1435" s="104">
        <v>90</v>
      </c>
      <c r="AB1435" s="104">
        <v>0</v>
      </c>
      <c r="AC1435" s="95">
        <v>0.8</v>
      </c>
      <c r="AD1435" s="104" t="s">
        <v>37</v>
      </c>
      <c r="AE1435" s="104" t="s">
        <v>34</v>
      </c>
      <c r="AF1435" s="97" t="s">
        <v>6348</v>
      </c>
      <c r="AG1435" s="104" t="s">
        <v>34</v>
      </c>
      <c r="AH1435" s="96" t="s">
        <v>134</v>
      </c>
      <c r="AI1435" s="105" t="s">
        <v>4634</v>
      </c>
      <c r="AJ1435" s="105" t="s">
        <v>4635</v>
      </c>
      <c r="AK1435" s="82" t="s">
        <v>8172</v>
      </c>
      <c r="AL1435" s="46" t="s">
        <v>14397</v>
      </c>
      <c r="AM1435" s="46" t="s">
        <v>14399</v>
      </c>
      <c r="AN1435" s="46" t="s">
        <v>14399</v>
      </c>
      <c r="AO1435" s="46" t="s">
        <v>14405</v>
      </c>
      <c r="AP1435" s="46">
        <v>0.8</v>
      </c>
      <c r="AQ1435" s="46">
        <v>0.8</v>
      </c>
      <c r="AR1435" s="198" t="s">
        <v>11250</v>
      </c>
      <c r="AT1435" s="89" t="s">
        <v>13188</v>
      </c>
    </row>
    <row r="1436" spans="1:46" s="89" customFormat="1" ht="16.5" customHeight="1">
      <c r="A1436" s="39">
        <v>1433</v>
      </c>
      <c r="B1436" s="91" t="s">
        <v>29</v>
      </c>
      <c r="C1436" s="83" t="s">
        <v>30</v>
      </c>
      <c r="D1436" s="107" t="s">
        <v>31</v>
      </c>
      <c r="E1436" s="91" t="s">
        <v>32</v>
      </c>
      <c r="F1436" s="104" t="s">
        <v>5901</v>
      </c>
      <c r="G1436" s="112" t="s">
        <v>10545</v>
      </c>
      <c r="H1436" s="104"/>
      <c r="I1436" s="93">
        <v>248305</v>
      </c>
      <c r="J1436" s="67" t="str">
        <f t="shared" si="22"/>
        <v>Click!</v>
      </c>
      <c r="K1436" s="220"/>
      <c r="L1436" s="104" t="s">
        <v>34</v>
      </c>
      <c r="M1436" s="94">
        <v>100000</v>
      </c>
      <c r="N1436" s="169">
        <v>71060</v>
      </c>
      <c r="O1436" s="51">
        <v>25581</v>
      </c>
      <c r="P1436" s="51">
        <v>74419</v>
      </c>
      <c r="Q1436" s="51">
        <v>51163</v>
      </c>
      <c r="R1436" s="51">
        <v>48837</v>
      </c>
      <c r="S1436" s="51">
        <v>57558</v>
      </c>
      <c r="T1436" s="169">
        <v>42442</v>
      </c>
      <c r="U1436" s="104" t="s">
        <v>4044</v>
      </c>
      <c r="V1436" s="104" t="s">
        <v>35</v>
      </c>
      <c r="W1436" s="106">
        <v>17</v>
      </c>
      <c r="X1436" s="104" t="s">
        <v>36</v>
      </c>
      <c r="Y1436" s="104">
        <v>0</v>
      </c>
      <c r="Z1436" s="104">
        <v>10</v>
      </c>
      <c r="AA1436" s="104">
        <v>50</v>
      </c>
      <c r="AB1436" s="104">
        <v>40</v>
      </c>
      <c r="AC1436" s="95">
        <v>0.8</v>
      </c>
      <c r="AD1436" s="104" t="s">
        <v>37</v>
      </c>
      <c r="AE1436" s="104" t="s">
        <v>34</v>
      </c>
      <c r="AF1436" s="97" t="s">
        <v>6348</v>
      </c>
      <c r="AG1436" s="104" t="s">
        <v>33</v>
      </c>
      <c r="AH1436" s="96" t="s">
        <v>134</v>
      </c>
      <c r="AI1436" s="105" t="s">
        <v>4642</v>
      </c>
      <c r="AJ1436" s="105" t="s">
        <v>4643</v>
      </c>
      <c r="AK1436" s="82" t="s">
        <v>5902</v>
      </c>
      <c r="AL1436" s="46" t="s">
        <v>14397</v>
      </c>
      <c r="AM1436" s="46" t="s">
        <v>14391</v>
      </c>
      <c r="AN1436" s="46" t="s">
        <v>14399</v>
      </c>
      <c r="AO1436" s="46" t="s">
        <v>14393</v>
      </c>
      <c r="AP1436" s="46">
        <v>0.9</v>
      </c>
      <c r="AQ1436" s="46">
        <v>0.9</v>
      </c>
      <c r="AR1436" s="198" t="s">
        <v>11233</v>
      </c>
      <c r="AS1436" s="46">
        <v>0.9</v>
      </c>
      <c r="AT1436" s="89" t="s">
        <v>13188</v>
      </c>
    </row>
    <row r="1437" spans="1:46" s="89" customFormat="1" ht="16.5" customHeight="1">
      <c r="A1437" s="39">
        <v>1434</v>
      </c>
      <c r="B1437" s="96" t="s">
        <v>29</v>
      </c>
      <c r="C1437" s="104" t="s">
        <v>30</v>
      </c>
      <c r="D1437" s="104" t="s">
        <v>31</v>
      </c>
      <c r="E1437" s="96" t="s">
        <v>32</v>
      </c>
      <c r="F1437" s="104" t="s">
        <v>5903</v>
      </c>
      <c r="G1437" s="92" t="s">
        <v>10281</v>
      </c>
      <c r="H1437" s="104"/>
      <c r="I1437" s="93">
        <v>247791</v>
      </c>
      <c r="J1437" s="67" t="str">
        <f t="shared" si="22"/>
        <v>Click!</v>
      </c>
      <c r="K1437" s="220"/>
      <c r="L1437" s="104" t="s">
        <v>33</v>
      </c>
      <c r="M1437" s="94">
        <v>50000</v>
      </c>
      <c r="N1437" s="169">
        <v>0</v>
      </c>
      <c r="O1437" s="51">
        <v>0</v>
      </c>
      <c r="P1437" s="51">
        <v>50000</v>
      </c>
      <c r="Q1437" s="51">
        <v>0</v>
      </c>
      <c r="R1437" s="51">
        <v>50000</v>
      </c>
      <c r="S1437" s="51">
        <v>0</v>
      </c>
      <c r="T1437" s="169">
        <v>50000</v>
      </c>
      <c r="U1437" s="104" t="s">
        <v>34</v>
      </c>
      <c r="V1437" s="104" t="s">
        <v>35</v>
      </c>
      <c r="W1437" s="104">
        <v>20</v>
      </c>
      <c r="X1437" s="104" t="s">
        <v>5743</v>
      </c>
      <c r="Y1437" s="104">
        <v>100</v>
      </c>
      <c r="Z1437" s="104">
        <v>0</v>
      </c>
      <c r="AA1437" s="104">
        <v>0</v>
      </c>
      <c r="AB1437" s="104">
        <v>0</v>
      </c>
      <c r="AC1437" s="95">
        <v>0.8</v>
      </c>
      <c r="AD1437" s="104" t="s">
        <v>5724</v>
      </c>
      <c r="AE1437" s="104" t="s">
        <v>34</v>
      </c>
      <c r="AF1437" s="104" t="s">
        <v>38</v>
      </c>
      <c r="AG1437" s="104" t="s">
        <v>33</v>
      </c>
      <c r="AH1437" s="96" t="s">
        <v>134</v>
      </c>
      <c r="AI1437" s="105" t="s">
        <v>4045</v>
      </c>
      <c r="AJ1437" s="2" t="s">
        <v>4394</v>
      </c>
      <c r="AK1437" s="82" t="s">
        <v>4456</v>
      </c>
      <c r="AL1437" s="46" t="s">
        <v>14389</v>
      </c>
      <c r="AM1437" s="46" t="s">
        <v>14389</v>
      </c>
      <c r="AN1437" s="46" t="s">
        <v>14389</v>
      </c>
      <c r="AO1437" s="46" t="s">
        <v>14389</v>
      </c>
      <c r="AP1437" s="46"/>
      <c r="AQ1437" s="46"/>
      <c r="AR1437" s="46"/>
      <c r="AT1437" s="89" t="s">
        <v>13188</v>
      </c>
    </row>
    <row r="1438" spans="1:46" s="89" customFormat="1" ht="16.5" customHeight="1">
      <c r="A1438" s="39">
        <v>1435</v>
      </c>
      <c r="B1438" s="96" t="s">
        <v>29</v>
      </c>
      <c r="C1438" s="104" t="s">
        <v>30</v>
      </c>
      <c r="D1438" s="104" t="s">
        <v>31</v>
      </c>
      <c r="E1438" s="96" t="s">
        <v>32</v>
      </c>
      <c r="F1438" s="104" t="s">
        <v>5903</v>
      </c>
      <c r="G1438" s="92" t="s">
        <v>10282</v>
      </c>
      <c r="H1438" s="104"/>
      <c r="I1438" s="93">
        <v>247792</v>
      </c>
      <c r="J1438" s="67" t="str">
        <f t="shared" si="22"/>
        <v>Click!</v>
      </c>
      <c r="K1438" s="220"/>
      <c r="L1438" s="104" t="s">
        <v>33</v>
      </c>
      <c r="M1438" s="94">
        <v>50000</v>
      </c>
      <c r="N1438" s="169">
        <v>0</v>
      </c>
      <c r="O1438" s="51">
        <v>0</v>
      </c>
      <c r="P1438" s="51">
        <v>50000</v>
      </c>
      <c r="Q1438" s="51">
        <v>0</v>
      </c>
      <c r="R1438" s="51">
        <v>50000</v>
      </c>
      <c r="S1438" s="51">
        <v>0</v>
      </c>
      <c r="T1438" s="169">
        <v>50000</v>
      </c>
      <c r="U1438" s="104" t="s">
        <v>34</v>
      </c>
      <c r="V1438" s="104" t="s">
        <v>35</v>
      </c>
      <c r="W1438" s="104">
        <v>30</v>
      </c>
      <c r="X1438" s="104" t="s">
        <v>5743</v>
      </c>
      <c r="Y1438" s="104">
        <v>100</v>
      </c>
      <c r="Z1438" s="104">
        <v>0</v>
      </c>
      <c r="AA1438" s="104">
        <v>0</v>
      </c>
      <c r="AB1438" s="104">
        <v>0</v>
      </c>
      <c r="AC1438" s="95">
        <v>0.8</v>
      </c>
      <c r="AD1438" s="104" t="s">
        <v>5724</v>
      </c>
      <c r="AE1438" s="104" t="s">
        <v>34</v>
      </c>
      <c r="AF1438" s="104" t="s">
        <v>38</v>
      </c>
      <c r="AG1438" s="104" t="s">
        <v>33</v>
      </c>
      <c r="AH1438" s="96" t="s">
        <v>134</v>
      </c>
      <c r="AI1438" s="105" t="s">
        <v>4351</v>
      </c>
      <c r="AJ1438" s="2" t="s">
        <v>4395</v>
      </c>
      <c r="AK1438" s="82" t="s">
        <v>4456</v>
      </c>
      <c r="AL1438" s="46" t="s">
        <v>14389</v>
      </c>
      <c r="AM1438" s="46" t="s">
        <v>14389</v>
      </c>
      <c r="AN1438" s="46" t="s">
        <v>14389</v>
      </c>
      <c r="AO1438" s="46" t="s">
        <v>14389</v>
      </c>
      <c r="AP1438" s="46"/>
      <c r="AQ1438" s="46"/>
      <c r="AR1438" s="46"/>
      <c r="AT1438" s="89" t="s">
        <v>13188</v>
      </c>
    </row>
    <row r="1439" spans="1:46" s="89" customFormat="1" ht="16.5" customHeight="1">
      <c r="A1439" s="39">
        <v>1436</v>
      </c>
      <c r="B1439" s="96" t="s">
        <v>29</v>
      </c>
      <c r="C1439" s="104" t="s">
        <v>30</v>
      </c>
      <c r="D1439" s="104" t="s">
        <v>31</v>
      </c>
      <c r="E1439" s="96" t="s">
        <v>32</v>
      </c>
      <c r="F1439" s="104" t="s">
        <v>5903</v>
      </c>
      <c r="G1439" s="92" t="s">
        <v>10283</v>
      </c>
      <c r="H1439" s="104"/>
      <c r="I1439" s="93">
        <v>247793</v>
      </c>
      <c r="J1439" s="67" t="str">
        <f t="shared" si="22"/>
        <v>Click!</v>
      </c>
      <c r="K1439" s="220"/>
      <c r="L1439" s="104" t="s">
        <v>33</v>
      </c>
      <c r="M1439" s="94">
        <v>50000</v>
      </c>
      <c r="N1439" s="169">
        <v>0</v>
      </c>
      <c r="O1439" s="51">
        <v>0</v>
      </c>
      <c r="P1439" s="51">
        <v>50000</v>
      </c>
      <c r="Q1439" s="51">
        <v>0</v>
      </c>
      <c r="R1439" s="51">
        <v>50000</v>
      </c>
      <c r="S1439" s="51">
        <v>0</v>
      </c>
      <c r="T1439" s="169">
        <v>50000</v>
      </c>
      <c r="U1439" s="104" t="s">
        <v>34</v>
      </c>
      <c r="V1439" s="104" t="s">
        <v>35</v>
      </c>
      <c r="W1439" s="104">
        <v>30</v>
      </c>
      <c r="X1439" s="104" t="s">
        <v>5743</v>
      </c>
      <c r="Y1439" s="104">
        <v>100</v>
      </c>
      <c r="Z1439" s="104">
        <v>0</v>
      </c>
      <c r="AA1439" s="104">
        <v>0</v>
      </c>
      <c r="AB1439" s="104">
        <v>0</v>
      </c>
      <c r="AC1439" s="95">
        <v>0.8</v>
      </c>
      <c r="AD1439" s="104" t="s">
        <v>5724</v>
      </c>
      <c r="AE1439" s="104" t="s">
        <v>34</v>
      </c>
      <c r="AF1439" s="104" t="s">
        <v>38</v>
      </c>
      <c r="AG1439" s="104" t="s">
        <v>33</v>
      </c>
      <c r="AH1439" s="96" t="s">
        <v>134</v>
      </c>
      <c r="AI1439" s="105" t="s">
        <v>4351</v>
      </c>
      <c r="AJ1439" s="2" t="s">
        <v>4396</v>
      </c>
      <c r="AK1439" s="82" t="s">
        <v>4456</v>
      </c>
      <c r="AL1439" s="46" t="s">
        <v>14389</v>
      </c>
      <c r="AM1439" s="46" t="s">
        <v>14389</v>
      </c>
      <c r="AN1439" s="46" t="s">
        <v>14389</v>
      </c>
      <c r="AO1439" s="46" t="s">
        <v>14389</v>
      </c>
      <c r="AP1439" s="46"/>
      <c r="AQ1439" s="46"/>
      <c r="AR1439" s="46"/>
      <c r="AT1439" s="89" t="s">
        <v>13188</v>
      </c>
    </row>
    <row r="1440" spans="1:46" s="89" customFormat="1" ht="16.5" customHeight="1">
      <c r="A1440" s="39">
        <v>1437</v>
      </c>
      <c r="B1440" s="96" t="s">
        <v>29</v>
      </c>
      <c r="C1440" s="104" t="s">
        <v>30</v>
      </c>
      <c r="D1440" s="104" t="s">
        <v>31</v>
      </c>
      <c r="E1440" s="96" t="s">
        <v>32</v>
      </c>
      <c r="F1440" s="104" t="s">
        <v>5903</v>
      </c>
      <c r="G1440" s="92" t="s">
        <v>10284</v>
      </c>
      <c r="H1440" s="104"/>
      <c r="I1440" s="93">
        <v>247794</v>
      </c>
      <c r="J1440" s="67" t="str">
        <f t="shared" si="22"/>
        <v>Click!</v>
      </c>
      <c r="K1440" s="220"/>
      <c r="L1440" s="104" t="s">
        <v>33</v>
      </c>
      <c r="M1440" s="94">
        <v>50000</v>
      </c>
      <c r="N1440" s="169">
        <v>0</v>
      </c>
      <c r="O1440" s="51">
        <v>0</v>
      </c>
      <c r="P1440" s="51">
        <v>50000</v>
      </c>
      <c r="Q1440" s="51">
        <v>0</v>
      </c>
      <c r="R1440" s="51">
        <v>50000</v>
      </c>
      <c r="S1440" s="51">
        <v>0</v>
      </c>
      <c r="T1440" s="169">
        <v>50000</v>
      </c>
      <c r="U1440" s="104" t="s">
        <v>34</v>
      </c>
      <c r="V1440" s="104" t="s">
        <v>35</v>
      </c>
      <c r="W1440" s="104">
        <v>30</v>
      </c>
      <c r="X1440" s="104" t="s">
        <v>5743</v>
      </c>
      <c r="Y1440" s="104">
        <v>100</v>
      </c>
      <c r="Z1440" s="104">
        <v>0</v>
      </c>
      <c r="AA1440" s="104">
        <v>0</v>
      </c>
      <c r="AB1440" s="104">
        <v>0</v>
      </c>
      <c r="AC1440" s="95">
        <v>0.8</v>
      </c>
      <c r="AD1440" s="104" t="s">
        <v>5724</v>
      </c>
      <c r="AE1440" s="104" t="s">
        <v>34</v>
      </c>
      <c r="AF1440" s="104" t="s">
        <v>38</v>
      </c>
      <c r="AG1440" s="104" t="s">
        <v>33</v>
      </c>
      <c r="AH1440" s="96" t="s">
        <v>134</v>
      </c>
      <c r="AI1440" s="105" t="s">
        <v>4352</v>
      </c>
      <c r="AJ1440" s="2" t="s">
        <v>4397</v>
      </c>
      <c r="AK1440" s="82" t="s">
        <v>4457</v>
      </c>
      <c r="AL1440" s="46" t="s">
        <v>14389</v>
      </c>
      <c r="AM1440" s="46" t="s">
        <v>14389</v>
      </c>
      <c r="AN1440" s="46" t="s">
        <v>14389</v>
      </c>
      <c r="AO1440" s="46" t="s">
        <v>14389</v>
      </c>
      <c r="AP1440" s="46"/>
      <c r="AQ1440" s="46"/>
      <c r="AR1440" s="46"/>
      <c r="AT1440" s="89" t="s">
        <v>13188</v>
      </c>
    </row>
    <row r="1441" spans="1:46" s="89" customFormat="1" ht="16.5" customHeight="1">
      <c r="A1441" s="39">
        <v>1438</v>
      </c>
      <c r="B1441" s="96" t="s">
        <v>29</v>
      </c>
      <c r="C1441" s="104" t="s">
        <v>30</v>
      </c>
      <c r="D1441" s="104" t="s">
        <v>31</v>
      </c>
      <c r="E1441" s="96" t="s">
        <v>32</v>
      </c>
      <c r="F1441" s="104" t="s">
        <v>5903</v>
      </c>
      <c r="G1441" s="92" t="s">
        <v>10285</v>
      </c>
      <c r="H1441" s="104"/>
      <c r="I1441" s="93">
        <v>247795</v>
      </c>
      <c r="J1441" s="67" t="str">
        <f t="shared" si="22"/>
        <v>Click!</v>
      </c>
      <c r="K1441" s="220"/>
      <c r="L1441" s="104" t="s">
        <v>33</v>
      </c>
      <c r="M1441" s="94">
        <v>30000</v>
      </c>
      <c r="N1441" s="169">
        <v>0</v>
      </c>
      <c r="O1441" s="51">
        <v>0</v>
      </c>
      <c r="P1441" s="51">
        <v>30000</v>
      </c>
      <c r="Q1441" s="51">
        <v>0</v>
      </c>
      <c r="R1441" s="51">
        <v>30000</v>
      </c>
      <c r="S1441" s="51">
        <v>0</v>
      </c>
      <c r="T1441" s="169">
        <v>30000</v>
      </c>
      <c r="U1441" s="104" t="s">
        <v>34</v>
      </c>
      <c r="V1441" s="104" t="s">
        <v>35</v>
      </c>
      <c r="W1441" s="104">
        <v>10</v>
      </c>
      <c r="X1441" s="104" t="s">
        <v>5743</v>
      </c>
      <c r="Y1441" s="104">
        <v>100</v>
      </c>
      <c r="Z1441" s="104">
        <v>0</v>
      </c>
      <c r="AA1441" s="104">
        <v>0</v>
      </c>
      <c r="AB1441" s="104">
        <v>0</v>
      </c>
      <c r="AC1441" s="95">
        <v>0.8</v>
      </c>
      <c r="AD1441" s="104" t="s">
        <v>5724</v>
      </c>
      <c r="AE1441" s="104" t="s">
        <v>34</v>
      </c>
      <c r="AF1441" s="104" t="s">
        <v>38</v>
      </c>
      <c r="AG1441" s="104" t="s">
        <v>33</v>
      </c>
      <c r="AH1441" s="96" t="s">
        <v>134</v>
      </c>
      <c r="AI1441" s="105" t="s">
        <v>4353</v>
      </c>
      <c r="AJ1441" s="2" t="s">
        <v>4398</v>
      </c>
      <c r="AK1441" s="82" t="s">
        <v>4458</v>
      </c>
      <c r="AL1441" s="46" t="s">
        <v>14389</v>
      </c>
      <c r="AM1441" s="46" t="s">
        <v>14389</v>
      </c>
      <c r="AN1441" s="46" t="s">
        <v>14389</v>
      </c>
      <c r="AO1441" s="46" t="s">
        <v>14389</v>
      </c>
      <c r="AP1441" s="46"/>
      <c r="AQ1441" s="46"/>
      <c r="AR1441" s="46"/>
      <c r="AT1441" s="89" t="s">
        <v>13188</v>
      </c>
    </row>
    <row r="1442" spans="1:46" s="89" customFormat="1" ht="16.5" customHeight="1">
      <c r="A1442" s="39">
        <v>1439</v>
      </c>
      <c r="B1442" s="96" t="s">
        <v>29</v>
      </c>
      <c r="C1442" s="104" t="s">
        <v>30</v>
      </c>
      <c r="D1442" s="104" t="s">
        <v>31</v>
      </c>
      <c r="E1442" s="96" t="s">
        <v>32</v>
      </c>
      <c r="F1442" s="104" t="s">
        <v>5903</v>
      </c>
      <c r="G1442" s="92" t="s">
        <v>10286</v>
      </c>
      <c r="H1442" s="104"/>
      <c r="I1442" s="93">
        <v>247799</v>
      </c>
      <c r="J1442" s="67" t="str">
        <f t="shared" si="22"/>
        <v>Click!</v>
      </c>
      <c r="K1442" s="220"/>
      <c r="L1442" s="104" t="s">
        <v>33</v>
      </c>
      <c r="M1442" s="94">
        <v>50000</v>
      </c>
      <c r="N1442" s="169">
        <v>0</v>
      </c>
      <c r="O1442" s="51">
        <v>0</v>
      </c>
      <c r="P1442" s="51">
        <v>50000</v>
      </c>
      <c r="Q1442" s="51">
        <v>0</v>
      </c>
      <c r="R1442" s="51">
        <v>50000</v>
      </c>
      <c r="S1442" s="51">
        <v>0</v>
      </c>
      <c r="T1442" s="169">
        <v>50000</v>
      </c>
      <c r="U1442" s="104" t="s">
        <v>34</v>
      </c>
      <c r="V1442" s="104" t="s">
        <v>35</v>
      </c>
      <c r="W1442" s="104">
        <v>20</v>
      </c>
      <c r="X1442" s="104" t="s">
        <v>5743</v>
      </c>
      <c r="Y1442" s="104">
        <v>100</v>
      </c>
      <c r="Z1442" s="104">
        <v>0</v>
      </c>
      <c r="AA1442" s="104">
        <v>0</v>
      </c>
      <c r="AB1442" s="104">
        <v>0</v>
      </c>
      <c r="AC1442" s="95">
        <v>0.8</v>
      </c>
      <c r="AD1442" s="104" t="s">
        <v>5724</v>
      </c>
      <c r="AE1442" s="104" t="s">
        <v>34</v>
      </c>
      <c r="AF1442" s="104" t="s">
        <v>38</v>
      </c>
      <c r="AG1442" s="104" t="s">
        <v>33</v>
      </c>
      <c r="AH1442" s="96" t="s">
        <v>134</v>
      </c>
      <c r="AI1442" s="105" t="s">
        <v>4354</v>
      </c>
      <c r="AJ1442" s="2" t="s">
        <v>4399</v>
      </c>
      <c r="AK1442" s="82" t="s">
        <v>4357</v>
      </c>
      <c r="AL1442" s="46" t="s">
        <v>14389</v>
      </c>
      <c r="AM1442" s="46" t="s">
        <v>14389</v>
      </c>
      <c r="AN1442" s="46" t="s">
        <v>14389</v>
      </c>
      <c r="AO1442" s="46" t="s">
        <v>14389</v>
      </c>
      <c r="AP1442" s="46"/>
      <c r="AQ1442" s="46"/>
      <c r="AR1442" s="46"/>
      <c r="AT1442" s="89" t="s">
        <v>13188</v>
      </c>
    </row>
    <row r="1443" spans="1:46" s="89" customFormat="1" ht="16.5" customHeight="1">
      <c r="A1443" s="39">
        <v>1440</v>
      </c>
      <c r="B1443" s="96" t="s">
        <v>29</v>
      </c>
      <c r="C1443" s="104" t="s">
        <v>30</v>
      </c>
      <c r="D1443" s="104" t="s">
        <v>31</v>
      </c>
      <c r="E1443" s="96" t="s">
        <v>32</v>
      </c>
      <c r="F1443" s="104" t="s">
        <v>5903</v>
      </c>
      <c r="G1443" s="92" t="s">
        <v>10287</v>
      </c>
      <c r="H1443" s="104"/>
      <c r="I1443" s="93">
        <v>247800</v>
      </c>
      <c r="J1443" s="67" t="str">
        <f t="shared" si="22"/>
        <v>Click!</v>
      </c>
      <c r="K1443" s="220"/>
      <c r="L1443" s="104" t="s">
        <v>33</v>
      </c>
      <c r="M1443" s="94">
        <v>44000</v>
      </c>
      <c r="N1443" s="169">
        <v>0</v>
      </c>
      <c r="O1443" s="51">
        <v>0</v>
      </c>
      <c r="P1443" s="51">
        <v>44000</v>
      </c>
      <c r="Q1443" s="51">
        <v>0</v>
      </c>
      <c r="R1443" s="51">
        <v>44000</v>
      </c>
      <c r="S1443" s="51">
        <v>0</v>
      </c>
      <c r="T1443" s="169">
        <v>44000</v>
      </c>
      <c r="U1443" s="104" t="s">
        <v>34</v>
      </c>
      <c r="V1443" s="104" t="s">
        <v>35</v>
      </c>
      <c r="W1443" s="104">
        <v>17</v>
      </c>
      <c r="X1443" s="104" t="s">
        <v>5743</v>
      </c>
      <c r="Y1443" s="104">
        <v>100</v>
      </c>
      <c r="Z1443" s="104">
        <v>0</v>
      </c>
      <c r="AA1443" s="104">
        <v>0</v>
      </c>
      <c r="AB1443" s="104">
        <v>0</v>
      </c>
      <c r="AC1443" s="95">
        <v>0.8</v>
      </c>
      <c r="AD1443" s="104" t="s">
        <v>5724</v>
      </c>
      <c r="AE1443" s="104" t="s">
        <v>34</v>
      </c>
      <c r="AF1443" s="104" t="s">
        <v>38</v>
      </c>
      <c r="AG1443" s="104" t="s">
        <v>33</v>
      </c>
      <c r="AH1443" s="96" t="s">
        <v>134</v>
      </c>
      <c r="AI1443" s="105" t="s">
        <v>4354</v>
      </c>
      <c r="AJ1443" s="2" t="s">
        <v>4400</v>
      </c>
      <c r="AK1443" s="82" t="s">
        <v>4357</v>
      </c>
      <c r="AL1443" s="46" t="s">
        <v>14389</v>
      </c>
      <c r="AM1443" s="46" t="s">
        <v>14389</v>
      </c>
      <c r="AN1443" s="46" t="s">
        <v>14389</v>
      </c>
      <c r="AO1443" s="46" t="s">
        <v>14389</v>
      </c>
      <c r="AP1443" s="46"/>
      <c r="AQ1443" s="46"/>
      <c r="AR1443" s="46"/>
      <c r="AT1443" s="89" t="s">
        <v>13188</v>
      </c>
    </row>
    <row r="1444" spans="1:46" s="89" customFormat="1" ht="16.5" customHeight="1">
      <c r="A1444" s="39">
        <v>1441</v>
      </c>
      <c r="B1444" s="96" t="s">
        <v>29</v>
      </c>
      <c r="C1444" s="104" t="s">
        <v>30</v>
      </c>
      <c r="D1444" s="104" t="s">
        <v>31</v>
      </c>
      <c r="E1444" s="96" t="s">
        <v>32</v>
      </c>
      <c r="F1444" s="104" t="s">
        <v>3932</v>
      </c>
      <c r="G1444" s="92" t="s">
        <v>10288</v>
      </c>
      <c r="H1444" s="104"/>
      <c r="I1444" s="93">
        <v>247801</v>
      </c>
      <c r="J1444" s="67" t="str">
        <f t="shared" si="22"/>
        <v>Click!</v>
      </c>
      <c r="K1444" s="220"/>
      <c r="L1444" s="104" t="s">
        <v>33</v>
      </c>
      <c r="M1444" s="94">
        <v>50000</v>
      </c>
      <c r="N1444" s="169">
        <v>0</v>
      </c>
      <c r="O1444" s="51">
        <v>0</v>
      </c>
      <c r="P1444" s="51">
        <v>50000</v>
      </c>
      <c r="Q1444" s="51">
        <v>0</v>
      </c>
      <c r="R1444" s="51">
        <v>50000</v>
      </c>
      <c r="S1444" s="51">
        <v>0</v>
      </c>
      <c r="T1444" s="169">
        <v>50000</v>
      </c>
      <c r="U1444" s="104" t="s">
        <v>34</v>
      </c>
      <c r="V1444" s="104" t="s">
        <v>35</v>
      </c>
      <c r="W1444" s="104">
        <v>20</v>
      </c>
      <c r="X1444" s="104" t="s">
        <v>5743</v>
      </c>
      <c r="Y1444" s="104">
        <v>100</v>
      </c>
      <c r="Z1444" s="104">
        <v>0</v>
      </c>
      <c r="AA1444" s="104">
        <v>0</v>
      </c>
      <c r="AB1444" s="104">
        <v>0</v>
      </c>
      <c r="AC1444" s="95">
        <v>0.8</v>
      </c>
      <c r="AD1444" s="104" t="s">
        <v>5724</v>
      </c>
      <c r="AE1444" s="104" t="s">
        <v>34</v>
      </c>
      <c r="AF1444" s="104" t="s">
        <v>38</v>
      </c>
      <c r="AG1444" s="104" t="s">
        <v>33</v>
      </c>
      <c r="AH1444" s="96" t="s">
        <v>134</v>
      </c>
      <c r="AI1444" s="105" t="s">
        <v>4355</v>
      </c>
      <c r="AJ1444" s="2" t="s">
        <v>4401</v>
      </c>
      <c r="AK1444" s="82" t="s">
        <v>4357</v>
      </c>
      <c r="AL1444" s="46" t="s">
        <v>14389</v>
      </c>
      <c r="AM1444" s="46" t="s">
        <v>14389</v>
      </c>
      <c r="AN1444" s="46" t="s">
        <v>14389</v>
      </c>
      <c r="AO1444" s="46" t="s">
        <v>14389</v>
      </c>
      <c r="AP1444" s="46"/>
      <c r="AQ1444" s="46"/>
      <c r="AR1444" s="46"/>
      <c r="AT1444" s="89" t="s">
        <v>13188</v>
      </c>
    </row>
    <row r="1445" spans="1:46" s="89" customFormat="1" ht="16.5" customHeight="1">
      <c r="A1445" s="39">
        <v>1442</v>
      </c>
      <c r="B1445" s="96" t="s">
        <v>29</v>
      </c>
      <c r="C1445" s="104" t="s">
        <v>30</v>
      </c>
      <c r="D1445" s="104" t="s">
        <v>31</v>
      </c>
      <c r="E1445" s="96" t="s">
        <v>32</v>
      </c>
      <c r="F1445" s="104" t="s">
        <v>5903</v>
      </c>
      <c r="G1445" s="92" t="s">
        <v>10289</v>
      </c>
      <c r="H1445" s="104"/>
      <c r="I1445" s="93">
        <v>247802</v>
      </c>
      <c r="J1445" s="67" t="str">
        <f t="shared" si="22"/>
        <v>Click!</v>
      </c>
      <c r="K1445" s="220"/>
      <c r="L1445" s="104" t="s">
        <v>33</v>
      </c>
      <c r="M1445" s="94">
        <v>44000</v>
      </c>
      <c r="N1445" s="169">
        <v>0</v>
      </c>
      <c r="O1445" s="51">
        <v>0</v>
      </c>
      <c r="P1445" s="51">
        <v>44000</v>
      </c>
      <c r="Q1445" s="51">
        <v>0</v>
      </c>
      <c r="R1445" s="51">
        <v>44000</v>
      </c>
      <c r="S1445" s="51">
        <v>0</v>
      </c>
      <c r="T1445" s="169">
        <v>44000</v>
      </c>
      <c r="U1445" s="104" t="s">
        <v>34</v>
      </c>
      <c r="V1445" s="104" t="s">
        <v>35</v>
      </c>
      <c r="W1445" s="104">
        <v>17</v>
      </c>
      <c r="X1445" s="104" t="s">
        <v>5743</v>
      </c>
      <c r="Y1445" s="104">
        <v>100</v>
      </c>
      <c r="Z1445" s="104">
        <v>0</v>
      </c>
      <c r="AA1445" s="104">
        <v>0</v>
      </c>
      <c r="AB1445" s="104">
        <v>0</v>
      </c>
      <c r="AC1445" s="95">
        <v>0.8</v>
      </c>
      <c r="AD1445" s="104" t="s">
        <v>5724</v>
      </c>
      <c r="AE1445" s="104" t="s">
        <v>34</v>
      </c>
      <c r="AF1445" s="104" t="s">
        <v>38</v>
      </c>
      <c r="AG1445" s="104" t="s">
        <v>33</v>
      </c>
      <c r="AH1445" s="96" t="s">
        <v>134</v>
      </c>
      <c r="AI1445" s="105" t="s">
        <v>4356</v>
      </c>
      <c r="AJ1445" s="2" t="s">
        <v>4402</v>
      </c>
      <c r="AK1445" s="82" t="s">
        <v>4459</v>
      </c>
      <c r="AL1445" s="46" t="s">
        <v>14389</v>
      </c>
      <c r="AM1445" s="46" t="s">
        <v>14389</v>
      </c>
      <c r="AN1445" s="46" t="s">
        <v>14389</v>
      </c>
      <c r="AO1445" s="46" t="s">
        <v>14389</v>
      </c>
      <c r="AP1445" s="46"/>
      <c r="AQ1445" s="46"/>
      <c r="AR1445" s="46"/>
      <c r="AT1445" s="89" t="s">
        <v>13188</v>
      </c>
    </row>
    <row r="1446" spans="1:46" s="89" customFormat="1" ht="16.5" customHeight="1">
      <c r="A1446" s="39">
        <v>1443</v>
      </c>
      <c r="B1446" s="96" t="s">
        <v>29</v>
      </c>
      <c r="C1446" s="104" t="s">
        <v>30</v>
      </c>
      <c r="D1446" s="104" t="s">
        <v>31</v>
      </c>
      <c r="E1446" s="96" t="s">
        <v>32</v>
      </c>
      <c r="F1446" s="104" t="s">
        <v>5903</v>
      </c>
      <c r="G1446" s="92" t="s">
        <v>10290</v>
      </c>
      <c r="H1446" s="104"/>
      <c r="I1446" s="93">
        <v>247803</v>
      </c>
      <c r="J1446" s="67" t="str">
        <f t="shared" si="22"/>
        <v>Click!</v>
      </c>
      <c r="K1446" s="220"/>
      <c r="L1446" s="104" t="s">
        <v>33</v>
      </c>
      <c r="M1446" s="101">
        <v>28000</v>
      </c>
      <c r="N1446" s="169">
        <v>0</v>
      </c>
      <c r="O1446" s="51">
        <v>0</v>
      </c>
      <c r="P1446" s="51">
        <v>28000</v>
      </c>
      <c r="Q1446" s="51">
        <v>0</v>
      </c>
      <c r="R1446" s="51">
        <v>28000</v>
      </c>
      <c r="S1446" s="51">
        <v>0</v>
      </c>
      <c r="T1446" s="169">
        <v>28000</v>
      </c>
      <c r="U1446" s="104" t="s">
        <v>34</v>
      </c>
      <c r="V1446" s="104" t="s">
        <v>35</v>
      </c>
      <c r="W1446" s="121">
        <v>9</v>
      </c>
      <c r="X1446" s="104" t="s">
        <v>5743</v>
      </c>
      <c r="Y1446" s="104">
        <v>100</v>
      </c>
      <c r="Z1446" s="104">
        <v>0</v>
      </c>
      <c r="AA1446" s="104">
        <v>0</v>
      </c>
      <c r="AB1446" s="104">
        <v>0</v>
      </c>
      <c r="AC1446" s="95">
        <v>0.8</v>
      </c>
      <c r="AD1446" s="104" t="s">
        <v>5724</v>
      </c>
      <c r="AE1446" s="104" t="s">
        <v>34</v>
      </c>
      <c r="AF1446" s="104" t="s">
        <v>38</v>
      </c>
      <c r="AG1446" s="104" t="s">
        <v>34</v>
      </c>
      <c r="AH1446" s="96" t="s">
        <v>134</v>
      </c>
      <c r="AI1446" s="105" t="s">
        <v>4357</v>
      </c>
      <c r="AJ1446" s="105" t="s">
        <v>4403</v>
      </c>
      <c r="AK1446" s="82" t="s">
        <v>8269</v>
      </c>
      <c r="AL1446" s="46" t="s">
        <v>14389</v>
      </c>
      <c r="AM1446" s="46" t="s">
        <v>14389</v>
      </c>
      <c r="AN1446" s="46" t="s">
        <v>14389</v>
      </c>
      <c r="AO1446" s="46" t="s">
        <v>14389</v>
      </c>
      <c r="AP1446" s="46"/>
      <c r="AQ1446" s="46"/>
      <c r="AR1446" s="46"/>
      <c r="AT1446" s="89" t="s">
        <v>13188</v>
      </c>
    </row>
    <row r="1447" spans="1:46" s="89" customFormat="1" ht="16.5" customHeight="1">
      <c r="A1447" s="39">
        <v>1444</v>
      </c>
      <c r="B1447" s="96" t="s">
        <v>29</v>
      </c>
      <c r="C1447" s="104" t="s">
        <v>30</v>
      </c>
      <c r="D1447" s="104" t="s">
        <v>31</v>
      </c>
      <c r="E1447" s="96" t="s">
        <v>32</v>
      </c>
      <c r="F1447" s="104" t="s">
        <v>5717</v>
      </c>
      <c r="G1447" s="92" t="s">
        <v>10291</v>
      </c>
      <c r="H1447" s="104"/>
      <c r="I1447" s="93">
        <v>247804</v>
      </c>
      <c r="J1447" s="67" t="str">
        <f t="shared" si="22"/>
        <v>Click!</v>
      </c>
      <c r="K1447" s="220"/>
      <c r="L1447" s="104" t="s">
        <v>33</v>
      </c>
      <c r="M1447" s="94">
        <v>62000</v>
      </c>
      <c r="N1447" s="169">
        <v>0</v>
      </c>
      <c r="O1447" s="51">
        <v>0</v>
      </c>
      <c r="P1447" s="51">
        <v>62000</v>
      </c>
      <c r="Q1447" s="51">
        <v>0</v>
      </c>
      <c r="R1447" s="51">
        <v>62000</v>
      </c>
      <c r="S1447" s="51">
        <v>0</v>
      </c>
      <c r="T1447" s="169">
        <v>62000</v>
      </c>
      <c r="U1447" s="104" t="s">
        <v>34</v>
      </c>
      <c r="V1447" s="104" t="s">
        <v>35</v>
      </c>
      <c r="W1447" s="104">
        <v>26</v>
      </c>
      <c r="X1447" s="104" t="s">
        <v>5743</v>
      </c>
      <c r="Y1447" s="104">
        <v>100</v>
      </c>
      <c r="Z1447" s="104">
        <v>0</v>
      </c>
      <c r="AA1447" s="104">
        <v>0</v>
      </c>
      <c r="AB1447" s="104">
        <v>0</v>
      </c>
      <c r="AC1447" s="95">
        <v>0.8</v>
      </c>
      <c r="AD1447" s="104" t="s">
        <v>5724</v>
      </c>
      <c r="AE1447" s="104" t="s">
        <v>34</v>
      </c>
      <c r="AF1447" s="104" t="s">
        <v>38</v>
      </c>
      <c r="AG1447" s="104" t="s">
        <v>33</v>
      </c>
      <c r="AH1447" s="96" t="s">
        <v>134</v>
      </c>
      <c r="AI1447" s="105" t="s">
        <v>4358</v>
      </c>
      <c r="AJ1447" s="2" t="s">
        <v>4404</v>
      </c>
      <c r="AK1447" s="82" t="s">
        <v>4460</v>
      </c>
      <c r="AL1447" s="46" t="s">
        <v>14389</v>
      </c>
      <c r="AM1447" s="46" t="s">
        <v>14389</v>
      </c>
      <c r="AN1447" s="46" t="s">
        <v>14389</v>
      </c>
      <c r="AO1447" s="46" t="s">
        <v>14389</v>
      </c>
      <c r="AP1447" s="46"/>
      <c r="AQ1447" s="46"/>
      <c r="AR1447" s="46"/>
      <c r="AT1447" s="89" t="s">
        <v>13188</v>
      </c>
    </row>
    <row r="1448" spans="1:46" s="89" customFormat="1" ht="16.5" customHeight="1">
      <c r="A1448" s="39">
        <v>1445</v>
      </c>
      <c r="B1448" s="96" t="s">
        <v>29</v>
      </c>
      <c r="C1448" s="104" t="s">
        <v>30</v>
      </c>
      <c r="D1448" s="104" t="s">
        <v>31</v>
      </c>
      <c r="E1448" s="96" t="s">
        <v>32</v>
      </c>
      <c r="F1448" s="104" t="s">
        <v>5825</v>
      </c>
      <c r="G1448" s="92" t="s">
        <v>10292</v>
      </c>
      <c r="H1448" s="104"/>
      <c r="I1448" s="93">
        <v>247805</v>
      </c>
      <c r="J1448" s="67" t="str">
        <f t="shared" si="22"/>
        <v>Click!</v>
      </c>
      <c r="K1448" s="220"/>
      <c r="L1448" s="104" t="s">
        <v>33</v>
      </c>
      <c r="M1448" s="94">
        <v>50000</v>
      </c>
      <c r="N1448" s="169">
        <v>0</v>
      </c>
      <c r="O1448" s="51">
        <v>0</v>
      </c>
      <c r="P1448" s="51">
        <v>50000</v>
      </c>
      <c r="Q1448" s="51">
        <v>0</v>
      </c>
      <c r="R1448" s="51">
        <v>50000</v>
      </c>
      <c r="S1448" s="51">
        <v>0</v>
      </c>
      <c r="T1448" s="169">
        <v>50000</v>
      </c>
      <c r="U1448" s="104" t="s">
        <v>34</v>
      </c>
      <c r="V1448" s="104" t="s">
        <v>35</v>
      </c>
      <c r="W1448" s="104">
        <v>20</v>
      </c>
      <c r="X1448" s="104" t="s">
        <v>5743</v>
      </c>
      <c r="Y1448" s="104">
        <v>100</v>
      </c>
      <c r="Z1448" s="104">
        <v>0</v>
      </c>
      <c r="AA1448" s="104">
        <v>0</v>
      </c>
      <c r="AB1448" s="104">
        <v>0</v>
      </c>
      <c r="AC1448" s="95">
        <v>0.8</v>
      </c>
      <c r="AD1448" s="104" t="s">
        <v>5724</v>
      </c>
      <c r="AE1448" s="104" t="s">
        <v>34</v>
      </c>
      <c r="AF1448" s="104" t="s">
        <v>38</v>
      </c>
      <c r="AG1448" s="104" t="s">
        <v>33</v>
      </c>
      <c r="AH1448" s="96" t="s">
        <v>134</v>
      </c>
      <c r="AI1448" s="105" t="s">
        <v>4359</v>
      </c>
      <c r="AJ1448" s="2" t="s">
        <v>4405</v>
      </c>
      <c r="AK1448" s="82" t="s">
        <v>4461</v>
      </c>
      <c r="AL1448" s="46" t="s">
        <v>14389</v>
      </c>
      <c r="AM1448" s="46" t="s">
        <v>14389</v>
      </c>
      <c r="AN1448" s="46" t="s">
        <v>14389</v>
      </c>
      <c r="AO1448" s="46" t="s">
        <v>14389</v>
      </c>
      <c r="AP1448" s="46"/>
      <c r="AQ1448" s="46"/>
      <c r="AR1448" s="46"/>
      <c r="AT1448" s="89" t="s">
        <v>13188</v>
      </c>
    </row>
    <row r="1449" spans="1:46" s="89" customFormat="1" ht="16.5" customHeight="1">
      <c r="A1449" s="39">
        <v>1446</v>
      </c>
      <c r="B1449" s="96" t="s">
        <v>29</v>
      </c>
      <c r="C1449" s="104" t="s">
        <v>30</v>
      </c>
      <c r="D1449" s="104" t="s">
        <v>31</v>
      </c>
      <c r="E1449" s="96" t="s">
        <v>32</v>
      </c>
      <c r="F1449" s="104" t="s">
        <v>5756</v>
      </c>
      <c r="G1449" s="92" t="s">
        <v>10293</v>
      </c>
      <c r="H1449" s="104"/>
      <c r="I1449" s="59">
        <v>247806</v>
      </c>
      <c r="J1449" s="67" t="str">
        <f t="shared" si="22"/>
        <v>Click!</v>
      </c>
      <c r="K1449" s="220"/>
      <c r="L1449" s="104" t="s">
        <v>33</v>
      </c>
      <c r="M1449" s="94">
        <v>46000</v>
      </c>
      <c r="N1449" s="169">
        <v>0</v>
      </c>
      <c r="O1449" s="51">
        <v>0</v>
      </c>
      <c r="P1449" s="51">
        <v>46000</v>
      </c>
      <c r="Q1449" s="51">
        <v>0</v>
      </c>
      <c r="R1449" s="51">
        <v>46000</v>
      </c>
      <c r="S1449" s="51">
        <v>0</v>
      </c>
      <c r="T1449" s="169">
        <v>46000</v>
      </c>
      <c r="U1449" s="104" t="s">
        <v>34</v>
      </c>
      <c r="V1449" s="104" t="s">
        <v>35</v>
      </c>
      <c r="W1449" s="104">
        <v>18</v>
      </c>
      <c r="X1449" s="104" t="s">
        <v>5743</v>
      </c>
      <c r="Y1449" s="104">
        <v>100</v>
      </c>
      <c r="Z1449" s="104">
        <v>0</v>
      </c>
      <c r="AA1449" s="104">
        <v>0</v>
      </c>
      <c r="AB1449" s="104">
        <v>0</v>
      </c>
      <c r="AC1449" s="95">
        <v>0.8</v>
      </c>
      <c r="AD1449" s="104" t="s">
        <v>5724</v>
      </c>
      <c r="AE1449" s="104" t="s">
        <v>34</v>
      </c>
      <c r="AF1449" s="104" t="s">
        <v>38</v>
      </c>
      <c r="AG1449" s="104" t="s">
        <v>33</v>
      </c>
      <c r="AH1449" s="96" t="s">
        <v>134</v>
      </c>
      <c r="AI1449" s="105" t="s">
        <v>4360</v>
      </c>
      <c r="AJ1449" s="2" t="s">
        <v>4406</v>
      </c>
      <c r="AK1449" s="82" t="s">
        <v>4462</v>
      </c>
      <c r="AL1449" s="46" t="s">
        <v>14389</v>
      </c>
      <c r="AM1449" s="46" t="s">
        <v>14389</v>
      </c>
      <c r="AN1449" s="46" t="s">
        <v>14389</v>
      </c>
      <c r="AO1449" s="46" t="s">
        <v>14389</v>
      </c>
      <c r="AP1449" s="46"/>
      <c r="AQ1449" s="46"/>
      <c r="AR1449" s="46"/>
      <c r="AT1449" s="89" t="s">
        <v>13188</v>
      </c>
    </row>
    <row r="1450" spans="1:46" s="89" customFormat="1" ht="16.5" customHeight="1">
      <c r="A1450" s="39">
        <v>1447</v>
      </c>
      <c r="B1450" s="96" t="s">
        <v>29</v>
      </c>
      <c r="C1450" s="104" t="s">
        <v>30</v>
      </c>
      <c r="D1450" s="104" t="s">
        <v>31</v>
      </c>
      <c r="E1450" s="96" t="s">
        <v>32</v>
      </c>
      <c r="F1450" s="104" t="s">
        <v>5756</v>
      </c>
      <c r="G1450" s="92" t="s">
        <v>10294</v>
      </c>
      <c r="H1450" s="104"/>
      <c r="I1450" s="59">
        <v>247807</v>
      </c>
      <c r="J1450" s="67" t="str">
        <f t="shared" si="22"/>
        <v>Click!</v>
      </c>
      <c r="K1450" s="220"/>
      <c r="L1450" s="104" t="s">
        <v>33</v>
      </c>
      <c r="M1450" s="94">
        <v>50000</v>
      </c>
      <c r="N1450" s="169">
        <v>0</v>
      </c>
      <c r="O1450" s="51">
        <v>0</v>
      </c>
      <c r="P1450" s="51">
        <v>50000</v>
      </c>
      <c r="Q1450" s="51">
        <v>0</v>
      </c>
      <c r="R1450" s="51">
        <v>50000</v>
      </c>
      <c r="S1450" s="51">
        <v>0</v>
      </c>
      <c r="T1450" s="169">
        <v>50000</v>
      </c>
      <c r="U1450" s="104" t="s">
        <v>34</v>
      </c>
      <c r="V1450" s="104" t="s">
        <v>35</v>
      </c>
      <c r="W1450" s="104">
        <v>20</v>
      </c>
      <c r="X1450" s="104" t="s">
        <v>5743</v>
      </c>
      <c r="Y1450" s="104">
        <v>100</v>
      </c>
      <c r="Z1450" s="104">
        <v>0</v>
      </c>
      <c r="AA1450" s="104">
        <v>0</v>
      </c>
      <c r="AB1450" s="104">
        <v>0</v>
      </c>
      <c r="AC1450" s="95">
        <v>0.8</v>
      </c>
      <c r="AD1450" s="104" t="s">
        <v>5724</v>
      </c>
      <c r="AE1450" s="104" t="s">
        <v>34</v>
      </c>
      <c r="AF1450" s="104" t="s">
        <v>38</v>
      </c>
      <c r="AG1450" s="104" t="s">
        <v>33</v>
      </c>
      <c r="AH1450" s="96" t="s">
        <v>134</v>
      </c>
      <c r="AI1450" s="105" t="s">
        <v>4361</v>
      </c>
      <c r="AJ1450" s="2" t="s">
        <v>4407</v>
      </c>
      <c r="AK1450" s="82" t="s">
        <v>4462</v>
      </c>
      <c r="AL1450" s="46" t="s">
        <v>14389</v>
      </c>
      <c r="AM1450" s="46" t="s">
        <v>14389</v>
      </c>
      <c r="AN1450" s="46" t="s">
        <v>14389</v>
      </c>
      <c r="AO1450" s="46" t="s">
        <v>14389</v>
      </c>
      <c r="AP1450" s="46"/>
      <c r="AQ1450" s="46"/>
      <c r="AR1450" s="46"/>
      <c r="AT1450" s="89" t="s">
        <v>13188</v>
      </c>
    </row>
    <row r="1451" spans="1:46" s="89" customFormat="1" ht="16.5" customHeight="1">
      <c r="A1451" s="39">
        <v>1448</v>
      </c>
      <c r="B1451" s="96" t="s">
        <v>29</v>
      </c>
      <c r="C1451" s="104" t="s">
        <v>30</v>
      </c>
      <c r="D1451" s="104" t="s">
        <v>31</v>
      </c>
      <c r="E1451" s="96" t="s">
        <v>32</v>
      </c>
      <c r="F1451" s="104" t="s">
        <v>5756</v>
      </c>
      <c r="G1451" s="92" t="s">
        <v>10295</v>
      </c>
      <c r="H1451" s="104"/>
      <c r="I1451" s="93">
        <v>247808</v>
      </c>
      <c r="J1451" s="67" t="str">
        <f t="shared" si="22"/>
        <v>Click!</v>
      </c>
      <c r="K1451" s="220"/>
      <c r="L1451" s="104" t="s">
        <v>33</v>
      </c>
      <c r="M1451" s="94">
        <v>50000</v>
      </c>
      <c r="N1451" s="169">
        <v>0</v>
      </c>
      <c r="O1451" s="51">
        <v>0</v>
      </c>
      <c r="P1451" s="51">
        <v>50000</v>
      </c>
      <c r="Q1451" s="51">
        <v>0</v>
      </c>
      <c r="R1451" s="51">
        <v>50000</v>
      </c>
      <c r="S1451" s="51">
        <v>0</v>
      </c>
      <c r="T1451" s="169">
        <v>50000</v>
      </c>
      <c r="U1451" s="104" t="s">
        <v>34</v>
      </c>
      <c r="V1451" s="104" t="s">
        <v>35</v>
      </c>
      <c r="W1451" s="104">
        <v>18</v>
      </c>
      <c r="X1451" s="104" t="s">
        <v>5743</v>
      </c>
      <c r="Y1451" s="104">
        <v>100</v>
      </c>
      <c r="Z1451" s="104">
        <v>0</v>
      </c>
      <c r="AA1451" s="104">
        <v>0</v>
      </c>
      <c r="AB1451" s="104">
        <v>0</v>
      </c>
      <c r="AC1451" s="95">
        <v>0.8</v>
      </c>
      <c r="AD1451" s="104" t="s">
        <v>5724</v>
      </c>
      <c r="AE1451" s="104" t="s">
        <v>34</v>
      </c>
      <c r="AF1451" s="104" t="s">
        <v>38</v>
      </c>
      <c r="AG1451" s="104" t="s">
        <v>33</v>
      </c>
      <c r="AH1451" s="96" t="s">
        <v>134</v>
      </c>
      <c r="AI1451" s="105" t="s">
        <v>4361</v>
      </c>
      <c r="AJ1451" s="2" t="s">
        <v>4408</v>
      </c>
      <c r="AK1451" s="82" t="s">
        <v>4462</v>
      </c>
      <c r="AL1451" s="46" t="s">
        <v>14389</v>
      </c>
      <c r="AM1451" s="46" t="s">
        <v>14389</v>
      </c>
      <c r="AN1451" s="46" t="s">
        <v>14389</v>
      </c>
      <c r="AO1451" s="46" t="s">
        <v>14389</v>
      </c>
      <c r="AP1451" s="46"/>
      <c r="AQ1451" s="46"/>
      <c r="AR1451" s="46"/>
      <c r="AT1451" s="89" t="s">
        <v>13188</v>
      </c>
    </row>
    <row r="1452" spans="1:46" s="89" customFormat="1" ht="16.5" customHeight="1">
      <c r="A1452" s="39">
        <v>1449</v>
      </c>
      <c r="B1452" s="96" t="s">
        <v>29</v>
      </c>
      <c r="C1452" s="104" t="s">
        <v>30</v>
      </c>
      <c r="D1452" s="104" t="s">
        <v>31</v>
      </c>
      <c r="E1452" s="96" t="s">
        <v>32</v>
      </c>
      <c r="F1452" s="104" t="s">
        <v>5756</v>
      </c>
      <c r="G1452" s="92" t="s">
        <v>10296</v>
      </c>
      <c r="H1452" s="104"/>
      <c r="I1452" s="93">
        <v>247809</v>
      </c>
      <c r="J1452" s="67" t="str">
        <f t="shared" si="22"/>
        <v>Click!</v>
      </c>
      <c r="K1452" s="220"/>
      <c r="L1452" s="104" t="s">
        <v>33</v>
      </c>
      <c r="M1452" s="94">
        <v>42000</v>
      </c>
      <c r="N1452" s="169">
        <v>0</v>
      </c>
      <c r="O1452" s="51">
        <v>0</v>
      </c>
      <c r="P1452" s="51">
        <v>42000</v>
      </c>
      <c r="Q1452" s="51">
        <v>0</v>
      </c>
      <c r="R1452" s="51">
        <v>42000</v>
      </c>
      <c r="S1452" s="51">
        <v>0</v>
      </c>
      <c r="T1452" s="169">
        <v>42000</v>
      </c>
      <c r="U1452" s="104" t="s">
        <v>34</v>
      </c>
      <c r="V1452" s="104" t="s">
        <v>35</v>
      </c>
      <c r="W1452" s="104">
        <v>16</v>
      </c>
      <c r="X1452" s="104" t="s">
        <v>5743</v>
      </c>
      <c r="Y1452" s="104">
        <v>100</v>
      </c>
      <c r="Z1452" s="104">
        <v>0</v>
      </c>
      <c r="AA1452" s="104">
        <v>0</v>
      </c>
      <c r="AB1452" s="104">
        <v>0</v>
      </c>
      <c r="AC1452" s="95">
        <v>0.8</v>
      </c>
      <c r="AD1452" s="104" t="s">
        <v>5724</v>
      </c>
      <c r="AE1452" s="104" t="s">
        <v>34</v>
      </c>
      <c r="AF1452" s="104" t="s">
        <v>38</v>
      </c>
      <c r="AG1452" s="104" t="s">
        <v>33</v>
      </c>
      <c r="AH1452" s="96" t="s">
        <v>134</v>
      </c>
      <c r="AI1452" s="105" t="s">
        <v>4361</v>
      </c>
      <c r="AJ1452" s="2" t="s">
        <v>4409</v>
      </c>
      <c r="AK1452" s="82" t="s">
        <v>4463</v>
      </c>
      <c r="AL1452" s="46" t="s">
        <v>14389</v>
      </c>
      <c r="AM1452" s="46" t="s">
        <v>14389</v>
      </c>
      <c r="AN1452" s="46" t="s">
        <v>14389</v>
      </c>
      <c r="AO1452" s="46" t="s">
        <v>14389</v>
      </c>
      <c r="AP1452" s="46"/>
      <c r="AQ1452" s="46"/>
      <c r="AR1452" s="46"/>
      <c r="AT1452" s="89" t="s">
        <v>13188</v>
      </c>
    </row>
    <row r="1453" spans="1:46" s="89" customFormat="1" ht="16.5" customHeight="1">
      <c r="A1453" s="39">
        <v>1450</v>
      </c>
      <c r="B1453" s="96" t="s">
        <v>29</v>
      </c>
      <c r="C1453" s="104" t="s">
        <v>30</v>
      </c>
      <c r="D1453" s="104" t="s">
        <v>31</v>
      </c>
      <c r="E1453" s="96" t="s">
        <v>32</v>
      </c>
      <c r="F1453" s="104" t="s">
        <v>5756</v>
      </c>
      <c r="G1453" s="92" t="s">
        <v>10297</v>
      </c>
      <c r="H1453" s="104"/>
      <c r="I1453" s="93">
        <v>247817</v>
      </c>
      <c r="J1453" s="67" t="str">
        <f t="shared" si="22"/>
        <v>Click!</v>
      </c>
      <c r="K1453" s="220"/>
      <c r="L1453" s="104" t="s">
        <v>33</v>
      </c>
      <c r="M1453" s="94">
        <v>50000</v>
      </c>
      <c r="N1453" s="169">
        <v>0</v>
      </c>
      <c r="O1453" s="51">
        <v>0</v>
      </c>
      <c r="P1453" s="51">
        <v>50000</v>
      </c>
      <c r="Q1453" s="51">
        <v>0</v>
      </c>
      <c r="R1453" s="51">
        <v>50000</v>
      </c>
      <c r="S1453" s="51">
        <v>0</v>
      </c>
      <c r="T1453" s="169">
        <v>50000</v>
      </c>
      <c r="U1453" s="104" t="s">
        <v>34</v>
      </c>
      <c r="V1453" s="104" t="s">
        <v>35</v>
      </c>
      <c r="W1453" s="104">
        <v>30</v>
      </c>
      <c r="X1453" s="104" t="s">
        <v>5743</v>
      </c>
      <c r="Y1453" s="104">
        <v>100</v>
      </c>
      <c r="Z1453" s="104">
        <v>0</v>
      </c>
      <c r="AA1453" s="104">
        <v>0</v>
      </c>
      <c r="AB1453" s="104">
        <v>0</v>
      </c>
      <c r="AC1453" s="95">
        <v>0.8</v>
      </c>
      <c r="AD1453" s="104" t="s">
        <v>5724</v>
      </c>
      <c r="AE1453" s="104" t="s">
        <v>34</v>
      </c>
      <c r="AF1453" s="104" t="s">
        <v>38</v>
      </c>
      <c r="AG1453" s="104" t="s">
        <v>33</v>
      </c>
      <c r="AH1453" s="96" t="s">
        <v>134</v>
      </c>
      <c r="AI1453" s="105" t="s">
        <v>4362</v>
      </c>
      <c r="AJ1453" s="2" t="s">
        <v>4410</v>
      </c>
      <c r="AK1453" s="82" t="s">
        <v>4463</v>
      </c>
      <c r="AL1453" s="46" t="s">
        <v>14389</v>
      </c>
      <c r="AM1453" s="46" t="s">
        <v>14389</v>
      </c>
      <c r="AN1453" s="46" t="s">
        <v>14389</v>
      </c>
      <c r="AO1453" s="46" t="s">
        <v>14389</v>
      </c>
      <c r="AP1453" s="46"/>
      <c r="AQ1453" s="46"/>
      <c r="AR1453" s="46"/>
      <c r="AT1453" s="89" t="s">
        <v>13188</v>
      </c>
    </row>
    <row r="1454" spans="1:46" s="89" customFormat="1" ht="16.5" customHeight="1">
      <c r="A1454" s="39">
        <v>1451</v>
      </c>
      <c r="B1454" s="96" t="s">
        <v>29</v>
      </c>
      <c r="C1454" s="104" t="s">
        <v>30</v>
      </c>
      <c r="D1454" s="104" t="s">
        <v>31</v>
      </c>
      <c r="E1454" s="96" t="s">
        <v>32</v>
      </c>
      <c r="F1454" s="104" t="s">
        <v>5903</v>
      </c>
      <c r="G1454" s="92" t="s">
        <v>10298</v>
      </c>
      <c r="H1454" s="104"/>
      <c r="I1454" s="93">
        <v>247818</v>
      </c>
      <c r="J1454" s="67" t="str">
        <f t="shared" si="22"/>
        <v>Click!</v>
      </c>
      <c r="K1454" s="220"/>
      <c r="L1454" s="104" t="s">
        <v>33</v>
      </c>
      <c r="M1454" s="94">
        <v>50000</v>
      </c>
      <c r="N1454" s="169">
        <v>0</v>
      </c>
      <c r="O1454" s="51">
        <v>0</v>
      </c>
      <c r="P1454" s="51">
        <v>50000</v>
      </c>
      <c r="Q1454" s="51">
        <v>0</v>
      </c>
      <c r="R1454" s="51">
        <v>50000</v>
      </c>
      <c r="S1454" s="51">
        <v>0</v>
      </c>
      <c r="T1454" s="169">
        <v>50000</v>
      </c>
      <c r="U1454" s="104" t="s">
        <v>34</v>
      </c>
      <c r="V1454" s="104" t="s">
        <v>35</v>
      </c>
      <c r="W1454" s="84" t="s">
        <v>4346</v>
      </c>
      <c r="X1454" s="104" t="s">
        <v>5743</v>
      </c>
      <c r="Y1454" s="104">
        <v>100</v>
      </c>
      <c r="Z1454" s="104">
        <v>0</v>
      </c>
      <c r="AA1454" s="104">
        <v>0</v>
      </c>
      <c r="AB1454" s="104">
        <v>0</v>
      </c>
      <c r="AC1454" s="95">
        <v>0.8</v>
      </c>
      <c r="AD1454" s="104" t="s">
        <v>5724</v>
      </c>
      <c r="AE1454" s="104" t="s">
        <v>34</v>
      </c>
      <c r="AF1454" s="104" t="s">
        <v>38</v>
      </c>
      <c r="AG1454" s="104" t="s">
        <v>33</v>
      </c>
      <c r="AH1454" s="96" t="s">
        <v>134</v>
      </c>
      <c r="AI1454" s="105" t="s">
        <v>4362</v>
      </c>
      <c r="AJ1454" s="2" t="s">
        <v>4411</v>
      </c>
      <c r="AK1454" s="82" t="s">
        <v>8175</v>
      </c>
      <c r="AL1454" s="46" t="s">
        <v>14389</v>
      </c>
      <c r="AM1454" s="46" t="s">
        <v>14389</v>
      </c>
      <c r="AN1454" s="46" t="s">
        <v>14389</v>
      </c>
      <c r="AO1454" s="46" t="s">
        <v>14389</v>
      </c>
      <c r="AP1454" s="46"/>
      <c r="AQ1454" s="46"/>
      <c r="AR1454" s="46"/>
      <c r="AT1454" s="89" t="s">
        <v>13188</v>
      </c>
    </row>
    <row r="1455" spans="1:46" s="89" customFormat="1" ht="16.5" customHeight="1">
      <c r="A1455" s="39">
        <v>1452</v>
      </c>
      <c r="B1455" s="96" t="s">
        <v>29</v>
      </c>
      <c r="C1455" s="104" t="s">
        <v>30</v>
      </c>
      <c r="D1455" s="104" t="s">
        <v>31</v>
      </c>
      <c r="E1455" s="96" t="s">
        <v>32</v>
      </c>
      <c r="F1455" s="104" t="s">
        <v>5903</v>
      </c>
      <c r="G1455" s="92" t="s">
        <v>10299</v>
      </c>
      <c r="H1455" s="104"/>
      <c r="I1455" s="93">
        <v>247819</v>
      </c>
      <c r="J1455" s="67" t="str">
        <f t="shared" si="22"/>
        <v>Click!</v>
      </c>
      <c r="K1455" s="220"/>
      <c r="L1455" s="104" t="s">
        <v>33</v>
      </c>
      <c r="M1455" s="94">
        <v>50000</v>
      </c>
      <c r="N1455" s="169">
        <v>0</v>
      </c>
      <c r="O1455" s="51">
        <v>0</v>
      </c>
      <c r="P1455" s="51">
        <v>50000</v>
      </c>
      <c r="Q1455" s="51">
        <v>0</v>
      </c>
      <c r="R1455" s="51">
        <v>50000</v>
      </c>
      <c r="S1455" s="51">
        <v>0</v>
      </c>
      <c r="T1455" s="169">
        <v>50000</v>
      </c>
      <c r="U1455" s="104" t="s">
        <v>34</v>
      </c>
      <c r="V1455" s="104" t="s">
        <v>35</v>
      </c>
      <c r="W1455" s="104">
        <v>30</v>
      </c>
      <c r="X1455" s="104" t="s">
        <v>5743</v>
      </c>
      <c r="Y1455" s="104">
        <v>100</v>
      </c>
      <c r="Z1455" s="104">
        <v>0</v>
      </c>
      <c r="AA1455" s="104">
        <v>0</v>
      </c>
      <c r="AB1455" s="104">
        <v>0</v>
      </c>
      <c r="AC1455" s="95">
        <v>0.8</v>
      </c>
      <c r="AD1455" s="104" t="s">
        <v>5724</v>
      </c>
      <c r="AE1455" s="104" t="s">
        <v>34</v>
      </c>
      <c r="AF1455" s="104" t="s">
        <v>38</v>
      </c>
      <c r="AG1455" s="104" t="s">
        <v>33</v>
      </c>
      <c r="AH1455" s="96" t="s">
        <v>134</v>
      </c>
      <c r="AI1455" s="105" t="s">
        <v>4363</v>
      </c>
      <c r="AJ1455" s="2" t="s">
        <v>4412</v>
      </c>
      <c r="AK1455" s="82" t="s">
        <v>4464</v>
      </c>
      <c r="AL1455" s="46" t="s">
        <v>14389</v>
      </c>
      <c r="AM1455" s="46" t="s">
        <v>14389</v>
      </c>
      <c r="AN1455" s="46" t="s">
        <v>14389</v>
      </c>
      <c r="AO1455" s="46" t="s">
        <v>14389</v>
      </c>
      <c r="AP1455" s="46"/>
      <c r="AQ1455" s="46"/>
      <c r="AR1455" s="46"/>
      <c r="AT1455" s="89" t="s">
        <v>13188</v>
      </c>
    </row>
    <row r="1456" spans="1:46" s="89" customFormat="1" ht="16.5" customHeight="1">
      <c r="A1456" s="39">
        <v>1453</v>
      </c>
      <c r="B1456" s="96" t="s">
        <v>29</v>
      </c>
      <c r="C1456" s="104" t="s">
        <v>30</v>
      </c>
      <c r="D1456" s="104" t="s">
        <v>31</v>
      </c>
      <c r="E1456" s="96" t="s">
        <v>32</v>
      </c>
      <c r="F1456" s="104" t="s">
        <v>5903</v>
      </c>
      <c r="G1456" s="92" t="s">
        <v>10300</v>
      </c>
      <c r="H1456" s="104"/>
      <c r="I1456" s="93">
        <v>247820</v>
      </c>
      <c r="J1456" s="67" t="str">
        <f t="shared" si="22"/>
        <v>Click!</v>
      </c>
      <c r="K1456" s="220"/>
      <c r="L1456" s="104" t="s">
        <v>33</v>
      </c>
      <c r="M1456" s="94">
        <v>50000</v>
      </c>
      <c r="N1456" s="169">
        <v>0</v>
      </c>
      <c r="O1456" s="51">
        <v>0</v>
      </c>
      <c r="P1456" s="51">
        <v>50000</v>
      </c>
      <c r="Q1456" s="51">
        <v>0</v>
      </c>
      <c r="R1456" s="51">
        <v>50000</v>
      </c>
      <c r="S1456" s="51">
        <v>0</v>
      </c>
      <c r="T1456" s="169">
        <v>50000</v>
      </c>
      <c r="U1456" s="104" t="s">
        <v>34</v>
      </c>
      <c r="V1456" s="104" t="s">
        <v>35</v>
      </c>
      <c r="W1456" s="104">
        <v>21</v>
      </c>
      <c r="X1456" s="104" t="s">
        <v>5743</v>
      </c>
      <c r="Y1456" s="104">
        <v>100</v>
      </c>
      <c r="Z1456" s="104">
        <v>0</v>
      </c>
      <c r="AA1456" s="104">
        <v>0</v>
      </c>
      <c r="AB1456" s="104">
        <v>0</v>
      </c>
      <c r="AC1456" s="95">
        <v>0.8</v>
      </c>
      <c r="AD1456" s="104" t="s">
        <v>5724</v>
      </c>
      <c r="AE1456" s="104" t="s">
        <v>34</v>
      </c>
      <c r="AF1456" s="104" t="s">
        <v>38</v>
      </c>
      <c r="AG1456" s="104" t="s">
        <v>33</v>
      </c>
      <c r="AH1456" s="96" t="s">
        <v>134</v>
      </c>
      <c r="AI1456" s="105" t="s">
        <v>4364</v>
      </c>
      <c r="AJ1456" s="2" t="s">
        <v>4413</v>
      </c>
      <c r="AK1456" s="82" t="s">
        <v>4464</v>
      </c>
      <c r="AL1456" s="46" t="s">
        <v>14389</v>
      </c>
      <c r="AM1456" s="46" t="s">
        <v>14389</v>
      </c>
      <c r="AN1456" s="46" t="s">
        <v>14389</v>
      </c>
      <c r="AO1456" s="46" t="s">
        <v>14389</v>
      </c>
      <c r="AP1456" s="46"/>
      <c r="AQ1456" s="46"/>
      <c r="AR1456" s="46"/>
      <c r="AT1456" s="89" t="s">
        <v>13188</v>
      </c>
    </row>
    <row r="1457" spans="1:46" s="89" customFormat="1" ht="16.5" customHeight="1">
      <c r="A1457" s="39">
        <v>1454</v>
      </c>
      <c r="B1457" s="96" t="s">
        <v>29</v>
      </c>
      <c r="C1457" s="104" t="s">
        <v>30</v>
      </c>
      <c r="D1457" s="104" t="s">
        <v>31</v>
      </c>
      <c r="E1457" s="96" t="s">
        <v>32</v>
      </c>
      <c r="F1457" s="104" t="s">
        <v>5903</v>
      </c>
      <c r="G1457" s="92" t="s">
        <v>10301</v>
      </c>
      <c r="H1457" s="104"/>
      <c r="I1457" s="93">
        <v>247821</v>
      </c>
      <c r="J1457" s="67" t="str">
        <f t="shared" si="22"/>
        <v>Click!</v>
      </c>
      <c r="K1457" s="220"/>
      <c r="L1457" s="104" t="s">
        <v>33</v>
      </c>
      <c r="M1457" s="94">
        <v>50000</v>
      </c>
      <c r="N1457" s="169">
        <v>0</v>
      </c>
      <c r="O1457" s="51">
        <v>0</v>
      </c>
      <c r="P1457" s="51">
        <v>50000</v>
      </c>
      <c r="Q1457" s="51">
        <v>0</v>
      </c>
      <c r="R1457" s="51">
        <v>50000</v>
      </c>
      <c r="S1457" s="51">
        <v>0</v>
      </c>
      <c r="T1457" s="169">
        <v>50000</v>
      </c>
      <c r="U1457" s="104" t="s">
        <v>34</v>
      </c>
      <c r="V1457" s="104" t="s">
        <v>35</v>
      </c>
      <c r="W1457" s="84" t="s">
        <v>4347</v>
      </c>
      <c r="X1457" s="104" t="s">
        <v>5743</v>
      </c>
      <c r="Y1457" s="104">
        <v>100</v>
      </c>
      <c r="Z1457" s="104">
        <v>0</v>
      </c>
      <c r="AA1457" s="104">
        <v>0</v>
      </c>
      <c r="AB1457" s="104">
        <v>0</v>
      </c>
      <c r="AC1457" s="95">
        <v>0.8</v>
      </c>
      <c r="AD1457" s="104" t="s">
        <v>5724</v>
      </c>
      <c r="AE1457" s="104" t="s">
        <v>34</v>
      </c>
      <c r="AF1457" s="104" t="s">
        <v>38</v>
      </c>
      <c r="AG1457" s="104" t="s">
        <v>33</v>
      </c>
      <c r="AH1457" s="96" t="s">
        <v>134</v>
      </c>
      <c r="AI1457" s="105" t="s">
        <v>4365</v>
      </c>
      <c r="AJ1457" s="2" t="s">
        <v>4414</v>
      </c>
      <c r="AK1457" s="82" t="s">
        <v>4465</v>
      </c>
      <c r="AL1457" s="46" t="s">
        <v>14389</v>
      </c>
      <c r="AM1457" s="46" t="s">
        <v>14389</v>
      </c>
      <c r="AN1457" s="46" t="s">
        <v>14389</v>
      </c>
      <c r="AO1457" s="46" t="s">
        <v>14389</v>
      </c>
      <c r="AP1457" s="46"/>
      <c r="AQ1457" s="46"/>
      <c r="AR1457" s="46"/>
      <c r="AT1457" s="89" t="s">
        <v>13188</v>
      </c>
    </row>
    <row r="1458" spans="1:46" s="89" customFormat="1" ht="16.5" customHeight="1">
      <c r="A1458" s="39">
        <v>1455</v>
      </c>
      <c r="B1458" s="96" t="s">
        <v>29</v>
      </c>
      <c r="C1458" s="104" t="s">
        <v>30</v>
      </c>
      <c r="D1458" s="104" t="s">
        <v>31</v>
      </c>
      <c r="E1458" s="96" t="s">
        <v>32</v>
      </c>
      <c r="F1458" s="104" t="s">
        <v>5903</v>
      </c>
      <c r="G1458" s="92" t="s">
        <v>10302</v>
      </c>
      <c r="H1458" s="104"/>
      <c r="I1458" s="93">
        <v>247822</v>
      </c>
      <c r="J1458" s="67" t="str">
        <f t="shared" si="22"/>
        <v>Click!</v>
      </c>
      <c r="K1458" s="220"/>
      <c r="L1458" s="104" t="s">
        <v>33</v>
      </c>
      <c r="M1458" s="94">
        <v>50000</v>
      </c>
      <c r="N1458" s="169">
        <v>0</v>
      </c>
      <c r="O1458" s="51">
        <v>0</v>
      </c>
      <c r="P1458" s="51">
        <v>50000</v>
      </c>
      <c r="Q1458" s="51">
        <v>0</v>
      </c>
      <c r="R1458" s="51">
        <v>50000</v>
      </c>
      <c r="S1458" s="51">
        <v>0</v>
      </c>
      <c r="T1458" s="169">
        <v>50000</v>
      </c>
      <c r="U1458" s="104" t="s">
        <v>34</v>
      </c>
      <c r="V1458" s="104" t="s">
        <v>35</v>
      </c>
      <c r="W1458" s="104">
        <v>25</v>
      </c>
      <c r="X1458" s="104" t="s">
        <v>5743</v>
      </c>
      <c r="Y1458" s="104">
        <v>100</v>
      </c>
      <c r="Z1458" s="104">
        <v>0</v>
      </c>
      <c r="AA1458" s="104">
        <v>0</v>
      </c>
      <c r="AB1458" s="104">
        <v>0</v>
      </c>
      <c r="AC1458" s="95">
        <v>0.8</v>
      </c>
      <c r="AD1458" s="104" t="s">
        <v>5724</v>
      </c>
      <c r="AE1458" s="104" t="s">
        <v>34</v>
      </c>
      <c r="AF1458" s="104" t="s">
        <v>38</v>
      </c>
      <c r="AG1458" s="104" t="s">
        <v>33</v>
      </c>
      <c r="AH1458" s="96" t="s">
        <v>134</v>
      </c>
      <c r="AI1458" s="105" t="s">
        <v>4366</v>
      </c>
      <c r="AJ1458" s="2" t="s">
        <v>4415</v>
      </c>
      <c r="AK1458" s="82" t="s">
        <v>4465</v>
      </c>
      <c r="AL1458" s="46" t="s">
        <v>14389</v>
      </c>
      <c r="AM1458" s="46" t="s">
        <v>14389</v>
      </c>
      <c r="AN1458" s="46" t="s">
        <v>14389</v>
      </c>
      <c r="AO1458" s="46" t="s">
        <v>14389</v>
      </c>
      <c r="AP1458" s="46"/>
      <c r="AQ1458" s="46"/>
      <c r="AR1458" s="46"/>
      <c r="AT1458" s="89" t="s">
        <v>13188</v>
      </c>
    </row>
    <row r="1459" spans="1:46" s="89" customFormat="1" ht="16.5" customHeight="1">
      <c r="A1459" s="39">
        <v>1456</v>
      </c>
      <c r="B1459" s="96" t="s">
        <v>29</v>
      </c>
      <c r="C1459" s="104" t="s">
        <v>30</v>
      </c>
      <c r="D1459" s="104" t="s">
        <v>31</v>
      </c>
      <c r="E1459" s="96" t="s">
        <v>32</v>
      </c>
      <c r="F1459" s="104" t="s">
        <v>5903</v>
      </c>
      <c r="G1459" s="92" t="s">
        <v>10303</v>
      </c>
      <c r="H1459" s="104"/>
      <c r="I1459" s="93">
        <v>247823</v>
      </c>
      <c r="J1459" s="67" t="str">
        <f t="shared" si="22"/>
        <v>Click!</v>
      </c>
      <c r="K1459" s="220"/>
      <c r="L1459" s="104" t="s">
        <v>33</v>
      </c>
      <c r="M1459" s="94">
        <v>50000</v>
      </c>
      <c r="N1459" s="169">
        <v>0</v>
      </c>
      <c r="O1459" s="51">
        <v>0</v>
      </c>
      <c r="P1459" s="51">
        <v>50000</v>
      </c>
      <c r="Q1459" s="51">
        <v>0</v>
      </c>
      <c r="R1459" s="51">
        <v>50000</v>
      </c>
      <c r="S1459" s="51">
        <v>0</v>
      </c>
      <c r="T1459" s="169">
        <v>50000</v>
      </c>
      <c r="U1459" s="104" t="s">
        <v>34</v>
      </c>
      <c r="V1459" s="104" t="s">
        <v>35</v>
      </c>
      <c r="W1459" s="104">
        <v>22</v>
      </c>
      <c r="X1459" s="104" t="s">
        <v>5743</v>
      </c>
      <c r="Y1459" s="104">
        <v>100</v>
      </c>
      <c r="Z1459" s="104">
        <v>0</v>
      </c>
      <c r="AA1459" s="104">
        <v>0</v>
      </c>
      <c r="AB1459" s="104">
        <v>0</v>
      </c>
      <c r="AC1459" s="95">
        <v>0.8</v>
      </c>
      <c r="AD1459" s="104" t="s">
        <v>5724</v>
      </c>
      <c r="AE1459" s="104" t="s">
        <v>34</v>
      </c>
      <c r="AF1459" s="104" t="s">
        <v>38</v>
      </c>
      <c r="AG1459" s="104" t="s">
        <v>33</v>
      </c>
      <c r="AH1459" s="96" t="s">
        <v>134</v>
      </c>
      <c r="AI1459" s="105" t="s">
        <v>4367</v>
      </c>
      <c r="AJ1459" s="2" t="s">
        <v>4416</v>
      </c>
      <c r="AK1459" s="82" t="s">
        <v>4466</v>
      </c>
      <c r="AL1459" s="46" t="s">
        <v>14389</v>
      </c>
      <c r="AM1459" s="46" t="s">
        <v>14389</v>
      </c>
      <c r="AN1459" s="46" t="s">
        <v>14389</v>
      </c>
      <c r="AO1459" s="46" t="s">
        <v>14389</v>
      </c>
      <c r="AP1459" s="46"/>
      <c r="AQ1459" s="46"/>
      <c r="AR1459" s="46"/>
      <c r="AT1459" s="89" t="s">
        <v>13188</v>
      </c>
    </row>
    <row r="1460" spans="1:46" s="89" customFormat="1" ht="16.5" customHeight="1">
      <c r="A1460" s="39">
        <v>1457</v>
      </c>
      <c r="B1460" s="96" t="s">
        <v>29</v>
      </c>
      <c r="C1460" s="104" t="s">
        <v>30</v>
      </c>
      <c r="D1460" s="104" t="s">
        <v>31</v>
      </c>
      <c r="E1460" s="96" t="s">
        <v>32</v>
      </c>
      <c r="F1460" s="104" t="s">
        <v>5903</v>
      </c>
      <c r="G1460" s="92" t="s">
        <v>10304</v>
      </c>
      <c r="H1460" s="104"/>
      <c r="I1460" s="93">
        <v>247824</v>
      </c>
      <c r="J1460" s="67" t="str">
        <f t="shared" si="22"/>
        <v>Click!</v>
      </c>
      <c r="K1460" s="220"/>
      <c r="L1460" s="104" t="s">
        <v>33</v>
      </c>
      <c r="M1460" s="94">
        <v>50000</v>
      </c>
      <c r="N1460" s="169">
        <v>0</v>
      </c>
      <c r="O1460" s="51">
        <v>0</v>
      </c>
      <c r="P1460" s="51">
        <v>50000</v>
      </c>
      <c r="Q1460" s="51">
        <v>0</v>
      </c>
      <c r="R1460" s="51">
        <v>50000</v>
      </c>
      <c r="S1460" s="51">
        <v>0</v>
      </c>
      <c r="T1460" s="169">
        <v>50000</v>
      </c>
      <c r="U1460" s="104" t="s">
        <v>34</v>
      </c>
      <c r="V1460" s="104" t="s">
        <v>35</v>
      </c>
      <c r="W1460" s="104">
        <v>25</v>
      </c>
      <c r="X1460" s="104" t="s">
        <v>5743</v>
      </c>
      <c r="Y1460" s="104">
        <v>100</v>
      </c>
      <c r="Z1460" s="104">
        <v>0</v>
      </c>
      <c r="AA1460" s="104">
        <v>0</v>
      </c>
      <c r="AB1460" s="104">
        <v>0</v>
      </c>
      <c r="AC1460" s="95">
        <v>0.8</v>
      </c>
      <c r="AD1460" s="104" t="s">
        <v>5724</v>
      </c>
      <c r="AE1460" s="104" t="s">
        <v>34</v>
      </c>
      <c r="AF1460" s="104" t="s">
        <v>38</v>
      </c>
      <c r="AG1460" s="104" t="s">
        <v>33</v>
      </c>
      <c r="AH1460" s="96" t="s">
        <v>134</v>
      </c>
      <c r="AI1460" s="105" t="s">
        <v>4368</v>
      </c>
      <c r="AJ1460" s="2" t="s">
        <v>4417</v>
      </c>
      <c r="AK1460" s="82" t="s">
        <v>4466</v>
      </c>
      <c r="AL1460" s="46" t="s">
        <v>14389</v>
      </c>
      <c r="AM1460" s="46" t="s">
        <v>14389</v>
      </c>
      <c r="AN1460" s="46" t="s">
        <v>14389</v>
      </c>
      <c r="AO1460" s="46" t="s">
        <v>14389</v>
      </c>
      <c r="AP1460" s="46"/>
      <c r="AQ1460" s="46"/>
      <c r="AR1460" s="46"/>
      <c r="AT1460" s="89" t="s">
        <v>13188</v>
      </c>
    </row>
    <row r="1461" spans="1:46" s="89" customFormat="1" ht="16.5" customHeight="1">
      <c r="A1461" s="39">
        <v>1458</v>
      </c>
      <c r="B1461" s="96" t="s">
        <v>29</v>
      </c>
      <c r="C1461" s="104" t="s">
        <v>30</v>
      </c>
      <c r="D1461" s="104" t="s">
        <v>31</v>
      </c>
      <c r="E1461" s="96" t="s">
        <v>32</v>
      </c>
      <c r="F1461" s="104" t="s">
        <v>5903</v>
      </c>
      <c r="G1461" s="92" t="s">
        <v>10305</v>
      </c>
      <c r="H1461" s="104"/>
      <c r="I1461" s="93">
        <v>247825</v>
      </c>
      <c r="J1461" s="67" t="str">
        <f t="shared" si="22"/>
        <v>Click!</v>
      </c>
      <c r="K1461" s="220"/>
      <c r="L1461" s="104" t="s">
        <v>33</v>
      </c>
      <c r="M1461" s="94">
        <v>50000</v>
      </c>
      <c r="N1461" s="169">
        <v>0</v>
      </c>
      <c r="O1461" s="51">
        <v>0</v>
      </c>
      <c r="P1461" s="51">
        <v>50000</v>
      </c>
      <c r="Q1461" s="51">
        <v>0</v>
      </c>
      <c r="R1461" s="51">
        <v>50000</v>
      </c>
      <c r="S1461" s="51">
        <v>0</v>
      </c>
      <c r="T1461" s="169">
        <v>50000</v>
      </c>
      <c r="U1461" s="104" t="s">
        <v>34</v>
      </c>
      <c r="V1461" s="104" t="s">
        <v>35</v>
      </c>
      <c r="W1461" s="104">
        <v>25</v>
      </c>
      <c r="X1461" s="104" t="s">
        <v>5743</v>
      </c>
      <c r="Y1461" s="104">
        <v>100</v>
      </c>
      <c r="Z1461" s="104">
        <v>0</v>
      </c>
      <c r="AA1461" s="104">
        <v>0</v>
      </c>
      <c r="AB1461" s="104">
        <v>0</v>
      </c>
      <c r="AC1461" s="95">
        <v>0.8</v>
      </c>
      <c r="AD1461" s="104" t="s">
        <v>5724</v>
      </c>
      <c r="AE1461" s="104" t="s">
        <v>34</v>
      </c>
      <c r="AF1461" s="104" t="s">
        <v>38</v>
      </c>
      <c r="AG1461" s="104" t="s">
        <v>33</v>
      </c>
      <c r="AH1461" s="96" t="s">
        <v>134</v>
      </c>
      <c r="AI1461" s="105" t="s">
        <v>4368</v>
      </c>
      <c r="AJ1461" s="2" t="s">
        <v>4418</v>
      </c>
      <c r="AK1461" s="82" t="s">
        <v>4467</v>
      </c>
      <c r="AL1461" s="46" t="s">
        <v>14389</v>
      </c>
      <c r="AM1461" s="46" t="s">
        <v>14389</v>
      </c>
      <c r="AN1461" s="46" t="s">
        <v>14389</v>
      </c>
      <c r="AO1461" s="46" t="s">
        <v>14389</v>
      </c>
      <c r="AP1461" s="46"/>
      <c r="AQ1461" s="46"/>
      <c r="AR1461" s="46"/>
      <c r="AT1461" s="89" t="s">
        <v>13188</v>
      </c>
    </row>
    <row r="1462" spans="1:46" s="89" customFormat="1" ht="16.5" customHeight="1">
      <c r="A1462" s="39">
        <v>1459</v>
      </c>
      <c r="B1462" s="96" t="s">
        <v>29</v>
      </c>
      <c r="C1462" s="104" t="s">
        <v>30</v>
      </c>
      <c r="D1462" s="104" t="s">
        <v>31</v>
      </c>
      <c r="E1462" s="96" t="s">
        <v>32</v>
      </c>
      <c r="F1462" s="104" t="s">
        <v>5903</v>
      </c>
      <c r="G1462" s="92" t="s">
        <v>10306</v>
      </c>
      <c r="H1462" s="104"/>
      <c r="I1462" s="93">
        <v>247826</v>
      </c>
      <c r="J1462" s="67" t="str">
        <f t="shared" si="22"/>
        <v>Click!</v>
      </c>
      <c r="K1462" s="220"/>
      <c r="L1462" s="104" t="s">
        <v>33</v>
      </c>
      <c r="M1462" s="94">
        <v>50000</v>
      </c>
      <c r="N1462" s="169">
        <v>0</v>
      </c>
      <c r="O1462" s="51">
        <v>0</v>
      </c>
      <c r="P1462" s="51">
        <v>50000</v>
      </c>
      <c r="Q1462" s="51">
        <v>0</v>
      </c>
      <c r="R1462" s="51">
        <v>50000</v>
      </c>
      <c r="S1462" s="51">
        <v>0</v>
      </c>
      <c r="T1462" s="169">
        <v>50000</v>
      </c>
      <c r="U1462" s="104" t="s">
        <v>34</v>
      </c>
      <c r="V1462" s="104" t="s">
        <v>35</v>
      </c>
      <c r="W1462" s="104">
        <v>25</v>
      </c>
      <c r="X1462" s="104" t="s">
        <v>5743</v>
      </c>
      <c r="Y1462" s="104">
        <v>100</v>
      </c>
      <c r="Z1462" s="104">
        <v>0</v>
      </c>
      <c r="AA1462" s="104">
        <v>0</v>
      </c>
      <c r="AB1462" s="104">
        <v>0</v>
      </c>
      <c r="AC1462" s="95">
        <v>0.8</v>
      </c>
      <c r="AD1462" s="104" t="s">
        <v>5724</v>
      </c>
      <c r="AE1462" s="104" t="s">
        <v>34</v>
      </c>
      <c r="AF1462" s="104" t="s">
        <v>38</v>
      </c>
      <c r="AG1462" s="104" t="s">
        <v>33</v>
      </c>
      <c r="AH1462" s="96" t="s">
        <v>134</v>
      </c>
      <c r="AI1462" s="105" t="s">
        <v>4369</v>
      </c>
      <c r="AJ1462" s="2" t="s">
        <v>4419</v>
      </c>
      <c r="AK1462" s="82" t="s">
        <v>4468</v>
      </c>
      <c r="AL1462" s="46" t="s">
        <v>14389</v>
      </c>
      <c r="AM1462" s="46" t="s">
        <v>14389</v>
      </c>
      <c r="AN1462" s="46" t="s">
        <v>14389</v>
      </c>
      <c r="AO1462" s="46" t="s">
        <v>14389</v>
      </c>
      <c r="AP1462" s="46"/>
      <c r="AQ1462" s="46"/>
      <c r="AR1462" s="46"/>
      <c r="AT1462" s="89" t="s">
        <v>13188</v>
      </c>
    </row>
    <row r="1463" spans="1:46" s="89" customFormat="1" ht="16.5" customHeight="1">
      <c r="A1463" s="39">
        <v>1460</v>
      </c>
      <c r="B1463" s="96" t="s">
        <v>29</v>
      </c>
      <c r="C1463" s="104" t="s">
        <v>30</v>
      </c>
      <c r="D1463" s="104" t="s">
        <v>31</v>
      </c>
      <c r="E1463" s="96" t="s">
        <v>32</v>
      </c>
      <c r="F1463" s="104" t="s">
        <v>5903</v>
      </c>
      <c r="G1463" s="92" t="s">
        <v>10307</v>
      </c>
      <c r="H1463" s="104"/>
      <c r="I1463" s="93">
        <v>247827</v>
      </c>
      <c r="J1463" s="67" t="str">
        <f t="shared" si="22"/>
        <v>Click!</v>
      </c>
      <c r="K1463" s="220"/>
      <c r="L1463" s="104" t="s">
        <v>33</v>
      </c>
      <c r="M1463" s="94">
        <v>50000</v>
      </c>
      <c r="N1463" s="169">
        <v>0</v>
      </c>
      <c r="O1463" s="51">
        <v>0</v>
      </c>
      <c r="P1463" s="51">
        <v>50000</v>
      </c>
      <c r="Q1463" s="51">
        <v>0</v>
      </c>
      <c r="R1463" s="51">
        <v>50000</v>
      </c>
      <c r="S1463" s="51">
        <v>0</v>
      </c>
      <c r="T1463" s="169">
        <v>50000</v>
      </c>
      <c r="U1463" s="104" t="s">
        <v>34</v>
      </c>
      <c r="V1463" s="104" t="s">
        <v>35</v>
      </c>
      <c r="W1463" s="104">
        <v>20</v>
      </c>
      <c r="X1463" s="104" t="s">
        <v>5743</v>
      </c>
      <c r="Y1463" s="104">
        <v>100</v>
      </c>
      <c r="Z1463" s="104">
        <v>0</v>
      </c>
      <c r="AA1463" s="104">
        <v>0</v>
      </c>
      <c r="AB1463" s="104">
        <v>0</v>
      </c>
      <c r="AC1463" s="95">
        <v>0.8</v>
      </c>
      <c r="AD1463" s="104" t="s">
        <v>5724</v>
      </c>
      <c r="AE1463" s="104" t="s">
        <v>34</v>
      </c>
      <c r="AF1463" s="104" t="s">
        <v>38</v>
      </c>
      <c r="AG1463" s="104" t="s">
        <v>33</v>
      </c>
      <c r="AH1463" s="96" t="s">
        <v>134</v>
      </c>
      <c r="AI1463" s="105" t="s">
        <v>4370</v>
      </c>
      <c r="AJ1463" s="2" t="s">
        <v>4420</v>
      </c>
      <c r="AK1463" s="82" t="s">
        <v>4469</v>
      </c>
      <c r="AL1463" s="46" t="s">
        <v>14389</v>
      </c>
      <c r="AM1463" s="46" t="s">
        <v>14389</v>
      </c>
      <c r="AN1463" s="46" t="s">
        <v>14389</v>
      </c>
      <c r="AO1463" s="46" t="s">
        <v>14389</v>
      </c>
      <c r="AP1463" s="46"/>
      <c r="AQ1463" s="46"/>
      <c r="AR1463" s="46"/>
      <c r="AT1463" s="89" t="s">
        <v>13188</v>
      </c>
    </row>
    <row r="1464" spans="1:46" s="89" customFormat="1" ht="16.5" customHeight="1">
      <c r="A1464" s="39">
        <v>1461</v>
      </c>
      <c r="B1464" s="96" t="s">
        <v>29</v>
      </c>
      <c r="C1464" s="104" t="s">
        <v>30</v>
      </c>
      <c r="D1464" s="104" t="s">
        <v>31</v>
      </c>
      <c r="E1464" s="96" t="s">
        <v>32</v>
      </c>
      <c r="F1464" s="104" t="s">
        <v>5903</v>
      </c>
      <c r="G1464" s="92" t="s">
        <v>10308</v>
      </c>
      <c r="H1464" s="104"/>
      <c r="I1464" s="93">
        <v>247828</v>
      </c>
      <c r="J1464" s="67" t="str">
        <f t="shared" si="22"/>
        <v>Click!</v>
      </c>
      <c r="K1464" s="220"/>
      <c r="L1464" s="104" t="s">
        <v>33</v>
      </c>
      <c r="M1464" s="94">
        <v>74000</v>
      </c>
      <c r="N1464" s="169">
        <v>0</v>
      </c>
      <c r="O1464" s="51">
        <v>0</v>
      </c>
      <c r="P1464" s="51">
        <v>74000</v>
      </c>
      <c r="Q1464" s="51">
        <v>0</v>
      </c>
      <c r="R1464" s="51">
        <v>74000</v>
      </c>
      <c r="S1464" s="51">
        <v>0</v>
      </c>
      <c r="T1464" s="169">
        <v>74000</v>
      </c>
      <c r="U1464" s="104" t="s">
        <v>34</v>
      </c>
      <c r="V1464" s="104" t="s">
        <v>35</v>
      </c>
      <c r="W1464" s="104">
        <v>32</v>
      </c>
      <c r="X1464" s="104" t="s">
        <v>5743</v>
      </c>
      <c r="Y1464" s="104">
        <v>100</v>
      </c>
      <c r="Z1464" s="104">
        <v>0</v>
      </c>
      <c r="AA1464" s="104">
        <v>0</v>
      </c>
      <c r="AB1464" s="104">
        <v>0</v>
      </c>
      <c r="AC1464" s="95">
        <v>0.8</v>
      </c>
      <c r="AD1464" s="104" t="s">
        <v>5724</v>
      </c>
      <c r="AE1464" s="104" t="s">
        <v>34</v>
      </c>
      <c r="AF1464" s="104" t="s">
        <v>38</v>
      </c>
      <c r="AG1464" s="104" t="s">
        <v>33</v>
      </c>
      <c r="AH1464" s="96" t="s">
        <v>134</v>
      </c>
      <c r="AI1464" s="105" t="s">
        <v>4371</v>
      </c>
      <c r="AJ1464" s="2" t="s">
        <v>4421</v>
      </c>
      <c r="AK1464" s="82" t="s">
        <v>4469</v>
      </c>
      <c r="AL1464" s="46" t="s">
        <v>14389</v>
      </c>
      <c r="AM1464" s="46" t="s">
        <v>14389</v>
      </c>
      <c r="AN1464" s="46" t="s">
        <v>14389</v>
      </c>
      <c r="AO1464" s="46" t="s">
        <v>14389</v>
      </c>
      <c r="AP1464" s="46"/>
      <c r="AQ1464" s="46"/>
      <c r="AR1464" s="46"/>
      <c r="AT1464" s="89" t="s">
        <v>13188</v>
      </c>
    </row>
    <row r="1465" spans="1:46" s="89" customFormat="1" ht="16.5" customHeight="1">
      <c r="A1465" s="39">
        <v>1462</v>
      </c>
      <c r="B1465" s="96" t="s">
        <v>29</v>
      </c>
      <c r="C1465" s="104" t="s">
        <v>30</v>
      </c>
      <c r="D1465" s="104" t="s">
        <v>31</v>
      </c>
      <c r="E1465" s="96" t="s">
        <v>32</v>
      </c>
      <c r="F1465" s="104" t="s">
        <v>5903</v>
      </c>
      <c r="G1465" s="92" t="s">
        <v>10309</v>
      </c>
      <c r="H1465" s="104"/>
      <c r="I1465" s="93">
        <v>247829</v>
      </c>
      <c r="J1465" s="67" t="str">
        <f t="shared" si="22"/>
        <v>Click!</v>
      </c>
      <c r="K1465" s="220"/>
      <c r="L1465" s="104" t="s">
        <v>33</v>
      </c>
      <c r="M1465" s="94">
        <v>74000</v>
      </c>
      <c r="N1465" s="169">
        <v>0</v>
      </c>
      <c r="O1465" s="51">
        <v>0</v>
      </c>
      <c r="P1465" s="51">
        <v>74000</v>
      </c>
      <c r="Q1465" s="51">
        <v>0</v>
      </c>
      <c r="R1465" s="51">
        <v>74000</v>
      </c>
      <c r="S1465" s="51">
        <v>0</v>
      </c>
      <c r="T1465" s="169">
        <v>74000</v>
      </c>
      <c r="U1465" s="104" t="s">
        <v>34</v>
      </c>
      <c r="V1465" s="104" t="s">
        <v>35</v>
      </c>
      <c r="W1465" s="104">
        <v>32</v>
      </c>
      <c r="X1465" s="104" t="s">
        <v>5743</v>
      </c>
      <c r="Y1465" s="104">
        <v>100</v>
      </c>
      <c r="Z1465" s="104">
        <v>0</v>
      </c>
      <c r="AA1465" s="104">
        <v>0</v>
      </c>
      <c r="AB1465" s="104">
        <v>0</v>
      </c>
      <c r="AC1465" s="95">
        <v>0.8</v>
      </c>
      <c r="AD1465" s="104" t="s">
        <v>5724</v>
      </c>
      <c r="AE1465" s="104" t="s">
        <v>34</v>
      </c>
      <c r="AF1465" s="104" t="s">
        <v>38</v>
      </c>
      <c r="AG1465" s="104" t="s">
        <v>33</v>
      </c>
      <c r="AH1465" s="96" t="s">
        <v>134</v>
      </c>
      <c r="AI1465" s="105" t="s">
        <v>4371</v>
      </c>
      <c r="AJ1465" s="2" t="s">
        <v>4422</v>
      </c>
      <c r="AK1465" s="82" t="s">
        <v>4468</v>
      </c>
      <c r="AL1465" s="46" t="s">
        <v>14389</v>
      </c>
      <c r="AM1465" s="46" t="s">
        <v>14389</v>
      </c>
      <c r="AN1465" s="46" t="s">
        <v>14389</v>
      </c>
      <c r="AO1465" s="46" t="s">
        <v>14389</v>
      </c>
      <c r="AP1465" s="46"/>
      <c r="AQ1465" s="46"/>
      <c r="AR1465" s="46"/>
      <c r="AT1465" s="89" t="s">
        <v>13188</v>
      </c>
    </row>
    <row r="1466" spans="1:46" s="89" customFormat="1" ht="16.5" customHeight="1">
      <c r="A1466" s="39">
        <v>1463</v>
      </c>
      <c r="B1466" s="96" t="s">
        <v>29</v>
      </c>
      <c r="C1466" s="104" t="s">
        <v>30</v>
      </c>
      <c r="D1466" s="104" t="s">
        <v>31</v>
      </c>
      <c r="E1466" s="96" t="s">
        <v>32</v>
      </c>
      <c r="F1466" s="104" t="s">
        <v>3932</v>
      </c>
      <c r="G1466" s="92" t="s">
        <v>10310</v>
      </c>
      <c r="H1466" s="104"/>
      <c r="I1466" s="93">
        <v>247830</v>
      </c>
      <c r="J1466" s="67" t="str">
        <f t="shared" si="22"/>
        <v>Click!</v>
      </c>
      <c r="K1466" s="220"/>
      <c r="L1466" s="104" t="s">
        <v>33</v>
      </c>
      <c r="M1466" s="101">
        <v>62000</v>
      </c>
      <c r="N1466" s="169">
        <v>0</v>
      </c>
      <c r="O1466" s="51">
        <v>0</v>
      </c>
      <c r="P1466" s="51">
        <v>62000</v>
      </c>
      <c r="Q1466" s="51">
        <v>0</v>
      </c>
      <c r="R1466" s="51">
        <v>62000</v>
      </c>
      <c r="S1466" s="51">
        <v>0</v>
      </c>
      <c r="T1466" s="169">
        <v>62000</v>
      </c>
      <c r="U1466" s="104" t="s">
        <v>34</v>
      </c>
      <c r="V1466" s="104" t="s">
        <v>35</v>
      </c>
      <c r="W1466" s="121">
        <v>26</v>
      </c>
      <c r="X1466" s="104" t="s">
        <v>5743</v>
      </c>
      <c r="Y1466" s="104">
        <v>100</v>
      </c>
      <c r="Z1466" s="104">
        <v>0</v>
      </c>
      <c r="AA1466" s="104">
        <v>0</v>
      </c>
      <c r="AB1466" s="104">
        <v>0</v>
      </c>
      <c r="AC1466" s="95">
        <v>0.8</v>
      </c>
      <c r="AD1466" s="104" t="s">
        <v>5724</v>
      </c>
      <c r="AE1466" s="104" t="s">
        <v>34</v>
      </c>
      <c r="AF1466" s="104" t="s">
        <v>38</v>
      </c>
      <c r="AG1466" s="104" t="s">
        <v>33</v>
      </c>
      <c r="AH1466" s="96" t="s">
        <v>134</v>
      </c>
      <c r="AI1466" s="105" t="s">
        <v>4372</v>
      </c>
      <c r="AJ1466" s="2" t="s">
        <v>4423</v>
      </c>
      <c r="AK1466" s="82" t="s">
        <v>4470</v>
      </c>
      <c r="AL1466" s="46" t="s">
        <v>14389</v>
      </c>
      <c r="AM1466" s="46" t="s">
        <v>14389</v>
      </c>
      <c r="AN1466" s="46" t="s">
        <v>14389</v>
      </c>
      <c r="AO1466" s="46" t="s">
        <v>14389</v>
      </c>
      <c r="AP1466" s="46"/>
      <c r="AQ1466" s="46"/>
      <c r="AR1466" s="46"/>
      <c r="AT1466" s="89" t="s">
        <v>13188</v>
      </c>
    </row>
    <row r="1467" spans="1:46" s="89" customFormat="1" ht="16.5" customHeight="1">
      <c r="A1467" s="39">
        <v>1464</v>
      </c>
      <c r="B1467" s="96" t="s">
        <v>29</v>
      </c>
      <c r="C1467" s="104" t="s">
        <v>30</v>
      </c>
      <c r="D1467" s="104" t="s">
        <v>31</v>
      </c>
      <c r="E1467" s="96" t="s">
        <v>32</v>
      </c>
      <c r="F1467" s="104" t="s">
        <v>5903</v>
      </c>
      <c r="G1467" s="92" t="s">
        <v>10311</v>
      </c>
      <c r="H1467" s="104"/>
      <c r="I1467" s="93">
        <v>247831</v>
      </c>
      <c r="J1467" s="67" t="str">
        <f t="shared" si="22"/>
        <v>Click!</v>
      </c>
      <c r="K1467" s="220"/>
      <c r="L1467" s="104" t="s">
        <v>33</v>
      </c>
      <c r="M1467" s="94">
        <v>64000</v>
      </c>
      <c r="N1467" s="169">
        <v>0</v>
      </c>
      <c r="O1467" s="51">
        <v>0</v>
      </c>
      <c r="P1467" s="51">
        <v>64000</v>
      </c>
      <c r="Q1467" s="51">
        <v>0</v>
      </c>
      <c r="R1467" s="51">
        <v>64000</v>
      </c>
      <c r="S1467" s="51">
        <v>0</v>
      </c>
      <c r="T1467" s="169">
        <v>64000</v>
      </c>
      <c r="U1467" s="104" t="s">
        <v>34</v>
      </c>
      <c r="V1467" s="104" t="s">
        <v>35</v>
      </c>
      <c r="W1467" s="104">
        <v>27</v>
      </c>
      <c r="X1467" s="104" t="s">
        <v>5743</v>
      </c>
      <c r="Y1467" s="104">
        <v>100</v>
      </c>
      <c r="Z1467" s="104">
        <v>0</v>
      </c>
      <c r="AA1467" s="104">
        <v>0</v>
      </c>
      <c r="AB1467" s="104">
        <v>0</v>
      </c>
      <c r="AC1467" s="95">
        <v>0.8</v>
      </c>
      <c r="AD1467" s="104" t="s">
        <v>5724</v>
      </c>
      <c r="AE1467" s="104" t="s">
        <v>34</v>
      </c>
      <c r="AF1467" s="104" t="s">
        <v>38</v>
      </c>
      <c r="AG1467" s="104" t="s">
        <v>33</v>
      </c>
      <c r="AH1467" s="96" t="s">
        <v>134</v>
      </c>
      <c r="AI1467" s="105" t="s">
        <v>4373</v>
      </c>
      <c r="AJ1467" s="2" t="s">
        <v>4424</v>
      </c>
      <c r="AK1467" s="82" t="s">
        <v>4470</v>
      </c>
      <c r="AL1467" s="46" t="s">
        <v>14389</v>
      </c>
      <c r="AM1467" s="46" t="s">
        <v>14389</v>
      </c>
      <c r="AN1467" s="46" t="s">
        <v>14389</v>
      </c>
      <c r="AO1467" s="46" t="s">
        <v>14389</v>
      </c>
      <c r="AP1467" s="46"/>
      <c r="AQ1467" s="46"/>
      <c r="AR1467" s="46"/>
      <c r="AT1467" s="89" t="s">
        <v>13188</v>
      </c>
    </row>
    <row r="1468" spans="1:46" s="89" customFormat="1" ht="16.5" customHeight="1">
      <c r="A1468" s="39">
        <v>1465</v>
      </c>
      <c r="B1468" s="96" t="s">
        <v>29</v>
      </c>
      <c r="C1468" s="104" t="s">
        <v>30</v>
      </c>
      <c r="D1468" s="104" t="s">
        <v>31</v>
      </c>
      <c r="E1468" s="96" t="s">
        <v>32</v>
      </c>
      <c r="F1468" s="104" t="s">
        <v>5903</v>
      </c>
      <c r="G1468" s="92" t="s">
        <v>10312</v>
      </c>
      <c r="H1468" s="104"/>
      <c r="I1468" s="93">
        <v>247832</v>
      </c>
      <c r="J1468" s="67" t="str">
        <f t="shared" si="22"/>
        <v>Click!</v>
      </c>
      <c r="K1468" s="220"/>
      <c r="L1468" s="104" t="s">
        <v>33</v>
      </c>
      <c r="M1468" s="94">
        <v>66000</v>
      </c>
      <c r="N1468" s="169">
        <v>0</v>
      </c>
      <c r="O1468" s="51">
        <v>0</v>
      </c>
      <c r="P1468" s="51">
        <v>66000</v>
      </c>
      <c r="Q1468" s="51">
        <v>0</v>
      </c>
      <c r="R1468" s="51">
        <v>66000</v>
      </c>
      <c r="S1468" s="51">
        <v>0</v>
      </c>
      <c r="T1468" s="169">
        <v>66000</v>
      </c>
      <c r="U1468" s="104" t="s">
        <v>34</v>
      </c>
      <c r="V1468" s="104" t="s">
        <v>35</v>
      </c>
      <c r="W1468" s="104">
        <v>28</v>
      </c>
      <c r="X1468" s="104" t="s">
        <v>5743</v>
      </c>
      <c r="Y1468" s="104">
        <v>100</v>
      </c>
      <c r="Z1468" s="104">
        <v>0</v>
      </c>
      <c r="AA1468" s="104">
        <v>0</v>
      </c>
      <c r="AB1468" s="104">
        <v>0</v>
      </c>
      <c r="AC1468" s="95">
        <v>0.8</v>
      </c>
      <c r="AD1468" s="104" t="s">
        <v>5724</v>
      </c>
      <c r="AE1468" s="104" t="s">
        <v>34</v>
      </c>
      <c r="AF1468" s="104" t="s">
        <v>38</v>
      </c>
      <c r="AG1468" s="104" t="s">
        <v>33</v>
      </c>
      <c r="AH1468" s="96" t="s">
        <v>134</v>
      </c>
      <c r="AI1468" s="105" t="s">
        <v>4374</v>
      </c>
      <c r="AJ1468" s="2" t="s">
        <v>4425</v>
      </c>
      <c r="AK1468" s="82" t="s">
        <v>4470</v>
      </c>
      <c r="AL1468" s="46" t="s">
        <v>14389</v>
      </c>
      <c r="AM1468" s="46" t="s">
        <v>14389</v>
      </c>
      <c r="AN1468" s="46" t="s">
        <v>14389</v>
      </c>
      <c r="AO1468" s="46" t="s">
        <v>14389</v>
      </c>
      <c r="AP1468" s="46"/>
      <c r="AQ1468" s="46"/>
      <c r="AR1468" s="46"/>
      <c r="AT1468" s="89" t="s">
        <v>13188</v>
      </c>
    </row>
    <row r="1469" spans="1:46" s="89" customFormat="1" ht="16.5" customHeight="1">
      <c r="A1469" s="39">
        <v>1466</v>
      </c>
      <c r="B1469" s="96" t="s">
        <v>29</v>
      </c>
      <c r="C1469" s="104" t="s">
        <v>30</v>
      </c>
      <c r="D1469" s="104" t="s">
        <v>31</v>
      </c>
      <c r="E1469" s="96" t="s">
        <v>32</v>
      </c>
      <c r="F1469" s="104" t="s">
        <v>5903</v>
      </c>
      <c r="G1469" s="92" t="s">
        <v>10313</v>
      </c>
      <c r="H1469" s="104"/>
      <c r="I1469" s="59">
        <v>247833</v>
      </c>
      <c r="J1469" s="67" t="str">
        <f t="shared" si="22"/>
        <v>Click!</v>
      </c>
      <c r="K1469" s="220"/>
      <c r="L1469" s="104" t="s">
        <v>33</v>
      </c>
      <c r="M1469" s="94">
        <v>72000</v>
      </c>
      <c r="N1469" s="169">
        <v>0</v>
      </c>
      <c r="O1469" s="51">
        <v>0</v>
      </c>
      <c r="P1469" s="51">
        <v>72000</v>
      </c>
      <c r="Q1469" s="51">
        <v>0</v>
      </c>
      <c r="R1469" s="51">
        <v>72000</v>
      </c>
      <c r="S1469" s="51">
        <v>0</v>
      </c>
      <c r="T1469" s="169">
        <v>72000</v>
      </c>
      <c r="U1469" s="104" t="s">
        <v>34</v>
      </c>
      <c r="V1469" s="104" t="s">
        <v>35</v>
      </c>
      <c r="W1469" s="104">
        <v>31</v>
      </c>
      <c r="X1469" s="104" t="s">
        <v>5743</v>
      </c>
      <c r="Y1469" s="104">
        <v>100</v>
      </c>
      <c r="Z1469" s="104">
        <v>0</v>
      </c>
      <c r="AA1469" s="104">
        <v>0</v>
      </c>
      <c r="AB1469" s="104">
        <v>0</v>
      </c>
      <c r="AC1469" s="95">
        <v>0.8</v>
      </c>
      <c r="AD1469" s="104" t="s">
        <v>5724</v>
      </c>
      <c r="AE1469" s="104" t="s">
        <v>34</v>
      </c>
      <c r="AF1469" s="104" t="s">
        <v>38</v>
      </c>
      <c r="AG1469" s="104" t="s">
        <v>33</v>
      </c>
      <c r="AH1469" s="96" t="s">
        <v>134</v>
      </c>
      <c r="AI1469" s="105" t="s">
        <v>4375</v>
      </c>
      <c r="AJ1469" s="2" t="s">
        <v>4426</v>
      </c>
      <c r="AK1469" s="82" t="s">
        <v>4470</v>
      </c>
      <c r="AL1469" s="46" t="s">
        <v>14389</v>
      </c>
      <c r="AM1469" s="46" t="s">
        <v>14389</v>
      </c>
      <c r="AN1469" s="46" t="s">
        <v>14389</v>
      </c>
      <c r="AO1469" s="46" t="s">
        <v>14389</v>
      </c>
      <c r="AP1469" s="46"/>
      <c r="AQ1469" s="46"/>
      <c r="AR1469" s="46"/>
      <c r="AT1469" s="89" t="s">
        <v>13188</v>
      </c>
    </row>
    <row r="1470" spans="1:46" s="89" customFormat="1" ht="16.5" customHeight="1">
      <c r="A1470" s="39">
        <v>1467</v>
      </c>
      <c r="B1470" s="96" t="s">
        <v>29</v>
      </c>
      <c r="C1470" s="104" t="s">
        <v>30</v>
      </c>
      <c r="D1470" s="104" t="s">
        <v>31</v>
      </c>
      <c r="E1470" s="96" t="s">
        <v>32</v>
      </c>
      <c r="F1470" s="104" t="s">
        <v>5903</v>
      </c>
      <c r="G1470" s="92" t="s">
        <v>10314</v>
      </c>
      <c r="H1470" s="104"/>
      <c r="I1470" s="59">
        <v>247834</v>
      </c>
      <c r="J1470" s="67" t="str">
        <f t="shared" si="22"/>
        <v>Click!</v>
      </c>
      <c r="K1470" s="220"/>
      <c r="L1470" s="104" t="s">
        <v>33</v>
      </c>
      <c r="M1470" s="94">
        <v>72000</v>
      </c>
      <c r="N1470" s="169">
        <v>0</v>
      </c>
      <c r="O1470" s="51">
        <v>0</v>
      </c>
      <c r="P1470" s="51">
        <v>72000</v>
      </c>
      <c r="Q1470" s="51">
        <v>0</v>
      </c>
      <c r="R1470" s="51">
        <v>72000</v>
      </c>
      <c r="S1470" s="51">
        <v>0</v>
      </c>
      <c r="T1470" s="169">
        <v>72000</v>
      </c>
      <c r="U1470" s="104" t="s">
        <v>34</v>
      </c>
      <c r="V1470" s="104" t="s">
        <v>35</v>
      </c>
      <c r="W1470" s="104">
        <v>31</v>
      </c>
      <c r="X1470" s="104" t="s">
        <v>5743</v>
      </c>
      <c r="Y1470" s="104">
        <v>100</v>
      </c>
      <c r="Z1470" s="104">
        <v>0</v>
      </c>
      <c r="AA1470" s="104">
        <v>0</v>
      </c>
      <c r="AB1470" s="104">
        <v>0</v>
      </c>
      <c r="AC1470" s="95">
        <v>0.8</v>
      </c>
      <c r="AD1470" s="104" t="s">
        <v>5724</v>
      </c>
      <c r="AE1470" s="104" t="s">
        <v>34</v>
      </c>
      <c r="AF1470" s="104" t="s">
        <v>38</v>
      </c>
      <c r="AG1470" s="104" t="s">
        <v>33</v>
      </c>
      <c r="AH1470" s="96" t="s">
        <v>134</v>
      </c>
      <c r="AI1470" s="105" t="s">
        <v>4376</v>
      </c>
      <c r="AJ1470" s="2" t="s">
        <v>4427</v>
      </c>
      <c r="AK1470" s="82" t="s">
        <v>4471</v>
      </c>
      <c r="AL1470" s="46" t="s">
        <v>14389</v>
      </c>
      <c r="AM1470" s="46" t="s">
        <v>14389</v>
      </c>
      <c r="AN1470" s="46" t="s">
        <v>14389</v>
      </c>
      <c r="AO1470" s="46" t="s">
        <v>14389</v>
      </c>
      <c r="AP1470" s="46"/>
      <c r="AQ1470" s="46"/>
      <c r="AR1470" s="46"/>
      <c r="AT1470" s="89" t="s">
        <v>13188</v>
      </c>
    </row>
    <row r="1471" spans="1:46" s="89" customFormat="1" ht="16.5" customHeight="1">
      <c r="A1471" s="39">
        <v>1468</v>
      </c>
      <c r="B1471" s="96" t="s">
        <v>29</v>
      </c>
      <c r="C1471" s="104" t="s">
        <v>30</v>
      </c>
      <c r="D1471" s="104" t="s">
        <v>31</v>
      </c>
      <c r="E1471" s="96" t="s">
        <v>32</v>
      </c>
      <c r="F1471" s="104" t="s">
        <v>5903</v>
      </c>
      <c r="G1471" s="92" t="s">
        <v>10315</v>
      </c>
      <c r="H1471" s="104"/>
      <c r="I1471" s="93">
        <v>247835</v>
      </c>
      <c r="J1471" s="67" t="str">
        <f t="shared" si="22"/>
        <v>Click!</v>
      </c>
      <c r="K1471" s="220"/>
      <c r="L1471" s="104" t="s">
        <v>33</v>
      </c>
      <c r="M1471" s="94">
        <v>46000</v>
      </c>
      <c r="N1471" s="169">
        <v>0</v>
      </c>
      <c r="O1471" s="51">
        <v>0</v>
      </c>
      <c r="P1471" s="51">
        <v>46000</v>
      </c>
      <c r="Q1471" s="51">
        <v>0</v>
      </c>
      <c r="R1471" s="51">
        <v>46000</v>
      </c>
      <c r="S1471" s="51">
        <v>0</v>
      </c>
      <c r="T1471" s="169">
        <v>46000</v>
      </c>
      <c r="U1471" s="104" t="s">
        <v>34</v>
      </c>
      <c r="V1471" s="104" t="s">
        <v>35</v>
      </c>
      <c r="W1471" s="104">
        <v>18</v>
      </c>
      <c r="X1471" s="104" t="s">
        <v>5743</v>
      </c>
      <c r="Y1471" s="104">
        <v>100</v>
      </c>
      <c r="Z1471" s="104">
        <v>0</v>
      </c>
      <c r="AA1471" s="104">
        <v>0</v>
      </c>
      <c r="AB1471" s="104">
        <v>0</v>
      </c>
      <c r="AC1471" s="95">
        <v>0.8</v>
      </c>
      <c r="AD1471" s="104" t="s">
        <v>5724</v>
      </c>
      <c r="AE1471" s="104" t="s">
        <v>34</v>
      </c>
      <c r="AF1471" s="104" t="s">
        <v>38</v>
      </c>
      <c r="AG1471" s="104" t="s">
        <v>33</v>
      </c>
      <c r="AH1471" s="96" t="s">
        <v>134</v>
      </c>
      <c r="AI1471" s="105" t="s">
        <v>4377</v>
      </c>
      <c r="AJ1471" s="2" t="s">
        <v>4428</v>
      </c>
      <c r="AK1471" s="82" t="s">
        <v>4472</v>
      </c>
      <c r="AL1471" s="46" t="s">
        <v>14389</v>
      </c>
      <c r="AM1471" s="46" t="s">
        <v>14389</v>
      </c>
      <c r="AN1471" s="46" t="s">
        <v>14389</v>
      </c>
      <c r="AO1471" s="46" t="s">
        <v>14389</v>
      </c>
      <c r="AP1471" s="46"/>
      <c r="AQ1471" s="46"/>
      <c r="AR1471" s="46"/>
      <c r="AT1471" s="89" t="s">
        <v>13188</v>
      </c>
    </row>
    <row r="1472" spans="1:46" s="89" customFormat="1" ht="16.5" customHeight="1">
      <c r="A1472" s="39">
        <v>1469</v>
      </c>
      <c r="B1472" s="96" t="s">
        <v>29</v>
      </c>
      <c r="C1472" s="104" t="s">
        <v>30</v>
      </c>
      <c r="D1472" s="104" t="s">
        <v>31</v>
      </c>
      <c r="E1472" s="96" t="s">
        <v>32</v>
      </c>
      <c r="F1472" s="104" t="s">
        <v>5904</v>
      </c>
      <c r="G1472" s="92" t="s">
        <v>10316</v>
      </c>
      <c r="H1472" s="104"/>
      <c r="I1472" s="93">
        <v>247836</v>
      </c>
      <c r="J1472" s="67" t="str">
        <f t="shared" si="22"/>
        <v>Click!</v>
      </c>
      <c r="K1472" s="220"/>
      <c r="L1472" s="104" t="s">
        <v>33</v>
      </c>
      <c r="M1472" s="94">
        <v>50000</v>
      </c>
      <c r="N1472" s="169">
        <v>0</v>
      </c>
      <c r="O1472" s="51">
        <v>0</v>
      </c>
      <c r="P1472" s="51">
        <v>50000</v>
      </c>
      <c r="Q1472" s="51">
        <v>0</v>
      </c>
      <c r="R1472" s="51">
        <v>50000</v>
      </c>
      <c r="S1472" s="51">
        <v>0</v>
      </c>
      <c r="T1472" s="169">
        <v>50000</v>
      </c>
      <c r="U1472" s="104" t="s">
        <v>34</v>
      </c>
      <c r="V1472" s="104" t="s">
        <v>35</v>
      </c>
      <c r="W1472" s="104">
        <v>27</v>
      </c>
      <c r="X1472" s="104" t="s">
        <v>5743</v>
      </c>
      <c r="Y1472" s="104">
        <v>100</v>
      </c>
      <c r="Z1472" s="104">
        <v>0</v>
      </c>
      <c r="AA1472" s="104">
        <v>0</v>
      </c>
      <c r="AB1472" s="104">
        <v>0</v>
      </c>
      <c r="AC1472" s="95">
        <v>0.8</v>
      </c>
      <c r="AD1472" s="104" t="s">
        <v>5724</v>
      </c>
      <c r="AE1472" s="104" t="s">
        <v>34</v>
      </c>
      <c r="AF1472" s="104" t="s">
        <v>38</v>
      </c>
      <c r="AG1472" s="104" t="s">
        <v>33</v>
      </c>
      <c r="AH1472" s="96" t="s">
        <v>134</v>
      </c>
      <c r="AI1472" s="105" t="s">
        <v>4378</v>
      </c>
      <c r="AJ1472" s="2" t="s">
        <v>4429</v>
      </c>
      <c r="AK1472" s="82" t="s">
        <v>4473</v>
      </c>
      <c r="AL1472" s="46" t="s">
        <v>14389</v>
      </c>
      <c r="AM1472" s="46" t="s">
        <v>14389</v>
      </c>
      <c r="AN1472" s="46" t="s">
        <v>14389</v>
      </c>
      <c r="AO1472" s="46" t="s">
        <v>14389</v>
      </c>
      <c r="AP1472" s="46"/>
      <c r="AQ1472" s="46"/>
      <c r="AR1472" s="46"/>
      <c r="AT1472" s="89" t="s">
        <v>13188</v>
      </c>
    </row>
    <row r="1473" spans="1:46" s="89" customFormat="1" ht="16.5" customHeight="1">
      <c r="A1473" s="39">
        <v>1470</v>
      </c>
      <c r="B1473" s="96" t="s">
        <v>29</v>
      </c>
      <c r="C1473" s="104" t="s">
        <v>30</v>
      </c>
      <c r="D1473" s="104" t="s">
        <v>31</v>
      </c>
      <c r="E1473" s="96" t="s">
        <v>32</v>
      </c>
      <c r="F1473" s="104" t="s">
        <v>5903</v>
      </c>
      <c r="G1473" s="92" t="s">
        <v>10317</v>
      </c>
      <c r="H1473" s="104"/>
      <c r="I1473" s="93">
        <v>247837</v>
      </c>
      <c r="J1473" s="67" t="str">
        <f t="shared" si="22"/>
        <v>Click!</v>
      </c>
      <c r="K1473" s="220"/>
      <c r="L1473" s="104" t="s">
        <v>33</v>
      </c>
      <c r="M1473" s="94">
        <v>50000</v>
      </c>
      <c r="N1473" s="169">
        <v>0</v>
      </c>
      <c r="O1473" s="51">
        <v>0</v>
      </c>
      <c r="P1473" s="51">
        <v>50000</v>
      </c>
      <c r="Q1473" s="51">
        <v>0</v>
      </c>
      <c r="R1473" s="51">
        <v>50000</v>
      </c>
      <c r="S1473" s="51">
        <v>0</v>
      </c>
      <c r="T1473" s="169">
        <v>50000</v>
      </c>
      <c r="U1473" s="104" t="s">
        <v>34</v>
      </c>
      <c r="V1473" s="104" t="s">
        <v>35</v>
      </c>
      <c r="W1473" s="104">
        <v>25</v>
      </c>
      <c r="X1473" s="104" t="s">
        <v>5743</v>
      </c>
      <c r="Y1473" s="104">
        <v>100</v>
      </c>
      <c r="Z1473" s="104">
        <v>0</v>
      </c>
      <c r="AA1473" s="104">
        <v>0</v>
      </c>
      <c r="AB1473" s="104">
        <v>0</v>
      </c>
      <c r="AC1473" s="95">
        <v>0.8</v>
      </c>
      <c r="AD1473" s="104" t="s">
        <v>5724</v>
      </c>
      <c r="AE1473" s="104" t="s">
        <v>34</v>
      </c>
      <c r="AF1473" s="104" t="s">
        <v>38</v>
      </c>
      <c r="AG1473" s="104" t="s">
        <v>33</v>
      </c>
      <c r="AH1473" s="96" t="s">
        <v>134</v>
      </c>
      <c r="AI1473" s="105" t="s">
        <v>4379</v>
      </c>
      <c r="AJ1473" s="2" t="s">
        <v>4430</v>
      </c>
      <c r="AK1473" s="82" t="s">
        <v>4473</v>
      </c>
      <c r="AL1473" s="46" t="s">
        <v>14389</v>
      </c>
      <c r="AM1473" s="46" t="s">
        <v>14389</v>
      </c>
      <c r="AN1473" s="46" t="s">
        <v>14389</v>
      </c>
      <c r="AO1473" s="46" t="s">
        <v>14389</v>
      </c>
      <c r="AP1473" s="46"/>
      <c r="AQ1473" s="46"/>
      <c r="AR1473" s="46"/>
      <c r="AT1473" s="89" t="s">
        <v>13188</v>
      </c>
    </row>
    <row r="1474" spans="1:46" s="89" customFormat="1" ht="16.5" customHeight="1">
      <c r="A1474" s="39">
        <v>1471</v>
      </c>
      <c r="B1474" s="96" t="s">
        <v>29</v>
      </c>
      <c r="C1474" s="104" t="s">
        <v>30</v>
      </c>
      <c r="D1474" s="104" t="s">
        <v>31</v>
      </c>
      <c r="E1474" s="96" t="s">
        <v>32</v>
      </c>
      <c r="F1474" s="104" t="s">
        <v>5903</v>
      </c>
      <c r="G1474" s="92" t="s">
        <v>10318</v>
      </c>
      <c r="H1474" s="104"/>
      <c r="I1474" s="93">
        <v>247838</v>
      </c>
      <c r="J1474" s="67" t="str">
        <f t="shared" si="22"/>
        <v>Click!</v>
      </c>
      <c r="K1474" s="220"/>
      <c r="L1474" s="104" t="s">
        <v>33</v>
      </c>
      <c r="M1474" s="94">
        <v>50000</v>
      </c>
      <c r="N1474" s="169">
        <v>0</v>
      </c>
      <c r="O1474" s="51">
        <v>0</v>
      </c>
      <c r="P1474" s="51">
        <v>50000</v>
      </c>
      <c r="Q1474" s="51">
        <v>0</v>
      </c>
      <c r="R1474" s="51">
        <v>50000</v>
      </c>
      <c r="S1474" s="51">
        <v>0</v>
      </c>
      <c r="T1474" s="169">
        <v>50000</v>
      </c>
      <c r="U1474" s="104" t="s">
        <v>34</v>
      </c>
      <c r="V1474" s="104" t="s">
        <v>35</v>
      </c>
      <c r="W1474" s="84" t="s">
        <v>4348</v>
      </c>
      <c r="X1474" s="104" t="s">
        <v>5743</v>
      </c>
      <c r="Y1474" s="104">
        <v>100</v>
      </c>
      <c r="Z1474" s="104">
        <v>0</v>
      </c>
      <c r="AA1474" s="104">
        <v>0</v>
      </c>
      <c r="AB1474" s="104">
        <v>0</v>
      </c>
      <c r="AC1474" s="95">
        <v>0.8</v>
      </c>
      <c r="AD1474" s="104" t="s">
        <v>5724</v>
      </c>
      <c r="AE1474" s="104" t="s">
        <v>34</v>
      </c>
      <c r="AF1474" s="104" t="s">
        <v>38</v>
      </c>
      <c r="AG1474" s="104" t="s">
        <v>33</v>
      </c>
      <c r="AH1474" s="96" t="s">
        <v>134</v>
      </c>
      <c r="AI1474" s="105" t="s">
        <v>4380</v>
      </c>
      <c r="AJ1474" s="2" t="s">
        <v>4431</v>
      </c>
      <c r="AK1474" s="82" t="s">
        <v>4474</v>
      </c>
      <c r="AL1474" s="46" t="s">
        <v>14389</v>
      </c>
      <c r="AM1474" s="46" t="s">
        <v>14389</v>
      </c>
      <c r="AN1474" s="46" t="s">
        <v>14389</v>
      </c>
      <c r="AO1474" s="46" t="s">
        <v>14389</v>
      </c>
      <c r="AP1474" s="46"/>
      <c r="AQ1474" s="46"/>
      <c r="AR1474" s="46"/>
      <c r="AT1474" s="89" t="s">
        <v>13188</v>
      </c>
    </row>
    <row r="1475" spans="1:46" s="89" customFormat="1" ht="16.5" customHeight="1">
      <c r="A1475" s="39">
        <v>1472</v>
      </c>
      <c r="B1475" s="96" t="s">
        <v>29</v>
      </c>
      <c r="C1475" s="104" t="s">
        <v>30</v>
      </c>
      <c r="D1475" s="104" t="s">
        <v>31</v>
      </c>
      <c r="E1475" s="96" t="s">
        <v>32</v>
      </c>
      <c r="F1475" s="104" t="s">
        <v>5903</v>
      </c>
      <c r="G1475" s="92" t="s">
        <v>10319</v>
      </c>
      <c r="H1475" s="104"/>
      <c r="I1475" s="93">
        <v>247839</v>
      </c>
      <c r="J1475" s="67" t="str">
        <f t="shared" si="22"/>
        <v>Click!</v>
      </c>
      <c r="K1475" s="220"/>
      <c r="L1475" s="104" t="s">
        <v>33</v>
      </c>
      <c r="M1475" s="94">
        <v>50000</v>
      </c>
      <c r="N1475" s="169">
        <v>0</v>
      </c>
      <c r="O1475" s="51">
        <v>0</v>
      </c>
      <c r="P1475" s="51">
        <v>50000</v>
      </c>
      <c r="Q1475" s="51">
        <v>0</v>
      </c>
      <c r="R1475" s="51">
        <v>50000</v>
      </c>
      <c r="S1475" s="51">
        <v>0</v>
      </c>
      <c r="T1475" s="169">
        <v>50000</v>
      </c>
      <c r="U1475" s="104" t="s">
        <v>34</v>
      </c>
      <c r="V1475" s="104" t="s">
        <v>35</v>
      </c>
      <c r="W1475" s="104">
        <v>25</v>
      </c>
      <c r="X1475" s="104" t="s">
        <v>5743</v>
      </c>
      <c r="Y1475" s="104">
        <v>100</v>
      </c>
      <c r="Z1475" s="104">
        <v>0</v>
      </c>
      <c r="AA1475" s="104">
        <v>0</v>
      </c>
      <c r="AB1475" s="104">
        <v>0</v>
      </c>
      <c r="AC1475" s="95">
        <v>0.8</v>
      </c>
      <c r="AD1475" s="104" t="s">
        <v>5724</v>
      </c>
      <c r="AE1475" s="104" t="s">
        <v>34</v>
      </c>
      <c r="AF1475" s="104" t="s">
        <v>38</v>
      </c>
      <c r="AG1475" s="104" t="s">
        <v>33</v>
      </c>
      <c r="AH1475" s="96" t="s">
        <v>134</v>
      </c>
      <c r="AI1475" s="105" t="s">
        <v>4381</v>
      </c>
      <c r="AJ1475" s="2" t="s">
        <v>4432</v>
      </c>
      <c r="AK1475" s="82" t="s">
        <v>8173</v>
      </c>
      <c r="AL1475" s="46" t="s">
        <v>14389</v>
      </c>
      <c r="AM1475" s="46" t="s">
        <v>14389</v>
      </c>
      <c r="AN1475" s="46" t="s">
        <v>14389</v>
      </c>
      <c r="AO1475" s="46" t="s">
        <v>14389</v>
      </c>
      <c r="AP1475" s="46"/>
      <c r="AQ1475" s="46"/>
      <c r="AR1475" s="46"/>
      <c r="AT1475" s="89" t="s">
        <v>13188</v>
      </c>
    </row>
    <row r="1476" spans="1:46" s="89" customFormat="1" ht="16.5" customHeight="1">
      <c r="A1476" s="39">
        <v>1473</v>
      </c>
      <c r="B1476" s="96" t="s">
        <v>29</v>
      </c>
      <c r="C1476" s="104" t="s">
        <v>30</v>
      </c>
      <c r="D1476" s="104" t="s">
        <v>31</v>
      </c>
      <c r="E1476" s="96" t="s">
        <v>32</v>
      </c>
      <c r="F1476" s="104" t="s">
        <v>5903</v>
      </c>
      <c r="G1476" s="92" t="s">
        <v>10320</v>
      </c>
      <c r="H1476" s="104"/>
      <c r="I1476" s="93">
        <v>247840</v>
      </c>
      <c r="J1476" s="67" t="str">
        <f t="shared" ref="J1476:J1539" si="23">HYPERLINK("http://samplezone.campus21.co.kr/classpreview.asp?classkey="&amp;I1476, "Click!" )</f>
        <v>Click!</v>
      </c>
      <c r="K1476" s="220"/>
      <c r="L1476" s="104" t="s">
        <v>33</v>
      </c>
      <c r="M1476" s="94">
        <v>70000</v>
      </c>
      <c r="N1476" s="169">
        <v>0</v>
      </c>
      <c r="O1476" s="51">
        <v>0</v>
      </c>
      <c r="P1476" s="51">
        <v>70000</v>
      </c>
      <c r="Q1476" s="51">
        <v>0</v>
      </c>
      <c r="R1476" s="51">
        <v>70000</v>
      </c>
      <c r="S1476" s="51">
        <v>0</v>
      </c>
      <c r="T1476" s="169">
        <v>70000</v>
      </c>
      <c r="U1476" s="104" t="s">
        <v>34</v>
      </c>
      <c r="V1476" s="104" t="s">
        <v>35</v>
      </c>
      <c r="W1476" s="104">
        <v>30</v>
      </c>
      <c r="X1476" s="104" t="s">
        <v>5743</v>
      </c>
      <c r="Y1476" s="104">
        <v>100</v>
      </c>
      <c r="Z1476" s="104">
        <v>0</v>
      </c>
      <c r="AA1476" s="104">
        <v>0</v>
      </c>
      <c r="AB1476" s="104">
        <v>0</v>
      </c>
      <c r="AC1476" s="95">
        <v>0.8</v>
      </c>
      <c r="AD1476" s="104" t="s">
        <v>5724</v>
      </c>
      <c r="AE1476" s="104" t="s">
        <v>34</v>
      </c>
      <c r="AF1476" s="104" t="s">
        <v>38</v>
      </c>
      <c r="AG1476" s="104" t="s">
        <v>33</v>
      </c>
      <c r="AH1476" s="96" t="s">
        <v>134</v>
      </c>
      <c r="AI1476" s="105" t="s">
        <v>4382</v>
      </c>
      <c r="AJ1476" s="2" t="s">
        <v>4433</v>
      </c>
      <c r="AK1476" s="82" t="s">
        <v>4475</v>
      </c>
      <c r="AL1476" s="46" t="s">
        <v>14389</v>
      </c>
      <c r="AM1476" s="46" t="s">
        <v>14389</v>
      </c>
      <c r="AN1476" s="46" t="s">
        <v>14389</v>
      </c>
      <c r="AO1476" s="46" t="s">
        <v>14389</v>
      </c>
      <c r="AP1476" s="46"/>
      <c r="AQ1476" s="46"/>
      <c r="AR1476" s="46"/>
      <c r="AT1476" s="89" t="s">
        <v>13188</v>
      </c>
    </row>
    <row r="1477" spans="1:46" s="89" customFormat="1" ht="16.5" customHeight="1">
      <c r="A1477" s="39">
        <v>1474</v>
      </c>
      <c r="B1477" s="96" t="s">
        <v>29</v>
      </c>
      <c r="C1477" s="104" t="s">
        <v>30</v>
      </c>
      <c r="D1477" s="104" t="s">
        <v>31</v>
      </c>
      <c r="E1477" s="96" t="s">
        <v>32</v>
      </c>
      <c r="F1477" s="104" t="s">
        <v>5903</v>
      </c>
      <c r="G1477" s="92" t="s">
        <v>10321</v>
      </c>
      <c r="H1477" s="104"/>
      <c r="I1477" s="93">
        <v>247841</v>
      </c>
      <c r="J1477" s="67" t="str">
        <f t="shared" si="23"/>
        <v>Click!</v>
      </c>
      <c r="K1477" s="220"/>
      <c r="L1477" s="104" t="s">
        <v>33</v>
      </c>
      <c r="M1477" s="94">
        <v>72000</v>
      </c>
      <c r="N1477" s="169">
        <v>0</v>
      </c>
      <c r="O1477" s="51">
        <v>0</v>
      </c>
      <c r="P1477" s="51">
        <v>72000</v>
      </c>
      <c r="Q1477" s="51">
        <v>0</v>
      </c>
      <c r="R1477" s="51">
        <v>72000</v>
      </c>
      <c r="S1477" s="51">
        <v>0</v>
      </c>
      <c r="T1477" s="169">
        <v>72000</v>
      </c>
      <c r="U1477" s="104" t="s">
        <v>34</v>
      </c>
      <c r="V1477" s="104" t="s">
        <v>35</v>
      </c>
      <c r="W1477" s="84" t="s">
        <v>4349</v>
      </c>
      <c r="X1477" s="104" t="s">
        <v>5743</v>
      </c>
      <c r="Y1477" s="104">
        <v>100</v>
      </c>
      <c r="Z1477" s="104">
        <v>0</v>
      </c>
      <c r="AA1477" s="104">
        <v>0</v>
      </c>
      <c r="AB1477" s="104">
        <v>0</v>
      </c>
      <c r="AC1477" s="95">
        <v>0.8</v>
      </c>
      <c r="AD1477" s="104" t="s">
        <v>5724</v>
      </c>
      <c r="AE1477" s="104" t="s">
        <v>34</v>
      </c>
      <c r="AF1477" s="104" t="s">
        <v>38</v>
      </c>
      <c r="AG1477" s="104" t="s">
        <v>33</v>
      </c>
      <c r="AH1477" s="96" t="s">
        <v>134</v>
      </c>
      <c r="AI1477" s="105" t="s">
        <v>4382</v>
      </c>
      <c r="AJ1477" s="2" t="s">
        <v>4434</v>
      </c>
      <c r="AK1477" s="82" t="s">
        <v>4476</v>
      </c>
      <c r="AL1477" s="46" t="s">
        <v>14389</v>
      </c>
      <c r="AM1477" s="46" t="s">
        <v>14389</v>
      </c>
      <c r="AN1477" s="46" t="s">
        <v>14389</v>
      </c>
      <c r="AO1477" s="46" t="s">
        <v>14389</v>
      </c>
      <c r="AP1477" s="46"/>
      <c r="AQ1477" s="46"/>
      <c r="AR1477" s="46"/>
      <c r="AT1477" s="89" t="s">
        <v>13188</v>
      </c>
    </row>
    <row r="1478" spans="1:46" s="89" customFormat="1" ht="16.5" customHeight="1">
      <c r="A1478" s="39">
        <v>1475</v>
      </c>
      <c r="B1478" s="96" t="s">
        <v>29</v>
      </c>
      <c r="C1478" s="104" t="s">
        <v>30</v>
      </c>
      <c r="D1478" s="104" t="s">
        <v>31</v>
      </c>
      <c r="E1478" s="96" t="s">
        <v>32</v>
      </c>
      <c r="F1478" s="104" t="s">
        <v>5903</v>
      </c>
      <c r="G1478" s="92" t="s">
        <v>10322</v>
      </c>
      <c r="H1478" s="104"/>
      <c r="I1478" s="93">
        <v>247842</v>
      </c>
      <c r="J1478" s="67" t="str">
        <f t="shared" si="23"/>
        <v>Click!</v>
      </c>
      <c r="K1478" s="220"/>
      <c r="L1478" s="104" t="s">
        <v>33</v>
      </c>
      <c r="M1478" s="94">
        <v>50000</v>
      </c>
      <c r="N1478" s="169">
        <v>0</v>
      </c>
      <c r="O1478" s="51">
        <v>0</v>
      </c>
      <c r="P1478" s="51">
        <v>50000</v>
      </c>
      <c r="Q1478" s="51">
        <v>0</v>
      </c>
      <c r="R1478" s="51">
        <v>50000</v>
      </c>
      <c r="S1478" s="51">
        <v>0</v>
      </c>
      <c r="T1478" s="169">
        <v>50000</v>
      </c>
      <c r="U1478" s="104" t="s">
        <v>34</v>
      </c>
      <c r="V1478" s="104" t="s">
        <v>35</v>
      </c>
      <c r="W1478" s="104">
        <v>20</v>
      </c>
      <c r="X1478" s="104" t="s">
        <v>5743</v>
      </c>
      <c r="Y1478" s="104">
        <v>100</v>
      </c>
      <c r="Z1478" s="104">
        <v>0</v>
      </c>
      <c r="AA1478" s="104">
        <v>0</v>
      </c>
      <c r="AB1478" s="104">
        <v>0</v>
      </c>
      <c r="AC1478" s="95">
        <v>0.8</v>
      </c>
      <c r="AD1478" s="104" t="s">
        <v>5724</v>
      </c>
      <c r="AE1478" s="104" t="s">
        <v>34</v>
      </c>
      <c r="AF1478" s="104" t="s">
        <v>38</v>
      </c>
      <c r="AG1478" s="104" t="s">
        <v>33</v>
      </c>
      <c r="AH1478" s="96" t="s">
        <v>134</v>
      </c>
      <c r="AI1478" s="105" t="s">
        <v>4383</v>
      </c>
      <c r="AJ1478" s="2" t="s">
        <v>4435</v>
      </c>
      <c r="AK1478" s="82" t="s">
        <v>4477</v>
      </c>
      <c r="AL1478" s="46" t="s">
        <v>14389</v>
      </c>
      <c r="AM1478" s="46" t="s">
        <v>14389</v>
      </c>
      <c r="AN1478" s="46" t="s">
        <v>14389</v>
      </c>
      <c r="AO1478" s="46" t="s">
        <v>14389</v>
      </c>
      <c r="AP1478" s="46"/>
      <c r="AQ1478" s="46"/>
      <c r="AR1478" s="46"/>
      <c r="AT1478" s="89" t="s">
        <v>13188</v>
      </c>
    </row>
    <row r="1479" spans="1:46" s="89" customFormat="1" ht="16.5" customHeight="1">
      <c r="A1479" s="39">
        <v>1476</v>
      </c>
      <c r="B1479" s="96" t="s">
        <v>29</v>
      </c>
      <c r="C1479" s="104" t="s">
        <v>30</v>
      </c>
      <c r="D1479" s="104" t="s">
        <v>31</v>
      </c>
      <c r="E1479" s="96" t="s">
        <v>32</v>
      </c>
      <c r="F1479" s="104" t="s">
        <v>5903</v>
      </c>
      <c r="G1479" s="92" t="s">
        <v>10323</v>
      </c>
      <c r="H1479" s="104"/>
      <c r="I1479" s="93">
        <v>247843</v>
      </c>
      <c r="J1479" s="67" t="str">
        <f t="shared" si="23"/>
        <v>Click!</v>
      </c>
      <c r="K1479" s="220"/>
      <c r="L1479" s="104" t="s">
        <v>33</v>
      </c>
      <c r="M1479" s="94">
        <v>50000</v>
      </c>
      <c r="N1479" s="169">
        <v>0</v>
      </c>
      <c r="O1479" s="51">
        <v>0</v>
      </c>
      <c r="P1479" s="51">
        <v>50000</v>
      </c>
      <c r="Q1479" s="51">
        <v>0</v>
      </c>
      <c r="R1479" s="51">
        <v>50000</v>
      </c>
      <c r="S1479" s="51">
        <v>0</v>
      </c>
      <c r="T1479" s="169">
        <v>50000</v>
      </c>
      <c r="U1479" s="104" t="s">
        <v>34</v>
      </c>
      <c r="V1479" s="104" t="s">
        <v>35</v>
      </c>
      <c r="W1479" s="104">
        <v>21</v>
      </c>
      <c r="X1479" s="104" t="s">
        <v>5743</v>
      </c>
      <c r="Y1479" s="104">
        <v>100</v>
      </c>
      <c r="Z1479" s="104">
        <v>0</v>
      </c>
      <c r="AA1479" s="104">
        <v>0</v>
      </c>
      <c r="AB1479" s="104">
        <v>0</v>
      </c>
      <c r="AC1479" s="95">
        <v>0.8</v>
      </c>
      <c r="AD1479" s="104" t="s">
        <v>5724</v>
      </c>
      <c r="AE1479" s="104" t="s">
        <v>34</v>
      </c>
      <c r="AF1479" s="104" t="s">
        <v>38</v>
      </c>
      <c r="AG1479" s="104" t="s">
        <v>33</v>
      </c>
      <c r="AH1479" s="96" t="s">
        <v>134</v>
      </c>
      <c r="AI1479" s="105" t="s">
        <v>4383</v>
      </c>
      <c r="AJ1479" s="2" t="s">
        <v>4436</v>
      </c>
      <c r="AK1479" s="82" t="s">
        <v>4478</v>
      </c>
      <c r="AL1479" s="46" t="s">
        <v>14389</v>
      </c>
      <c r="AM1479" s="46" t="s">
        <v>14389</v>
      </c>
      <c r="AN1479" s="46" t="s">
        <v>14389</v>
      </c>
      <c r="AO1479" s="46" t="s">
        <v>14389</v>
      </c>
      <c r="AP1479" s="46"/>
      <c r="AQ1479" s="46"/>
      <c r="AR1479" s="46"/>
      <c r="AT1479" s="89" t="s">
        <v>13188</v>
      </c>
    </row>
    <row r="1480" spans="1:46" s="89" customFormat="1" ht="16.5" customHeight="1">
      <c r="A1480" s="39">
        <v>1477</v>
      </c>
      <c r="B1480" s="96" t="s">
        <v>29</v>
      </c>
      <c r="C1480" s="104" t="s">
        <v>30</v>
      </c>
      <c r="D1480" s="104" t="s">
        <v>31</v>
      </c>
      <c r="E1480" s="96" t="s">
        <v>32</v>
      </c>
      <c r="F1480" s="104" t="s">
        <v>5903</v>
      </c>
      <c r="G1480" s="92" t="s">
        <v>10324</v>
      </c>
      <c r="H1480" s="104"/>
      <c r="I1480" s="93">
        <v>247844</v>
      </c>
      <c r="J1480" s="67" t="str">
        <f t="shared" si="23"/>
        <v>Click!</v>
      </c>
      <c r="K1480" s="220"/>
      <c r="L1480" s="104" t="s">
        <v>33</v>
      </c>
      <c r="M1480" s="94">
        <v>50000</v>
      </c>
      <c r="N1480" s="169">
        <v>0</v>
      </c>
      <c r="O1480" s="51">
        <v>0</v>
      </c>
      <c r="P1480" s="51">
        <v>50000</v>
      </c>
      <c r="Q1480" s="51">
        <v>0</v>
      </c>
      <c r="R1480" s="51">
        <v>50000</v>
      </c>
      <c r="S1480" s="51">
        <v>0</v>
      </c>
      <c r="T1480" s="169">
        <v>50000</v>
      </c>
      <c r="U1480" s="104" t="s">
        <v>34</v>
      </c>
      <c r="V1480" s="104" t="s">
        <v>35</v>
      </c>
      <c r="W1480" s="104">
        <v>20</v>
      </c>
      <c r="X1480" s="104" t="s">
        <v>5743</v>
      </c>
      <c r="Y1480" s="104">
        <v>100</v>
      </c>
      <c r="Z1480" s="104">
        <v>0</v>
      </c>
      <c r="AA1480" s="104">
        <v>0</v>
      </c>
      <c r="AB1480" s="104">
        <v>0</v>
      </c>
      <c r="AC1480" s="95">
        <v>0.8</v>
      </c>
      <c r="AD1480" s="104" t="s">
        <v>5724</v>
      </c>
      <c r="AE1480" s="104" t="s">
        <v>34</v>
      </c>
      <c r="AF1480" s="104" t="s">
        <v>38</v>
      </c>
      <c r="AG1480" s="104" t="s">
        <v>33</v>
      </c>
      <c r="AH1480" s="96" t="s">
        <v>134</v>
      </c>
      <c r="AI1480" s="105" t="s">
        <v>4384</v>
      </c>
      <c r="AJ1480" s="2" t="s">
        <v>4437</v>
      </c>
      <c r="AK1480" s="82" t="s">
        <v>4478</v>
      </c>
      <c r="AL1480" s="46" t="s">
        <v>14389</v>
      </c>
      <c r="AM1480" s="46" t="s">
        <v>14389</v>
      </c>
      <c r="AN1480" s="46" t="s">
        <v>14389</v>
      </c>
      <c r="AO1480" s="46" t="s">
        <v>14389</v>
      </c>
      <c r="AP1480" s="46"/>
      <c r="AQ1480" s="46"/>
      <c r="AR1480" s="46"/>
      <c r="AT1480" s="89" t="s">
        <v>13188</v>
      </c>
    </row>
    <row r="1481" spans="1:46" s="89" customFormat="1" ht="16.5" customHeight="1">
      <c r="A1481" s="39">
        <v>1478</v>
      </c>
      <c r="B1481" s="96" t="s">
        <v>29</v>
      </c>
      <c r="C1481" s="104" t="s">
        <v>30</v>
      </c>
      <c r="D1481" s="104" t="s">
        <v>31</v>
      </c>
      <c r="E1481" s="96" t="s">
        <v>32</v>
      </c>
      <c r="F1481" s="104" t="s">
        <v>5903</v>
      </c>
      <c r="G1481" s="92" t="s">
        <v>10325</v>
      </c>
      <c r="H1481" s="104"/>
      <c r="I1481" s="93">
        <v>247845</v>
      </c>
      <c r="J1481" s="67" t="str">
        <f t="shared" si="23"/>
        <v>Click!</v>
      </c>
      <c r="K1481" s="220"/>
      <c r="L1481" s="104" t="s">
        <v>33</v>
      </c>
      <c r="M1481" s="94">
        <v>38000</v>
      </c>
      <c r="N1481" s="169">
        <v>0</v>
      </c>
      <c r="O1481" s="51">
        <v>0</v>
      </c>
      <c r="P1481" s="51">
        <v>38000</v>
      </c>
      <c r="Q1481" s="51">
        <v>0</v>
      </c>
      <c r="R1481" s="51">
        <v>38000</v>
      </c>
      <c r="S1481" s="51">
        <v>0</v>
      </c>
      <c r="T1481" s="169">
        <v>38000</v>
      </c>
      <c r="U1481" s="104" t="s">
        <v>34</v>
      </c>
      <c r="V1481" s="104" t="s">
        <v>35</v>
      </c>
      <c r="W1481" s="104">
        <v>14</v>
      </c>
      <c r="X1481" s="104" t="s">
        <v>5743</v>
      </c>
      <c r="Y1481" s="104">
        <v>100</v>
      </c>
      <c r="Z1481" s="104">
        <v>0</v>
      </c>
      <c r="AA1481" s="104">
        <v>0</v>
      </c>
      <c r="AB1481" s="104">
        <v>0</v>
      </c>
      <c r="AC1481" s="95">
        <v>0.8</v>
      </c>
      <c r="AD1481" s="104" t="s">
        <v>5724</v>
      </c>
      <c r="AE1481" s="104" t="s">
        <v>34</v>
      </c>
      <c r="AF1481" s="104" t="s">
        <v>38</v>
      </c>
      <c r="AG1481" s="104" t="s">
        <v>33</v>
      </c>
      <c r="AH1481" s="96" t="s">
        <v>134</v>
      </c>
      <c r="AI1481" s="105" t="s">
        <v>4384</v>
      </c>
      <c r="AJ1481" s="2" t="s">
        <v>4438</v>
      </c>
      <c r="AK1481" s="82" t="s">
        <v>4478</v>
      </c>
      <c r="AL1481" s="46" t="s">
        <v>14389</v>
      </c>
      <c r="AM1481" s="46" t="s">
        <v>14389</v>
      </c>
      <c r="AN1481" s="46" t="s">
        <v>14389</v>
      </c>
      <c r="AO1481" s="46" t="s">
        <v>14389</v>
      </c>
      <c r="AP1481" s="46"/>
      <c r="AQ1481" s="46"/>
      <c r="AR1481" s="46"/>
      <c r="AT1481" s="89" t="s">
        <v>13188</v>
      </c>
    </row>
    <row r="1482" spans="1:46" s="89" customFormat="1" ht="16.5" customHeight="1">
      <c r="A1482" s="39">
        <v>1479</v>
      </c>
      <c r="B1482" s="96" t="s">
        <v>29</v>
      </c>
      <c r="C1482" s="104" t="s">
        <v>30</v>
      </c>
      <c r="D1482" s="104" t="s">
        <v>31</v>
      </c>
      <c r="E1482" s="96" t="s">
        <v>32</v>
      </c>
      <c r="F1482" s="104" t="s">
        <v>5903</v>
      </c>
      <c r="G1482" s="92" t="s">
        <v>10326</v>
      </c>
      <c r="H1482" s="104"/>
      <c r="I1482" s="93">
        <v>247846</v>
      </c>
      <c r="J1482" s="67" t="str">
        <f t="shared" si="23"/>
        <v>Click!</v>
      </c>
      <c r="K1482" s="220"/>
      <c r="L1482" s="104" t="s">
        <v>33</v>
      </c>
      <c r="M1482" s="94">
        <v>42000</v>
      </c>
      <c r="N1482" s="169">
        <v>0</v>
      </c>
      <c r="O1482" s="51">
        <v>0</v>
      </c>
      <c r="P1482" s="51">
        <v>42000</v>
      </c>
      <c r="Q1482" s="51">
        <v>0</v>
      </c>
      <c r="R1482" s="51">
        <v>42000</v>
      </c>
      <c r="S1482" s="51">
        <v>0</v>
      </c>
      <c r="T1482" s="169">
        <v>42000</v>
      </c>
      <c r="U1482" s="104" t="s">
        <v>34</v>
      </c>
      <c r="V1482" s="104" t="s">
        <v>35</v>
      </c>
      <c r="W1482" s="104">
        <v>16</v>
      </c>
      <c r="X1482" s="104" t="s">
        <v>5743</v>
      </c>
      <c r="Y1482" s="104">
        <v>100</v>
      </c>
      <c r="Z1482" s="104">
        <v>0</v>
      </c>
      <c r="AA1482" s="104">
        <v>0</v>
      </c>
      <c r="AB1482" s="104">
        <v>0</v>
      </c>
      <c r="AC1482" s="95">
        <v>0.8</v>
      </c>
      <c r="AD1482" s="104" t="s">
        <v>5724</v>
      </c>
      <c r="AE1482" s="104" t="s">
        <v>34</v>
      </c>
      <c r="AF1482" s="104" t="s">
        <v>38</v>
      </c>
      <c r="AG1482" s="104" t="s">
        <v>33</v>
      </c>
      <c r="AH1482" s="96" t="s">
        <v>134</v>
      </c>
      <c r="AI1482" s="105" t="s">
        <v>4385</v>
      </c>
      <c r="AJ1482" s="2" t="s">
        <v>4439</v>
      </c>
      <c r="AK1482" s="82" t="s">
        <v>4478</v>
      </c>
      <c r="AL1482" s="46" t="s">
        <v>14389</v>
      </c>
      <c r="AM1482" s="46" t="s">
        <v>14389</v>
      </c>
      <c r="AN1482" s="46" t="s">
        <v>14389</v>
      </c>
      <c r="AO1482" s="46" t="s">
        <v>14389</v>
      </c>
      <c r="AP1482" s="46"/>
      <c r="AQ1482" s="46"/>
      <c r="AR1482" s="46"/>
      <c r="AT1482" s="89" t="s">
        <v>13188</v>
      </c>
    </row>
    <row r="1483" spans="1:46" s="89" customFormat="1" ht="16.5" customHeight="1">
      <c r="A1483" s="39">
        <v>1480</v>
      </c>
      <c r="B1483" s="96" t="s">
        <v>29</v>
      </c>
      <c r="C1483" s="104" t="s">
        <v>30</v>
      </c>
      <c r="D1483" s="104" t="s">
        <v>31</v>
      </c>
      <c r="E1483" s="96" t="s">
        <v>32</v>
      </c>
      <c r="F1483" s="104" t="s">
        <v>5903</v>
      </c>
      <c r="G1483" s="92" t="s">
        <v>10327</v>
      </c>
      <c r="H1483" s="104"/>
      <c r="I1483" s="93">
        <v>247847</v>
      </c>
      <c r="J1483" s="67" t="str">
        <f t="shared" si="23"/>
        <v>Click!</v>
      </c>
      <c r="K1483" s="220"/>
      <c r="L1483" s="104" t="s">
        <v>33</v>
      </c>
      <c r="M1483" s="94">
        <v>50000</v>
      </c>
      <c r="N1483" s="169">
        <v>0</v>
      </c>
      <c r="O1483" s="51">
        <v>0</v>
      </c>
      <c r="P1483" s="51">
        <v>50000</v>
      </c>
      <c r="Q1483" s="51">
        <v>0</v>
      </c>
      <c r="R1483" s="51">
        <v>50000</v>
      </c>
      <c r="S1483" s="51">
        <v>0</v>
      </c>
      <c r="T1483" s="169">
        <v>50000</v>
      </c>
      <c r="U1483" s="104" t="s">
        <v>34</v>
      </c>
      <c r="V1483" s="104" t="s">
        <v>35</v>
      </c>
      <c r="W1483" s="104">
        <v>18</v>
      </c>
      <c r="X1483" s="104" t="s">
        <v>5743</v>
      </c>
      <c r="Y1483" s="104">
        <v>100</v>
      </c>
      <c r="Z1483" s="104">
        <v>0</v>
      </c>
      <c r="AA1483" s="104">
        <v>0</v>
      </c>
      <c r="AB1483" s="104">
        <v>0</v>
      </c>
      <c r="AC1483" s="95">
        <v>0.8</v>
      </c>
      <c r="AD1483" s="104" t="s">
        <v>5724</v>
      </c>
      <c r="AE1483" s="104" t="s">
        <v>34</v>
      </c>
      <c r="AF1483" s="104" t="s">
        <v>38</v>
      </c>
      <c r="AG1483" s="104" t="s">
        <v>33</v>
      </c>
      <c r="AH1483" s="96" t="s">
        <v>134</v>
      </c>
      <c r="AI1483" s="105" t="s">
        <v>4385</v>
      </c>
      <c r="AJ1483" s="2" t="s">
        <v>4440</v>
      </c>
      <c r="AK1483" s="82" t="s">
        <v>4479</v>
      </c>
      <c r="AL1483" s="46" t="s">
        <v>14389</v>
      </c>
      <c r="AM1483" s="46" t="s">
        <v>14389</v>
      </c>
      <c r="AN1483" s="46" t="s">
        <v>14389</v>
      </c>
      <c r="AO1483" s="46" t="s">
        <v>14389</v>
      </c>
      <c r="AP1483" s="46"/>
      <c r="AQ1483" s="46"/>
      <c r="AR1483" s="46"/>
      <c r="AT1483" s="89" t="s">
        <v>13188</v>
      </c>
    </row>
    <row r="1484" spans="1:46" s="89" customFormat="1" ht="16.5" customHeight="1">
      <c r="A1484" s="39">
        <v>1481</v>
      </c>
      <c r="B1484" s="96" t="s">
        <v>29</v>
      </c>
      <c r="C1484" s="104" t="s">
        <v>30</v>
      </c>
      <c r="D1484" s="104" t="s">
        <v>31</v>
      </c>
      <c r="E1484" s="96" t="s">
        <v>32</v>
      </c>
      <c r="F1484" s="104" t="s">
        <v>5903</v>
      </c>
      <c r="G1484" s="92" t="s">
        <v>10328</v>
      </c>
      <c r="H1484" s="104"/>
      <c r="I1484" s="93">
        <v>247848</v>
      </c>
      <c r="J1484" s="67" t="str">
        <f t="shared" si="23"/>
        <v>Click!</v>
      </c>
      <c r="K1484" s="220"/>
      <c r="L1484" s="104" t="s">
        <v>33</v>
      </c>
      <c r="M1484" s="94">
        <v>60000</v>
      </c>
      <c r="N1484" s="169">
        <v>0</v>
      </c>
      <c r="O1484" s="51">
        <v>0</v>
      </c>
      <c r="P1484" s="51">
        <v>60000</v>
      </c>
      <c r="Q1484" s="51">
        <v>0</v>
      </c>
      <c r="R1484" s="51">
        <v>60000</v>
      </c>
      <c r="S1484" s="51">
        <v>0</v>
      </c>
      <c r="T1484" s="169">
        <v>60000</v>
      </c>
      <c r="U1484" s="104" t="s">
        <v>34</v>
      </c>
      <c r="V1484" s="104" t="s">
        <v>35</v>
      </c>
      <c r="W1484" s="104">
        <v>25</v>
      </c>
      <c r="X1484" s="104" t="s">
        <v>5743</v>
      </c>
      <c r="Y1484" s="104">
        <v>100</v>
      </c>
      <c r="Z1484" s="104">
        <v>0</v>
      </c>
      <c r="AA1484" s="104">
        <v>0</v>
      </c>
      <c r="AB1484" s="104">
        <v>0</v>
      </c>
      <c r="AC1484" s="95">
        <v>0.8</v>
      </c>
      <c r="AD1484" s="104" t="s">
        <v>5724</v>
      </c>
      <c r="AE1484" s="104" t="s">
        <v>34</v>
      </c>
      <c r="AF1484" s="104" t="s">
        <v>38</v>
      </c>
      <c r="AG1484" s="104" t="s">
        <v>33</v>
      </c>
      <c r="AH1484" s="96" t="s">
        <v>134</v>
      </c>
      <c r="AI1484" s="105" t="s">
        <v>4386</v>
      </c>
      <c r="AJ1484" s="2" t="s">
        <v>4441</v>
      </c>
      <c r="AK1484" s="82" t="s">
        <v>4480</v>
      </c>
      <c r="AL1484" s="46" t="s">
        <v>14389</v>
      </c>
      <c r="AM1484" s="46" t="s">
        <v>14389</v>
      </c>
      <c r="AN1484" s="46" t="s">
        <v>14389</v>
      </c>
      <c r="AO1484" s="46" t="s">
        <v>14389</v>
      </c>
      <c r="AP1484" s="46"/>
      <c r="AQ1484" s="46"/>
      <c r="AR1484" s="46"/>
      <c r="AT1484" s="89" t="s">
        <v>13188</v>
      </c>
    </row>
    <row r="1485" spans="1:46" s="89" customFormat="1" ht="16.5" customHeight="1">
      <c r="A1485" s="39">
        <v>1482</v>
      </c>
      <c r="B1485" s="96" t="s">
        <v>29</v>
      </c>
      <c r="C1485" s="104" t="s">
        <v>30</v>
      </c>
      <c r="D1485" s="104" t="s">
        <v>31</v>
      </c>
      <c r="E1485" s="96" t="s">
        <v>32</v>
      </c>
      <c r="F1485" s="104" t="s">
        <v>5903</v>
      </c>
      <c r="G1485" s="92" t="s">
        <v>10329</v>
      </c>
      <c r="H1485" s="104"/>
      <c r="I1485" s="93">
        <v>247849</v>
      </c>
      <c r="J1485" s="67" t="str">
        <f t="shared" si="23"/>
        <v>Click!</v>
      </c>
      <c r="K1485" s="220"/>
      <c r="L1485" s="104" t="s">
        <v>33</v>
      </c>
      <c r="M1485" s="94">
        <v>60000</v>
      </c>
      <c r="N1485" s="169">
        <v>0</v>
      </c>
      <c r="O1485" s="51">
        <v>0</v>
      </c>
      <c r="P1485" s="51">
        <v>60000</v>
      </c>
      <c r="Q1485" s="51">
        <v>0</v>
      </c>
      <c r="R1485" s="51">
        <v>60000</v>
      </c>
      <c r="S1485" s="51">
        <v>0</v>
      </c>
      <c r="T1485" s="169">
        <v>60000</v>
      </c>
      <c r="U1485" s="104" t="s">
        <v>34</v>
      </c>
      <c r="V1485" s="104" t="s">
        <v>35</v>
      </c>
      <c r="W1485" s="104">
        <v>25</v>
      </c>
      <c r="X1485" s="104" t="s">
        <v>5743</v>
      </c>
      <c r="Y1485" s="104">
        <v>100</v>
      </c>
      <c r="Z1485" s="104">
        <v>0</v>
      </c>
      <c r="AA1485" s="104">
        <v>0</v>
      </c>
      <c r="AB1485" s="104">
        <v>0</v>
      </c>
      <c r="AC1485" s="95">
        <v>0.8</v>
      </c>
      <c r="AD1485" s="104" t="s">
        <v>5724</v>
      </c>
      <c r="AE1485" s="104" t="s">
        <v>34</v>
      </c>
      <c r="AF1485" s="104" t="s">
        <v>38</v>
      </c>
      <c r="AG1485" s="104" t="s">
        <v>33</v>
      </c>
      <c r="AH1485" s="96" t="s">
        <v>134</v>
      </c>
      <c r="AI1485" s="105" t="s">
        <v>4387</v>
      </c>
      <c r="AJ1485" s="2" t="s">
        <v>4442</v>
      </c>
      <c r="AK1485" s="82" t="s">
        <v>4480</v>
      </c>
      <c r="AL1485" s="46" t="s">
        <v>14389</v>
      </c>
      <c r="AM1485" s="46" t="s">
        <v>14389</v>
      </c>
      <c r="AN1485" s="46" t="s">
        <v>14389</v>
      </c>
      <c r="AO1485" s="46" t="s">
        <v>14389</v>
      </c>
      <c r="AP1485" s="46"/>
      <c r="AQ1485" s="46"/>
      <c r="AR1485" s="46"/>
      <c r="AT1485" s="89" t="s">
        <v>13188</v>
      </c>
    </row>
    <row r="1486" spans="1:46" s="89" customFormat="1" ht="16.5" customHeight="1">
      <c r="A1486" s="39">
        <v>1483</v>
      </c>
      <c r="B1486" s="96" t="s">
        <v>29</v>
      </c>
      <c r="C1486" s="104" t="s">
        <v>30</v>
      </c>
      <c r="D1486" s="104" t="s">
        <v>31</v>
      </c>
      <c r="E1486" s="96" t="s">
        <v>32</v>
      </c>
      <c r="F1486" s="104" t="s">
        <v>5903</v>
      </c>
      <c r="G1486" s="92" t="s">
        <v>10330</v>
      </c>
      <c r="H1486" s="104"/>
      <c r="I1486" s="93">
        <v>247850</v>
      </c>
      <c r="J1486" s="67" t="str">
        <f t="shared" si="23"/>
        <v>Click!</v>
      </c>
      <c r="K1486" s="220"/>
      <c r="L1486" s="104" t="s">
        <v>33</v>
      </c>
      <c r="M1486" s="101">
        <v>52000</v>
      </c>
      <c r="N1486" s="169">
        <v>0</v>
      </c>
      <c r="O1486" s="51">
        <v>0</v>
      </c>
      <c r="P1486" s="51">
        <v>52000</v>
      </c>
      <c r="Q1486" s="51">
        <v>0</v>
      </c>
      <c r="R1486" s="51">
        <v>52000</v>
      </c>
      <c r="S1486" s="51">
        <v>0</v>
      </c>
      <c r="T1486" s="169">
        <v>52000</v>
      </c>
      <c r="U1486" s="104" t="s">
        <v>34</v>
      </c>
      <c r="V1486" s="104" t="s">
        <v>35</v>
      </c>
      <c r="W1486" s="121">
        <v>21</v>
      </c>
      <c r="X1486" s="104" t="s">
        <v>5743</v>
      </c>
      <c r="Y1486" s="104">
        <v>100</v>
      </c>
      <c r="Z1486" s="104">
        <v>0</v>
      </c>
      <c r="AA1486" s="104">
        <v>0</v>
      </c>
      <c r="AB1486" s="104">
        <v>0</v>
      </c>
      <c r="AC1486" s="95">
        <v>0.8</v>
      </c>
      <c r="AD1486" s="104" t="s">
        <v>5724</v>
      </c>
      <c r="AE1486" s="104" t="s">
        <v>34</v>
      </c>
      <c r="AF1486" s="104" t="s">
        <v>38</v>
      </c>
      <c r="AG1486" s="104" t="s">
        <v>33</v>
      </c>
      <c r="AH1486" s="96" t="s">
        <v>134</v>
      </c>
      <c r="AI1486" s="105" t="s">
        <v>4388</v>
      </c>
      <c r="AJ1486" s="2" t="s">
        <v>4443</v>
      </c>
      <c r="AK1486" s="82" t="s">
        <v>4480</v>
      </c>
      <c r="AL1486" s="46" t="s">
        <v>14389</v>
      </c>
      <c r="AM1486" s="46" t="s">
        <v>14389</v>
      </c>
      <c r="AN1486" s="46" t="s">
        <v>14389</v>
      </c>
      <c r="AO1486" s="46" t="s">
        <v>14389</v>
      </c>
      <c r="AP1486" s="46"/>
      <c r="AQ1486" s="46"/>
      <c r="AR1486" s="46"/>
      <c r="AT1486" s="89" t="s">
        <v>13188</v>
      </c>
    </row>
    <row r="1487" spans="1:46" s="89" customFormat="1" ht="16.5" customHeight="1">
      <c r="A1487" s="39">
        <v>1484</v>
      </c>
      <c r="B1487" s="96" t="s">
        <v>29</v>
      </c>
      <c r="C1487" s="104" t="s">
        <v>30</v>
      </c>
      <c r="D1487" s="104" t="s">
        <v>31</v>
      </c>
      <c r="E1487" s="96" t="s">
        <v>32</v>
      </c>
      <c r="F1487" s="104" t="s">
        <v>5903</v>
      </c>
      <c r="G1487" s="92" t="s">
        <v>10331</v>
      </c>
      <c r="H1487" s="104"/>
      <c r="I1487" s="93">
        <v>247851</v>
      </c>
      <c r="J1487" s="67" t="str">
        <f t="shared" si="23"/>
        <v>Click!</v>
      </c>
      <c r="K1487" s="220"/>
      <c r="L1487" s="104" t="s">
        <v>33</v>
      </c>
      <c r="M1487" s="94">
        <v>48000</v>
      </c>
      <c r="N1487" s="169">
        <v>0</v>
      </c>
      <c r="O1487" s="51">
        <v>0</v>
      </c>
      <c r="P1487" s="51">
        <v>48000</v>
      </c>
      <c r="Q1487" s="51">
        <v>0</v>
      </c>
      <c r="R1487" s="51">
        <v>48000</v>
      </c>
      <c r="S1487" s="51">
        <v>0</v>
      </c>
      <c r="T1487" s="169">
        <v>48000</v>
      </c>
      <c r="U1487" s="104" t="s">
        <v>34</v>
      </c>
      <c r="V1487" s="104" t="s">
        <v>35</v>
      </c>
      <c r="W1487" s="104">
        <v>19</v>
      </c>
      <c r="X1487" s="104" t="s">
        <v>5743</v>
      </c>
      <c r="Y1487" s="104">
        <v>100</v>
      </c>
      <c r="Z1487" s="104">
        <v>0</v>
      </c>
      <c r="AA1487" s="104">
        <v>0</v>
      </c>
      <c r="AB1487" s="104">
        <v>0</v>
      </c>
      <c r="AC1487" s="95">
        <v>0.8</v>
      </c>
      <c r="AD1487" s="104" t="s">
        <v>5724</v>
      </c>
      <c r="AE1487" s="104" t="s">
        <v>34</v>
      </c>
      <c r="AF1487" s="104" t="s">
        <v>38</v>
      </c>
      <c r="AG1487" s="104" t="s">
        <v>33</v>
      </c>
      <c r="AH1487" s="96" t="s">
        <v>134</v>
      </c>
      <c r="AI1487" s="105" t="s">
        <v>4388</v>
      </c>
      <c r="AJ1487" s="2" t="s">
        <v>4444</v>
      </c>
      <c r="AK1487" s="82" t="s">
        <v>4481</v>
      </c>
      <c r="AL1487" s="46" t="s">
        <v>14389</v>
      </c>
      <c r="AM1487" s="46" t="s">
        <v>14389</v>
      </c>
      <c r="AN1487" s="46" t="s">
        <v>14389</v>
      </c>
      <c r="AO1487" s="46" t="s">
        <v>14389</v>
      </c>
      <c r="AP1487" s="46"/>
      <c r="AQ1487" s="46"/>
      <c r="AR1487" s="46"/>
      <c r="AT1487" s="89" t="s">
        <v>13188</v>
      </c>
    </row>
    <row r="1488" spans="1:46" s="89" customFormat="1" ht="16.5" customHeight="1">
      <c r="A1488" s="39">
        <v>1485</v>
      </c>
      <c r="B1488" s="96" t="s">
        <v>29</v>
      </c>
      <c r="C1488" s="104" t="s">
        <v>30</v>
      </c>
      <c r="D1488" s="104" t="s">
        <v>31</v>
      </c>
      <c r="E1488" s="96" t="s">
        <v>32</v>
      </c>
      <c r="F1488" s="104" t="s">
        <v>5903</v>
      </c>
      <c r="G1488" s="92" t="s">
        <v>10332</v>
      </c>
      <c r="H1488" s="104"/>
      <c r="I1488" s="93">
        <v>247852</v>
      </c>
      <c r="J1488" s="67" t="str">
        <f t="shared" si="23"/>
        <v>Click!</v>
      </c>
      <c r="K1488" s="220"/>
      <c r="L1488" s="104" t="s">
        <v>33</v>
      </c>
      <c r="M1488" s="94">
        <v>50000</v>
      </c>
      <c r="N1488" s="169">
        <v>0</v>
      </c>
      <c r="O1488" s="51">
        <v>0</v>
      </c>
      <c r="P1488" s="51">
        <v>50000</v>
      </c>
      <c r="Q1488" s="51">
        <v>0</v>
      </c>
      <c r="R1488" s="51">
        <v>50000</v>
      </c>
      <c r="S1488" s="51">
        <v>0</v>
      </c>
      <c r="T1488" s="169">
        <v>50000</v>
      </c>
      <c r="U1488" s="104" t="s">
        <v>34</v>
      </c>
      <c r="V1488" s="104" t="s">
        <v>35</v>
      </c>
      <c r="W1488" s="104">
        <v>20</v>
      </c>
      <c r="X1488" s="104" t="s">
        <v>5743</v>
      </c>
      <c r="Y1488" s="104">
        <v>100</v>
      </c>
      <c r="Z1488" s="104">
        <v>0</v>
      </c>
      <c r="AA1488" s="104">
        <v>0</v>
      </c>
      <c r="AB1488" s="104">
        <v>0</v>
      </c>
      <c r="AC1488" s="95">
        <v>0.8</v>
      </c>
      <c r="AD1488" s="104" t="s">
        <v>5724</v>
      </c>
      <c r="AE1488" s="104" t="s">
        <v>34</v>
      </c>
      <c r="AF1488" s="104" t="s">
        <v>38</v>
      </c>
      <c r="AG1488" s="104" t="s">
        <v>33</v>
      </c>
      <c r="AH1488" s="96" t="s">
        <v>134</v>
      </c>
      <c r="AI1488" s="105" t="s">
        <v>4389</v>
      </c>
      <c r="AJ1488" s="2" t="s">
        <v>4445</v>
      </c>
      <c r="AK1488" s="82" t="s">
        <v>4481</v>
      </c>
      <c r="AL1488" s="46" t="s">
        <v>14389</v>
      </c>
      <c r="AM1488" s="46" t="s">
        <v>14389</v>
      </c>
      <c r="AN1488" s="46" t="s">
        <v>14389</v>
      </c>
      <c r="AO1488" s="46" t="s">
        <v>14389</v>
      </c>
      <c r="AP1488" s="46"/>
      <c r="AQ1488" s="46"/>
      <c r="AR1488" s="46"/>
      <c r="AT1488" s="89" t="s">
        <v>13188</v>
      </c>
    </row>
    <row r="1489" spans="1:46" s="89" customFormat="1" ht="16.5" customHeight="1">
      <c r="A1489" s="39">
        <v>1486</v>
      </c>
      <c r="B1489" s="96" t="s">
        <v>29</v>
      </c>
      <c r="C1489" s="104" t="s">
        <v>30</v>
      </c>
      <c r="D1489" s="104" t="s">
        <v>31</v>
      </c>
      <c r="E1489" s="96" t="s">
        <v>32</v>
      </c>
      <c r="F1489" s="104" t="s">
        <v>5903</v>
      </c>
      <c r="G1489" s="92" t="s">
        <v>10333</v>
      </c>
      <c r="H1489" s="104"/>
      <c r="I1489" s="59">
        <v>247853</v>
      </c>
      <c r="J1489" s="67" t="str">
        <f t="shared" si="23"/>
        <v>Click!</v>
      </c>
      <c r="K1489" s="220"/>
      <c r="L1489" s="104" t="s">
        <v>33</v>
      </c>
      <c r="M1489" s="94">
        <v>46000</v>
      </c>
      <c r="N1489" s="169">
        <v>0</v>
      </c>
      <c r="O1489" s="51">
        <v>0</v>
      </c>
      <c r="P1489" s="51">
        <v>46000</v>
      </c>
      <c r="Q1489" s="51">
        <v>0</v>
      </c>
      <c r="R1489" s="51">
        <v>46000</v>
      </c>
      <c r="S1489" s="51">
        <v>0</v>
      </c>
      <c r="T1489" s="169">
        <v>46000</v>
      </c>
      <c r="U1489" s="104" t="s">
        <v>34</v>
      </c>
      <c r="V1489" s="104" t="s">
        <v>35</v>
      </c>
      <c r="W1489" s="104">
        <v>18</v>
      </c>
      <c r="X1489" s="104" t="s">
        <v>5743</v>
      </c>
      <c r="Y1489" s="104">
        <v>100</v>
      </c>
      <c r="Z1489" s="104">
        <v>0</v>
      </c>
      <c r="AA1489" s="104">
        <v>0</v>
      </c>
      <c r="AB1489" s="104">
        <v>0</v>
      </c>
      <c r="AC1489" s="95">
        <v>0.8</v>
      </c>
      <c r="AD1489" s="104" t="s">
        <v>5724</v>
      </c>
      <c r="AE1489" s="104" t="s">
        <v>34</v>
      </c>
      <c r="AF1489" s="104" t="s">
        <v>38</v>
      </c>
      <c r="AG1489" s="104" t="s">
        <v>33</v>
      </c>
      <c r="AH1489" s="96" t="s">
        <v>134</v>
      </c>
      <c r="AI1489" s="105" t="s">
        <v>4389</v>
      </c>
      <c r="AJ1489" s="2" t="s">
        <v>4446</v>
      </c>
      <c r="AK1489" s="82" t="s">
        <v>4481</v>
      </c>
      <c r="AL1489" s="46" t="s">
        <v>14389</v>
      </c>
      <c r="AM1489" s="46" t="s">
        <v>14389</v>
      </c>
      <c r="AN1489" s="46" t="s">
        <v>14389</v>
      </c>
      <c r="AO1489" s="46" t="s">
        <v>14389</v>
      </c>
      <c r="AP1489" s="46"/>
      <c r="AQ1489" s="46"/>
      <c r="AR1489" s="46"/>
      <c r="AT1489" s="89" t="s">
        <v>13188</v>
      </c>
    </row>
    <row r="1490" spans="1:46" s="89" customFormat="1" ht="16.5" customHeight="1">
      <c r="A1490" s="39">
        <v>1487</v>
      </c>
      <c r="B1490" s="96" t="s">
        <v>29</v>
      </c>
      <c r="C1490" s="104" t="s">
        <v>30</v>
      </c>
      <c r="D1490" s="104" t="s">
        <v>31</v>
      </c>
      <c r="E1490" s="96" t="s">
        <v>32</v>
      </c>
      <c r="F1490" s="104" t="s">
        <v>5903</v>
      </c>
      <c r="G1490" s="92" t="s">
        <v>10334</v>
      </c>
      <c r="H1490" s="104"/>
      <c r="I1490" s="59">
        <v>247854</v>
      </c>
      <c r="J1490" s="67" t="str">
        <f t="shared" si="23"/>
        <v>Click!</v>
      </c>
      <c r="K1490" s="220"/>
      <c r="L1490" s="104" t="s">
        <v>33</v>
      </c>
      <c r="M1490" s="94">
        <v>60000</v>
      </c>
      <c r="N1490" s="169">
        <v>0</v>
      </c>
      <c r="O1490" s="51">
        <v>0</v>
      </c>
      <c r="P1490" s="51">
        <v>60000</v>
      </c>
      <c r="Q1490" s="51">
        <v>0</v>
      </c>
      <c r="R1490" s="51">
        <v>60000</v>
      </c>
      <c r="S1490" s="51">
        <v>0</v>
      </c>
      <c r="T1490" s="169">
        <v>60000</v>
      </c>
      <c r="U1490" s="104" t="s">
        <v>34</v>
      </c>
      <c r="V1490" s="104" t="s">
        <v>35</v>
      </c>
      <c r="W1490" s="104">
        <v>25</v>
      </c>
      <c r="X1490" s="104" t="s">
        <v>5743</v>
      </c>
      <c r="Y1490" s="104">
        <v>100</v>
      </c>
      <c r="Z1490" s="104">
        <v>0</v>
      </c>
      <c r="AA1490" s="104">
        <v>0</v>
      </c>
      <c r="AB1490" s="104">
        <v>0</v>
      </c>
      <c r="AC1490" s="95">
        <v>0.8</v>
      </c>
      <c r="AD1490" s="104" t="s">
        <v>5724</v>
      </c>
      <c r="AE1490" s="104" t="s">
        <v>34</v>
      </c>
      <c r="AF1490" s="104" t="s">
        <v>38</v>
      </c>
      <c r="AG1490" s="104" t="s">
        <v>33</v>
      </c>
      <c r="AH1490" s="96" t="s">
        <v>134</v>
      </c>
      <c r="AI1490" s="105" t="s">
        <v>4390</v>
      </c>
      <c r="AJ1490" s="2" t="s">
        <v>4447</v>
      </c>
      <c r="AK1490" s="82" t="s">
        <v>4481</v>
      </c>
      <c r="AL1490" s="46" t="s">
        <v>14389</v>
      </c>
      <c r="AM1490" s="46" t="s">
        <v>14389</v>
      </c>
      <c r="AN1490" s="46" t="s">
        <v>14389</v>
      </c>
      <c r="AO1490" s="46" t="s">
        <v>14389</v>
      </c>
      <c r="AP1490" s="46"/>
      <c r="AQ1490" s="46"/>
      <c r="AR1490" s="46"/>
      <c r="AT1490" s="89" t="s">
        <v>13188</v>
      </c>
    </row>
    <row r="1491" spans="1:46" s="89" customFormat="1" ht="16.5" customHeight="1">
      <c r="A1491" s="39">
        <v>1488</v>
      </c>
      <c r="B1491" s="96" t="s">
        <v>29</v>
      </c>
      <c r="C1491" s="104" t="s">
        <v>30</v>
      </c>
      <c r="D1491" s="104" t="s">
        <v>31</v>
      </c>
      <c r="E1491" s="96" t="s">
        <v>32</v>
      </c>
      <c r="F1491" s="104" t="s">
        <v>5903</v>
      </c>
      <c r="G1491" s="92" t="s">
        <v>10335</v>
      </c>
      <c r="H1491" s="104"/>
      <c r="I1491" s="93">
        <v>247855</v>
      </c>
      <c r="J1491" s="67" t="str">
        <f t="shared" si="23"/>
        <v>Click!</v>
      </c>
      <c r="K1491" s="220"/>
      <c r="L1491" s="104" t="s">
        <v>33</v>
      </c>
      <c r="M1491" s="94">
        <v>60000</v>
      </c>
      <c r="N1491" s="169">
        <v>0</v>
      </c>
      <c r="O1491" s="51">
        <v>0</v>
      </c>
      <c r="P1491" s="51">
        <v>60000</v>
      </c>
      <c r="Q1491" s="51">
        <v>0</v>
      </c>
      <c r="R1491" s="51">
        <v>60000</v>
      </c>
      <c r="S1491" s="51">
        <v>0</v>
      </c>
      <c r="T1491" s="169">
        <v>60000</v>
      </c>
      <c r="U1491" s="104" t="s">
        <v>34</v>
      </c>
      <c r="V1491" s="104" t="s">
        <v>35</v>
      </c>
      <c r="W1491" s="104">
        <v>25</v>
      </c>
      <c r="X1491" s="104" t="s">
        <v>5743</v>
      </c>
      <c r="Y1491" s="104">
        <v>100</v>
      </c>
      <c r="Z1491" s="104">
        <v>0</v>
      </c>
      <c r="AA1491" s="104">
        <v>0</v>
      </c>
      <c r="AB1491" s="104">
        <v>0</v>
      </c>
      <c r="AC1491" s="95">
        <v>0.8</v>
      </c>
      <c r="AD1491" s="104" t="s">
        <v>5724</v>
      </c>
      <c r="AE1491" s="104" t="s">
        <v>34</v>
      </c>
      <c r="AF1491" s="104" t="s">
        <v>38</v>
      </c>
      <c r="AG1491" s="104" t="s">
        <v>33</v>
      </c>
      <c r="AH1491" s="96" t="s">
        <v>134</v>
      </c>
      <c r="AI1491" s="105" t="s">
        <v>4390</v>
      </c>
      <c r="AJ1491" s="2" t="s">
        <v>4448</v>
      </c>
      <c r="AK1491" s="82" t="s">
        <v>4482</v>
      </c>
      <c r="AL1491" s="46" t="s">
        <v>14389</v>
      </c>
      <c r="AM1491" s="46" t="s">
        <v>14389</v>
      </c>
      <c r="AN1491" s="46" t="s">
        <v>14389</v>
      </c>
      <c r="AO1491" s="46" t="s">
        <v>14389</v>
      </c>
      <c r="AP1491" s="46"/>
      <c r="AQ1491" s="46"/>
      <c r="AR1491" s="46"/>
      <c r="AT1491" s="89" t="s">
        <v>13188</v>
      </c>
    </row>
    <row r="1492" spans="1:46" s="89" customFormat="1" ht="16.5" customHeight="1">
      <c r="A1492" s="39">
        <v>1489</v>
      </c>
      <c r="B1492" s="96" t="s">
        <v>29</v>
      </c>
      <c r="C1492" s="104" t="s">
        <v>30</v>
      </c>
      <c r="D1492" s="104" t="s">
        <v>31</v>
      </c>
      <c r="E1492" s="96" t="s">
        <v>32</v>
      </c>
      <c r="F1492" s="104" t="s">
        <v>5903</v>
      </c>
      <c r="G1492" s="92" t="s">
        <v>10336</v>
      </c>
      <c r="H1492" s="104"/>
      <c r="I1492" s="93">
        <v>247856</v>
      </c>
      <c r="J1492" s="67" t="str">
        <f t="shared" si="23"/>
        <v>Click!</v>
      </c>
      <c r="K1492" s="220"/>
      <c r="L1492" s="104" t="s">
        <v>33</v>
      </c>
      <c r="M1492" s="94">
        <v>50000</v>
      </c>
      <c r="N1492" s="169">
        <v>0</v>
      </c>
      <c r="O1492" s="51">
        <v>0</v>
      </c>
      <c r="P1492" s="51">
        <v>50000</v>
      </c>
      <c r="Q1492" s="51">
        <v>0</v>
      </c>
      <c r="R1492" s="51">
        <v>50000</v>
      </c>
      <c r="S1492" s="51">
        <v>0</v>
      </c>
      <c r="T1492" s="169">
        <v>50000</v>
      </c>
      <c r="U1492" s="104" t="s">
        <v>34</v>
      </c>
      <c r="V1492" s="104" t="s">
        <v>35</v>
      </c>
      <c r="W1492" s="104">
        <v>26</v>
      </c>
      <c r="X1492" s="104" t="s">
        <v>5743</v>
      </c>
      <c r="Y1492" s="104">
        <v>100</v>
      </c>
      <c r="Z1492" s="104">
        <v>0</v>
      </c>
      <c r="AA1492" s="104">
        <v>0</v>
      </c>
      <c r="AB1492" s="104">
        <v>0</v>
      </c>
      <c r="AC1492" s="95">
        <v>0.8</v>
      </c>
      <c r="AD1492" s="104" t="s">
        <v>5724</v>
      </c>
      <c r="AE1492" s="104" t="s">
        <v>34</v>
      </c>
      <c r="AF1492" s="104" t="s">
        <v>38</v>
      </c>
      <c r="AG1492" s="104" t="s">
        <v>33</v>
      </c>
      <c r="AH1492" s="96" t="s">
        <v>134</v>
      </c>
      <c r="AI1492" s="105" t="s">
        <v>4391</v>
      </c>
      <c r="AJ1492" s="2" t="s">
        <v>4449</v>
      </c>
      <c r="AK1492" s="82" t="s">
        <v>4483</v>
      </c>
      <c r="AL1492" s="46" t="s">
        <v>14389</v>
      </c>
      <c r="AM1492" s="46" t="s">
        <v>14389</v>
      </c>
      <c r="AN1492" s="46" t="s">
        <v>14389</v>
      </c>
      <c r="AO1492" s="46" t="s">
        <v>14389</v>
      </c>
      <c r="AP1492" s="46"/>
      <c r="AQ1492" s="46"/>
      <c r="AR1492" s="46"/>
      <c r="AT1492" s="89" t="s">
        <v>13188</v>
      </c>
    </row>
    <row r="1493" spans="1:46" s="89" customFormat="1" ht="16.5" customHeight="1">
      <c r="A1493" s="39">
        <v>1490</v>
      </c>
      <c r="B1493" s="96" t="s">
        <v>29</v>
      </c>
      <c r="C1493" s="104" t="s">
        <v>30</v>
      </c>
      <c r="D1493" s="104" t="s">
        <v>31</v>
      </c>
      <c r="E1493" s="96" t="s">
        <v>32</v>
      </c>
      <c r="F1493" s="104" t="s">
        <v>5905</v>
      </c>
      <c r="G1493" s="92" t="s">
        <v>10337</v>
      </c>
      <c r="H1493" s="104"/>
      <c r="I1493" s="93">
        <v>247857</v>
      </c>
      <c r="J1493" s="67" t="str">
        <f t="shared" si="23"/>
        <v>Click!</v>
      </c>
      <c r="K1493" s="220"/>
      <c r="L1493" s="104" t="s">
        <v>33</v>
      </c>
      <c r="M1493" s="94">
        <v>50000</v>
      </c>
      <c r="N1493" s="169">
        <v>0</v>
      </c>
      <c r="O1493" s="51">
        <v>0</v>
      </c>
      <c r="P1493" s="51">
        <v>50000</v>
      </c>
      <c r="Q1493" s="51">
        <v>0</v>
      </c>
      <c r="R1493" s="51">
        <v>50000</v>
      </c>
      <c r="S1493" s="51">
        <v>0</v>
      </c>
      <c r="T1493" s="169">
        <v>50000</v>
      </c>
      <c r="U1493" s="104" t="s">
        <v>34</v>
      </c>
      <c r="V1493" s="104" t="s">
        <v>35</v>
      </c>
      <c r="W1493" s="104">
        <v>20</v>
      </c>
      <c r="X1493" s="104" t="s">
        <v>5743</v>
      </c>
      <c r="Y1493" s="104">
        <v>100</v>
      </c>
      <c r="Z1493" s="104">
        <v>0</v>
      </c>
      <c r="AA1493" s="104">
        <v>0</v>
      </c>
      <c r="AB1493" s="104">
        <v>0</v>
      </c>
      <c r="AC1493" s="95">
        <v>0.8</v>
      </c>
      <c r="AD1493" s="104" t="s">
        <v>5724</v>
      </c>
      <c r="AE1493" s="104" t="s">
        <v>34</v>
      </c>
      <c r="AF1493" s="104" t="s">
        <v>38</v>
      </c>
      <c r="AG1493" s="104" t="s">
        <v>33</v>
      </c>
      <c r="AH1493" s="96" t="s">
        <v>134</v>
      </c>
      <c r="AI1493" s="105" t="s">
        <v>4392</v>
      </c>
      <c r="AJ1493" s="2" t="s">
        <v>4450</v>
      </c>
      <c r="AK1493" s="82" t="s">
        <v>4483</v>
      </c>
      <c r="AL1493" s="46" t="s">
        <v>14389</v>
      </c>
      <c r="AM1493" s="46" t="s">
        <v>14389</v>
      </c>
      <c r="AN1493" s="46" t="s">
        <v>14389</v>
      </c>
      <c r="AO1493" s="46" t="s">
        <v>14389</v>
      </c>
      <c r="AP1493" s="46"/>
      <c r="AQ1493" s="46"/>
      <c r="AR1493" s="46"/>
      <c r="AT1493" s="89" t="s">
        <v>13188</v>
      </c>
    </row>
    <row r="1494" spans="1:46" s="89" customFormat="1" ht="16.5" customHeight="1">
      <c r="A1494" s="39">
        <v>1491</v>
      </c>
      <c r="B1494" s="96" t="s">
        <v>29</v>
      </c>
      <c r="C1494" s="104" t="s">
        <v>30</v>
      </c>
      <c r="D1494" s="104" t="s">
        <v>31</v>
      </c>
      <c r="E1494" s="96" t="s">
        <v>32</v>
      </c>
      <c r="F1494" s="104" t="s">
        <v>5905</v>
      </c>
      <c r="G1494" s="92" t="s">
        <v>10338</v>
      </c>
      <c r="H1494" s="104"/>
      <c r="I1494" s="93">
        <v>247858</v>
      </c>
      <c r="J1494" s="67" t="str">
        <f t="shared" si="23"/>
        <v>Click!</v>
      </c>
      <c r="K1494" s="220"/>
      <c r="L1494" s="104" t="s">
        <v>33</v>
      </c>
      <c r="M1494" s="94">
        <v>50000</v>
      </c>
      <c r="N1494" s="169">
        <v>0</v>
      </c>
      <c r="O1494" s="51">
        <v>0</v>
      </c>
      <c r="P1494" s="51">
        <v>50000</v>
      </c>
      <c r="Q1494" s="51">
        <v>0</v>
      </c>
      <c r="R1494" s="51">
        <v>50000</v>
      </c>
      <c r="S1494" s="51">
        <v>0</v>
      </c>
      <c r="T1494" s="169">
        <v>50000</v>
      </c>
      <c r="U1494" s="104" t="s">
        <v>34</v>
      </c>
      <c r="V1494" s="104" t="s">
        <v>35</v>
      </c>
      <c r="W1494" s="84" t="s">
        <v>4350</v>
      </c>
      <c r="X1494" s="104" t="s">
        <v>5743</v>
      </c>
      <c r="Y1494" s="104">
        <v>100</v>
      </c>
      <c r="Z1494" s="104">
        <v>0</v>
      </c>
      <c r="AA1494" s="104">
        <v>0</v>
      </c>
      <c r="AB1494" s="104">
        <v>0</v>
      </c>
      <c r="AC1494" s="95">
        <v>0.8</v>
      </c>
      <c r="AD1494" s="104" t="s">
        <v>5724</v>
      </c>
      <c r="AE1494" s="104" t="s">
        <v>34</v>
      </c>
      <c r="AF1494" s="104" t="s">
        <v>38</v>
      </c>
      <c r="AG1494" s="104" t="s">
        <v>33</v>
      </c>
      <c r="AH1494" s="96" t="s">
        <v>134</v>
      </c>
      <c r="AI1494" s="105" t="s">
        <v>4392</v>
      </c>
      <c r="AJ1494" s="2" t="s">
        <v>4451</v>
      </c>
      <c r="AK1494" s="82" t="s">
        <v>1907</v>
      </c>
      <c r="AL1494" s="46" t="s">
        <v>14389</v>
      </c>
      <c r="AM1494" s="46" t="s">
        <v>14389</v>
      </c>
      <c r="AN1494" s="46" t="s">
        <v>14389</v>
      </c>
      <c r="AO1494" s="46" t="s">
        <v>14389</v>
      </c>
      <c r="AP1494" s="46"/>
      <c r="AQ1494" s="46"/>
      <c r="AR1494" s="46"/>
      <c r="AT1494" s="89" t="s">
        <v>13188</v>
      </c>
    </row>
    <row r="1495" spans="1:46" s="89" customFormat="1" ht="16.5" customHeight="1">
      <c r="A1495" s="39">
        <v>1492</v>
      </c>
      <c r="B1495" s="96" t="s">
        <v>29</v>
      </c>
      <c r="C1495" s="104" t="s">
        <v>30</v>
      </c>
      <c r="D1495" s="104" t="s">
        <v>31</v>
      </c>
      <c r="E1495" s="96" t="s">
        <v>32</v>
      </c>
      <c r="F1495" s="104" t="s">
        <v>5905</v>
      </c>
      <c r="G1495" s="92" t="s">
        <v>10339</v>
      </c>
      <c r="H1495" s="104"/>
      <c r="I1495" s="93">
        <v>247859</v>
      </c>
      <c r="J1495" s="67" t="str">
        <f t="shared" si="23"/>
        <v>Click!</v>
      </c>
      <c r="K1495" s="220"/>
      <c r="L1495" s="104" t="s">
        <v>33</v>
      </c>
      <c r="M1495" s="94">
        <v>50000</v>
      </c>
      <c r="N1495" s="169">
        <v>0</v>
      </c>
      <c r="O1495" s="51">
        <v>0</v>
      </c>
      <c r="P1495" s="51">
        <v>50000</v>
      </c>
      <c r="Q1495" s="51">
        <v>0</v>
      </c>
      <c r="R1495" s="51">
        <v>50000</v>
      </c>
      <c r="S1495" s="51">
        <v>0</v>
      </c>
      <c r="T1495" s="169">
        <v>50000</v>
      </c>
      <c r="U1495" s="104" t="s">
        <v>34</v>
      </c>
      <c r="V1495" s="104" t="s">
        <v>35</v>
      </c>
      <c r="W1495" s="104">
        <v>22</v>
      </c>
      <c r="X1495" s="104" t="s">
        <v>5743</v>
      </c>
      <c r="Y1495" s="104">
        <v>100</v>
      </c>
      <c r="Z1495" s="104">
        <v>0</v>
      </c>
      <c r="AA1495" s="104">
        <v>0</v>
      </c>
      <c r="AB1495" s="104">
        <v>0</v>
      </c>
      <c r="AC1495" s="95">
        <v>0.8</v>
      </c>
      <c r="AD1495" s="104" t="s">
        <v>5724</v>
      </c>
      <c r="AE1495" s="104" t="s">
        <v>34</v>
      </c>
      <c r="AF1495" s="104" t="s">
        <v>38</v>
      </c>
      <c r="AG1495" s="104" t="s">
        <v>33</v>
      </c>
      <c r="AH1495" s="96" t="s">
        <v>134</v>
      </c>
      <c r="AI1495" s="105" t="s">
        <v>4047</v>
      </c>
      <c r="AJ1495" s="2" t="s">
        <v>4452</v>
      </c>
      <c r="AK1495" s="82" t="s">
        <v>1907</v>
      </c>
      <c r="AL1495" s="46" t="s">
        <v>14389</v>
      </c>
      <c r="AM1495" s="46" t="s">
        <v>14389</v>
      </c>
      <c r="AN1495" s="46" t="s">
        <v>14389</v>
      </c>
      <c r="AO1495" s="46" t="s">
        <v>14389</v>
      </c>
      <c r="AP1495" s="46"/>
      <c r="AQ1495" s="46"/>
      <c r="AR1495" s="46"/>
      <c r="AT1495" s="89" t="s">
        <v>13188</v>
      </c>
    </row>
    <row r="1496" spans="1:46" s="89" customFormat="1" ht="16.5" customHeight="1">
      <c r="A1496" s="39">
        <v>1493</v>
      </c>
      <c r="B1496" s="96" t="s">
        <v>29</v>
      </c>
      <c r="C1496" s="104" t="s">
        <v>30</v>
      </c>
      <c r="D1496" s="104" t="s">
        <v>31</v>
      </c>
      <c r="E1496" s="96" t="s">
        <v>32</v>
      </c>
      <c r="F1496" s="104" t="s">
        <v>5717</v>
      </c>
      <c r="G1496" s="92" t="s">
        <v>10340</v>
      </c>
      <c r="H1496" s="104"/>
      <c r="I1496" s="93">
        <v>247860</v>
      </c>
      <c r="J1496" s="67" t="str">
        <f t="shared" si="23"/>
        <v>Click!</v>
      </c>
      <c r="K1496" s="220"/>
      <c r="L1496" s="104" t="s">
        <v>33</v>
      </c>
      <c r="M1496" s="94">
        <v>50000</v>
      </c>
      <c r="N1496" s="169">
        <v>0</v>
      </c>
      <c r="O1496" s="51">
        <v>0</v>
      </c>
      <c r="P1496" s="51">
        <v>50000</v>
      </c>
      <c r="Q1496" s="51">
        <v>0</v>
      </c>
      <c r="R1496" s="51">
        <v>50000</v>
      </c>
      <c r="S1496" s="51">
        <v>0</v>
      </c>
      <c r="T1496" s="169">
        <v>50000</v>
      </c>
      <c r="U1496" s="104" t="s">
        <v>34</v>
      </c>
      <c r="V1496" s="104" t="s">
        <v>35</v>
      </c>
      <c r="W1496" s="104">
        <v>25</v>
      </c>
      <c r="X1496" s="104" t="s">
        <v>5743</v>
      </c>
      <c r="Y1496" s="104">
        <v>100</v>
      </c>
      <c r="Z1496" s="104">
        <v>0</v>
      </c>
      <c r="AA1496" s="104">
        <v>0</v>
      </c>
      <c r="AB1496" s="104">
        <v>0</v>
      </c>
      <c r="AC1496" s="95">
        <v>0.8</v>
      </c>
      <c r="AD1496" s="104" t="s">
        <v>5724</v>
      </c>
      <c r="AE1496" s="104" t="s">
        <v>34</v>
      </c>
      <c r="AF1496" s="104" t="s">
        <v>38</v>
      </c>
      <c r="AG1496" s="104" t="s">
        <v>33</v>
      </c>
      <c r="AH1496" s="96" t="s">
        <v>134</v>
      </c>
      <c r="AI1496" s="105" t="s">
        <v>4047</v>
      </c>
      <c r="AJ1496" s="2" t="s">
        <v>4453</v>
      </c>
      <c r="AK1496" s="82" t="s">
        <v>4484</v>
      </c>
      <c r="AL1496" s="46" t="s">
        <v>14389</v>
      </c>
      <c r="AM1496" s="46" t="s">
        <v>14389</v>
      </c>
      <c r="AN1496" s="46" t="s">
        <v>14389</v>
      </c>
      <c r="AO1496" s="46" t="s">
        <v>14389</v>
      </c>
      <c r="AP1496" s="46"/>
      <c r="AQ1496" s="46"/>
      <c r="AR1496" s="46"/>
      <c r="AT1496" s="89" t="s">
        <v>13188</v>
      </c>
    </row>
    <row r="1497" spans="1:46" s="89" customFormat="1" ht="16.5" customHeight="1">
      <c r="A1497" s="39">
        <v>1494</v>
      </c>
      <c r="B1497" s="96" t="s">
        <v>29</v>
      </c>
      <c r="C1497" s="104" t="s">
        <v>30</v>
      </c>
      <c r="D1497" s="104" t="s">
        <v>31</v>
      </c>
      <c r="E1497" s="96" t="s">
        <v>32</v>
      </c>
      <c r="F1497" s="104" t="s">
        <v>5717</v>
      </c>
      <c r="G1497" s="92" t="s">
        <v>10341</v>
      </c>
      <c r="H1497" s="104"/>
      <c r="I1497" s="93">
        <v>247861</v>
      </c>
      <c r="J1497" s="67" t="str">
        <f t="shared" si="23"/>
        <v>Click!</v>
      </c>
      <c r="K1497" s="220"/>
      <c r="L1497" s="104" t="s">
        <v>33</v>
      </c>
      <c r="M1497" s="94">
        <v>50000</v>
      </c>
      <c r="N1497" s="169">
        <v>0</v>
      </c>
      <c r="O1497" s="51">
        <v>0</v>
      </c>
      <c r="P1497" s="51">
        <v>50000</v>
      </c>
      <c r="Q1497" s="51">
        <v>0</v>
      </c>
      <c r="R1497" s="51">
        <v>50000</v>
      </c>
      <c r="S1497" s="51">
        <v>0</v>
      </c>
      <c r="T1497" s="169">
        <v>50000</v>
      </c>
      <c r="U1497" s="104" t="s">
        <v>34</v>
      </c>
      <c r="V1497" s="104" t="s">
        <v>35</v>
      </c>
      <c r="W1497" s="84" t="s">
        <v>4350</v>
      </c>
      <c r="X1497" s="104" t="s">
        <v>5743</v>
      </c>
      <c r="Y1497" s="104">
        <v>100</v>
      </c>
      <c r="Z1497" s="104">
        <v>0</v>
      </c>
      <c r="AA1497" s="104">
        <v>0</v>
      </c>
      <c r="AB1497" s="104">
        <v>0</v>
      </c>
      <c r="AC1497" s="95">
        <v>0.8</v>
      </c>
      <c r="AD1497" s="104" t="s">
        <v>5724</v>
      </c>
      <c r="AE1497" s="104" t="s">
        <v>34</v>
      </c>
      <c r="AF1497" s="104" t="s">
        <v>38</v>
      </c>
      <c r="AG1497" s="104" t="s">
        <v>33</v>
      </c>
      <c r="AH1497" s="96" t="s">
        <v>134</v>
      </c>
      <c r="AI1497" s="105" t="s">
        <v>4393</v>
      </c>
      <c r="AJ1497" s="105" t="s">
        <v>4454</v>
      </c>
      <c r="AK1497" s="82" t="s">
        <v>4485</v>
      </c>
      <c r="AL1497" s="46" t="s">
        <v>14389</v>
      </c>
      <c r="AM1497" s="46" t="s">
        <v>14389</v>
      </c>
      <c r="AN1497" s="46" t="s">
        <v>14389</v>
      </c>
      <c r="AO1497" s="46" t="s">
        <v>14389</v>
      </c>
      <c r="AP1497" s="46"/>
      <c r="AQ1497" s="46"/>
      <c r="AR1497" s="46"/>
      <c r="AT1497" s="89" t="s">
        <v>13188</v>
      </c>
    </row>
    <row r="1498" spans="1:46" s="89" customFormat="1" ht="16.5" customHeight="1">
      <c r="A1498" s="39">
        <v>1495</v>
      </c>
      <c r="B1498" s="96" t="s">
        <v>29</v>
      </c>
      <c r="C1498" s="104" t="s">
        <v>30</v>
      </c>
      <c r="D1498" s="104" t="s">
        <v>31</v>
      </c>
      <c r="E1498" s="96" t="s">
        <v>32</v>
      </c>
      <c r="F1498" s="104" t="s">
        <v>5906</v>
      </c>
      <c r="G1498" s="92" t="s">
        <v>10342</v>
      </c>
      <c r="H1498" s="104"/>
      <c r="I1498" s="93">
        <v>247862</v>
      </c>
      <c r="J1498" s="67" t="str">
        <f t="shared" si="23"/>
        <v>Click!</v>
      </c>
      <c r="K1498" s="220"/>
      <c r="L1498" s="104" t="s">
        <v>33</v>
      </c>
      <c r="M1498" s="94">
        <v>40000</v>
      </c>
      <c r="N1498" s="169">
        <v>0</v>
      </c>
      <c r="O1498" s="51">
        <v>0</v>
      </c>
      <c r="P1498" s="51">
        <v>40000</v>
      </c>
      <c r="Q1498" s="51">
        <v>0</v>
      </c>
      <c r="R1498" s="51">
        <v>40000</v>
      </c>
      <c r="S1498" s="51">
        <v>0</v>
      </c>
      <c r="T1498" s="169">
        <v>40000</v>
      </c>
      <c r="U1498" s="104" t="s">
        <v>34</v>
      </c>
      <c r="V1498" s="104" t="s">
        <v>35</v>
      </c>
      <c r="W1498" s="104">
        <v>12</v>
      </c>
      <c r="X1498" s="104" t="s">
        <v>5743</v>
      </c>
      <c r="Y1498" s="104">
        <v>100</v>
      </c>
      <c r="Z1498" s="104">
        <v>0</v>
      </c>
      <c r="AA1498" s="104">
        <v>0</v>
      </c>
      <c r="AB1498" s="104">
        <v>0</v>
      </c>
      <c r="AC1498" s="95">
        <v>0.8</v>
      </c>
      <c r="AD1498" s="104" t="s">
        <v>5724</v>
      </c>
      <c r="AE1498" s="104" t="s">
        <v>34</v>
      </c>
      <c r="AF1498" s="104" t="s">
        <v>38</v>
      </c>
      <c r="AG1498" s="104" t="s">
        <v>33</v>
      </c>
      <c r="AH1498" s="96" t="s">
        <v>134</v>
      </c>
      <c r="AI1498" s="105" t="s">
        <v>4393</v>
      </c>
      <c r="AJ1498" s="105" t="s">
        <v>4455</v>
      </c>
      <c r="AK1498" s="82" t="s">
        <v>4246</v>
      </c>
      <c r="AL1498" s="46" t="s">
        <v>14389</v>
      </c>
      <c r="AM1498" s="46" t="s">
        <v>14389</v>
      </c>
      <c r="AN1498" s="46" t="s">
        <v>14389</v>
      </c>
      <c r="AO1498" s="46" t="s">
        <v>14389</v>
      </c>
      <c r="AP1498" s="46"/>
      <c r="AQ1498" s="46"/>
      <c r="AR1498" s="46"/>
      <c r="AT1498" s="89" t="s">
        <v>13188</v>
      </c>
    </row>
    <row r="1499" spans="1:46" s="89" customFormat="1" ht="16.5" customHeight="1">
      <c r="A1499" s="39">
        <v>1496</v>
      </c>
      <c r="B1499" s="96" t="s">
        <v>29</v>
      </c>
      <c r="C1499" s="104" t="s">
        <v>30</v>
      </c>
      <c r="D1499" s="104" t="s">
        <v>31</v>
      </c>
      <c r="E1499" s="96" t="s">
        <v>32</v>
      </c>
      <c r="F1499" s="104" t="s">
        <v>5761</v>
      </c>
      <c r="G1499" s="92" t="s">
        <v>10546</v>
      </c>
      <c r="H1499" s="104"/>
      <c r="I1499" s="93">
        <v>247024</v>
      </c>
      <c r="J1499" s="67" t="str">
        <f t="shared" si="23"/>
        <v>Click!</v>
      </c>
      <c r="K1499" s="220"/>
      <c r="L1499" s="104" t="s">
        <v>34</v>
      </c>
      <c r="M1499" s="94">
        <v>120000</v>
      </c>
      <c r="N1499" s="169">
        <v>50490</v>
      </c>
      <c r="O1499" s="51">
        <v>16156</v>
      </c>
      <c r="P1499" s="51">
        <v>103844</v>
      </c>
      <c r="Q1499" s="51">
        <v>32313</v>
      </c>
      <c r="R1499" s="51">
        <v>87687</v>
      </c>
      <c r="S1499" s="51">
        <v>36352</v>
      </c>
      <c r="T1499" s="169">
        <v>83648</v>
      </c>
      <c r="U1499" s="104" t="s">
        <v>5762</v>
      </c>
      <c r="V1499" s="104" t="s">
        <v>35</v>
      </c>
      <c r="W1499" s="104">
        <v>17</v>
      </c>
      <c r="X1499" s="104" t="s">
        <v>36</v>
      </c>
      <c r="Y1499" s="104">
        <v>0</v>
      </c>
      <c r="Z1499" s="104">
        <v>10</v>
      </c>
      <c r="AA1499" s="104">
        <v>50</v>
      </c>
      <c r="AB1499" s="104">
        <v>40</v>
      </c>
      <c r="AC1499" s="95">
        <v>0.8</v>
      </c>
      <c r="AD1499" s="104" t="s">
        <v>37</v>
      </c>
      <c r="AE1499" s="104" t="s">
        <v>34</v>
      </c>
      <c r="AF1499" s="104" t="s">
        <v>38</v>
      </c>
      <c r="AG1499" s="104" t="s">
        <v>33</v>
      </c>
      <c r="AH1499" s="96" t="s">
        <v>134</v>
      </c>
      <c r="AI1499" s="105" t="s">
        <v>4244</v>
      </c>
      <c r="AJ1499" s="105" t="s">
        <v>4245</v>
      </c>
      <c r="AK1499" s="82" t="s">
        <v>1940</v>
      </c>
      <c r="AL1499" s="46" t="s">
        <v>14397</v>
      </c>
      <c r="AM1499" s="46" t="s">
        <v>14399</v>
      </c>
      <c r="AN1499" s="46" t="s">
        <v>14392</v>
      </c>
      <c r="AO1499" s="46" t="s">
        <v>14393</v>
      </c>
      <c r="AP1499" s="46">
        <v>0.8</v>
      </c>
      <c r="AQ1499" s="46">
        <v>0.8</v>
      </c>
      <c r="AR1499" s="198" t="s">
        <v>11250</v>
      </c>
      <c r="AT1499" s="89" t="s">
        <v>13188</v>
      </c>
    </row>
    <row r="1500" spans="1:46" s="89" customFormat="1" ht="16.5" customHeight="1">
      <c r="A1500" s="39">
        <v>1497</v>
      </c>
      <c r="B1500" s="96" t="s">
        <v>29</v>
      </c>
      <c r="C1500" s="104" t="s">
        <v>30</v>
      </c>
      <c r="D1500" s="104" t="s">
        <v>31</v>
      </c>
      <c r="E1500" s="96" t="s">
        <v>32</v>
      </c>
      <c r="F1500" s="104" t="s">
        <v>5846</v>
      </c>
      <c r="G1500" s="92" t="s">
        <v>11101</v>
      </c>
      <c r="H1500" s="104">
        <v>270645</v>
      </c>
      <c r="I1500" s="93">
        <v>306961</v>
      </c>
      <c r="J1500" s="67" t="str">
        <f t="shared" si="23"/>
        <v>Click!</v>
      </c>
      <c r="K1500" s="220"/>
      <c r="L1500" s="104" t="s">
        <v>33</v>
      </c>
      <c r="M1500" s="94">
        <v>130000</v>
      </c>
      <c r="N1500" s="169">
        <v>58520</v>
      </c>
      <c r="O1500" s="51">
        <v>21067</v>
      </c>
      <c r="P1500" s="51">
        <v>108933</v>
      </c>
      <c r="Q1500" s="51">
        <v>42134</v>
      </c>
      <c r="R1500" s="51">
        <v>87866</v>
      </c>
      <c r="S1500" s="51">
        <v>47401</v>
      </c>
      <c r="T1500" s="169">
        <v>82599</v>
      </c>
      <c r="U1500" s="104" t="s">
        <v>5762</v>
      </c>
      <c r="V1500" s="104" t="s">
        <v>35</v>
      </c>
      <c r="W1500" s="104">
        <v>14</v>
      </c>
      <c r="X1500" s="104" t="s">
        <v>36</v>
      </c>
      <c r="Y1500" s="104">
        <v>0</v>
      </c>
      <c r="Z1500" s="104">
        <v>10</v>
      </c>
      <c r="AA1500" s="104">
        <v>50</v>
      </c>
      <c r="AB1500" s="104">
        <v>40</v>
      </c>
      <c r="AC1500" s="95">
        <v>0.8</v>
      </c>
      <c r="AD1500" s="104" t="s">
        <v>37</v>
      </c>
      <c r="AE1500" s="104" t="s">
        <v>34</v>
      </c>
      <c r="AF1500" s="104" t="s">
        <v>38</v>
      </c>
      <c r="AG1500" s="104" t="s">
        <v>33</v>
      </c>
      <c r="AH1500" s="96" t="s">
        <v>34</v>
      </c>
      <c r="AI1500" s="105" t="s">
        <v>1938</v>
      </c>
      <c r="AJ1500" s="105" t="s">
        <v>1939</v>
      </c>
      <c r="AK1500" s="82" t="s">
        <v>1943</v>
      </c>
      <c r="AL1500" s="46" t="s">
        <v>14397</v>
      </c>
      <c r="AM1500" s="46" t="s">
        <v>14391</v>
      </c>
      <c r="AN1500" s="46" t="s">
        <v>14399</v>
      </c>
      <c r="AO1500" s="46" t="s">
        <v>14418</v>
      </c>
      <c r="AP1500" s="46">
        <v>0.9</v>
      </c>
      <c r="AQ1500" s="46">
        <v>0.9</v>
      </c>
      <c r="AR1500" s="198" t="s">
        <v>11233</v>
      </c>
      <c r="AS1500" s="46">
        <v>0.9</v>
      </c>
      <c r="AT1500" s="89" t="s">
        <v>13188</v>
      </c>
    </row>
    <row r="1501" spans="1:46" s="89" customFormat="1" ht="16.5" customHeight="1">
      <c r="A1501" s="39">
        <v>1498</v>
      </c>
      <c r="B1501" s="96" t="s">
        <v>29</v>
      </c>
      <c r="C1501" s="104" t="s">
        <v>30</v>
      </c>
      <c r="D1501" s="104" t="s">
        <v>31</v>
      </c>
      <c r="E1501" s="96" t="s">
        <v>32</v>
      </c>
      <c r="F1501" s="104" t="s">
        <v>133</v>
      </c>
      <c r="G1501" s="92" t="s">
        <v>11102</v>
      </c>
      <c r="H1501" s="104">
        <v>270623</v>
      </c>
      <c r="I1501" s="93">
        <v>307680</v>
      </c>
      <c r="J1501" s="67" t="str">
        <f t="shared" si="23"/>
        <v>Click!</v>
      </c>
      <c r="K1501" s="220"/>
      <c r="L1501" s="104" t="s">
        <v>33</v>
      </c>
      <c r="M1501" s="94">
        <v>110000</v>
      </c>
      <c r="N1501" s="169">
        <v>87780</v>
      </c>
      <c r="O1501" s="51">
        <v>28089</v>
      </c>
      <c r="P1501" s="51">
        <v>81911</v>
      </c>
      <c r="Q1501" s="51">
        <v>56179</v>
      </c>
      <c r="R1501" s="51">
        <v>53821</v>
      </c>
      <c r="S1501" s="51">
        <v>63201</v>
      </c>
      <c r="T1501" s="169">
        <v>46799</v>
      </c>
      <c r="U1501" s="104" t="s">
        <v>33</v>
      </c>
      <c r="V1501" s="104" t="s">
        <v>35</v>
      </c>
      <c r="W1501" s="104">
        <v>21</v>
      </c>
      <c r="X1501" s="104" t="s">
        <v>36</v>
      </c>
      <c r="Y1501" s="104">
        <v>0</v>
      </c>
      <c r="Z1501" s="104">
        <v>10</v>
      </c>
      <c r="AA1501" s="104">
        <v>50</v>
      </c>
      <c r="AB1501" s="104">
        <v>40</v>
      </c>
      <c r="AC1501" s="95">
        <v>0.8</v>
      </c>
      <c r="AD1501" s="104" t="s">
        <v>37</v>
      </c>
      <c r="AE1501" s="104" t="s">
        <v>34</v>
      </c>
      <c r="AF1501" s="104" t="s">
        <v>38</v>
      </c>
      <c r="AG1501" s="104" t="s">
        <v>34</v>
      </c>
      <c r="AH1501" s="96" t="s">
        <v>34</v>
      </c>
      <c r="AI1501" s="105" t="s">
        <v>1941</v>
      </c>
      <c r="AJ1501" s="2" t="s">
        <v>1942</v>
      </c>
      <c r="AK1501" s="82" t="s">
        <v>4052</v>
      </c>
      <c r="AL1501" s="46" t="s">
        <v>14397</v>
      </c>
      <c r="AM1501" s="46" t="s">
        <v>14399</v>
      </c>
      <c r="AN1501" s="46" t="s">
        <v>14399</v>
      </c>
      <c r="AO1501" s="46" t="s">
        <v>14401</v>
      </c>
      <c r="AP1501" s="46">
        <v>0.8</v>
      </c>
      <c r="AQ1501" s="46">
        <v>0.8</v>
      </c>
      <c r="AR1501" s="198" t="s">
        <v>11250</v>
      </c>
      <c r="AT1501" s="89" t="s">
        <v>13188</v>
      </c>
    </row>
    <row r="1502" spans="1:46" s="89" customFormat="1" ht="16.5" customHeight="1">
      <c r="A1502" s="39">
        <v>1499</v>
      </c>
      <c r="B1502" s="96" t="s">
        <v>29</v>
      </c>
      <c r="C1502" s="104" t="s">
        <v>30</v>
      </c>
      <c r="D1502" s="104" t="s">
        <v>31</v>
      </c>
      <c r="E1502" s="96" t="s">
        <v>32</v>
      </c>
      <c r="F1502" s="104" t="s">
        <v>65</v>
      </c>
      <c r="G1502" s="92" t="s">
        <v>10343</v>
      </c>
      <c r="H1502" s="104"/>
      <c r="I1502" s="93">
        <v>246818</v>
      </c>
      <c r="J1502" s="67" t="str">
        <f t="shared" si="23"/>
        <v>Click!</v>
      </c>
      <c r="K1502" s="220"/>
      <c r="L1502" s="104" t="s">
        <v>33</v>
      </c>
      <c r="M1502" s="94">
        <v>50000</v>
      </c>
      <c r="N1502" s="169">
        <v>0</v>
      </c>
      <c r="O1502" s="51">
        <v>0</v>
      </c>
      <c r="P1502" s="51">
        <v>50000</v>
      </c>
      <c r="Q1502" s="51">
        <v>0</v>
      </c>
      <c r="R1502" s="51">
        <v>50000</v>
      </c>
      <c r="S1502" s="51">
        <v>0</v>
      </c>
      <c r="T1502" s="169">
        <v>50000</v>
      </c>
      <c r="U1502" s="104" t="s">
        <v>34</v>
      </c>
      <c r="V1502" s="104" t="s">
        <v>35</v>
      </c>
      <c r="W1502" s="104">
        <v>20</v>
      </c>
      <c r="X1502" s="104" t="s">
        <v>36</v>
      </c>
      <c r="Y1502" s="104">
        <v>100</v>
      </c>
      <c r="Z1502" s="104">
        <v>0</v>
      </c>
      <c r="AA1502" s="104">
        <v>0</v>
      </c>
      <c r="AB1502" s="104">
        <v>0</v>
      </c>
      <c r="AC1502" s="95">
        <v>0.8</v>
      </c>
      <c r="AD1502" s="104" t="s">
        <v>5724</v>
      </c>
      <c r="AE1502" s="104" t="s">
        <v>34</v>
      </c>
      <c r="AF1502" s="104" t="s">
        <v>38</v>
      </c>
      <c r="AG1502" s="104" t="s">
        <v>33</v>
      </c>
      <c r="AH1502" s="96" t="s">
        <v>134</v>
      </c>
      <c r="AI1502" s="105" t="s">
        <v>4045</v>
      </c>
      <c r="AJ1502" s="2" t="s">
        <v>4048</v>
      </c>
      <c r="AK1502" s="82" t="s">
        <v>4053</v>
      </c>
      <c r="AL1502" s="46" t="s">
        <v>14389</v>
      </c>
      <c r="AM1502" s="46" t="s">
        <v>14389</v>
      </c>
      <c r="AN1502" s="46" t="s">
        <v>14389</v>
      </c>
      <c r="AO1502" s="46" t="s">
        <v>14389</v>
      </c>
      <c r="AP1502" s="46"/>
      <c r="AQ1502" s="46"/>
      <c r="AR1502" s="46"/>
      <c r="AT1502" s="89" t="s">
        <v>13188</v>
      </c>
    </row>
    <row r="1503" spans="1:46" s="89" customFormat="1" ht="16.5" customHeight="1">
      <c r="A1503" s="39">
        <v>1500</v>
      </c>
      <c r="B1503" s="96" t="s">
        <v>29</v>
      </c>
      <c r="C1503" s="104" t="s">
        <v>30</v>
      </c>
      <c r="D1503" s="104" t="s">
        <v>31</v>
      </c>
      <c r="E1503" s="96" t="s">
        <v>32</v>
      </c>
      <c r="F1503" s="104" t="s">
        <v>65</v>
      </c>
      <c r="G1503" s="92" t="s">
        <v>10344</v>
      </c>
      <c r="H1503" s="104"/>
      <c r="I1503" s="93">
        <v>246819</v>
      </c>
      <c r="J1503" s="67" t="str">
        <f t="shared" si="23"/>
        <v>Click!</v>
      </c>
      <c r="K1503" s="220"/>
      <c r="L1503" s="104" t="s">
        <v>33</v>
      </c>
      <c r="M1503" s="94">
        <v>50000</v>
      </c>
      <c r="N1503" s="169">
        <v>0</v>
      </c>
      <c r="O1503" s="51">
        <v>0</v>
      </c>
      <c r="P1503" s="51">
        <v>50000</v>
      </c>
      <c r="Q1503" s="51">
        <v>0</v>
      </c>
      <c r="R1503" s="51">
        <v>50000</v>
      </c>
      <c r="S1503" s="51">
        <v>0</v>
      </c>
      <c r="T1503" s="169">
        <v>50000</v>
      </c>
      <c r="U1503" s="104" t="s">
        <v>34</v>
      </c>
      <c r="V1503" s="104" t="s">
        <v>35</v>
      </c>
      <c r="W1503" s="104">
        <v>20</v>
      </c>
      <c r="X1503" s="104" t="s">
        <v>36</v>
      </c>
      <c r="Y1503" s="104">
        <v>100</v>
      </c>
      <c r="Z1503" s="104">
        <v>0</v>
      </c>
      <c r="AA1503" s="104">
        <v>0</v>
      </c>
      <c r="AB1503" s="104">
        <v>0</v>
      </c>
      <c r="AC1503" s="95">
        <v>0.8</v>
      </c>
      <c r="AD1503" s="104" t="s">
        <v>5724</v>
      </c>
      <c r="AE1503" s="104" t="s">
        <v>34</v>
      </c>
      <c r="AF1503" s="104" t="s">
        <v>38</v>
      </c>
      <c r="AG1503" s="104" t="s">
        <v>33</v>
      </c>
      <c r="AH1503" s="96" t="s">
        <v>134</v>
      </c>
      <c r="AI1503" s="105" t="s">
        <v>4046</v>
      </c>
      <c r="AJ1503" s="2" t="s">
        <v>4049</v>
      </c>
      <c r="AK1503" s="82" t="s">
        <v>4053</v>
      </c>
      <c r="AL1503" s="46" t="s">
        <v>14389</v>
      </c>
      <c r="AM1503" s="46" t="s">
        <v>14389</v>
      </c>
      <c r="AN1503" s="46" t="s">
        <v>14389</v>
      </c>
      <c r="AO1503" s="46" t="s">
        <v>14389</v>
      </c>
      <c r="AP1503" s="46"/>
      <c r="AQ1503" s="46"/>
      <c r="AR1503" s="46"/>
      <c r="AT1503" s="89" t="s">
        <v>13188</v>
      </c>
    </row>
    <row r="1504" spans="1:46" s="89" customFormat="1" ht="16.5" customHeight="1">
      <c r="A1504" s="39">
        <v>1501</v>
      </c>
      <c r="B1504" s="96" t="s">
        <v>29</v>
      </c>
      <c r="C1504" s="104" t="s">
        <v>30</v>
      </c>
      <c r="D1504" s="104" t="s">
        <v>31</v>
      </c>
      <c r="E1504" s="96" t="s">
        <v>32</v>
      </c>
      <c r="F1504" s="104" t="s">
        <v>65</v>
      </c>
      <c r="G1504" s="92" t="s">
        <v>10345</v>
      </c>
      <c r="H1504" s="104"/>
      <c r="I1504" s="93">
        <v>246820</v>
      </c>
      <c r="J1504" s="67" t="str">
        <f t="shared" si="23"/>
        <v>Click!</v>
      </c>
      <c r="K1504" s="220"/>
      <c r="L1504" s="104" t="s">
        <v>33</v>
      </c>
      <c r="M1504" s="94">
        <v>44000</v>
      </c>
      <c r="N1504" s="169">
        <v>0</v>
      </c>
      <c r="O1504" s="51">
        <v>0</v>
      </c>
      <c r="P1504" s="51">
        <v>44000</v>
      </c>
      <c r="Q1504" s="51">
        <v>0</v>
      </c>
      <c r="R1504" s="51">
        <v>44000</v>
      </c>
      <c r="S1504" s="51">
        <v>0</v>
      </c>
      <c r="T1504" s="169">
        <v>44000</v>
      </c>
      <c r="U1504" s="104" t="s">
        <v>34</v>
      </c>
      <c r="V1504" s="104" t="s">
        <v>35</v>
      </c>
      <c r="W1504" s="104">
        <v>17</v>
      </c>
      <c r="X1504" s="104" t="s">
        <v>36</v>
      </c>
      <c r="Y1504" s="104">
        <v>100</v>
      </c>
      <c r="Z1504" s="104">
        <v>0</v>
      </c>
      <c r="AA1504" s="104">
        <v>0</v>
      </c>
      <c r="AB1504" s="104">
        <v>0</v>
      </c>
      <c r="AC1504" s="95">
        <v>0.8</v>
      </c>
      <c r="AD1504" s="104" t="s">
        <v>5724</v>
      </c>
      <c r="AE1504" s="104" t="s">
        <v>34</v>
      </c>
      <c r="AF1504" s="104" t="s">
        <v>38</v>
      </c>
      <c r="AG1504" s="104" t="s">
        <v>33</v>
      </c>
      <c r="AH1504" s="96" t="s">
        <v>134</v>
      </c>
      <c r="AI1504" s="105" t="s">
        <v>4046</v>
      </c>
      <c r="AJ1504" s="2" t="s">
        <v>4050</v>
      </c>
      <c r="AK1504" s="82" t="s">
        <v>1907</v>
      </c>
      <c r="AL1504" s="46" t="s">
        <v>14389</v>
      </c>
      <c r="AM1504" s="46" t="s">
        <v>14389</v>
      </c>
      <c r="AN1504" s="46" t="s">
        <v>14389</v>
      </c>
      <c r="AO1504" s="46" t="s">
        <v>14389</v>
      </c>
      <c r="AP1504" s="46"/>
      <c r="AQ1504" s="46"/>
      <c r="AR1504" s="46"/>
      <c r="AT1504" s="89" t="s">
        <v>13188</v>
      </c>
    </row>
    <row r="1505" spans="1:46" s="89" customFormat="1" ht="16.5" customHeight="1">
      <c r="A1505" s="39">
        <v>1502</v>
      </c>
      <c r="B1505" s="96" t="s">
        <v>29</v>
      </c>
      <c r="C1505" s="104" t="s">
        <v>30</v>
      </c>
      <c r="D1505" s="104" t="s">
        <v>31</v>
      </c>
      <c r="E1505" s="96" t="s">
        <v>32</v>
      </c>
      <c r="F1505" s="104" t="s">
        <v>65</v>
      </c>
      <c r="G1505" s="92" t="s">
        <v>10346</v>
      </c>
      <c r="H1505" s="104"/>
      <c r="I1505" s="93">
        <v>246821</v>
      </c>
      <c r="J1505" s="67" t="str">
        <f t="shared" si="23"/>
        <v>Click!</v>
      </c>
      <c r="K1505" s="220"/>
      <c r="L1505" s="104" t="s">
        <v>33</v>
      </c>
      <c r="M1505" s="94">
        <v>50000</v>
      </c>
      <c r="N1505" s="169">
        <v>0</v>
      </c>
      <c r="O1505" s="51">
        <v>0</v>
      </c>
      <c r="P1505" s="51">
        <v>50000</v>
      </c>
      <c r="Q1505" s="51">
        <v>0</v>
      </c>
      <c r="R1505" s="51">
        <v>50000</v>
      </c>
      <c r="S1505" s="51">
        <v>0</v>
      </c>
      <c r="T1505" s="169">
        <v>50000</v>
      </c>
      <c r="U1505" s="104" t="s">
        <v>34</v>
      </c>
      <c r="V1505" s="104" t="s">
        <v>35</v>
      </c>
      <c r="W1505" s="104">
        <v>27</v>
      </c>
      <c r="X1505" s="104" t="s">
        <v>36</v>
      </c>
      <c r="Y1505" s="104">
        <v>100</v>
      </c>
      <c r="Z1505" s="104">
        <v>0</v>
      </c>
      <c r="AA1505" s="104">
        <v>0</v>
      </c>
      <c r="AB1505" s="104">
        <v>0</v>
      </c>
      <c r="AC1505" s="95">
        <v>0.8</v>
      </c>
      <c r="AD1505" s="104" t="s">
        <v>5724</v>
      </c>
      <c r="AE1505" s="104" t="s">
        <v>34</v>
      </c>
      <c r="AF1505" s="104" t="s">
        <v>38</v>
      </c>
      <c r="AG1505" s="104" t="s">
        <v>33</v>
      </c>
      <c r="AH1505" s="96" t="s">
        <v>134</v>
      </c>
      <c r="AI1505" s="105" t="s">
        <v>4047</v>
      </c>
      <c r="AJ1505" s="2" t="s">
        <v>4051</v>
      </c>
      <c r="AK1505" s="82" t="s">
        <v>1945</v>
      </c>
      <c r="AL1505" s="46" t="s">
        <v>14389</v>
      </c>
      <c r="AM1505" s="46" t="s">
        <v>14389</v>
      </c>
      <c r="AN1505" s="46" t="s">
        <v>14389</v>
      </c>
      <c r="AO1505" s="46" t="s">
        <v>14389</v>
      </c>
      <c r="AP1505" s="46"/>
      <c r="AQ1505" s="46"/>
      <c r="AR1505" s="46"/>
      <c r="AT1505" s="89" t="s">
        <v>13188</v>
      </c>
    </row>
    <row r="1506" spans="1:46" s="89" customFormat="1" ht="16.5" customHeight="1">
      <c r="A1506" s="39">
        <v>1503</v>
      </c>
      <c r="B1506" s="96" t="s">
        <v>29</v>
      </c>
      <c r="C1506" s="104" t="s">
        <v>30</v>
      </c>
      <c r="D1506" s="104" t="s">
        <v>31</v>
      </c>
      <c r="E1506" s="96" t="s">
        <v>32</v>
      </c>
      <c r="F1506" s="104" t="s">
        <v>133</v>
      </c>
      <c r="G1506" s="78" t="s">
        <v>11103</v>
      </c>
      <c r="H1506" s="56">
        <v>275699</v>
      </c>
      <c r="I1506" s="93">
        <v>299940</v>
      </c>
      <c r="J1506" s="67" t="str">
        <f t="shared" si="23"/>
        <v>Click!</v>
      </c>
      <c r="K1506" s="220"/>
      <c r="L1506" s="104" t="s">
        <v>33</v>
      </c>
      <c r="M1506" s="101">
        <v>100000</v>
      </c>
      <c r="N1506" s="169">
        <v>50490</v>
      </c>
      <c r="O1506" s="51">
        <v>16156</v>
      </c>
      <c r="P1506" s="51">
        <v>83844</v>
      </c>
      <c r="Q1506" s="51">
        <v>32313</v>
      </c>
      <c r="R1506" s="51">
        <v>67687</v>
      </c>
      <c r="S1506" s="51">
        <v>36352</v>
      </c>
      <c r="T1506" s="169">
        <v>63648</v>
      </c>
      <c r="U1506" s="104" t="s">
        <v>33</v>
      </c>
      <c r="V1506" s="104" t="s">
        <v>35</v>
      </c>
      <c r="W1506" s="121">
        <v>17</v>
      </c>
      <c r="X1506" s="104" t="s">
        <v>36</v>
      </c>
      <c r="Y1506" s="104">
        <v>0</v>
      </c>
      <c r="Z1506" s="104">
        <v>10</v>
      </c>
      <c r="AA1506" s="121">
        <v>50</v>
      </c>
      <c r="AB1506" s="121">
        <v>40</v>
      </c>
      <c r="AC1506" s="95">
        <v>0.8</v>
      </c>
      <c r="AD1506" s="104" t="s">
        <v>37</v>
      </c>
      <c r="AE1506" s="104" t="s">
        <v>34</v>
      </c>
      <c r="AF1506" s="104" t="s">
        <v>38</v>
      </c>
      <c r="AG1506" s="104" t="s">
        <v>34</v>
      </c>
      <c r="AH1506" s="96" t="s">
        <v>34</v>
      </c>
      <c r="AI1506" s="105" t="s">
        <v>8126</v>
      </c>
      <c r="AJ1506" s="105" t="s">
        <v>1944</v>
      </c>
      <c r="AK1506" s="82" t="s">
        <v>8176</v>
      </c>
      <c r="AL1506" s="46" t="s">
        <v>14397</v>
      </c>
      <c r="AM1506" s="46" t="s">
        <v>14399</v>
      </c>
      <c r="AN1506" s="46" t="s">
        <v>14392</v>
      </c>
      <c r="AO1506" s="46" t="s">
        <v>14393</v>
      </c>
      <c r="AP1506" s="46">
        <v>0.8</v>
      </c>
      <c r="AQ1506" s="46">
        <v>0.8</v>
      </c>
      <c r="AR1506" s="198" t="s">
        <v>11250</v>
      </c>
      <c r="AT1506" s="89" t="s">
        <v>13188</v>
      </c>
    </row>
    <row r="1507" spans="1:46" s="89" customFormat="1" ht="16.5" customHeight="1">
      <c r="A1507" s="39">
        <v>1504</v>
      </c>
      <c r="B1507" s="96" t="s">
        <v>29</v>
      </c>
      <c r="C1507" s="104" t="s">
        <v>30</v>
      </c>
      <c r="D1507" s="104" t="s">
        <v>31</v>
      </c>
      <c r="E1507" s="96" t="s">
        <v>32</v>
      </c>
      <c r="F1507" s="104" t="s">
        <v>133</v>
      </c>
      <c r="G1507" s="92" t="s">
        <v>11104</v>
      </c>
      <c r="H1507" s="104">
        <v>268935</v>
      </c>
      <c r="I1507" s="93">
        <v>306855</v>
      </c>
      <c r="J1507" s="67" t="str">
        <f t="shared" si="23"/>
        <v>Click!</v>
      </c>
      <c r="K1507" s="220"/>
      <c r="L1507" s="104" t="s">
        <v>33</v>
      </c>
      <c r="M1507" s="94">
        <v>110000</v>
      </c>
      <c r="N1507" s="169">
        <v>71060</v>
      </c>
      <c r="O1507" s="51">
        <v>22739</v>
      </c>
      <c r="P1507" s="51">
        <v>87261</v>
      </c>
      <c r="Q1507" s="51">
        <v>45478</v>
      </c>
      <c r="R1507" s="51">
        <v>64522</v>
      </c>
      <c r="S1507" s="51">
        <v>51163</v>
      </c>
      <c r="T1507" s="169">
        <v>58837</v>
      </c>
      <c r="U1507" s="104" t="s">
        <v>33</v>
      </c>
      <c r="V1507" s="104" t="s">
        <v>35</v>
      </c>
      <c r="W1507" s="104">
        <v>17</v>
      </c>
      <c r="X1507" s="104" t="s">
        <v>36</v>
      </c>
      <c r="Y1507" s="104">
        <v>0</v>
      </c>
      <c r="Z1507" s="104">
        <v>10</v>
      </c>
      <c r="AA1507" s="104">
        <v>50</v>
      </c>
      <c r="AB1507" s="104">
        <v>40</v>
      </c>
      <c r="AC1507" s="95">
        <v>0.8</v>
      </c>
      <c r="AD1507" s="104" t="s">
        <v>37</v>
      </c>
      <c r="AE1507" s="104" t="s">
        <v>34</v>
      </c>
      <c r="AF1507" s="104" t="s">
        <v>38</v>
      </c>
      <c r="AG1507" s="104" t="s">
        <v>33</v>
      </c>
      <c r="AH1507" s="96" t="s">
        <v>34</v>
      </c>
      <c r="AI1507" s="105" t="s">
        <v>1946</v>
      </c>
      <c r="AJ1507" s="105" t="s">
        <v>1947</v>
      </c>
      <c r="AK1507" s="82" t="s">
        <v>8174</v>
      </c>
      <c r="AL1507" s="46" t="s">
        <v>14397</v>
      </c>
      <c r="AM1507" s="46" t="s">
        <v>14399</v>
      </c>
      <c r="AN1507" s="46" t="s">
        <v>14399</v>
      </c>
      <c r="AO1507" s="46" t="s">
        <v>14393</v>
      </c>
      <c r="AP1507" s="46">
        <v>0.8</v>
      </c>
      <c r="AQ1507" s="46">
        <v>0.8</v>
      </c>
      <c r="AR1507" s="198" t="s">
        <v>11250</v>
      </c>
      <c r="AT1507" s="89" t="s">
        <v>13188</v>
      </c>
    </row>
    <row r="1508" spans="1:46" s="89" customFormat="1" ht="16.5" customHeight="1">
      <c r="A1508" s="39">
        <v>1505</v>
      </c>
      <c r="B1508" s="96" t="s">
        <v>29</v>
      </c>
      <c r="C1508" s="104" t="s">
        <v>30</v>
      </c>
      <c r="D1508" s="104" t="s">
        <v>31</v>
      </c>
      <c r="E1508" s="96" t="s">
        <v>32</v>
      </c>
      <c r="F1508" s="104" t="s">
        <v>5907</v>
      </c>
      <c r="G1508" s="92" t="s">
        <v>11105</v>
      </c>
      <c r="H1508" s="104">
        <v>258221</v>
      </c>
      <c r="I1508" s="93">
        <v>307681</v>
      </c>
      <c r="J1508" s="67" t="str">
        <f t="shared" si="23"/>
        <v>Click!</v>
      </c>
      <c r="K1508" s="220"/>
      <c r="L1508" s="104" t="s">
        <v>33</v>
      </c>
      <c r="M1508" s="94">
        <v>110000</v>
      </c>
      <c r="N1508" s="169">
        <v>87780</v>
      </c>
      <c r="O1508" s="51">
        <v>28089</v>
      </c>
      <c r="P1508" s="51">
        <v>81911</v>
      </c>
      <c r="Q1508" s="51">
        <v>56179</v>
      </c>
      <c r="R1508" s="51">
        <v>53821</v>
      </c>
      <c r="S1508" s="51">
        <v>63201</v>
      </c>
      <c r="T1508" s="169">
        <v>46799</v>
      </c>
      <c r="U1508" s="104" t="s">
        <v>5734</v>
      </c>
      <c r="V1508" s="104" t="s">
        <v>35</v>
      </c>
      <c r="W1508" s="104">
        <v>21</v>
      </c>
      <c r="X1508" s="104" t="s">
        <v>36</v>
      </c>
      <c r="Y1508" s="104">
        <v>0</v>
      </c>
      <c r="Z1508" s="104">
        <v>10</v>
      </c>
      <c r="AA1508" s="104">
        <v>50</v>
      </c>
      <c r="AB1508" s="104">
        <v>40</v>
      </c>
      <c r="AC1508" s="95">
        <v>0.8</v>
      </c>
      <c r="AD1508" s="104" t="s">
        <v>37</v>
      </c>
      <c r="AE1508" s="104" t="s">
        <v>34</v>
      </c>
      <c r="AF1508" s="104" t="s">
        <v>38</v>
      </c>
      <c r="AG1508" s="104" t="s">
        <v>34</v>
      </c>
      <c r="AH1508" s="96" t="s">
        <v>134</v>
      </c>
      <c r="AI1508" s="105" t="s">
        <v>1948</v>
      </c>
      <c r="AJ1508" s="105" t="s">
        <v>1949</v>
      </c>
      <c r="AK1508" s="82" t="s">
        <v>1952</v>
      </c>
      <c r="AL1508" s="46" t="s">
        <v>14397</v>
      </c>
      <c r="AM1508" s="46" t="s">
        <v>14399</v>
      </c>
      <c r="AN1508" s="46" t="s">
        <v>14399</v>
      </c>
      <c r="AO1508" s="46" t="s">
        <v>14401</v>
      </c>
      <c r="AP1508" s="46">
        <v>0.8</v>
      </c>
      <c r="AQ1508" s="46">
        <v>0.8</v>
      </c>
      <c r="AR1508" s="198" t="s">
        <v>11250</v>
      </c>
      <c r="AT1508" s="89" t="s">
        <v>13188</v>
      </c>
    </row>
    <row r="1509" spans="1:46" s="89" customFormat="1" ht="16.5" customHeight="1">
      <c r="A1509" s="39">
        <v>1506</v>
      </c>
      <c r="B1509" s="96" t="s">
        <v>29</v>
      </c>
      <c r="C1509" s="104" t="s">
        <v>30</v>
      </c>
      <c r="D1509" s="104" t="s">
        <v>31</v>
      </c>
      <c r="E1509" s="96" t="s">
        <v>32</v>
      </c>
      <c r="F1509" s="104" t="s">
        <v>133</v>
      </c>
      <c r="G1509" s="77" t="s">
        <v>11106</v>
      </c>
      <c r="H1509" s="104">
        <v>235894</v>
      </c>
      <c r="I1509" s="59">
        <v>270440</v>
      </c>
      <c r="J1509" s="67" t="str">
        <f t="shared" si="23"/>
        <v>Click!</v>
      </c>
      <c r="K1509" s="220"/>
      <c r="L1509" s="104" t="s">
        <v>33</v>
      </c>
      <c r="M1509" s="94">
        <v>87800</v>
      </c>
      <c r="N1509" s="169">
        <v>87780</v>
      </c>
      <c r="O1509" s="51">
        <v>28089</v>
      </c>
      <c r="P1509" s="51">
        <v>59711</v>
      </c>
      <c r="Q1509" s="51">
        <v>56179</v>
      </c>
      <c r="R1509" s="51">
        <v>31621</v>
      </c>
      <c r="S1509" s="51">
        <v>63201</v>
      </c>
      <c r="T1509" s="169">
        <v>24599</v>
      </c>
      <c r="U1509" s="104" t="s">
        <v>33</v>
      </c>
      <c r="V1509" s="104" t="s">
        <v>35</v>
      </c>
      <c r="W1509" s="104">
        <v>21</v>
      </c>
      <c r="X1509" s="104" t="s">
        <v>36</v>
      </c>
      <c r="Y1509" s="104">
        <v>0</v>
      </c>
      <c r="Z1509" s="104">
        <v>10</v>
      </c>
      <c r="AA1509" s="104">
        <v>50</v>
      </c>
      <c r="AB1509" s="104">
        <v>40</v>
      </c>
      <c r="AC1509" s="95">
        <v>0.8</v>
      </c>
      <c r="AD1509" s="104" t="s">
        <v>37</v>
      </c>
      <c r="AE1509" s="104" t="s">
        <v>34</v>
      </c>
      <c r="AF1509" s="104" t="s">
        <v>38</v>
      </c>
      <c r="AG1509" s="104" t="s">
        <v>33</v>
      </c>
      <c r="AH1509" s="96" t="s">
        <v>34</v>
      </c>
      <c r="AI1509" s="105" t="s">
        <v>1950</v>
      </c>
      <c r="AJ1509" s="2" t="s">
        <v>1951</v>
      </c>
      <c r="AK1509" s="82" t="s">
        <v>1953</v>
      </c>
      <c r="AL1509" s="46" t="s">
        <v>14397</v>
      </c>
      <c r="AM1509" s="46" t="s">
        <v>14399</v>
      </c>
      <c r="AN1509" s="46" t="s">
        <v>14399</v>
      </c>
      <c r="AO1509" s="46" t="s">
        <v>14401</v>
      </c>
      <c r="AP1509" s="46">
        <v>0.8</v>
      </c>
      <c r="AQ1509" s="46">
        <v>0.8</v>
      </c>
      <c r="AR1509" s="198" t="s">
        <v>11250</v>
      </c>
      <c r="AT1509" s="89" t="s">
        <v>13188</v>
      </c>
    </row>
    <row r="1510" spans="1:46" s="89" customFormat="1" ht="16.5" customHeight="1">
      <c r="A1510" s="39">
        <v>1507</v>
      </c>
      <c r="B1510" s="96" t="s">
        <v>29</v>
      </c>
      <c r="C1510" s="104" t="s">
        <v>30</v>
      </c>
      <c r="D1510" s="104" t="s">
        <v>31</v>
      </c>
      <c r="E1510" s="96" t="s">
        <v>32</v>
      </c>
      <c r="F1510" s="97" t="s">
        <v>3930</v>
      </c>
      <c r="G1510" s="111" t="s">
        <v>11107</v>
      </c>
      <c r="H1510" s="104">
        <v>223561</v>
      </c>
      <c r="I1510" s="93">
        <v>267923</v>
      </c>
      <c r="J1510" s="67" t="str">
        <f t="shared" si="23"/>
        <v>Click!</v>
      </c>
      <c r="K1510" s="220"/>
      <c r="L1510" s="104" t="s">
        <v>33</v>
      </c>
      <c r="M1510" s="94">
        <v>150000</v>
      </c>
      <c r="N1510" s="169">
        <v>71060</v>
      </c>
      <c r="O1510" s="51">
        <v>22739</v>
      </c>
      <c r="P1510" s="51">
        <v>127261</v>
      </c>
      <c r="Q1510" s="51">
        <v>45478</v>
      </c>
      <c r="R1510" s="51">
        <v>104522</v>
      </c>
      <c r="S1510" s="51">
        <v>51163</v>
      </c>
      <c r="T1510" s="169">
        <v>98837</v>
      </c>
      <c r="U1510" s="104" t="s">
        <v>33</v>
      </c>
      <c r="V1510" s="104" t="s">
        <v>35</v>
      </c>
      <c r="W1510" s="104">
        <v>17</v>
      </c>
      <c r="X1510" s="104" t="s">
        <v>36</v>
      </c>
      <c r="Y1510" s="104">
        <v>0</v>
      </c>
      <c r="Z1510" s="104">
        <v>10</v>
      </c>
      <c r="AA1510" s="104">
        <v>50</v>
      </c>
      <c r="AB1510" s="104">
        <v>40</v>
      </c>
      <c r="AC1510" s="95">
        <v>0.8</v>
      </c>
      <c r="AD1510" s="104" t="s">
        <v>37</v>
      </c>
      <c r="AE1510" s="104" t="s">
        <v>34</v>
      </c>
      <c r="AF1510" s="104" t="s">
        <v>38</v>
      </c>
      <c r="AG1510" s="104" t="s">
        <v>478</v>
      </c>
      <c r="AH1510" s="96" t="s">
        <v>134</v>
      </c>
      <c r="AI1510" s="105" t="s">
        <v>1954</v>
      </c>
      <c r="AJ1510" s="105" t="s">
        <v>1955</v>
      </c>
      <c r="AK1510" s="82" t="s">
        <v>1956</v>
      </c>
      <c r="AL1510" s="46" t="s">
        <v>14397</v>
      </c>
      <c r="AM1510" s="46" t="s">
        <v>14399</v>
      </c>
      <c r="AN1510" s="46" t="s">
        <v>14399</v>
      </c>
      <c r="AO1510" s="46" t="s">
        <v>14393</v>
      </c>
      <c r="AP1510" s="46">
        <v>0.8</v>
      </c>
      <c r="AQ1510" s="46">
        <v>0.8</v>
      </c>
      <c r="AR1510" s="198" t="s">
        <v>11250</v>
      </c>
      <c r="AT1510" s="89" t="s">
        <v>13188</v>
      </c>
    </row>
    <row r="1511" spans="1:46" s="89" customFormat="1" ht="16.5" customHeight="1">
      <c r="A1511" s="39">
        <v>1508</v>
      </c>
      <c r="B1511" s="96" t="s">
        <v>29</v>
      </c>
      <c r="C1511" s="104" t="s">
        <v>30</v>
      </c>
      <c r="D1511" s="104" t="s">
        <v>31</v>
      </c>
      <c r="E1511" s="96" t="s">
        <v>32</v>
      </c>
      <c r="F1511" s="104" t="s">
        <v>14308</v>
      </c>
      <c r="G1511" s="92" t="s">
        <v>10547</v>
      </c>
      <c r="H1511" s="104">
        <v>237688</v>
      </c>
      <c r="I1511" s="93">
        <v>307043</v>
      </c>
      <c r="J1511" s="67" t="str">
        <f t="shared" si="23"/>
        <v>Click!</v>
      </c>
      <c r="K1511" s="220"/>
      <c r="L1511" s="104" t="s">
        <v>34</v>
      </c>
      <c r="M1511" s="94">
        <v>140000</v>
      </c>
      <c r="N1511" s="169">
        <v>0</v>
      </c>
      <c r="O1511" s="51">
        <v>0</v>
      </c>
      <c r="P1511" s="51">
        <v>140000</v>
      </c>
      <c r="Q1511" s="51">
        <v>0</v>
      </c>
      <c r="R1511" s="51">
        <v>140000</v>
      </c>
      <c r="S1511" s="51">
        <v>0</v>
      </c>
      <c r="T1511" s="169">
        <v>140000</v>
      </c>
      <c r="U1511" s="104" t="s">
        <v>3929</v>
      </c>
      <c r="V1511" s="104" t="s">
        <v>35</v>
      </c>
      <c r="W1511" s="104">
        <v>21</v>
      </c>
      <c r="X1511" s="104" t="s">
        <v>36</v>
      </c>
      <c r="Y1511" s="104">
        <v>0</v>
      </c>
      <c r="Z1511" s="104">
        <v>10</v>
      </c>
      <c r="AA1511" s="104">
        <v>50</v>
      </c>
      <c r="AB1511" s="104">
        <v>40</v>
      </c>
      <c r="AC1511" s="95">
        <v>0.8</v>
      </c>
      <c r="AD1511" s="104" t="s">
        <v>37</v>
      </c>
      <c r="AE1511" s="97" t="s">
        <v>6147</v>
      </c>
      <c r="AF1511" s="104" t="s">
        <v>6151</v>
      </c>
      <c r="AG1511" s="104" t="s">
        <v>34</v>
      </c>
      <c r="AH1511" s="96" t="s">
        <v>134</v>
      </c>
      <c r="AI1511" s="105" t="s">
        <v>1957</v>
      </c>
      <c r="AJ1511" s="105" t="s">
        <v>1958</v>
      </c>
      <c r="AK1511" s="82" t="s">
        <v>1959</v>
      </c>
      <c r="AL1511" s="46" t="s">
        <v>14389</v>
      </c>
      <c r="AM1511" s="46" t="s">
        <v>14389</v>
      </c>
      <c r="AN1511" s="46" t="s">
        <v>14389</v>
      </c>
      <c r="AO1511" s="46" t="s">
        <v>14389</v>
      </c>
      <c r="AP1511" s="46">
        <v>1</v>
      </c>
      <c r="AQ1511" s="46">
        <v>1</v>
      </c>
      <c r="AR1511" s="198" t="s">
        <v>11250</v>
      </c>
      <c r="AT1511" s="89" t="s">
        <v>13188</v>
      </c>
    </row>
    <row r="1512" spans="1:46" s="89" customFormat="1" ht="16.5" customHeight="1">
      <c r="A1512" s="39">
        <v>1509</v>
      </c>
      <c r="B1512" s="96" t="s">
        <v>29</v>
      </c>
      <c r="C1512" s="104" t="s">
        <v>30</v>
      </c>
      <c r="D1512" s="104" t="s">
        <v>31</v>
      </c>
      <c r="E1512" s="96" t="s">
        <v>32</v>
      </c>
      <c r="F1512" s="104" t="s">
        <v>5726</v>
      </c>
      <c r="G1512" s="92" t="s">
        <v>10548</v>
      </c>
      <c r="H1512" s="104">
        <v>237687</v>
      </c>
      <c r="I1512" s="93">
        <v>306423</v>
      </c>
      <c r="J1512" s="67" t="str">
        <f t="shared" si="23"/>
        <v>Click!</v>
      </c>
      <c r="K1512" s="220"/>
      <c r="L1512" s="104" t="s">
        <v>34</v>
      </c>
      <c r="M1512" s="94">
        <v>130000</v>
      </c>
      <c r="N1512" s="169">
        <v>26730</v>
      </c>
      <c r="O1512" s="51">
        <v>9622</v>
      </c>
      <c r="P1512" s="51">
        <v>120378</v>
      </c>
      <c r="Q1512" s="51">
        <v>19245</v>
      </c>
      <c r="R1512" s="51">
        <v>110755</v>
      </c>
      <c r="S1512" s="51">
        <v>21651</v>
      </c>
      <c r="T1512" s="169">
        <v>108349</v>
      </c>
      <c r="U1512" s="104" t="s">
        <v>33</v>
      </c>
      <c r="V1512" s="104" t="s">
        <v>35</v>
      </c>
      <c r="W1512" s="84">
        <v>9</v>
      </c>
      <c r="X1512" s="104" t="s">
        <v>36</v>
      </c>
      <c r="Y1512" s="104">
        <v>0</v>
      </c>
      <c r="Z1512" s="104">
        <v>10</v>
      </c>
      <c r="AA1512" s="104">
        <v>50</v>
      </c>
      <c r="AB1512" s="104">
        <v>40</v>
      </c>
      <c r="AC1512" s="95">
        <v>0.8</v>
      </c>
      <c r="AD1512" s="104" t="s">
        <v>37</v>
      </c>
      <c r="AE1512" s="97" t="s">
        <v>6147</v>
      </c>
      <c r="AF1512" s="97" t="s">
        <v>6150</v>
      </c>
      <c r="AG1512" s="104" t="s">
        <v>34</v>
      </c>
      <c r="AH1512" s="96" t="s">
        <v>34</v>
      </c>
      <c r="AI1512" s="105" t="s">
        <v>14043</v>
      </c>
      <c r="AJ1512" s="105" t="s">
        <v>1960</v>
      </c>
      <c r="AK1512" s="82" t="s">
        <v>14044</v>
      </c>
      <c r="AL1512" s="46" t="s">
        <v>14397</v>
      </c>
      <c r="AM1512" s="46" t="s">
        <v>14392</v>
      </c>
      <c r="AN1512" s="46" t="s">
        <v>14392</v>
      </c>
      <c r="AO1512" s="46" t="s">
        <v>14400</v>
      </c>
      <c r="AP1512" s="46">
        <v>0.9</v>
      </c>
      <c r="AQ1512" s="46">
        <v>0.9</v>
      </c>
      <c r="AR1512" s="198" t="s">
        <v>11233</v>
      </c>
      <c r="AS1512" s="46">
        <v>0.9</v>
      </c>
      <c r="AT1512" s="89" t="s">
        <v>13188</v>
      </c>
    </row>
    <row r="1513" spans="1:46" s="89" customFormat="1" ht="16.5" customHeight="1">
      <c r="A1513" s="39">
        <v>1510</v>
      </c>
      <c r="B1513" s="96" t="s">
        <v>29</v>
      </c>
      <c r="C1513" s="104" t="s">
        <v>30</v>
      </c>
      <c r="D1513" s="104" t="s">
        <v>31</v>
      </c>
      <c r="E1513" s="96" t="s">
        <v>32</v>
      </c>
      <c r="F1513" s="104" t="s">
        <v>5726</v>
      </c>
      <c r="G1513" s="92" t="s">
        <v>10549</v>
      </c>
      <c r="H1513" s="104">
        <v>237686</v>
      </c>
      <c r="I1513" s="93">
        <v>306424</v>
      </c>
      <c r="J1513" s="67" t="str">
        <f t="shared" si="23"/>
        <v>Click!</v>
      </c>
      <c r="K1513" s="220"/>
      <c r="L1513" s="104" t="s">
        <v>34</v>
      </c>
      <c r="M1513" s="94">
        <v>120000</v>
      </c>
      <c r="N1513" s="169">
        <v>26730</v>
      </c>
      <c r="O1513" s="51">
        <v>9622</v>
      </c>
      <c r="P1513" s="51">
        <v>110378</v>
      </c>
      <c r="Q1513" s="51">
        <v>19245</v>
      </c>
      <c r="R1513" s="51">
        <v>100755</v>
      </c>
      <c r="S1513" s="51">
        <v>21651</v>
      </c>
      <c r="T1513" s="169">
        <v>98349</v>
      </c>
      <c r="U1513" s="104" t="s">
        <v>33</v>
      </c>
      <c r="V1513" s="104" t="s">
        <v>35</v>
      </c>
      <c r="W1513" s="84">
        <v>9</v>
      </c>
      <c r="X1513" s="104" t="s">
        <v>36</v>
      </c>
      <c r="Y1513" s="104">
        <v>0</v>
      </c>
      <c r="Z1513" s="104">
        <v>10</v>
      </c>
      <c r="AA1513" s="104">
        <v>50</v>
      </c>
      <c r="AB1513" s="104">
        <v>40</v>
      </c>
      <c r="AC1513" s="95">
        <v>0.8</v>
      </c>
      <c r="AD1513" s="104" t="s">
        <v>37</v>
      </c>
      <c r="AE1513" s="97" t="s">
        <v>6147</v>
      </c>
      <c r="AF1513" s="97" t="s">
        <v>6149</v>
      </c>
      <c r="AG1513" s="104" t="s">
        <v>34</v>
      </c>
      <c r="AH1513" s="96" t="s">
        <v>34</v>
      </c>
      <c r="AI1513" s="105" t="s">
        <v>14045</v>
      </c>
      <c r="AJ1513" s="105" t="s">
        <v>1961</v>
      </c>
      <c r="AK1513" s="82" t="s">
        <v>14046</v>
      </c>
      <c r="AL1513" s="46" t="s">
        <v>14397</v>
      </c>
      <c r="AM1513" s="46" t="s">
        <v>14392</v>
      </c>
      <c r="AN1513" s="46" t="s">
        <v>14392</v>
      </c>
      <c r="AO1513" s="46" t="s">
        <v>14400</v>
      </c>
      <c r="AP1513" s="46">
        <v>0.9</v>
      </c>
      <c r="AQ1513" s="46">
        <v>0.9</v>
      </c>
      <c r="AR1513" s="198" t="s">
        <v>11233</v>
      </c>
      <c r="AS1513" s="46">
        <v>0.9</v>
      </c>
      <c r="AT1513" s="89" t="s">
        <v>13188</v>
      </c>
    </row>
    <row r="1514" spans="1:46" s="89" customFormat="1" ht="16.5" customHeight="1">
      <c r="A1514" s="39">
        <v>1511</v>
      </c>
      <c r="B1514" s="96" t="s">
        <v>29</v>
      </c>
      <c r="C1514" s="104" t="s">
        <v>30</v>
      </c>
      <c r="D1514" s="104" t="s">
        <v>31</v>
      </c>
      <c r="E1514" s="96" t="s">
        <v>59</v>
      </c>
      <c r="F1514" s="97" t="s">
        <v>3930</v>
      </c>
      <c r="G1514" s="111" t="s">
        <v>11108</v>
      </c>
      <c r="H1514" s="104">
        <v>226045</v>
      </c>
      <c r="I1514" s="93">
        <v>268020</v>
      </c>
      <c r="J1514" s="67" t="str">
        <f t="shared" si="23"/>
        <v>Click!</v>
      </c>
      <c r="K1514" s="220"/>
      <c r="L1514" s="97" t="s">
        <v>4044</v>
      </c>
      <c r="M1514" s="94">
        <v>87800</v>
      </c>
      <c r="N1514" s="169">
        <v>87780</v>
      </c>
      <c r="O1514" s="51">
        <v>28089</v>
      </c>
      <c r="P1514" s="51">
        <v>59711</v>
      </c>
      <c r="Q1514" s="51">
        <v>56179</v>
      </c>
      <c r="R1514" s="51">
        <v>31621</v>
      </c>
      <c r="S1514" s="51">
        <v>63201</v>
      </c>
      <c r="T1514" s="169">
        <v>24599</v>
      </c>
      <c r="U1514" s="104" t="s">
        <v>33</v>
      </c>
      <c r="V1514" s="104" t="s">
        <v>35</v>
      </c>
      <c r="W1514" s="104">
        <v>21</v>
      </c>
      <c r="X1514" s="104" t="s">
        <v>36</v>
      </c>
      <c r="Y1514" s="104">
        <v>0</v>
      </c>
      <c r="Z1514" s="104">
        <v>10</v>
      </c>
      <c r="AA1514" s="104">
        <v>50</v>
      </c>
      <c r="AB1514" s="104">
        <v>40</v>
      </c>
      <c r="AC1514" s="95">
        <v>0.8</v>
      </c>
      <c r="AD1514" s="104" t="s">
        <v>37</v>
      </c>
      <c r="AE1514" s="104" t="s">
        <v>34</v>
      </c>
      <c r="AF1514" s="104" t="s">
        <v>38</v>
      </c>
      <c r="AG1514" s="104" t="s">
        <v>33</v>
      </c>
      <c r="AH1514" s="96" t="s">
        <v>134</v>
      </c>
      <c r="AI1514" s="105" t="s">
        <v>1962</v>
      </c>
      <c r="AJ1514" s="105" t="s">
        <v>1963</v>
      </c>
      <c r="AK1514" s="82" t="s">
        <v>1967</v>
      </c>
      <c r="AL1514" s="46" t="s">
        <v>14397</v>
      </c>
      <c r="AM1514" s="46" t="s">
        <v>14399</v>
      </c>
      <c r="AN1514" s="46" t="s">
        <v>14399</v>
      </c>
      <c r="AO1514" s="46" t="s">
        <v>14401</v>
      </c>
      <c r="AP1514" s="46">
        <v>0.8</v>
      </c>
      <c r="AQ1514" s="46">
        <v>0.8</v>
      </c>
      <c r="AR1514" s="198" t="s">
        <v>11250</v>
      </c>
      <c r="AT1514" s="89" t="s">
        <v>13188</v>
      </c>
    </row>
    <row r="1515" spans="1:46" s="89" customFormat="1" ht="16.5" customHeight="1">
      <c r="A1515" s="39">
        <v>1512</v>
      </c>
      <c r="B1515" s="96" t="s">
        <v>29</v>
      </c>
      <c r="C1515" s="104" t="s">
        <v>30</v>
      </c>
      <c r="D1515" s="104" t="s">
        <v>1964</v>
      </c>
      <c r="E1515" s="96" t="s">
        <v>32</v>
      </c>
      <c r="F1515" s="104" t="s">
        <v>65</v>
      </c>
      <c r="G1515" s="111" t="s">
        <v>13467</v>
      </c>
      <c r="H1515" s="104"/>
      <c r="I1515" s="93">
        <v>306245</v>
      </c>
      <c r="J1515" s="67" t="str">
        <f t="shared" si="23"/>
        <v>Click!</v>
      </c>
      <c r="K1515" s="220"/>
      <c r="L1515" s="97" t="s">
        <v>4044</v>
      </c>
      <c r="M1515" s="94">
        <v>130000</v>
      </c>
      <c r="N1515" s="169">
        <v>0</v>
      </c>
      <c r="O1515" s="51">
        <v>0</v>
      </c>
      <c r="P1515" s="51">
        <v>130000</v>
      </c>
      <c r="Q1515" s="51">
        <v>0</v>
      </c>
      <c r="R1515" s="51">
        <v>130000</v>
      </c>
      <c r="S1515" s="51">
        <v>0</v>
      </c>
      <c r="T1515" s="169">
        <v>130000</v>
      </c>
      <c r="U1515" s="104" t="s">
        <v>34</v>
      </c>
      <c r="V1515" s="104" t="s">
        <v>35</v>
      </c>
      <c r="W1515" s="104">
        <v>17</v>
      </c>
      <c r="X1515" s="104" t="s">
        <v>36</v>
      </c>
      <c r="Y1515" s="104">
        <v>100</v>
      </c>
      <c r="Z1515" s="104">
        <v>0</v>
      </c>
      <c r="AA1515" s="104">
        <v>0</v>
      </c>
      <c r="AB1515" s="104">
        <v>0</v>
      </c>
      <c r="AC1515" s="95">
        <v>0.8</v>
      </c>
      <c r="AD1515" s="104" t="s">
        <v>5635</v>
      </c>
      <c r="AE1515" s="104" t="s">
        <v>33</v>
      </c>
      <c r="AF1515" s="104" t="s">
        <v>13345</v>
      </c>
      <c r="AG1515" s="104" t="s">
        <v>34</v>
      </c>
      <c r="AH1515" s="96" t="s">
        <v>134</v>
      </c>
      <c r="AI1515" s="105" t="s">
        <v>13468</v>
      </c>
      <c r="AJ1515" s="105" t="s">
        <v>13469</v>
      </c>
      <c r="AK1515" s="82" t="s">
        <v>13470</v>
      </c>
      <c r="AL1515" s="46"/>
      <c r="AM1515" s="46"/>
      <c r="AN1515" s="46"/>
      <c r="AO1515" s="46"/>
      <c r="AP1515" s="46"/>
      <c r="AQ1515" s="46"/>
      <c r="AR1515" s="198"/>
      <c r="AT1515" s="89" t="s">
        <v>13324</v>
      </c>
    </row>
    <row r="1516" spans="1:46" s="89" customFormat="1" ht="16.5" customHeight="1">
      <c r="A1516" s="39">
        <v>1513</v>
      </c>
      <c r="B1516" s="96" t="s">
        <v>29</v>
      </c>
      <c r="C1516" s="104" t="s">
        <v>30</v>
      </c>
      <c r="D1516" s="104" t="s">
        <v>1964</v>
      </c>
      <c r="E1516" s="96" t="s">
        <v>59</v>
      </c>
      <c r="F1516" s="104" t="s">
        <v>65</v>
      </c>
      <c r="G1516" s="92" t="s">
        <v>10347</v>
      </c>
      <c r="H1516" s="104"/>
      <c r="I1516" s="93">
        <v>226767</v>
      </c>
      <c r="J1516" s="67" t="str">
        <f t="shared" si="23"/>
        <v>Click!</v>
      </c>
      <c r="K1516" s="220"/>
      <c r="L1516" s="104" t="s">
        <v>33</v>
      </c>
      <c r="M1516" s="94">
        <v>100000</v>
      </c>
      <c r="N1516" s="169">
        <v>0</v>
      </c>
      <c r="O1516" s="51">
        <v>0</v>
      </c>
      <c r="P1516" s="51">
        <v>100000</v>
      </c>
      <c r="Q1516" s="51">
        <v>0</v>
      </c>
      <c r="R1516" s="51">
        <v>100000</v>
      </c>
      <c r="S1516" s="51">
        <v>0</v>
      </c>
      <c r="T1516" s="169">
        <v>100000</v>
      </c>
      <c r="U1516" s="104" t="s">
        <v>34</v>
      </c>
      <c r="V1516" s="104" t="s">
        <v>35</v>
      </c>
      <c r="W1516" s="104">
        <v>20</v>
      </c>
      <c r="X1516" s="104" t="s">
        <v>36</v>
      </c>
      <c r="Y1516" s="104">
        <v>0</v>
      </c>
      <c r="Z1516" s="104">
        <v>0</v>
      </c>
      <c r="AA1516" s="104">
        <v>60</v>
      </c>
      <c r="AB1516" s="104">
        <v>40</v>
      </c>
      <c r="AC1516" s="95">
        <v>0.8</v>
      </c>
      <c r="AD1516" s="104" t="s">
        <v>37</v>
      </c>
      <c r="AE1516" s="104" t="s">
        <v>34</v>
      </c>
      <c r="AF1516" s="104" t="s">
        <v>38</v>
      </c>
      <c r="AG1516" s="104" t="s">
        <v>478</v>
      </c>
      <c r="AH1516" s="96" t="s">
        <v>134</v>
      </c>
      <c r="AI1516" s="105" t="s">
        <v>1965</v>
      </c>
      <c r="AJ1516" s="105" t="s">
        <v>1966</v>
      </c>
      <c r="AK1516" s="82" t="s">
        <v>1970</v>
      </c>
      <c r="AL1516" s="46" t="s">
        <v>14389</v>
      </c>
      <c r="AM1516" s="46" t="s">
        <v>14389</v>
      </c>
      <c r="AN1516" s="46" t="s">
        <v>14389</v>
      </c>
      <c r="AO1516" s="46" t="s">
        <v>14389</v>
      </c>
      <c r="AP1516" s="46"/>
      <c r="AQ1516" s="46"/>
      <c r="AR1516" s="46"/>
      <c r="AT1516" s="89" t="s">
        <v>13188</v>
      </c>
    </row>
    <row r="1517" spans="1:46" s="89" customFormat="1" ht="16.5" customHeight="1">
      <c r="A1517" s="39">
        <v>1514</v>
      </c>
      <c r="B1517" s="96" t="s">
        <v>29</v>
      </c>
      <c r="C1517" s="104" t="s">
        <v>30</v>
      </c>
      <c r="D1517" s="104" t="s">
        <v>1964</v>
      </c>
      <c r="E1517" s="96" t="s">
        <v>59</v>
      </c>
      <c r="F1517" s="104" t="s">
        <v>13924</v>
      </c>
      <c r="G1517" s="92" t="s">
        <v>11109</v>
      </c>
      <c r="H1517" s="104"/>
      <c r="I1517" s="93">
        <v>246515</v>
      </c>
      <c r="J1517" s="67" t="str">
        <f t="shared" si="23"/>
        <v>Click!</v>
      </c>
      <c r="K1517" s="220"/>
      <c r="L1517" s="104" t="s">
        <v>33</v>
      </c>
      <c r="M1517" s="94">
        <v>100000</v>
      </c>
      <c r="N1517" s="169">
        <v>0</v>
      </c>
      <c r="O1517" s="51">
        <v>0</v>
      </c>
      <c r="P1517" s="51">
        <v>100000</v>
      </c>
      <c r="Q1517" s="51">
        <v>0</v>
      </c>
      <c r="R1517" s="51">
        <v>100000</v>
      </c>
      <c r="S1517" s="51">
        <v>0</v>
      </c>
      <c r="T1517" s="169">
        <v>100000</v>
      </c>
      <c r="U1517" s="104" t="s">
        <v>13846</v>
      </c>
      <c r="V1517" s="104" t="s">
        <v>35</v>
      </c>
      <c r="W1517" s="84">
        <v>21</v>
      </c>
      <c r="X1517" s="104" t="s">
        <v>36</v>
      </c>
      <c r="Y1517" s="104">
        <v>0</v>
      </c>
      <c r="Z1517" s="104">
        <v>10</v>
      </c>
      <c r="AA1517" s="104">
        <v>50</v>
      </c>
      <c r="AB1517" s="104">
        <v>40</v>
      </c>
      <c r="AC1517" s="95">
        <v>0.8</v>
      </c>
      <c r="AD1517" s="104" t="s">
        <v>37</v>
      </c>
      <c r="AE1517" s="104" t="s">
        <v>34</v>
      </c>
      <c r="AF1517" s="104" t="s">
        <v>38</v>
      </c>
      <c r="AG1517" s="104" t="s">
        <v>33</v>
      </c>
      <c r="AH1517" s="96" t="s">
        <v>134</v>
      </c>
      <c r="AI1517" s="105" t="s">
        <v>1968</v>
      </c>
      <c r="AJ1517" s="105" t="s">
        <v>1969</v>
      </c>
      <c r="AK1517" s="82" t="s">
        <v>1973</v>
      </c>
      <c r="AL1517" s="46" t="s">
        <v>14389</v>
      </c>
      <c r="AM1517" s="46" t="s">
        <v>14389</v>
      </c>
      <c r="AN1517" s="46" t="s">
        <v>14389</v>
      </c>
      <c r="AO1517" s="46" t="s">
        <v>14389</v>
      </c>
      <c r="AP1517" s="46">
        <v>1</v>
      </c>
      <c r="AQ1517" s="46">
        <v>1</v>
      </c>
      <c r="AR1517" s="198" t="s">
        <v>11245</v>
      </c>
      <c r="AT1517" s="89" t="s">
        <v>13188</v>
      </c>
    </row>
    <row r="1518" spans="1:46" s="89" customFormat="1" ht="16.5" customHeight="1">
      <c r="A1518" s="39">
        <v>1515</v>
      </c>
      <c r="B1518" s="96" t="s">
        <v>29</v>
      </c>
      <c r="C1518" s="104" t="s">
        <v>30</v>
      </c>
      <c r="D1518" s="104" t="s">
        <v>1964</v>
      </c>
      <c r="E1518" s="96" t="s">
        <v>59</v>
      </c>
      <c r="F1518" s="97" t="s">
        <v>3930</v>
      </c>
      <c r="G1518" s="111" t="s">
        <v>11110</v>
      </c>
      <c r="H1518" s="104">
        <v>226038</v>
      </c>
      <c r="I1518" s="93">
        <v>268021</v>
      </c>
      <c r="J1518" s="67" t="str">
        <f t="shared" si="23"/>
        <v>Click!</v>
      </c>
      <c r="K1518" s="220"/>
      <c r="L1518" s="97" t="s">
        <v>4044</v>
      </c>
      <c r="M1518" s="94">
        <v>100000</v>
      </c>
      <c r="N1518" s="169">
        <v>87780</v>
      </c>
      <c r="O1518" s="51">
        <v>31600</v>
      </c>
      <c r="P1518" s="51">
        <v>68400</v>
      </c>
      <c r="Q1518" s="51">
        <v>63201</v>
      </c>
      <c r="R1518" s="51">
        <v>36799</v>
      </c>
      <c r="S1518" s="51">
        <v>71101</v>
      </c>
      <c r="T1518" s="169">
        <v>28899</v>
      </c>
      <c r="U1518" s="104" t="s">
        <v>33</v>
      </c>
      <c r="V1518" s="104" t="s">
        <v>35</v>
      </c>
      <c r="W1518" s="104">
        <v>21</v>
      </c>
      <c r="X1518" s="104" t="s">
        <v>36</v>
      </c>
      <c r="Y1518" s="104">
        <v>0</v>
      </c>
      <c r="Z1518" s="104">
        <v>10</v>
      </c>
      <c r="AA1518" s="104">
        <v>50</v>
      </c>
      <c r="AB1518" s="104">
        <v>40</v>
      </c>
      <c r="AC1518" s="95">
        <v>0.8</v>
      </c>
      <c r="AD1518" s="104" t="s">
        <v>37</v>
      </c>
      <c r="AE1518" s="104" t="s">
        <v>34</v>
      </c>
      <c r="AF1518" s="104" t="s">
        <v>38</v>
      </c>
      <c r="AG1518" s="104" t="s">
        <v>33</v>
      </c>
      <c r="AH1518" s="96" t="s">
        <v>134</v>
      </c>
      <c r="AI1518" s="105" t="s">
        <v>1971</v>
      </c>
      <c r="AJ1518" s="105" t="s">
        <v>1972</v>
      </c>
      <c r="AK1518" s="82" t="s">
        <v>4783</v>
      </c>
      <c r="AL1518" s="46" t="s">
        <v>14397</v>
      </c>
      <c r="AM1518" s="46" t="s">
        <v>14392</v>
      </c>
      <c r="AN1518" s="46" t="s">
        <v>14399</v>
      </c>
      <c r="AO1518" s="46" t="s">
        <v>14401</v>
      </c>
      <c r="AP1518" s="46">
        <v>0.9</v>
      </c>
      <c r="AQ1518" s="46">
        <v>0.9</v>
      </c>
      <c r="AR1518" s="198" t="s">
        <v>11245</v>
      </c>
      <c r="AT1518" s="89" t="s">
        <v>13188</v>
      </c>
    </row>
    <row r="1519" spans="1:46" s="89" customFormat="1" ht="16.5" customHeight="1">
      <c r="A1519" s="39">
        <v>1516</v>
      </c>
      <c r="B1519" s="91" t="s">
        <v>29</v>
      </c>
      <c r="C1519" s="83" t="s">
        <v>2161</v>
      </c>
      <c r="D1519" s="104" t="s">
        <v>2161</v>
      </c>
      <c r="E1519" s="90" t="s">
        <v>32</v>
      </c>
      <c r="F1519" s="104" t="s">
        <v>3930</v>
      </c>
      <c r="G1519" s="92" t="s">
        <v>11270</v>
      </c>
      <c r="H1519" s="104"/>
      <c r="I1519" s="93">
        <v>293329</v>
      </c>
      <c r="J1519" s="67" t="str">
        <f t="shared" si="23"/>
        <v>Click!</v>
      </c>
      <c r="K1519" s="220"/>
      <c r="L1519" s="104" t="s">
        <v>33</v>
      </c>
      <c r="M1519" s="94">
        <v>150000</v>
      </c>
      <c r="N1519" s="169">
        <v>23760</v>
      </c>
      <c r="O1519" s="51">
        <v>9504</v>
      </c>
      <c r="P1519" s="51">
        <v>140496</v>
      </c>
      <c r="Q1519" s="51">
        <v>19008</v>
      </c>
      <c r="R1519" s="51">
        <v>130992</v>
      </c>
      <c r="S1519" s="51">
        <v>21384</v>
      </c>
      <c r="T1519" s="169">
        <v>128616</v>
      </c>
      <c r="U1519" s="104" t="s">
        <v>4044</v>
      </c>
      <c r="V1519" s="104" t="s">
        <v>35</v>
      </c>
      <c r="W1519" s="104">
        <v>8</v>
      </c>
      <c r="X1519" s="104" t="s">
        <v>36</v>
      </c>
      <c r="Y1519" s="104">
        <v>0</v>
      </c>
      <c r="Z1519" s="104">
        <v>10</v>
      </c>
      <c r="AA1519" s="104">
        <v>90</v>
      </c>
      <c r="AB1519" s="104">
        <v>0</v>
      </c>
      <c r="AC1519" s="95">
        <v>0.8</v>
      </c>
      <c r="AD1519" s="104" t="s">
        <v>37</v>
      </c>
      <c r="AE1519" s="104" t="s">
        <v>34</v>
      </c>
      <c r="AF1519" s="97" t="s">
        <v>3931</v>
      </c>
      <c r="AG1519" s="104" t="s">
        <v>33</v>
      </c>
      <c r="AH1519" s="96" t="s">
        <v>34</v>
      </c>
      <c r="AI1519" s="105" t="s">
        <v>11918</v>
      </c>
      <c r="AJ1519" s="105" t="s">
        <v>11425</v>
      </c>
      <c r="AK1519" s="128" t="s">
        <v>11919</v>
      </c>
      <c r="AL1519" s="46" t="s">
        <v>14397</v>
      </c>
      <c r="AM1519" s="46" t="s">
        <v>14391</v>
      </c>
      <c r="AN1519" s="46" t="s">
        <v>14392</v>
      </c>
      <c r="AO1519" s="46" t="s">
        <v>14402</v>
      </c>
      <c r="AP1519" s="46">
        <v>1</v>
      </c>
      <c r="AQ1519" s="46">
        <v>1</v>
      </c>
      <c r="AR1519" s="198"/>
      <c r="AT1519" s="89" t="s">
        <v>13188</v>
      </c>
    </row>
    <row r="1520" spans="1:46" s="89" customFormat="1" ht="16.5" customHeight="1">
      <c r="A1520" s="39">
        <v>1517</v>
      </c>
      <c r="B1520" s="91" t="s">
        <v>29</v>
      </c>
      <c r="C1520" s="83" t="s">
        <v>2161</v>
      </c>
      <c r="D1520" s="104" t="s">
        <v>2161</v>
      </c>
      <c r="E1520" s="90" t="s">
        <v>32</v>
      </c>
      <c r="F1520" s="104" t="s">
        <v>65</v>
      </c>
      <c r="G1520" s="92" t="s">
        <v>11271</v>
      </c>
      <c r="H1520" s="104"/>
      <c r="I1520" s="93">
        <v>293331</v>
      </c>
      <c r="J1520" s="67" t="str">
        <f t="shared" si="23"/>
        <v>Click!</v>
      </c>
      <c r="K1520" s="220"/>
      <c r="L1520" s="104" t="s">
        <v>33</v>
      </c>
      <c r="M1520" s="94">
        <v>140000</v>
      </c>
      <c r="N1520" s="169">
        <v>0</v>
      </c>
      <c r="O1520" s="51">
        <v>0</v>
      </c>
      <c r="P1520" s="51">
        <v>140000</v>
      </c>
      <c r="Q1520" s="51">
        <v>0</v>
      </c>
      <c r="R1520" s="51">
        <v>140000</v>
      </c>
      <c r="S1520" s="51">
        <v>0</v>
      </c>
      <c r="T1520" s="169">
        <v>140000</v>
      </c>
      <c r="U1520" s="104" t="s">
        <v>34</v>
      </c>
      <c r="V1520" s="104" t="s">
        <v>35</v>
      </c>
      <c r="W1520" s="104">
        <v>11</v>
      </c>
      <c r="X1520" s="104" t="s">
        <v>36</v>
      </c>
      <c r="Y1520" s="104">
        <v>100</v>
      </c>
      <c r="Z1520" s="104">
        <v>0</v>
      </c>
      <c r="AA1520" s="104">
        <v>0</v>
      </c>
      <c r="AB1520" s="104">
        <v>0</v>
      </c>
      <c r="AC1520" s="95">
        <v>0.8</v>
      </c>
      <c r="AD1520" s="104" t="s">
        <v>5635</v>
      </c>
      <c r="AE1520" s="104" t="s">
        <v>34</v>
      </c>
      <c r="AF1520" s="97" t="s">
        <v>3931</v>
      </c>
      <c r="AG1520" s="104" t="s">
        <v>33</v>
      </c>
      <c r="AH1520" s="96" t="s">
        <v>134</v>
      </c>
      <c r="AI1520" s="105" t="s">
        <v>11426</v>
      </c>
      <c r="AJ1520" s="105" t="s">
        <v>11427</v>
      </c>
      <c r="AK1520" s="128" t="s">
        <v>11428</v>
      </c>
      <c r="AL1520" s="46" t="s">
        <v>14389</v>
      </c>
      <c r="AM1520" s="46" t="s">
        <v>14389</v>
      </c>
      <c r="AN1520" s="46" t="s">
        <v>14389</v>
      </c>
      <c r="AO1520" s="46" t="s">
        <v>14389</v>
      </c>
      <c r="AP1520" s="46">
        <v>1</v>
      </c>
      <c r="AQ1520" s="46">
        <v>1</v>
      </c>
      <c r="AR1520" s="198"/>
      <c r="AT1520" s="89" t="s">
        <v>13188</v>
      </c>
    </row>
    <row r="1521" spans="1:46" s="89" customFormat="1" ht="16.5" customHeight="1">
      <c r="A1521" s="39">
        <v>1518</v>
      </c>
      <c r="B1521" s="91" t="s">
        <v>5718</v>
      </c>
      <c r="C1521" s="83" t="s">
        <v>5909</v>
      </c>
      <c r="D1521" s="107" t="s">
        <v>5909</v>
      </c>
      <c r="E1521" s="90" t="s">
        <v>32</v>
      </c>
      <c r="F1521" s="104" t="s">
        <v>65</v>
      </c>
      <c r="G1521" s="92" t="s">
        <v>10348</v>
      </c>
      <c r="H1521" s="104"/>
      <c r="I1521" s="93">
        <v>290739</v>
      </c>
      <c r="J1521" s="67" t="str">
        <f t="shared" si="23"/>
        <v>Click!</v>
      </c>
      <c r="K1521" s="220"/>
      <c r="L1521" s="104" t="s">
        <v>33</v>
      </c>
      <c r="M1521" s="94">
        <v>50000</v>
      </c>
      <c r="N1521" s="169">
        <v>0</v>
      </c>
      <c r="O1521" s="51">
        <v>0</v>
      </c>
      <c r="P1521" s="51">
        <v>50000</v>
      </c>
      <c r="Q1521" s="51">
        <v>0</v>
      </c>
      <c r="R1521" s="51">
        <v>50000</v>
      </c>
      <c r="S1521" s="51">
        <v>0</v>
      </c>
      <c r="T1521" s="169">
        <v>50000</v>
      </c>
      <c r="U1521" s="104" t="s">
        <v>3929</v>
      </c>
      <c r="V1521" s="104" t="s">
        <v>35</v>
      </c>
      <c r="W1521" s="104">
        <v>6</v>
      </c>
      <c r="X1521" s="104" t="s">
        <v>36</v>
      </c>
      <c r="Y1521" s="104">
        <v>100</v>
      </c>
      <c r="Z1521" s="104">
        <v>0</v>
      </c>
      <c r="AA1521" s="104">
        <v>0</v>
      </c>
      <c r="AB1521" s="104">
        <v>0</v>
      </c>
      <c r="AC1521" s="95">
        <v>0.8</v>
      </c>
      <c r="AD1521" s="104" t="s">
        <v>5635</v>
      </c>
      <c r="AE1521" s="104" t="s">
        <v>34</v>
      </c>
      <c r="AF1521" s="97" t="s">
        <v>38</v>
      </c>
      <c r="AG1521" s="104" t="s">
        <v>34</v>
      </c>
      <c r="AH1521" s="96" t="s">
        <v>134</v>
      </c>
      <c r="AI1521" s="105" t="s">
        <v>8871</v>
      </c>
      <c r="AJ1521" s="105" t="s">
        <v>8872</v>
      </c>
      <c r="AK1521" s="128" t="s">
        <v>8873</v>
      </c>
      <c r="AL1521" s="46" t="s">
        <v>14389</v>
      </c>
      <c r="AM1521" s="46" t="s">
        <v>14389</v>
      </c>
      <c r="AN1521" s="46" t="s">
        <v>14389</v>
      </c>
      <c r="AO1521" s="46" t="s">
        <v>14389</v>
      </c>
      <c r="AP1521" s="46">
        <v>1</v>
      </c>
      <c r="AQ1521" s="46">
        <v>1</v>
      </c>
      <c r="AR1521" s="46"/>
      <c r="AT1521" s="89" t="s">
        <v>13188</v>
      </c>
    </row>
    <row r="1522" spans="1:46" s="89" customFormat="1" ht="16.5" customHeight="1">
      <c r="A1522" s="39">
        <v>1519</v>
      </c>
      <c r="B1522" s="96" t="s">
        <v>29</v>
      </c>
      <c r="C1522" s="104" t="s">
        <v>1974</v>
      </c>
      <c r="D1522" s="104" t="s">
        <v>1975</v>
      </c>
      <c r="E1522" s="96" t="s">
        <v>32</v>
      </c>
      <c r="F1522" s="104" t="s">
        <v>65</v>
      </c>
      <c r="G1522" s="92" t="s">
        <v>11421</v>
      </c>
      <c r="H1522" s="104"/>
      <c r="I1522" s="93">
        <v>293328</v>
      </c>
      <c r="J1522" s="67" t="str">
        <f t="shared" si="23"/>
        <v>Click!</v>
      </c>
      <c r="K1522" s="220"/>
      <c r="L1522" s="104" t="s">
        <v>33</v>
      </c>
      <c r="M1522" s="51">
        <v>140000</v>
      </c>
      <c r="N1522" s="169">
        <v>0</v>
      </c>
      <c r="O1522" s="51">
        <v>0</v>
      </c>
      <c r="P1522" s="51">
        <v>140000</v>
      </c>
      <c r="Q1522" s="51">
        <v>0</v>
      </c>
      <c r="R1522" s="51">
        <v>140000</v>
      </c>
      <c r="S1522" s="51">
        <v>0</v>
      </c>
      <c r="T1522" s="169">
        <v>140000</v>
      </c>
      <c r="U1522" s="104" t="s">
        <v>3929</v>
      </c>
      <c r="V1522" s="104" t="s">
        <v>35</v>
      </c>
      <c r="W1522" s="104">
        <v>19</v>
      </c>
      <c r="X1522" s="104" t="s">
        <v>36</v>
      </c>
      <c r="Y1522" s="104">
        <v>0</v>
      </c>
      <c r="Z1522" s="104">
        <v>10</v>
      </c>
      <c r="AA1522" s="104">
        <v>90</v>
      </c>
      <c r="AB1522" s="104">
        <v>0</v>
      </c>
      <c r="AC1522" s="95">
        <v>0.8</v>
      </c>
      <c r="AD1522" s="104" t="s">
        <v>37</v>
      </c>
      <c r="AE1522" s="104" t="s">
        <v>34</v>
      </c>
      <c r="AF1522" s="97" t="s">
        <v>3931</v>
      </c>
      <c r="AG1522" s="104" t="s">
        <v>33</v>
      </c>
      <c r="AH1522" s="104" t="s">
        <v>134</v>
      </c>
      <c r="AI1522" s="105" t="s">
        <v>11422</v>
      </c>
      <c r="AJ1522" s="105" t="s">
        <v>11423</v>
      </c>
      <c r="AK1522" s="82" t="s">
        <v>11424</v>
      </c>
      <c r="AL1522" s="46" t="s">
        <v>14389</v>
      </c>
      <c r="AM1522" s="46" t="s">
        <v>14389</v>
      </c>
      <c r="AN1522" s="46" t="s">
        <v>14389</v>
      </c>
      <c r="AO1522" s="46" t="s">
        <v>14389</v>
      </c>
      <c r="AP1522" s="46">
        <v>1</v>
      </c>
      <c r="AQ1522" s="46">
        <v>1</v>
      </c>
      <c r="AR1522" s="198" t="s">
        <v>11245</v>
      </c>
      <c r="AT1522" s="89" t="s">
        <v>13188</v>
      </c>
    </row>
    <row r="1523" spans="1:46" s="89" customFormat="1" ht="16.5" customHeight="1">
      <c r="A1523" s="39">
        <v>1520</v>
      </c>
      <c r="B1523" s="96" t="s">
        <v>29</v>
      </c>
      <c r="C1523" s="104" t="s">
        <v>1974</v>
      </c>
      <c r="D1523" s="104" t="s">
        <v>1975</v>
      </c>
      <c r="E1523" s="96" t="s">
        <v>32</v>
      </c>
      <c r="F1523" s="104" t="s">
        <v>7591</v>
      </c>
      <c r="G1523" s="92" t="s">
        <v>11111</v>
      </c>
      <c r="H1523" s="104">
        <v>306358</v>
      </c>
      <c r="I1523" s="93">
        <v>304954</v>
      </c>
      <c r="J1523" s="67" t="str">
        <f t="shared" si="23"/>
        <v>Click!</v>
      </c>
      <c r="K1523" s="220"/>
      <c r="L1523" s="104" t="s">
        <v>33</v>
      </c>
      <c r="M1523" s="51">
        <v>96200</v>
      </c>
      <c r="N1523" s="169">
        <v>0</v>
      </c>
      <c r="O1523" s="51">
        <v>0</v>
      </c>
      <c r="P1523" s="51">
        <v>96200</v>
      </c>
      <c r="Q1523" s="51">
        <v>0</v>
      </c>
      <c r="R1523" s="51">
        <v>96200</v>
      </c>
      <c r="S1523" s="51">
        <v>0</v>
      </c>
      <c r="T1523" s="169">
        <v>96200</v>
      </c>
      <c r="U1523" s="104" t="s">
        <v>7592</v>
      </c>
      <c r="V1523" s="104" t="s">
        <v>35</v>
      </c>
      <c r="W1523" s="104">
        <v>23</v>
      </c>
      <c r="X1523" s="104" t="s">
        <v>36</v>
      </c>
      <c r="Y1523" s="104">
        <v>0</v>
      </c>
      <c r="Z1523" s="104">
        <v>10</v>
      </c>
      <c r="AA1523" s="104">
        <v>90</v>
      </c>
      <c r="AB1523" s="104">
        <v>0</v>
      </c>
      <c r="AC1523" s="95">
        <v>0.8</v>
      </c>
      <c r="AD1523" s="104" t="s">
        <v>37</v>
      </c>
      <c r="AE1523" s="104" t="s">
        <v>34</v>
      </c>
      <c r="AF1523" s="104" t="s">
        <v>38</v>
      </c>
      <c r="AG1523" s="104" t="s">
        <v>34</v>
      </c>
      <c r="AH1523" s="96" t="s">
        <v>134</v>
      </c>
      <c r="AI1523" s="105" t="s">
        <v>1976</v>
      </c>
      <c r="AJ1523" s="105" t="s">
        <v>1977</v>
      </c>
      <c r="AK1523" s="82" t="s">
        <v>1978</v>
      </c>
      <c r="AL1523" s="46" t="s">
        <v>14389</v>
      </c>
      <c r="AM1523" s="46" t="s">
        <v>14389</v>
      </c>
      <c r="AN1523" s="46" t="s">
        <v>14389</v>
      </c>
      <c r="AO1523" s="46" t="s">
        <v>14389</v>
      </c>
      <c r="AP1523" s="46">
        <v>1</v>
      </c>
      <c r="AQ1523" s="46">
        <v>1</v>
      </c>
      <c r="AR1523" s="46"/>
      <c r="AT1523" s="89" t="s">
        <v>13188</v>
      </c>
    </row>
    <row r="1524" spans="1:46" s="89" customFormat="1" ht="16.5" customHeight="1">
      <c r="A1524" s="39">
        <v>1521</v>
      </c>
      <c r="B1524" s="96" t="s">
        <v>29</v>
      </c>
      <c r="C1524" s="104" t="s">
        <v>1974</v>
      </c>
      <c r="D1524" s="104" t="s">
        <v>1975</v>
      </c>
      <c r="E1524" s="96" t="s">
        <v>32</v>
      </c>
      <c r="F1524" s="97" t="s">
        <v>3932</v>
      </c>
      <c r="G1524" s="77" t="s">
        <v>11112</v>
      </c>
      <c r="H1524" s="104">
        <v>234317</v>
      </c>
      <c r="I1524" s="59">
        <v>270441</v>
      </c>
      <c r="J1524" s="67" t="str">
        <f t="shared" si="23"/>
        <v>Click!</v>
      </c>
      <c r="K1524" s="220"/>
      <c r="L1524" s="104" t="s">
        <v>33</v>
      </c>
      <c r="M1524" s="94">
        <v>96200</v>
      </c>
      <c r="N1524" s="169">
        <v>0</v>
      </c>
      <c r="O1524" s="51">
        <v>0</v>
      </c>
      <c r="P1524" s="51">
        <v>96200</v>
      </c>
      <c r="Q1524" s="51">
        <v>0</v>
      </c>
      <c r="R1524" s="51">
        <v>96200</v>
      </c>
      <c r="S1524" s="51">
        <v>0</v>
      </c>
      <c r="T1524" s="169">
        <v>96200</v>
      </c>
      <c r="U1524" s="104" t="s">
        <v>14286</v>
      </c>
      <c r="V1524" s="104" t="s">
        <v>35</v>
      </c>
      <c r="W1524" s="104">
        <v>23</v>
      </c>
      <c r="X1524" s="104" t="s">
        <v>36</v>
      </c>
      <c r="Y1524" s="104">
        <v>0</v>
      </c>
      <c r="Z1524" s="104">
        <v>10</v>
      </c>
      <c r="AA1524" s="104">
        <v>50</v>
      </c>
      <c r="AB1524" s="104">
        <v>40</v>
      </c>
      <c r="AC1524" s="95">
        <v>0.8</v>
      </c>
      <c r="AD1524" s="104" t="s">
        <v>37</v>
      </c>
      <c r="AE1524" s="104" t="s">
        <v>34</v>
      </c>
      <c r="AF1524" s="104" t="s">
        <v>38</v>
      </c>
      <c r="AG1524" s="104" t="s">
        <v>34</v>
      </c>
      <c r="AH1524" s="96" t="s">
        <v>4043</v>
      </c>
      <c r="AI1524" s="105" t="s">
        <v>14297</v>
      </c>
      <c r="AJ1524" s="2" t="s">
        <v>14298</v>
      </c>
      <c r="AK1524" s="82" t="s">
        <v>14299</v>
      </c>
      <c r="AL1524" s="46" t="s">
        <v>14389</v>
      </c>
      <c r="AM1524" s="46" t="s">
        <v>14389</v>
      </c>
      <c r="AN1524" s="46" t="s">
        <v>14389</v>
      </c>
      <c r="AO1524" s="46" t="s">
        <v>14389</v>
      </c>
      <c r="AP1524" s="46">
        <v>1</v>
      </c>
      <c r="AQ1524" s="46">
        <v>1</v>
      </c>
      <c r="AR1524" s="198" t="s">
        <v>11246</v>
      </c>
      <c r="AT1524" s="89" t="s">
        <v>5711</v>
      </c>
    </row>
    <row r="1525" spans="1:46" s="89" customFormat="1" ht="16.5" customHeight="1">
      <c r="A1525" s="39">
        <v>1522</v>
      </c>
      <c r="B1525" s="96" t="s">
        <v>29</v>
      </c>
      <c r="C1525" s="104" t="s">
        <v>14296</v>
      </c>
      <c r="D1525" s="104" t="s">
        <v>1975</v>
      </c>
      <c r="E1525" s="96" t="s">
        <v>32</v>
      </c>
      <c r="F1525" s="104" t="s">
        <v>9052</v>
      </c>
      <c r="G1525" s="92" t="s">
        <v>10550</v>
      </c>
      <c r="H1525" s="104">
        <v>223342</v>
      </c>
      <c r="I1525" s="93">
        <v>246776</v>
      </c>
      <c r="J1525" s="67" t="str">
        <f t="shared" si="23"/>
        <v>Click!</v>
      </c>
      <c r="K1525" s="220"/>
      <c r="L1525" s="104" t="s">
        <v>34</v>
      </c>
      <c r="M1525" s="94">
        <v>80000</v>
      </c>
      <c r="N1525" s="169">
        <v>0</v>
      </c>
      <c r="O1525" s="51">
        <v>0</v>
      </c>
      <c r="P1525" s="51">
        <v>80000</v>
      </c>
      <c r="Q1525" s="51">
        <v>0</v>
      </c>
      <c r="R1525" s="51">
        <v>80000</v>
      </c>
      <c r="S1525" s="51">
        <v>0</v>
      </c>
      <c r="T1525" s="169">
        <v>80000</v>
      </c>
      <c r="U1525" s="104" t="s">
        <v>9053</v>
      </c>
      <c r="V1525" s="104" t="s">
        <v>35</v>
      </c>
      <c r="W1525" s="84">
        <v>17</v>
      </c>
      <c r="X1525" s="104" t="s">
        <v>36</v>
      </c>
      <c r="Y1525" s="104">
        <v>0</v>
      </c>
      <c r="Z1525" s="104">
        <v>10</v>
      </c>
      <c r="AA1525" s="104">
        <v>50</v>
      </c>
      <c r="AB1525" s="104">
        <v>40</v>
      </c>
      <c r="AC1525" s="95">
        <v>0.8</v>
      </c>
      <c r="AD1525" s="104" t="s">
        <v>37</v>
      </c>
      <c r="AE1525" s="104" t="s">
        <v>34</v>
      </c>
      <c r="AF1525" s="104" t="s">
        <v>38</v>
      </c>
      <c r="AG1525" s="104" t="s">
        <v>33</v>
      </c>
      <c r="AH1525" s="96" t="s">
        <v>134</v>
      </c>
      <c r="AI1525" s="105" t="s">
        <v>1979</v>
      </c>
      <c r="AJ1525" s="105" t="s">
        <v>1980</v>
      </c>
      <c r="AK1525" s="82" t="s">
        <v>1981</v>
      </c>
      <c r="AL1525" s="46" t="s">
        <v>14389</v>
      </c>
      <c r="AM1525" s="46" t="s">
        <v>14389</v>
      </c>
      <c r="AN1525" s="46" t="s">
        <v>14389</v>
      </c>
      <c r="AO1525" s="46" t="s">
        <v>14389</v>
      </c>
      <c r="AP1525" s="46">
        <v>1</v>
      </c>
      <c r="AQ1525" s="46">
        <v>1</v>
      </c>
      <c r="AR1525" s="46"/>
      <c r="AT1525" s="89" t="s">
        <v>13188</v>
      </c>
    </row>
    <row r="1526" spans="1:46" s="89" customFormat="1" ht="16.5" customHeight="1">
      <c r="A1526" s="39">
        <v>1523</v>
      </c>
      <c r="B1526" s="96" t="s">
        <v>29</v>
      </c>
      <c r="C1526" s="104" t="s">
        <v>1974</v>
      </c>
      <c r="D1526" s="104" t="s">
        <v>1975</v>
      </c>
      <c r="E1526" s="96" t="s">
        <v>32</v>
      </c>
      <c r="F1526" s="104" t="s">
        <v>13924</v>
      </c>
      <c r="G1526" s="92" t="s">
        <v>10551</v>
      </c>
      <c r="H1526" s="104"/>
      <c r="I1526" s="93">
        <v>246628</v>
      </c>
      <c r="J1526" s="67" t="str">
        <f t="shared" si="23"/>
        <v>Click!</v>
      </c>
      <c r="K1526" s="220"/>
      <c r="L1526" s="104" t="s">
        <v>34</v>
      </c>
      <c r="M1526" s="94">
        <v>80000</v>
      </c>
      <c r="N1526" s="169">
        <v>0</v>
      </c>
      <c r="O1526" s="51">
        <v>0</v>
      </c>
      <c r="P1526" s="51">
        <v>80000</v>
      </c>
      <c r="Q1526" s="51">
        <v>0</v>
      </c>
      <c r="R1526" s="51">
        <v>80000</v>
      </c>
      <c r="S1526" s="51">
        <v>0</v>
      </c>
      <c r="T1526" s="169">
        <v>80000</v>
      </c>
      <c r="U1526" s="104" t="s">
        <v>13846</v>
      </c>
      <c r="V1526" s="104" t="s">
        <v>35</v>
      </c>
      <c r="W1526" s="104">
        <v>19</v>
      </c>
      <c r="X1526" s="104" t="s">
        <v>36</v>
      </c>
      <c r="Y1526" s="104">
        <v>0</v>
      </c>
      <c r="Z1526" s="104">
        <v>10</v>
      </c>
      <c r="AA1526" s="104">
        <v>50</v>
      </c>
      <c r="AB1526" s="104">
        <v>40</v>
      </c>
      <c r="AC1526" s="95">
        <v>0.8</v>
      </c>
      <c r="AD1526" s="104" t="s">
        <v>37</v>
      </c>
      <c r="AE1526" s="104" t="s">
        <v>34</v>
      </c>
      <c r="AF1526" s="104" t="s">
        <v>38</v>
      </c>
      <c r="AG1526" s="104" t="s">
        <v>34</v>
      </c>
      <c r="AH1526" s="96" t="s">
        <v>134</v>
      </c>
      <c r="AI1526" s="105" t="s">
        <v>1982</v>
      </c>
      <c r="AJ1526" s="105" t="s">
        <v>1983</v>
      </c>
      <c r="AK1526" s="82" t="s">
        <v>1984</v>
      </c>
      <c r="AL1526" s="46" t="s">
        <v>14389</v>
      </c>
      <c r="AM1526" s="46" t="s">
        <v>14389</v>
      </c>
      <c r="AN1526" s="46" t="s">
        <v>14389</v>
      </c>
      <c r="AO1526" s="46" t="s">
        <v>14389</v>
      </c>
      <c r="AP1526" s="46">
        <v>1</v>
      </c>
      <c r="AQ1526" s="46">
        <v>1</v>
      </c>
      <c r="AR1526" s="198" t="s">
        <v>11252</v>
      </c>
      <c r="AT1526" s="89" t="s">
        <v>13188</v>
      </c>
    </row>
    <row r="1527" spans="1:46" s="89" customFormat="1" ht="16.5" customHeight="1">
      <c r="A1527" s="39">
        <v>1524</v>
      </c>
      <c r="B1527" s="96" t="s">
        <v>29</v>
      </c>
      <c r="C1527" s="104" t="s">
        <v>1974</v>
      </c>
      <c r="D1527" s="104" t="s">
        <v>1975</v>
      </c>
      <c r="E1527" s="96" t="s">
        <v>32</v>
      </c>
      <c r="F1527" s="104" t="s">
        <v>65</v>
      </c>
      <c r="G1527" s="92" t="s">
        <v>1985</v>
      </c>
      <c r="H1527" s="104"/>
      <c r="I1527" s="93">
        <v>211593</v>
      </c>
      <c r="J1527" s="67" t="str">
        <f t="shared" si="23"/>
        <v>Click!</v>
      </c>
      <c r="K1527" s="220"/>
      <c r="L1527" s="104" t="s">
        <v>34</v>
      </c>
      <c r="M1527" s="94">
        <v>80000</v>
      </c>
      <c r="N1527" s="169">
        <v>0</v>
      </c>
      <c r="O1527" s="51">
        <v>0</v>
      </c>
      <c r="P1527" s="51">
        <v>80000</v>
      </c>
      <c r="Q1527" s="51">
        <v>0</v>
      </c>
      <c r="R1527" s="51">
        <v>80000</v>
      </c>
      <c r="S1527" s="51">
        <v>0</v>
      </c>
      <c r="T1527" s="169">
        <v>80000</v>
      </c>
      <c r="U1527" s="104" t="s">
        <v>34</v>
      </c>
      <c r="V1527" s="104" t="s">
        <v>35</v>
      </c>
      <c r="W1527" s="104">
        <v>19</v>
      </c>
      <c r="X1527" s="104" t="s">
        <v>36</v>
      </c>
      <c r="Y1527" s="104">
        <v>0</v>
      </c>
      <c r="Z1527" s="104">
        <v>0</v>
      </c>
      <c r="AA1527" s="104">
        <v>60</v>
      </c>
      <c r="AB1527" s="104">
        <v>40</v>
      </c>
      <c r="AC1527" s="95">
        <v>0.8</v>
      </c>
      <c r="AD1527" s="104" t="s">
        <v>37</v>
      </c>
      <c r="AE1527" s="104" t="s">
        <v>34</v>
      </c>
      <c r="AF1527" s="104" t="s">
        <v>38</v>
      </c>
      <c r="AG1527" s="104" t="s">
        <v>33</v>
      </c>
      <c r="AH1527" s="96" t="s">
        <v>134</v>
      </c>
      <c r="AI1527" s="105" t="s">
        <v>1986</v>
      </c>
      <c r="AJ1527" s="105" t="s">
        <v>1987</v>
      </c>
      <c r="AK1527" s="82" t="s">
        <v>1988</v>
      </c>
      <c r="AL1527" s="46" t="s">
        <v>14389</v>
      </c>
      <c r="AM1527" s="46" t="s">
        <v>14389</v>
      </c>
      <c r="AN1527" s="46" t="s">
        <v>14389</v>
      </c>
      <c r="AO1527" s="46" t="s">
        <v>14389</v>
      </c>
      <c r="AP1527" s="46"/>
      <c r="AQ1527" s="46"/>
      <c r="AR1527" s="46"/>
      <c r="AT1527" s="89" t="s">
        <v>13188</v>
      </c>
    </row>
    <row r="1528" spans="1:46" s="89" customFormat="1" ht="16.5" customHeight="1">
      <c r="A1528" s="39">
        <v>1525</v>
      </c>
      <c r="B1528" s="96" t="s">
        <v>29</v>
      </c>
      <c r="C1528" s="104" t="s">
        <v>1974</v>
      </c>
      <c r="D1528" s="104" t="s">
        <v>1975</v>
      </c>
      <c r="E1528" s="96" t="s">
        <v>32</v>
      </c>
      <c r="F1528" s="97" t="s">
        <v>3930</v>
      </c>
      <c r="G1528" s="111" t="s">
        <v>11113</v>
      </c>
      <c r="H1528" s="104">
        <v>233312</v>
      </c>
      <c r="I1528" s="93">
        <v>267978</v>
      </c>
      <c r="J1528" s="67" t="str">
        <f t="shared" si="23"/>
        <v>Click!</v>
      </c>
      <c r="K1528" s="220"/>
      <c r="L1528" s="97" t="s">
        <v>6064</v>
      </c>
      <c r="M1528" s="94">
        <v>80000</v>
      </c>
      <c r="N1528" s="169">
        <v>71060</v>
      </c>
      <c r="O1528" s="51">
        <v>28424</v>
      </c>
      <c r="P1528" s="51">
        <v>51576</v>
      </c>
      <c r="Q1528" s="51">
        <v>56848</v>
      </c>
      <c r="R1528" s="51">
        <v>23152</v>
      </c>
      <c r="S1528" s="51">
        <v>63954</v>
      </c>
      <c r="T1528" s="169">
        <v>16046</v>
      </c>
      <c r="U1528" s="104" t="s">
        <v>33</v>
      </c>
      <c r="V1528" s="104" t="s">
        <v>35</v>
      </c>
      <c r="W1528" s="104">
        <v>17</v>
      </c>
      <c r="X1528" s="104" t="s">
        <v>36</v>
      </c>
      <c r="Y1528" s="104">
        <v>0</v>
      </c>
      <c r="Z1528" s="104">
        <v>10</v>
      </c>
      <c r="AA1528" s="104">
        <v>50</v>
      </c>
      <c r="AB1528" s="104">
        <v>40</v>
      </c>
      <c r="AC1528" s="95">
        <v>0.8</v>
      </c>
      <c r="AD1528" s="104" t="s">
        <v>37</v>
      </c>
      <c r="AE1528" s="104" t="s">
        <v>34</v>
      </c>
      <c r="AF1528" s="104" t="s">
        <v>38</v>
      </c>
      <c r="AG1528" s="104" t="s">
        <v>34</v>
      </c>
      <c r="AH1528" s="96" t="s">
        <v>134</v>
      </c>
      <c r="AI1528" s="105" t="s">
        <v>1989</v>
      </c>
      <c r="AJ1528" s="105" t="s">
        <v>1990</v>
      </c>
      <c r="AK1528" s="82" t="s">
        <v>1991</v>
      </c>
      <c r="AL1528" s="46" t="s">
        <v>14397</v>
      </c>
      <c r="AM1528" s="46" t="s">
        <v>14391</v>
      </c>
      <c r="AN1528" s="46" t="s">
        <v>14399</v>
      </c>
      <c r="AO1528" s="46" t="s">
        <v>14393</v>
      </c>
      <c r="AP1528" s="46">
        <v>1</v>
      </c>
      <c r="AQ1528" s="46">
        <v>1</v>
      </c>
      <c r="AR1528" s="198" t="s">
        <v>11246</v>
      </c>
      <c r="AT1528" s="89" t="s">
        <v>13188</v>
      </c>
    </row>
    <row r="1529" spans="1:46" s="89" customFormat="1" ht="16.5" customHeight="1">
      <c r="A1529" s="39">
        <v>1526</v>
      </c>
      <c r="B1529" s="96" t="s">
        <v>29</v>
      </c>
      <c r="C1529" s="104" t="s">
        <v>1974</v>
      </c>
      <c r="D1529" s="104" t="s">
        <v>1992</v>
      </c>
      <c r="E1529" s="96" t="s">
        <v>32</v>
      </c>
      <c r="F1529" s="104" t="s">
        <v>139</v>
      </c>
      <c r="G1529" s="92" t="s">
        <v>10552</v>
      </c>
      <c r="H1529" s="104">
        <v>270929</v>
      </c>
      <c r="I1529" s="93">
        <v>274236</v>
      </c>
      <c r="J1529" s="67" t="str">
        <f t="shared" si="23"/>
        <v>Click!</v>
      </c>
      <c r="K1529" s="220"/>
      <c r="L1529" s="104" t="s">
        <v>34</v>
      </c>
      <c r="M1529" s="94">
        <v>142000</v>
      </c>
      <c r="N1529" s="169">
        <v>130680</v>
      </c>
      <c r="O1529" s="51">
        <v>47044</v>
      </c>
      <c r="P1529" s="51">
        <v>94956</v>
      </c>
      <c r="Q1529" s="51">
        <v>94089</v>
      </c>
      <c r="R1529" s="51">
        <v>47911</v>
      </c>
      <c r="S1529" s="51">
        <v>105850</v>
      </c>
      <c r="T1529" s="169">
        <v>36150</v>
      </c>
      <c r="U1529" s="104" t="s">
        <v>4044</v>
      </c>
      <c r="V1529" s="104" t="s">
        <v>35</v>
      </c>
      <c r="W1529" s="104">
        <v>44</v>
      </c>
      <c r="X1529" s="104" t="s">
        <v>36</v>
      </c>
      <c r="Y1529" s="104">
        <v>0</v>
      </c>
      <c r="Z1529" s="104">
        <v>10</v>
      </c>
      <c r="AA1529" s="104">
        <v>90</v>
      </c>
      <c r="AB1529" s="104">
        <v>0</v>
      </c>
      <c r="AC1529" s="95">
        <v>0.8</v>
      </c>
      <c r="AD1529" s="104" t="s">
        <v>37</v>
      </c>
      <c r="AE1529" s="104" t="s">
        <v>33</v>
      </c>
      <c r="AF1529" s="104" t="s">
        <v>6493</v>
      </c>
      <c r="AG1529" s="104" t="s">
        <v>33</v>
      </c>
      <c r="AH1529" s="96" t="s">
        <v>34</v>
      </c>
      <c r="AI1529" s="105" t="s">
        <v>1993</v>
      </c>
      <c r="AJ1529" s="105" t="s">
        <v>1994</v>
      </c>
      <c r="AK1529" s="82" t="s">
        <v>1995</v>
      </c>
      <c r="AL1529" s="46" t="s">
        <v>14397</v>
      </c>
      <c r="AM1529" s="46" t="s">
        <v>14392</v>
      </c>
      <c r="AN1529" s="46" t="s">
        <v>14392</v>
      </c>
      <c r="AO1529" s="46" t="s">
        <v>14419</v>
      </c>
      <c r="AP1529" s="46">
        <v>0.9</v>
      </c>
      <c r="AQ1529" s="46">
        <v>0.9</v>
      </c>
      <c r="AR1529" s="198" t="s">
        <v>11253</v>
      </c>
      <c r="AT1529" s="89" t="s">
        <v>13188</v>
      </c>
    </row>
    <row r="1530" spans="1:46" s="89" customFormat="1" ht="16.5" customHeight="1">
      <c r="A1530" s="39">
        <v>1527</v>
      </c>
      <c r="B1530" s="96" t="s">
        <v>29</v>
      </c>
      <c r="C1530" s="104" t="s">
        <v>51</v>
      </c>
      <c r="D1530" s="104" t="s">
        <v>1996</v>
      </c>
      <c r="E1530" s="96" t="s">
        <v>32</v>
      </c>
      <c r="F1530" s="104" t="s">
        <v>65</v>
      </c>
      <c r="G1530" s="92" t="s">
        <v>10349</v>
      </c>
      <c r="H1530" s="104"/>
      <c r="I1530" s="93">
        <v>288402</v>
      </c>
      <c r="J1530" s="67" t="str">
        <f t="shared" si="23"/>
        <v>Click!</v>
      </c>
      <c r="K1530" s="220"/>
      <c r="L1530" s="104" t="s">
        <v>33</v>
      </c>
      <c r="M1530" s="94">
        <v>40000</v>
      </c>
      <c r="N1530" s="169">
        <v>0</v>
      </c>
      <c r="O1530" s="51">
        <v>0</v>
      </c>
      <c r="P1530" s="51">
        <v>40000</v>
      </c>
      <c r="Q1530" s="51">
        <v>0</v>
      </c>
      <c r="R1530" s="51">
        <v>40000</v>
      </c>
      <c r="S1530" s="51">
        <v>0</v>
      </c>
      <c r="T1530" s="169">
        <v>40000</v>
      </c>
      <c r="U1530" s="104" t="s">
        <v>3929</v>
      </c>
      <c r="V1530" s="104" t="s">
        <v>35</v>
      </c>
      <c r="W1530" s="104">
        <v>5</v>
      </c>
      <c r="X1530" s="104" t="s">
        <v>36</v>
      </c>
      <c r="Y1530" s="104">
        <v>100</v>
      </c>
      <c r="Z1530" s="104">
        <v>0</v>
      </c>
      <c r="AA1530" s="104">
        <v>0</v>
      </c>
      <c r="AB1530" s="104">
        <v>0</v>
      </c>
      <c r="AC1530" s="95">
        <v>0.8</v>
      </c>
      <c r="AD1530" s="104" t="s">
        <v>5635</v>
      </c>
      <c r="AE1530" s="104" t="s">
        <v>34</v>
      </c>
      <c r="AF1530" s="104" t="s">
        <v>38</v>
      </c>
      <c r="AG1530" s="104" t="s">
        <v>34</v>
      </c>
      <c r="AH1530" s="96" t="s">
        <v>134</v>
      </c>
      <c r="AI1530" s="105" t="s">
        <v>9227</v>
      </c>
      <c r="AJ1530" s="105" t="s">
        <v>9228</v>
      </c>
      <c r="AK1530" s="82" t="s">
        <v>9226</v>
      </c>
      <c r="AL1530" s="46"/>
      <c r="AM1530" s="46"/>
      <c r="AN1530" s="46"/>
      <c r="AO1530" s="46"/>
      <c r="AP1530" s="46"/>
      <c r="AQ1530" s="46"/>
      <c r="AR1530" s="46"/>
      <c r="AT1530" s="89" t="s">
        <v>13188</v>
      </c>
    </row>
    <row r="1531" spans="1:46" s="89" customFormat="1" ht="16.5" customHeight="1">
      <c r="A1531" s="39">
        <v>1528</v>
      </c>
      <c r="B1531" s="96" t="s">
        <v>29</v>
      </c>
      <c r="C1531" s="104" t="s">
        <v>51</v>
      </c>
      <c r="D1531" s="104" t="s">
        <v>1996</v>
      </c>
      <c r="E1531" s="96" t="s">
        <v>32</v>
      </c>
      <c r="F1531" s="104" t="s">
        <v>65</v>
      </c>
      <c r="G1531" s="92" t="s">
        <v>10350</v>
      </c>
      <c r="H1531" s="104"/>
      <c r="I1531" s="93">
        <v>290722</v>
      </c>
      <c r="J1531" s="67" t="str">
        <f t="shared" si="23"/>
        <v>Click!</v>
      </c>
      <c r="K1531" s="220"/>
      <c r="L1531" s="104" t="s">
        <v>33</v>
      </c>
      <c r="M1531" s="94">
        <v>20000</v>
      </c>
      <c r="N1531" s="169">
        <v>0</v>
      </c>
      <c r="O1531" s="51">
        <v>0</v>
      </c>
      <c r="P1531" s="51">
        <v>20000</v>
      </c>
      <c r="Q1531" s="51">
        <v>0</v>
      </c>
      <c r="R1531" s="51">
        <v>20000</v>
      </c>
      <c r="S1531" s="51">
        <v>0</v>
      </c>
      <c r="T1531" s="169">
        <v>20000</v>
      </c>
      <c r="U1531" s="104" t="s">
        <v>3929</v>
      </c>
      <c r="V1531" s="104" t="s">
        <v>35</v>
      </c>
      <c r="W1531" s="104">
        <v>14</v>
      </c>
      <c r="X1531" s="104" t="s">
        <v>36</v>
      </c>
      <c r="Y1531" s="104">
        <v>100</v>
      </c>
      <c r="Z1531" s="104">
        <v>0</v>
      </c>
      <c r="AA1531" s="104">
        <v>0</v>
      </c>
      <c r="AB1531" s="104">
        <v>0</v>
      </c>
      <c r="AC1531" s="95">
        <v>0.8</v>
      </c>
      <c r="AD1531" s="104" t="s">
        <v>5635</v>
      </c>
      <c r="AE1531" s="104" t="s">
        <v>34</v>
      </c>
      <c r="AF1531" s="104" t="s">
        <v>38</v>
      </c>
      <c r="AG1531" s="104" t="s">
        <v>34</v>
      </c>
      <c r="AH1531" s="96" t="s">
        <v>134</v>
      </c>
      <c r="AI1531" s="105" t="s">
        <v>9236</v>
      </c>
      <c r="AJ1531" s="105" t="s">
        <v>9237</v>
      </c>
      <c r="AK1531" s="82" t="s">
        <v>9238</v>
      </c>
      <c r="AL1531" s="46"/>
      <c r="AM1531" s="46"/>
      <c r="AN1531" s="46"/>
      <c r="AO1531" s="46"/>
      <c r="AP1531" s="46"/>
      <c r="AQ1531" s="46"/>
      <c r="AR1531" s="46"/>
      <c r="AT1531" s="89" t="s">
        <v>13188</v>
      </c>
    </row>
    <row r="1532" spans="1:46" s="89" customFormat="1" ht="16.5" customHeight="1">
      <c r="A1532" s="39">
        <v>1529</v>
      </c>
      <c r="B1532" s="96" t="s">
        <v>29</v>
      </c>
      <c r="C1532" s="104" t="s">
        <v>51</v>
      </c>
      <c r="D1532" s="104" t="s">
        <v>1996</v>
      </c>
      <c r="E1532" s="96" t="s">
        <v>32</v>
      </c>
      <c r="F1532" s="104" t="s">
        <v>65</v>
      </c>
      <c r="G1532" s="92" t="s">
        <v>10351</v>
      </c>
      <c r="H1532" s="104"/>
      <c r="I1532" s="93">
        <v>290723</v>
      </c>
      <c r="J1532" s="67" t="str">
        <f t="shared" si="23"/>
        <v>Click!</v>
      </c>
      <c r="K1532" s="220"/>
      <c r="L1532" s="104" t="s">
        <v>33</v>
      </c>
      <c r="M1532" s="94">
        <v>20000</v>
      </c>
      <c r="N1532" s="169">
        <v>0</v>
      </c>
      <c r="O1532" s="51">
        <v>0</v>
      </c>
      <c r="P1532" s="51">
        <v>20000</v>
      </c>
      <c r="Q1532" s="51">
        <v>0</v>
      </c>
      <c r="R1532" s="51">
        <v>20000</v>
      </c>
      <c r="S1532" s="51">
        <v>0</v>
      </c>
      <c r="T1532" s="169">
        <v>20000</v>
      </c>
      <c r="U1532" s="104" t="s">
        <v>3929</v>
      </c>
      <c r="V1532" s="104" t="s">
        <v>35</v>
      </c>
      <c r="W1532" s="104">
        <v>2</v>
      </c>
      <c r="X1532" s="104" t="s">
        <v>36</v>
      </c>
      <c r="Y1532" s="104">
        <v>100</v>
      </c>
      <c r="Z1532" s="104">
        <v>0</v>
      </c>
      <c r="AA1532" s="104">
        <v>0</v>
      </c>
      <c r="AB1532" s="104">
        <v>0</v>
      </c>
      <c r="AC1532" s="95">
        <v>0.8</v>
      </c>
      <c r="AD1532" s="104" t="s">
        <v>5635</v>
      </c>
      <c r="AE1532" s="104" t="s">
        <v>34</v>
      </c>
      <c r="AF1532" s="104" t="s">
        <v>38</v>
      </c>
      <c r="AG1532" s="104" t="s">
        <v>34</v>
      </c>
      <c r="AH1532" s="96" t="s">
        <v>134</v>
      </c>
      <c r="AI1532" s="105" t="s">
        <v>9236</v>
      </c>
      <c r="AJ1532" s="105" t="s">
        <v>9239</v>
      </c>
      <c r="AK1532" s="82" t="s">
        <v>9238</v>
      </c>
      <c r="AL1532" s="46"/>
      <c r="AM1532" s="46"/>
      <c r="AN1532" s="46"/>
      <c r="AO1532" s="46"/>
      <c r="AP1532" s="46"/>
      <c r="AQ1532" s="46"/>
      <c r="AR1532" s="46"/>
      <c r="AT1532" s="89" t="s">
        <v>13188</v>
      </c>
    </row>
    <row r="1533" spans="1:46" s="89" customFormat="1" ht="16.5" customHeight="1">
      <c r="A1533" s="39">
        <v>1530</v>
      </c>
      <c r="B1533" s="96" t="s">
        <v>29</v>
      </c>
      <c r="C1533" s="104" t="s">
        <v>51</v>
      </c>
      <c r="D1533" s="104" t="s">
        <v>1996</v>
      </c>
      <c r="E1533" s="96" t="s">
        <v>32</v>
      </c>
      <c r="F1533" s="104" t="s">
        <v>65</v>
      </c>
      <c r="G1533" s="92" t="s">
        <v>10352</v>
      </c>
      <c r="H1533" s="104"/>
      <c r="I1533" s="93">
        <v>290724</v>
      </c>
      <c r="J1533" s="67" t="str">
        <f t="shared" si="23"/>
        <v>Click!</v>
      </c>
      <c r="K1533" s="220"/>
      <c r="L1533" s="104" t="s">
        <v>33</v>
      </c>
      <c r="M1533" s="94">
        <v>20000</v>
      </c>
      <c r="N1533" s="169">
        <v>0</v>
      </c>
      <c r="O1533" s="51">
        <v>0</v>
      </c>
      <c r="P1533" s="51">
        <v>20000</v>
      </c>
      <c r="Q1533" s="51">
        <v>0</v>
      </c>
      <c r="R1533" s="51">
        <v>20000</v>
      </c>
      <c r="S1533" s="51">
        <v>0</v>
      </c>
      <c r="T1533" s="169">
        <v>20000</v>
      </c>
      <c r="U1533" s="104" t="s">
        <v>3929</v>
      </c>
      <c r="V1533" s="104" t="s">
        <v>35</v>
      </c>
      <c r="W1533" s="104">
        <v>2</v>
      </c>
      <c r="X1533" s="104" t="s">
        <v>36</v>
      </c>
      <c r="Y1533" s="104">
        <v>100</v>
      </c>
      <c r="Z1533" s="104">
        <v>0</v>
      </c>
      <c r="AA1533" s="104">
        <v>0</v>
      </c>
      <c r="AB1533" s="104">
        <v>0</v>
      </c>
      <c r="AC1533" s="95">
        <v>0.8</v>
      </c>
      <c r="AD1533" s="104" t="s">
        <v>5635</v>
      </c>
      <c r="AE1533" s="104" t="s">
        <v>34</v>
      </c>
      <c r="AF1533" s="104" t="s">
        <v>38</v>
      </c>
      <c r="AG1533" s="104" t="s">
        <v>34</v>
      </c>
      <c r="AH1533" s="96" t="s">
        <v>134</v>
      </c>
      <c r="AI1533" s="105" t="s">
        <v>9236</v>
      </c>
      <c r="AJ1533" s="105" t="s">
        <v>9240</v>
      </c>
      <c r="AK1533" s="82" t="s">
        <v>9238</v>
      </c>
      <c r="AL1533" s="46"/>
      <c r="AM1533" s="46"/>
      <c r="AN1533" s="46"/>
      <c r="AO1533" s="46"/>
      <c r="AP1533" s="46"/>
      <c r="AQ1533" s="46"/>
      <c r="AR1533" s="46"/>
      <c r="AT1533" s="89" t="s">
        <v>13188</v>
      </c>
    </row>
    <row r="1534" spans="1:46" s="89" customFormat="1" ht="16.5" customHeight="1">
      <c r="A1534" s="39">
        <v>1531</v>
      </c>
      <c r="B1534" s="96" t="s">
        <v>29</v>
      </c>
      <c r="C1534" s="104" t="s">
        <v>51</v>
      </c>
      <c r="D1534" s="104" t="s">
        <v>1996</v>
      </c>
      <c r="E1534" s="96" t="s">
        <v>32</v>
      </c>
      <c r="F1534" s="104" t="s">
        <v>65</v>
      </c>
      <c r="G1534" s="92" t="s">
        <v>10353</v>
      </c>
      <c r="H1534" s="104"/>
      <c r="I1534" s="93">
        <v>290725</v>
      </c>
      <c r="J1534" s="67" t="str">
        <f t="shared" si="23"/>
        <v>Click!</v>
      </c>
      <c r="K1534" s="220"/>
      <c r="L1534" s="104" t="s">
        <v>33</v>
      </c>
      <c r="M1534" s="94">
        <v>20000</v>
      </c>
      <c r="N1534" s="169">
        <v>0</v>
      </c>
      <c r="O1534" s="51">
        <v>0</v>
      </c>
      <c r="P1534" s="51">
        <v>20000</v>
      </c>
      <c r="Q1534" s="51">
        <v>0</v>
      </c>
      <c r="R1534" s="51">
        <v>20000</v>
      </c>
      <c r="S1534" s="51">
        <v>0</v>
      </c>
      <c r="T1534" s="169">
        <v>20000</v>
      </c>
      <c r="U1534" s="104" t="s">
        <v>3929</v>
      </c>
      <c r="V1534" s="104" t="s">
        <v>35</v>
      </c>
      <c r="W1534" s="104">
        <v>2</v>
      </c>
      <c r="X1534" s="104" t="s">
        <v>36</v>
      </c>
      <c r="Y1534" s="104">
        <v>100</v>
      </c>
      <c r="Z1534" s="104">
        <v>0</v>
      </c>
      <c r="AA1534" s="104">
        <v>0</v>
      </c>
      <c r="AB1534" s="104">
        <v>0</v>
      </c>
      <c r="AC1534" s="95">
        <v>0.8</v>
      </c>
      <c r="AD1534" s="104" t="s">
        <v>5635</v>
      </c>
      <c r="AE1534" s="104" t="s">
        <v>34</v>
      </c>
      <c r="AF1534" s="104" t="s">
        <v>38</v>
      </c>
      <c r="AG1534" s="104" t="s">
        <v>34</v>
      </c>
      <c r="AH1534" s="96" t="s">
        <v>134</v>
      </c>
      <c r="AI1534" s="105" t="s">
        <v>9236</v>
      </c>
      <c r="AJ1534" s="105" t="s">
        <v>9241</v>
      </c>
      <c r="AK1534" s="82" t="s">
        <v>9238</v>
      </c>
      <c r="AL1534" s="46"/>
      <c r="AM1534" s="46"/>
      <c r="AN1534" s="46"/>
      <c r="AO1534" s="46"/>
      <c r="AP1534" s="46"/>
      <c r="AQ1534" s="46"/>
      <c r="AR1534" s="46"/>
      <c r="AT1534" s="89" t="s">
        <v>13188</v>
      </c>
    </row>
    <row r="1535" spans="1:46" s="89" customFormat="1" ht="16.5" customHeight="1">
      <c r="A1535" s="39">
        <v>1532</v>
      </c>
      <c r="B1535" s="96" t="s">
        <v>29</v>
      </c>
      <c r="C1535" s="104" t="s">
        <v>51</v>
      </c>
      <c r="D1535" s="104" t="s">
        <v>1996</v>
      </c>
      <c r="E1535" s="96" t="s">
        <v>32</v>
      </c>
      <c r="F1535" s="104" t="s">
        <v>65</v>
      </c>
      <c r="G1535" s="92" t="s">
        <v>10354</v>
      </c>
      <c r="H1535" s="104"/>
      <c r="I1535" s="93">
        <v>290726</v>
      </c>
      <c r="J1535" s="67" t="str">
        <f t="shared" si="23"/>
        <v>Click!</v>
      </c>
      <c r="K1535" s="220"/>
      <c r="L1535" s="104" t="s">
        <v>33</v>
      </c>
      <c r="M1535" s="94">
        <v>20000</v>
      </c>
      <c r="N1535" s="169">
        <v>0</v>
      </c>
      <c r="O1535" s="51">
        <v>0</v>
      </c>
      <c r="P1535" s="51">
        <v>20000</v>
      </c>
      <c r="Q1535" s="51">
        <v>0</v>
      </c>
      <c r="R1535" s="51">
        <v>20000</v>
      </c>
      <c r="S1535" s="51">
        <v>0</v>
      </c>
      <c r="T1535" s="169">
        <v>20000</v>
      </c>
      <c r="U1535" s="104" t="s">
        <v>3929</v>
      </c>
      <c r="V1535" s="104" t="s">
        <v>35</v>
      </c>
      <c r="W1535" s="104">
        <v>2</v>
      </c>
      <c r="X1535" s="104" t="s">
        <v>36</v>
      </c>
      <c r="Y1535" s="104">
        <v>100</v>
      </c>
      <c r="Z1535" s="104">
        <v>0</v>
      </c>
      <c r="AA1535" s="104">
        <v>0</v>
      </c>
      <c r="AB1535" s="104">
        <v>0</v>
      </c>
      <c r="AC1535" s="95">
        <v>0.8</v>
      </c>
      <c r="AD1535" s="104" t="s">
        <v>5635</v>
      </c>
      <c r="AE1535" s="104" t="s">
        <v>34</v>
      </c>
      <c r="AF1535" s="104" t="s">
        <v>38</v>
      </c>
      <c r="AG1535" s="104" t="s">
        <v>34</v>
      </c>
      <c r="AH1535" s="96" t="s">
        <v>134</v>
      </c>
      <c r="AI1535" s="105" t="s">
        <v>9236</v>
      </c>
      <c r="AJ1535" s="105" t="s">
        <v>9242</v>
      </c>
      <c r="AK1535" s="82" t="s">
        <v>9238</v>
      </c>
      <c r="AL1535" s="46"/>
      <c r="AM1535" s="46"/>
      <c r="AN1535" s="46"/>
      <c r="AO1535" s="46"/>
      <c r="AP1535" s="46"/>
      <c r="AQ1535" s="46"/>
      <c r="AR1535" s="46"/>
      <c r="AT1535" s="89" t="s">
        <v>13188</v>
      </c>
    </row>
    <row r="1536" spans="1:46" s="89" customFormat="1" ht="16.5" customHeight="1">
      <c r="A1536" s="39">
        <v>1533</v>
      </c>
      <c r="B1536" s="96" t="s">
        <v>29</v>
      </c>
      <c r="C1536" s="104" t="s">
        <v>51</v>
      </c>
      <c r="D1536" s="104" t="s">
        <v>1996</v>
      </c>
      <c r="E1536" s="96" t="s">
        <v>32</v>
      </c>
      <c r="F1536" s="104" t="s">
        <v>65</v>
      </c>
      <c r="G1536" s="92" t="s">
        <v>10355</v>
      </c>
      <c r="H1536" s="104"/>
      <c r="I1536" s="93">
        <v>290727</v>
      </c>
      <c r="J1536" s="67" t="str">
        <f t="shared" si="23"/>
        <v>Click!</v>
      </c>
      <c r="K1536" s="220"/>
      <c r="L1536" s="104" t="s">
        <v>33</v>
      </c>
      <c r="M1536" s="94">
        <v>20000</v>
      </c>
      <c r="N1536" s="169">
        <v>0</v>
      </c>
      <c r="O1536" s="51">
        <v>0</v>
      </c>
      <c r="P1536" s="51">
        <v>20000</v>
      </c>
      <c r="Q1536" s="51">
        <v>0</v>
      </c>
      <c r="R1536" s="51">
        <v>20000</v>
      </c>
      <c r="S1536" s="51">
        <v>0</v>
      </c>
      <c r="T1536" s="169">
        <v>20000</v>
      </c>
      <c r="U1536" s="104" t="s">
        <v>3929</v>
      </c>
      <c r="V1536" s="104" t="s">
        <v>35</v>
      </c>
      <c r="W1536" s="104">
        <v>2</v>
      </c>
      <c r="X1536" s="104" t="s">
        <v>36</v>
      </c>
      <c r="Y1536" s="104">
        <v>100</v>
      </c>
      <c r="Z1536" s="104">
        <v>0</v>
      </c>
      <c r="AA1536" s="104">
        <v>0</v>
      </c>
      <c r="AB1536" s="104">
        <v>0</v>
      </c>
      <c r="AC1536" s="95">
        <v>0.8</v>
      </c>
      <c r="AD1536" s="104" t="s">
        <v>5635</v>
      </c>
      <c r="AE1536" s="104" t="s">
        <v>34</v>
      </c>
      <c r="AF1536" s="104" t="s">
        <v>38</v>
      </c>
      <c r="AG1536" s="104" t="s">
        <v>34</v>
      </c>
      <c r="AH1536" s="96" t="s">
        <v>134</v>
      </c>
      <c r="AI1536" s="105" t="s">
        <v>9236</v>
      </c>
      <c r="AJ1536" s="105" t="s">
        <v>9243</v>
      </c>
      <c r="AK1536" s="82" t="s">
        <v>9238</v>
      </c>
      <c r="AL1536" s="46"/>
      <c r="AM1536" s="46"/>
      <c r="AN1536" s="46"/>
      <c r="AO1536" s="46"/>
      <c r="AP1536" s="46"/>
      <c r="AQ1536" s="46"/>
      <c r="AR1536" s="46"/>
      <c r="AT1536" s="89" t="s">
        <v>13188</v>
      </c>
    </row>
    <row r="1537" spans="1:46" s="89" customFormat="1" ht="16.5" customHeight="1">
      <c r="A1537" s="39">
        <v>1534</v>
      </c>
      <c r="B1537" s="96" t="s">
        <v>29</v>
      </c>
      <c r="C1537" s="104" t="s">
        <v>51</v>
      </c>
      <c r="D1537" s="104" t="s">
        <v>1996</v>
      </c>
      <c r="E1537" s="96" t="s">
        <v>32</v>
      </c>
      <c r="F1537" s="104" t="s">
        <v>65</v>
      </c>
      <c r="G1537" s="92" t="s">
        <v>10356</v>
      </c>
      <c r="H1537" s="104"/>
      <c r="I1537" s="93">
        <v>290728</v>
      </c>
      <c r="J1537" s="67" t="str">
        <f t="shared" si="23"/>
        <v>Click!</v>
      </c>
      <c r="K1537" s="220"/>
      <c r="L1537" s="104" t="s">
        <v>33</v>
      </c>
      <c r="M1537" s="94">
        <v>20000</v>
      </c>
      <c r="N1537" s="169">
        <v>0</v>
      </c>
      <c r="O1537" s="51">
        <v>0</v>
      </c>
      <c r="P1537" s="51">
        <v>20000</v>
      </c>
      <c r="Q1537" s="51">
        <v>0</v>
      </c>
      <c r="R1537" s="51">
        <v>20000</v>
      </c>
      <c r="S1537" s="51">
        <v>0</v>
      </c>
      <c r="T1537" s="169">
        <v>20000</v>
      </c>
      <c r="U1537" s="104" t="s">
        <v>3929</v>
      </c>
      <c r="V1537" s="104" t="s">
        <v>35</v>
      </c>
      <c r="W1537" s="104">
        <v>2</v>
      </c>
      <c r="X1537" s="104" t="s">
        <v>36</v>
      </c>
      <c r="Y1537" s="104">
        <v>100</v>
      </c>
      <c r="Z1537" s="104">
        <v>0</v>
      </c>
      <c r="AA1537" s="104">
        <v>0</v>
      </c>
      <c r="AB1537" s="104">
        <v>0</v>
      </c>
      <c r="AC1537" s="95">
        <v>0.8</v>
      </c>
      <c r="AD1537" s="104" t="s">
        <v>5635</v>
      </c>
      <c r="AE1537" s="104" t="s">
        <v>34</v>
      </c>
      <c r="AF1537" s="104" t="s">
        <v>38</v>
      </c>
      <c r="AG1537" s="104" t="s">
        <v>34</v>
      </c>
      <c r="AH1537" s="96" t="s">
        <v>134</v>
      </c>
      <c r="AI1537" s="105" t="s">
        <v>9236</v>
      </c>
      <c r="AJ1537" s="105" t="s">
        <v>9244</v>
      </c>
      <c r="AK1537" s="82" t="s">
        <v>9238</v>
      </c>
      <c r="AL1537" s="46"/>
      <c r="AM1537" s="46"/>
      <c r="AN1537" s="46"/>
      <c r="AO1537" s="46"/>
      <c r="AP1537" s="46"/>
      <c r="AQ1537" s="46"/>
      <c r="AR1537" s="46"/>
      <c r="AT1537" s="89" t="s">
        <v>13188</v>
      </c>
    </row>
    <row r="1538" spans="1:46" s="89" customFormat="1" ht="16.5" customHeight="1">
      <c r="A1538" s="39">
        <v>1535</v>
      </c>
      <c r="B1538" s="96" t="s">
        <v>29</v>
      </c>
      <c r="C1538" s="104" t="s">
        <v>51</v>
      </c>
      <c r="D1538" s="104" t="s">
        <v>1996</v>
      </c>
      <c r="E1538" s="96" t="s">
        <v>32</v>
      </c>
      <c r="F1538" s="104" t="s">
        <v>65</v>
      </c>
      <c r="G1538" s="92" t="s">
        <v>10357</v>
      </c>
      <c r="H1538" s="104"/>
      <c r="I1538" s="93">
        <v>290729</v>
      </c>
      <c r="J1538" s="67" t="str">
        <f t="shared" si="23"/>
        <v>Click!</v>
      </c>
      <c r="K1538" s="220"/>
      <c r="L1538" s="104" t="s">
        <v>33</v>
      </c>
      <c r="M1538" s="94">
        <v>70000</v>
      </c>
      <c r="N1538" s="169">
        <v>0</v>
      </c>
      <c r="O1538" s="51">
        <v>0</v>
      </c>
      <c r="P1538" s="51">
        <v>70000</v>
      </c>
      <c r="Q1538" s="51">
        <v>0</v>
      </c>
      <c r="R1538" s="51">
        <v>70000</v>
      </c>
      <c r="S1538" s="51">
        <v>0</v>
      </c>
      <c r="T1538" s="169">
        <v>70000</v>
      </c>
      <c r="U1538" s="104" t="s">
        <v>3929</v>
      </c>
      <c r="V1538" s="104" t="s">
        <v>35</v>
      </c>
      <c r="W1538" s="104">
        <v>2</v>
      </c>
      <c r="X1538" s="104" t="s">
        <v>36</v>
      </c>
      <c r="Y1538" s="104">
        <v>100</v>
      </c>
      <c r="Z1538" s="104">
        <v>0</v>
      </c>
      <c r="AA1538" s="104">
        <v>0</v>
      </c>
      <c r="AB1538" s="104">
        <v>0</v>
      </c>
      <c r="AC1538" s="95">
        <v>0.8</v>
      </c>
      <c r="AD1538" s="104" t="s">
        <v>5635</v>
      </c>
      <c r="AE1538" s="104" t="s">
        <v>34</v>
      </c>
      <c r="AF1538" s="104" t="s">
        <v>38</v>
      </c>
      <c r="AG1538" s="104" t="s">
        <v>34</v>
      </c>
      <c r="AH1538" s="96" t="s">
        <v>134</v>
      </c>
      <c r="AI1538" s="105" t="s">
        <v>9236</v>
      </c>
      <c r="AJ1538" s="105" t="s">
        <v>9249</v>
      </c>
      <c r="AK1538" s="82" t="s">
        <v>9238</v>
      </c>
      <c r="AL1538" s="46"/>
      <c r="AM1538" s="46"/>
      <c r="AN1538" s="46"/>
      <c r="AO1538" s="46"/>
      <c r="AP1538" s="46"/>
      <c r="AQ1538" s="46"/>
      <c r="AR1538" s="46"/>
      <c r="AT1538" s="89" t="s">
        <v>13188</v>
      </c>
    </row>
    <row r="1539" spans="1:46" s="89" customFormat="1" ht="16.5" customHeight="1">
      <c r="A1539" s="39">
        <v>1536</v>
      </c>
      <c r="B1539" s="96" t="s">
        <v>29</v>
      </c>
      <c r="C1539" s="104" t="s">
        <v>51</v>
      </c>
      <c r="D1539" s="104" t="s">
        <v>1996</v>
      </c>
      <c r="E1539" s="96" t="s">
        <v>32</v>
      </c>
      <c r="F1539" s="104" t="s">
        <v>65</v>
      </c>
      <c r="G1539" s="92" t="s">
        <v>10358</v>
      </c>
      <c r="H1539" s="104"/>
      <c r="I1539" s="93">
        <v>290730</v>
      </c>
      <c r="J1539" s="67" t="str">
        <f t="shared" si="23"/>
        <v>Click!</v>
      </c>
      <c r="K1539" s="220"/>
      <c r="L1539" s="104" t="s">
        <v>33</v>
      </c>
      <c r="M1539" s="94">
        <v>30000</v>
      </c>
      <c r="N1539" s="169">
        <v>0</v>
      </c>
      <c r="O1539" s="51">
        <v>0</v>
      </c>
      <c r="P1539" s="51">
        <v>30000</v>
      </c>
      <c r="Q1539" s="51">
        <v>0</v>
      </c>
      <c r="R1539" s="51">
        <v>30000</v>
      </c>
      <c r="S1539" s="51">
        <v>0</v>
      </c>
      <c r="T1539" s="169">
        <v>30000</v>
      </c>
      <c r="U1539" s="104" t="s">
        <v>3929</v>
      </c>
      <c r="V1539" s="104" t="s">
        <v>35</v>
      </c>
      <c r="W1539" s="104">
        <v>6</v>
      </c>
      <c r="X1539" s="104" t="s">
        <v>36</v>
      </c>
      <c r="Y1539" s="104">
        <v>100</v>
      </c>
      <c r="Z1539" s="104">
        <v>0</v>
      </c>
      <c r="AA1539" s="104">
        <v>0</v>
      </c>
      <c r="AB1539" s="104">
        <v>0</v>
      </c>
      <c r="AC1539" s="95">
        <v>0.8</v>
      </c>
      <c r="AD1539" s="104" t="s">
        <v>5635</v>
      </c>
      <c r="AE1539" s="104" t="s">
        <v>34</v>
      </c>
      <c r="AF1539" s="104" t="s">
        <v>38</v>
      </c>
      <c r="AG1539" s="104" t="s">
        <v>34</v>
      </c>
      <c r="AH1539" s="96" t="s">
        <v>134</v>
      </c>
      <c r="AI1539" s="105" t="s">
        <v>9250</v>
      </c>
      <c r="AJ1539" s="105" t="s">
        <v>9251</v>
      </c>
      <c r="AK1539" s="82" t="s">
        <v>9252</v>
      </c>
      <c r="AL1539" s="46"/>
      <c r="AM1539" s="46"/>
      <c r="AN1539" s="46"/>
      <c r="AO1539" s="46"/>
      <c r="AP1539" s="46"/>
      <c r="AQ1539" s="46"/>
      <c r="AR1539" s="46"/>
      <c r="AT1539" s="89" t="s">
        <v>13188</v>
      </c>
    </row>
    <row r="1540" spans="1:46" s="89" customFormat="1" ht="16.5" customHeight="1">
      <c r="A1540" s="39">
        <v>1537</v>
      </c>
      <c r="B1540" s="96" t="s">
        <v>29</v>
      </c>
      <c r="C1540" s="104" t="s">
        <v>51</v>
      </c>
      <c r="D1540" s="104" t="s">
        <v>1996</v>
      </c>
      <c r="E1540" s="96" t="s">
        <v>32</v>
      </c>
      <c r="F1540" s="104" t="s">
        <v>65</v>
      </c>
      <c r="G1540" s="92" t="s">
        <v>10359</v>
      </c>
      <c r="H1540" s="104"/>
      <c r="I1540" s="93">
        <v>290731</v>
      </c>
      <c r="J1540" s="67" t="str">
        <f t="shared" ref="J1540:J1603" si="24">HYPERLINK("http://samplezone.campus21.co.kr/classpreview.asp?classkey="&amp;I1540, "Click!" )</f>
        <v>Click!</v>
      </c>
      <c r="K1540" s="220"/>
      <c r="L1540" s="104" t="s">
        <v>33</v>
      </c>
      <c r="M1540" s="94">
        <v>30000</v>
      </c>
      <c r="N1540" s="169">
        <v>0</v>
      </c>
      <c r="O1540" s="51">
        <v>0</v>
      </c>
      <c r="P1540" s="51">
        <v>30000</v>
      </c>
      <c r="Q1540" s="51">
        <v>0</v>
      </c>
      <c r="R1540" s="51">
        <v>30000</v>
      </c>
      <c r="S1540" s="51">
        <v>0</v>
      </c>
      <c r="T1540" s="169">
        <v>30000</v>
      </c>
      <c r="U1540" s="104" t="s">
        <v>3929</v>
      </c>
      <c r="V1540" s="104" t="s">
        <v>35</v>
      </c>
      <c r="W1540" s="104">
        <v>6</v>
      </c>
      <c r="X1540" s="104" t="s">
        <v>36</v>
      </c>
      <c r="Y1540" s="104">
        <v>100</v>
      </c>
      <c r="Z1540" s="104">
        <v>0</v>
      </c>
      <c r="AA1540" s="104">
        <v>0</v>
      </c>
      <c r="AB1540" s="104">
        <v>0</v>
      </c>
      <c r="AC1540" s="95">
        <v>0.8</v>
      </c>
      <c r="AD1540" s="104" t="s">
        <v>5635</v>
      </c>
      <c r="AE1540" s="104" t="s">
        <v>34</v>
      </c>
      <c r="AF1540" s="104" t="s">
        <v>38</v>
      </c>
      <c r="AG1540" s="104" t="s">
        <v>34</v>
      </c>
      <c r="AH1540" s="96" t="s">
        <v>134</v>
      </c>
      <c r="AI1540" s="105" t="s">
        <v>9253</v>
      </c>
      <c r="AJ1540" s="105" t="s">
        <v>9254</v>
      </c>
      <c r="AK1540" s="82" t="s">
        <v>9255</v>
      </c>
      <c r="AL1540" s="46"/>
      <c r="AM1540" s="46"/>
      <c r="AN1540" s="46"/>
      <c r="AO1540" s="46"/>
      <c r="AP1540" s="46"/>
      <c r="AQ1540" s="46"/>
      <c r="AR1540" s="46"/>
      <c r="AT1540" s="89" t="s">
        <v>13188</v>
      </c>
    </row>
    <row r="1541" spans="1:46" s="89" customFormat="1" ht="16.5" customHeight="1">
      <c r="A1541" s="39">
        <v>1538</v>
      </c>
      <c r="B1541" s="96" t="s">
        <v>29</v>
      </c>
      <c r="C1541" s="104" t="s">
        <v>51</v>
      </c>
      <c r="D1541" s="104" t="s">
        <v>1996</v>
      </c>
      <c r="E1541" s="96" t="s">
        <v>32</v>
      </c>
      <c r="F1541" s="104" t="s">
        <v>65</v>
      </c>
      <c r="G1541" s="92" t="s">
        <v>10360</v>
      </c>
      <c r="H1541" s="104"/>
      <c r="I1541" s="93">
        <v>290732</v>
      </c>
      <c r="J1541" s="67" t="str">
        <f t="shared" si="24"/>
        <v>Click!</v>
      </c>
      <c r="K1541" s="220"/>
      <c r="L1541" s="104" t="s">
        <v>33</v>
      </c>
      <c r="M1541" s="94">
        <v>100000</v>
      </c>
      <c r="N1541" s="169">
        <v>0</v>
      </c>
      <c r="O1541" s="51">
        <v>0</v>
      </c>
      <c r="P1541" s="51">
        <v>100000</v>
      </c>
      <c r="Q1541" s="51">
        <v>0</v>
      </c>
      <c r="R1541" s="51">
        <v>100000</v>
      </c>
      <c r="S1541" s="51">
        <v>0</v>
      </c>
      <c r="T1541" s="169">
        <v>100000</v>
      </c>
      <c r="U1541" s="104" t="s">
        <v>3929</v>
      </c>
      <c r="V1541" s="104" t="s">
        <v>35</v>
      </c>
      <c r="W1541" s="104">
        <v>16</v>
      </c>
      <c r="X1541" s="104" t="s">
        <v>36</v>
      </c>
      <c r="Y1541" s="104">
        <v>100</v>
      </c>
      <c r="Z1541" s="104">
        <v>0</v>
      </c>
      <c r="AA1541" s="104">
        <v>0</v>
      </c>
      <c r="AB1541" s="104">
        <v>0</v>
      </c>
      <c r="AC1541" s="95">
        <v>0.8</v>
      </c>
      <c r="AD1541" s="104" t="s">
        <v>5635</v>
      </c>
      <c r="AE1541" s="104" t="s">
        <v>34</v>
      </c>
      <c r="AF1541" s="104" t="s">
        <v>38</v>
      </c>
      <c r="AG1541" s="104" t="s">
        <v>34</v>
      </c>
      <c r="AH1541" s="96" t="s">
        <v>134</v>
      </c>
      <c r="AI1541" s="105" t="s">
        <v>9250</v>
      </c>
      <c r="AJ1541" s="105" t="s">
        <v>9256</v>
      </c>
      <c r="AK1541" s="82" t="s">
        <v>9252</v>
      </c>
      <c r="AL1541" s="46"/>
      <c r="AM1541" s="46"/>
      <c r="AN1541" s="46"/>
      <c r="AO1541" s="46"/>
      <c r="AP1541" s="46"/>
      <c r="AQ1541" s="46"/>
      <c r="AR1541" s="46"/>
      <c r="AT1541" s="89" t="s">
        <v>13188</v>
      </c>
    </row>
    <row r="1542" spans="1:46" s="89" customFormat="1" ht="16.5" customHeight="1">
      <c r="A1542" s="39">
        <v>1539</v>
      </c>
      <c r="B1542" s="96" t="s">
        <v>29</v>
      </c>
      <c r="C1542" s="104" t="s">
        <v>51</v>
      </c>
      <c r="D1542" s="104" t="s">
        <v>1996</v>
      </c>
      <c r="E1542" s="96" t="s">
        <v>32</v>
      </c>
      <c r="F1542" s="104" t="s">
        <v>65</v>
      </c>
      <c r="G1542" s="92" t="s">
        <v>11114</v>
      </c>
      <c r="H1542" s="104"/>
      <c r="I1542" s="93">
        <v>290733</v>
      </c>
      <c r="J1542" s="67" t="str">
        <f t="shared" si="24"/>
        <v>Click!</v>
      </c>
      <c r="K1542" s="220"/>
      <c r="L1542" s="104" t="s">
        <v>33</v>
      </c>
      <c r="M1542" s="94">
        <v>100000</v>
      </c>
      <c r="N1542" s="169">
        <v>0</v>
      </c>
      <c r="O1542" s="51">
        <v>0</v>
      </c>
      <c r="P1542" s="51">
        <v>100000</v>
      </c>
      <c r="Q1542" s="51">
        <v>0</v>
      </c>
      <c r="R1542" s="51">
        <v>100000</v>
      </c>
      <c r="S1542" s="51">
        <v>0</v>
      </c>
      <c r="T1542" s="169">
        <v>100000</v>
      </c>
      <c r="U1542" s="104" t="s">
        <v>3929</v>
      </c>
      <c r="V1542" s="104" t="s">
        <v>35</v>
      </c>
      <c r="W1542" s="104">
        <v>17</v>
      </c>
      <c r="X1542" s="104" t="s">
        <v>36</v>
      </c>
      <c r="Y1542" s="104">
        <v>0</v>
      </c>
      <c r="Z1542" s="104">
        <v>10</v>
      </c>
      <c r="AA1542" s="104">
        <v>90</v>
      </c>
      <c r="AB1542" s="104">
        <v>0</v>
      </c>
      <c r="AC1542" s="95">
        <v>0.8</v>
      </c>
      <c r="AD1542" s="104" t="s">
        <v>9112</v>
      </c>
      <c r="AE1542" s="104" t="s">
        <v>34</v>
      </c>
      <c r="AF1542" s="104" t="s">
        <v>38</v>
      </c>
      <c r="AG1542" s="104" t="s">
        <v>33</v>
      </c>
      <c r="AH1542" s="96" t="s">
        <v>134</v>
      </c>
      <c r="AI1542" s="105" t="s">
        <v>9245</v>
      </c>
      <c r="AJ1542" s="105" t="s">
        <v>9246</v>
      </c>
      <c r="AK1542" s="82" t="s">
        <v>9247</v>
      </c>
      <c r="AL1542" s="46"/>
      <c r="AM1542" s="46"/>
      <c r="AN1542" s="46"/>
      <c r="AO1542" s="46"/>
      <c r="AP1542" s="46"/>
      <c r="AQ1542" s="46"/>
      <c r="AR1542" s="46"/>
      <c r="AT1542" s="89" t="s">
        <v>13188</v>
      </c>
    </row>
    <row r="1543" spans="1:46" s="89" customFormat="1" ht="16.5" customHeight="1">
      <c r="A1543" s="39">
        <v>1540</v>
      </c>
      <c r="B1543" s="96" t="s">
        <v>29</v>
      </c>
      <c r="C1543" s="104" t="s">
        <v>51</v>
      </c>
      <c r="D1543" s="104" t="s">
        <v>1996</v>
      </c>
      <c r="E1543" s="96" t="s">
        <v>32</v>
      </c>
      <c r="F1543" s="104" t="s">
        <v>65</v>
      </c>
      <c r="G1543" s="92" t="s">
        <v>10361</v>
      </c>
      <c r="H1543" s="104"/>
      <c r="I1543" s="93">
        <v>290734</v>
      </c>
      <c r="J1543" s="67" t="str">
        <f t="shared" si="24"/>
        <v>Click!</v>
      </c>
      <c r="K1543" s="220"/>
      <c r="L1543" s="104" t="s">
        <v>33</v>
      </c>
      <c r="M1543" s="94">
        <v>30000</v>
      </c>
      <c r="N1543" s="169">
        <v>0</v>
      </c>
      <c r="O1543" s="51">
        <v>0</v>
      </c>
      <c r="P1543" s="51">
        <v>30000</v>
      </c>
      <c r="Q1543" s="51">
        <v>0</v>
      </c>
      <c r="R1543" s="51">
        <v>30000</v>
      </c>
      <c r="S1543" s="51">
        <v>0</v>
      </c>
      <c r="T1543" s="169">
        <v>30000</v>
      </c>
      <c r="U1543" s="104" t="s">
        <v>3929</v>
      </c>
      <c r="V1543" s="104" t="s">
        <v>35</v>
      </c>
      <c r="W1543" s="104">
        <v>10</v>
      </c>
      <c r="X1543" s="104" t="s">
        <v>36</v>
      </c>
      <c r="Y1543" s="104">
        <v>100</v>
      </c>
      <c r="Z1543" s="104">
        <v>0</v>
      </c>
      <c r="AA1543" s="104">
        <v>0</v>
      </c>
      <c r="AB1543" s="104">
        <v>0</v>
      </c>
      <c r="AC1543" s="95">
        <v>0.8</v>
      </c>
      <c r="AD1543" s="104" t="s">
        <v>5635</v>
      </c>
      <c r="AE1543" s="104" t="s">
        <v>34</v>
      </c>
      <c r="AF1543" s="104" t="s">
        <v>38</v>
      </c>
      <c r="AG1543" s="104" t="s">
        <v>34</v>
      </c>
      <c r="AH1543" s="96" t="s">
        <v>134</v>
      </c>
      <c r="AI1543" s="105" t="s">
        <v>9250</v>
      </c>
      <c r="AJ1543" s="105" t="s">
        <v>9257</v>
      </c>
      <c r="AK1543" s="82" t="s">
        <v>9252</v>
      </c>
      <c r="AL1543" s="46"/>
      <c r="AM1543" s="46"/>
      <c r="AN1543" s="46"/>
      <c r="AO1543" s="46"/>
      <c r="AP1543" s="46"/>
      <c r="AQ1543" s="46"/>
      <c r="AR1543" s="46"/>
      <c r="AT1543" s="89" t="s">
        <v>13188</v>
      </c>
    </row>
    <row r="1544" spans="1:46" s="89" customFormat="1" ht="16.5" customHeight="1">
      <c r="A1544" s="39">
        <v>1541</v>
      </c>
      <c r="B1544" s="96" t="s">
        <v>29</v>
      </c>
      <c r="C1544" s="104" t="s">
        <v>51</v>
      </c>
      <c r="D1544" s="104" t="s">
        <v>1996</v>
      </c>
      <c r="E1544" s="96" t="s">
        <v>32</v>
      </c>
      <c r="F1544" s="104" t="s">
        <v>65</v>
      </c>
      <c r="G1544" s="92" t="s">
        <v>10362</v>
      </c>
      <c r="H1544" s="104"/>
      <c r="I1544" s="93">
        <v>290735</v>
      </c>
      <c r="J1544" s="67" t="str">
        <f t="shared" si="24"/>
        <v>Click!</v>
      </c>
      <c r="K1544" s="220"/>
      <c r="L1544" s="104" t="s">
        <v>33</v>
      </c>
      <c r="M1544" s="94">
        <v>30000</v>
      </c>
      <c r="N1544" s="169">
        <v>0</v>
      </c>
      <c r="O1544" s="51">
        <v>0</v>
      </c>
      <c r="P1544" s="51">
        <v>30000</v>
      </c>
      <c r="Q1544" s="51">
        <v>0</v>
      </c>
      <c r="R1544" s="51">
        <v>30000</v>
      </c>
      <c r="S1544" s="51">
        <v>0</v>
      </c>
      <c r="T1544" s="169">
        <v>30000</v>
      </c>
      <c r="U1544" s="104" t="s">
        <v>3929</v>
      </c>
      <c r="V1544" s="104" t="s">
        <v>35</v>
      </c>
      <c r="W1544" s="104">
        <v>10</v>
      </c>
      <c r="X1544" s="104" t="s">
        <v>36</v>
      </c>
      <c r="Y1544" s="104">
        <v>100</v>
      </c>
      <c r="Z1544" s="104">
        <v>0</v>
      </c>
      <c r="AA1544" s="104">
        <v>0</v>
      </c>
      <c r="AB1544" s="104">
        <v>0</v>
      </c>
      <c r="AC1544" s="95">
        <v>0.8</v>
      </c>
      <c r="AD1544" s="104" t="s">
        <v>5635</v>
      </c>
      <c r="AE1544" s="104" t="s">
        <v>34</v>
      </c>
      <c r="AF1544" s="104" t="s">
        <v>38</v>
      </c>
      <c r="AG1544" s="104" t="s">
        <v>34</v>
      </c>
      <c r="AH1544" s="96" t="s">
        <v>134</v>
      </c>
      <c r="AI1544" s="105" t="s">
        <v>9248</v>
      </c>
      <c r="AJ1544" s="105" t="s">
        <v>9258</v>
      </c>
      <c r="AK1544" s="82" t="s">
        <v>9252</v>
      </c>
      <c r="AL1544" s="46"/>
      <c r="AM1544" s="46"/>
      <c r="AN1544" s="46"/>
      <c r="AO1544" s="46"/>
      <c r="AP1544" s="46"/>
      <c r="AQ1544" s="46"/>
      <c r="AR1544" s="46"/>
      <c r="AT1544" s="89" t="s">
        <v>13188</v>
      </c>
    </row>
    <row r="1545" spans="1:46" s="89" customFormat="1" ht="16.5" customHeight="1">
      <c r="A1545" s="39">
        <v>1542</v>
      </c>
      <c r="B1545" s="96" t="s">
        <v>29</v>
      </c>
      <c r="C1545" s="104" t="s">
        <v>51</v>
      </c>
      <c r="D1545" s="104" t="s">
        <v>1996</v>
      </c>
      <c r="E1545" s="96" t="s">
        <v>32</v>
      </c>
      <c r="F1545" s="104" t="s">
        <v>65</v>
      </c>
      <c r="G1545" s="92" t="s">
        <v>10363</v>
      </c>
      <c r="H1545" s="104"/>
      <c r="I1545" s="93">
        <v>290737</v>
      </c>
      <c r="J1545" s="67" t="str">
        <f t="shared" si="24"/>
        <v>Click!</v>
      </c>
      <c r="K1545" s="220"/>
      <c r="L1545" s="104" t="s">
        <v>33</v>
      </c>
      <c r="M1545" s="94">
        <v>50000</v>
      </c>
      <c r="N1545" s="169">
        <v>0</v>
      </c>
      <c r="O1545" s="51">
        <v>0</v>
      </c>
      <c r="P1545" s="51">
        <v>50000</v>
      </c>
      <c r="Q1545" s="51">
        <v>0</v>
      </c>
      <c r="R1545" s="51">
        <v>50000</v>
      </c>
      <c r="S1545" s="51">
        <v>0</v>
      </c>
      <c r="T1545" s="169">
        <v>50000</v>
      </c>
      <c r="U1545" s="104" t="s">
        <v>3929</v>
      </c>
      <c r="V1545" s="104" t="s">
        <v>35</v>
      </c>
      <c r="W1545" s="104">
        <v>8</v>
      </c>
      <c r="X1545" s="104" t="s">
        <v>36</v>
      </c>
      <c r="Y1545" s="104">
        <v>100</v>
      </c>
      <c r="Z1545" s="104">
        <v>0</v>
      </c>
      <c r="AA1545" s="104">
        <v>0</v>
      </c>
      <c r="AB1545" s="104">
        <v>0</v>
      </c>
      <c r="AC1545" s="95">
        <v>0.8</v>
      </c>
      <c r="AD1545" s="104" t="s">
        <v>5635</v>
      </c>
      <c r="AE1545" s="104" t="s">
        <v>34</v>
      </c>
      <c r="AF1545" s="104" t="s">
        <v>38</v>
      </c>
      <c r="AG1545" s="104" t="s">
        <v>34</v>
      </c>
      <c r="AH1545" s="96" t="s">
        <v>134</v>
      </c>
      <c r="AI1545" s="105" t="s">
        <v>9250</v>
      </c>
      <c r="AJ1545" s="105" t="s">
        <v>9259</v>
      </c>
      <c r="AK1545" s="82" t="s">
        <v>9252</v>
      </c>
      <c r="AL1545" s="46"/>
      <c r="AM1545" s="46"/>
      <c r="AN1545" s="46"/>
      <c r="AO1545" s="46"/>
      <c r="AP1545" s="46"/>
      <c r="AQ1545" s="46"/>
      <c r="AR1545" s="46"/>
      <c r="AT1545" s="89" t="s">
        <v>13188</v>
      </c>
    </row>
    <row r="1546" spans="1:46" s="89" customFormat="1" ht="16.5" customHeight="1">
      <c r="A1546" s="39">
        <v>1543</v>
      </c>
      <c r="B1546" s="96" t="s">
        <v>29</v>
      </c>
      <c r="C1546" s="104" t="s">
        <v>51</v>
      </c>
      <c r="D1546" s="104" t="s">
        <v>1996</v>
      </c>
      <c r="E1546" s="96" t="s">
        <v>32</v>
      </c>
      <c r="F1546" s="104" t="s">
        <v>65</v>
      </c>
      <c r="G1546" s="92" t="s">
        <v>11115</v>
      </c>
      <c r="H1546" s="104"/>
      <c r="I1546" s="93">
        <v>290736</v>
      </c>
      <c r="J1546" s="67" t="str">
        <f t="shared" si="24"/>
        <v>Click!</v>
      </c>
      <c r="K1546" s="220"/>
      <c r="L1546" s="104" t="s">
        <v>33</v>
      </c>
      <c r="M1546" s="94">
        <v>100000</v>
      </c>
      <c r="N1546" s="169">
        <v>0</v>
      </c>
      <c r="O1546" s="51">
        <v>0</v>
      </c>
      <c r="P1546" s="51">
        <v>100000</v>
      </c>
      <c r="Q1546" s="51">
        <v>0</v>
      </c>
      <c r="R1546" s="51">
        <v>100000</v>
      </c>
      <c r="S1546" s="51">
        <v>0</v>
      </c>
      <c r="T1546" s="169">
        <v>100000</v>
      </c>
      <c r="U1546" s="104" t="s">
        <v>34</v>
      </c>
      <c r="V1546" s="104" t="s">
        <v>35</v>
      </c>
      <c r="W1546" s="104">
        <v>19</v>
      </c>
      <c r="X1546" s="104" t="s">
        <v>36</v>
      </c>
      <c r="Y1546" s="104">
        <v>0</v>
      </c>
      <c r="Z1546" s="104">
        <v>10</v>
      </c>
      <c r="AA1546" s="104">
        <v>90</v>
      </c>
      <c r="AB1546" s="104">
        <v>0</v>
      </c>
      <c r="AC1546" s="95">
        <v>0.8</v>
      </c>
      <c r="AD1546" s="104" t="s">
        <v>37</v>
      </c>
      <c r="AE1546" s="104" t="s">
        <v>34</v>
      </c>
      <c r="AF1546" s="104" t="s">
        <v>38</v>
      </c>
      <c r="AG1546" s="104" t="s">
        <v>34</v>
      </c>
      <c r="AH1546" s="96" t="s">
        <v>134</v>
      </c>
      <c r="AI1546" s="105" t="s">
        <v>9260</v>
      </c>
      <c r="AJ1546" s="2" t="s">
        <v>5987</v>
      </c>
      <c r="AK1546" s="82" t="s">
        <v>9261</v>
      </c>
      <c r="AL1546" s="46"/>
      <c r="AM1546" s="46"/>
      <c r="AN1546" s="46"/>
      <c r="AO1546" s="46"/>
      <c r="AP1546" s="46"/>
      <c r="AQ1546" s="46"/>
      <c r="AR1546" s="46"/>
      <c r="AT1546" s="89" t="s">
        <v>13188</v>
      </c>
    </row>
    <row r="1547" spans="1:46" s="89" customFormat="1" ht="16.5" customHeight="1">
      <c r="A1547" s="39">
        <v>1544</v>
      </c>
      <c r="B1547" s="96" t="s">
        <v>29</v>
      </c>
      <c r="C1547" s="104" t="s">
        <v>51</v>
      </c>
      <c r="D1547" s="104" t="s">
        <v>1996</v>
      </c>
      <c r="E1547" s="96" t="s">
        <v>32</v>
      </c>
      <c r="F1547" s="104" t="s">
        <v>133</v>
      </c>
      <c r="G1547" s="92" t="s">
        <v>11116</v>
      </c>
      <c r="H1547" s="104"/>
      <c r="I1547" s="93">
        <v>274503</v>
      </c>
      <c r="J1547" s="67" t="str">
        <f t="shared" si="24"/>
        <v>Click!</v>
      </c>
      <c r="K1547" s="220"/>
      <c r="L1547" s="104" t="s">
        <v>33</v>
      </c>
      <c r="M1547" s="94">
        <v>100000</v>
      </c>
      <c r="N1547" s="169">
        <v>50490</v>
      </c>
      <c r="O1547" s="51">
        <v>16156</v>
      </c>
      <c r="P1547" s="51">
        <v>83844</v>
      </c>
      <c r="Q1547" s="51">
        <v>32313</v>
      </c>
      <c r="R1547" s="51">
        <v>67687</v>
      </c>
      <c r="S1547" s="51">
        <v>36352</v>
      </c>
      <c r="T1547" s="169">
        <v>63648</v>
      </c>
      <c r="U1547" s="104" t="s">
        <v>4044</v>
      </c>
      <c r="V1547" s="104" t="s">
        <v>35</v>
      </c>
      <c r="W1547" s="104">
        <v>17</v>
      </c>
      <c r="X1547" s="104" t="s">
        <v>36</v>
      </c>
      <c r="Y1547" s="104">
        <v>0</v>
      </c>
      <c r="Z1547" s="104">
        <v>10</v>
      </c>
      <c r="AA1547" s="104">
        <v>90</v>
      </c>
      <c r="AB1547" s="104">
        <v>0</v>
      </c>
      <c r="AC1547" s="95">
        <v>0.8</v>
      </c>
      <c r="AD1547" s="104" t="s">
        <v>37</v>
      </c>
      <c r="AE1547" s="104" t="s">
        <v>34</v>
      </c>
      <c r="AF1547" s="104" t="s">
        <v>38</v>
      </c>
      <c r="AG1547" s="104" t="s">
        <v>34</v>
      </c>
      <c r="AH1547" s="96" t="s">
        <v>33</v>
      </c>
      <c r="AI1547" s="105" t="s">
        <v>7464</v>
      </c>
      <c r="AJ1547" s="105" t="s">
        <v>6930</v>
      </c>
      <c r="AK1547" s="82" t="s">
        <v>7465</v>
      </c>
      <c r="AL1547" s="46" t="s">
        <v>14397</v>
      </c>
      <c r="AM1547" s="46" t="s">
        <v>14399</v>
      </c>
      <c r="AN1547" s="46" t="s">
        <v>14392</v>
      </c>
      <c r="AO1547" s="46" t="s">
        <v>14393</v>
      </c>
      <c r="AP1547" s="46">
        <v>0.8</v>
      </c>
      <c r="AQ1547" s="46">
        <v>0.8</v>
      </c>
      <c r="AR1547" s="198" t="s">
        <v>11241</v>
      </c>
      <c r="AT1547" s="89" t="s">
        <v>13188</v>
      </c>
    </row>
    <row r="1548" spans="1:46" s="89" customFormat="1" ht="16.5" customHeight="1">
      <c r="A1548" s="39">
        <v>1545</v>
      </c>
      <c r="B1548" s="96" t="s">
        <v>29</v>
      </c>
      <c r="C1548" s="104" t="s">
        <v>51</v>
      </c>
      <c r="D1548" s="104" t="s">
        <v>1996</v>
      </c>
      <c r="E1548" s="96" t="s">
        <v>32</v>
      </c>
      <c r="F1548" s="104" t="s">
        <v>65</v>
      </c>
      <c r="G1548" s="92" t="s">
        <v>10364</v>
      </c>
      <c r="H1548" s="104">
        <v>270761</v>
      </c>
      <c r="I1548" s="93">
        <v>304979</v>
      </c>
      <c r="J1548" s="67" t="str">
        <f t="shared" si="24"/>
        <v>Click!</v>
      </c>
      <c r="K1548" s="220"/>
      <c r="L1548" s="104" t="s">
        <v>33</v>
      </c>
      <c r="M1548" s="94">
        <v>20000</v>
      </c>
      <c r="N1548" s="169">
        <v>0</v>
      </c>
      <c r="O1548" s="51">
        <v>0</v>
      </c>
      <c r="P1548" s="51">
        <v>20000</v>
      </c>
      <c r="Q1548" s="51">
        <v>0</v>
      </c>
      <c r="R1548" s="51">
        <v>20000</v>
      </c>
      <c r="S1548" s="51">
        <v>0</v>
      </c>
      <c r="T1548" s="169">
        <v>20000</v>
      </c>
      <c r="U1548" s="104" t="s">
        <v>6517</v>
      </c>
      <c r="V1548" s="104" t="s">
        <v>35</v>
      </c>
      <c r="W1548" s="104">
        <v>2</v>
      </c>
      <c r="X1548" s="104" t="s">
        <v>36</v>
      </c>
      <c r="Y1548" s="104">
        <v>100</v>
      </c>
      <c r="Z1548" s="104">
        <v>0</v>
      </c>
      <c r="AA1548" s="104">
        <v>0</v>
      </c>
      <c r="AB1548" s="104">
        <v>0</v>
      </c>
      <c r="AC1548" s="95">
        <v>0.8</v>
      </c>
      <c r="AD1548" s="104" t="s">
        <v>5635</v>
      </c>
      <c r="AE1548" s="104" t="s">
        <v>34</v>
      </c>
      <c r="AF1548" s="104" t="s">
        <v>38</v>
      </c>
      <c r="AG1548" s="104" t="s">
        <v>33</v>
      </c>
      <c r="AH1548" s="96" t="s">
        <v>134</v>
      </c>
      <c r="AI1548" s="105" t="s">
        <v>6518</v>
      </c>
      <c r="AJ1548" s="105" t="s">
        <v>6519</v>
      </c>
      <c r="AK1548" s="82" t="s">
        <v>6520</v>
      </c>
      <c r="AL1548" s="46" t="s">
        <v>14389</v>
      </c>
      <c r="AM1548" s="46" t="s">
        <v>14389</v>
      </c>
      <c r="AN1548" s="46" t="s">
        <v>14389</v>
      </c>
      <c r="AO1548" s="46" t="s">
        <v>14389</v>
      </c>
      <c r="AP1548" s="46"/>
      <c r="AQ1548" s="46"/>
      <c r="AR1548" s="46"/>
      <c r="AT1548" s="89" t="s">
        <v>13188</v>
      </c>
    </row>
    <row r="1549" spans="1:46" s="89" customFormat="1" ht="16.5" customHeight="1">
      <c r="A1549" s="39">
        <v>1546</v>
      </c>
      <c r="B1549" s="96" t="s">
        <v>29</v>
      </c>
      <c r="C1549" s="104" t="s">
        <v>51</v>
      </c>
      <c r="D1549" s="104" t="s">
        <v>1996</v>
      </c>
      <c r="E1549" s="96" t="s">
        <v>32</v>
      </c>
      <c r="F1549" s="104" t="s">
        <v>5911</v>
      </c>
      <c r="G1549" s="92" t="s">
        <v>10553</v>
      </c>
      <c r="H1549" s="104"/>
      <c r="I1549" s="93">
        <v>248306</v>
      </c>
      <c r="J1549" s="67" t="str">
        <f t="shared" si="24"/>
        <v>Click!</v>
      </c>
      <c r="K1549" s="220"/>
      <c r="L1549" s="104" t="s">
        <v>34</v>
      </c>
      <c r="M1549" s="94">
        <v>90000</v>
      </c>
      <c r="N1549" s="169">
        <v>71060</v>
      </c>
      <c r="O1549" s="51">
        <v>22739</v>
      </c>
      <c r="P1549" s="51">
        <v>67261</v>
      </c>
      <c r="Q1549" s="51">
        <v>45478</v>
      </c>
      <c r="R1549" s="51">
        <v>44522</v>
      </c>
      <c r="S1549" s="51">
        <v>51163</v>
      </c>
      <c r="T1549" s="169">
        <v>38837</v>
      </c>
      <c r="U1549" s="104" t="s">
        <v>5912</v>
      </c>
      <c r="V1549" s="104" t="s">
        <v>35</v>
      </c>
      <c r="W1549" s="104">
        <v>17</v>
      </c>
      <c r="X1549" s="104" t="s">
        <v>36</v>
      </c>
      <c r="Y1549" s="104">
        <v>0</v>
      </c>
      <c r="Z1549" s="104">
        <v>10</v>
      </c>
      <c r="AA1549" s="104">
        <v>50</v>
      </c>
      <c r="AB1549" s="104">
        <v>40</v>
      </c>
      <c r="AC1549" s="95">
        <v>0.8</v>
      </c>
      <c r="AD1549" s="104" t="s">
        <v>37</v>
      </c>
      <c r="AE1549" s="104" t="s">
        <v>34</v>
      </c>
      <c r="AF1549" s="97" t="s">
        <v>6348</v>
      </c>
      <c r="AG1549" s="104" t="s">
        <v>33</v>
      </c>
      <c r="AH1549" s="96" t="s">
        <v>134</v>
      </c>
      <c r="AI1549" s="105" t="s">
        <v>4644</v>
      </c>
      <c r="AJ1549" s="105" t="s">
        <v>4645</v>
      </c>
      <c r="AK1549" s="82" t="s">
        <v>4668</v>
      </c>
      <c r="AL1549" s="46" t="s">
        <v>14397</v>
      </c>
      <c r="AM1549" s="46" t="s">
        <v>14399</v>
      </c>
      <c r="AN1549" s="46" t="s">
        <v>14399</v>
      </c>
      <c r="AO1549" s="46" t="s">
        <v>14393</v>
      </c>
      <c r="AP1549" s="46">
        <v>0.8</v>
      </c>
      <c r="AQ1549" s="46">
        <v>0.8</v>
      </c>
      <c r="AR1549" s="198" t="s">
        <v>11241</v>
      </c>
      <c r="AT1549" s="89" t="s">
        <v>13188</v>
      </c>
    </row>
    <row r="1550" spans="1:46" s="89" customFormat="1" ht="16.5" customHeight="1">
      <c r="A1550" s="39">
        <v>1547</v>
      </c>
      <c r="B1550" s="96" t="s">
        <v>29</v>
      </c>
      <c r="C1550" s="104" t="s">
        <v>51</v>
      </c>
      <c r="D1550" s="104" t="s">
        <v>1996</v>
      </c>
      <c r="E1550" s="96" t="s">
        <v>32</v>
      </c>
      <c r="F1550" s="104" t="s">
        <v>11665</v>
      </c>
      <c r="G1550" s="92" t="s">
        <v>10554</v>
      </c>
      <c r="H1550" s="104"/>
      <c r="I1550" s="93">
        <v>248307</v>
      </c>
      <c r="J1550" s="67" t="str">
        <f t="shared" si="24"/>
        <v>Click!</v>
      </c>
      <c r="K1550" s="220"/>
      <c r="L1550" s="104" t="s">
        <v>34</v>
      </c>
      <c r="M1550" s="94">
        <v>90000</v>
      </c>
      <c r="N1550" s="169">
        <v>0</v>
      </c>
      <c r="O1550" s="51">
        <v>0</v>
      </c>
      <c r="P1550" s="51">
        <v>90000</v>
      </c>
      <c r="Q1550" s="51">
        <v>0</v>
      </c>
      <c r="R1550" s="51">
        <v>90000</v>
      </c>
      <c r="S1550" s="51">
        <v>0</v>
      </c>
      <c r="T1550" s="169">
        <v>90000</v>
      </c>
      <c r="U1550" s="104" t="s">
        <v>11666</v>
      </c>
      <c r="V1550" s="104" t="s">
        <v>35</v>
      </c>
      <c r="W1550" s="104">
        <v>17</v>
      </c>
      <c r="X1550" s="104" t="s">
        <v>36</v>
      </c>
      <c r="Y1550" s="104">
        <v>0</v>
      </c>
      <c r="Z1550" s="104">
        <v>10</v>
      </c>
      <c r="AA1550" s="104">
        <v>50</v>
      </c>
      <c r="AB1550" s="104">
        <v>40</v>
      </c>
      <c r="AC1550" s="95">
        <v>0.8</v>
      </c>
      <c r="AD1550" s="104" t="s">
        <v>37</v>
      </c>
      <c r="AE1550" s="104" t="s">
        <v>34</v>
      </c>
      <c r="AF1550" s="97" t="s">
        <v>6348</v>
      </c>
      <c r="AG1550" s="104" t="s">
        <v>33</v>
      </c>
      <c r="AH1550" s="96" t="s">
        <v>134</v>
      </c>
      <c r="AI1550" s="105" t="s">
        <v>4646</v>
      </c>
      <c r="AJ1550" s="105" t="s">
        <v>4647</v>
      </c>
      <c r="AK1550" s="82" t="s">
        <v>4668</v>
      </c>
      <c r="AL1550" s="46" t="s">
        <v>14389</v>
      </c>
      <c r="AM1550" s="46" t="s">
        <v>14389</v>
      </c>
      <c r="AN1550" s="46" t="s">
        <v>14389</v>
      </c>
      <c r="AO1550" s="46" t="s">
        <v>14389</v>
      </c>
      <c r="AP1550" s="46">
        <v>1</v>
      </c>
      <c r="AQ1550" s="46">
        <v>1</v>
      </c>
      <c r="AR1550" s="198" t="s">
        <v>11241</v>
      </c>
      <c r="AT1550" s="89" t="s">
        <v>13188</v>
      </c>
    </row>
    <row r="1551" spans="1:46" s="89" customFormat="1" ht="16.5" customHeight="1">
      <c r="A1551" s="39">
        <v>1548</v>
      </c>
      <c r="B1551" s="96" t="s">
        <v>29</v>
      </c>
      <c r="C1551" s="104" t="s">
        <v>51</v>
      </c>
      <c r="D1551" s="104" t="s">
        <v>1996</v>
      </c>
      <c r="E1551" s="96" t="s">
        <v>32</v>
      </c>
      <c r="F1551" s="104" t="s">
        <v>5910</v>
      </c>
      <c r="G1551" s="92" t="s">
        <v>10555</v>
      </c>
      <c r="H1551" s="104"/>
      <c r="I1551" s="93">
        <v>248308</v>
      </c>
      <c r="J1551" s="67" t="str">
        <f t="shared" si="24"/>
        <v>Click!</v>
      </c>
      <c r="K1551" s="220"/>
      <c r="L1551" s="104" t="s">
        <v>34</v>
      </c>
      <c r="M1551" s="94">
        <v>90000</v>
      </c>
      <c r="N1551" s="169">
        <v>71060</v>
      </c>
      <c r="O1551" s="51">
        <v>22739</v>
      </c>
      <c r="P1551" s="51">
        <v>67261</v>
      </c>
      <c r="Q1551" s="51">
        <v>45478</v>
      </c>
      <c r="R1551" s="51">
        <v>44522</v>
      </c>
      <c r="S1551" s="51">
        <v>51163</v>
      </c>
      <c r="T1551" s="169">
        <v>38837</v>
      </c>
      <c r="U1551" s="104" t="s">
        <v>5908</v>
      </c>
      <c r="V1551" s="104" t="s">
        <v>35</v>
      </c>
      <c r="W1551" s="104">
        <v>17</v>
      </c>
      <c r="X1551" s="104" t="s">
        <v>36</v>
      </c>
      <c r="Y1551" s="104">
        <v>0</v>
      </c>
      <c r="Z1551" s="104">
        <v>10</v>
      </c>
      <c r="AA1551" s="104">
        <v>50</v>
      </c>
      <c r="AB1551" s="104">
        <v>40</v>
      </c>
      <c r="AC1551" s="95">
        <v>0.8</v>
      </c>
      <c r="AD1551" s="104" t="s">
        <v>37</v>
      </c>
      <c r="AE1551" s="104" t="s">
        <v>34</v>
      </c>
      <c r="AF1551" s="97" t="s">
        <v>6348</v>
      </c>
      <c r="AG1551" s="104" t="s">
        <v>33</v>
      </c>
      <c r="AH1551" s="96" t="s">
        <v>134</v>
      </c>
      <c r="AI1551" s="105" t="s">
        <v>4648</v>
      </c>
      <c r="AJ1551" s="105" t="s">
        <v>4649</v>
      </c>
      <c r="AK1551" s="82" t="s">
        <v>4669</v>
      </c>
      <c r="AL1551" s="46" t="s">
        <v>14397</v>
      </c>
      <c r="AM1551" s="46" t="s">
        <v>14399</v>
      </c>
      <c r="AN1551" s="46" t="s">
        <v>14399</v>
      </c>
      <c r="AO1551" s="46" t="s">
        <v>14393</v>
      </c>
      <c r="AP1551" s="46">
        <v>0.8</v>
      </c>
      <c r="AQ1551" s="46">
        <v>0.8</v>
      </c>
      <c r="AR1551" s="198" t="s">
        <v>11241</v>
      </c>
      <c r="AT1551" s="89" t="s">
        <v>13188</v>
      </c>
    </row>
    <row r="1552" spans="1:46" s="89" customFormat="1" ht="16.5" customHeight="1">
      <c r="A1552" s="39">
        <v>1549</v>
      </c>
      <c r="B1552" s="96" t="s">
        <v>29</v>
      </c>
      <c r="C1552" s="104" t="s">
        <v>51</v>
      </c>
      <c r="D1552" s="104" t="s">
        <v>1996</v>
      </c>
      <c r="E1552" s="96" t="s">
        <v>32</v>
      </c>
      <c r="F1552" s="104" t="s">
        <v>11665</v>
      </c>
      <c r="G1552" s="92" t="s">
        <v>10556</v>
      </c>
      <c r="H1552" s="104"/>
      <c r="I1552" s="93">
        <v>248309</v>
      </c>
      <c r="J1552" s="67" t="str">
        <f t="shared" si="24"/>
        <v>Click!</v>
      </c>
      <c r="K1552" s="220"/>
      <c r="L1552" s="104" t="s">
        <v>34</v>
      </c>
      <c r="M1552" s="94">
        <v>90000</v>
      </c>
      <c r="N1552" s="169">
        <v>0</v>
      </c>
      <c r="O1552" s="51">
        <v>0</v>
      </c>
      <c r="P1552" s="51">
        <v>90000</v>
      </c>
      <c r="Q1552" s="51">
        <v>0</v>
      </c>
      <c r="R1552" s="51">
        <v>90000</v>
      </c>
      <c r="S1552" s="51">
        <v>0</v>
      </c>
      <c r="T1552" s="169">
        <v>90000</v>
      </c>
      <c r="U1552" s="104" t="s">
        <v>11666</v>
      </c>
      <c r="V1552" s="104" t="s">
        <v>35</v>
      </c>
      <c r="W1552" s="104">
        <v>17</v>
      </c>
      <c r="X1552" s="104" t="s">
        <v>36</v>
      </c>
      <c r="Y1552" s="104">
        <v>0</v>
      </c>
      <c r="Z1552" s="104">
        <v>10</v>
      </c>
      <c r="AA1552" s="104">
        <v>50</v>
      </c>
      <c r="AB1552" s="104">
        <v>40</v>
      </c>
      <c r="AC1552" s="95">
        <v>0.8</v>
      </c>
      <c r="AD1552" s="104" t="s">
        <v>37</v>
      </c>
      <c r="AE1552" s="104" t="s">
        <v>34</v>
      </c>
      <c r="AF1552" s="97" t="s">
        <v>6348</v>
      </c>
      <c r="AG1552" s="104" t="s">
        <v>33</v>
      </c>
      <c r="AH1552" s="96" t="s">
        <v>134</v>
      </c>
      <c r="AI1552" s="105" t="s">
        <v>4650</v>
      </c>
      <c r="AJ1552" s="105" t="s">
        <v>4651</v>
      </c>
      <c r="AK1552" s="82" t="s">
        <v>4669</v>
      </c>
      <c r="AL1552" s="46" t="s">
        <v>14389</v>
      </c>
      <c r="AM1552" s="46" t="s">
        <v>14389</v>
      </c>
      <c r="AN1552" s="46" t="s">
        <v>14389</v>
      </c>
      <c r="AO1552" s="46" t="s">
        <v>14389</v>
      </c>
      <c r="AP1552" s="46">
        <v>1</v>
      </c>
      <c r="AQ1552" s="46">
        <v>1</v>
      </c>
      <c r="AR1552" s="198" t="s">
        <v>11227</v>
      </c>
      <c r="AT1552" s="89" t="s">
        <v>13188</v>
      </c>
    </row>
    <row r="1553" spans="1:46" s="89" customFormat="1" ht="16.5" customHeight="1">
      <c r="A1553" s="39">
        <v>1550</v>
      </c>
      <c r="B1553" s="96" t="s">
        <v>29</v>
      </c>
      <c r="C1553" s="104" t="s">
        <v>51</v>
      </c>
      <c r="D1553" s="104" t="s">
        <v>1996</v>
      </c>
      <c r="E1553" s="96" t="s">
        <v>32</v>
      </c>
      <c r="F1553" s="104" t="s">
        <v>11665</v>
      </c>
      <c r="G1553" s="92" t="s">
        <v>10557</v>
      </c>
      <c r="H1553" s="104"/>
      <c r="I1553" s="93">
        <v>248310</v>
      </c>
      <c r="J1553" s="67" t="str">
        <f t="shared" si="24"/>
        <v>Click!</v>
      </c>
      <c r="K1553" s="220"/>
      <c r="L1553" s="104" t="s">
        <v>34</v>
      </c>
      <c r="M1553" s="94">
        <v>90000</v>
      </c>
      <c r="N1553" s="169">
        <v>0</v>
      </c>
      <c r="O1553" s="51">
        <v>0</v>
      </c>
      <c r="P1553" s="51">
        <v>90000</v>
      </c>
      <c r="Q1553" s="51">
        <v>0</v>
      </c>
      <c r="R1553" s="51">
        <v>90000</v>
      </c>
      <c r="S1553" s="51">
        <v>0</v>
      </c>
      <c r="T1553" s="169">
        <v>90000</v>
      </c>
      <c r="U1553" s="104" t="s">
        <v>11666</v>
      </c>
      <c r="V1553" s="104" t="s">
        <v>35</v>
      </c>
      <c r="W1553" s="104">
        <v>17</v>
      </c>
      <c r="X1553" s="104" t="s">
        <v>36</v>
      </c>
      <c r="Y1553" s="104">
        <v>0</v>
      </c>
      <c r="Z1553" s="104">
        <v>10</v>
      </c>
      <c r="AA1553" s="104">
        <v>50</v>
      </c>
      <c r="AB1553" s="104">
        <v>40</v>
      </c>
      <c r="AC1553" s="95">
        <v>0.8</v>
      </c>
      <c r="AD1553" s="104" t="s">
        <v>37</v>
      </c>
      <c r="AE1553" s="104" t="s">
        <v>34</v>
      </c>
      <c r="AF1553" s="97" t="s">
        <v>6348</v>
      </c>
      <c r="AG1553" s="104" t="s">
        <v>33</v>
      </c>
      <c r="AH1553" s="96" t="s">
        <v>134</v>
      </c>
      <c r="AI1553" s="105" t="s">
        <v>4652</v>
      </c>
      <c r="AJ1553" s="105" t="s">
        <v>4653</v>
      </c>
      <c r="AK1553" s="82" t="s">
        <v>4669</v>
      </c>
      <c r="AL1553" s="46" t="s">
        <v>14389</v>
      </c>
      <c r="AM1553" s="46" t="s">
        <v>14389</v>
      </c>
      <c r="AN1553" s="46" t="s">
        <v>14389</v>
      </c>
      <c r="AO1553" s="46" t="s">
        <v>14389</v>
      </c>
      <c r="AP1553" s="46">
        <v>1</v>
      </c>
      <c r="AQ1553" s="46">
        <v>1</v>
      </c>
      <c r="AR1553" s="198" t="s">
        <v>11254</v>
      </c>
      <c r="AT1553" s="89" t="s">
        <v>13188</v>
      </c>
    </row>
    <row r="1554" spans="1:46" s="89" customFormat="1" ht="16.5" customHeight="1">
      <c r="A1554" s="39">
        <v>1551</v>
      </c>
      <c r="B1554" s="96" t="s">
        <v>29</v>
      </c>
      <c r="C1554" s="104" t="s">
        <v>51</v>
      </c>
      <c r="D1554" s="104" t="s">
        <v>1996</v>
      </c>
      <c r="E1554" s="96" t="s">
        <v>32</v>
      </c>
      <c r="F1554" s="104" t="s">
        <v>11879</v>
      </c>
      <c r="G1554" s="92" t="s">
        <v>10558</v>
      </c>
      <c r="H1554" s="104"/>
      <c r="I1554" s="93">
        <v>248311</v>
      </c>
      <c r="J1554" s="67" t="str">
        <f t="shared" si="24"/>
        <v>Click!</v>
      </c>
      <c r="K1554" s="220"/>
      <c r="L1554" s="104" t="s">
        <v>34</v>
      </c>
      <c r="M1554" s="94">
        <v>90000</v>
      </c>
      <c r="N1554" s="169">
        <v>0</v>
      </c>
      <c r="O1554" s="51">
        <v>0</v>
      </c>
      <c r="P1554" s="51">
        <v>90000</v>
      </c>
      <c r="Q1554" s="51">
        <v>0</v>
      </c>
      <c r="R1554" s="51">
        <v>90000</v>
      </c>
      <c r="S1554" s="51">
        <v>0</v>
      </c>
      <c r="T1554" s="169">
        <v>90000</v>
      </c>
      <c r="U1554" s="104" t="s">
        <v>11880</v>
      </c>
      <c r="V1554" s="104" t="s">
        <v>35</v>
      </c>
      <c r="W1554" s="104">
        <v>17</v>
      </c>
      <c r="X1554" s="104" t="s">
        <v>36</v>
      </c>
      <c r="Y1554" s="104">
        <v>0</v>
      </c>
      <c r="Z1554" s="104">
        <v>10</v>
      </c>
      <c r="AA1554" s="104">
        <v>50</v>
      </c>
      <c r="AB1554" s="104">
        <v>40</v>
      </c>
      <c r="AC1554" s="95">
        <v>0.8</v>
      </c>
      <c r="AD1554" s="104" t="s">
        <v>37</v>
      </c>
      <c r="AE1554" s="104" t="s">
        <v>34</v>
      </c>
      <c r="AF1554" s="97" t="s">
        <v>6348</v>
      </c>
      <c r="AG1554" s="104" t="s">
        <v>33</v>
      </c>
      <c r="AH1554" s="96" t="s">
        <v>134</v>
      </c>
      <c r="AI1554" s="105" t="s">
        <v>4654</v>
      </c>
      <c r="AJ1554" s="105" t="s">
        <v>4655</v>
      </c>
      <c r="AK1554" s="82" t="s">
        <v>2000</v>
      </c>
      <c r="AL1554" s="46" t="s">
        <v>14389</v>
      </c>
      <c r="AM1554" s="46" t="s">
        <v>14389</v>
      </c>
      <c r="AN1554" s="46" t="s">
        <v>14389</v>
      </c>
      <c r="AO1554" s="46" t="s">
        <v>14389</v>
      </c>
      <c r="AP1554" s="46">
        <v>1</v>
      </c>
      <c r="AQ1554" s="46">
        <v>1</v>
      </c>
      <c r="AR1554" s="198" t="s">
        <v>11227</v>
      </c>
      <c r="AT1554" s="89" t="s">
        <v>13188</v>
      </c>
    </row>
    <row r="1555" spans="1:46" s="89" customFormat="1" ht="16.5" customHeight="1">
      <c r="A1555" s="39">
        <v>1552</v>
      </c>
      <c r="B1555" s="96" t="s">
        <v>29</v>
      </c>
      <c r="C1555" s="104" t="s">
        <v>51</v>
      </c>
      <c r="D1555" s="104" t="s">
        <v>1996</v>
      </c>
      <c r="E1555" s="96" t="s">
        <v>32</v>
      </c>
      <c r="F1555" s="104" t="s">
        <v>3932</v>
      </c>
      <c r="G1555" s="111" t="s">
        <v>11117</v>
      </c>
      <c r="H1555" s="104">
        <v>267956</v>
      </c>
      <c r="I1555" s="93">
        <v>304830</v>
      </c>
      <c r="J1555" s="67" t="str">
        <f t="shared" si="24"/>
        <v>Click!</v>
      </c>
      <c r="K1555" s="220"/>
      <c r="L1555" s="104" t="s">
        <v>33</v>
      </c>
      <c r="M1555" s="94">
        <v>90000</v>
      </c>
      <c r="N1555" s="169">
        <v>0</v>
      </c>
      <c r="O1555" s="51">
        <v>0</v>
      </c>
      <c r="P1555" s="51">
        <v>90000</v>
      </c>
      <c r="Q1555" s="51">
        <v>0</v>
      </c>
      <c r="R1555" s="51">
        <v>90000</v>
      </c>
      <c r="S1555" s="51">
        <v>0</v>
      </c>
      <c r="T1555" s="169">
        <v>90000</v>
      </c>
      <c r="U1555" s="104" t="s">
        <v>12982</v>
      </c>
      <c r="V1555" s="104" t="s">
        <v>35</v>
      </c>
      <c r="W1555" s="104">
        <v>19</v>
      </c>
      <c r="X1555" s="104" t="s">
        <v>36</v>
      </c>
      <c r="Y1555" s="104">
        <v>0</v>
      </c>
      <c r="Z1555" s="104">
        <v>10</v>
      </c>
      <c r="AA1555" s="104">
        <v>50</v>
      </c>
      <c r="AB1555" s="104">
        <v>40</v>
      </c>
      <c r="AC1555" s="95">
        <v>0.8</v>
      </c>
      <c r="AD1555" s="104" t="s">
        <v>37</v>
      </c>
      <c r="AE1555" s="104" t="s">
        <v>33</v>
      </c>
      <c r="AF1555" s="104" t="s">
        <v>1997</v>
      </c>
      <c r="AG1555" s="104" t="s">
        <v>34</v>
      </c>
      <c r="AH1555" s="96" t="s">
        <v>134</v>
      </c>
      <c r="AI1555" s="105" t="s">
        <v>1998</v>
      </c>
      <c r="AJ1555" s="105" t="s">
        <v>1999</v>
      </c>
      <c r="AK1555" s="82" t="s">
        <v>2001</v>
      </c>
      <c r="AL1555" s="46" t="s">
        <v>14389</v>
      </c>
      <c r="AM1555" s="46" t="s">
        <v>14389</v>
      </c>
      <c r="AN1555" s="46" t="s">
        <v>14389</v>
      </c>
      <c r="AO1555" s="46" t="s">
        <v>14389</v>
      </c>
      <c r="AP1555" s="46">
        <v>1</v>
      </c>
      <c r="AQ1555" s="46">
        <v>1</v>
      </c>
      <c r="AR1555" s="198" t="s">
        <v>11254</v>
      </c>
      <c r="AT1555" s="89" t="s">
        <v>13188</v>
      </c>
    </row>
    <row r="1556" spans="1:46" s="89" customFormat="1" ht="16.5" customHeight="1">
      <c r="A1556" s="39">
        <v>1553</v>
      </c>
      <c r="B1556" s="96" t="s">
        <v>29</v>
      </c>
      <c r="C1556" s="104" t="s">
        <v>51</v>
      </c>
      <c r="D1556" s="104" t="s">
        <v>1996</v>
      </c>
      <c r="E1556" s="96" t="s">
        <v>32</v>
      </c>
      <c r="F1556" s="104" t="s">
        <v>133</v>
      </c>
      <c r="G1556" s="92" t="s">
        <v>11118</v>
      </c>
      <c r="H1556" s="104">
        <v>234181</v>
      </c>
      <c r="I1556" s="93">
        <v>270609</v>
      </c>
      <c r="J1556" s="67" t="str">
        <f t="shared" si="24"/>
        <v>Click!</v>
      </c>
      <c r="K1556" s="220"/>
      <c r="L1556" s="104" t="s">
        <v>33</v>
      </c>
      <c r="M1556" s="94">
        <v>90000</v>
      </c>
      <c r="N1556" s="169">
        <v>71060</v>
      </c>
      <c r="O1556" s="51">
        <v>25581</v>
      </c>
      <c r="P1556" s="51">
        <v>64419</v>
      </c>
      <c r="Q1556" s="51">
        <v>51163</v>
      </c>
      <c r="R1556" s="51">
        <v>38837</v>
      </c>
      <c r="S1556" s="51">
        <v>57558</v>
      </c>
      <c r="T1556" s="169">
        <v>32442</v>
      </c>
      <c r="U1556" s="104" t="s">
        <v>33</v>
      </c>
      <c r="V1556" s="104" t="s">
        <v>35</v>
      </c>
      <c r="W1556" s="104">
        <v>17</v>
      </c>
      <c r="X1556" s="104" t="s">
        <v>36</v>
      </c>
      <c r="Y1556" s="104">
        <v>0</v>
      </c>
      <c r="Z1556" s="104">
        <v>10</v>
      </c>
      <c r="AA1556" s="104">
        <v>50</v>
      </c>
      <c r="AB1556" s="104">
        <v>40</v>
      </c>
      <c r="AC1556" s="95">
        <v>0.8</v>
      </c>
      <c r="AD1556" s="104" t="s">
        <v>37</v>
      </c>
      <c r="AE1556" s="104" t="s">
        <v>34</v>
      </c>
      <c r="AF1556" s="104" t="s">
        <v>38</v>
      </c>
      <c r="AG1556" s="104" t="s">
        <v>34</v>
      </c>
      <c r="AH1556" s="96" t="s">
        <v>34</v>
      </c>
      <c r="AI1556" s="105" t="s">
        <v>6718</v>
      </c>
      <c r="AJ1556" s="105" t="s">
        <v>2003</v>
      </c>
      <c r="AK1556" s="82" t="s">
        <v>6719</v>
      </c>
      <c r="AL1556" s="46" t="s">
        <v>14397</v>
      </c>
      <c r="AM1556" s="46" t="s">
        <v>14392</v>
      </c>
      <c r="AN1556" s="46" t="s">
        <v>14399</v>
      </c>
      <c r="AO1556" s="46" t="s">
        <v>14393</v>
      </c>
      <c r="AP1556" s="46">
        <v>0.9</v>
      </c>
      <c r="AQ1556" s="46">
        <v>0.9</v>
      </c>
      <c r="AR1556" s="198" t="s">
        <v>11234</v>
      </c>
      <c r="AT1556" s="89" t="s">
        <v>13188</v>
      </c>
    </row>
    <row r="1557" spans="1:46" s="89" customFormat="1" ht="16.5" customHeight="1">
      <c r="A1557" s="39">
        <v>1554</v>
      </c>
      <c r="B1557" s="96" t="s">
        <v>29</v>
      </c>
      <c r="C1557" s="104" t="s">
        <v>51</v>
      </c>
      <c r="D1557" s="104" t="s">
        <v>1996</v>
      </c>
      <c r="E1557" s="96" t="s">
        <v>32</v>
      </c>
      <c r="F1557" s="104" t="s">
        <v>133</v>
      </c>
      <c r="G1557" s="92" t="s">
        <v>11119</v>
      </c>
      <c r="H1557" s="104">
        <v>232051</v>
      </c>
      <c r="I1557" s="93">
        <v>266916</v>
      </c>
      <c r="J1557" s="67" t="str">
        <f t="shared" si="24"/>
        <v>Click!</v>
      </c>
      <c r="K1557" s="220"/>
      <c r="L1557" s="104" t="s">
        <v>33</v>
      </c>
      <c r="M1557" s="94">
        <v>90000</v>
      </c>
      <c r="N1557" s="169">
        <v>71060</v>
      </c>
      <c r="O1557" s="51">
        <v>28424</v>
      </c>
      <c r="P1557" s="51">
        <v>61576</v>
      </c>
      <c r="Q1557" s="51">
        <v>56848</v>
      </c>
      <c r="R1557" s="51">
        <v>33152</v>
      </c>
      <c r="S1557" s="51">
        <v>63954</v>
      </c>
      <c r="T1557" s="169">
        <v>26046</v>
      </c>
      <c r="U1557" s="104" t="s">
        <v>33</v>
      </c>
      <c r="V1557" s="104" t="s">
        <v>35</v>
      </c>
      <c r="W1557" s="104">
        <v>17</v>
      </c>
      <c r="X1557" s="104" t="s">
        <v>36</v>
      </c>
      <c r="Y1557" s="104">
        <v>0</v>
      </c>
      <c r="Z1557" s="104">
        <v>10</v>
      </c>
      <c r="AA1557" s="104">
        <v>50</v>
      </c>
      <c r="AB1557" s="104">
        <v>40</v>
      </c>
      <c r="AC1557" s="95">
        <v>0.8</v>
      </c>
      <c r="AD1557" s="104" t="s">
        <v>37</v>
      </c>
      <c r="AE1557" s="104" t="s">
        <v>34</v>
      </c>
      <c r="AF1557" s="104" t="s">
        <v>38</v>
      </c>
      <c r="AG1557" s="104" t="s">
        <v>33</v>
      </c>
      <c r="AH1557" s="96" t="s">
        <v>12144</v>
      </c>
      <c r="AI1557" s="105" t="s">
        <v>2004</v>
      </c>
      <c r="AJ1557" s="105" t="s">
        <v>2005</v>
      </c>
      <c r="AK1557" s="82" t="s">
        <v>2008</v>
      </c>
      <c r="AL1557" s="46" t="s">
        <v>14397</v>
      </c>
      <c r="AM1557" s="46" t="s">
        <v>14391</v>
      </c>
      <c r="AN1557" s="46" t="s">
        <v>14399</v>
      </c>
      <c r="AO1557" s="46" t="s">
        <v>14393</v>
      </c>
      <c r="AP1557" s="46">
        <v>1</v>
      </c>
      <c r="AQ1557" s="46">
        <v>1</v>
      </c>
      <c r="AR1557" s="198" t="s">
        <v>11255</v>
      </c>
      <c r="AT1557" s="89" t="s">
        <v>13188</v>
      </c>
    </row>
    <row r="1558" spans="1:46" s="89" customFormat="1" ht="16.5" customHeight="1">
      <c r="A1558" s="39">
        <v>1555</v>
      </c>
      <c r="B1558" s="96" t="s">
        <v>29</v>
      </c>
      <c r="C1558" s="104" t="s">
        <v>51</v>
      </c>
      <c r="D1558" s="104" t="s">
        <v>1996</v>
      </c>
      <c r="E1558" s="96" t="s">
        <v>32</v>
      </c>
      <c r="F1558" s="104" t="s">
        <v>133</v>
      </c>
      <c r="G1558" s="92" t="s">
        <v>11120</v>
      </c>
      <c r="H1558" s="104">
        <v>233981</v>
      </c>
      <c r="I1558" s="93">
        <v>270605</v>
      </c>
      <c r="J1558" s="67" t="str">
        <f t="shared" si="24"/>
        <v>Click!</v>
      </c>
      <c r="K1558" s="220"/>
      <c r="L1558" s="104" t="s">
        <v>33</v>
      </c>
      <c r="M1558" s="94">
        <v>100000</v>
      </c>
      <c r="N1558" s="169">
        <v>62370</v>
      </c>
      <c r="O1558" s="51">
        <v>24948</v>
      </c>
      <c r="P1558" s="51">
        <v>75052</v>
      </c>
      <c r="Q1558" s="51">
        <v>49896</v>
      </c>
      <c r="R1558" s="51">
        <v>50104</v>
      </c>
      <c r="S1558" s="51">
        <v>56133</v>
      </c>
      <c r="T1558" s="169">
        <v>43867</v>
      </c>
      <c r="U1558" s="104" t="s">
        <v>33</v>
      </c>
      <c r="V1558" s="104" t="s">
        <v>35</v>
      </c>
      <c r="W1558" s="104">
        <v>21</v>
      </c>
      <c r="X1558" s="104" t="s">
        <v>36</v>
      </c>
      <c r="Y1558" s="104">
        <v>0</v>
      </c>
      <c r="Z1558" s="104">
        <v>10</v>
      </c>
      <c r="AA1558" s="104">
        <v>50</v>
      </c>
      <c r="AB1558" s="104">
        <v>40</v>
      </c>
      <c r="AC1558" s="95">
        <v>0.8</v>
      </c>
      <c r="AD1558" s="104" t="s">
        <v>37</v>
      </c>
      <c r="AE1558" s="104" t="s">
        <v>34</v>
      </c>
      <c r="AF1558" s="104" t="s">
        <v>38</v>
      </c>
      <c r="AG1558" s="104" t="s">
        <v>33</v>
      </c>
      <c r="AH1558" s="96" t="s">
        <v>34</v>
      </c>
      <c r="AI1558" s="105" t="s">
        <v>2006</v>
      </c>
      <c r="AJ1558" s="105" t="s">
        <v>2007</v>
      </c>
      <c r="AK1558" s="82" t="s">
        <v>2002</v>
      </c>
      <c r="AL1558" s="46" t="s">
        <v>14397</v>
      </c>
      <c r="AM1558" s="46" t="s">
        <v>14391</v>
      </c>
      <c r="AN1558" s="46" t="s">
        <v>14392</v>
      </c>
      <c r="AO1558" s="46" t="s">
        <v>14401</v>
      </c>
      <c r="AP1558" s="46">
        <v>1</v>
      </c>
      <c r="AQ1558" s="46">
        <v>1</v>
      </c>
      <c r="AR1558" s="198" t="s">
        <v>11255</v>
      </c>
      <c r="AT1558" s="89" t="s">
        <v>13188</v>
      </c>
    </row>
    <row r="1559" spans="1:46" s="89" customFormat="1" ht="16.5" customHeight="1">
      <c r="A1559" s="39">
        <v>1556</v>
      </c>
      <c r="B1559" s="96" t="s">
        <v>29</v>
      </c>
      <c r="C1559" s="104" t="s">
        <v>51</v>
      </c>
      <c r="D1559" s="104" t="s">
        <v>1996</v>
      </c>
      <c r="E1559" s="96" t="s">
        <v>32</v>
      </c>
      <c r="F1559" s="104" t="s">
        <v>133</v>
      </c>
      <c r="G1559" s="92" t="s">
        <v>11121</v>
      </c>
      <c r="H1559" s="104">
        <v>246629</v>
      </c>
      <c r="I1559" s="93">
        <v>270628</v>
      </c>
      <c r="J1559" s="67" t="str">
        <f t="shared" si="24"/>
        <v>Click!</v>
      </c>
      <c r="K1559" s="220"/>
      <c r="L1559" s="104" t="s">
        <v>33</v>
      </c>
      <c r="M1559" s="94">
        <v>90000</v>
      </c>
      <c r="N1559" s="169">
        <v>87780</v>
      </c>
      <c r="O1559" s="51">
        <v>28089</v>
      </c>
      <c r="P1559" s="51">
        <v>61911</v>
      </c>
      <c r="Q1559" s="51">
        <v>56179</v>
      </c>
      <c r="R1559" s="51">
        <v>33821</v>
      </c>
      <c r="S1559" s="51">
        <v>63201</v>
      </c>
      <c r="T1559" s="169">
        <v>26799</v>
      </c>
      <c r="U1559" s="104" t="s">
        <v>5913</v>
      </c>
      <c r="V1559" s="104" t="s">
        <v>35</v>
      </c>
      <c r="W1559" s="104">
        <v>21</v>
      </c>
      <c r="X1559" s="104" t="s">
        <v>36</v>
      </c>
      <c r="Y1559" s="104">
        <v>0</v>
      </c>
      <c r="Z1559" s="104">
        <v>10</v>
      </c>
      <c r="AA1559" s="104">
        <v>50</v>
      </c>
      <c r="AB1559" s="104">
        <v>40</v>
      </c>
      <c r="AC1559" s="95">
        <v>0.8</v>
      </c>
      <c r="AD1559" s="104" t="s">
        <v>37</v>
      </c>
      <c r="AE1559" s="104" t="s">
        <v>34</v>
      </c>
      <c r="AF1559" s="104" t="s">
        <v>38</v>
      </c>
      <c r="AG1559" s="104" t="s">
        <v>33</v>
      </c>
      <c r="AH1559" s="96" t="s">
        <v>33</v>
      </c>
      <c r="AI1559" s="105" t="s">
        <v>2009</v>
      </c>
      <c r="AJ1559" s="105" t="s">
        <v>2010</v>
      </c>
      <c r="AK1559" s="82" t="s">
        <v>2011</v>
      </c>
      <c r="AL1559" s="46" t="s">
        <v>14397</v>
      </c>
      <c r="AM1559" s="46" t="s">
        <v>14399</v>
      </c>
      <c r="AN1559" s="46" t="s">
        <v>14399</v>
      </c>
      <c r="AO1559" s="46" t="s">
        <v>14401</v>
      </c>
      <c r="AP1559" s="46">
        <v>0.8</v>
      </c>
      <c r="AQ1559" s="46">
        <v>0.8</v>
      </c>
      <c r="AR1559" s="198" t="s">
        <v>11241</v>
      </c>
      <c r="AT1559" s="89" t="s">
        <v>13188</v>
      </c>
    </row>
    <row r="1560" spans="1:46" s="89" customFormat="1" ht="16.5" customHeight="1">
      <c r="A1560" s="39">
        <v>1557</v>
      </c>
      <c r="B1560" s="96" t="s">
        <v>29</v>
      </c>
      <c r="C1560" s="104" t="s">
        <v>51</v>
      </c>
      <c r="D1560" s="104" t="s">
        <v>1996</v>
      </c>
      <c r="E1560" s="96" t="s">
        <v>32</v>
      </c>
      <c r="F1560" s="104" t="s">
        <v>65</v>
      </c>
      <c r="G1560" s="92" t="s">
        <v>10365</v>
      </c>
      <c r="H1560" s="104"/>
      <c r="I1560" s="93">
        <v>226537</v>
      </c>
      <c r="J1560" s="67" t="str">
        <f t="shared" si="24"/>
        <v>Click!</v>
      </c>
      <c r="K1560" s="220"/>
      <c r="L1560" s="104" t="s">
        <v>33</v>
      </c>
      <c r="M1560" s="94">
        <v>63000</v>
      </c>
      <c r="N1560" s="169">
        <v>0</v>
      </c>
      <c r="O1560" s="51">
        <v>0</v>
      </c>
      <c r="P1560" s="51">
        <v>63000</v>
      </c>
      <c r="Q1560" s="51">
        <v>0</v>
      </c>
      <c r="R1560" s="51">
        <v>63000</v>
      </c>
      <c r="S1560" s="51">
        <v>0</v>
      </c>
      <c r="T1560" s="169">
        <v>63000</v>
      </c>
      <c r="U1560" s="104" t="s">
        <v>34</v>
      </c>
      <c r="V1560" s="104" t="s">
        <v>35</v>
      </c>
      <c r="W1560" s="104">
        <v>14</v>
      </c>
      <c r="X1560" s="104" t="s">
        <v>36</v>
      </c>
      <c r="Y1560" s="104">
        <v>0</v>
      </c>
      <c r="Z1560" s="104">
        <v>0</v>
      </c>
      <c r="AA1560" s="104">
        <v>100</v>
      </c>
      <c r="AB1560" s="104">
        <v>0</v>
      </c>
      <c r="AC1560" s="95">
        <v>0.8</v>
      </c>
      <c r="AD1560" s="104" t="s">
        <v>37</v>
      </c>
      <c r="AE1560" s="104" t="s">
        <v>33</v>
      </c>
      <c r="AF1560" s="104" t="s">
        <v>2012</v>
      </c>
      <c r="AG1560" s="104" t="s">
        <v>34</v>
      </c>
      <c r="AH1560" s="96" t="s">
        <v>134</v>
      </c>
      <c r="AI1560" s="105" t="s">
        <v>2013</v>
      </c>
      <c r="AJ1560" s="105" t="s">
        <v>2014</v>
      </c>
      <c r="AK1560" s="82" t="s">
        <v>2015</v>
      </c>
      <c r="AL1560" s="46" t="s">
        <v>14389</v>
      </c>
      <c r="AM1560" s="46" t="s">
        <v>14389</v>
      </c>
      <c r="AN1560" s="46" t="s">
        <v>14389</v>
      </c>
      <c r="AO1560" s="46" t="s">
        <v>14389</v>
      </c>
      <c r="AP1560" s="46"/>
      <c r="AQ1560" s="46"/>
      <c r="AR1560" s="46"/>
      <c r="AT1560" s="89" t="s">
        <v>13188</v>
      </c>
    </row>
    <row r="1561" spans="1:46" s="89" customFormat="1" ht="16.5" customHeight="1">
      <c r="A1561" s="39">
        <v>1558</v>
      </c>
      <c r="B1561" s="96" t="s">
        <v>29</v>
      </c>
      <c r="C1561" s="104" t="s">
        <v>51</v>
      </c>
      <c r="D1561" s="104" t="s">
        <v>1996</v>
      </c>
      <c r="E1561" s="96" t="s">
        <v>32</v>
      </c>
      <c r="F1561" s="104" t="s">
        <v>65</v>
      </c>
      <c r="G1561" s="92" t="s">
        <v>10366</v>
      </c>
      <c r="H1561" s="104"/>
      <c r="I1561" s="93">
        <v>226538</v>
      </c>
      <c r="J1561" s="67" t="str">
        <f t="shared" si="24"/>
        <v>Click!</v>
      </c>
      <c r="K1561" s="220"/>
      <c r="L1561" s="104" t="s">
        <v>33</v>
      </c>
      <c r="M1561" s="94">
        <v>50000</v>
      </c>
      <c r="N1561" s="169">
        <v>0</v>
      </c>
      <c r="O1561" s="51">
        <v>0</v>
      </c>
      <c r="P1561" s="51">
        <v>50000</v>
      </c>
      <c r="Q1561" s="51">
        <v>0</v>
      </c>
      <c r="R1561" s="51">
        <v>50000</v>
      </c>
      <c r="S1561" s="51">
        <v>0</v>
      </c>
      <c r="T1561" s="169">
        <v>50000</v>
      </c>
      <c r="U1561" s="104" t="s">
        <v>34</v>
      </c>
      <c r="V1561" s="104" t="s">
        <v>35</v>
      </c>
      <c r="W1561" s="104">
        <v>16</v>
      </c>
      <c r="X1561" s="104" t="s">
        <v>36</v>
      </c>
      <c r="Y1561" s="104">
        <v>0</v>
      </c>
      <c r="Z1561" s="104">
        <v>0</v>
      </c>
      <c r="AA1561" s="104">
        <v>100</v>
      </c>
      <c r="AB1561" s="104">
        <v>0</v>
      </c>
      <c r="AC1561" s="95">
        <v>0.8</v>
      </c>
      <c r="AD1561" s="104" t="s">
        <v>37</v>
      </c>
      <c r="AE1561" s="104" t="s">
        <v>34</v>
      </c>
      <c r="AF1561" s="104" t="s">
        <v>38</v>
      </c>
      <c r="AG1561" s="104" t="s">
        <v>34</v>
      </c>
      <c r="AH1561" s="96" t="s">
        <v>134</v>
      </c>
      <c r="AI1561" s="105" t="s">
        <v>2013</v>
      </c>
      <c r="AJ1561" s="105" t="s">
        <v>2016</v>
      </c>
      <c r="AK1561" s="82" t="s">
        <v>2002</v>
      </c>
      <c r="AL1561" s="46" t="s">
        <v>14389</v>
      </c>
      <c r="AM1561" s="46" t="s">
        <v>14389</v>
      </c>
      <c r="AN1561" s="46" t="s">
        <v>14389</v>
      </c>
      <c r="AO1561" s="46" t="s">
        <v>14389</v>
      </c>
      <c r="AP1561" s="46"/>
      <c r="AQ1561" s="46"/>
      <c r="AR1561" s="46"/>
      <c r="AT1561" s="89" t="s">
        <v>13188</v>
      </c>
    </row>
    <row r="1562" spans="1:46" s="89" customFormat="1" ht="16.5" customHeight="1">
      <c r="A1562" s="39">
        <v>1559</v>
      </c>
      <c r="B1562" s="96" t="s">
        <v>29</v>
      </c>
      <c r="C1562" s="104" t="s">
        <v>51</v>
      </c>
      <c r="D1562" s="104" t="s">
        <v>1996</v>
      </c>
      <c r="E1562" s="96" t="s">
        <v>32</v>
      </c>
      <c r="F1562" s="104" t="s">
        <v>65</v>
      </c>
      <c r="G1562" s="92" t="s">
        <v>10367</v>
      </c>
      <c r="H1562" s="104"/>
      <c r="I1562" s="93">
        <v>226657</v>
      </c>
      <c r="J1562" s="67" t="str">
        <f t="shared" si="24"/>
        <v>Click!</v>
      </c>
      <c r="K1562" s="220"/>
      <c r="L1562" s="104" t="s">
        <v>33</v>
      </c>
      <c r="M1562" s="94">
        <v>80000</v>
      </c>
      <c r="N1562" s="169">
        <v>0</v>
      </c>
      <c r="O1562" s="51">
        <v>0</v>
      </c>
      <c r="P1562" s="51">
        <v>80000</v>
      </c>
      <c r="Q1562" s="51">
        <v>0</v>
      </c>
      <c r="R1562" s="51">
        <v>80000</v>
      </c>
      <c r="S1562" s="51">
        <v>0</v>
      </c>
      <c r="T1562" s="169">
        <v>80000</v>
      </c>
      <c r="U1562" s="104" t="s">
        <v>34</v>
      </c>
      <c r="V1562" s="104" t="s">
        <v>35</v>
      </c>
      <c r="W1562" s="104">
        <v>16</v>
      </c>
      <c r="X1562" s="104" t="s">
        <v>36</v>
      </c>
      <c r="Y1562" s="104">
        <v>0</v>
      </c>
      <c r="Z1562" s="104">
        <v>0</v>
      </c>
      <c r="AA1562" s="104">
        <v>60</v>
      </c>
      <c r="AB1562" s="104">
        <v>40</v>
      </c>
      <c r="AC1562" s="95">
        <v>0.8</v>
      </c>
      <c r="AD1562" s="104" t="s">
        <v>37</v>
      </c>
      <c r="AE1562" s="104" t="s">
        <v>34</v>
      </c>
      <c r="AF1562" s="104" t="s">
        <v>38</v>
      </c>
      <c r="AG1562" s="104" t="s">
        <v>33</v>
      </c>
      <c r="AH1562" s="96" t="s">
        <v>134</v>
      </c>
      <c r="AI1562" s="105" t="s">
        <v>2017</v>
      </c>
      <c r="AJ1562" s="105" t="s">
        <v>2018</v>
      </c>
      <c r="AK1562" s="82" t="s">
        <v>2021</v>
      </c>
      <c r="AL1562" s="46" t="s">
        <v>14389</v>
      </c>
      <c r="AM1562" s="46" t="s">
        <v>14389</v>
      </c>
      <c r="AN1562" s="46" t="s">
        <v>14389</v>
      </c>
      <c r="AO1562" s="46" t="s">
        <v>14389</v>
      </c>
      <c r="AP1562" s="46"/>
      <c r="AQ1562" s="46"/>
      <c r="AR1562" s="46"/>
      <c r="AT1562" s="89" t="s">
        <v>13188</v>
      </c>
    </row>
    <row r="1563" spans="1:46" s="89" customFormat="1" ht="16.5" customHeight="1">
      <c r="A1563" s="39">
        <v>1560</v>
      </c>
      <c r="B1563" s="96" t="s">
        <v>29</v>
      </c>
      <c r="C1563" s="104" t="s">
        <v>51</v>
      </c>
      <c r="D1563" s="104" t="s">
        <v>1996</v>
      </c>
      <c r="E1563" s="96" t="s">
        <v>32</v>
      </c>
      <c r="F1563" s="104" t="s">
        <v>133</v>
      </c>
      <c r="G1563" s="92" t="s">
        <v>11122</v>
      </c>
      <c r="H1563" s="104">
        <v>232067</v>
      </c>
      <c r="I1563" s="93">
        <v>266917</v>
      </c>
      <c r="J1563" s="67" t="str">
        <f t="shared" si="24"/>
        <v>Click!</v>
      </c>
      <c r="K1563" s="220"/>
      <c r="L1563" s="104" t="s">
        <v>33</v>
      </c>
      <c r="M1563" s="94">
        <v>100000</v>
      </c>
      <c r="N1563" s="169">
        <v>71060</v>
      </c>
      <c r="O1563" s="51">
        <v>22739</v>
      </c>
      <c r="P1563" s="51">
        <v>77261</v>
      </c>
      <c r="Q1563" s="51">
        <v>45478</v>
      </c>
      <c r="R1563" s="51">
        <v>54522</v>
      </c>
      <c r="S1563" s="51">
        <v>51163</v>
      </c>
      <c r="T1563" s="169">
        <v>48837</v>
      </c>
      <c r="U1563" s="104" t="s">
        <v>33</v>
      </c>
      <c r="V1563" s="104" t="s">
        <v>35</v>
      </c>
      <c r="W1563" s="104">
        <v>17</v>
      </c>
      <c r="X1563" s="104" t="s">
        <v>36</v>
      </c>
      <c r="Y1563" s="104">
        <v>0</v>
      </c>
      <c r="Z1563" s="104">
        <v>10</v>
      </c>
      <c r="AA1563" s="104">
        <v>50</v>
      </c>
      <c r="AB1563" s="104">
        <v>40</v>
      </c>
      <c r="AC1563" s="95">
        <v>0.8</v>
      </c>
      <c r="AD1563" s="104" t="s">
        <v>37</v>
      </c>
      <c r="AE1563" s="104" t="s">
        <v>5715</v>
      </c>
      <c r="AF1563" s="68" t="s">
        <v>5914</v>
      </c>
      <c r="AG1563" s="104" t="s">
        <v>33</v>
      </c>
      <c r="AH1563" s="96" t="s">
        <v>12144</v>
      </c>
      <c r="AI1563" s="105" t="s">
        <v>2019</v>
      </c>
      <c r="AJ1563" s="105" t="s">
        <v>2020</v>
      </c>
      <c r="AK1563" s="82" t="s">
        <v>2024</v>
      </c>
      <c r="AL1563" s="46" t="s">
        <v>14397</v>
      </c>
      <c r="AM1563" s="46" t="s">
        <v>14399</v>
      </c>
      <c r="AN1563" s="46" t="s">
        <v>14399</v>
      </c>
      <c r="AO1563" s="46" t="s">
        <v>14393</v>
      </c>
      <c r="AP1563" s="46">
        <v>0.8</v>
      </c>
      <c r="AQ1563" s="46">
        <v>0.8</v>
      </c>
      <c r="AR1563" s="198" t="s">
        <v>11241</v>
      </c>
      <c r="AT1563" s="89" t="s">
        <v>13188</v>
      </c>
    </row>
    <row r="1564" spans="1:46" s="89" customFormat="1" ht="16.5" customHeight="1">
      <c r="A1564" s="39">
        <v>1561</v>
      </c>
      <c r="B1564" s="96" t="s">
        <v>29</v>
      </c>
      <c r="C1564" s="104" t="s">
        <v>51</v>
      </c>
      <c r="D1564" s="104" t="s">
        <v>1996</v>
      </c>
      <c r="E1564" s="96" t="s">
        <v>32</v>
      </c>
      <c r="F1564" s="104" t="s">
        <v>133</v>
      </c>
      <c r="G1564" s="92" t="s">
        <v>11123</v>
      </c>
      <c r="H1564" s="104">
        <v>232053</v>
      </c>
      <c r="I1564" s="93">
        <v>266918</v>
      </c>
      <c r="J1564" s="67" t="str">
        <f t="shared" si="24"/>
        <v>Click!</v>
      </c>
      <c r="K1564" s="220"/>
      <c r="L1564" s="104" t="s">
        <v>33</v>
      </c>
      <c r="M1564" s="94">
        <v>90000</v>
      </c>
      <c r="N1564" s="169">
        <v>71060</v>
      </c>
      <c r="O1564" s="51">
        <v>22739</v>
      </c>
      <c r="P1564" s="51">
        <v>67261</v>
      </c>
      <c r="Q1564" s="51">
        <v>45478</v>
      </c>
      <c r="R1564" s="51">
        <v>44522</v>
      </c>
      <c r="S1564" s="51">
        <v>51163</v>
      </c>
      <c r="T1564" s="169">
        <v>38837</v>
      </c>
      <c r="U1564" s="104" t="s">
        <v>33</v>
      </c>
      <c r="V1564" s="104" t="s">
        <v>35</v>
      </c>
      <c r="W1564" s="104">
        <v>17</v>
      </c>
      <c r="X1564" s="104" t="s">
        <v>36</v>
      </c>
      <c r="Y1564" s="104">
        <v>0</v>
      </c>
      <c r="Z1564" s="104">
        <v>10</v>
      </c>
      <c r="AA1564" s="104">
        <v>50</v>
      </c>
      <c r="AB1564" s="104">
        <v>40</v>
      </c>
      <c r="AC1564" s="95">
        <v>0.8</v>
      </c>
      <c r="AD1564" s="104" t="s">
        <v>37</v>
      </c>
      <c r="AE1564" s="104" t="s">
        <v>34</v>
      </c>
      <c r="AF1564" s="104" t="s">
        <v>38</v>
      </c>
      <c r="AG1564" s="104" t="s">
        <v>33</v>
      </c>
      <c r="AH1564" s="96" t="s">
        <v>12144</v>
      </c>
      <c r="AI1564" s="105" t="s">
        <v>2022</v>
      </c>
      <c r="AJ1564" s="105" t="s">
        <v>2023</v>
      </c>
      <c r="AK1564" s="82" t="s">
        <v>2025</v>
      </c>
      <c r="AL1564" s="46" t="s">
        <v>14397</v>
      </c>
      <c r="AM1564" s="46" t="s">
        <v>14399</v>
      </c>
      <c r="AN1564" s="46" t="s">
        <v>14399</v>
      </c>
      <c r="AO1564" s="46" t="s">
        <v>14393</v>
      </c>
      <c r="AP1564" s="46">
        <v>0.8</v>
      </c>
      <c r="AQ1564" s="46">
        <v>0.8</v>
      </c>
      <c r="AR1564" s="198" t="s">
        <v>11241</v>
      </c>
      <c r="AT1564" s="89" t="s">
        <v>13188</v>
      </c>
    </row>
    <row r="1565" spans="1:46" s="89" customFormat="1" ht="16.5" customHeight="1">
      <c r="A1565" s="39">
        <v>1562</v>
      </c>
      <c r="B1565" s="96" t="s">
        <v>29</v>
      </c>
      <c r="C1565" s="104" t="s">
        <v>51</v>
      </c>
      <c r="D1565" s="104" t="s">
        <v>1996</v>
      </c>
      <c r="E1565" s="96" t="s">
        <v>59</v>
      </c>
      <c r="F1565" s="97" t="s">
        <v>3932</v>
      </c>
      <c r="G1565" s="92" t="s">
        <v>11124</v>
      </c>
      <c r="H1565" s="104">
        <v>246779</v>
      </c>
      <c r="I1565" s="93">
        <v>270619</v>
      </c>
      <c r="J1565" s="67" t="str">
        <f t="shared" si="24"/>
        <v>Click!</v>
      </c>
      <c r="K1565" s="220"/>
      <c r="L1565" s="104" t="s">
        <v>33</v>
      </c>
      <c r="M1565" s="94">
        <v>90000</v>
      </c>
      <c r="N1565" s="169">
        <v>0</v>
      </c>
      <c r="O1565" s="51">
        <v>0</v>
      </c>
      <c r="P1565" s="51">
        <v>90000</v>
      </c>
      <c r="Q1565" s="51">
        <v>0</v>
      </c>
      <c r="R1565" s="51">
        <v>90000</v>
      </c>
      <c r="S1565" s="51">
        <v>0</v>
      </c>
      <c r="T1565" s="169">
        <v>90000</v>
      </c>
      <c r="U1565" s="104" t="s">
        <v>14286</v>
      </c>
      <c r="V1565" s="104" t="s">
        <v>35</v>
      </c>
      <c r="W1565" s="84">
        <v>19</v>
      </c>
      <c r="X1565" s="104" t="s">
        <v>36</v>
      </c>
      <c r="Y1565" s="104">
        <v>0</v>
      </c>
      <c r="Z1565" s="104">
        <v>10</v>
      </c>
      <c r="AA1565" s="104">
        <v>50</v>
      </c>
      <c r="AB1565" s="104">
        <v>40</v>
      </c>
      <c r="AC1565" s="95">
        <v>0.8</v>
      </c>
      <c r="AD1565" s="104" t="s">
        <v>37</v>
      </c>
      <c r="AE1565" s="104" t="s">
        <v>34</v>
      </c>
      <c r="AF1565" s="104" t="s">
        <v>38</v>
      </c>
      <c r="AG1565" s="104" t="s">
        <v>34</v>
      </c>
      <c r="AH1565" s="96" t="s">
        <v>4043</v>
      </c>
      <c r="AI1565" s="105" t="s">
        <v>2026</v>
      </c>
      <c r="AJ1565" s="105" t="s">
        <v>2027</v>
      </c>
      <c r="AK1565" s="82" t="s">
        <v>2002</v>
      </c>
      <c r="AL1565" s="46" t="s">
        <v>14389</v>
      </c>
      <c r="AM1565" s="46" t="s">
        <v>14389</v>
      </c>
      <c r="AN1565" s="46" t="s">
        <v>14389</v>
      </c>
      <c r="AO1565" s="46" t="s">
        <v>14389</v>
      </c>
      <c r="AP1565" s="46">
        <v>1</v>
      </c>
      <c r="AQ1565" s="46">
        <v>1</v>
      </c>
      <c r="AR1565" s="198" t="s">
        <v>11254</v>
      </c>
      <c r="AT1565" s="89" t="s">
        <v>13188</v>
      </c>
    </row>
    <row r="1566" spans="1:46" s="89" customFormat="1" ht="16.5" customHeight="1">
      <c r="A1566" s="39">
        <v>1563</v>
      </c>
      <c r="B1566" s="69" t="s">
        <v>29</v>
      </c>
      <c r="C1566" s="85" t="s">
        <v>51</v>
      </c>
      <c r="D1566" s="56" t="s">
        <v>1996</v>
      </c>
      <c r="E1566" s="63" t="s">
        <v>32</v>
      </c>
      <c r="F1566" s="104" t="s">
        <v>133</v>
      </c>
      <c r="G1566" s="113" t="s">
        <v>11125</v>
      </c>
      <c r="H1566" s="64"/>
      <c r="I1566" s="64">
        <v>267989</v>
      </c>
      <c r="J1566" s="67" t="str">
        <f t="shared" si="24"/>
        <v>Click!</v>
      </c>
      <c r="K1566" s="220"/>
      <c r="L1566" s="104" t="s">
        <v>4044</v>
      </c>
      <c r="M1566" s="61">
        <v>100000</v>
      </c>
      <c r="N1566" s="169">
        <v>50490</v>
      </c>
      <c r="O1566" s="51">
        <v>16156</v>
      </c>
      <c r="P1566" s="51">
        <v>83844</v>
      </c>
      <c r="Q1566" s="51">
        <v>32313</v>
      </c>
      <c r="R1566" s="51">
        <v>67687</v>
      </c>
      <c r="S1566" s="51">
        <v>36352</v>
      </c>
      <c r="T1566" s="169">
        <v>63648</v>
      </c>
      <c r="U1566" s="104" t="s">
        <v>33</v>
      </c>
      <c r="V1566" s="104" t="s">
        <v>35</v>
      </c>
      <c r="W1566" s="106">
        <v>17</v>
      </c>
      <c r="X1566" s="104" t="s">
        <v>36</v>
      </c>
      <c r="Y1566" s="104">
        <v>0</v>
      </c>
      <c r="Z1566" s="91">
        <v>10</v>
      </c>
      <c r="AA1566" s="91">
        <v>90</v>
      </c>
      <c r="AB1566" s="91">
        <v>0</v>
      </c>
      <c r="AC1566" s="95">
        <v>0.8</v>
      </c>
      <c r="AD1566" s="104" t="s">
        <v>37</v>
      </c>
      <c r="AE1566" s="104" t="s">
        <v>3929</v>
      </c>
      <c r="AF1566" s="91" t="s">
        <v>3931</v>
      </c>
      <c r="AG1566" s="104" t="s">
        <v>3929</v>
      </c>
      <c r="AH1566" s="104" t="s">
        <v>12295</v>
      </c>
      <c r="AI1566" s="4" t="s">
        <v>5982</v>
      </c>
      <c r="AJ1566" s="4" t="s">
        <v>5983</v>
      </c>
      <c r="AK1566" s="151" t="s">
        <v>6142</v>
      </c>
      <c r="AL1566" s="46" t="s">
        <v>14397</v>
      </c>
      <c r="AM1566" s="46" t="s">
        <v>14399</v>
      </c>
      <c r="AN1566" s="46" t="s">
        <v>14392</v>
      </c>
      <c r="AO1566" s="46" t="s">
        <v>14393</v>
      </c>
      <c r="AP1566" s="46">
        <v>0.8</v>
      </c>
      <c r="AQ1566" s="46">
        <v>0.8</v>
      </c>
      <c r="AR1566" s="198" t="s">
        <v>11241</v>
      </c>
      <c r="AT1566" s="89" t="s">
        <v>13188</v>
      </c>
    </row>
    <row r="1567" spans="1:46" s="89" customFormat="1" ht="16.5" customHeight="1">
      <c r="A1567" s="39">
        <v>1564</v>
      </c>
      <c r="B1567" s="69" t="s">
        <v>29</v>
      </c>
      <c r="C1567" s="85" t="s">
        <v>51</v>
      </c>
      <c r="D1567" s="56" t="s">
        <v>1996</v>
      </c>
      <c r="E1567" s="63" t="s">
        <v>32</v>
      </c>
      <c r="F1567" s="104" t="s">
        <v>133</v>
      </c>
      <c r="G1567" s="113" t="s">
        <v>11126</v>
      </c>
      <c r="H1567" s="64"/>
      <c r="I1567" s="64">
        <v>267990</v>
      </c>
      <c r="J1567" s="67" t="str">
        <f t="shared" si="24"/>
        <v>Click!</v>
      </c>
      <c r="K1567" s="220"/>
      <c r="L1567" s="104" t="s">
        <v>4044</v>
      </c>
      <c r="M1567" s="61">
        <v>100000</v>
      </c>
      <c r="N1567" s="169">
        <v>62370</v>
      </c>
      <c r="O1567" s="51">
        <v>19958</v>
      </c>
      <c r="P1567" s="51">
        <v>80042</v>
      </c>
      <c r="Q1567" s="51">
        <v>39916</v>
      </c>
      <c r="R1567" s="51">
        <v>60084</v>
      </c>
      <c r="S1567" s="51">
        <v>44906</v>
      </c>
      <c r="T1567" s="169">
        <v>55094</v>
      </c>
      <c r="U1567" s="104" t="s">
        <v>33</v>
      </c>
      <c r="V1567" s="104" t="s">
        <v>35</v>
      </c>
      <c r="W1567" s="106">
        <v>21</v>
      </c>
      <c r="X1567" s="104" t="s">
        <v>36</v>
      </c>
      <c r="Y1567" s="104">
        <v>0</v>
      </c>
      <c r="Z1567" s="91">
        <v>10</v>
      </c>
      <c r="AA1567" s="91">
        <v>90</v>
      </c>
      <c r="AB1567" s="91">
        <v>0</v>
      </c>
      <c r="AC1567" s="95">
        <v>0.8</v>
      </c>
      <c r="AD1567" s="104" t="s">
        <v>37</v>
      </c>
      <c r="AE1567" s="104" t="s">
        <v>3929</v>
      </c>
      <c r="AF1567" s="91" t="s">
        <v>3931</v>
      </c>
      <c r="AG1567" s="104" t="s">
        <v>3929</v>
      </c>
      <c r="AH1567" s="104" t="s">
        <v>12295</v>
      </c>
      <c r="AI1567" s="4" t="s">
        <v>5984</v>
      </c>
      <c r="AJ1567" s="4" t="s">
        <v>5985</v>
      </c>
      <c r="AK1567" s="151" t="s">
        <v>6143</v>
      </c>
      <c r="AL1567" s="46" t="s">
        <v>14397</v>
      </c>
      <c r="AM1567" s="46" t="s">
        <v>14399</v>
      </c>
      <c r="AN1567" s="46" t="s">
        <v>14392</v>
      </c>
      <c r="AO1567" s="46" t="s">
        <v>14401</v>
      </c>
      <c r="AP1567" s="46">
        <v>0.8</v>
      </c>
      <c r="AQ1567" s="46">
        <v>0.8</v>
      </c>
      <c r="AR1567" s="198" t="s">
        <v>11241</v>
      </c>
      <c r="AT1567" s="89" t="s">
        <v>13188</v>
      </c>
    </row>
    <row r="1568" spans="1:46" s="89" customFormat="1" ht="16.5" customHeight="1">
      <c r="A1568" s="39">
        <v>1565</v>
      </c>
      <c r="B1568" s="69" t="s">
        <v>29</v>
      </c>
      <c r="C1568" s="85" t="s">
        <v>51</v>
      </c>
      <c r="D1568" s="56" t="s">
        <v>1996</v>
      </c>
      <c r="E1568" s="63" t="s">
        <v>32</v>
      </c>
      <c r="F1568" s="104" t="s">
        <v>133</v>
      </c>
      <c r="G1568" s="113" t="s">
        <v>11127</v>
      </c>
      <c r="H1568" s="64"/>
      <c r="I1568" s="64">
        <v>267991</v>
      </c>
      <c r="J1568" s="67" t="str">
        <f t="shared" si="24"/>
        <v>Click!</v>
      </c>
      <c r="K1568" s="220"/>
      <c r="L1568" s="104" t="s">
        <v>4044</v>
      </c>
      <c r="M1568" s="61">
        <v>100000</v>
      </c>
      <c r="N1568" s="169">
        <v>56430</v>
      </c>
      <c r="O1568" s="51">
        <v>18057</v>
      </c>
      <c r="P1568" s="51">
        <v>81943</v>
      </c>
      <c r="Q1568" s="51">
        <v>36115</v>
      </c>
      <c r="R1568" s="51">
        <v>63885</v>
      </c>
      <c r="S1568" s="51">
        <v>40629</v>
      </c>
      <c r="T1568" s="169">
        <v>59371</v>
      </c>
      <c r="U1568" s="104" t="s">
        <v>33</v>
      </c>
      <c r="V1568" s="104" t="s">
        <v>35</v>
      </c>
      <c r="W1568" s="106">
        <v>19</v>
      </c>
      <c r="X1568" s="104" t="s">
        <v>36</v>
      </c>
      <c r="Y1568" s="104">
        <v>0</v>
      </c>
      <c r="Z1568" s="91">
        <v>10</v>
      </c>
      <c r="AA1568" s="91">
        <v>90</v>
      </c>
      <c r="AB1568" s="91">
        <v>0</v>
      </c>
      <c r="AC1568" s="95">
        <v>0.8</v>
      </c>
      <c r="AD1568" s="104" t="s">
        <v>37</v>
      </c>
      <c r="AE1568" s="104" t="s">
        <v>3929</v>
      </c>
      <c r="AF1568" s="91" t="s">
        <v>3931</v>
      </c>
      <c r="AG1568" s="104" t="s">
        <v>3929</v>
      </c>
      <c r="AH1568" s="104" t="s">
        <v>12295</v>
      </c>
      <c r="AI1568" s="4" t="s">
        <v>5986</v>
      </c>
      <c r="AJ1568" s="4" t="s">
        <v>5987</v>
      </c>
      <c r="AK1568" s="151" t="s">
        <v>6144</v>
      </c>
      <c r="AL1568" s="46" t="s">
        <v>14397</v>
      </c>
      <c r="AM1568" s="46" t="s">
        <v>14399</v>
      </c>
      <c r="AN1568" s="46" t="s">
        <v>14392</v>
      </c>
      <c r="AO1568" s="46" t="s">
        <v>14405</v>
      </c>
      <c r="AP1568" s="46">
        <v>0.8</v>
      </c>
      <c r="AQ1568" s="46">
        <v>0.8</v>
      </c>
      <c r="AR1568" s="198" t="s">
        <v>11254</v>
      </c>
      <c r="AT1568" s="89" t="s">
        <v>13188</v>
      </c>
    </row>
    <row r="1569" spans="1:46" s="89" customFormat="1" ht="16.5" customHeight="1">
      <c r="A1569" s="39">
        <v>1566</v>
      </c>
      <c r="B1569" s="69" t="s">
        <v>29</v>
      </c>
      <c r="C1569" s="85" t="s">
        <v>51</v>
      </c>
      <c r="D1569" s="56" t="s">
        <v>6136</v>
      </c>
      <c r="E1569" s="63" t="s">
        <v>32</v>
      </c>
      <c r="F1569" s="104" t="s">
        <v>133</v>
      </c>
      <c r="G1569" s="113" t="s">
        <v>11128</v>
      </c>
      <c r="H1569" s="64"/>
      <c r="I1569" s="64">
        <v>267994</v>
      </c>
      <c r="J1569" s="67" t="str">
        <f t="shared" si="24"/>
        <v>Click!</v>
      </c>
      <c r="K1569" s="220"/>
      <c r="L1569" s="104" t="s">
        <v>4044</v>
      </c>
      <c r="M1569" s="61">
        <v>100000</v>
      </c>
      <c r="N1569" s="169">
        <v>50490</v>
      </c>
      <c r="O1569" s="51">
        <v>18176</v>
      </c>
      <c r="P1569" s="51">
        <v>81824</v>
      </c>
      <c r="Q1569" s="51">
        <v>36352</v>
      </c>
      <c r="R1569" s="51">
        <v>63648</v>
      </c>
      <c r="S1569" s="51">
        <v>40896</v>
      </c>
      <c r="T1569" s="169">
        <v>59104</v>
      </c>
      <c r="U1569" s="104" t="s">
        <v>33</v>
      </c>
      <c r="V1569" s="104" t="s">
        <v>35</v>
      </c>
      <c r="W1569" s="106">
        <v>17</v>
      </c>
      <c r="X1569" s="104" t="s">
        <v>36</v>
      </c>
      <c r="Y1569" s="104">
        <v>0</v>
      </c>
      <c r="Z1569" s="91">
        <v>10</v>
      </c>
      <c r="AA1569" s="91">
        <v>90</v>
      </c>
      <c r="AB1569" s="91">
        <v>0</v>
      </c>
      <c r="AC1569" s="95">
        <v>0.8</v>
      </c>
      <c r="AD1569" s="104" t="s">
        <v>37</v>
      </c>
      <c r="AE1569" s="104" t="s">
        <v>3929</v>
      </c>
      <c r="AF1569" s="91" t="s">
        <v>3931</v>
      </c>
      <c r="AG1569" s="104" t="s">
        <v>3929</v>
      </c>
      <c r="AH1569" s="104" t="s">
        <v>12295</v>
      </c>
      <c r="AI1569" s="4" t="s">
        <v>5988</v>
      </c>
      <c r="AJ1569" s="4" t="s">
        <v>5989</v>
      </c>
      <c r="AK1569" s="151" t="s">
        <v>6145</v>
      </c>
      <c r="AL1569" s="46" t="s">
        <v>14397</v>
      </c>
      <c r="AM1569" s="46" t="s">
        <v>14392</v>
      </c>
      <c r="AN1569" s="46" t="s">
        <v>14392</v>
      </c>
      <c r="AO1569" s="46" t="s">
        <v>14393</v>
      </c>
      <c r="AP1569" s="46">
        <v>0.9</v>
      </c>
      <c r="AQ1569" s="46">
        <v>0.9</v>
      </c>
      <c r="AR1569" s="198" t="s">
        <v>11234</v>
      </c>
      <c r="AT1569" s="89" t="s">
        <v>13188</v>
      </c>
    </row>
    <row r="1570" spans="1:46" s="89" customFormat="1" ht="16.5" customHeight="1">
      <c r="A1570" s="39">
        <v>1567</v>
      </c>
      <c r="B1570" s="69" t="s">
        <v>29</v>
      </c>
      <c r="C1570" s="85" t="s">
        <v>51</v>
      </c>
      <c r="D1570" s="56" t="s">
        <v>2028</v>
      </c>
      <c r="E1570" s="63" t="s">
        <v>32</v>
      </c>
      <c r="F1570" s="104" t="s">
        <v>65</v>
      </c>
      <c r="G1570" s="113" t="s">
        <v>12484</v>
      </c>
      <c r="H1570" s="64"/>
      <c r="I1570" s="64">
        <v>305866</v>
      </c>
      <c r="J1570" s="67" t="str">
        <f t="shared" si="24"/>
        <v>Click!</v>
      </c>
      <c r="K1570" s="220"/>
      <c r="L1570" s="104" t="s">
        <v>4044</v>
      </c>
      <c r="M1570" s="61">
        <v>50000</v>
      </c>
      <c r="N1570" s="169">
        <v>0</v>
      </c>
      <c r="O1570" s="51">
        <v>0</v>
      </c>
      <c r="P1570" s="51">
        <v>50000</v>
      </c>
      <c r="Q1570" s="51">
        <v>0</v>
      </c>
      <c r="R1570" s="51">
        <v>50000</v>
      </c>
      <c r="S1570" s="51">
        <v>0</v>
      </c>
      <c r="T1570" s="169">
        <v>50000</v>
      </c>
      <c r="U1570" s="104" t="s">
        <v>3929</v>
      </c>
      <c r="V1570" s="104" t="s">
        <v>35</v>
      </c>
      <c r="W1570" s="106">
        <v>5</v>
      </c>
      <c r="X1570" s="104" t="s">
        <v>36</v>
      </c>
      <c r="Y1570" s="104">
        <v>100</v>
      </c>
      <c r="Z1570" s="104">
        <v>0</v>
      </c>
      <c r="AA1570" s="104">
        <v>0</v>
      </c>
      <c r="AB1570" s="104">
        <v>0</v>
      </c>
      <c r="AC1570" s="95">
        <v>0.8</v>
      </c>
      <c r="AD1570" s="104" t="s">
        <v>5635</v>
      </c>
      <c r="AE1570" s="104" t="s">
        <v>3929</v>
      </c>
      <c r="AF1570" s="91" t="s">
        <v>3931</v>
      </c>
      <c r="AG1570" s="104" t="s">
        <v>3929</v>
      </c>
      <c r="AH1570" s="96" t="s">
        <v>134</v>
      </c>
      <c r="AI1570" s="4" t="s">
        <v>12667</v>
      </c>
      <c r="AJ1570" s="4" t="s">
        <v>12668</v>
      </c>
      <c r="AK1570" s="151" t="s">
        <v>9203</v>
      </c>
      <c r="AL1570" s="46"/>
      <c r="AM1570" s="46"/>
      <c r="AN1570" s="46"/>
      <c r="AO1570" s="46"/>
      <c r="AP1570" s="46"/>
      <c r="AQ1570" s="46"/>
      <c r="AR1570" s="198"/>
      <c r="AT1570" s="89" t="s">
        <v>13188</v>
      </c>
    </row>
    <row r="1571" spans="1:46" s="89" customFormat="1" ht="16.5" customHeight="1">
      <c r="A1571" s="39">
        <v>1568</v>
      </c>
      <c r="B1571" s="69" t="s">
        <v>29</v>
      </c>
      <c r="C1571" s="85" t="s">
        <v>51</v>
      </c>
      <c r="D1571" s="56" t="s">
        <v>2028</v>
      </c>
      <c r="E1571" s="63" t="s">
        <v>32</v>
      </c>
      <c r="F1571" s="104" t="s">
        <v>65</v>
      </c>
      <c r="G1571" s="113" t="s">
        <v>12485</v>
      </c>
      <c r="H1571" s="64"/>
      <c r="I1571" s="64">
        <v>305867</v>
      </c>
      <c r="J1571" s="67" t="str">
        <f t="shared" si="24"/>
        <v>Click!</v>
      </c>
      <c r="K1571" s="220"/>
      <c r="L1571" s="104" t="s">
        <v>4044</v>
      </c>
      <c r="M1571" s="61">
        <v>50000</v>
      </c>
      <c r="N1571" s="169">
        <v>0</v>
      </c>
      <c r="O1571" s="51">
        <v>0</v>
      </c>
      <c r="P1571" s="51">
        <v>50000</v>
      </c>
      <c r="Q1571" s="51">
        <v>0</v>
      </c>
      <c r="R1571" s="51">
        <v>50000</v>
      </c>
      <c r="S1571" s="51">
        <v>0</v>
      </c>
      <c r="T1571" s="169">
        <v>50000</v>
      </c>
      <c r="U1571" s="104" t="s">
        <v>3929</v>
      </c>
      <c r="V1571" s="104" t="s">
        <v>35</v>
      </c>
      <c r="W1571" s="106">
        <v>5</v>
      </c>
      <c r="X1571" s="104" t="s">
        <v>36</v>
      </c>
      <c r="Y1571" s="104">
        <v>100</v>
      </c>
      <c r="Z1571" s="104">
        <v>0</v>
      </c>
      <c r="AA1571" s="104">
        <v>0</v>
      </c>
      <c r="AB1571" s="104">
        <v>0</v>
      </c>
      <c r="AC1571" s="95">
        <v>0.8</v>
      </c>
      <c r="AD1571" s="104" t="s">
        <v>5635</v>
      </c>
      <c r="AE1571" s="104" t="s">
        <v>3929</v>
      </c>
      <c r="AF1571" s="91" t="s">
        <v>3931</v>
      </c>
      <c r="AG1571" s="104" t="s">
        <v>3929</v>
      </c>
      <c r="AH1571" s="96" t="s">
        <v>134</v>
      </c>
      <c r="AI1571" s="4" t="s">
        <v>12667</v>
      </c>
      <c r="AJ1571" s="4" t="s">
        <v>12669</v>
      </c>
      <c r="AK1571" s="151" t="s">
        <v>9203</v>
      </c>
      <c r="AL1571" s="46"/>
      <c r="AM1571" s="46"/>
      <c r="AN1571" s="46"/>
      <c r="AO1571" s="46"/>
      <c r="AP1571" s="46"/>
      <c r="AQ1571" s="46"/>
      <c r="AR1571" s="198"/>
      <c r="AT1571" s="89" t="s">
        <v>13188</v>
      </c>
    </row>
    <row r="1572" spans="1:46" s="89" customFormat="1" ht="16.5" customHeight="1">
      <c r="A1572" s="39">
        <v>1569</v>
      </c>
      <c r="B1572" s="69" t="s">
        <v>29</v>
      </c>
      <c r="C1572" s="85" t="s">
        <v>51</v>
      </c>
      <c r="D1572" s="56" t="s">
        <v>2028</v>
      </c>
      <c r="E1572" s="63" t="s">
        <v>32</v>
      </c>
      <c r="F1572" s="104" t="s">
        <v>65</v>
      </c>
      <c r="G1572" s="113" t="s">
        <v>12486</v>
      </c>
      <c r="H1572" s="64"/>
      <c r="I1572" s="64">
        <v>305868</v>
      </c>
      <c r="J1572" s="67" t="str">
        <f t="shared" si="24"/>
        <v>Click!</v>
      </c>
      <c r="K1572" s="220"/>
      <c r="L1572" s="104" t="s">
        <v>4044</v>
      </c>
      <c r="M1572" s="61">
        <v>50000</v>
      </c>
      <c r="N1572" s="169">
        <v>0</v>
      </c>
      <c r="O1572" s="51">
        <v>0</v>
      </c>
      <c r="P1572" s="51">
        <v>50000</v>
      </c>
      <c r="Q1572" s="51">
        <v>0</v>
      </c>
      <c r="R1572" s="51">
        <v>50000</v>
      </c>
      <c r="S1572" s="51">
        <v>0</v>
      </c>
      <c r="T1572" s="169">
        <v>50000</v>
      </c>
      <c r="U1572" s="104" t="s">
        <v>3929</v>
      </c>
      <c r="V1572" s="104" t="s">
        <v>35</v>
      </c>
      <c r="W1572" s="106">
        <v>5</v>
      </c>
      <c r="X1572" s="104" t="s">
        <v>36</v>
      </c>
      <c r="Y1572" s="104">
        <v>100</v>
      </c>
      <c r="Z1572" s="104">
        <v>0</v>
      </c>
      <c r="AA1572" s="104">
        <v>0</v>
      </c>
      <c r="AB1572" s="104">
        <v>0</v>
      </c>
      <c r="AC1572" s="95">
        <v>0.8</v>
      </c>
      <c r="AD1572" s="104" t="s">
        <v>5635</v>
      </c>
      <c r="AE1572" s="104" t="s">
        <v>3929</v>
      </c>
      <c r="AF1572" s="91" t="s">
        <v>3931</v>
      </c>
      <c r="AG1572" s="104" t="s">
        <v>3929</v>
      </c>
      <c r="AH1572" s="96" t="s">
        <v>134</v>
      </c>
      <c r="AI1572" s="4" t="s">
        <v>12667</v>
      </c>
      <c r="AJ1572" s="4" t="s">
        <v>12670</v>
      </c>
      <c r="AK1572" s="151" t="s">
        <v>9203</v>
      </c>
      <c r="AL1572" s="46"/>
      <c r="AM1572" s="46"/>
      <c r="AN1572" s="46"/>
      <c r="AO1572" s="46"/>
      <c r="AP1572" s="46"/>
      <c r="AQ1572" s="46"/>
      <c r="AR1572" s="198"/>
      <c r="AT1572" s="89" t="s">
        <v>13188</v>
      </c>
    </row>
    <row r="1573" spans="1:46" s="89" customFormat="1" ht="16.5" customHeight="1">
      <c r="A1573" s="39">
        <v>1570</v>
      </c>
      <c r="B1573" s="69" t="s">
        <v>29</v>
      </c>
      <c r="C1573" s="85" t="s">
        <v>51</v>
      </c>
      <c r="D1573" s="56" t="s">
        <v>2028</v>
      </c>
      <c r="E1573" s="63" t="s">
        <v>32</v>
      </c>
      <c r="F1573" s="104" t="s">
        <v>65</v>
      </c>
      <c r="G1573" s="113" t="s">
        <v>12487</v>
      </c>
      <c r="H1573" s="64"/>
      <c r="I1573" s="64">
        <v>305869</v>
      </c>
      <c r="J1573" s="67" t="str">
        <f t="shared" si="24"/>
        <v>Click!</v>
      </c>
      <c r="K1573" s="220"/>
      <c r="L1573" s="104" t="s">
        <v>4044</v>
      </c>
      <c r="M1573" s="61">
        <v>50000</v>
      </c>
      <c r="N1573" s="169">
        <v>0</v>
      </c>
      <c r="O1573" s="51">
        <v>0</v>
      </c>
      <c r="P1573" s="51">
        <v>50000</v>
      </c>
      <c r="Q1573" s="51">
        <v>0</v>
      </c>
      <c r="R1573" s="51">
        <v>50000</v>
      </c>
      <c r="S1573" s="51">
        <v>0</v>
      </c>
      <c r="T1573" s="169">
        <v>50000</v>
      </c>
      <c r="U1573" s="104" t="s">
        <v>3929</v>
      </c>
      <c r="V1573" s="104" t="s">
        <v>35</v>
      </c>
      <c r="W1573" s="106">
        <v>5</v>
      </c>
      <c r="X1573" s="104" t="s">
        <v>36</v>
      </c>
      <c r="Y1573" s="104">
        <v>100</v>
      </c>
      <c r="Z1573" s="104">
        <v>0</v>
      </c>
      <c r="AA1573" s="104">
        <v>0</v>
      </c>
      <c r="AB1573" s="104">
        <v>0</v>
      </c>
      <c r="AC1573" s="95">
        <v>0.8</v>
      </c>
      <c r="AD1573" s="104" t="s">
        <v>5635</v>
      </c>
      <c r="AE1573" s="104" t="s">
        <v>3929</v>
      </c>
      <c r="AF1573" s="91" t="s">
        <v>3931</v>
      </c>
      <c r="AG1573" s="104" t="s">
        <v>3929</v>
      </c>
      <c r="AH1573" s="96" t="s">
        <v>134</v>
      </c>
      <c r="AI1573" s="4" t="s">
        <v>12667</v>
      </c>
      <c r="AJ1573" s="4" t="s">
        <v>12671</v>
      </c>
      <c r="AK1573" s="151" t="s">
        <v>9203</v>
      </c>
      <c r="AL1573" s="46"/>
      <c r="AM1573" s="46"/>
      <c r="AN1573" s="46"/>
      <c r="AO1573" s="46"/>
      <c r="AP1573" s="46"/>
      <c r="AQ1573" s="46"/>
      <c r="AR1573" s="198"/>
      <c r="AT1573" s="89" t="s">
        <v>13188</v>
      </c>
    </row>
    <row r="1574" spans="1:46" s="89" customFormat="1" ht="16.5" customHeight="1">
      <c r="A1574" s="39">
        <v>1571</v>
      </c>
      <c r="B1574" s="69" t="s">
        <v>29</v>
      </c>
      <c r="C1574" s="85" t="s">
        <v>51</v>
      </c>
      <c r="D1574" s="56" t="s">
        <v>2028</v>
      </c>
      <c r="E1574" s="63" t="s">
        <v>32</v>
      </c>
      <c r="F1574" s="104" t="s">
        <v>65</v>
      </c>
      <c r="G1574" s="113" t="s">
        <v>12332</v>
      </c>
      <c r="H1574" s="64"/>
      <c r="I1574" s="64">
        <v>304748</v>
      </c>
      <c r="J1574" s="67" t="str">
        <f t="shared" si="24"/>
        <v>Click!</v>
      </c>
      <c r="K1574" s="220"/>
      <c r="L1574" s="104" t="s">
        <v>4044</v>
      </c>
      <c r="M1574" s="61">
        <v>75000</v>
      </c>
      <c r="N1574" s="169">
        <v>0</v>
      </c>
      <c r="O1574" s="51">
        <v>0</v>
      </c>
      <c r="P1574" s="51">
        <v>75000</v>
      </c>
      <c r="Q1574" s="51">
        <v>0</v>
      </c>
      <c r="R1574" s="51">
        <v>75000</v>
      </c>
      <c r="S1574" s="51">
        <v>0</v>
      </c>
      <c r="T1574" s="169">
        <v>75000</v>
      </c>
      <c r="U1574" s="104" t="s">
        <v>34</v>
      </c>
      <c r="V1574" s="104" t="s">
        <v>35</v>
      </c>
      <c r="W1574" s="106">
        <v>15</v>
      </c>
      <c r="X1574" s="104" t="s">
        <v>36</v>
      </c>
      <c r="Y1574" s="104">
        <v>100</v>
      </c>
      <c r="Z1574" s="104">
        <v>0</v>
      </c>
      <c r="AA1574" s="104">
        <v>0</v>
      </c>
      <c r="AB1574" s="104">
        <v>0</v>
      </c>
      <c r="AC1574" s="95">
        <v>0.8</v>
      </c>
      <c r="AD1574" s="104" t="s">
        <v>5635</v>
      </c>
      <c r="AE1574" s="104" t="s">
        <v>33</v>
      </c>
      <c r="AF1574" s="91" t="s">
        <v>12335</v>
      </c>
      <c r="AG1574" s="104" t="s">
        <v>3929</v>
      </c>
      <c r="AH1574" s="104" t="s">
        <v>134</v>
      </c>
      <c r="AI1574" s="4" t="s">
        <v>12345</v>
      </c>
      <c r="AJ1574" s="4" t="s">
        <v>12346</v>
      </c>
      <c r="AK1574" s="151" t="s">
        <v>12347</v>
      </c>
      <c r="AL1574" s="46"/>
      <c r="AM1574" s="46"/>
      <c r="AN1574" s="46"/>
      <c r="AO1574" s="46"/>
      <c r="AP1574" s="46"/>
      <c r="AQ1574" s="46"/>
      <c r="AR1574" s="198"/>
      <c r="AT1574" s="89" t="s">
        <v>13188</v>
      </c>
    </row>
    <row r="1575" spans="1:46" s="89" customFormat="1" ht="16.5" customHeight="1">
      <c r="A1575" s="39">
        <v>1572</v>
      </c>
      <c r="B1575" s="69" t="s">
        <v>29</v>
      </c>
      <c r="C1575" s="85" t="s">
        <v>51</v>
      </c>
      <c r="D1575" s="56" t="s">
        <v>2028</v>
      </c>
      <c r="E1575" s="63" t="s">
        <v>32</v>
      </c>
      <c r="F1575" s="104" t="s">
        <v>65</v>
      </c>
      <c r="G1575" s="113" t="s">
        <v>12333</v>
      </c>
      <c r="H1575" s="64"/>
      <c r="I1575" s="64">
        <v>304752</v>
      </c>
      <c r="J1575" s="67" t="str">
        <f t="shared" si="24"/>
        <v>Click!</v>
      </c>
      <c r="K1575" s="220"/>
      <c r="L1575" s="104" t="s">
        <v>4044</v>
      </c>
      <c r="M1575" s="61">
        <v>20000</v>
      </c>
      <c r="N1575" s="169">
        <v>0</v>
      </c>
      <c r="O1575" s="51">
        <v>0</v>
      </c>
      <c r="P1575" s="51">
        <v>20000</v>
      </c>
      <c r="Q1575" s="51">
        <v>0</v>
      </c>
      <c r="R1575" s="51">
        <v>20000</v>
      </c>
      <c r="S1575" s="51">
        <v>0</v>
      </c>
      <c r="T1575" s="169">
        <v>20000</v>
      </c>
      <c r="U1575" s="104" t="s">
        <v>34</v>
      </c>
      <c r="V1575" s="104" t="s">
        <v>35</v>
      </c>
      <c r="W1575" s="106">
        <v>1</v>
      </c>
      <c r="X1575" s="104" t="s">
        <v>36</v>
      </c>
      <c r="Y1575" s="104">
        <v>100</v>
      </c>
      <c r="Z1575" s="104">
        <v>0</v>
      </c>
      <c r="AA1575" s="104">
        <v>0</v>
      </c>
      <c r="AB1575" s="104">
        <v>0</v>
      </c>
      <c r="AC1575" s="95">
        <v>0.8</v>
      </c>
      <c r="AD1575" s="104" t="s">
        <v>5635</v>
      </c>
      <c r="AE1575" s="104" t="s">
        <v>34</v>
      </c>
      <c r="AF1575" s="91" t="s">
        <v>38</v>
      </c>
      <c r="AG1575" s="104" t="s">
        <v>3929</v>
      </c>
      <c r="AH1575" s="104" t="s">
        <v>134</v>
      </c>
      <c r="AI1575" s="4" t="s">
        <v>12348</v>
      </c>
      <c r="AJ1575" s="4" t="s">
        <v>12349</v>
      </c>
      <c r="AK1575" s="151" t="s">
        <v>12344</v>
      </c>
      <c r="AL1575" s="46"/>
      <c r="AM1575" s="46"/>
      <c r="AN1575" s="46"/>
      <c r="AO1575" s="46"/>
      <c r="AP1575" s="46"/>
      <c r="AQ1575" s="46"/>
      <c r="AR1575" s="198"/>
      <c r="AT1575" s="89" t="s">
        <v>13188</v>
      </c>
    </row>
    <row r="1576" spans="1:46" s="89" customFormat="1" ht="16.5" customHeight="1">
      <c r="A1576" s="39">
        <v>1573</v>
      </c>
      <c r="B1576" s="69" t="s">
        <v>29</v>
      </c>
      <c r="C1576" s="85" t="s">
        <v>51</v>
      </c>
      <c r="D1576" s="56" t="s">
        <v>2028</v>
      </c>
      <c r="E1576" s="63" t="s">
        <v>32</v>
      </c>
      <c r="F1576" s="104" t="s">
        <v>65</v>
      </c>
      <c r="G1576" s="113" t="s">
        <v>12350</v>
      </c>
      <c r="H1576" s="64"/>
      <c r="I1576" s="64">
        <v>305645</v>
      </c>
      <c r="J1576" s="67" t="str">
        <f t="shared" si="24"/>
        <v>Click!</v>
      </c>
      <c r="K1576" s="220"/>
      <c r="L1576" s="104" t="s">
        <v>4044</v>
      </c>
      <c r="M1576" s="61">
        <v>10000</v>
      </c>
      <c r="N1576" s="169">
        <v>0</v>
      </c>
      <c r="O1576" s="51">
        <v>0</v>
      </c>
      <c r="P1576" s="51">
        <v>10000</v>
      </c>
      <c r="Q1576" s="51">
        <v>0</v>
      </c>
      <c r="R1576" s="51">
        <v>10000</v>
      </c>
      <c r="S1576" s="51">
        <v>0</v>
      </c>
      <c r="T1576" s="169">
        <v>10000</v>
      </c>
      <c r="U1576" s="104" t="s">
        <v>34</v>
      </c>
      <c r="V1576" s="104" t="s">
        <v>35</v>
      </c>
      <c r="W1576" s="106">
        <v>2</v>
      </c>
      <c r="X1576" s="104" t="s">
        <v>36</v>
      </c>
      <c r="Y1576" s="104">
        <v>100</v>
      </c>
      <c r="Z1576" s="104">
        <v>0</v>
      </c>
      <c r="AA1576" s="104">
        <v>0</v>
      </c>
      <c r="AB1576" s="104">
        <v>0</v>
      </c>
      <c r="AC1576" s="95">
        <v>0.8</v>
      </c>
      <c r="AD1576" s="104" t="s">
        <v>5635</v>
      </c>
      <c r="AE1576" s="104" t="s">
        <v>34</v>
      </c>
      <c r="AF1576" s="91" t="s">
        <v>38</v>
      </c>
      <c r="AG1576" s="104" t="s">
        <v>3929</v>
      </c>
      <c r="AH1576" s="104" t="s">
        <v>134</v>
      </c>
      <c r="AI1576" s="4" t="s">
        <v>12353</v>
      </c>
      <c r="AJ1576" s="4" t="s">
        <v>12352</v>
      </c>
      <c r="AK1576" s="151" t="s">
        <v>298</v>
      </c>
      <c r="AL1576" s="46"/>
      <c r="AM1576" s="46"/>
      <c r="AN1576" s="46"/>
      <c r="AO1576" s="46"/>
      <c r="AP1576" s="46"/>
      <c r="AQ1576" s="46"/>
      <c r="AR1576" s="198"/>
      <c r="AT1576" s="89" t="s">
        <v>13188</v>
      </c>
    </row>
    <row r="1577" spans="1:46" s="89" customFormat="1" ht="16.5" customHeight="1">
      <c r="A1577" s="39">
        <v>1574</v>
      </c>
      <c r="B1577" s="69" t="s">
        <v>29</v>
      </c>
      <c r="C1577" s="85" t="s">
        <v>51</v>
      </c>
      <c r="D1577" s="56" t="s">
        <v>2028</v>
      </c>
      <c r="E1577" s="63" t="s">
        <v>32</v>
      </c>
      <c r="F1577" s="104" t="s">
        <v>65</v>
      </c>
      <c r="G1577" s="113" t="s">
        <v>12161</v>
      </c>
      <c r="H1577" s="64"/>
      <c r="I1577" s="64">
        <v>302570</v>
      </c>
      <c r="J1577" s="67" t="str">
        <f t="shared" si="24"/>
        <v>Click!</v>
      </c>
      <c r="K1577" s="220"/>
      <c r="L1577" s="104" t="s">
        <v>4044</v>
      </c>
      <c r="M1577" s="61">
        <v>40000</v>
      </c>
      <c r="N1577" s="169">
        <v>0</v>
      </c>
      <c r="O1577" s="51">
        <v>0</v>
      </c>
      <c r="P1577" s="51">
        <v>40000</v>
      </c>
      <c r="Q1577" s="51">
        <v>0</v>
      </c>
      <c r="R1577" s="51">
        <v>40000</v>
      </c>
      <c r="S1577" s="51">
        <v>0</v>
      </c>
      <c r="T1577" s="169">
        <v>40000</v>
      </c>
      <c r="U1577" s="104" t="s">
        <v>34</v>
      </c>
      <c r="V1577" s="104" t="s">
        <v>35</v>
      </c>
      <c r="W1577" s="106">
        <v>5</v>
      </c>
      <c r="X1577" s="104" t="s">
        <v>36</v>
      </c>
      <c r="Y1577" s="104">
        <v>100</v>
      </c>
      <c r="Z1577" s="104">
        <v>0</v>
      </c>
      <c r="AA1577" s="104">
        <v>0</v>
      </c>
      <c r="AB1577" s="104">
        <v>0</v>
      </c>
      <c r="AC1577" s="95">
        <v>0.8</v>
      </c>
      <c r="AD1577" s="104" t="s">
        <v>5635</v>
      </c>
      <c r="AE1577" s="104" t="s">
        <v>3929</v>
      </c>
      <c r="AF1577" s="91" t="s">
        <v>3931</v>
      </c>
      <c r="AG1577" s="104" t="s">
        <v>3929</v>
      </c>
      <c r="AH1577" s="104" t="s">
        <v>134</v>
      </c>
      <c r="AI1577" s="4" t="s">
        <v>9227</v>
      </c>
      <c r="AJ1577" s="4" t="s">
        <v>12235</v>
      </c>
      <c r="AK1577" s="151" t="s">
        <v>9203</v>
      </c>
      <c r="AL1577" s="46"/>
      <c r="AM1577" s="46"/>
      <c r="AN1577" s="46"/>
      <c r="AO1577" s="46"/>
      <c r="AP1577" s="46"/>
      <c r="AQ1577" s="46"/>
      <c r="AR1577" s="198"/>
      <c r="AT1577" s="89" t="s">
        <v>13188</v>
      </c>
    </row>
    <row r="1578" spans="1:46" s="89" customFormat="1" ht="16.5" customHeight="1">
      <c r="A1578" s="39">
        <v>1575</v>
      </c>
      <c r="B1578" s="69" t="s">
        <v>29</v>
      </c>
      <c r="C1578" s="85" t="s">
        <v>51</v>
      </c>
      <c r="D1578" s="56" t="s">
        <v>2028</v>
      </c>
      <c r="E1578" s="63" t="s">
        <v>32</v>
      </c>
      <c r="F1578" s="104" t="s">
        <v>65</v>
      </c>
      <c r="G1578" s="113" t="s">
        <v>12162</v>
      </c>
      <c r="H1578" s="64"/>
      <c r="I1578" s="64">
        <v>302571</v>
      </c>
      <c r="J1578" s="67" t="str">
        <f t="shared" si="24"/>
        <v>Click!</v>
      </c>
      <c r="K1578" s="220"/>
      <c r="L1578" s="104" t="s">
        <v>4044</v>
      </c>
      <c r="M1578" s="61">
        <v>40000</v>
      </c>
      <c r="N1578" s="169">
        <v>0</v>
      </c>
      <c r="O1578" s="51">
        <v>0</v>
      </c>
      <c r="P1578" s="51">
        <v>40000</v>
      </c>
      <c r="Q1578" s="51">
        <v>0</v>
      </c>
      <c r="R1578" s="51">
        <v>40000</v>
      </c>
      <c r="S1578" s="51">
        <v>0</v>
      </c>
      <c r="T1578" s="169">
        <v>40000</v>
      </c>
      <c r="U1578" s="104" t="s">
        <v>34</v>
      </c>
      <c r="V1578" s="104" t="s">
        <v>35</v>
      </c>
      <c r="W1578" s="106">
        <v>5</v>
      </c>
      <c r="X1578" s="104" t="s">
        <v>36</v>
      </c>
      <c r="Y1578" s="104">
        <v>100</v>
      </c>
      <c r="Z1578" s="104">
        <v>0</v>
      </c>
      <c r="AA1578" s="104">
        <v>0</v>
      </c>
      <c r="AB1578" s="104">
        <v>0</v>
      </c>
      <c r="AC1578" s="95">
        <v>0.8</v>
      </c>
      <c r="AD1578" s="104" t="s">
        <v>5635</v>
      </c>
      <c r="AE1578" s="104" t="s">
        <v>3929</v>
      </c>
      <c r="AF1578" s="91" t="s">
        <v>3931</v>
      </c>
      <c r="AG1578" s="104" t="s">
        <v>3929</v>
      </c>
      <c r="AH1578" s="104" t="s">
        <v>134</v>
      </c>
      <c r="AI1578" s="4" t="s">
        <v>9232</v>
      </c>
      <c r="AJ1578" s="4" t="s">
        <v>12351</v>
      </c>
      <c r="AK1578" s="151" t="s">
        <v>9203</v>
      </c>
      <c r="AL1578" s="46"/>
      <c r="AM1578" s="46"/>
      <c r="AN1578" s="46"/>
      <c r="AO1578" s="46"/>
      <c r="AP1578" s="46"/>
      <c r="AQ1578" s="46"/>
      <c r="AR1578" s="198"/>
      <c r="AT1578" s="89" t="s">
        <v>13188</v>
      </c>
    </row>
    <row r="1579" spans="1:46" s="89" customFormat="1" ht="16.5" customHeight="1">
      <c r="A1579" s="39">
        <v>1576</v>
      </c>
      <c r="B1579" s="69" t="s">
        <v>29</v>
      </c>
      <c r="C1579" s="85" t="s">
        <v>51</v>
      </c>
      <c r="D1579" s="56" t="s">
        <v>2028</v>
      </c>
      <c r="E1579" s="63" t="s">
        <v>32</v>
      </c>
      <c r="F1579" s="104" t="s">
        <v>65</v>
      </c>
      <c r="G1579" s="113" t="s">
        <v>11955</v>
      </c>
      <c r="H1579" s="64"/>
      <c r="I1579" s="64">
        <v>300469</v>
      </c>
      <c r="J1579" s="67" t="str">
        <f t="shared" si="24"/>
        <v>Click!</v>
      </c>
      <c r="K1579" s="220"/>
      <c r="L1579" s="104" t="s">
        <v>4044</v>
      </c>
      <c r="M1579" s="61">
        <v>40000</v>
      </c>
      <c r="N1579" s="169">
        <v>0</v>
      </c>
      <c r="O1579" s="51">
        <v>0</v>
      </c>
      <c r="P1579" s="51">
        <v>40000</v>
      </c>
      <c r="Q1579" s="51">
        <v>0</v>
      </c>
      <c r="R1579" s="51">
        <v>40000</v>
      </c>
      <c r="S1579" s="51">
        <v>0</v>
      </c>
      <c r="T1579" s="169">
        <v>40000</v>
      </c>
      <c r="U1579" s="104" t="s">
        <v>34</v>
      </c>
      <c r="V1579" s="104" t="s">
        <v>35</v>
      </c>
      <c r="W1579" s="106">
        <v>5</v>
      </c>
      <c r="X1579" s="104" t="s">
        <v>36</v>
      </c>
      <c r="Y1579" s="104">
        <v>100</v>
      </c>
      <c r="Z1579" s="104">
        <v>0</v>
      </c>
      <c r="AA1579" s="104">
        <v>0</v>
      </c>
      <c r="AB1579" s="104">
        <v>0</v>
      </c>
      <c r="AC1579" s="95">
        <v>0.8</v>
      </c>
      <c r="AD1579" s="104" t="s">
        <v>5635</v>
      </c>
      <c r="AE1579" s="104" t="s">
        <v>3929</v>
      </c>
      <c r="AF1579" s="91" t="s">
        <v>3931</v>
      </c>
      <c r="AG1579" s="104" t="s">
        <v>3929</v>
      </c>
      <c r="AH1579" s="104" t="s">
        <v>134</v>
      </c>
      <c r="AI1579" s="4" t="s">
        <v>9227</v>
      </c>
      <c r="AJ1579" s="4" t="s">
        <v>12080</v>
      </c>
      <c r="AK1579" s="151" t="s">
        <v>9203</v>
      </c>
      <c r="AL1579" s="46"/>
      <c r="AM1579" s="46"/>
      <c r="AN1579" s="46"/>
      <c r="AO1579" s="46"/>
      <c r="AP1579" s="46"/>
      <c r="AQ1579" s="46"/>
      <c r="AR1579" s="198"/>
      <c r="AT1579" s="89" t="s">
        <v>13188</v>
      </c>
    </row>
    <row r="1580" spans="1:46" s="89" customFormat="1" ht="16.5" customHeight="1">
      <c r="A1580" s="39">
        <v>1577</v>
      </c>
      <c r="B1580" s="69" t="s">
        <v>29</v>
      </c>
      <c r="C1580" s="85" t="s">
        <v>51</v>
      </c>
      <c r="D1580" s="56" t="s">
        <v>2028</v>
      </c>
      <c r="E1580" s="63" t="s">
        <v>32</v>
      </c>
      <c r="F1580" s="104" t="s">
        <v>65</v>
      </c>
      <c r="G1580" s="113" t="s">
        <v>11956</v>
      </c>
      <c r="H1580" s="64"/>
      <c r="I1580" s="64">
        <v>300470</v>
      </c>
      <c r="J1580" s="67" t="str">
        <f t="shared" si="24"/>
        <v>Click!</v>
      </c>
      <c r="K1580" s="220"/>
      <c r="L1580" s="104" t="s">
        <v>4044</v>
      </c>
      <c r="M1580" s="61">
        <v>40000</v>
      </c>
      <c r="N1580" s="169">
        <v>0</v>
      </c>
      <c r="O1580" s="51">
        <v>0</v>
      </c>
      <c r="P1580" s="51">
        <v>40000</v>
      </c>
      <c r="Q1580" s="51">
        <v>0</v>
      </c>
      <c r="R1580" s="51">
        <v>40000</v>
      </c>
      <c r="S1580" s="51">
        <v>0</v>
      </c>
      <c r="T1580" s="169">
        <v>40000</v>
      </c>
      <c r="U1580" s="104" t="s">
        <v>34</v>
      </c>
      <c r="V1580" s="104" t="s">
        <v>35</v>
      </c>
      <c r="W1580" s="106">
        <v>5</v>
      </c>
      <c r="X1580" s="104" t="s">
        <v>36</v>
      </c>
      <c r="Y1580" s="104">
        <v>100</v>
      </c>
      <c r="Z1580" s="104">
        <v>0</v>
      </c>
      <c r="AA1580" s="104">
        <v>0</v>
      </c>
      <c r="AB1580" s="104">
        <v>0</v>
      </c>
      <c r="AC1580" s="95">
        <v>0.8</v>
      </c>
      <c r="AD1580" s="104" t="s">
        <v>5635</v>
      </c>
      <c r="AE1580" s="104" t="s">
        <v>3929</v>
      </c>
      <c r="AF1580" s="91" t="s">
        <v>3931</v>
      </c>
      <c r="AG1580" s="104" t="s">
        <v>3929</v>
      </c>
      <c r="AH1580" s="104" t="s">
        <v>134</v>
      </c>
      <c r="AI1580" s="4" t="s">
        <v>9227</v>
      </c>
      <c r="AJ1580" s="4" t="s">
        <v>12081</v>
      </c>
      <c r="AK1580" s="151" t="s">
        <v>9203</v>
      </c>
      <c r="AL1580" s="46"/>
      <c r="AM1580" s="46"/>
      <c r="AN1580" s="46"/>
      <c r="AO1580" s="46"/>
      <c r="AP1580" s="46"/>
      <c r="AQ1580" s="46"/>
      <c r="AR1580" s="198"/>
      <c r="AT1580" s="89" t="s">
        <v>13188</v>
      </c>
    </row>
    <row r="1581" spans="1:46" s="89" customFormat="1" ht="16.5" customHeight="1">
      <c r="A1581" s="39">
        <v>1578</v>
      </c>
      <c r="B1581" s="69" t="s">
        <v>29</v>
      </c>
      <c r="C1581" s="85" t="s">
        <v>51</v>
      </c>
      <c r="D1581" s="56" t="s">
        <v>2028</v>
      </c>
      <c r="E1581" s="63" t="s">
        <v>32</v>
      </c>
      <c r="F1581" s="104" t="s">
        <v>65</v>
      </c>
      <c r="G1581" s="113" t="s">
        <v>11959</v>
      </c>
      <c r="H1581" s="64"/>
      <c r="I1581" s="64">
        <v>300474</v>
      </c>
      <c r="J1581" s="67" t="str">
        <f t="shared" si="24"/>
        <v>Click!</v>
      </c>
      <c r="K1581" s="220"/>
      <c r="L1581" s="104" t="s">
        <v>4044</v>
      </c>
      <c r="M1581" s="61">
        <v>40000</v>
      </c>
      <c r="N1581" s="169">
        <v>0</v>
      </c>
      <c r="O1581" s="51">
        <v>0</v>
      </c>
      <c r="P1581" s="51">
        <v>40000</v>
      </c>
      <c r="Q1581" s="51">
        <v>0</v>
      </c>
      <c r="R1581" s="51">
        <v>40000</v>
      </c>
      <c r="S1581" s="51">
        <v>0</v>
      </c>
      <c r="T1581" s="169">
        <v>40000</v>
      </c>
      <c r="U1581" s="104" t="s">
        <v>34</v>
      </c>
      <c r="V1581" s="104" t="s">
        <v>35</v>
      </c>
      <c r="W1581" s="106">
        <v>5</v>
      </c>
      <c r="X1581" s="104" t="s">
        <v>36</v>
      </c>
      <c r="Y1581" s="104">
        <v>100</v>
      </c>
      <c r="Z1581" s="104">
        <v>0</v>
      </c>
      <c r="AA1581" s="104">
        <v>0</v>
      </c>
      <c r="AB1581" s="104">
        <v>0</v>
      </c>
      <c r="AC1581" s="95">
        <v>0.8</v>
      </c>
      <c r="AD1581" s="104" t="s">
        <v>5635</v>
      </c>
      <c r="AE1581" s="104" t="s">
        <v>3929</v>
      </c>
      <c r="AF1581" s="91" t="s">
        <v>3931</v>
      </c>
      <c r="AG1581" s="104" t="s">
        <v>3929</v>
      </c>
      <c r="AH1581" s="104" t="s">
        <v>134</v>
      </c>
      <c r="AI1581" s="4" t="s">
        <v>9227</v>
      </c>
      <c r="AJ1581" s="4" t="s">
        <v>12082</v>
      </c>
      <c r="AK1581" s="151" t="s">
        <v>9203</v>
      </c>
      <c r="AL1581" s="46"/>
      <c r="AM1581" s="46"/>
      <c r="AN1581" s="46"/>
      <c r="AO1581" s="46"/>
      <c r="AP1581" s="46"/>
      <c r="AQ1581" s="46"/>
      <c r="AR1581" s="198"/>
      <c r="AT1581" s="89" t="s">
        <v>13188</v>
      </c>
    </row>
    <row r="1582" spans="1:46" s="89" customFormat="1" ht="16.5" customHeight="1">
      <c r="A1582" s="39">
        <v>1579</v>
      </c>
      <c r="B1582" s="69" t="s">
        <v>29</v>
      </c>
      <c r="C1582" s="85" t="s">
        <v>51</v>
      </c>
      <c r="D1582" s="56" t="s">
        <v>2028</v>
      </c>
      <c r="E1582" s="63" t="s">
        <v>32</v>
      </c>
      <c r="F1582" s="104" t="s">
        <v>65</v>
      </c>
      <c r="G1582" s="113" t="s">
        <v>11962</v>
      </c>
      <c r="H1582" s="64"/>
      <c r="I1582" s="64">
        <v>300478</v>
      </c>
      <c r="J1582" s="67" t="str">
        <f t="shared" si="24"/>
        <v>Click!</v>
      </c>
      <c r="K1582" s="220"/>
      <c r="L1582" s="104" t="s">
        <v>4044</v>
      </c>
      <c r="M1582" s="61">
        <v>40000</v>
      </c>
      <c r="N1582" s="169">
        <v>0</v>
      </c>
      <c r="O1582" s="51">
        <v>0</v>
      </c>
      <c r="P1582" s="51">
        <v>40000</v>
      </c>
      <c r="Q1582" s="51">
        <v>0</v>
      </c>
      <c r="R1582" s="51">
        <v>40000</v>
      </c>
      <c r="S1582" s="51">
        <v>0</v>
      </c>
      <c r="T1582" s="169">
        <v>40000</v>
      </c>
      <c r="U1582" s="104" t="s">
        <v>34</v>
      </c>
      <c r="V1582" s="104" t="s">
        <v>35</v>
      </c>
      <c r="W1582" s="106">
        <v>5</v>
      </c>
      <c r="X1582" s="104" t="s">
        <v>36</v>
      </c>
      <c r="Y1582" s="104">
        <v>100</v>
      </c>
      <c r="Z1582" s="104">
        <v>0</v>
      </c>
      <c r="AA1582" s="104">
        <v>0</v>
      </c>
      <c r="AB1582" s="104">
        <v>0</v>
      </c>
      <c r="AC1582" s="95">
        <v>0.8</v>
      </c>
      <c r="AD1582" s="104" t="s">
        <v>5635</v>
      </c>
      <c r="AE1582" s="104" t="s">
        <v>3929</v>
      </c>
      <c r="AF1582" s="91" t="s">
        <v>3931</v>
      </c>
      <c r="AG1582" s="104" t="s">
        <v>3929</v>
      </c>
      <c r="AH1582" s="104" t="s">
        <v>134</v>
      </c>
      <c r="AI1582" s="4" t="s">
        <v>9227</v>
      </c>
      <c r="AJ1582" s="4" t="s">
        <v>12083</v>
      </c>
      <c r="AK1582" s="151" t="s">
        <v>9203</v>
      </c>
      <c r="AL1582" s="46"/>
      <c r="AM1582" s="46"/>
      <c r="AN1582" s="46"/>
      <c r="AO1582" s="46"/>
      <c r="AP1582" s="46"/>
      <c r="AQ1582" s="46"/>
      <c r="AR1582" s="198"/>
      <c r="AT1582" s="89" t="s">
        <v>13188</v>
      </c>
    </row>
    <row r="1583" spans="1:46" s="89" customFormat="1" ht="16.5" customHeight="1">
      <c r="A1583" s="39">
        <v>1580</v>
      </c>
      <c r="B1583" s="69" t="s">
        <v>29</v>
      </c>
      <c r="C1583" s="85" t="s">
        <v>51</v>
      </c>
      <c r="D1583" s="56" t="s">
        <v>2028</v>
      </c>
      <c r="E1583" s="63" t="s">
        <v>32</v>
      </c>
      <c r="F1583" s="104" t="s">
        <v>65</v>
      </c>
      <c r="G1583" s="113" t="s">
        <v>11963</v>
      </c>
      <c r="H1583" s="64"/>
      <c r="I1583" s="64">
        <v>300479</v>
      </c>
      <c r="J1583" s="67" t="str">
        <f t="shared" si="24"/>
        <v>Click!</v>
      </c>
      <c r="K1583" s="220"/>
      <c r="L1583" s="104" t="s">
        <v>4044</v>
      </c>
      <c r="M1583" s="61">
        <v>40000</v>
      </c>
      <c r="N1583" s="169">
        <v>0</v>
      </c>
      <c r="O1583" s="51">
        <v>0</v>
      </c>
      <c r="P1583" s="51">
        <v>40000</v>
      </c>
      <c r="Q1583" s="51">
        <v>0</v>
      </c>
      <c r="R1583" s="51">
        <v>40000</v>
      </c>
      <c r="S1583" s="51">
        <v>0</v>
      </c>
      <c r="T1583" s="169">
        <v>40000</v>
      </c>
      <c r="U1583" s="104" t="s">
        <v>34</v>
      </c>
      <c r="V1583" s="104" t="s">
        <v>35</v>
      </c>
      <c r="W1583" s="106">
        <v>5</v>
      </c>
      <c r="X1583" s="104" t="s">
        <v>36</v>
      </c>
      <c r="Y1583" s="104">
        <v>100</v>
      </c>
      <c r="Z1583" s="104">
        <v>0</v>
      </c>
      <c r="AA1583" s="104">
        <v>0</v>
      </c>
      <c r="AB1583" s="104">
        <v>0</v>
      </c>
      <c r="AC1583" s="95">
        <v>0.8</v>
      </c>
      <c r="AD1583" s="104" t="s">
        <v>5635</v>
      </c>
      <c r="AE1583" s="104" t="s">
        <v>3929</v>
      </c>
      <c r="AF1583" s="91" t="s">
        <v>3931</v>
      </c>
      <c r="AG1583" s="104" t="s">
        <v>3929</v>
      </c>
      <c r="AH1583" s="104" t="s">
        <v>134</v>
      </c>
      <c r="AI1583" s="4" t="s">
        <v>9227</v>
      </c>
      <c r="AJ1583" s="4" t="s">
        <v>12084</v>
      </c>
      <c r="AK1583" s="151" t="s">
        <v>9203</v>
      </c>
      <c r="AL1583" s="46"/>
      <c r="AM1583" s="46"/>
      <c r="AN1583" s="46"/>
      <c r="AO1583" s="46"/>
      <c r="AP1583" s="46"/>
      <c r="AQ1583" s="46"/>
      <c r="AR1583" s="198"/>
      <c r="AT1583" s="89" t="s">
        <v>13188</v>
      </c>
    </row>
    <row r="1584" spans="1:46" s="89" customFormat="1" ht="16.5" customHeight="1">
      <c r="A1584" s="39">
        <v>1581</v>
      </c>
      <c r="B1584" s="69" t="s">
        <v>29</v>
      </c>
      <c r="C1584" s="85" t="s">
        <v>51</v>
      </c>
      <c r="D1584" s="56" t="s">
        <v>12079</v>
      </c>
      <c r="E1584" s="63" t="s">
        <v>32</v>
      </c>
      <c r="F1584" s="104" t="s">
        <v>3932</v>
      </c>
      <c r="G1584" s="113" t="s">
        <v>11806</v>
      </c>
      <c r="H1584" s="64"/>
      <c r="I1584" s="64">
        <v>296456</v>
      </c>
      <c r="J1584" s="67" t="str">
        <f t="shared" si="24"/>
        <v>Click!</v>
      </c>
      <c r="K1584" s="220"/>
      <c r="L1584" s="104" t="s">
        <v>4044</v>
      </c>
      <c r="M1584" s="61">
        <v>90000</v>
      </c>
      <c r="N1584" s="169">
        <v>0</v>
      </c>
      <c r="O1584" s="51">
        <v>0</v>
      </c>
      <c r="P1584" s="51">
        <v>90000</v>
      </c>
      <c r="Q1584" s="51">
        <v>0</v>
      </c>
      <c r="R1584" s="51">
        <v>90000</v>
      </c>
      <c r="S1584" s="51">
        <v>0</v>
      </c>
      <c r="T1584" s="169">
        <v>90000</v>
      </c>
      <c r="U1584" s="104" t="s">
        <v>34</v>
      </c>
      <c r="V1584" s="104" t="s">
        <v>35</v>
      </c>
      <c r="W1584" s="106">
        <v>11</v>
      </c>
      <c r="X1584" s="104" t="s">
        <v>36</v>
      </c>
      <c r="Y1584" s="104">
        <v>100</v>
      </c>
      <c r="Z1584" s="104">
        <v>0</v>
      </c>
      <c r="AA1584" s="104">
        <v>0</v>
      </c>
      <c r="AB1584" s="104">
        <v>0</v>
      </c>
      <c r="AC1584" s="95">
        <v>0.8</v>
      </c>
      <c r="AD1584" s="104" t="s">
        <v>5635</v>
      </c>
      <c r="AE1584" s="104" t="s">
        <v>3929</v>
      </c>
      <c r="AF1584" s="91" t="s">
        <v>3931</v>
      </c>
      <c r="AG1584" s="104" t="s">
        <v>3929</v>
      </c>
      <c r="AH1584" s="104" t="s">
        <v>134</v>
      </c>
      <c r="AI1584" s="4" t="s">
        <v>11808</v>
      </c>
      <c r="AJ1584" s="4" t="s">
        <v>11807</v>
      </c>
      <c r="AK1584" s="151" t="s">
        <v>298</v>
      </c>
      <c r="AL1584" s="46" t="s">
        <v>14389</v>
      </c>
      <c r="AM1584" s="46" t="s">
        <v>14389</v>
      </c>
      <c r="AN1584" s="46" t="s">
        <v>14389</v>
      </c>
      <c r="AO1584" s="46" t="s">
        <v>14389</v>
      </c>
      <c r="AP1584" s="46">
        <v>1</v>
      </c>
      <c r="AQ1584" s="46">
        <v>1</v>
      </c>
      <c r="AR1584" s="198"/>
      <c r="AT1584" s="89" t="s">
        <v>13188</v>
      </c>
    </row>
    <row r="1585" spans="1:46" s="89" customFormat="1" ht="16.5" customHeight="1">
      <c r="A1585" s="39">
        <v>1582</v>
      </c>
      <c r="B1585" s="69" t="s">
        <v>29</v>
      </c>
      <c r="C1585" s="85" t="s">
        <v>51</v>
      </c>
      <c r="D1585" s="56" t="s">
        <v>2028</v>
      </c>
      <c r="E1585" s="63" t="s">
        <v>32</v>
      </c>
      <c r="F1585" s="104" t="s">
        <v>3932</v>
      </c>
      <c r="G1585" s="113" t="s">
        <v>8777</v>
      </c>
      <c r="H1585" s="64"/>
      <c r="I1585" s="64">
        <v>291493</v>
      </c>
      <c r="J1585" s="67" t="str">
        <f t="shared" si="24"/>
        <v>Click!</v>
      </c>
      <c r="K1585" s="220"/>
      <c r="L1585" s="104" t="s">
        <v>4044</v>
      </c>
      <c r="M1585" s="61">
        <v>80000</v>
      </c>
      <c r="N1585" s="169">
        <v>0</v>
      </c>
      <c r="O1585" s="51">
        <v>0</v>
      </c>
      <c r="P1585" s="51">
        <v>80000</v>
      </c>
      <c r="Q1585" s="51">
        <v>0</v>
      </c>
      <c r="R1585" s="51">
        <v>80000</v>
      </c>
      <c r="S1585" s="51">
        <v>0</v>
      </c>
      <c r="T1585" s="169">
        <v>80000</v>
      </c>
      <c r="U1585" s="104" t="s">
        <v>34</v>
      </c>
      <c r="V1585" s="104" t="s">
        <v>35</v>
      </c>
      <c r="W1585" s="106">
        <v>11</v>
      </c>
      <c r="X1585" s="104" t="s">
        <v>36</v>
      </c>
      <c r="Y1585" s="104">
        <v>0</v>
      </c>
      <c r="Z1585" s="104">
        <v>10</v>
      </c>
      <c r="AA1585" s="104">
        <v>50</v>
      </c>
      <c r="AB1585" s="104">
        <v>40</v>
      </c>
      <c r="AC1585" s="95">
        <v>0.8</v>
      </c>
      <c r="AD1585" s="104" t="s">
        <v>37</v>
      </c>
      <c r="AE1585" s="104" t="s">
        <v>34</v>
      </c>
      <c r="AF1585" s="91" t="s">
        <v>38</v>
      </c>
      <c r="AG1585" s="104" t="s">
        <v>34</v>
      </c>
      <c r="AH1585" s="104" t="s">
        <v>134</v>
      </c>
      <c r="AI1585" s="4" t="s">
        <v>8662</v>
      </c>
      <c r="AJ1585" s="4" t="s">
        <v>11672</v>
      </c>
      <c r="AK1585" s="151" t="s">
        <v>11673</v>
      </c>
      <c r="AL1585" s="46" t="s">
        <v>14389</v>
      </c>
      <c r="AM1585" s="46" t="s">
        <v>14389</v>
      </c>
      <c r="AN1585" s="46" t="s">
        <v>14389</v>
      </c>
      <c r="AO1585" s="46" t="s">
        <v>14389</v>
      </c>
      <c r="AP1585" s="46">
        <v>1</v>
      </c>
      <c r="AQ1585" s="46">
        <v>1</v>
      </c>
      <c r="AR1585" s="198"/>
      <c r="AT1585" s="89" t="s">
        <v>13188</v>
      </c>
    </row>
    <row r="1586" spans="1:46" s="89" customFormat="1" ht="16.5" customHeight="1">
      <c r="A1586" s="39">
        <v>1583</v>
      </c>
      <c r="B1586" s="69" t="s">
        <v>29</v>
      </c>
      <c r="C1586" s="85" t="s">
        <v>51</v>
      </c>
      <c r="D1586" s="56" t="s">
        <v>2028</v>
      </c>
      <c r="E1586" s="63" t="s">
        <v>32</v>
      </c>
      <c r="F1586" s="104" t="s">
        <v>3932</v>
      </c>
      <c r="G1586" s="113" t="s">
        <v>8778</v>
      </c>
      <c r="H1586" s="64"/>
      <c r="I1586" s="64">
        <v>291492</v>
      </c>
      <c r="J1586" s="67" t="str">
        <f t="shared" si="24"/>
        <v>Click!</v>
      </c>
      <c r="K1586" s="220"/>
      <c r="L1586" s="104" t="s">
        <v>4044</v>
      </c>
      <c r="M1586" s="61">
        <v>80000</v>
      </c>
      <c r="N1586" s="169">
        <v>0</v>
      </c>
      <c r="O1586" s="51">
        <v>0</v>
      </c>
      <c r="P1586" s="51">
        <v>80000</v>
      </c>
      <c r="Q1586" s="51">
        <v>0</v>
      </c>
      <c r="R1586" s="51">
        <v>80000</v>
      </c>
      <c r="S1586" s="51">
        <v>0</v>
      </c>
      <c r="T1586" s="169">
        <v>80000</v>
      </c>
      <c r="U1586" s="104" t="s">
        <v>34</v>
      </c>
      <c r="V1586" s="104" t="s">
        <v>35</v>
      </c>
      <c r="W1586" s="106">
        <v>11</v>
      </c>
      <c r="X1586" s="104" t="s">
        <v>36</v>
      </c>
      <c r="Y1586" s="104">
        <v>0</v>
      </c>
      <c r="Z1586" s="104">
        <v>10</v>
      </c>
      <c r="AA1586" s="104">
        <v>50</v>
      </c>
      <c r="AB1586" s="104">
        <v>40</v>
      </c>
      <c r="AC1586" s="95">
        <v>0.8</v>
      </c>
      <c r="AD1586" s="104" t="s">
        <v>37</v>
      </c>
      <c r="AE1586" s="104" t="s">
        <v>34</v>
      </c>
      <c r="AF1586" s="91" t="s">
        <v>38</v>
      </c>
      <c r="AG1586" s="104" t="s">
        <v>34</v>
      </c>
      <c r="AH1586" s="104" t="s">
        <v>134</v>
      </c>
      <c r="AI1586" s="4" t="s">
        <v>8662</v>
      </c>
      <c r="AJ1586" s="4" t="s">
        <v>11674</v>
      </c>
      <c r="AK1586" s="151" t="s">
        <v>11675</v>
      </c>
      <c r="AL1586" s="46" t="s">
        <v>14389</v>
      </c>
      <c r="AM1586" s="46" t="s">
        <v>14389</v>
      </c>
      <c r="AN1586" s="46" t="s">
        <v>14389</v>
      </c>
      <c r="AO1586" s="46" t="s">
        <v>14389</v>
      </c>
      <c r="AP1586" s="46">
        <v>1</v>
      </c>
      <c r="AQ1586" s="46">
        <v>1</v>
      </c>
      <c r="AR1586" s="198"/>
      <c r="AT1586" s="89" t="s">
        <v>13188</v>
      </c>
    </row>
    <row r="1587" spans="1:46" s="89" customFormat="1" ht="16.5" customHeight="1">
      <c r="A1587" s="39">
        <v>1584</v>
      </c>
      <c r="B1587" s="69" t="s">
        <v>29</v>
      </c>
      <c r="C1587" s="85" t="s">
        <v>51</v>
      </c>
      <c r="D1587" s="56" t="s">
        <v>2028</v>
      </c>
      <c r="E1587" s="91" t="s">
        <v>32</v>
      </c>
      <c r="F1587" s="104" t="s">
        <v>3932</v>
      </c>
      <c r="G1587" s="113" t="s">
        <v>11476</v>
      </c>
      <c r="H1587" s="64"/>
      <c r="I1587" s="64">
        <v>293347</v>
      </c>
      <c r="J1587" s="67" t="str">
        <f t="shared" si="24"/>
        <v>Click!</v>
      </c>
      <c r="K1587" s="220"/>
      <c r="L1587" s="104" t="s">
        <v>4044</v>
      </c>
      <c r="M1587" s="61">
        <v>50000</v>
      </c>
      <c r="N1587" s="169">
        <v>0</v>
      </c>
      <c r="O1587" s="51">
        <v>0</v>
      </c>
      <c r="P1587" s="51">
        <v>50000</v>
      </c>
      <c r="Q1587" s="51">
        <v>0</v>
      </c>
      <c r="R1587" s="51">
        <v>50000</v>
      </c>
      <c r="S1587" s="51">
        <v>0</v>
      </c>
      <c r="T1587" s="169">
        <v>50000</v>
      </c>
      <c r="U1587" s="104" t="s">
        <v>34</v>
      </c>
      <c r="V1587" s="104" t="s">
        <v>35</v>
      </c>
      <c r="W1587" s="106">
        <v>7</v>
      </c>
      <c r="X1587" s="104" t="s">
        <v>36</v>
      </c>
      <c r="Y1587" s="104">
        <v>100</v>
      </c>
      <c r="Z1587" s="104">
        <v>0</v>
      </c>
      <c r="AA1587" s="104">
        <v>0</v>
      </c>
      <c r="AB1587" s="104">
        <v>0</v>
      </c>
      <c r="AC1587" s="95">
        <v>0.8</v>
      </c>
      <c r="AD1587" s="104" t="s">
        <v>5635</v>
      </c>
      <c r="AE1587" s="104" t="s">
        <v>3929</v>
      </c>
      <c r="AF1587" s="91" t="s">
        <v>3931</v>
      </c>
      <c r="AG1587" s="104" t="s">
        <v>4044</v>
      </c>
      <c r="AH1587" s="104" t="s">
        <v>134</v>
      </c>
      <c r="AI1587" s="4" t="s">
        <v>11477</v>
      </c>
      <c r="AJ1587" s="4" t="s">
        <v>11478</v>
      </c>
      <c r="AK1587" s="151" t="s">
        <v>11479</v>
      </c>
      <c r="AL1587" s="46" t="s">
        <v>14389</v>
      </c>
      <c r="AM1587" s="46" t="s">
        <v>14389</v>
      </c>
      <c r="AN1587" s="46" t="s">
        <v>14389</v>
      </c>
      <c r="AO1587" s="46" t="s">
        <v>14389</v>
      </c>
      <c r="AP1587" s="46">
        <v>1</v>
      </c>
      <c r="AQ1587" s="46">
        <v>1</v>
      </c>
      <c r="AR1587" s="198"/>
      <c r="AT1587" s="89" t="s">
        <v>13188</v>
      </c>
    </row>
    <row r="1588" spans="1:46" s="89" customFormat="1" ht="16.5" customHeight="1">
      <c r="A1588" s="39">
        <v>1585</v>
      </c>
      <c r="B1588" s="91" t="s">
        <v>29</v>
      </c>
      <c r="C1588" s="83" t="s">
        <v>51</v>
      </c>
      <c r="D1588" s="107" t="s">
        <v>2028</v>
      </c>
      <c r="E1588" s="91" t="s">
        <v>32</v>
      </c>
      <c r="F1588" s="104" t="s">
        <v>9229</v>
      </c>
      <c r="G1588" s="113" t="s">
        <v>10368</v>
      </c>
      <c r="H1588" s="64"/>
      <c r="I1588" s="64">
        <v>288403</v>
      </c>
      <c r="J1588" s="67" t="str">
        <f t="shared" si="24"/>
        <v>Click!</v>
      </c>
      <c r="K1588" s="220"/>
      <c r="L1588" s="104" t="s">
        <v>4044</v>
      </c>
      <c r="M1588" s="61">
        <v>40000</v>
      </c>
      <c r="N1588" s="169">
        <v>0</v>
      </c>
      <c r="O1588" s="51">
        <v>0</v>
      </c>
      <c r="P1588" s="51">
        <v>40000</v>
      </c>
      <c r="Q1588" s="51">
        <v>0</v>
      </c>
      <c r="R1588" s="51">
        <v>40000</v>
      </c>
      <c r="S1588" s="51">
        <v>0</v>
      </c>
      <c r="T1588" s="169">
        <v>40000</v>
      </c>
      <c r="U1588" s="104" t="s">
        <v>34</v>
      </c>
      <c r="V1588" s="104" t="s">
        <v>35</v>
      </c>
      <c r="W1588" s="106">
        <v>5</v>
      </c>
      <c r="X1588" s="104" t="s">
        <v>36</v>
      </c>
      <c r="Y1588" s="104">
        <v>100</v>
      </c>
      <c r="Z1588" s="104">
        <v>0</v>
      </c>
      <c r="AA1588" s="104">
        <v>0</v>
      </c>
      <c r="AB1588" s="104">
        <v>0</v>
      </c>
      <c r="AC1588" s="95">
        <v>0.8</v>
      </c>
      <c r="AD1588" s="104" t="s">
        <v>5635</v>
      </c>
      <c r="AE1588" s="104" t="s">
        <v>34</v>
      </c>
      <c r="AF1588" s="104" t="s">
        <v>38</v>
      </c>
      <c r="AG1588" s="104" t="s">
        <v>3929</v>
      </c>
      <c r="AH1588" s="104" t="s">
        <v>134</v>
      </c>
      <c r="AI1588" s="4" t="s">
        <v>9227</v>
      </c>
      <c r="AJ1588" s="4" t="s">
        <v>9230</v>
      </c>
      <c r="AK1588" s="151" t="s">
        <v>9226</v>
      </c>
      <c r="AL1588" s="46" t="s">
        <v>14389</v>
      </c>
      <c r="AM1588" s="46" t="s">
        <v>14389</v>
      </c>
      <c r="AN1588" s="46" t="s">
        <v>14389</v>
      </c>
      <c r="AO1588" s="46" t="s">
        <v>14389</v>
      </c>
      <c r="AP1588" s="46">
        <v>1</v>
      </c>
      <c r="AQ1588" s="46">
        <v>1</v>
      </c>
      <c r="AR1588" s="46"/>
      <c r="AT1588" s="89" t="s">
        <v>13188</v>
      </c>
    </row>
    <row r="1589" spans="1:46" s="89" customFormat="1" ht="16.5" customHeight="1">
      <c r="A1589" s="39">
        <v>1586</v>
      </c>
      <c r="B1589" s="91" t="s">
        <v>29</v>
      </c>
      <c r="C1589" s="83" t="s">
        <v>51</v>
      </c>
      <c r="D1589" s="107" t="s">
        <v>2028</v>
      </c>
      <c r="E1589" s="91" t="s">
        <v>32</v>
      </c>
      <c r="F1589" s="104" t="s">
        <v>9229</v>
      </c>
      <c r="G1589" s="113" t="s">
        <v>10369</v>
      </c>
      <c r="H1589" s="64"/>
      <c r="I1589" s="64">
        <v>288404</v>
      </c>
      <c r="J1589" s="67" t="str">
        <f t="shared" si="24"/>
        <v>Click!</v>
      </c>
      <c r="K1589" s="220"/>
      <c r="L1589" s="104" t="s">
        <v>4044</v>
      </c>
      <c r="M1589" s="61">
        <v>40000</v>
      </c>
      <c r="N1589" s="169">
        <v>0</v>
      </c>
      <c r="O1589" s="51">
        <v>0</v>
      </c>
      <c r="P1589" s="51">
        <v>40000</v>
      </c>
      <c r="Q1589" s="51">
        <v>0</v>
      </c>
      <c r="R1589" s="51">
        <v>40000</v>
      </c>
      <c r="S1589" s="51">
        <v>0</v>
      </c>
      <c r="T1589" s="169">
        <v>40000</v>
      </c>
      <c r="U1589" s="104" t="s">
        <v>34</v>
      </c>
      <c r="V1589" s="104" t="s">
        <v>35</v>
      </c>
      <c r="W1589" s="106">
        <v>5</v>
      </c>
      <c r="X1589" s="104" t="s">
        <v>36</v>
      </c>
      <c r="Y1589" s="104">
        <v>100</v>
      </c>
      <c r="Z1589" s="104">
        <v>0</v>
      </c>
      <c r="AA1589" s="104">
        <v>0</v>
      </c>
      <c r="AB1589" s="104">
        <v>0</v>
      </c>
      <c r="AC1589" s="95">
        <v>0.8</v>
      </c>
      <c r="AD1589" s="104" t="s">
        <v>5635</v>
      </c>
      <c r="AE1589" s="104" t="s">
        <v>34</v>
      </c>
      <c r="AF1589" s="104" t="s">
        <v>38</v>
      </c>
      <c r="AG1589" s="104" t="s">
        <v>3929</v>
      </c>
      <c r="AH1589" s="104" t="s">
        <v>134</v>
      </c>
      <c r="AI1589" s="4" t="s">
        <v>9227</v>
      </c>
      <c r="AJ1589" s="4" t="s">
        <v>9231</v>
      </c>
      <c r="AK1589" s="151" t="s">
        <v>9226</v>
      </c>
      <c r="AL1589" s="46" t="s">
        <v>14389</v>
      </c>
      <c r="AM1589" s="46" t="s">
        <v>14389</v>
      </c>
      <c r="AN1589" s="46" t="s">
        <v>14389</v>
      </c>
      <c r="AO1589" s="46" t="s">
        <v>14389</v>
      </c>
      <c r="AP1589" s="46">
        <v>1</v>
      </c>
      <c r="AQ1589" s="46">
        <v>1</v>
      </c>
      <c r="AR1589" s="46"/>
      <c r="AT1589" s="89" t="s">
        <v>13188</v>
      </c>
    </row>
    <row r="1590" spans="1:46" s="89" customFormat="1" ht="16.5" customHeight="1">
      <c r="A1590" s="39">
        <v>1587</v>
      </c>
      <c r="B1590" s="91" t="s">
        <v>29</v>
      </c>
      <c r="C1590" s="83" t="s">
        <v>51</v>
      </c>
      <c r="D1590" s="107" t="s">
        <v>2028</v>
      </c>
      <c r="E1590" s="91" t="s">
        <v>32</v>
      </c>
      <c r="F1590" s="104" t="s">
        <v>9229</v>
      </c>
      <c r="G1590" s="113" t="s">
        <v>10370</v>
      </c>
      <c r="H1590" s="64"/>
      <c r="I1590" s="64">
        <v>288405</v>
      </c>
      <c r="J1590" s="67" t="str">
        <f t="shared" si="24"/>
        <v>Click!</v>
      </c>
      <c r="K1590" s="220"/>
      <c r="L1590" s="104" t="s">
        <v>4044</v>
      </c>
      <c r="M1590" s="61">
        <v>40000</v>
      </c>
      <c r="N1590" s="169">
        <v>0</v>
      </c>
      <c r="O1590" s="51">
        <v>0</v>
      </c>
      <c r="P1590" s="51">
        <v>40000</v>
      </c>
      <c r="Q1590" s="51">
        <v>0</v>
      </c>
      <c r="R1590" s="51">
        <v>40000</v>
      </c>
      <c r="S1590" s="51">
        <v>0</v>
      </c>
      <c r="T1590" s="169">
        <v>40000</v>
      </c>
      <c r="U1590" s="104" t="s">
        <v>34</v>
      </c>
      <c r="V1590" s="104" t="s">
        <v>35</v>
      </c>
      <c r="W1590" s="106">
        <v>5</v>
      </c>
      <c r="X1590" s="104" t="s">
        <v>36</v>
      </c>
      <c r="Y1590" s="104">
        <v>100</v>
      </c>
      <c r="Z1590" s="104">
        <v>0</v>
      </c>
      <c r="AA1590" s="104">
        <v>0</v>
      </c>
      <c r="AB1590" s="104">
        <v>0</v>
      </c>
      <c r="AC1590" s="95">
        <v>0.8</v>
      </c>
      <c r="AD1590" s="104" t="s">
        <v>5635</v>
      </c>
      <c r="AE1590" s="104" t="s">
        <v>34</v>
      </c>
      <c r="AF1590" s="104" t="s">
        <v>38</v>
      </c>
      <c r="AG1590" s="104" t="s">
        <v>3929</v>
      </c>
      <c r="AH1590" s="104" t="s">
        <v>134</v>
      </c>
      <c r="AI1590" s="4" t="s">
        <v>9232</v>
      </c>
      <c r="AJ1590" s="4" t="s">
        <v>9233</v>
      </c>
      <c r="AK1590" s="151" t="s">
        <v>9203</v>
      </c>
      <c r="AL1590" s="46" t="s">
        <v>14389</v>
      </c>
      <c r="AM1590" s="46" t="s">
        <v>14389</v>
      </c>
      <c r="AN1590" s="46" t="s">
        <v>14389</v>
      </c>
      <c r="AO1590" s="46" t="s">
        <v>14389</v>
      </c>
      <c r="AP1590" s="46">
        <v>1</v>
      </c>
      <c r="AQ1590" s="46">
        <v>1</v>
      </c>
      <c r="AR1590" s="46"/>
      <c r="AT1590" s="89" t="s">
        <v>13188</v>
      </c>
    </row>
    <row r="1591" spans="1:46" s="89" customFormat="1" ht="16.5" customHeight="1">
      <c r="A1591" s="39">
        <v>1588</v>
      </c>
      <c r="B1591" s="91" t="s">
        <v>29</v>
      </c>
      <c r="C1591" s="83" t="s">
        <v>51</v>
      </c>
      <c r="D1591" s="107" t="s">
        <v>2028</v>
      </c>
      <c r="E1591" s="91" t="s">
        <v>32</v>
      </c>
      <c r="F1591" s="104" t="s">
        <v>9229</v>
      </c>
      <c r="G1591" s="113" t="s">
        <v>10371</v>
      </c>
      <c r="H1591" s="64">
        <v>290738</v>
      </c>
      <c r="I1591" s="64">
        <v>307186</v>
      </c>
      <c r="J1591" s="67" t="str">
        <f t="shared" si="24"/>
        <v>Click!</v>
      </c>
      <c r="K1591" s="220"/>
      <c r="L1591" s="104" t="s">
        <v>4044</v>
      </c>
      <c r="M1591" s="61">
        <v>130000</v>
      </c>
      <c r="N1591" s="169">
        <v>0</v>
      </c>
      <c r="O1591" s="51">
        <v>0</v>
      </c>
      <c r="P1591" s="51">
        <v>130000</v>
      </c>
      <c r="Q1591" s="51">
        <v>0</v>
      </c>
      <c r="R1591" s="51">
        <v>130000</v>
      </c>
      <c r="S1591" s="51">
        <v>0</v>
      </c>
      <c r="T1591" s="169">
        <v>130000</v>
      </c>
      <c r="U1591" s="104" t="s">
        <v>34</v>
      </c>
      <c r="V1591" s="104" t="s">
        <v>35</v>
      </c>
      <c r="W1591" s="106">
        <v>8</v>
      </c>
      <c r="X1591" s="104" t="s">
        <v>36</v>
      </c>
      <c r="Y1591" s="104">
        <v>100</v>
      </c>
      <c r="Z1591" s="104">
        <v>0</v>
      </c>
      <c r="AA1591" s="104">
        <v>0</v>
      </c>
      <c r="AB1591" s="104">
        <v>0</v>
      </c>
      <c r="AC1591" s="95">
        <v>0.8</v>
      </c>
      <c r="AD1591" s="104" t="s">
        <v>5635</v>
      </c>
      <c r="AE1591" s="104" t="s">
        <v>33</v>
      </c>
      <c r="AF1591" s="91" t="s">
        <v>8800</v>
      </c>
      <c r="AG1591" s="104" t="s">
        <v>3929</v>
      </c>
      <c r="AH1591" s="104" t="s">
        <v>134</v>
      </c>
      <c r="AI1591" s="4" t="s">
        <v>8869</v>
      </c>
      <c r="AJ1591" s="4" t="s">
        <v>8868</v>
      </c>
      <c r="AK1591" s="151" t="s">
        <v>8870</v>
      </c>
      <c r="AL1591" s="46" t="s">
        <v>14389</v>
      </c>
      <c r="AM1591" s="46" t="s">
        <v>14389</v>
      </c>
      <c r="AN1591" s="46" t="s">
        <v>14389</v>
      </c>
      <c r="AO1591" s="46" t="s">
        <v>14389</v>
      </c>
      <c r="AP1591" s="46">
        <v>1</v>
      </c>
      <c r="AQ1591" s="46">
        <v>1</v>
      </c>
      <c r="AR1591" s="46"/>
      <c r="AT1591" s="89" t="s">
        <v>13188</v>
      </c>
    </row>
    <row r="1592" spans="1:46" s="89" customFormat="1" ht="16.5" customHeight="1">
      <c r="A1592" s="39">
        <v>1589</v>
      </c>
      <c r="B1592" s="91" t="s">
        <v>29</v>
      </c>
      <c r="C1592" s="83" t="s">
        <v>51</v>
      </c>
      <c r="D1592" s="107" t="s">
        <v>2028</v>
      </c>
      <c r="E1592" s="91" t="s">
        <v>32</v>
      </c>
      <c r="F1592" s="104" t="s">
        <v>65</v>
      </c>
      <c r="G1592" s="113" t="s">
        <v>10372</v>
      </c>
      <c r="H1592" s="64"/>
      <c r="I1592" s="64">
        <v>279834</v>
      </c>
      <c r="J1592" s="67" t="str">
        <f t="shared" si="24"/>
        <v>Click!</v>
      </c>
      <c r="K1592" s="220"/>
      <c r="L1592" s="104" t="s">
        <v>4044</v>
      </c>
      <c r="M1592" s="61">
        <v>60000</v>
      </c>
      <c r="N1592" s="169">
        <v>0</v>
      </c>
      <c r="O1592" s="51">
        <v>0</v>
      </c>
      <c r="P1592" s="51">
        <v>60000</v>
      </c>
      <c r="Q1592" s="51">
        <v>0</v>
      </c>
      <c r="R1592" s="51">
        <v>60000</v>
      </c>
      <c r="S1592" s="51">
        <v>0</v>
      </c>
      <c r="T1592" s="169">
        <v>60000</v>
      </c>
      <c r="U1592" s="104" t="s">
        <v>34</v>
      </c>
      <c r="V1592" s="104" t="s">
        <v>35</v>
      </c>
      <c r="W1592" s="106">
        <v>12</v>
      </c>
      <c r="X1592" s="104" t="s">
        <v>36</v>
      </c>
      <c r="Y1592" s="104">
        <v>100</v>
      </c>
      <c r="Z1592" s="104">
        <v>0</v>
      </c>
      <c r="AA1592" s="104">
        <v>0</v>
      </c>
      <c r="AB1592" s="104">
        <v>0</v>
      </c>
      <c r="AC1592" s="95">
        <v>0.8</v>
      </c>
      <c r="AD1592" s="104" t="s">
        <v>5635</v>
      </c>
      <c r="AE1592" s="104" t="s">
        <v>34</v>
      </c>
      <c r="AF1592" s="104" t="s">
        <v>38</v>
      </c>
      <c r="AG1592" s="104" t="s">
        <v>4044</v>
      </c>
      <c r="AH1592" s="104" t="s">
        <v>134</v>
      </c>
      <c r="AI1592" s="4" t="s">
        <v>8013</v>
      </c>
      <c r="AJ1592" s="4" t="s">
        <v>8014</v>
      </c>
      <c r="AK1592" s="151" t="s">
        <v>8015</v>
      </c>
      <c r="AL1592" s="46" t="s">
        <v>14389</v>
      </c>
      <c r="AM1592" s="46" t="s">
        <v>14389</v>
      </c>
      <c r="AN1592" s="46" t="s">
        <v>14389</v>
      </c>
      <c r="AO1592" s="46" t="s">
        <v>14389</v>
      </c>
      <c r="AP1592" s="46">
        <v>1</v>
      </c>
      <c r="AQ1592" s="46">
        <v>1</v>
      </c>
      <c r="AR1592" s="46"/>
      <c r="AT1592" s="89" t="s">
        <v>13188</v>
      </c>
    </row>
    <row r="1593" spans="1:46" s="89" customFormat="1" ht="16.5" customHeight="1">
      <c r="A1593" s="39">
        <v>1590</v>
      </c>
      <c r="B1593" s="91" t="s">
        <v>29</v>
      </c>
      <c r="C1593" s="83" t="s">
        <v>51</v>
      </c>
      <c r="D1593" s="107" t="s">
        <v>2028</v>
      </c>
      <c r="E1593" s="91" t="s">
        <v>32</v>
      </c>
      <c r="F1593" s="104" t="s">
        <v>65</v>
      </c>
      <c r="G1593" s="113" t="s">
        <v>11129</v>
      </c>
      <c r="H1593" s="64"/>
      <c r="I1593" s="64">
        <v>275849</v>
      </c>
      <c r="J1593" s="67" t="str">
        <f t="shared" si="24"/>
        <v>Click!</v>
      </c>
      <c r="K1593" s="220"/>
      <c r="L1593" s="104" t="s">
        <v>4044</v>
      </c>
      <c r="M1593" s="61">
        <v>120000</v>
      </c>
      <c r="N1593" s="169">
        <v>0</v>
      </c>
      <c r="O1593" s="51">
        <v>0</v>
      </c>
      <c r="P1593" s="51">
        <v>120000</v>
      </c>
      <c r="Q1593" s="51">
        <v>0</v>
      </c>
      <c r="R1593" s="51">
        <v>120000</v>
      </c>
      <c r="S1593" s="51">
        <v>0</v>
      </c>
      <c r="T1593" s="169">
        <v>120000</v>
      </c>
      <c r="U1593" s="104" t="s">
        <v>34</v>
      </c>
      <c r="V1593" s="104" t="s">
        <v>35</v>
      </c>
      <c r="W1593" s="106">
        <v>34</v>
      </c>
      <c r="X1593" s="104" t="s">
        <v>36</v>
      </c>
      <c r="Y1593" s="104">
        <v>0</v>
      </c>
      <c r="Z1593" s="91">
        <v>10</v>
      </c>
      <c r="AA1593" s="91">
        <v>90</v>
      </c>
      <c r="AB1593" s="91">
        <v>0</v>
      </c>
      <c r="AC1593" s="95">
        <v>0.8</v>
      </c>
      <c r="AD1593" s="104" t="s">
        <v>37</v>
      </c>
      <c r="AE1593" s="104" t="s">
        <v>33</v>
      </c>
      <c r="AF1593" s="91" t="s">
        <v>7008</v>
      </c>
      <c r="AG1593" s="104" t="s">
        <v>3929</v>
      </c>
      <c r="AH1593" s="104" t="s">
        <v>134</v>
      </c>
      <c r="AI1593" s="4" t="s">
        <v>7010</v>
      </c>
      <c r="AJ1593" s="4" t="s">
        <v>7011</v>
      </c>
      <c r="AK1593" s="151" t="s">
        <v>7012</v>
      </c>
      <c r="AL1593" s="46" t="s">
        <v>14389</v>
      </c>
      <c r="AM1593" s="46" t="s">
        <v>14389</v>
      </c>
      <c r="AN1593" s="46" t="s">
        <v>14389</v>
      </c>
      <c r="AO1593" s="46" t="s">
        <v>14389</v>
      </c>
      <c r="AP1593" s="46">
        <v>1</v>
      </c>
      <c r="AQ1593" s="46">
        <v>1</v>
      </c>
      <c r="AR1593" s="46"/>
      <c r="AT1593" s="89" t="s">
        <v>13188</v>
      </c>
    </row>
    <row r="1594" spans="1:46" s="89" customFormat="1" ht="16.5" customHeight="1">
      <c r="A1594" s="39">
        <v>1591</v>
      </c>
      <c r="B1594" s="91" t="s">
        <v>29</v>
      </c>
      <c r="C1594" s="83" t="s">
        <v>51</v>
      </c>
      <c r="D1594" s="107" t="s">
        <v>2028</v>
      </c>
      <c r="E1594" s="91" t="s">
        <v>32</v>
      </c>
      <c r="F1594" s="104" t="s">
        <v>65</v>
      </c>
      <c r="G1594" s="113" t="s">
        <v>11130</v>
      </c>
      <c r="H1594" s="64"/>
      <c r="I1594" s="64">
        <v>275850</v>
      </c>
      <c r="J1594" s="67" t="str">
        <f t="shared" si="24"/>
        <v>Click!</v>
      </c>
      <c r="K1594" s="220"/>
      <c r="L1594" s="104" t="s">
        <v>4044</v>
      </c>
      <c r="M1594" s="61">
        <v>79000</v>
      </c>
      <c r="N1594" s="169">
        <v>0</v>
      </c>
      <c r="O1594" s="51">
        <v>0</v>
      </c>
      <c r="P1594" s="51">
        <v>79000</v>
      </c>
      <c r="Q1594" s="51">
        <v>0</v>
      </c>
      <c r="R1594" s="51">
        <v>79000</v>
      </c>
      <c r="S1594" s="51">
        <v>0</v>
      </c>
      <c r="T1594" s="169">
        <v>79000</v>
      </c>
      <c r="U1594" s="104" t="s">
        <v>34</v>
      </c>
      <c r="V1594" s="104" t="s">
        <v>35</v>
      </c>
      <c r="W1594" s="106">
        <v>21</v>
      </c>
      <c r="X1594" s="104" t="s">
        <v>36</v>
      </c>
      <c r="Y1594" s="104">
        <v>0</v>
      </c>
      <c r="Z1594" s="91">
        <v>10</v>
      </c>
      <c r="AA1594" s="91">
        <v>90</v>
      </c>
      <c r="AB1594" s="91">
        <v>0</v>
      </c>
      <c r="AC1594" s="95">
        <v>0.8</v>
      </c>
      <c r="AD1594" s="104" t="s">
        <v>37</v>
      </c>
      <c r="AE1594" s="104" t="s">
        <v>33</v>
      </c>
      <c r="AF1594" s="91" t="s">
        <v>7009</v>
      </c>
      <c r="AG1594" s="104" t="s">
        <v>3929</v>
      </c>
      <c r="AH1594" s="104" t="s">
        <v>134</v>
      </c>
      <c r="AI1594" s="4" t="s">
        <v>7010</v>
      </c>
      <c r="AJ1594" s="4" t="s">
        <v>7013</v>
      </c>
      <c r="AK1594" s="151" t="s">
        <v>7012</v>
      </c>
      <c r="AL1594" s="46" t="s">
        <v>14389</v>
      </c>
      <c r="AM1594" s="46" t="s">
        <v>14389</v>
      </c>
      <c r="AN1594" s="46" t="s">
        <v>14389</v>
      </c>
      <c r="AO1594" s="46" t="s">
        <v>14389</v>
      </c>
      <c r="AP1594" s="46">
        <v>1</v>
      </c>
      <c r="AQ1594" s="46">
        <v>1</v>
      </c>
      <c r="AR1594" s="46"/>
      <c r="AT1594" s="89" t="s">
        <v>13188</v>
      </c>
    </row>
    <row r="1595" spans="1:46" s="89" customFormat="1" ht="16.5" customHeight="1">
      <c r="A1595" s="39">
        <v>1592</v>
      </c>
      <c r="B1595" s="91" t="s">
        <v>29</v>
      </c>
      <c r="C1595" s="83" t="s">
        <v>51</v>
      </c>
      <c r="D1595" s="107" t="s">
        <v>2028</v>
      </c>
      <c r="E1595" s="91" t="s">
        <v>32</v>
      </c>
      <c r="F1595" s="104" t="s">
        <v>65</v>
      </c>
      <c r="G1595" s="113" t="s">
        <v>10373</v>
      </c>
      <c r="H1595" s="64"/>
      <c r="I1595" s="64">
        <v>270762</v>
      </c>
      <c r="J1595" s="67" t="str">
        <f t="shared" si="24"/>
        <v>Click!</v>
      </c>
      <c r="K1595" s="220"/>
      <c r="L1595" s="104" t="s">
        <v>4044</v>
      </c>
      <c r="M1595" s="61">
        <v>80000</v>
      </c>
      <c r="N1595" s="169">
        <v>0</v>
      </c>
      <c r="O1595" s="51">
        <v>0</v>
      </c>
      <c r="P1595" s="51">
        <v>80000</v>
      </c>
      <c r="Q1595" s="51">
        <v>0</v>
      </c>
      <c r="R1595" s="51">
        <v>80000</v>
      </c>
      <c r="S1595" s="51">
        <v>0</v>
      </c>
      <c r="T1595" s="169">
        <v>80000</v>
      </c>
      <c r="U1595" s="104" t="s">
        <v>34</v>
      </c>
      <c r="V1595" s="104" t="s">
        <v>35</v>
      </c>
      <c r="W1595" s="106">
        <v>12</v>
      </c>
      <c r="X1595" s="104" t="s">
        <v>36</v>
      </c>
      <c r="Y1595" s="104">
        <v>100</v>
      </c>
      <c r="Z1595" s="104">
        <v>0</v>
      </c>
      <c r="AA1595" s="104">
        <v>0</v>
      </c>
      <c r="AB1595" s="104">
        <v>0</v>
      </c>
      <c r="AC1595" s="95">
        <v>0.8</v>
      </c>
      <c r="AD1595" s="104" t="s">
        <v>5635</v>
      </c>
      <c r="AE1595" s="104" t="s">
        <v>3929</v>
      </c>
      <c r="AF1595" s="91" t="s">
        <v>3931</v>
      </c>
      <c r="AG1595" s="104" t="s">
        <v>6521</v>
      </c>
      <c r="AH1595" s="104" t="s">
        <v>134</v>
      </c>
      <c r="AI1595" s="4" t="s">
        <v>6522</v>
      </c>
      <c r="AJ1595" s="4" t="s">
        <v>6523</v>
      </c>
      <c r="AK1595" s="151" t="s">
        <v>6524</v>
      </c>
      <c r="AL1595" s="46" t="s">
        <v>14389</v>
      </c>
      <c r="AM1595" s="46" t="s">
        <v>14389</v>
      </c>
      <c r="AN1595" s="46" t="s">
        <v>14389</v>
      </c>
      <c r="AO1595" s="46" t="s">
        <v>14389</v>
      </c>
      <c r="AP1595" s="46">
        <v>1</v>
      </c>
      <c r="AQ1595" s="46">
        <v>1</v>
      </c>
      <c r="AR1595" s="46"/>
      <c r="AT1595" s="89" t="s">
        <v>13188</v>
      </c>
    </row>
    <row r="1596" spans="1:46" s="89" customFormat="1" ht="16.5" customHeight="1">
      <c r="A1596" s="39">
        <v>1593</v>
      </c>
      <c r="B1596" s="91" t="s">
        <v>29</v>
      </c>
      <c r="C1596" s="83" t="s">
        <v>51</v>
      </c>
      <c r="D1596" s="107" t="s">
        <v>2028</v>
      </c>
      <c r="E1596" s="91" t="s">
        <v>32</v>
      </c>
      <c r="F1596" s="104" t="s">
        <v>6905</v>
      </c>
      <c r="G1596" s="80" t="s">
        <v>11131</v>
      </c>
      <c r="H1596" s="104"/>
      <c r="I1596" s="93">
        <v>257912</v>
      </c>
      <c r="J1596" s="67" t="str">
        <f t="shared" si="24"/>
        <v>Click!</v>
      </c>
      <c r="K1596" s="220"/>
      <c r="L1596" s="104" t="s">
        <v>33</v>
      </c>
      <c r="M1596" s="94">
        <v>100000</v>
      </c>
      <c r="N1596" s="169">
        <v>0</v>
      </c>
      <c r="O1596" s="51">
        <v>0</v>
      </c>
      <c r="P1596" s="51">
        <v>100000</v>
      </c>
      <c r="Q1596" s="51">
        <v>0</v>
      </c>
      <c r="R1596" s="51">
        <v>100000</v>
      </c>
      <c r="S1596" s="51">
        <v>0</v>
      </c>
      <c r="T1596" s="169">
        <v>100000</v>
      </c>
      <c r="U1596" s="104" t="s">
        <v>6906</v>
      </c>
      <c r="V1596" s="104" t="s">
        <v>35</v>
      </c>
      <c r="W1596" s="124">
        <v>17</v>
      </c>
      <c r="X1596" s="104" t="s">
        <v>36</v>
      </c>
      <c r="Y1596" s="104">
        <v>0</v>
      </c>
      <c r="Z1596" s="104">
        <v>10</v>
      </c>
      <c r="AA1596" s="104">
        <v>90</v>
      </c>
      <c r="AB1596" s="104">
        <v>0</v>
      </c>
      <c r="AC1596" s="95">
        <v>0.8</v>
      </c>
      <c r="AD1596" s="104" t="s">
        <v>37</v>
      </c>
      <c r="AE1596" s="104" t="s">
        <v>34</v>
      </c>
      <c r="AF1596" s="97" t="s">
        <v>6348</v>
      </c>
      <c r="AG1596" s="104" t="s">
        <v>33</v>
      </c>
      <c r="AH1596" s="96" t="s">
        <v>134</v>
      </c>
      <c r="AI1596" s="1" t="s">
        <v>5915</v>
      </c>
      <c r="AJ1596" s="4" t="s">
        <v>4800</v>
      </c>
      <c r="AK1596" s="149" t="s">
        <v>4686</v>
      </c>
      <c r="AL1596" s="46" t="s">
        <v>14389</v>
      </c>
      <c r="AM1596" s="46" t="s">
        <v>14389</v>
      </c>
      <c r="AN1596" s="46" t="s">
        <v>14389</v>
      </c>
      <c r="AO1596" s="46" t="s">
        <v>14389</v>
      </c>
      <c r="AP1596" s="46">
        <v>1</v>
      </c>
      <c r="AQ1596" s="46">
        <v>1</v>
      </c>
      <c r="AR1596" s="46"/>
      <c r="AT1596" s="89" t="s">
        <v>13188</v>
      </c>
    </row>
    <row r="1597" spans="1:46" s="89" customFormat="1" ht="16.5" customHeight="1">
      <c r="A1597" s="39">
        <v>1594</v>
      </c>
      <c r="B1597" s="91" t="s">
        <v>29</v>
      </c>
      <c r="C1597" s="83" t="s">
        <v>51</v>
      </c>
      <c r="D1597" s="107" t="s">
        <v>2028</v>
      </c>
      <c r="E1597" s="91" t="s">
        <v>32</v>
      </c>
      <c r="F1597" s="104" t="s">
        <v>9083</v>
      </c>
      <c r="G1597" s="112" t="s">
        <v>11132</v>
      </c>
      <c r="H1597" s="104"/>
      <c r="I1597" s="93">
        <v>248643</v>
      </c>
      <c r="J1597" s="67" t="str">
        <f t="shared" si="24"/>
        <v>Click!</v>
      </c>
      <c r="K1597" s="220"/>
      <c r="L1597" s="104" t="s">
        <v>33</v>
      </c>
      <c r="M1597" s="94">
        <v>100000</v>
      </c>
      <c r="N1597" s="169">
        <v>0</v>
      </c>
      <c r="O1597" s="51">
        <v>0</v>
      </c>
      <c r="P1597" s="51">
        <v>100000</v>
      </c>
      <c r="Q1597" s="51">
        <v>0</v>
      </c>
      <c r="R1597" s="51">
        <v>100000</v>
      </c>
      <c r="S1597" s="51">
        <v>0</v>
      </c>
      <c r="T1597" s="169">
        <v>100000</v>
      </c>
      <c r="U1597" s="104" t="s">
        <v>34</v>
      </c>
      <c r="V1597" s="104" t="s">
        <v>35</v>
      </c>
      <c r="W1597" s="124">
        <v>17</v>
      </c>
      <c r="X1597" s="104" t="s">
        <v>36</v>
      </c>
      <c r="Y1597" s="104">
        <v>0</v>
      </c>
      <c r="Z1597" s="104">
        <v>10</v>
      </c>
      <c r="AA1597" s="104">
        <v>90</v>
      </c>
      <c r="AB1597" s="104">
        <v>0</v>
      </c>
      <c r="AC1597" s="95">
        <v>0.8</v>
      </c>
      <c r="AD1597" s="104" t="s">
        <v>37</v>
      </c>
      <c r="AE1597" s="104" t="s">
        <v>34</v>
      </c>
      <c r="AF1597" s="97" t="s">
        <v>6348</v>
      </c>
      <c r="AG1597" s="104" t="s">
        <v>34</v>
      </c>
      <c r="AH1597" s="96" t="s">
        <v>134</v>
      </c>
      <c r="AI1597" s="1" t="s">
        <v>4682</v>
      </c>
      <c r="AJ1597" s="4" t="s">
        <v>4683</v>
      </c>
      <c r="AK1597" s="149" t="s">
        <v>4687</v>
      </c>
      <c r="AL1597" s="46" t="s">
        <v>14389</v>
      </c>
      <c r="AM1597" s="46" t="s">
        <v>14389</v>
      </c>
      <c r="AN1597" s="46" t="s">
        <v>14389</v>
      </c>
      <c r="AO1597" s="46" t="s">
        <v>14389</v>
      </c>
      <c r="AP1597" s="46">
        <v>1</v>
      </c>
      <c r="AQ1597" s="46"/>
      <c r="AR1597" s="46"/>
      <c r="AT1597" s="89" t="s">
        <v>13188</v>
      </c>
    </row>
    <row r="1598" spans="1:46" s="89" customFormat="1" ht="16.5" customHeight="1">
      <c r="A1598" s="39">
        <v>1595</v>
      </c>
      <c r="B1598" s="91" t="s">
        <v>29</v>
      </c>
      <c r="C1598" s="83" t="s">
        <v>51</v>
      </c>
      <c r="D1598" s="107" t="s">
        <v>2028</v>
      </c>
      <c r="E1598" s="91" t="s">
        <v>32</v>
      </c>
      <c r="F1598" s="104" t="s">
        <v>6905</v>
      </c>
      <c r="G1598" s="112" t="s">
        <v>11133</v>
      </c>
      <c r="H1598" s="104"/>
      <c r="I1598" s="93">
        <v>248644</v>
      </c>
      <c r="J1598" s="67" t="str">
        <f t="shared" si="24"/>
        <v>Click!</v>
      </c>
      <c r="K1598" s="220"/>
      <c r="L1598" s="104" t="s">
        <v>33</v>
      </c>
      <c r="M1598" s="94">
        <v>100000</v>
      </c>
      <c r="N1598" s="169">
        <v>0</v>
      </c>
      <c r="O1598" s="51">
        <v>0</v>
      </c>
      <c r="P1598" s="51">
        <v>100000</v>
      </c>
      <c r="Q1598" s="51">
        <v>0</v>
      </c>
      <c r="R1598" s="51">
        <v>100000</v>
      </c>
      <c r="S1598" s="51">
        <v>0</v>
      </c>
      <c r="T1598" s="169">
        <v>100000</v>
      </c>
      <c r="U1598" s="104" t="s">
        <v>6906</v>
      </c>
      <c r="V1598" s="104" t="s">
        <v>35</v>
      </c>
      <c r="W1598" s="124">
        <v>13</v>
      </c>
      <c r="X1598" s="104" t="s">
        <v>36</v>
      </c>
      <c r="Y1598" s="104">
        <v>0</v>
      </c>
      <c r="Z1598" s="104">
        <v>10</v>
      </c>
      <c r="AA1598" s="104">
        <v>90</v>
      </c>
      <c r="AB1598" s="104">
        <v>0</v>
      </c>
      <c r="AC1598" s="95">
        <v>0.8</v>
      </c>
      <c r="AD1598" s="104" t="s">
        <v>37</v>
      </c>
      <c r="AE1598" s="104" t="s">
        <v>34</v>
      </c>
      <c r="AF1598" s="97" t="s">
        <v>6348</v>
      </c>
      <c r="AG1598" s="104" t="s">
        <v>34</v>
      </c>
      <c r="AH1598" s="96" t="s">
        <v>134</v>
      </c>
      <c r="AI1598" s="1" t="s">
        <v>4684</v>
      </c>
      <c r="AJ1598" s="4" t="s">
        <v>4685</v>
      </c>
      <c r="AK1598" s="149" t="s">
        <v>4237</v>
      </c>
      <c r="AL1598" s="46" t="s">
        <v>14389</v>
      </c>
      <c r="AM1598" s="46" t="s">
        <v>14389</v>
      </c>
      <c r="AN1598" s="46" t="s">
        <v>14389</v>
      </c>
      <c r="AO1598" s="46" t="s">
        <v>14389</v>
      </c>
      <c r="AP1598" s="46"/>
      <c r="AQ1598" s="46"/>
      <c r="AR1598" s="46"/>
      <c r="AT1598" s="89" t="s">
        <v>13188</v>
      </c>
    </row>
    <row r="1599" spans="1:46" s="89" customFormat="1" ht="16.5" customHeight="1">
      <c r="A1599" s="39">
        <v>1596</v>
      </c>
      <c r="B1599" s="96" t="s">
        <v>29</v>
      </c>
      <c r="C1599" s="104" t="s">
        <v>51</v>
      </c>
      <c r="D1599" s="104" t="s">
        <v>2028</v>
      </c>
      <c r="E1599" s="96" t="s">
        <v>32</v>
      </c>
      <c r="F1599" s="104" t="s">
        <v>3932</v>
      </c>
      <c r="G1599" s="80" t="s">
        <v>10559</v>
      </c>
      <c r="H1599" s="104"/>
      <c r="I1599" s="93">
        <v>246891</v>
      </c>
      <c r="J1599" s="67" t="str">
        <f t="shared" si="24"/>
        <v>Click!</v>
      </c>
      <c r="K1599" s="220"/>
      <c r="L1599" s="104" t="s">
        <v>34</v>
      </c>
      <c r="M1599" s="94">
        <v>120000</v>
      </c>
      <c r="N1599" s="169">
        <v>0</v>
      </c>
      <c r="O1599" s="51">
        <v>0</v>
      </c>
      <c r="P1599" s="51">
        <v>120000</v>
      </c>
      <c r="Q1599" s="51">
        <v>0</v>
      </c>
      <c r="R1599" s="51">
        <v>120000</v>
      </c>
      <c r="S1599" s="51">
        <v>0</v>
      </c>
      <c r="T1599" s="169">
        <v>120000</v>
      </c>
      <c r="U1599" s="104" t="s">
        <v>5716</v>
      </c>
      <c r="V1599" s="104" t="s">
        <v>35</v>
      </c>
      <c r="W1599" s="124">
        <v>17</v>
      </c>
      <c r="X1599" s="104" t="s">
        <v>36</v>
      </c>
      <c r="Y1599" s="104">
        <v>0</v>
      </c>
      <c r="Z1599" s="104">
        <v>10</v>
      </c>
      <c r="AA1599" s="104">
        <v>50</v>
      </c>
      <c r="AB1599" s="104">
        <v>40</v>
      </c>
      <c r="AC1599" s="95">
        <v>0.8</v>
      </c>
      <c r="AD1599" s="104" t="s">
        <v>37</v>
      </c>
      <c r="AE1599" s="104" t="s">
        <v>34</v>
      </c>
      <c r="AF1599" s="97" t="s">
        <v>6348</v>
      </c>
      <c r="AG1599" s="104" t="s">
        <v>33</v>
      </c>
      <c r="AH1599" s="96" t="s">
        <v>134</v>
      </c>
      <c r="AI1599" s="1" t="s">
        <v>4235</v>
      </c>
      <c r="AJ1599" s="4" t="s">
        <v>4236</v>
      </c>
      <c r="AK1599" s="149" t="s">
        <v>4211</v>
      </c>
      <c r="AL1599" s="46" t="s">
        <v>14389</v>
      </c>
      <c r="AM1599" s="46" t="s">
        <v>14389</v>
      </c>
      <c r="AN1599" s="46" t="s">
        <v>14389</v>
      </c>
      <c r="AO1599" s="46" t="s">
        <v>14389</v>
      </c>
      <c r="AP1599" s="46">
        <v>1</v>
      </c>
      <c r="AQ1599" s="46">
        <v>1</v>
      </c>
      <c r="AR1599" s="46"/>
      <c r="AT1599" s="89" t="s">
        <v>13188</v>
      </c>
    </row>
    <row r="1600" spans="1:46" s="89" customFormat="1" ht="16.5" customHeight="1">
      <c r="A1600" s="39">
        <v>1597</v>
      </c>
      <c r="B1600" s="96" t="s">
        <v>29</v>
      </c>
      <c r="C1600" s="104" t="s">
        <v>51</v>
      </c>
      <c r="D1600" s="104" t="s">
        <v>2028</v>
      </c>
      <c r="E1600" s="96" t="s">
        <v>32</v>
      </c>
      <c r="F1600" s="104" t="s">
        <v>5846</v>
      </c>
      <c r="G1600" s="80" t="s">
        <v>11134</v>
      </c>
      <c r="H1600" s="104">
        <v>247511</v>
      </c>
      <c r="I1600" s="93">
        <v>307265</v>
      </c>
      <c r="J1600" s="67" t="str">
        <f t="shared" si="24"/>
        <v>Click!</v>
      </c>
      <c r="K1600" s="220"/>
      <c r="L1600" s="104" t="s">
        <v>33</v>
      </c>
      <c r="M1600" s="94">
        <v>110000</v>
      </c>
      <c r="N1600" s="169">
        <v>71060</v>
      </c>
      <c r="O1600" s="51">
        <v>22739</v>
      </c>
      <c r="P1600" s="51">
        <v>87261</v>
      </c>
      <c r="Q1600" s="51">
        <v>45478</v>
      </c>
      <c r="R1600" s="51">
        <v>64522</v>
      </c>
      <c r="S1600" s="51">
        <v>51163</v>
      </c>
      <c r="T1600" s="169">
        <v>58837</v>
      </c>
      <c r="U1600" s="104" t="s">
        <v>5762</v>
      </c>
      <c r="V1600" s="104" t="s">
        <v>35</v>
      </c>
      <c r="W1600" s="124">
        <v>17</v>
      </c>
      <c r="X1600" s="104" t="s">
        <v>36</v>
      </c>
      <c r="Y1600" s="104">
        <v>0</v>
      </c>
      <c r="Z1600" s="104">
        <v>10</v>
      </c>
      <c r="AA1600" s="104">
        <v>50</v>
      </c>
      <c r="AB1600" s="104">
        <v>40</v>
      </c>
      <c r="AC1600" s="95">
        <v>0.8</v>
      </c>
      <c r="AD1600" s="104" t="s">
        <v>37</v>
      </c>
      <c r="AE1600" s="104" t="s">
        <v>34</v>
      </c>
      <c r="AF1600" s="97" t="s">
        <v>6348</v>
      </c>
      <c r="AG1600" s="104" t="s">
        <v>33</v>
      </c>
      <c r="AH1600" s="96" t="s">
        <v>134</v>
      </c>
      <c r="AI1600" s="1" t="s">
        <v>4209</v>
      </c>
      <c r="AJ1600" s="4" t="s">
        <v>4210</v>
      </c>
      <c r="AK1600" s="82" t="s">
        <v>2029</v>
      </c>
      <c r="AL1600" s="46" t="s">
        <v>14397</v>
      </c>
      <c r="AM1600" s="46" t="s">
        <v>14399</v>
      </c>
      <c r="AN1600" s="46" t="s">
        <v>14399</v>
      </c>
      <c r="AO1600" s="46" t="s">
        <v>14393</v>
      </c>
      <c r="AP1600" s="46">
        <v>0.8</v>
      </c>
      <c r="AQ1600" s="46">
        <v>0.8</v>
      </c>
      <c r="AR1600" s="198" t="s">
        <v>11241</v>
      </c>
      <c r="AT1600" s="89" t="s">
        <v>13188</v>
      </c>
    </row>
    <row r="1601" spans="1:46" s="89" customFormat="1" ht="16.5" customHeight="1">
      <c r="A1601" s="39">
        <v>1598</v>
      </c>
      <c r="B1601" s="96" t="s">
        <v>29</v>
      </c>
      <c r="C1601" s="104" t="s">
        <v>51</v>
      </c>
      <c r="D1601" s="104" t="s">
        <v>2028</v>
      </c>
      <c r="E1601" s="96" t="s">
        <v>32</v>
      </c>
      <c r="F1601" s="104" t="s">
        <v>5766</v>
      </c>
      <c r="G1601" s="92" t="s">
        <v>11135</v>
      </c>
      <c r="H1601" s="104">
        <v>246719</v>
      </c>
      <c r="I1601" s="93">
        <v>270611</v>
      </c>
      <c r="J1601" s="67" t="str">
        <f t="shared" si="24"/>
        <v>Click!</v>
      </c>
      <c r="K1601" s="220"/>
      <c r="L1601" s="104" t="s">
        <v>33</v>
      </c>
      <c r="M1601" s="94">
        <v>100000</v>
      </c>
      <c r="N1601" s="169">
        <v>71060</v>
      </c>
      <c r="O1601" s="51">
        <v>19896</v>
      </c>
      <c r="P1601" s="51">
        <v>80104</v>
      </c>
      <c r="Q1601" s="51">
        <v>39793</v>
      </c>
      <c r="R1601" s="51">
        <v>60207</v>
      </c>
      <c r="S1601" s="51">
        <v>44767</v>
      </c>
      <c r="T1601" s="169">
        <v>55233</v>
      </c>
      <c r="U1601" s="104" t="s">
        <v>33</v>
      </c>
      <c r="V1601" s="104" t="s">
        <v>35</v>
      </c>
      <c r="W1601" s="104">
        <v>17</v>
      </c>
      <c r="X1601" s="104" t="s">
        <v>36</v>
      </c>
      <c r="Y1601" s="104">
        <v>0</v>
      </c>
      <c r="Z1601" s="104">
        <v>10</v>
      </c>
      <c r="AA1601" s="104">
        <v>50</v>
      </c>
      <c r="AB1601" s="104">
        <v>40</v>
      </c>
      <c r="AC1601" s="95">
        <v>0.8</v>
      </c>
      <c r="AD1601" s="104" t="s">
        <v>37</v>
      </c>
      <c r="AE1601" s="104" t="s">
        <v>33</v>
      </c>
      <c r="AF1601" s="104" t="s">
        <v>3938</v>
      </c>
      <c r="AG1601" s="104" t="s">
        <v>34</v>
      </c>
      <c r="AH1601" s="96" t="s">
        <v>34</v>
      </c>
      <c r="AI1601" s="105" t="s">
        <v>4003</v>
      </c>
      <c r="AJ1601" s="105" t="s">
        <v>4002</v>
      </c>
      <c r="AK1601" s="82" t="s">
        <v>3989</v>
      </c>
      <c r="AL1601" s="46" t="s">
        <v>14394</v>
      </c>
      <c r="AM1601" s="46" t="s">
        <v>14395</v>
      </c>
      <c r="AN1601" s="46" t="s">
        <v>14399</v>
      </c>
      <c r="AO1601" s="46" t="s">
        <v>14393</v>
      </c>
      <c r="AP1601" s="46">
        <v>0.7</v>
      </c>
      <c r="AQ1601" s="46">
        <v>0.7</v>
      </c>
      <c r="AR1601" s="198" t="s">
        <v>11225</v>
      </c>
      <c r="AT1601" s="89" t="s">
        <v>13188</v>
      </c>
    </row>
    <row r="1602" spans="1:46" s="89" customFormat="1" ht="16.5" customHeight="1">
      <c r="A1602" s="39">
        <v>1599</v>
      </c>
      <c r="B1602" s="96" t="s">
        <v>29</v>
      </c>
      <c r="C1602" s="104" t="s">
        <v>51</v>
      </c>
      <c r="D1602" s="104" t="s">
        <v>2028</v>
      </c>
      <c r="E1602" s="96" t="s">
        <v>32</v>
      </c>
      <c r="F1602" s="97" t="s">
        <v>5996</v>
      </c>
      <c r="G1602" s="111" t="s">
        <v>2030</v>
      </c>
      <c r="H1602" s="104">
        <v>233283</v>
      </c>
      <c r="I1602" s="93">
        <v>266965</v>
      </c>
      <c r="J1602" s="67" t="str">
        <f t="shared" si="24"/>
        <v>Click!</v>
      </c>
      <c r="K1602" s="220"/>
      <c r="L1602" s="97" t="s">
        <v>5997</v>
      </c>
      <c r="M1602" s="51">
        <v>125400</v>
      </c>
      <c r="N1602" s="169">
        <v>125400</v>
      </c>
      <c r="O1602" s="51">
        <v>40128</v>
      </c>
      <c r="P1602" s="51">
        <v>85272</v>
      </c>
      <c r="Q1602" s="51">
        <v>80256</v>
      </c>
      <c r="R1602" s="51">
        <v>45144</v>
      </c>
      <c r="S1602" s="51">
        <v>90288</v>
      </c>
      <c r="T1602" s="169">
        <v>35112</v>
      </c>
      <c r="U1602" s="104" t="s">
        <v>33</v>
      </c>
      <c r="V1602" s="104" t="s">
        <v>35</v>
      </c>
      <c r="W1602" s="104">
        <v>30</v>
      </c>
      <c r="X1602" s="104" t="s">
        <v>36</v>
      </c>
      <c r="Y1602" s="104">
        <v>0</v>
      </c>
      <c r="Z1602" s="104">
        <v>10</v>
      </c>
      <c r="AA1602" s="104">
        <v>50</v>
      </c>
      <c r="AB1602" s="104">
        <v>40</v>
      </c>
      <c r="AC1602" s="95">
        <v>0.8</v>
      </c>
      <c r="AD1602" s="104" t="s">
        <v>37</v>
      </c>
      <c r="AE1602" s="104" t="s">
        <v>33</v>
      </c>
      <c r="AF1602" s="104" t="s">
        <v>2030</v>
      </c>
      <c r="AG1602" s="104" t="s">
        <v>34</v>
      </c>
      <c r="AH1602" s="96" t="s">
        <v>12144</v>
      </c>
      <c r="AI1602" s="105" t="s">
        <v>2031</v>
      </c>
      <c r="AJ1602" s="105" t="s">
        <v>2032</v>
      </c>
      <c r="AK1602" s="82" t="s">
        <v>2036</v>
      </c>
      <c r="AL1602" s="46" t="s">
        <v>14397</v>
      </c>
      <c r="AM1602" s="46" t="s">
        <v>14399</v>
      </c>
      <c r="AN1602" s="46" t="s">
        <v>14399</v>
      </c>
      <c r="AO1602" s="46" t="s">
        <v>4347</v>
      </c>
      <c r="AP1602" s="46">
        <v>0.8</v>
      </c>
      <c r="AQ1602" s="46">
        <v>0.8</v>
      </c>
      <c r="AR1602" s="198" t="s">
        <v>11241</v>
      </c>
      <c r="AT1602" s="89" t="s">
        <v>13188</v>
      </c>
    </row>
    <row r="1603" spans="1:46" s="89" customFormat="1" ht="16.5" customHeight="1">
      <c r="A1603" s="39">
        <v>1600</v>
      </c>
      <c r="B1603" s="96" t="s">
        <v>29</v>
      </c>
      <c r="C1603" s="104" t="s">
        <v>51</v>
      </c>
      <c r="D1603" s="104" t="s">
        <v>2028</v>
      </c>
      <c r="E1603" s="96" t="s">
        <v>32</v>
      </c>
      <c r="F1603" s="104" t="s">
        <v>133</v>
      </c>
      <c r="G1603" s="111" t="s">
        <v>11287</v>
      </c>
      <c r="H1603" s="104">
        <v>267886</v>
      </c>
      <c r="I1603" s="93">
        <v>277537</v>
      </c>
      <c r="J1603" s="67" t="str">
        <f t="shared" si="24"/>
        <v>Click!</v>
      </c>
      <c r="K1603" s="220"/>
      <c r="L1603" s="104" t="s">
        <v>33</v>
      </c>
      <c r="M1603" s="94">
        <v>80000</v>
      </c>
      <c r="N1603" s="169">
        <v>62370</v>
      </c>
      <c r="O1603" s="51">
        <v>19958</v>
      </c>
      <c r="P1603" s="51">
        <v>60042</v>
      </c>
      <c r="Q1603" s="51">
        <v>39916</v>
      </c>
      <c r="R1603" s="51">
        <v>40084</v>
      </c>
      <c r="S1603" s="51">
        <v>44906</v>
      </c>
      <c r="T1603" s="169">
        <v>35094</v>
      </c>
      <c r="U1603" s="104" t="s">
        <v>33</v>
      </c>
      <c r="V1603" s="104" t="s">
        <v>35</v>
      </c>
      <c r="W1603" s="104">
        <v>21</v>
      </c>
      <c r="X1603" s="104" t="s">
        <v>36</v>
      </c>
      <c r="Y1603" s="104">
        <v>0</v>
      </c>
      <c r="Z1603" s="104">
        <v>10</v>
      </c>
      <c r="AA1603" s="104">
        <v>50</v>
      </c>
      <c r="AB1603" s="104">
        <v>40</v>
      </c>
      <c r="AC1603" s="95">
        <v>0.8</v>
      </c>
      <c r="AD1603" s="104" t="s">
        <v>37</v>
      </c>
      <c r="AE1603" s="104" t="s">
        <v>33</v>
      </c>
      <c r="AF1603" s="104" t="s">
        <v>2033</v>
      </c>
      <c r="AG1603" s="104" t="s">
        <v>175</v>
      </c>
      <c r="AH1603" s="96" t="s">
        <v>34</v>
      </c>
      <c r="AI1603" s="105" t="s">
        <v>2034</v>
      </c>
      <c r="AJ1603" s="105" t="s">
        <v>2035</v>
      </c>
      <c r="AK1603" s="82" t="s">
        <v>7625</v>
      </c>
      <c r="AL1603" s="46" t="s">
        <v>14397</v>
      </c>
      <c r="AM1603" s="46" t="s">
        <v>14399</v>
      </c>
      <c r="AN1603" s="46" t="s">
        <v>14392</v>
      </c>
      <c r="AO1603" s="46" t="s">
        <v>14401</v>
      </c>
      <c r="AP1603" s="46">
        <v>0.8</v>
      </c>
      <c r="AQ1603" s="46">
        <v>0.8</v>
      </c>
      <c r="AR1603" s="198" t="s">
        <v>11254</v>
      </c>
      <c r="AT1603" s="89" t="s">
        <v>13188</v>
      </c>
    </row>
    <row r="1604" spans="1:46" s="89" customFormat="1" ht="16.5" customHeight="1">
      <c r="A1604" s="39">
        <v>1601</v>
      </c>
      <c r="B1604" s="96" t="s">
        <v>29</v>
      </c>
      <c r="C1604" s="104" t="s">
        <v>51</v>
      </c>
      <c r="D1604" s="104" t="s">
        <v>2028</v>
      </c>
      <c r="E1604" s="96" t="s">
        <v>32</v>
      </c>
      <c r="F1604" s="104" t="s">
        <v>3932</v>
      </c>
      <c r="G1604" s="111" t="s">
        <v>11137</v>
      </c>
      <c r="H1604" s="104">
        <v>268584</v>
      </c>
      <c r="I1604" s="93">
        <v>307266</v>
      </c>
      <c r="J1604" s="67" t="str">
        <f t="shared" ref="J1604:J1667" si="25">HYPERLINK("http://samplezone.campus21.co.kr/classpreview.asp?classkey="&amp;I1604, "Click!" )</f>
        <v>Click!</v>
      </c>
      <c r="K1604" s="220"/>
      <c r="L1604" s="104" t="s">
        <v>33</v>
      </c>
      <c r="M1604" s="94">
        <v>100000</v>
      </c>
      <c r="N1604" s="169">
        <v>0</v>
      </c>
      <c r="O1604" s="51">
        <v>0</v>
      </c>
      <c r="P1604" s="51">
        <v>100000</v>
      </c>
      <c r="Q1604" s="51">
        <v>0</v>
      </c>
      <c r="R1604" s="51">
        <v>100000</v>
      </c>
      <c r="S1604" s="51">
        <v>0</v>
      </c>
      <c r="T1604" s="169">
        <v>100000</v>
      </c>
      <c r="U1604" s="104" t="s">
        <v>11880</v>
      </c>
      <c r="V1604" s="104" t="s">
        <v>35</v>
      </c>
      <c r="W1604" s="104">
        <v>21</v>
      </c>
      <c r="X1604" s="104" t="s">
        <v>36</v>
      </c>
      <c r="Y1604" s="104">
        <v>0</v>
      </c>
      <c r="Z1604" s="104">
        <v>10</v>
      </c>
      <c r="AA1604" s="104">
        <v>90</v>
      </c>
      <c r="AB1604" s="104">
        <v>0</v>
      </c>
      <c r="AC1604" s="95">
        <v>0.8</v>
      </c>
      <c r="AD1604" s="104" t="s">
        <v>37</v>
      </c>
      <c r="AE1604" s="104" t="s">
        <v>34</v>
      </c>
      <c r="AF1604" s="104" t="s">
        <v>38</v>
      </c>
      <c r="AG1604" s="104" t="s">
        <v>34</v>
      </c>
      <c r="AH1604" s="96" t="s">
        <v>134</v>
      </c>
      <c r="AI1604" s="105" t="s">
        <v>2037</v>
      </c>
      <c r="AJ1604" s="105" t="s">
        <v>2038</v>
      </c>
      <c r="AK1604" s="82" t="s">
        <v>2039</v>
      </c>
      <c r="AL1604" s="46" t="s">
        <v>14389</v>
      </c>
      <c r="AM1604" s="46" t="s">
        <v>14389</v>
      </c>
      <c r="AN1604" s="46" t="s">
        <v>14389</v>
      </c>
      <c r="AO1604" s="46" t="s">
        <v>14389</v>
      </c>
      <c r="AP1604" s="46">
        <v>1</v>
      </c>
      <c r="AQ1604" s="46">
        <v>1</v>
      </c>
      <c r="AR1604" s="198" t="s">
        <v>11241</v>
      </c>
      <c r="AT1604" s="89" t="s">
        <v>13188</v>
      </c>
    </row>
    <row r="1605" spans="1:46" s="89" customFormat="1" ht="16.5" customHeight="1">
      <c r="A1605" s="39">
        <v>1602</v>
      </c>
      <c r="B1605" s="96" t="s">
        <v>29</v>
      </c>
      <c r="C1605" s="104" t="s">
        <v>51</v>
      </c>
      <c r="D1605" s="104" t="s">
        <v>2028</v>
      </c>
      <c r="E1605" s="96" t="s">
        <v>32</v>
      </c>
      <c r="F1605" s="104" t="s">
        <v>133</v>
      </c>
      <c r="G1605" s="111" t="s">
        <v>11138</v>
      </c>
      <c r="H1605" s="104">
        <v>223659</v>
      </c>
      <c r="I1605" s="93">
        <v>267887</v>
      </c>
      <c r="J1605" s="67" t="str">
        <f t="shared" si="25"/>
        <v>Click!</v>
      </c>
      <c r="K1605" s="220"/>
      <c r="L1605" s="104" t="s">
        <v>33</v>
      </c>
      <c r="M1605" s="94">
        <v>80000</v>
      </c>
      <c r="N1605" s="169">
        <v>71280</v>
      </c>
      <c r="O1605" s="51">
        <v>22809</v>
      </c>
      <c r="P1605" s="51">
        <v>57191</v>
      </c>
      <c r="Q1605" s="51">
        <v>45619</v>
      </c>
      <c r="R1605" s="51">
        <v>34381</v>
      </c>
      <c r="S1605" s="51">
        <v>51321</v>
      </c>
      <c r="T1605" s="169">
        <v>28679</v>
      </c>
      <c r="U1605" s="97" t="s">
        <v>4044</v>
      </c>
      <c r="V1605" s="104" t="s">
        <v>35</v>
      </c>
      <c r="W1605" s="104">
        <v>24</v>
      </c>
      <c r="X1605" s="104" t="s">
        <v>36</v>
      </c>
      <c r="Y1605" s="104">
        <v>0</v>
      </c>
      <c r="Z1605" s="104">
        <v>10</v>
      </c>
      <c r="AA1605" s="104">
        <v>50</v>
      </c>
      <c r="AB1605" s="104">
        <v>40</v>
      </c>
      <c r="AC1605" s="95">
        <v>0.8</v>
      </c>
      <c r="AD1605" s="104" t="s">
        <v>37</v>
      </c>
      <c r="AE1605" s="104" t="s">
        <v>33</v>
      </c>
      <c r="AF1605" s="104" t="s">
        <v>2033</v>
      </c>
      <c r="AG1605" s="104" t="s">
        <v>175</v>
      </c>
      <c r="AH1605" s="96" t="s">
        <v>34</v>
      </c>
      <c r="AI1605" s="105" t="s">
        <v>7626</v>
      </c>
      <c r="AJ1605" s="105" t="s">
        <v>2040</v>
      </c>
      <c r="AK1605" s="82" t="s">
        <v>7627</v>
      </c>
      <c r="AL1605" s="46" t="s">
        <v>14397</v>
      </c>
      <c r="AM1605" s="46" t="s">
        <v>14399</v>
      </c>
      <c r="AN1605" s="46" t="s">
        <v>14392</v>
      </c>
      <c r="AO1605" s="46" t="s">
        <v>14415</v>
      </c>
      <c r="AP1605" s="46">
        <v>0.8</v>
      </c>
      <c r="AQ1605" s="46">
        <v>0.8</v>
      </c>
      <c r="AR1605" s="198" t="s">
        <v>11254</v>
      </c>
      <c r="AT1605" s="89" t="s">
        <v>13188</v>
      </c>
    </row>
    <row r="1606" spans="1:46" s="89" customFormat="1" ht="16.5" customHeight="1">
      <c r="A1606" s="39">
        <v>1603</v>
      </c>
      <c r="B1606" s="96" t="s">
        <v>29</v>
      </c>
      <c r="C1606" s="104" t="s">
        <v>51</v>
      </c>
      <c r="D1606" s="104" t="s">
        <v>2028</v>
      </c>
      <c r="E1606" s="96" t="s">
        <v>32</v>
      </c>
      <c r="F1606" s="104" t="s">
        <v>133</v>
      </c>
      <c r="G1606" s="77" t="s">
        <v>11139</v>
      </c>
      <c r="H1606" s="104">
        <v>235546</v>
      </c>
      <c r="I1606" s="59">
        <v>270386</v>
      </c>
      <c r="J1606" s="67" t="str">
        <f t="shared" si="25"/>
        <v>Click!</v>
      </c>
      <c r="K1606" s="220"/>
      <c r="L1606" s="104" t="s">
        <v>33</v>
      </c>
      <c r="M1606" s="94">
        <v>100000</v>
      </c>
      <c r="N1606" s="169">
        <v>87780</v>
      </c>
      <c r="O1606" s="51">
        <v>28089</v>
      </c>
      <c r="P1606" s="51">
        <v>71911</v>
      </c>
      <c r="Q1606" s="51">
        <v>56179</v>
      </c>
      <c r="R1606" s="51">
        <v>43821</v>
      </c>
      <c r="S1606" s="51">
        <v>63201</v>
      </c>
      <c r="T1606" s="169">
        <v>36799</v>
      </c>
      <c r="U1606" s="104" t="s">
        <v>33</v>
      </c>
      <c r="V1606" s="104" t="s">
        <v>35</v>
      </c>
      <c r="W1606" s="104">
        <v>21</v>
      </c>
      <c r="X1606" s="104" t="s">
        <v>36</v>
      </c>
      <c r="Y1606" s="104">
        <v>0</v>
      </c>
      <c r="Z1606" s="104">
        <v>10</v>
      </c>
      <c r="AA1606" s="104">
        <v>50</v>
      </c>
      <c r="AB1606" s="104">
        <v>40</v>
      </c>
      <c r="AC1606" s="95">
        <v>0.8</v>
      </c>
      <c r="AD1606" s="104" t="s">
        <v>37</v>
      </c>
      <c r="AE1606" s="104" t="s">
        <v>33</v>
      </c>
      <c r="AF1606" s="104" t="s">
        <v>2041</v>
      </c>
      <c r="AG1606" s="104" t="s">
        <v>33</v>
      </c>
      <c r="AH1606" s="96" t="s">
        <v>34</v>
      </c>
      <c r="AI1606" s="105" t="s">
        <v>2042</v>
      </c>
      <c r="AJ1606" s="2" t="s">
        <v>2043</v>
      </c>
      <c r="AK1606" s="82" t="s">
        <v>2044</v>
      </c>
      <c r="AL1606" s="46" t="s">
        <v>14397</v>
      </c>
      <c r="AM1606" s="46" t="s">
        <v>14399</v>
      </c>
      <c r="AN1606" s="46" t="s">
        <v>14399</v>
      </c>
      <c r="AO1606" s="46" t="s">
        <v>14401</v>
      </c>
      <c r="AP1606" s="46">
        <v>0.8</v>
      </c>
      <c r="AQ1606" s="46">
        <v>0.8</v>
      </c>
      <c r="AR1606" s="198" t="s">
        <v>11241</v>
      </c>
      <c r="AT1606" s="89" t="s">
        <v>13188</v>
      </c>
    </row>
    <row r="1607" spans="1:46" s="89" customFormat="1" ht="16.5" customHeight="1">
      <c r="A1607" s="39">
        <v>1604</v>
      </c>
      <c r="B1607" s="96" t="s">
        <v>29</v>
      </c>
      <c r="C1607" s="104" t="s">
        <v>51</v>
      </c>
      <c r="D1607" s="104" t="s">
        <v>2028</v>
      </c>
      <c r="E1607" s="96" t="s">
        <v>32</v>
      </c>
      <c r="F1607" s="104" t="s">
        <v>133</v>
      </c>
      <c r="G1607" s="92" t="s">
        <v>11140</v>
      </c>
      <c r="H1607" s="104">
        <v>230261</v>
      </c>
      <c r="I1607" s="93">
        <v>268550</v>
      </c>
      <c r="J1607" s="67" t="str">
        <f t="shared" si="25"/>
        <v>Click!</v>
      </c>
      <c r="K1607" s="220"/>
      <c r="L1607" s="104" t="s">
        <v>33</v>
      </c>
      <c r="M1607" s="94">
        <v>80000</v>
      </c>
      <c r="N1607" s="169">
        <v>50490</v>
      </c>
      <c r="O1607" s="51">
        <v>16156</v>
      </c>
      <c r="P1607" s="51">
        <v>63844</v>
      </c>
      <c r="Q1607" s="51">
        <v>32313</v>
      </c>
      <c r="R1607" s="51">
        <v>47687</v>
      </c>
      <c r="S1607" s="51">
        <v>36352</v>
      </c>
      <c r="T1607" s="169">
        <v>43648</v>
      </c>
      <c r="U1607" s="104" t="s">
        <v>33</v>
      </c>
      <c r="V1607" s="104" t="s">
        <v>35</v>
      </c>
      <c r="W1607" s="104">
        <v>17</v>
      </c>
      <c r="X1607" s="104" t="s">
        <v>36</v>
      </c>
      <c r="Y1607" s="104">
        <v>0</v>
      </c>
      <c r="Z1607" s="104">
        <v>10</v>
      </c>
      <c r="AA1607" s="104">
        <v>50</v>
      </c>
      <c r="AB1607" s="104">
        <v>40</v>
      </c>
      <c r="AC1607" s="95">
        <v>0.8</v>
      </c>
      <c r="AD1607" s="104" t="s">
        <v>37</v>
      </c>
      <c r="AE1607" s="104" t="s">
        <v>33</v>
      </c>
      <c r="AF1607" s="104" t="s">
        <v>2033</v>
      </c>
      <c r="AG1607" s="104" t="s">
        <v>34</v>
      </c>
      <c r="AH1607" s="96" t="s">
        <v>33</v>
      </c>
      <c r="AI1607" s="105" t="s">
        <v>2045</v>
      </c>
      <c r="AJ1607" s="105" t="s">
        <v>2046</v>
      </c>
      <c r="AK1607" s="82" t="s">
        <v>8129</v>
      </c>
      <c r="AL1607" s="46" t="s">
        <v>14397</v>
      </c>
      <c r="AM1607" s="46" t="s">
        <v>14399</v>
      </c>
      <c r="AN1607" s="46" t="s">
        <v>14392</v>
      </c>
      <c r="AO1607" s="46" t="s">
        <v>14393</v>
      </c>
      <c r="AP1607" s="46">
        <v>0.8</v>
      </c>
      <c r="AQ1607" s="46">
        <v>0.8</v>
      </c>
      <c r="AR1607" s="198" t="s">
        <v>11254</v>
      </c>
      <c r="AT1607" s="89" t="s">
        <v>13188</v>
      </c>
    </row>
    <row r="1608" spans="1:46" s="89" customFormat="1" ht="16.5" customHeight="1">
      <c r="A1608" s="39">
        <v>1605</v>
      </c>
      <c r="B1608" s="96" t="s">
        <v>29</v>
      </c>
      <c r="C1608" s="104" t="s">
        <v>51</v>
      </c>
      <c r="D1608" s="104" t="s">
        <v>2028</v>
      </c>
      <c r="E1608" s="96" t="s">
        <v>32</v>
      </c>
      <c r="F1608" s="104" t="s">
        <v>133</v>
      </c>
      <c r="G1608" s="92" t="s">
        <v>11141</v>
      </c>
      <c r="H1608" s="104">
        <v>232202</v>
      </c>
      <c r="I1608" s="93">
        <v>266919</v>
      </c>
      <c r="J1608" s="67" t="str">
        <f t="shared" si="25"/>
        <v>Click!</v>
      </c>
      <c r="K1608" s="220"/>
      <c r="L1608" s="104" t="s">
        <v>33</v>
      </c>
      <c r="M1608" s="94">
        <v>80000</v>
      </c>
      <c r="N1608" s="169">
        <v>71060</v>
      </c>
      <c r="O1608" s="51">
        <v>22739</v>
      </c>
      <c r="P1608" s="51">
        <v>57261</v>
      </c>
      <c r="Q1608" s="51">
        <v>45478</v>
      </c>
      <c r="R1608" s="51">
        <v>34522</v>
      </c>
      <c r="S1608" s="51">
        <v>51163</v>
      </c>
      <c r="T1608" s="169">
        <v>28837</v>
      </c>
      <c r="U1608" s="104" t="s">
        <v>33</v>
      </c>
      <c r="V1608" s="104" t="s">
        <v>35</v>
      </c>
      <c r="W1608" s="104">
        <v>17</v>
      </c>
      <c r="X1608" s="104" t="s">
        <v>36</v>
      </c>
      <c r="Y1608" s="104">
        <v>0</v>
      </c>
      <c r="Z1608" s="104">
        <v>10</v>
      </c>
      <c r="AA1608" s="104">
        <v>50</v>
      </c>
      <c r="AB1608" s="104">
        <v>40</v>
      </c>
      <c r="AC1608" s="95">
        <v>0.8</v>
      </c>
      <c r="AD1608" s="104" t="s">
        <v>37</v>
      </c>
      <c r="AE1608" s="104" t="s">
        <v>34</v>
      </c>
      <c r="AF1608" s="104" t="s">
        <v>38</v>
      </c>
      <c r="AG1608" s="104" t="s">
        <v>33</v>
      </c>
      <c r="AH1608" s="96" t="s">
        <v>12144</v>
      </c>
      <c r="AI1608" s="105" t="s">
        <v>2047</v>
      </c>
      <c r="AJ1608" s="105" t="s">
        <v>2048</v>
      </c>
      <c r="AK1608" s="82" t="s">
        <v>2052</v>
      </c>
      <c r="AL1608" s="46" t="s">
        <v>14397</v>
      </c>
      <c r="AM1608" s="46" t="s">
        <v>14399</v>
      </c>
      <c r="AN1608" s="46" t="s">
        <v>14399</v>
      </c>
      <c r="AO1608" s="46" t="s">
        <v>14393</v>
      </c>
      <c r="AP1608" s="46">
        <v>0.8</v>
      </c>
      <c r="AQ1608" s="46">
        <v>0.8</v>
      </c>
      <c r="AR1608" s="198" t="s">
        <v>11241</v>
      </c>
      <c r="AT1608" s="89" t="s">
        <v>13188</v>
      </c>
    </row>
    <row r="1609" spans="1:46" s="89" customFormat="1" ht="16.5" customHeight="1">
      <c r="A1609" s="39">
        <v>1606</v>
      </c>
      <c r="B1609" s="96" t="s">
        <v>29</v>
      </c>
      <c r="C1609" s="104" t="s">
        <v>51</v>
      </c>
      <c r="D1609" s="104" t="s">
        <v>2028</v>
      </c>
      <c r="E1609" s="96" t="s">
        <v>32</v>
      </c>
      <c r="F1609" s="104" t="s">
        <v>65</v>
      </c>
      <c r="G1609" s="92" t="s">
        <v>10374</v>
      </c>
      <c r="H1609" s="104"/>
      <c r="I1609" s="93">
        <v>226548</v>
      </c>
      <c r="J1609" s="67" t="str">
        <f t="shared" si="25"/>
        <v>Click!</v>
      </c>
      <c r="K1609" s="220"/>
      <c r="L1609" s="104" t="s">
        <v>33</v>
      </c>
      <c r="M1609" s="94">
        <v>75000</v>
      </c>
      <c r="N1609" s="169">
        <v>0</v>
      </c>
      <c r="O1609" s="51">
        <v>0</v>
      </c>
      <c r="P1609" s="51">
        <v>75000</v>
      </c>
      <c r="Q1609" s="51">
        <v>0</v>
      </c>
      <c r="R1609" s="51">
        <v>75000</v>
      </c>
      <c r="S1609" s="51">
        <v>0</v>
      </c>
      <c r="T1609" s="169">
        <v>75000</v>
      </c>
      <c r="U1609" s="104" t="s">
        <v>34</v>
      </c>
      <c r="V1609" s="104" t="s">
        <v>35</v>
      </c>
      <c r="W1609" s="104">
        <v>8</v>
      </c>
      <c r="X1609" s="104" t="s">
        <v>36</v>
      </c>
      <c r="Y1609" s="104">
        <v>0</v>
      </c>
      <c r="Z1609" s="104">
        <v>0</v>
      </c>
      <c r="AA1609" s="104">
        <v>100</v>
      </c>
      <c r="AB1609" s="104">
        <v>0</v>
      </c>
      <c r="AC1609" s="95">
        <v>0.8</v>
      </c>
      <c r="AD1609" s="104" t="s">
        <v>37</v>
      </c>
      <c r="AE1609" s="104" t="s">
        <v>33</v>
      </c>
      <c r="AF1609" s="104" t="s">
        <v>2049</v>
      </c>
      <c r="AG1609" s="104" t="s">
        <v>34</v>
      </c>
      <c r="AH1609" s="96" t="s">
        <v>134</v>
      </c>
      <c r="AI1609" s="105" t="s">
        <v>2050</v>
      </c>
      <c r="AJ1609" s="105" t="s">
        <v>2051</v>
      </c>
      <c r="AK1609" s="82" t="s">
        <v>2053</v>
      </c>
      <c r="AL1609" s="46" t="s">
        <v>14389</v>
      </c>
      <c r="AM1609" s="46" t="s">
        <v>14389</v>
      </c>
      <c r="AN1609" s="46" t="s">
        <v>14389</v>
      </c>
      <c r="AO1609" s="46" t="s">
        <v>14389</v>
      </c>
      <c r="AP1609" s="46"/>
      <c r="AQ1609" s="46"/>
      <c r="AR1609" s="46"/>
      <c r="AT1609" s="89" t="s">
        <v>13188</v>
      </c>
    </row>
    <row r="1610" spans="1:46" s="89" customFormat="1" ht="16.5" customHeight="1">
      <c r="A1610" s="39">
        <v>1607</v>
      </c>
      <c r="B1610" s="96" t="s">
        <v>29</v>
      </c>
      <c r="C1610" s="104" t="s">
        <v>51</v>
      </c>
      <c r="D1610" s="104" t="s">
        <v>2028</v>
      </c>
      <c r="E1610" s="96" t="s">
        <v>32</v>
      </c>
      <c r="F1610" s="104" t="s">
        <v>133</v>
      </c>
      <c r="G1610" s="92" t="s">
        <v>11142</v>
      </c>
      <c r="H1610" s="104">
        <v>291606</v>
      </c>
      <c r="I1610" s="93">
        <v>307267</v>
      </c>
      <c r="J1610" s="67" t="str">
        <f t="shared" si="25"/>
        <v>Click!</v>
      </c>
      <c r="K1610" s="220"/>
      <c r="L1610" s="104" t="s">
        <v>33</v>
      </c>
      <c r="M1610" s="94">
        <v>110000</v>
      </c>
      <c r="N1610" s="169">
        <v>50490</v>
      </c>
      <c r="O1610" s="51">
        <v>16156</v>
      </c>
      <c r="P1610" s="51">
        <v>93844</v>
      </c>
      <c r="Q1610" s="51">
        <v>32313</v>
      </c>
      <c r="R1610" s="51">
        <v>77687</v>
      </c>
      <c r="S1610" s="51">
        <v>36352</v>
      </c>
      <c r="T1610" s="169">
        <v>73648</v>
      </c>
      <c r="U1610" s="104" t="s">
        <v>33</v>
      </c>
      <c r="V1610" s="104" t="s">
        <v>35</v>
      </c>
      <c r="W1610" s="104">
        <v>17</v>
      </c>
      <c r="X1610" s="104" t="s">
        <v>36</v>
      </c>
      <c r="Y1610" s="104">
        <v>0</v>
      </c>
      <c r="Z1610" s="104">
        <v>10</v>
      </c>
      <c r="AA1610" s="104">
        <v>50</v>
      </c>
      <c r="AB1610" s="104">
        <v>40</v>
      </c>
      <c r="AC1610" s="95">
        <v>0.8</v>
      </c>
      <c r="AD1610" s="104" t="s">
        <v>37</v>
      </c>
      <c r="AE1610" s="104" t="s">
        <v>34</v>
      </c>
      <c r="AF1610" s="104" t="s">
        <v>38</v>
      </c>
      <c r="AG1610" s="104" t="s">
        <v>33</v>
      </c>
      <c r="AH1610" s="96" t="s">
        <v>34</v>
      </c>
      <c r="AI1610" s="105" t="s">
        <v>9407</v>
      </c>
      <c r="AJ1610" s="105" t="s">
        <v>2054</v>
      </c>
      <c r="AK1610" s="82" t="s">
        <v>9408</v>
      </c>
      <c r="AL1610" s="46" t="s">
        <v>14397</v>
      </c>
      <c r="AM1610" s="46" t="s">
        <v>14399</v>
      </c>
      <c r="AN1610" s="46" t="s">
        <v>14392</v>
      </c>
      <c r="AO1610" s="46" t="s">
        <v>14393</v>
      </c>
      <c r="AP1610" s="46">
        <v>0.8</v>
      </c>
      <c r="AQ1610" s="46">
        <v>0.8</v>
      </c>
      <c r="AR1610" s="198" t="s">
        <v>11235</v>
      </c>
      <c r="AT1610" s="89" t="s">
        <v>13188</v>
      </c>
    </row>
    <row r="1611" spans="1:46" s="89" customFormat="1" ht="16.5" customHeight="1">
      <c r="A1611" s="39">
        <v>1608</v>
      </c>
      <c r="B1611" s="96" t="s">
        <v>29</v>
      </c>
      <c r="C1611" s="104" t="s">
        <v>51</v>
      </c>
      <c r="D1611" s="104" t="s">
        <v>2028</v>
      </c>
      <c r="E1611" s="96" t="s">
        <v>32</v>
      </c>
      <c r="F1611" s="104" t="s">
        <v>133</v>
      </c>
      <c r="G1611" s="92" t="s">
        <v>11143</v>
      </c>
      <c r="H1611" s="104">
        <v>238102</v>
      </c>
      <c r="I1611" s="93">
        <v>270459</v>
      </c>
      <c r="J1611" s="67" t="str">
        <f t="shared" si="25"/>
        <v>Click!</v>
      </c>
      <c r="K1611" s="220"/>
      <c r="L1611" s="104" t="s">
        <v>33</v>
      </c>
      <c r="M1611" s="94">
        <v>100000</v>
      </c>
      <c r="N1611" s="169">
        <v>87780</v>
      </c>
      <c r="O1611" s="51">
        <v>31600</v>
      </c>
      <c r="P1611" s="51">
        <v>68400</v>
      </c>
      <c r="Q1611" s="51">
        <v>63201</v>
      </c>
      <c r="R1611" s="51">
        <v>36799</v>
      </c>
      <c r="S1611" s="51">
        <v>71101</v>
      </c>
      <c r="T1611" s="169">
        <v>28899</v>
      </c>
      <c r="U1611" s="104" t="s">
        <v>33</v>
      </c>
      <c r="V1611" s="104" t="s">
        <v>35</v>
      </c>
      <c r="W1611" s="104">
        <v>21</v>
      </c>
      <c r="X1611" s="104" t="s">
        <v>36</v>
      </c>
      <c r="Y1611" s="104">
        <v>0</v>
      </c>
      <c r="Z1611" s="104">
        <v>10</v>
      </c>
      <c r="AA1611" s="104">
        <v>50</v>
      </c>
      <c r="AB1611" s="104">
        <v>40</v>
      </c>
      <c r="AC1611" s="95">
        <v>0.8</v>
      </c>
      <c r="AD1611" s="104" t="s">
        <v>37</v>
      </c>
      <c r="AE1611" s="104" t="s">
        <v>34</v>
      </c>
      <c r="AF1611" s="104" t="s">
        <v>38</v>
      </c>
      <c r="AG1611" s="104" t="s">
        <v>33</v>
      </c>
      <c r="AH1611" s="96" t="s">
        <v>34</v>
      </c>
      <c r="AI1611" s="105" t="s">
        <v>2055</v>
      </c>
      <c r="AJ1611" s="105" t="s">
        <v>2056</v>
      </c>
      <c r="AK1611" s="82" t="s">
        <v>2059</v>
      </c>
      <c r="AL1611" s="46" t="s">
        <v>14397</v>
      </c>
      <c r="AM1611" s="46" t="s">
        <v>14392</v>
      </c>
      <c r="AN1611" s="46" t="s">
        <v>14399</v>
      </c>
      <c r="AO1611" s="46" t="s">
        <v>14401</v>
      </c>
      <c r="AP1611" s="46">
        <v>0.9</v>
      </c>
      <c r="AQ1611" s="46">
        <v>0.9</v>
      </c>
      <c r="AR1611" s="198" t="s">
        <v>11234</v>
      </c>
      <c r="AT1611" s="89" t="s">
        <v>13188</v>
      </c>
    </row>
    <row r="1612" spans="1:46" s="89" customFormat="1" ht="16.5" customHeight="1">
      <c r="A1612" s="39">
        <v>1609</v>
      </c>
      <c r="B1612" s="96" t="s">
        <v>29</v>
      </c>
      <c r="C1612" s="104" t="s">
        <v>51</v>
      </c>
      <c r="D1612" s="104" t="s">
        <v>2028</v>
      </c>
      <c r="E1612" s="96" t="s">
        <v>32</v>
      </c>
      <c r="F1612" s="104" t="s">
        <v>65</v>
      </c>
      <c r="G1612" s="92" t="s">
        <v>10375</v>
      </c>
      <c r="H1612" s="104"/>
      <c r="I1612" s="93">
        <v>232070</v>
      </c>
      <c r="J1612" s="67" t="str">
        <f t="shared" si="25"/>
        <v>Click!</v>
      </c>
      <c r="K1612" s="220"/>
      <c r="L1612" s="104" t="s">
        <v>33</v>
      </c>
      <c r="M1612" s="94">
        <v>60000</v>
      </c>
      <c r="N1612" s="169">
        <v>0</v>
      </c>
      <c r="O1612" s="51">
        <v>0</v>
      </c>
      <c r="P1612" s="51">
        <v>60000</v>
      </c>
      <c r="Q1612" s="51">
        <v>0</v>
      </c>
      <c r="R1612" s="51">
        <v>60000</v>
      </c>
      <c r="S1612" s="51">
        <v>0</v>
      </c>
      <c r="T1612" s="169">
        <v>60000</v>
      </c>
      <c r="U1612" s="104" t="s">
        <v>34</v>
      </c>
      <c r="V1612" s="104" t="s">
        <v>35</v>
      </c>
      <c r="W1612" s="104">
        <v>16</v>
      </c>
      <c r="X1612" s="104" t="s">
        <v>36</v>
      </c>
      <c r="Y1612" s="104">
        <v>100</v>
      </c>
      <c r="Z1612" s="104">
        <v>0</v>
      </c>
      <c r="AA1612" s="104">
        <v>0</v>
      </c>
      <c r="AB1612" s="104">
        <v>0</v>
      </c>
      <c r="AC1612" s="95">
        <v>0.8</v>
      </c>
      <c r="AD1612" s="104" t="s">
        <v>5724</v>
      </c>
      <c r="AE1612" s="104" t="s">
        <v>34</v>
      </c>
      <c r="AF1612" s="104" t="s">
        <v>38</v>
      </c>
      <c r="AG1612" s="104" t="s">
        <v>33</v>
      </c>
      <c r="AH1612" s="96" t="s">
        <v>134</v>
      </c>
      <c r="AI1612" s="105" t="s">
        <v>2057</v>
      </c>
      <c r="AJ1612" s="105" t="s">
        <v>2058</v>
      </c>
      <c r="AK1612" s="82" t="s">
        <v>2062</v>
      </c>
      <c r="AL1612" s="46" t="s">
        <v>14389</v>
      </c>
      <c r="AM1612" s="46" t="s">
        <v>14389</v>
      </c>
      <c r="AN1612" s="46" t="s">
        <v>14389</v>
      </c>
      <c r="AO1612" s="46" t="s">
        <v>14389</v>
      </c>
      <c r="AP1612" s="46"/>
      <c r="AQ1612" s="46"/>
      <c r="AR1612" s="46"/>
      <c r="AT1612" s="89" t="s">
        <v>13188</v>
      </c>
    </row>
    <row r="1613" spans="1:46" s="89" customFormat="1" ht="16.5" customHeight="1">
      <c r="A1613" s="39">
        <v>1610</v>
      </c>
      <c r="B1613" s="96" t="s">
        <v>29</v>
      </c>
      <c r="C1613" s="104" t="s">
        <v>51</v>
      </c>
      <c r="D1613" s="104" t="s">
        <v>2028</v>
      </c>
      <c r="E1613" s="96" t="s">
        <v>32</v>
      </c>
      <c r="F1613" s="104" t="s">
        <v>65</v>
      </c>
      <c r="G1613" s="92" t="s">
        <v>10376</v>
      </c>
      <c r="H1613" s="104"/>
      <c r="I1613" s="93">
        <v>232069</v>
      </c>
      <c r="J1613" s="67" t="str">
        <f t="shared" si="25"/>
        <v>Click!</v>
      </c>
      <c r="K1613" s="220"/>
      <c r="L1613" s="104" t="s">
        <v>33</v>
      </c>
      <c r="M1613" s="94">
        <v>60000</v>
      </c>
      <c r="N1613" s="169">
        <v>0</v>
      </c>
      <c r="O1613" s="51">
        <v>0</v>
      </c>
      <c r="P1613" s="51">
        <v>60000</v>
      </c>
      <c r="Q1613" s="51">
        <v>0</v>
      </c>
      <c r="R1613" s="51">
        <v>60000</v>
      </c>
      <c r="S1613" s="51">
        <v>0</v>
      </c>
      <c r="T1613" s="169">
        <v>60000</v>
      </c>
      <c r="U1613" s="104" t="s">
        <v>34</v>
      </c>
      <c r="V1613" s="104" t="s">
        <v>35</v>
      </c>
      <c r="W1613" s="104">
        <v>16</v>
      </c>
      <c r="X1613" s="104" t="s">
        <v>36</v>
      </c>
      <c r="Y1613" s="104">
        <v>100</v>
      </c>
      <c r="Z1613" s="104">
        <v>0</v>
      </c>
      <c r="AA1613" s="104">
        <v>0</v>
      </c>
      <c r="AB1613" s="104">
        <v>0</v>
      </c>
      <c r="AC1613" s="95">
        <v>0.8</v>
      </c>
      <c r="AD1613" s="104" t="s">
        <v>5724</v>
      </c>
      <c r="AE1613" s="104" t="s">
        <v>34</v>
      </c>
      <c r="AF1613" s="104" t="s">
        <v>38</v>
      </c>
      <c r="AG1613" s="104" t="s">
        <v>33</v>
      </c>
      <c r="AH1613" s="96" t="s">
        <v>134</v>
      </c>
      <c r="AI1613" s="105" t="s">
        <v>2060</v>
      </c>
      <c r="AJ1613" s="105" t="s">
        <v>2061</v>
      </c>
      <c r="AK1613" s="82" t="s">
        <v>2065</v>
      </c>
      <c r="AL1613" s="46" t="s">
        <v>14389</v>
      </c>
      <c r="AM1613" s="46" t="s">
        <v>14389</v>
      </c>
      <c r="AN1613" s="46" t="s">
        <v>14389</v>
      </c>
      <c r="AO1613" s="46" t="s">
        <v>14389</v>
      </c>
      <c r="AP1613" s="46"/>
      <c r="AQ1613" s="46"/>
      <c r="AR1613" s="46"/>
      <c r="AT1613" s="89" t="s">
        <v>13188</v>
      </c>
    </row>
    <row r="1614" spans="1:46" s="89" customFormat="1" ht="16.5" customHeight="1">
      <c r="A1614" s="39">
        <v>1611</v>
      </c>
      <c r="B1614" s="96" t="s">
        <v>29</v>
      </c>
      <c r="C1614" s="104" t="s">
        <v>51</v>
      </c>
      <c r="D1614" s="104" t="s">
        <v>2028</v>
      </c>
      <c r="E1614" s="96" t="s">
        <v>32</v>
      </c>
      <c r="F1614" s="104" t="s">
        <v>65</v>
      </c>
      <c r="G1614" s="92" t="s">
        <v>10377</v>
      </c>
      <c r="H1614" s="104"/>
      <c r="I1614" s="93">
        <v>232071</v>
      </c>
      <c r="J1614" s="67" t="str">
        <f t="shared" si="25"/>
        <v>Click!</v>
      </c>
      <c r="K1614" s="220"/>
      <c r="L1614" s="104" t="s">
        <v>33</v>
      </c>
      <c r="M1614" s="94">
        <v>60000</v>
      </c>
      <c r="N1614" s="169">
        <v>0</v>
      </c>
      <c r="O1614" s="51">
        <v>0</v>
      </c>
      <c r="P1614" s="51">
        <v>60000</v>
      </c>
      <c r="Q1614" s="51">
        <v>0</v>
      </c>
      <c r="R1614" s="51">
        <v>60000</v>
      </c>
      <c r="S1614" s="51">
        <v>0</v>
      </c>
      <c r="T1614" s="169">
        <v>60000</v>
      </c>
      <c r="U1614" s="104" t="s">
        <v>34</v>
      </c>
      <c r="V1614" s="104" t="s">
        <v>35</v>
      </c>
      <c r="W1614" s="104">
        <v>16</v>
      </c>
      <c r="X1614" s="104" t="s">
        <v>36</v>
      </c>
      <c r="Y1614" s="104">
        <v>100</v>
      </c>
      <c r="Z1614" s="104">
        <v>0</v>
      </c>
      <c r="AA1614" s="104">
        <v>0</v>
      </c>
      <c r="AB1614" s="104">
        <v>0</v>
      </c>
      <c r="AC1614" s="95">
        <v>0.8</v>
      </c>
      <c r="AD1614" s="104" t="s">
        <v>5724</v>
      </c>
      <c r="AE1614" s="104" t="s">
        <v>34</v>
      </c>
      <c r="AF1614" s="104" t="s">
        <v>38</v>
      </c>
      <c r="AG1614" s="104" t="s">
        <v>33</v>
      </c>
      <c r="AH1614" s="96" t="s">
        <v>134</v>
      </c>
      <c r="AI1614" s="105" t="s">
        <v>2063</v>
      </c>
      <c r="AJ1614" s="105" t="s">
        <v>2064</v>
      </c>
      <c r="AK1614" s="82" t="s">
        <v>2066</v>
      </c>
      <c r="AL1614" s="46" t="s">
        <v>14389</v>
      </c>
      <c r="AM1614" s="46" t="s">
        <v>14389</v>
      </c>
      <c r="AN1614" s="46" t="s">
        <v>14389</v>
      </c>
      <c r="AO1614" s="46" t="s">
        <v>14389</v>
      </c>
      <c r="AP1614" s="46"/>
      <c r="AQ1614" s="46"/>
      <c r="AR1614" s="46"/>
      <c r="AT1614" s="89" t="s">
        <v>13188</v>
      </c>
    </row>
    <row r="1615" spans="1:46" s="89" customFormat="1" ht="16.5" customHeight="1">
      <c r="A1615" s="39">
        <v>1612</v>
      </c>
      <c r="B1615" s="96" t="s">
        <v>29</v>
      </c>
      <c r="C1615" s="104" t="s">
        <v>51</v>
      </c>
      <c r="D1615" s="104" t="s">
        <v>2028</v>
      </c>
      <c r="E1615" s="96" t="s">
        <v>32</v>
      </c>
      <c r="F1615" s="97" t="s">
        <v>3932</v>
      </c>
      <c r="G1615" s="111" t="s">
        <v>11144</v>
      </c>
      <c r="H1615" s="104">
        <v>226233</v>
      </c>
      <c r="I1615" s="93">
        <v>267918</v>
      </c>
      <c r="J1615" s="67" t="str">
        <f t="shared" si="25"/>
        <v>Click!</v>
      </c>
      <c r="K1615" s="220"/>
      <c r="L1615" s="104" t="s">
        <v>33</v>
      </c>
      <c r="M1615" s="94">
        <v>138000</v>
      </c>
      <c r="N1615" s="169">
        <v>0</v>
      </c>
      <c r="O1615" s="51">
        <v>0</v>
      </c>
      <c r="P1615" s="51">
        <v>138000</v>
      </c>
      <c r="Q1615" s="51">
        <v>0</v>
      </c>
      <c r="R1615" s="51">
        <v>138000</v>
      </c>
      <c r="S1615" s="51">
        <v>0</v>
      </c>
      <c r="T1615" s="169">
        <v>138000</v>
      </c>
      <c r="U1615" s="104" t="s">
        <v>14286</v>
      </c>
      <c r="V1615" s="104" t="s">
        <v>35</v>
      </c>
      <c r="W1615" s="104">
        <v>33</v>
      </c>
      <c r="X1615" s="104" t="s">
        <v>36</v>
      </c>
      <c r="Y1615" s="104">
        <v>0</v>
      </c>
      <c r="Z1615" s="104">
        <v>10</v>
      </c>
      <c r="AA1615" s="104">
        <v>50</v>
      </c>
      <c r="AB1615" s="104">
        <v>40</v>
      </c>
      <c r="AC1615" s="95">
        <v>0.8</v>
      </c>
      <c r="AD1615" s="104" t="s">
        <v>37</v>
      </c>
      <c r="AE1615" s="104" t="s">
        <v>34</v>
      </c>
      <c r="AF1615" s="104" t="s">
        <v>38</v>
      </c>
      <c r="AG1615" s="104" t="s">
        <v>478</v>
      </c>
      <c r="AH1615" s="96" t="s">
        <v>134</v>
      </c>
      <c r="AI1615" s="105" t="s">
        <v>2067</v>
      </c>
      <c r="AJ1615" s="105" t="s">
        <v>2068</v>
      </c>
      <c r="AK1615" s="82" t="s">
        <v>2070</v>
      </c>
      <c r="AL1615" s="46" t="s">
        <v>14389</v>
      </c>
      <c r="AM1615" s="46" t="s">
        <v>14389</v>
      </c>
      <c r="AN1615" s="46" t="s">
        <v>14389</v>
      </c>
      <c r="AO1615" s="46" t="s">
        <v>14389</v>
      </c>
      <c r="AP1615" s="46">
        <v>1</v>
      </c>
      <c r="AQ1615" s="46">
        <v>1</v>
      </c>
      <c r="AR1615" s="198" t="s">
        <v>11225</v>
      </c>
      <c r="AT1615" s="89" t="s">
        <v>13188</v>
      </c>
    </row>
    <row r="1616" spans="1:46" s="89" customFormat="1" ht="16.5" customHeight="1">
      <c r="A1616" s="39">
        <v>1613</v>
      </c>
      <c r="B1616" s="96" t="s">
        <v>29</v>
      </c>
      <c r="C1616" s="104" t="s">
        <v>51</v>
      </c>
      <c r="D1616" s="104" t="s">
        <v>2028</v>
      </c>
      <c r="E1616" s="96" t="s">
        <v>32</v>
      </c>
      <c r="F1616" s="104" t="s">
        <v>133</v>
      </c>
      <c r="G1616" s="92" t="s">
        <v>11145</v>
      </c>
      <c r="H1616" s="104">
        <v>238007</v>
      </c>
      <c r="I1616" s="93">
        <v>279474</v>
      </c>
      <c r="J1616" s="67" t="str">
        <f t="shared" si="25"/>
        <v>Click!</v>
      </c>
      <c r="K1616" s="220"/>
      <c r="L1616" s="104" t="s">
        <v>33</v>
      </c>
      <c r="M1616" s="94">
        <v>120000</v>
      </c>
      <c r="N1616" s="169">
        <v>59400</v>
      </c>
      <c r="O1616" s="51">
        <v>19008</v>
      </c>
      <c r="P1616" s="51">
        <v>100992</v>
      </c>
      <c r="Q1616" s="51">
        <v>38016</v>
      </c>
      <c r="R1616" s="51">
        <v>81984</v>
      </c>
      <c r="S1616" s="51">
        <v>42768</v>
      </c>
      <c r="T1616" s="169">
        <v>77232</v>
      </c>
      <c r="U1616" s="104" t="s">
        <v>33</v>
      </c>
      <c r="V1616" s="104" t="s">
        <v>35</v>
      </c>
      <c r="W1616" s="124">
        <v>20</v>
      </c>
      <c r="X1616" s="104" t="s">
        <v>36</v>
      </c>
      <c r="Y1616" s="104">
        <v>0</v>
      </c>
      <c r="Z1616" s="104">
        <v>10</v>
      </c>
      <c r="AA1616" s="104">
        <v>90</v>
      </c>
      <c r="AB1616" s="104">
        <v>0</v>
      </c>
      <c r="AC1616" s="95">
        <v>0.8</v>
      </c>
      <c r="AD1616" s="104" t="s">
        <v>37</v>
      </c>
      <c r="AE1616" s="104" t="s">
        <v>34</v>
      </c>
      <c r="AF1616" s="104" t="s">
        <v>38</v>
      </c>
      <c r="AG1616" s="104" t="s">
        <v>34</v>
      </c>
      <c r="AH1616" s="96" t="s">
        <v>33</v>
      </c>
      <c r="AI1616" s="105" t="s">
        <v>8127</v>
      </c>
      <c r="AJ1616" s="105" t="s">
        <v>2069</v>
      </c>
      <c r="AK1616" s="82" t="s">
        <v>8128</v>
      </c>
      <c r="AL1616" s="46" t="s">
        <v>14397</v>
      </c>
      <c r="AM1616" s="46" t="s">
        <v>14399</v>
      </c>
      <c r="AN1616" s="46" t="s">
        <v>14392</v>
      </c>
      <c r="AO1616" s="46" t="s">
        <v>4350</v>
      </c>
      <c r="AP1616" s="46">
        <v>0.8</v>
      </c>
      <c r="AQ1616" s="46">
        <v>0.8</v>
      </c>
      <c r="AR1616" s="198" t="s">
        <v>11241</v>
      </c>
      <c r="AT1616" s="89" t="s">
        <v>13188</v>
      </c>
    </row>
    <row r="1617" spans="1:46" s="89" customFormat="1" ht="16.5" customHeight="1">
      <c r="A1617" s="39">
        <v>1614</v>
      </c>
      <c r="B1617" s="96" t="s">
        <v>29</v>
      </c>
      <c r="C1617" s="104" t="s">
        <v>51</v>
      </c>
      <c r="D1617" s="104" t="s">
        <v>2028</v>
      </c>
      <c r="E1617" s="96" t="s">
        <v>32</v>
      </c>
      <c r="F1617" s="104" t="s">
        <v>3932</v>
      </c>
      <c r="G1617" s="92" t="s">
        <v>11146</v>
      </c>
      <c r="H1617" s="104">
        <v>285522</v>
      </c>
      <c r="I1617" s="93">
        <v>307268</v>
      </c>
      <c r="J1617" s="67" t="str">
        <f t="shared" si="25"/>
        <v>Click!</v>
      </c>
      <c r="K1617" s="220"/>
      <c r="L1617" s="104" t="s">
        <v>33</v>
      </c>
      <c r="M1617" s="94">
        <v>110000</v>
      </c>
      <c r="N1617" s="169">
        <v>0</v>
      </c>
      <c r="O1617" s="51">
        <v>0</v>
      </c>
      <c r="P1617" s="51">
        <v>110000</v>
      </c>
      <c r="Q1617" s="51">
        <v>0</v>
      </c>
      <c r="R1617" s="51">
        <v>110000</v>
      </c>
      <c r="S1617" s="51">
        <v>0</v>
      </c>
      <c r="T1617" s="169">
        <v>110000</v>
      </c>
      <c r="U1617" s="104" t="s">
        <v>11880</v>
      </c>
      <c r="V1617" s="104" t="s">
        <v>35</v>
      </c>
      <c r="W1617" s="104">
        <v>17</v>
      </c>
      <c r="X1617" s="104" t="s">
        <v>36</v>
      </c>
      <c r="Y1617" s="104">
        <v>0</v>
      </c>
      <c r="Z1617" s="104">
        <v>10</v>
      </c>
      <c r="AA1617" s="104">
        <v>90</v>
      </c>
      <c r="AB1617" s="104">
        <v>0</v>
      </c>
      <c r="AC1617" s="95">
        <v>0.8</v>
      </c>
      <c r="AD1617" s="104" t="s">
        <v>37</v>
      </c>
      <c r="AE1617" s="104" t="s">
        <v>34</v>
      </c>
      <c r="AF1617" s="104" t="s">
        <v>38</v>
      </c>
      <c r="AG1617" s="104" t="s">
        <v>478</v>
      </c>
      <c r="AH1617" s="96" t="s">
        <v>134</v>
      </c>
      <c r="AI1617" s="105" t="s">
        <v>8559</v>
      </c>
      <c r="AJ1617" s="105" t="s">
        <v>2071</v>
      </c>
      <c r="AK1617" s="82" t="s">
        <v>8560</v>
      </c>
      <c r="AL1617" s="46" t="s">
        <v>14389</v>
      </c>
      <c r="AM1617" s="46" t="s">
        <v>14389</v>
      </c>
      <c r="AN1617" s="46" t="s">
        <v>14389</v>
      </c>
      <c r="AO1617" s="46" t="s">
        <v>14389</v>
      </c>
      <c r="AP1617" s="46">
        <v>1</v>
      </c>
      <c r="AQ1617" s="46">
        <v>1</v>
      </c>
      <c r="AR1617" s="198" t="s">
        <v>11238</v>
      </c>
      <c r="AT1617" s="89" t="s">
        <v>13188</v>
      </c>
    </row>
    <row r="1618" spans="1:46" s="89" customFormat="1" ht="16.5" customHeight="1">
      <c r="A1618" s="39">
        <v>1615</v>
      </c>
      <c r="B1618" s="96" t="s">
        <v>29</v>
      </c>
      <c r="C1618" s="104" t="s">
        <v>51</v>
      </c>
      <c r="D1618" s="104" t="s">
        <v>2028</v>
      </c>
      <c r="E1618" s="96" t="s">
        <v>32</v>
      </c>
      <c r="F1618" s="104" t="s">
        <v>133</v>
      </c>
      <c r="G1618" s="111" t="s">
        <v>11147</v>
      </c>
      <c r="H1618" s="104">
        <v>268563</v>
      </c>
      <c r="I1618" s="93">
        <v>306212</v>
      </c>
      <c r="J1618" s="67" t="str">
        <f t="shared" si="25"/>
        <v>Click!</v>
      </c>
      <c r="K1618" s="220"/>
      <c r="L1618" s="104" t="s">
        <v>33</v>
      </c>
      <c r="M1618" s="94">
        <v>80000</v>
      </c>
      <c r="N1618" s="169">
        <v>71060</v>
      </c>
      <c r="O1618" s="51">
        <v>22739</v>
      </c>
      <c r="P1618" s="51">
        <v>57261</v>
      </c>
      <c r="Q1618" s="51">
        <v>45478</v>
      </c>
      <c r="R1618" s="51">
        <v>34522</v>
      </c>
      <c r="S1618" s="51">
        <v>51163</v>
      </c>
      <c r="T1618" s="169">
        <v>28837</v>
      </c>
      <c r="U1618" s="104" t="s">
        <v>33</v>
      </c>
      <c r="V1618" s="104" t="s">
        <v>35</v>
      </c>
      <c r="W1618" s="104">
        <v>17</v>
      </c>
      <c r="X1618" s="104" t="s">
        <v>36</v>
      </c>
      <c r="Y1618" s="104">
        <v>0</v>
      </c>
      <c r="Z1618" s="104">
        <v>10</v>
      </c>
      <c r="AA1618" s="104">
        <v>50</v>
      </c>
      <c r="AB1618" s="104">
        <v>40</v>
      </c>
      <c r="AC1618" s="95">
        <v>0.8</v>
      </c>
      <c r="AD1618" s="104" t="s">
        <v>37</v>
      </c>
      <c r="AE1618" s="104" t="s">
        <v>34</v>
      </c>
      <c r="AF1618" s="104" t="s">
        <v>38</v>
      </c>
      <c r="AG1618" s="104" t="s">
        <v>478</v>
      </c>
      <c r="AH1618" s="96" t="s">
        <v>134</v>
      </c>
      <c r="AI1618" s="105" t="s">
        <v>2072</v>
      </c>
      <c r="AJ1618" s="105" t="s">
        <v>2073</v>
      </c>
      <c r="AK1618" s="82" t="s">
        <v>2076</v>
      </c>
      <c r="AL1618" s="46" t="s">
        <v>14397</v>
      </c>
      <c r="AM1618" s="46" t="s">
        <v>14399</v>
      </c>
      <c r="AN1618" s="46" t="s">
        <v>14399</v>
      </c>
      <c r="AO1618" s="46" t="s">
        <v>14393</v>
      </c>
      <c r="AP1618" s="46">
        <v>0.8</v>
      </c>
      <c r="AQ1618" s="46">
        <v>0.8</v>
      </c>
      <c r="AR1618" s="198" t="s">
        <v>11241</v>
      </c>
      <c r="AT1618" s="89" t="s">
        <v>13188</v>
      </c>
    </row>
    <row r="1619" spans="1:46" s="89" customFormat="1" ht="16.5" customHeight="1">
      <c r="A1619" s="39">
        <v>1616</v>
      </c>
      <c r="B1619" s="96" t="s">
        <v>29</v>
      </c>
      <c r="C1619" s="104" t="s">
        <v>51</v>
      </c>
      <c r="D1619" s="104" t="s">
        <v>2028</v>
      </c>
      <c r="E1619" s="96" t="s">
        <v>32</v>
      </c>
      <c r="F1619" s="104" t="s">
        <v>133</v>
      </c>
      <c r="G1619" s="92" t="s">
        <v>11148</v>
      </c>
      <c r="H1619" s="104">
        <v>227027</v>
      </c>
      <c r="I1619" s="93">
        <v>250453</v>
      </c>
      <c r="J1619" s="67" t="str">
        <f t="shared" si="25"/>
        <v>Click!</v>
      </c>
      <c r="K1619" s="220"/>
      <c r="L1619" s="104" t="s">
        <v>33</v>
      </c>
      <c r="M1619" s="94">
        <v>80000</v>
      </c>
      <c r="N1619" s="169">
        <v>71060</v>
      </c>
      <c r="O1619" s="51">
        <v>22739</v>
      </c>
      <c r="P1619" s="51">
        <v>57261</v>
      </c>
      <c r="Q1619" s="51">
        <v>45478</v>
      </c>
      <c r="R1619" s="51">
        <v>34522</v>
      </c>
      <c r="S1619" s="51">
        <v>51163</v>
      </c>
      <c r="T1619" s="169">
        <v>28837</v>
      </c>
      <c r="U1619" s="104" t="s">
        <v>33</v>
      </c>
      <c r="V1619" s="104" t="s">
        <v>35</v>
      </c>
      <c r="W1619" s="104">
        <v>17</v>
      </c>
      <c r="X1619" s="104" t="s">
        <v>36</v>
      </c>
      <c r="Y1619" s="104">
        <v>0</v>
      </c>
      <c r="Z1619" s="104">
        <v>10</v>
      </c>
      <c r="AA1619" s="104">
        <v>50</v>
      </c>
      <c r="AB1619" s="104">
        <v>40</v>
      </c>
      <c r="AC1619" s="95">
        <v>0.8</v>
      </c>
      <c r="AD1619" s="104" t="s">
        <v>37</v>
      </c>
      <c r="AE1619" s="104" t="s">
        <v>34</v>
      </c>
      <c r="AF1619" s="104" t="s">
        <v>38</v>
      </c>
      <c r="AG1619" s="104" t="s">
        <v>34</v>
      </c>
      <c r="AH1619" s="96" t="s">
        <v>134</v>
      </c>
      <c r="AI1619" s="105" t="s">
        <v>2074</v>
      </c>
      <c r="AJ1619" s="105" t="s">
        <v>2075</v>
      </c>
      <c r="AK1619" s="82" t="s">
        <v>2077</v>
      </c>
      <c r="AL1619" s="46" t="s">
        <v>14397</v>
      </c>
      <c r="AM1619" s="46" t="s">
        <v>14399</v>
      </c>
      <c r="AN1619" s="46" t="s">
        <v>14399</v>
      </c>
      <c r="AO1619" s="46" t="s">
        <v>14393</v>
      </c>
      <c r="AP1619" s="46">
        <v>0.8</v>
      </c>
      <c r="AQ1619" s="46">
        <v>0.8</v>
      </c>
      <c r="AR1619" s="198" t="s">
        <v>11254</v>
      </c>
      <c r="AT1619" s="89" t="s">
        <v>13188</v>
      </c>
    </row>
    <row r="1620" spans="1:46" s="89" customFormat="1" ht="16.5" customHeight="1">
      <c r="A1620" s="39">
        <v>1617</v>
      </c>
      <c r="B1620" s="96" t="s">
        <v>29</v>
      </c>
      <c r="C1620" s="104" t="s">
        <v>51</v>
      </c>
      <c r="D1620" s="104" t="s">
        <v>2028</v>
      </c>
      <c r="E1620" s="96" t="s">
        <v>59</v>
      </c>
      <c r="F1620" s="104" t="s">
        <v>5726</v>
      </c>
      <c r="G1620" s="92" t="s">
        <v>10560</v>
      </c>
      <c r="H1620" s="104">
        <v>246780</v>
      </c>
      <c r="I1620" s="93">
        <v>285935</v>
      </c>
      <c r="J1620" s="67" t="str">
        <f t="shared" si="25"/>
        <v>Click!</v>
      </c>
      <c r="K1620" s="220"/>
      <c r="L1620" s="104" t="s">
        <v>34</v>
      </c>
      <c r="M1620" s="94">
        <v>80000</v>
      </c>
      <c r="N1620" s="169">
        <v>50490</v>
      </c>
      <c r="O1620" s="51">
        <v>18176</v>
      </c>
      <c r="P1620" s="51">
        <v>61824</v>
      </c>
      <c r="Q1620" s="51">
        <v>36352</v>
      </c>
      <c r="R1620" s="51">
        <v>43648</v>
      </c>
      <c r="S1620" s="51">
        <v>40896</v>
      </c>
      <c r="T1620" s="169">
        <v>39104</v>
      </c>
      <c r="U1620" s="104" t="s">
        <v>4044</v>
      </c>
      <c r="V1620" s="104" t="s">
        <v>35</v>
      </c>
      <c r="W1620" s="84">
        <v>17</v>
      </c>
      <c r="X1620" s="104" t="s">
        <v>36</v>
      </c>
      <c r="Y1620" s="104">
        <v>0</v>
      </c>
      <c r="Z1620" s="104">
        <v>10</v>
      </c>
      <c r="AA1620" s="104">
        <v>50</v>
      </c>
      <c r="AB1620" s="104">
        <v>40</v>
      </c>
      <c r="AC1620" s="95">
        <v>0.8</v>
      </c>
      <c r="AD1620" s="104" t="s">
        <v>37</v>
      </c>
      <c r="AE1620" s="104" t="s">
        <v>34</v>
      </c>
      <c r="AF1620" s="104" t="s">
        <v>38</v>
      </c>
      <c r="AG1620" s="104" t="s">
        <v>34</v>
      </c>
      <c r="AH1620" s="96" t="s">
        <v>34</v>
      </c>
      <c r="AI1620" s="105" t="s">
        <v>2078</v>
      </c>
      <c r="AJ1620" s="105" t="s">
        <v>2079</v>
      </c>
      <c r="AK1620" s="82" t="s">
        <v>4750</v>
      </c>
      <c r="AL1620" s="46" t="s">
        <v>14397</v>
      </c>
      <c r="AM1620" s="46" t="s">
        <v>14392</v>
      </c>
      <c r="AN1620" s="46" t="s">
        <v>14392</v>
      </c>
      <c r="AO1620" s="46" t="s">
        <v>14393</v>
      </c>
      <c r="AP1620" s="46">
        <v>0.9</v>
      </c>
      <c r="AQ1620" s="46">
        <v>0.9</v>
      </c>
      <c r="AR1620" s="198" t="s">
        <v>11231</v>
      </c>
      <c r="AT1620" s="89" t="s">
        <v>13188</v>
      </c>
    </row>
    <row r="1621" spans="1:46" s="89" customFormat="1" ht="16.5" customHeight="1">
      <c r="A1621" s="39">
        <v>1618</v>
      </c>
      <c r="B1621" s="107" t="s">
        <v>29</v>
      </c>
      <c r="C1621" s="83" t="s">
        <v>51</v>
      </c>
      <c r="D1621" s="107" t="s">
        <v>52</v>
      </c>
      <c r="E1621" s="91" t="s">
        <v>59</v>
      </c>
      <c r="F1621" s="104" t="s">
        <v>133</v>
      </c>
      <c r="G1621" s="112" t="s">
        <v>12837</v>
      </c>
      <c r="H1621" s="104"/>
      <c r="I1621" s="93">
        <v>302717</v>
      </c>
      <c r="J1621" s="67" t="str">
        <f t="shared" si="25"/>
        <v>Click!</v>
      </c>
      <c r="K1621" s="220"/>
      <c r="L1621" s="104" t="s">
        <v>33</v>
      </c>
      <c r="M1621" s="94">
        <v>110000</v>
      </c>
      <c r="N1621" s="169">
        <v>77220</v>
      </c>
      <c r="O1621" s="51">
        <v>27799</v>
      </c>
      <c r="P1621" s="51">
        <v>82201</v>
      </c>
      <c r="Q1621" s="51">
        <v>55598</v>
      </c>
      <c r="R1621" s="51">
        <v>54402</v>
      </c>
      <c r="S1621" s="51">
        <v>62548</v>
      </c>
      <c r="T1621" s="169">
        <v>47452</v>
      </c>
      <c r="U1621" s="104" t="s">
        <v>4044</v>
      </c>
      <c r="V1621" s="104" t="s">
        <v>35</v>
      </c>
      <c r="W1621" s="84">
        <v>26</v>
      </c>
      <c r="X1621" s="104" t="s">
        <v>36</v>
      </c>
      <c r="Y1621" s="104">
        <v>0</v>
      </c>
      <c r="Z1621" s="104">
        <v>10</v>
      </c>
      <c r="AA1621" s="104">
        <v>90</v>
      </c>
      <c r="AB1621" s="104">
        <v>0</v>
      </c>
      <c r="AC1621" s="95">
        <v>0.8</v>
      </c>
      <c r="AD1621" s="104" t="s">
        <v>37</v>
      </c>
      <c r="AE1621" s="104" t="s">
        <v>34</v>
      </c>
      <c r="AF1621" s="97" t="s">
        <v>3931</v>
      </c>
      <c r="AG1621" s="104" t="s">
        <v>33</v>
      </c>
      <c r="AH1621" s="96" t="s">
        <v>33</v>
      </c>
      <c r="AI1621" s="105" t="s">
        <v>12839</v>
      </c>
      <c r="AJ1621" s="105" t="s">
        <v>12321</v>
      </c>
      <c r="AK1621" s="82" t="s">
        <v>12840</v>
      </c>
      <c r="AL1621" s="46" t="s">
        <v>14397</v>
      </c>
      <c r="AM1621" s="46" t="s">
        <v>14392</v>
      </c>
      <c r="AN1621" s="46" t="s">
        <v>14392</v>
      </c>
      <c r="AO1621" s="46" t="s">
        <v>14414</v>
      </c>
      <c r="AP1621" s="46">
        <v>0.9</v>
      </c>
      <c r="AQ1621" s="46">
        <v>0.9</v>
      </c>
      <c r="AR1621" s="198"/>
      <c r="AT1621" s="89" t="s">
        <v>13188</v>
      </c>
    </row>
    <row r="1622" spans="1:46" s="89" customFormat="1" ht="16.5" customHeight="1">
      <c r="A1622" s="39">
        <v>1619</v>
      </c>
      <c r="B1622" s="107" t="s">
        <v>29</v>
      </c>
      <c r="C1622" s="83" t="s">
        <v>51</v>
      </c>
      <c r="D1622" s="107" t="s">
        <v>52</v>
      </c>
      <c r="E1622" s="91" t="s">
        <v>59</v>
      </c>
      <c r="F1622" s="104" t="s">
        <v>133</v>
      </c>
      <c r="G1622" s="112" t="s">
        <v>12838</v>
      </c>
      <c r="H1622" s="104"/>
      <c r="I1622" s="93">
        <v>302718</v>
      </c>
      <c r="J1622" s="67" t="str">
        <f t="shared" si="25"/>
        <v>Click!</v>
      </c>
      <c r="K1622" s="220"/>
      <c r="L1622" s="104" t="s">
        <v>33</v>
      </c>
      <c r="M1622" s="94">
        <v>110000</v>
      </c>
      <c r="N1622" s="169">
        <v>56430</v>
      </c>
      <c r="O1622" s="51">
        <v>20314</v>
      </c>
      <c r="P1622" s="51">
        <v>89686</v>
      </c>
      <c r="Q1622" s="51">
        <v>40629</v>
      </c>
      <c r="R1622" s="51">
        <v>69371</v>
      </c>
      <c r="S1622" s="51">
        <v>45708</v>
      </c>
      <c r="T1622" s="169">
        <v>64292</v>
      </c>
      <c r="U1622" s="104" t="s">
        <v>4044</v>
      </c>
      <c r="V1622" s="104" t="s">
        <v>35</v>
      </c>
      <c r="W1622" s="84">
        <v>19</v>
      </c>
      <c r="X1622" s="104" t="s">
        <v>36</v>
      </c>
      <c r="Y1622" s="104">
        <v>0</v>
      </c>
      <c r="Z1622" s="104">
        <v>10</v>
      </c>
      <c r="AA1622" s="104">
        <v>90</v>
      </c>
      <c r="AB1622" s="104">
        <v>0</v>
      </c>
      <c r="AC1622" s="95">
        <v>0.8</v>
      </c>
      <c r="AD1622" s="104" t="s">
        <v>37</v>
      </c>
      <c r="AE1622" s="104" t="s">
        <v>34</v>
      </c>
      <c r="AF1622" s="97" t="s">
        <v>3931</v>
      </c>
      <c r="AG1622" s="104" t="s">
        <v>33</v>
      </c>
      <c r="AH1622" s="96" t="s">
        <v>33</v>
      </c>
      <c r="AI1622" s="105" t="s">
        <v>12841</v>
      </c>
      <c r="AJ1622" s="105" t="s">
        <v>12322</v>
      </c>
      <c r="AK1622" s="82" t="s">
        <v>12840</v>
      </c>
      <c r="AL1622" s="46" t="s">
        <v>14397</v>
      </c>
      <c r="AM1622" s="46" t="s">
        <v>14392</v>
      </c>
      <c r="AN1622" s="46" t="s">
        <v>14392</v>
      </c>
      <c r="AO1622" s="46" t="s">
        <v>14405</v>
      </c>
      <c r="AP1622" s="46">
        <v>0.9</v>
      </c>
      <c r="AQ1622" s="46">
        <v>0.9</v>
      </c>
      <c r="AR1622" s="198"/>
      <c r="AT1622" s="89" t="s">
        <v>13188</v>
      </c>
    </row>
    <row r="1623" spans="1:46" s="89" customFormat="1" ht="16.5" customHeight="1">
      <c r="A1623" s="39">
        <v>1620</v>
      </c>
      <c r="B1623" s="107" t="s">
        <v>29</v>
      </c>
      <c r="C1623" s="83" t="s">
        <v>51</v>
      </c>
      <c r="D1623" s="107" t="s">
        <v>52</v>
      </c>
      <c r="E1623" s="91" t="s">
        <v>59</v>
      </c>
      <c r="F1623" s="104" t="s">
        <v>133</v>
      </c>
      <c r="G1623" s="112" t="s">
        <v>12318</v>
      </c>
      <c r="H1623" s="104"/>
      <c r="I1623" s="93">
        <v>302719</v>
      </c>
      <c r="J1623" s="67" t="str">
        <f t="shared" si="25"/>
        <v>Click!</v>
      </c>
      <c r="K1623" s="220"/>
      <c r="L1623" s="104" t="s">
        <v>33</v>
      </c>
      <c r="M1623" s="94">
        <v>110000</v>
      </c>
      <c r="N1623" s="169">
        <v>62370</v>
      </c>
      <c r="O1623" s="51">
        <v>22453</v>
      </c>
      <c r="P1623" s="51">
        <v>87547</v>
      </c>
      <c r="Q1623" s="51">
        <v>44906</v>
      </c>
      <c r="R1623" s="51">
        <v>65094</v>
      </c>
      <c r="S1623" s="51">
        <v>50519</v>
      </c>
      <c r="T1623" s="169">
        <v>59481</v>
      </c>
      <c r="U1623" s="104" t="s">
        <v>4044</v>
      </c>
      <c r="V1623" s="104" t="s">
        <v>35</v>
      </c>
      <c r="W1623" s="84">
        <v>21</v>
      </c>
      <c r="X1623" s="104" t="s">
        <v>36</v>
      </c>
      <c r="Y1623" s="104">
        <v>0</v>
      </c>
      <c r="Z1623" s="104">
        <v>10</v>
      </c>
      <c r="AA1623" s="104">
        <v>90</v>
      </c>
      <c r="AB1623" s="104">
        <v>0</v>
      </c>
      <c r="AC1623" s="95">
        <v>0.8</v>
      </c>
      <c r="AD1623" s="104" t="s">
        <v>37</v>
      </c>
      <c r="AE1623" s="104" t="s">
        <v>34</v>
      </c>
      <c r="AF1623" s="97" t="s">
        <v>3931</v>
      </c>
      <c r="AG1623" s="104" t="s">
        <v>33</v>
      </c>
      <c r="AH1623" s="96" t="s">
        <v>33</v>
      </c>
      <c r="AI1623" s="105" t="s">
        <v>12842</v>
      </c>
      <c r="AJ1623" s="105" t="s">
        <v>12323</v>
      </c>
      <c r="AK1623" s="82" t="s">
        <v>12843</v>
      </c>
      <c r="AL1623" s="46" t="s">
        <v>14397</v>
      </c>
      <c r="AM1623" s="46" t="s">
        <v>14392</v>
      </c>
      <c r="AN1623" s="46" t="s">
        <v>14392</v>
      </c>
      <c r="AO1623" s="46" t="s">
        <v>14401</v>
      </c>
      <c r="AP1623" s="46">
        <v>0.9</v>
      </c>
      <c r="AQ1623" s="46">
        <v>0.9</v>
      </c>
      <c r="AR1623" s="198"/>
      <c r="AT1623" s="89" t="s">
        <v>13188</v>
      </c>
    </row>
    <row r="1624" spans="1:46" s="89" customFormat="1" ht="16.5" customHeight="1">
      <c r="A1624" s="39">
        <v>1621</v>
      </c>
      <c r="B1624" s="107" t="s">
        <v>29</v>
      </c>
      <c r="C1624" s="83" t="s">
        <v>51</v>
      </c>
      <c r="D1624" s="107" t="s">
        <v>52</v>
      </c>
      <c r="E1624" s="91" t="s">
        <v>59</v>
      </c>
      <c r="F1624" s="104" t="s">
        <v>133</v>
      </c>
      <c r="G1624" s="112" t="s">
        <v>12319</v>
      </c>
      <c r="H1624" s="104"/>
      <c r="I1624" s="93">
        <v>302720</v>
      </c>
      <c r="J1624" s="67" t="str">
        <f t="shared" si="25"/>
        <v>Click!</v>
      </c>
      <c r="K1624" s="220"/>
      <c r="L1624" s="104" t="s">
        <v>33</v>
      </c>
      <c r="M1624" s="94">
        <v>110000</v>
      </c>
      <c r="N1624" s="169">
        <v>50490</v>
      </c>
      <c r="O1624" s="51">
        <v>18176</v>
      </c>
      <c r="P1624" s="51">
        <v>91824</v>
      </c>
      <c r="Q1624" s="51">
        <v>36352</v>
      </c>
      <c r="R1624" s="51">
        <v>73648</v>
      </c>
      <c r="S1624" s="51">
        <v>40896</v>
      </c>
      <c r="T1624" s="169">
        <v>69104</v>
      </c>
      <c r="U1624" s="104" t="s">
        <v>4044</v>
      </c>
      <c r="V1624" s="104" t="s">
        <v>35</v>
      </c>
      <c r="W1624" s="84">
        <v>17</v>
      </c>
      <c r="X1624" s="104" t="s">
        <v>36</v>
      </c>
      <c r="Y1624" s="104">
        <v>0</v>
      </c>
      <c r="Z1624" s="104">
        <v>10</v>
      </c>
      <c r="AA1624" s="104">
        <v>90</v>
      </c>
      <c r="AB1624" s="104">
        <v>0</v>
      </c>
      <c r="AC1624" s="95">
        <v>0.8</v>
      </c>
      <c r="AD1624" s="104" t="s">
        <v>37</v>
      </c>
      <c r="AE1624" s="104" t="s">
        <v>34</v>
      </c>
      <c r="AF1624" s="97" t="s">
        <v>3931</v>
      </c>
      <c r="AG1624" s="104" t="s">
        <v>33</v>
      </c>
      <c r="AH1624" s="96" t="s">
        <v>33</v>
      </c>
      <c r="AI1624" s="105" t="s">
        <v>12844</v>
      </c>
      <c r="AJ1624" s="105" t="s">
        <v>12324</v>
      </c>
      <c r="AK1624" s="82" t="s">
        <v>12840</v>
      </c>
      <c r="AL1624" s="46" t="s">
        <v>14397</v>
      </c>
      <c r="AM1624" s="46" t="s">
        <v>14392</v>
      </c>
      <c r="AN1624" s="46" t="s">
        <v>14392</v>
      </c>
      <c r="AO1624" s="46" t="s">
        <v>14393</v>
      </c>
      <c r="AP1624" s="46">
        <v>0.9</v>
      </c>
      <c r="AQ1624" s="46">
        <v>0.9</v>
      </c>
      <c r="AR1624" s="198"/>
      <c r="AT1624" s="89" t="s">
        <v>13188</v>
      </c>
    </row>
    <row r="1625" spans="1:46" s="89" customFormat="1" ht="16.5" customHeight="1">
      <c r="A1625" s="39">
        <v>1622</v>
      </c>
      <c r="B1625" s="107" t="s">
        <v>29</v>
      </c>
      <c r="C1625" s="83" t="s">
        <v>51</v>
      </c>
      <c r="D1625" s="107" t="s">
        <v>52</v>
      </c>
      <c r="E1625" s="91" t="s">
        <v>59</v>
      </c>
      <c r="F1625" s="104" t="s">
        <v>133</v>
      </c>
      <c r="G1625" s="112" t="s">
        <v>12317</v>
      </c>
      <c r="H1625" s="104"/>
      <c r="I1625" s="93">
        <v>302721</v>
      </c>
      <c r="J1625" s="67" t="str">
        <f t="shared" si="25"/>
        <v>Click!</v>
      </c>
      <c r="K1625" s="220"/>
      <c r="L1625" s="104" t="s">
        <v>33</v>
      </c>
      <c r="M1625" s="94">
        <v>110000</v>
      </c>
      <c r="N1625" s="169">
        <v>59400</v>
      </c>
      <c r="O1625" s="51">
        <v>23760</v>
      </c>
      <c r="P1625" s="51">
        <v>86240</v>
      </c>
      <c r="Q1625" s="51">
        <v>47520</v>
      </c>
      <c r="R1625" s="51">
        <v>62480</v>
      </c>
      <c r="S1625" s="51">
        <v>53460</v>
      </c>
      <c r="T1625" s="169">
        <v>56540</v>
      </c>
      <c r="U1625" s="104" t="s">
        <v>4044</v>
      </c>
      <c r="V1625" s="104" t="s">
        <v>35</v>
      </c>
      <c r="W1625" s="84">
        <v>20</v>
      </c>
      <c r="X1625" s="104" t="s">
        <v>36</v>
      </c>
      <c r="Y1625" s="104">
        <v>0</v>
      </c>
      <c r="Z1625" s="104">
        <v>10</v>
      </c>
      <c r="AA1625" s="104">
        <v>90</v>
      </c>
      <c r="AB1625" s="104">
        <v>0</v>
      </c>
      <c r="AC1625" s="95">
        <v>0.8</v>
      </c>
      <c r="AD1625" s="104" t="s">
        <v>37</v>
      </c>
      <c r="AE1625" s="104" t="s">
        <v>34</v>
      </c>
      <c r="AF1625" s="97" t="s">
        <v>3931</v>
      </c>
      <c r="AG1625" s="104" t="s">
        <v>33</v>
      </c>
      <c r="AH1625" s="96" t="s">
        <v>33</v>
      </c>
      <c r="AI1625" s="105" t="s">
        <v>12845</v>
      </c>
      <c r="AJ1625" s="105" t="s">
        <v>12325</v>
      </c>
      <c r="AK1625" s="82" t="s">
        <v>12840</v>
      </c>
      <c r="AL1625" s="46" t="s">
        <v>14397</v>
      </c>
      <c r="AM1625" s="46" t="s">
        <v>14391</v>
      </c>
      <c r="AN1625" s="46" t="s">
        <v>14392</v>
      </c>
      <c r="AO1625" s="46" t="s">
        <v>4350</v>
      </c>
      <c r="AP1625" s="46">
        <v>1</v>
      </c>
      <c r="AQ1625" s="46">
        <v>1</v>
      </c>
      <c r="AR1625" s="198"/>
      <c r="AT1625" s="89" t="s">
        <v>13188</v>
      </c>
    </row>
    <row r="1626" spans="1:46" s="89" customFormat="1" ht="16.5" customHeight="1">
      <c r="A1626" s="39">
        <v>1623</v>
      </c>
      <c r="B1626" s="107" t="s">
        <v>29</v>
      </c>
      <c r="C1626" s="83" t="s">
        <v>51</v>
      </c>
      <c r="D1626" s="107" t="s">
        <v>12836</v>
      </c>
      <c r="E1626" s="91" t="s">
        <v>32</v>
      </c>
      <c r="F1626" s="104" t="s">
        <v>133</v>
      </c>
      <c r="G1626" s="112" t="s">
        <v>13322</v>
      </c>
      <c r="H1626" s="104"/>
      <c r="I1626" s="93">
        <v>293325</v>
      </c>
      <c r="J1626" s="67" t="str">
        <f t="shared" si="25"/>
        <v>Click!</v>
      </c>
      <c r="K1626" s="220"/>
      <c r="L1626" s="104" t="s">
        <v>33</v>
      </c>
      <c r="M1626" s="94">
        <v>90000</v>
      </c>
      <c r="N1626" s="169">
        <v>47520</v>
      </c>
      <c r="O1626" s="51">
        <v>17107</v>
      </c>
      <c r="P1626" s="51">
        <v>72893</v>
      </c>
      <c r="Q1626" s="51">
        <v>34214</v>
      </c>
      <c r="R1626" s="51">
        <v>55786</v>
      </c>
      <c r="S1626" s="51">
        <v>38491</v>
      </c>
      <c r="T1626" s="169">
        <v>51509</v>
      </c>
      <c r="U1626" s="104" t="s">
        <v>4044</v>
      </c>
      <c r="V1626" s="104" t="s">
        <v>35</v>
      </c>
      <c r="W1626" s="84">
        <v>16</v>
      </c>
      <c r="X1626" s="104" t="s">
        <v>36</v>
      </c>
      <c r="Y1626" s="104">
        <v>0</v>
      </c>
      <c r="Z1626" s="104">
        <v>10</v>
      </c>
      <c r="AA1626" s="104">
        <v>90</v>
      </c>
      <c r="AB1626" s="104">
        <v>0</v>
      </c>
      <c r="AC1626" s="95">
        <v>0.8</v>
      </c>
      <c r="AD1626" s="104" t="s">
        <v>37</v>
      </c>
      <c r="AE1626" s="104" t="s">
        <v>34</v>
      </c>
      <c r="AF1626" s="97" t="s">
        <v>3931</v>
      </c>
      <c r="AG1626" s="104" t="s">
        <v>33</v>
      </c>
      <c r="AH1626" s="96" t="s">
        <v>33</v>
      </c>
      <c r="AI1626" s="105" t="s">
        <v>13308</v>
      </c>
      <c r="AJ1626" s="105" t="s">
        <v>11441</v>
      </c>
      <c r="AK1626" s="82" t="s">
        <v>13309</v>
      </c>
      <c r="AL1626" s="46" t="s">
        <v>14397</v>
      </c>
      <c r="AM1626" s="46" t="s">
        <v>14392</v>
      </c>
      <c r="AN1626" s="46" t="s">
        <v>14392</v>
      </c>
      <c r="AO1626" s="46" t="s">
        <v>14411</v>
      </c>
      <c r="AP1626" s="46">
        <v>0.9</v>
      </c>
      <c r="AQ1626" s="46">
        <v>0.9</v>
      </c>
      <c r="AR1626" s="198"/>
      <c r="AT1626" s="89" t="s">
        <v>13188</v>
      </c>
    </row>
    <row r="1627" spans="1:46" s="89" customFormat="1" ht="16.5" customHeight="1">
      <c r="A1627" s="39">
        <v>1624</v>
      </c>
      <c r="B1627" s="107" t="s">
        <v>29</v>
      </c>
      <c r="C1627" s="83" t="s">
        <v>51</v>
      </c>
      <c r="D1627" s="107" t="s">
        <v>52</v>
      </c>
      <c r="E1627" s="91" t="s">
        <v>32</v>
      </c>
      <c r="F1627" s="97" t="s">
        <v>3932</v>
      </c>
      <c r="G1627" s="112" t="s">
        <v>11440</v>
      </c>
      <c r="H1627" s="104"/>
      <c r="I1627" s="93">
        <v>293326</v>
      </c>
      <c r="J1627" s="67" t="str">
        <f t="shared" si="25"/>
        <v>Click!</v>
      </c>
      <c r="K1627" s="220"/>
      <c r="L1627" s="104" t="s">
        <v>33</v>
      </c>
      <c r="M1627" s="94">
        <v>100000</v>
      </c>
      <c r="N1627" s="169">
        <v>0</v>
      </c>
      <c r="O1627" s="51">
        <v>0</v>
      </c>
      <c r="P1627" s="51">
        <v>100000</v>
      </c>
      <c r="Q1627" s="51">
        <v>0</v>
      </c>
      <c r="R1627" s="51">
        <v>100000</v>
      </c>
      <c r="S1627" s="51">
        <v>0</v>
      </c>
      <c r="T1627" s="169">
        <v>100000</v>
      </c>
      <c r="U1627" s="97" t="s">
        <v>3929</v>
      </c>
      <c r="V1627" s="104" t="s">
        <v>35</v>
      </c>
      <c r="W1627" s="84">
        <v>19</v>
      </c>
      <c r="X1627" s="104" t="s">
        <v>36</v>
      </c>
      <c r="Y1627" s="104">
        <v>0</v>
      </c>
      <c r="Z1627" s="104">
        <v>10</v>
      </c>
      <c r="AA1627" s="104">
        <v>90</v>
      </c>
      <c r="AB1627" s="104">
        <v>0</v>
      </c>
      <c r="AC1627" s="95">
        <v>0.8</v>
      </c>
      <c r="AD1627" s="104" t="s">
        <v>37</v>
      </c>
      <c r="AE1627" s="104" t="s">
        <v>34</v>
      </c>
      <c r="AF1627" s="97" t="s">
        <v>3931</v>
      </c>
      <c r="AG1627" s="104" t="s">
        <v>33</v>
      </c>
      <c r="AH1627" s="96" t="s">
        <v>134</v>
      </c>
      <c r="AI1627" s="105" t="s">
        <v>11443</v>
      </c>
      <c r="AJ1627" s="105" t="s">
        <v>11444</v>
      </c>
      <c r="AK1627" s="82" t="s">
        <v>11442</v>
      </c>
      <c r="AL1627" s="46" t="s">
        <v>14389</v>
      </c>
      <c r="AM1627" s="46" t="s">
        <v>14389</v>
      </c>
      <c r="AN1627" s="46" t="s">
        <v>14389</v>
      </c>
      <c r="AO1627" s="46" t="s">
        <v>14389</v>
      </c>
      <c r="AP1627" s="46">
        <v>1</v>
      </c>
      <c r="AQ1627" s="46">
        <v>1</v>
      </c>
      <c r="AR1627" s="198"/>
      <c r="AT1627" s="89" t="s">
        <v>13188</v>
      </c>
    </row>
    <row r="1628" spans="1:46" s="89" customFormat="1" ht="16.5" customHeight="1">
      <c r="A1628" s="39">
        <v>1625</v>
      </c>
      <c r="B1628" s="107" t="s">
        <v>29</v>
      </c>
      <c r="C1628" s="83" t="s">
        <v>51</v>
      </c>
      <c r="D1628" s="107" t="s">
        <v>52</v>
      </c>
      <c r="E1628" s="91" t="s">
        <v>32</v>
      </c>
      <c r="F1628" s="97" t="s">
        <v>3932</v>
      </c>
      <c r="G1628" s="112" t="s">
        <v>11275</v>
      </c>
      <c r="H1628" s="104"/>
      <c r="I1628" s="93">
        <v>293335</v>
      </c>
      <c r="J1628" s="67" t="str">
        <f t="shared" si="25"/>
        <v>Click!</v>
      </c>
      <c r="K1628" s="220"/>
      <c r="L1628" s="104" t="s">
        <v>33</v>
      </c>
      <c r="M1628" s="94">
        <v>90000</v>
      </c>
      <c r="N1628" s="169">
        <v>0</v>
      </c>
      <c r="O1628" s="51">
        <v>0</v>
      </c>
      <c r="P1628" s="51">
        <v>90000</v>
      </c>
      <c r="Q1628" s="51">
        <v>0</v>
      </c>
      <c r="R1628" s="51">
        <v>90000</v>
      </c>
      <c r="S1628" s="51">
        <v>0</v>
      </c>
      <c r="T1628" s="169">
        <v>90000</v>
      </c>
      <c r="U1628" s="97" t="s">
        <v>3929</v>
      </c>
      <c r="V1628" s="104" t="s">
        <v>35</v>
      </c>
      <c r="W1628" s="84">
        <v>15</v>
      </c>
      <c r="X1628" s="104" t="s">
        <v>36</v>
      </c>
      <c r="Y1628" s="104">
        <v>100</v>
      </c>
      <c r="Z1628" s="104">
        <v>0</v>
      </c>
      <c r="AA1628" s="104">
        <v>0</v>
      </c>
      <c r="AB1628" s="104">
        <v>0</v>
      </c>
      <c r="AC1628" s="95">
        <v>0.8</v>
      </c>
      <c r="AD1628" s="104" t="s">
        <v>5635</v>
      </c>
      <c r="AE1628" s="104" t="s">
        <v>34</v>
      </c>
      <c r="AF1628" s="97" t="s">
        <v>3931</v>
      </c>
      <c r="AG1628" s="104" t="s">
        <v>33</v>
      </c>
      <c r="AH1628" s="96" t="s">
        <v>134</v>
      </c>
      <c r="AI1628" s="105" t="s">
        <v>11445</v>
      </c>
      <c r="AJ1628" s="105" t="s">
        <v>11446</v>
      </c>
      <c r="AK1628" s="82" t="s">
        <v>8668</v>
      </c>
      <c r="AL1628" s="46" t="s">
        <v>14389</v>
      </c>
      <c r="AM1628" s="46" t="s">
        <v>14389</v>
      </c>
      <c r="AN1628" s="46" t="s">
        <v>14389</v>
      </c>
      <c r="AO1628" s="46" t="s">
        <v>14389</v>
      </c>
      <c r="AP1628" s="46">
        <v>1</v>
      </c>
      <c r="AQ1628" s="46">
        <v>1</v>
      </c>
      <c r="AR1628" s="198"/>
      <c r="AT1628" s="89" t="s">
        <v>13188</v>
      </c>
    </row>
    <row r="1629" spans="1:46" s="89" customFormat="1" ht="16.5" customHeight="1">
      <c r="A1629" s="39">
        <v>1626</v>
      </c>
      <c r="B1629" s="107" t="s">
        <v>29</v>
      </c>
      <c r="C1629" s="83" t="s">
        <v>51</v>
      </c>
      <c r="D1629" s="107" t="s">
        <v>52</v>
      </c>
      <c r="E1629" s="91" t="s">
        <v>32</v>
      </c>
      <c r="F1629" s="97" t="s">
        <v>3932</v>
      </c>
      <c r="G1629" s="112" t="s">
        <v>11276</v>
      </c>
      <c r="H1629" s="104"/>
      <c r="I1629" s="93">
        <v>293336</v>
      </c>
      <c r="J1629" s="67" t="str">
        <f t="shared" si="25"/>
        <v>Click!</v>
      </c>
      <c r="K1629" s="220"/>
      <c r="L1629" s="104" t="s">
        <v>33</v>
      </c>
      <c r="M1629" s="94">
        <v>90000</v>
      </c>
      <c r="N1629" s="169">
        <v>0</v>
      </c>
      <c r="O1629" s="51">
        <v>0</v>
      </c>
      <c r="P1629" s="51">
        <v>90000</v>
      </c>
      <c r="Q1629" s="51">
        <v>0</v>
      </c>
      <c r="R1629" s="51">
        <v>90000</v>
      </c>
      <c r="S1629" s="51">
        <v>0</v>
      </c>
      <c r="T1629" s="169">
        <v>90000</v>
      </c>
      <c r="U1629" s="97" t="s">
        <v>3929</v>
      </c>
      <c r="V1629" s="104" t="s">
        <v>35</v>
      </c>
      <c r="W1629" s="84">
        <v>21</v>
      </c>
      <c r="X1629" s="104" t="s">
        <v>36</v>
      </c>
      <c r="Y1629" s="104">
        <v>100</v>
      </c>
      <c r="Z1629" s="104">
        <v>0</v>
      </c>
      <c r="AA1629" s="104">
        <v>0</v>
      </c>
      <c r="AB1629" s="104">
        <v>0</v>
      </c>
      <c r="AC1629" s="95">
        <v>0.8</v>
      </c>
      <c r="AD1629" s="104" t="s">
        <v>5635</v>
      </c>
      <c r="AE1629" s="104" t="s">
        <v>34</v>
      </c>
      <c r="AF1629" s="97" t="s">
        <v>3931</v>
      </c>
      <c r="AG1629" s="104" t="s">
        <v>33</v>
      </c>
      <c r="AH1629" s="96" t="s">
        <v>134</v>
      </c>
      <c r="AI1629" s="105" t="s">
        <v>11445</v>
      </c>
      <c r="AJ1629" s="105" t="s">
        <v>11447</v>
      </c>
      <c r="AK1629" s="82" t="s">
        <v>8668</v>
      </c>
      <c r="AL1629" s="46" t="s">
        <v>14389</v>
      </c>
      <c r="AM1629" s="46" t="s">
        <v>14389</v>
      </c>
      <c r="AN1629" s="46" t="s">
        <v>14389</v>
      </c>
      <c r="AO1629" s="46" t="s">
        <v>14389</v>
      </c>
      <c r="AP1629" s="46">
        <v>1</v>
      </c>
      <c r="AQ1629" s="46">
        <v>1</v>
      </c>
      <c r="AR1629" s="198"/>
      <c r="AT1629" s="89" t="s">
        <v>13188</v>
      </c>
    </row>
    <row r="1630" spans="1:46" s="89" customFormat="1" ht="16.5" customHeight="1">
      <c r="A1630" s="39">
        <v>1627</v>
      </c>
      <c r="B1630" s="107" t="s">
        <v>29</v>
      </c>
      <c r="C1630" s="83" t="s">
        <v>51</v>
      </c>
      <c r="D1630" s="107" t="s">
        <v>52</v>
      </c>
      <c r="E1630" s="91" t="s">
        <v>32</v>
      </c>
      <c r="F1630" s="97" t="s">
        <v>3932</v>
      </c>
      <c r="G1630" s="112" t="s">
        <v>11277</v>
      </c>
      <c r="H1630" s="104"/>
      <c r="I1630" s="93">
        <v>293337</v>
      </c>
      <c r="J1630" s="67" t="str">
        <f t="shared" si="25"/>
        <v>Click!</v>
      </c>
      <c r="K1630" s="220"/>
      <c r="L1630" s="104" t="s">
        <v>33</v>
      </c>
      <c r="M1630" s="94">
        <v>90000</v>
      </c>
      <c r="N1630" s="169">
        <v>0</v>
      </c>
      <c r="O1630" s="51">
        <v>0</v>
      </c>
      <c r="P1630" s="51">
        <v>90000</v>
      </c>
      <c r="Q1630" s="51">
        <v>0</v>
      </c>
      <c r="R1630" s="51">
        <v>90000</v>
      </c>
      <c r="S1630" s="51">
        <v>0</v>
      </c>
      <c r="T1630" s="169">
        <v>90000</v>
      </c>
      <c r="U1630" s="97" t="s">
        <v>3929</v>
      </c>
      <c r="V1630" s="104" t="s">
        <v>35</v>
      </c>
      <c r="W1630" s="84">
        <v>15</v>
      </c>
      <c r="X1630" s="104" t="s">
        <v>36</v>
      </c>
      <c r="Y1630" s="104">
        <v>100</v>
      </c>
      <c r="Z1630" s="104">
        <v>0</v>
      </c>
      <c r="AA1630" s="104">
        <v>0</v>
      </c>
      <c r="AB1630" s="104">
        <v>0</v>
      </c>
      <c r="AC1630" s="95">
        <v>0.8</v>
      </c>
      <c r="AD1630" s="104" t="s">
        <v>5635</v>
      </c>
      <c r="AE1630" s="104" t="s">
        <v>34</v>
      </c>
      <c r="AF1630" s="97" t="s">
        <v>3931</v>
      </c>
      <c r="AG1630" s="104" t="s">
        <v>33</v>
      </c>
      <c r="AH1630" s="96" t="s">
        <v>134</v>
      </c>
      <c r="AI1630" s="105" t="s">
        <v>11448</v>
      </c>
      <c r="AJ1630" s="105" t="s">
        <v>11449</v>
      </c>
      <c r="AK1630" s="82" t="s">
        <v>11450</v>
      </c>
      <c r="AL1630" s="46" t="s">
        <v>14389</v>
      </c>
      <c r="AM1630" s="46" t="s">
        <v>14389</v>
      </c>
      <c r="AN1630" s="46" t="s">
        <v>14389</v>
      </c>
      <c r="AO1630" s="46" t="s">
        <v>14389</v>
      </c>
      <c r="AP1630" s="46">
        <v>1</v>
      </c>
      <c r="AQ1630" s="46">
        <v>1</v>
      </c>
      <c r="AR1630" s="198"/>
      <c r="AT1630" s="89" t="s">
        <v>13188</v>
      </c>
    </row>
    <row r="1631" spans="1:46" s="89" customFormat="1" ht="16.5" customHeight="1">
      <c r="A1631" s="39">
        <v>1628</v>
      </c>
      <c r="B1631" s="107" t="s">
        <v>29</v>
      </c>
      <c r="C1631" s="83" t="s">
        <v>51</v>
      </c>
      <c r="D1631" s="107" t="s">
        <v>52</v>
      </c>
      <c r="E1631" s="91" t="s">
        <v>32</v>
      </c>
      <c r="F1631" s="97" t="s">
        <v>3932</v>
      </c>
      <c r="G1631" s="112" t="s">
        <v>11278</v>
      </c>
      <c r="H1631" s="104"/>
      <c r="I1631" s="93">
        <v>293338</v>
      </c>
      <c r="J1631" s="67" t="str">
        <f t="shared" si="25"/>
        <v>Click!</v>
      </c>
      <c r="K1631" s="220"/>
      <c r="L1631" s="104" t="s">
        <v>33</v>
      </c>
      <c r="M1631" s="94">
        <v>90000</v>
      </c>
      <c r="N1631" s="169">
        <v>0</v>
      </c>
      <c r="O1631" s="51">
        <v>0</v>
      </c>
      <c r="P1631" s="51">
        <v>90000</v>
      </c>
      <c r="Q1631" s="51">
        <v>0</v>
      </c>
      <c r="R1631" s="51">
        <v>90000</v>
      </c>
      <c r="S1631" s="51">
        <v>0</v>
      </c>
      <c r="T1631" s="169">
        <v>90000</v>
      </c>
      <c r="U1631" s="97" t="s">
        <v>3929</v>
      </c>
      <c r="V1631" s="104" t="s">
        <v>35</v>
      </c>
      <c r="W1631" s="84">
        <v>15</v>
      </c>
      <c r="X1631" s="104" t="s">
        <v>36</v>
      </c>
      <c r="Y1631" s="104">
        <v>100</v>
      </c>
      <c r="Z1631" s="104">
        <v>0</v>
      </c>
      <c r="AA1631" s="104">
        <v>0</v>
      </c>
      <c r="AB1631" s="104">
        <v>0</v>
      </c>
      <c r="AC1631" s="95">
        <v>0.8</v>
      </c>
      <c r="AD1631" s="104" t="s">
        <v>5635</v>
      </c>
      <c r="AE1631" s="104" t="s">
        <v>34</v>
      </c>
      <c r="AF1631" s="97" t="s">
        <v>3931</v>
      </c>
      <c r="AG1631" s="104" t="s">
        <v>33</v>
      </c>
      <c r="AH1631" s="96" t="s">
        <v>134</v>
      </c>
      <c r="AI1631" s="105" t="s">
        <v>11451</v>
      </c>
      <c r="AJ1631" s="105" t="s">
        <v>11452</v>
      </c>
      <c r="AK1631" s="82" t="s">
        <v>11453</v>
      </c>
      <c r="AL1631" s="46" t="s">
        <v>14389</v>
      </c>
      <c r="AM1631" s="46" t="s">
        <v>14389</v>
      </c>
      <c r="AN1631" s="46" t="s">
        <v>14389</v>
      </c>
      <c r="AO1631" s="46" t="s">
        <v>14389</v>
      </c>
      <c r="AP1631" s="46">
        <v>1</v>
      </c>
      <c r="AQ1631" s="46">
        <v>1</v>
      </c>
      <c r="AR1631" s="198"/>
      <c r="AT1631" s="89" t="s">
        <v>13188</v>
      </c>
    </row>
    <row r="1632" spans="1:46" s="89" customFormat="1" ht="16.5" customHeight="1">
      <c r="A1632" s="39">
        <v>1629</v>
      </c>
      <c r="B1632" s="107" t="s">
        <v>29</v>
      </c>
      <c r="C1632" s="83" t="s">
        <v>51</v>
      </c>
      <c r="D1632" s="107" t="s">
        <v>52</v>
      </c>
      <c r="E1632" s="91" t="s">
        <v>32</v>
      </c>
      <c r="F1632" s="97" t="s">
        <v>3932</v>
      </c>
      <c r="G1632" s="112" t="s">
        <v>11279</v>
      </c>
      <c r="H1632" s="104"/>
      <c r="I1632" s="93">
        <v>293339</v>
      </c>
      <c r="J1632" s="67" t="str">
        <f t="shared" si="25"/>
        <v>Click!</v>
      </c>
      <c r="K1632" s="220"/>
      <c r="L1632" s="104" t="s">
        <v>33</v>
      </c>
      <c r="M1632" s="94">
        <v>50000</v>
      </c>
      <c r="N1632" s="169">
        <v>0</v>
      </c>
      <c r="O1632" s="51">
        <v>0</v>
      </c>
      <c r="P1632" s="51">
        <v>50000</v>
      </c>
      <c r="Q1632" s="51">
        <v>0</v>
      </c>
      <c r="R1632" s="51">
        <v>50000</v>
      </c>
      <c r="S1632" s="51">
        <v>0</v>
      </c>
      <c r="T1632" s="169">
        <v>50000</v>
      </c>
      <c r="U1632" s="97" t="s">
        <v>3929</v>
      </c>
      <c r="V1632" s="104" t="s">
        <v>35</v>
      </c>
      <c r="W1632" s="84">
        <v>9</v>
      </c>
      <c r="X1632" s="104" t="s">
        <v>36</v>
      </c>
      <c r="Y1632" s="104">
        <v>100</v>
      </c>
      <c r="Z1632" s="104">
        <v>0</v>
      </c>
      <c r="AA1632" s="104">
        <v>0</v>
      </c>
      <c r="AB1632" s="104">
        <v>0</v>
      </c>
      <c r="AC1632" s="95">
        <v>0.8</v>
      </c>
      <c r="AD1632" s="104" t="s">
        <v>5635</v>
      </c>
      <c r="AE1632" s="104" t="s">
        <v>34</v>
      </c>
      <c r="AF1632" s="97" t="s">
        <v>3931</v>
      </c>
      <c r="AG1632" s="104" t="s">
        <v>33</v>
      </c>
      <c r="AH1632" s="96" t="s">
        <v>134</v>
      </c>
      <c r="AI1632" s="105" t="s">
        <v>11454</v>
      </c>
      <c r="AJ1632" s="105" t="s">
        <v>11455</v>
      </c>
      <c r="AK1632" s="82" t="s">
        <v>11456</v>
      </c>
      <c r="AL1632" s="46" t="s">
        <v>14389</v>
      </c>
      <c r="AM1632" s="46" t="s">
        <v>14389</v>
      </c>
      <c r="AN1632" s="46" t="s">
        <v>14389</v>
      </c>
      <c r="AO1632" s="46" t="s">
        <v>14389</v>
      </c>
      <c r="AP1632" s="46">
        <v>1</v>
      </c>
      <c r="AQ1632" s="46">
        <v>1</v>
      </c>
      <c r="AR1632" s="198"/>
      <c r="AT1632" s="89" t="s">
        <v>13188</v>
      </c>
    </row>
    <row r="1633" spans="1:46" s="89" customFormat="1" ht="16.5" customHeight="1">
      <c r="A1633" s="39">
        <v>1630</v>
      </c>
      <c r="B1633" s="107" t="s">
        <v>29</v>
      </c>
      <c r="C1633" s="83" t="s">
        <v>51</v>
      </c>
      <c r="D1633" s="107" t="s">
        <v>52</v>
      </c>
      <c r="E1633" s="91" t="s">
        <v>32</v>
      </c>
      <c r="F1633" s="97" t="s">
        <v>3932</v>
      </c>
      <c r="G1633" s="112" t="s">
        <v>11280</v>
      </c>
      <c r="H1633" s="104"/>
      <c r="I1633" s="93">
        <v>293340</v>
      </c>
      <c r="J1633" s="67" t="str">
        <f t="shared" si="25"/>
        <v>Click!</v>
      </c>
      <c r="K1633" s="220"/>
      <c r="L1633" s="104" t="s">
        <v>33</v>
      </c>
      <c r="M1633" s="94">
        <v>90000</v>
      </c>
      <c r="N1633" s="169">
        <v>0</v>
      </c>
      <c r="O1633" s="51">
        <v>0</v>
      </c>
      <c r="P1633" s="51">
        <v>90000</v>
      </c>
      <c r="Q1633" s="51">
        <v>0</v>
      </c>
      <c r="R1633" s="51">
        <v>90000</v>
      </c>
      <c r="S1633" s="51">
        <v>0</v>
      </c>
      <c r="T1633" s="169">
        <v>90000</v>
      </c>
      <c r="U1633" s="97" t="s">
        <v>3929</v>
      </c>
      <c r="V1633" s="104" t="s">
        <v>35</v>
      </c>
      <c r="W1633" s="84">
        <v>15</v>
      </c>
      <c r="X1633" s="104" t="s">
        <v>36</v>
      </c>
      <c r="Y1633" s="104">
        <v>100</v>
      </c>
      <c r="Z1633" s="104">
        <v>0</v>
      </c>
      <c r="AA1633" s="104">
        <v>0</v>
      </c>
      <c r="AB1633" s="104">
        <v>0</v>
      </c>
      <c r="AC1633" s="95">
        <v>0.8</v>
      </c>
      <c r="AD1633" s="104" t="s">
        <v>5635</v>
      </c>
      <c r="AE1633" s="104" t="s">
        <v>34</v>
      </c>
      <c r="AF1633" s="97" t="s">
        <v>3931</v>
      </c>
      <c r="AG1633" s="104" t="s">
        <v>33</v>
      </c>
      <c r="AH1633" s="96" t="s">
        <v>134</v>
      </c>
      <c r="AI1633" s="105" t="s">
        <v>11457</v>
      </c>
      <c r="AJ1633" s="105" t="s">
        <v>11458</v>
      </c>
      <c r="AK1633" s="82" t="s">
        <v>11459</v>
      </c>
      <c r="AL1633" s="46" t="s">
        <v>14389</v>
      </c>
      <c r="AM1633" s="46" t="s">
        <v>14389</v>
      </c>
      <c r="AN1633" s="46" t="s">
        <v>14389</v>
      </c>
      <c r="AO1633" s="46" t="s">
        <v>14389</v>
      </c>
      <c r="AP1633" s="46">
        <v>1</v>
      </c>
      <c r="AQ1633" s="46">
        <v>1</v>
      </c>
      <c r="AR1633" s="198"/>
      <c r="AT1633" s="89" t="s">
        <v>13188</v>
      </c>
    </row>
    <row r="1634" spans="1:46" s="89" customFormat="1" ht="16.5" customHeight="1">
      <c r="A1634" s="39">
        <v>1631</v>
      </c>
      <c r="B1634" s="107" t="s">
        <v>29</v>
      </c>
      <c r="C1634" s="83" t="s">
        <v>51</v>
      </c>
      <c r="D1634" s="107" t="s">
        <v>52</v>
      </c>
      <c r="E1634" s="91" t="s">
        <v>32</v>
      </c>
      <c r="F1634" s="97" t="s">
        <v>3932</v>
      </c>
      <c r="G1634" s="112" t="s">
        <v>11281</v>
      </c>
      <c r="H1634" s="104"/>
      <c r="I1634" s="93">
        <v>293341</v>
      </c>
      <c r="J1634" s="67" t="str">
        <f t="shared" si="25"/>
        <v>Click!</v>
      </c>
      <c r="K1634" s="220"/>
      <c r="L1634" s="104" t="s">
        <v>33</v>
      </c>
      <c r="M1634" s="94">
        <v>90000</v>
      </c>
      <c r="N1634" s="169">
        <v>0</v>
      </c>
      <c r="O1634" s="51">
        <v>0</v>
      </c>
      <c r="P1634" s="51">
        <v>90000</v>
      </c>
      <c r="Q1634" s="51">
        <v>0</v>
      </c>
      <c r="R1634" s="51">
        <v>90000</v>
      </c>
      <c r="S1634" s="51">
        <v>0</v>
      </c>
      <c r="T1634" s="169">
        <v>90000</v>
      </c>
      <c r="U1634" s="97" t="s">
        <v>3929</v>
      </c>
      <c r="V1634" s="104" t="s">
        <v>35</v>
      </c>
      <c r="W1634" s="84">
        <v>20</v>
      </c>
      <c r="X1634" s="104" t="s">
        <v>36</v>
      </c>
      <c r="Y1634" s="104">
        <v>100</v>
      </c>
      <c r="Z1634" s="104">
        <v>0</v>
      </c>
      <c r="AA1634" s="104">
        <v>0</v>
      </c>
      <c r="AB1634" s="104">
        <v>0</v>
      </c>
      <c r="AC1634" s="95">
        <v>0.8</v>
      </c>
      <c r="AD1634" s="104" t="s">
        <v>5635</v>
      </c>
      <c r="AE1634" s="104" t="s">
        <v>34</v>
      </c>
      <c r="AF1634" s="97" t="s">
        <v>3931</v>
      </c>
      <c r="AG1634" s="104" t="s">
        <v>33</v>
      </c>
      <c r="AH1634" s="96" t="s">
        <v>134</v>
      </c>
      <c r="AI1634" s="105" t="s">
        <v>11460</v>
      </c>
      <c r="AJ1634" s="105" t="s">
        <v>11461</v>
      </c>
      <c r="AK1634" s="82" t="s">
        <v>11459</v>
      </c>
      <c r="AL1634" s="46" t="s">
        <v>14389</v>
      </c>
      <c r="AM1634" s="46" t="s">
        <v>14389</v>
      </c>
      <c r="AN1634" s="46" t="s">
        <v>14389</v>
      </c>
      <c r="AO1634" s="46" t="s">
        <v>14389</v>
      </c>
      <c r="AP1634" s="46">
        <v>1</v>
      </c>
      <c r="AQ1634" s="46">
        <v>1</v>
      </c>
      <c r="AR1634" s="198"/>
      <c r="AT1634" s="89" t="s">
        <v>13188</v>
      </c>
    </row>
    <row r="1635" spans="1:46" s="89" customFormat="1" ht="16.5" customHeight="1">
      <c r="A1635" s="39">
        <v>1632</v>
      </c>
      <c r="B1635" s="107" t="s">
        <v>29</v>
      </c>
      <c r="C1635" s="83" t="s">
        <v>51</v>
      </c>
      <c r="D1635" s="107" t="s">
        <v>52</v>
      </c>
      <c r="E1635" s="91" t="s">
        <v>32</v>
      </c>
      <c r="F1635" s="97" t="s">
        <v>3932</v>
      </c>
      <c r="G1635" s="112" t="s">
        <v>11282</v>
      </c>
      <c r="H1635" s="104"/>
      <c r="I1635" s="93">
        <v>293342</v>
      </c>
      <c r="J1635" s="67" t="str">
        <f t="shared" si="25"/>
        <v>Click!</v>
      </c>
      <c r="K1635" s="220"/>
      <c r="L1635" s="104" t="s">
        <v>33</v>
      </c>
      <c r="M1635" s="94">
        <v>80000</v>
      </c>
      <c r="N1635" s="169">
        <v>0</v>
      </c>
      <c r="O1635" s="51">
        <v>0</v>
      </c>
      <c r="P1635" s="51">
        <v>80000</v>
      </c>
      <c r="Q1635" s="51">
        <v>0</v>
      </c>
      <c r="R1635" s="51">
        <v>80000</v>
      </c>
      <c r="S1635" s="51">
        <v>0</v>
      </c>
      <c r="T1635" s="169">
        <v>80000</v>
      </c>
      <c r="U1635" s="97" t="s">
        <v>3929</v>
      </c>
      <c r="V1635" s="104" t="s">
        <v>35</v>
      </c>
      <c r="W1635" s="84">
        <v>12</v>
      </c>
      <c r="X1635" s="104" t="s">
        <v>36</v>
      </c>
      <c r="Y1635" s="104">
        <v>100</v>
      </c>
      <c r="Z1635" s="104">
        <v>0</v>
      </c>
      <c r="AA1635" s="104">
        <v>0</v>
      </c>
      <c r="AB1635" s="104">
        <v>0</v>
      </c>
      <c r="AC1635" s="95">
        <v>0.8</v>
      </c>
      <c r="AD1635" s="104" t="s">
        <v>5635</v>
      </c>
      <c r="AE1635" s="104" t="s">
        <v>34</v>
      </c>
      <c r="AF1635" s="97" t="s">
        <v>3931</v>
      </c>
      <c r="AG1635" s="104" t="s">
        <v>33</v>
      </c>
      <c r="AH1635" s="96" t="s">
        <v>134</v>
      </c>
      <c r="AI1635" s="105" t="s">
        <v>11462</v>
      </c>
      <c r="AJ1635" s="105" t="s">
        <v>11463</v>
      </c>
      <c r="AK1635" s="82" t="s">
        <v>11464</v>
      </c>
      <c r="AL1635" s="46" t="s">
        <v>14389</v>
      </c>
      <c r="AM1635" s="46" t="s">
        <v>14389</v>
      </c>
      <c r="AN1635" s="46" t="s">
        <v>14389</v>
      </c>
      <c r="AO1635" s="46" t="s">
        <v>14389</v>
      </c>
      <c r="AP1635" s="46">
        <v>1</v>
      </c>
      <c r="AQ1635" s="46">
        <v>1</v>
      </c>
      <c r="AR1635" s="198"/>
      <c r="AT1635" s="89" t="s">
        <v>13188</v>
      </c>
    </row>
    <row r="1636" spans="1:46" s="89" customFormat="1" ht="16.5" customHeight="1">
      <c r="A1636" s="39">
        <v>1633</v>
      </c>
      <c r="B1636" s="107" t="s">
        <v>29</v>
      </c>
      <c r="C1636" s="83" t="s">
        <v>51</v>
      </c>
      <c r="D1636" s="107" t="s">
        <v>52</v>
      </c>
      <c r="E1636" s="91" t="s">
        <v>32</v>
      </c>
      <c r="F1636" s="97" t="s">
        <v>3932</v>
      </c>
      <c r="G1636" s="112" t="s">
        <v>11283</v>
      </c>
      <c r="H1636" s="104"/>
      <c r="I1636" s="93">
        <v>293343</v>
      </c>
      <c r="J1636" s="67" t="str">
        <f t="shared" si="25"/>
        <v>Click!</v>
      </c>
      <c r="K1636" s="220"/>
      <c r="L1636" s="104" t="s">
        <v>33</v>
      </c>
      <c r="M1636" s="94">
        <v>50000</v>
      </c>
      <c r="N1636" s="169">
        <v>0</v>
      </c>
      <c r="O1636" s="51">
        <v>0</v>
      </c>
      <c r="P1636" s="51">
        <v>50000</v>
      </c>
      <c r="Q1636" s="51">
        <v>0</v>
      </c>
      <c r="R1636" s="51">
        <v>50000</v>
      </c>
      <c r="S1636" s="51">
        <v>0</v>
      </c>
      <c r="T1636" s="169">
        <v>50000</v>
      </c>
      <c r="U1636" s="97" t="s">
        <v>3929</v>
      </c>
      <c r="V1636" s="104" t="s">
        <v>35</v>
      </c>
      <c r="W1636" s="84">
        <v>9</v>
      </c>
      <c r="X1636" s="104" t="s">
        <v>36</v>
      </c>
      <c r="Y1636" s="104">
        <v>100</v>
      </c>
      <c r="Z1636" s="104">
        <v>0</v>
      </c>
      <c r="AA1636" s="104">
        <v>0</v>
      </c>
      <c r="AB1636" s="104">
        <v>0</v>
      </c>
      <c r="AC1636" s="95">
        <v>0.8</v>
      </c>
      <c r="AD1636" s="104" t="s">
        <v>5635</v>
      </c>
      <c r="AE1636" s="104" t="s">
        <v>34</v>
      </c>
      <c r="AF1636" s="97" t="s">
        <v>3931</v>
      </c>
      <c r="AG1636" s="104" t="s">
        <v>33</v>
      </c>
      <c r="AH1636" s="96" t="s">
        <v>134</v>
      </c>
      <c r="AI1636" s="105" t="s">
        <v>11465</v>
      </c>
      <c r="AJ1636" s="105" t="s">
        <v>11466</v>
      </c>
      <c r="AK1636" s="82" t="s">
        <v>11467</v>
      </c>
      <c r="AL1636" s="46" t="s">
        <v>14389</v>
      </c>
      <c r="AM1636" s="46" t="s">
        <v>14389</v>
      </c>
      <c r="AN1636" s="46" t="s">
        <v>14389</v>
      </c>
      <c r="AO1636" s="46" t="s">
        <v>14389</v>
      </c>
      <c r="AP1636" s="46">
        <v>1</v>
      </c>
      <c r="AQ1636" s="46">
        <v>1</v>
      </c>
      <c r="AR1636" s="198"/>
      <c r="AT1636" s="89" t="s">
        <v>13188</v>
      </c>
    </row>
    <row r="1637" spans="1:46" s="89" customFormat="1" ht="16.5" customHeight="1">
      <c r="A1637" s="39">
        <v>1634</v>
      </c>
      <c r="B1637" s="107" t="s">
        <v>29</v>
      </c>
      <c r="C1637" s="83" t="s">
        <v>51</v>
      </c>
      <c r="D1637" s="107" t="s">
        <v>52</v>
      </c>
      <c r="E1637" s="91" t="s">
        <v>32</v>
      </c>
      <c r="F1637" s="97" t="s">
        <v>3932</v>
      </c>
      <c r="G1637" s="112" t="s">
        <v>11284</v>
      </c>
      <c r="H1637" s="104"/>
      <c r="I1637" s="93">
        <v>293344</v>
      </c>
      <c r="J1637" s="67" t="str">
        <f t="shared" si="25"/>
        <v>Click!</v>
      </c>
      <c r="K1637" s="220"/>
      <c r="L1637" s="104" t="s">
        <v>33</v>
      </c>
      <c r="M1637" s="94">
        <v>90000</v>
      </c>
      <c r="N1637" s="169">
        <v>0</v>
      </c>
      <c r="O1637" s="51">
        <v>0</v>
      </c>
      <c r="P1637" s="51">
        <v>90000</v>
      </c>
      <c r="Q1637" s="51">
        <v>0</v>
      </c>
      <c r="R1637" s="51">
        <v>90000</v>
      </c>
      <c r="S1637" s="51">
        <v>0</v>
      </c>
      <c r="T1637" s="169">
        <v>90000</v>
      </c>
      <c r="U1637" s="97" t="s">
        <v>3929</v>
      </c>
      <c r="V1637" s="104" t="s">
        <v>35</v>
      </c>
      <c r="W1637" s="84">
        <v>20</v>
      </c>
      <c r="X1637" s="104" t="s">
        <v>36</v>
      </c>
      <c r="Y1637" s="104">
        <v>100</v>
      </c>
      <c r="Z1637" s="104">
        <v>0</v>
      </c>
      <c r="AA1637" s="104">
        <v>0</v>
      </c>
      <c r="AB1637" s="104">
        <v>0</v>
      </c>
      <c r="AC1637" s="95">
        <v>0.8</v>
      </c>
      <c r="AD1637" s="104" t="s">
        <v>5635</v>
      </c>
      <c r="AE1637" s="104" t="s">
        <v>34</v>
      </c>
      <c r="AF1637" s="97" t="s">
        <v>3931</v>
      </c>
      <c r="AG1637" s="104" t="s">
        <v>33</v>
      </c>
      <c r="AH1637" s="96" t="s">
        <v>134</v>
      </c>
      <c r="AI1637" s="105" t="s">
        <v>11468</v>
      </c>
      <c r="AJ1637" s="105" t="s">
        <v>11469</v>
      </c>
      <c r="AK1637" s="82" t="s">
        <v>11470</v>
      </c>
      <c r="AL1637" s="46" t="s">
        <v>14389</v>
      </c>
      <c r="AM1637" s="46" t="s">
        <v>14389</v>
      </c>
      <c r="AN1637" s="46" t="s">
        <v>14389</v>
      </c>
      <c r="AO1637" s="46" t="s">
        <v>14389</v>
      </c>
      <c r="AP1637" s="46">
        <v>1</v>
      </c>
      <c r="AQ1637" s="46">
        <v>1</v>
      </c>
      <c r="AR1637" s="198"/>
      <c r="AT1637" s="89" t="s">
        <v>13188</v>
      </c>
    </row>
    <row r="1638" spans="1:46" s="89" customFormat="1" ht="16.5" customHeight="1">
      <c r="A1638" s="39">
        <v>1635</v>
      </c>
      <c r="B1638" s="107" t="s">
        <v>29</v>
      </c>
      <c r="C1638" s="83" t="s">
        <v>51</v>
      </c>
      <c r="D1638" s="107" t="s">
        <v>52</v>
      </c>
      <c r="E1638" s="91" t="s">
        <v>32</v>
      </c>
      <c r="F1638" s="97" t="s">
        <v>3932</v>
      </c>
      <c r="G1638" s="112" t="s">
        <v>11285</v>
      </c>
      <c r="H1638" s="104"/>
      <c r="I1638" s="93">
        <v>293345</v>
      </c>
      <c r="J1638" s="67" t="str">
        <f t="shared" si="25"/>
        <v>Click!</v>
      </c>
      <c r="K1638" s="220"/>
      <c r="L1638" s="104" t="s">
        <v>33</v>
      </c>
      <c r="M1638" s="94">
        <v>90000</v>
      </c>
      <c r="N1638" s="169">
        <v>0</v>
      </c>
      <c r="O1638" s="51">
        <v>0</v>
      </c>
      <c r="P1638" s="51">
        <v>90000</v>
      </c>
      <c r="Q1638" s="51">
        <v>0</v>
      </c>
      <c r="R1638" s="51">
        <v>90000</v>
      </c>
      <c r="S1638" s="51">
        <v>0</v>
      </c>
      <c r="T1638" s="169">
        <v>90000</v>
      </c>
      <c r="U1638" s="97" t="s">
        <v>3929</v>
      </c>
      <c r="V1638" s="104" t="s">
        <v>35</v>
      </c>
      <c r="W1638" s="84">
        <v>13</v>
      </c>
      <c r="X1638" s="104" t="s">
        <v>36</v>
      </c>
      <c r="Y1638" s="104">
        <v>100</v>
      </c>
      <c r="Z1638" s="104">
        <v>0</v>
      </c>
      <c r="AA1638" s="104">
        <v>0</v>
      </c>
      <c r="AB1638" s="104">
        <v>0</v>
      </c>
      <c r="AC1638" s="95">
        <v>0.8</v>
      </c>
      <c r="AD1638" s="104" t="s">
        <v>5635</v>
      </c>
      <c r="AE1638" s="104" t="s">
        <v>34</v>
      </c>
      <c r="AF1638" s="97" t="s">
        <v>3931</v>
      </c>
      <c r="AG1638" s="104" t="s">
        <v>33</v>
      </c>
      <c r="AH1638" s="96" t="s">
        <v>134</v>
      </c>
      <c r="AI1638" s="105" t="s">
        <v>11471</v>
      </c>
      <c r="AJ1638" s="105" t="s">
        <v>11472</v>
      </c>
      <c r="AK1638" s="82" t="s">
        <v>8678</v>
      </c>
      <c r="AL1638" s="46" t="s">
        <v>14389</v>
      </c>
      <c r="AM1638" s="46" t="s">
        <v>14389</v>
      </c>
      <c r="AN1638" s="46" t="s">
        <v>14389</v>
      </c>
      <c r="AO1638" s="46" t="s">
        <v>14389</v>
      </c>
      <c r="AP1638" s="46">
        <v>1</v>
      </c>
      <c r="AQ1638" s="46">
        <v>1</v>
      </c>
      <c r="AR1638" s="198"/>
      <c r="AT1638" s="89" t="s">
        <v>13188</v>
      </c>
    </row>
    <row r="1639" spans="1:46" s="89" customFormat="1" ht="16.5" customHeight="1">
      <c r="A1639" s="39">
        <v>1636</v>
      </c>
      <c r="B1639" s="107" t="s">
        <v>29</v>
      </c>
      <c r="C1639" s="83" t="s">
        <v>51</v>
      </c>
      <c r="D1639" s="107" t="s">
        <v>52</v>
      </c>
      <c r="E1639" s="91" t="s">
        <v>32</v>
      </c>
      <c r="F1639" s="97" t="s">
        <v>3932</v>
      </c>
      <c r="G1639" s="112" t="s">
        <v>11286</v>
      </c>
      <c r="H1639" s="104"/>
      <c r="I1639" s="93">
        <v>293346</v>
      </c>
      <c r="J1639" s="67" t="str">
        <f t="shared" si="25"/>
        <v>Click!</v>
      </c>
      <c r="K1639" s="220"/>
      <c r="L1639" s="104" t="s">
        <v>33</v>
      </c>
      <c r="M1639" s="94">
        <v>50000</v>
      </c>
      <c r="N1639" s="169">
        <v>0</v>
      </c>
      <c r="O1639" s="51">
        <v>0</v>
      </c>
      <c r="P1639" s="51">
        <v>50000</v>
      </c>
      <c r="Q1639" s="51">
        <v>0</v>
      </c>
      <c r="R1639" s="51">
        <v>50000</v>
      </c>
      <c r="S1639" s="51">
        <v>0</v>
      </c>
      <c r="T1639" s="169">
        <v>50000</v>
      </c>
      <c r="U1639" s="97" t="s">
        <v>3929</v>
      </c>
      <c r="V1639" s="104" t="s">
        <v>35</v>
      </c>
      <c r="W1639" s="84">
        <v>7</v>
      </c>
      <c r="X1639" s="104" t="s">
        <v>36</v>
      </c>
      <c r="Y1639" s="104">
        <v>100</v>
      </c>
      <c r="Z1639" s="104">
        <v>0</v>
      </c>
      <c r="AA1639" s="104">
        <v>0</v>
      </c>
      <c r="AB1639" s="104">
        <v>0</v>
      </c>
      <c r="AC1639" s="95">
        <v>0.8</v>
      </c>
      <c r="AD1639" s="104" t="s">
        <v>5635</v>
      </c>
      <c r="AE1639" s="104" t="s">
        <v>34</v>
      </c>
      <c r="AF1639" s="97" t="s">
        <v>3931</v>
      </c>
      <c r="AG1639" s="104" t="s">
        <v>33</v>
      </c>
      <c r="AH1639" s="96" t="s">
        <v>134</v>
      </c>
      <c r="AI1639" s="105" t="s">
        <v>11473</v>
      </c>
      <c r="AJ1639" s="105" t="s">
        <v>11474</v>
      </c>
      <c r="AK1639" s="82" t="s">
        <v>11475</v>
      </c>
      <c r="AL1639" s="46" t="s">
        <v>14389</v>
      </c>
      <c r="AM1639" s="46" t="s">
        <v>14389</v>
      </c>
      <c r="AN1639" s="46" t="s">
        <v>14389</v>
      </c>
      <c r="AO1639" s="46" t="s">
        <v>14389</v>
      </c>
      <c r="AP1639" s="46">
        <v>1</v>
      </c>
      <c r="AQ1639" s="46">
        <v>1</v>
      </c>
      <c r="AR1639" s="198"/>
      <c r="AT1639" s="89" t="s">
        <v>13188</v>
      </c>
    </row>
    <row r="1640" spans="1:46" s="89" customFormat="1" ht="16.5" customHeight="1">
      <c r="A1640" s="39">
        <v>1637</v>
      </c>
      <c r="B1640" s="107" t="s">
        <v>29</v>
      </c>
      <c r="C1640" s="83" t="s">
        <v>51</v>
      </c>
      <c r="D1640" s="107" t="s">
        <v>52</v>
      </c>
      <c r="E1640" s="91" t="s">
        <v>32</v>
      </c>
      <c r="F1640" s="97" t="s">
        <v>3932</v>
      </c>
      <c r="G1640" s="112" t="s">
        <v>11149</v>
      </c>
      <c r="H1640" s="104"/>
      <c r="I1640" s="93">
        <v>293006</v>
      </c>
      <c r="J1640" s="67" t="str">
        <f t="shared" si="25"/>
        <v>Click!</v>
      </c>
      <c r="K1640" s="220"/>
      <c r="L1640" s="104" t="s">
        <v>33</v>
      </c>
      <c r="M1640" s="94">
        <v>120000</v>
      </c>
      <c r="N1640" s="169">
        <v>0</v>
      </c>
      <c r="O1640" s="51">
        <v>0</v>
      </c>
      <c r="P1640" s="51">
        <v>120000</v>
      </c>
      <c r="Q1640" s="51">
        <v>0</v>
      </c>
      <c r="R1640" s="51">
        <v>120000</v>
      </c>
      <c r="S1640" s="51">
        <v>0</v>
      </c>
      <c r="T1640" s="169">
        <v>120000</v>
      </c>
      <c r="U1640" s="104" t="s">
        <v>3929</v>
      </c>
      <c r="V1640" s="104" t="s">
        <v>35</v>
      </c>
      <c r="W1640" s="84">
        <v>27</v>
      </c>
      <c r="X1640" s="104" t="s">
        <v>36</v>
      </c>
      <c r="Y1640" s="104">
        <v>0</v>
      </c>
      <c r="Z1640" s="104">
        <v>10</v>
      </c>
      <c r="AA1640" s="104">
        <v>90</v>
      </c>
      <c r="AB1640" s="104">
        <v>0</v>
      </c>
      <c r="AC1640" s="95">
        <v>0.8</v>
      </c>
      <c r="AD1640" s="104" t="s">
        <v>37</v>
      </c>
      <c r="AE1640" s="104" t="s">
        <v>34</v>
      </c>
      <c r="AF1640" s="97" t="s">
        <v>3931</v>
      </c>
      <c r="AG1640" s="104" t="s">
        <v>33</v>
      </c>
      <c r="AH1640" s="96" t="s">
        <v>134</v>
      </c>
      <c r="AI1640" s="105" t="s">
        <v>9533</v>
      </c>
      <c r="AJ1640" s="105" t="s">
        <v>9534</v>
      </c>
      <c r="AK1640" s="82" t="s">
        <v>9535</v>
      </c>
      <c r="AL1640" s="46" t="s">
        <v>14389</v>
      </c>
      <c r="AM1640" s="46" t="s">
        <v>14389</v>
      </c>
      <c r="AN1640" s="46" t="s">
        <v>14389</v>
      </c>
      <c r="AO1640" s="46" t="s">
        <v>14389</v>
      </c>
      <c r="AP1640" s="46">
        <v>1</v>
      </c>
      <c r="AQ1640" s="46">
        <v>1</v>
      </c>
      <c r="AR1640" s="46"/>
      <c r="AT1640" s="89" t="s">
        <v>13188</v>
      </c>
    </row>
    <row r="1641" spans="1:46" s="89" customFormat="1" ht="16.5" customHeight="1">
      <c r="A1641" s="39">
        <v>1638</v>
      </c>
      <c r="B1641" s="107" t="s">
        <v>29</v>
      </c>
      <c r="C1641" s="83" t="s">
        <v>51</v>
      </c>
      <c r="D1641" s="107" t="s">
        <v>52</v>
      </c>
      <c r="E1641" s="91" t="s">
        <v>32</v>
      </c>
      <c r="F1641" s="97" t="s">
        <v>3930</v>
      </c>
      <c r="G1641" s="112" t="s">
        <v>11150</v>
      </c>
      <c r="H1641" s="104"/>
      <c r="I1641" s="93">
        <v>293007</v>
      </c>
      <c r="J1641" s="67" t="str">
        <f t="shared" si="25"/>
        <v>Click!</v>
      </c>
      <c r="K1641" s="220"/>
      <c r="L1641" s="104" t="s">
        <v>33</v>
      </c>
      <c r="M1641" s="94">
        <v>120000</v>
      </c>
      <c r="N1641" s="169">
        <v>80190</v>
      </c>
      <c r="O1641" s="51">
        <v>32076</v>
      </c>
      <c r="P1641" s="51">
        <v>87924</v>
      </c>
      <c r="Q1641" s="51">
        <v>64152</v>
      </c>
      <c r="R1641" s="51">
        <v>55848</v>
      </c>
      <c r="S1641" s="51">
        <v>72171</v>
      </c>
      <c r="T1641" s="169">
        <v>47829</v>
      </c>
      <c r="U1641" s="104" t="s">
        <v>4044</v>
      </c>
      <c r="V1641" s="104" t="s">
        <v>35</v>
      </c>
      <c r="W1641" s="84">
        <v>27</v>
      </c>
      <c r="X1641" s="104" t="s">
        <v>36</v>
      </c>
      <c r="Y1641" s="104">
        <v>0</v>
      </c>
      <c r="Z1641" s="104">
        <v>10</v>
      </c>
      <c r="AA1641" s="104">
        <v>90</v>
      </c>
      <c r="AB1641" s="104">
        <v>0</v>
      </c>
      <c r="AC1641" s="95">
        <v>0.8</v>
      </c>
      <c r="AD1641" s="104" t="s">
        <v>37</v>
      </c>
      <c r="AE1641" s="104" t="s">
        <v>34</v>
      </c>
      <c r="AF1641" s="97" t="s">
        <v>3931</v>
      </c>
      <c r="AG1641" s="104" t="s">
        <v>33</v>
      </c>
      <c r="AH1641" s="96" t="s">
        <v>33</v>
      </c>
      <c r="AI1641" s="105" t="s">
        <v>11920</v>
      </c>
      <c r="AJ1641" s="105" t="s">
        <v>9536</v>
      </c>
      <c r="AK1641" s="82" t="s">
        <v>11921</v>
      </c>
      <c r="AL1641" s="46" t="s">
        <v>14397</v>
      </c>
      <c r="AM1641" s="46" t="s">
        <v>14391</v>
      </c>
      <c r="AN1641" s="46" t="s">
        <v>14392</v>
      </c>
      <c r="AO1641" s="46" t="s">
        <v>14404</v>
      </c>
      <c r="AP1641" s="46">
        <v>1</v>
      </c>
      <c r="AQ1641" s="46">
        <v>1</v>
      </c>
      <c r="AR1641" s="46"/>
      <c r="AT1641" s="89" t="s">
        <v>13188</v>
      </c>
    </row>
    <row r="1642" spans="1:46" s="89" customFormat="1" ht="16.5" customHeight="1">
      <c r="A1642" s="39">
        <v>1639</v>
      </c>
      <c r="B1642" s="107" t="s">
        <v>29</v>
      </c>
      <c r="C1642" s="83" t="s">
        <v>51</v>
      </c>
      <c r="D1642" s="107" t="s">
        <v>52</v>
      </c>
      <c r="E1642" s="91" t="s">
        <v>32</v>
      </c>
      <c r="F1642" s="97" t="s">
        <v>3932</v>
      </c>
      <c r="G1642" s="112" t="s">
        <v>11151</v>
      </c>
      <c r="H1642" s="104"/>
      <c r="I1642" s="93">
        <v>293008</v>
      </c>
      <c r="J1642" s="67" t="str">
        <f t="shared" si="25"/>
        <v>Click!</v>
      </c>
      <c r="K1642" s="220"/>
      <c r="L1642" s="104" t="s">
        <v>33</v>
      </c>
      <c r="M1642" s="94">
        <v>90000</v>
      </c>
      <c r="N1642" s="169">
        <v>0</v>
      </c>
      <c r="O1642" s="51">
        <v>0</v>
      </c>
      <c r="P1642" s="51">
        <v>90000</v>
      </c>
      <c r="Q1642" s="51">
        <v>0</v>
      </c>
      <c r="R1642" s="51">
        <v>90000</v>
      </c>
      <c r="S1642" s="51">
        <v>0</v>
      </c>
      <c r="T1642" s="169">
        <v>90000</v>
      </c>
      <c r="U1642" s="104" t="s">
        <v>3929</v>
      </c>
      <c r="V1642" s="104" t="s">
        <v>35</v>
      </c>
      <c r="W1642" s="84">
        <v>17</v>
      </c>
      <c r="X1642" s="104" t="s">
        <v>36</v>
      </c>
      <c r="Y1642" s="104">
        <v>0</v>
      </c>
      <c r="Z1642" s="104">
        <v>10</v>
      </c>
      <c r="AA1642" s="104">
        <v>90</v>
      </c>
      <c r="AB1642" s="104">
        <v>0</v>
      </c>
      <c r="AC1642" s="95">
        <v>0.8</v>
      </c>
      <c r="AD1642" s="104" t="s">
        <v>37</v>
      </c>
      <c r="AE1642" s="104" t="s">
        <v>34</v>
      </c>
      <c r="AF1642" s="97" t="s">
        <v>3931</v>
      </c>
      <c r="AG1642" s="104" t="s">
        <v>33</v>
      </c>
      <c r="AH1642" s="96" t="s">
        <v>134</v>
      </c>
      <c r="AI1642" s="105" t="s">
        <v>9537</v>
      </c>
      <c r="AJ1642" s="105" t="s">
        <v>9538</v>
      </c>
      <c r="AK1642" s="82" t="s">
        <v>9539</v>
      </c>
      <c r="AL1642" s="46"/>
      <c r="AM1642" s="46"/>
      <c r="AN1642" s="46"/>
      <c r="AO1642" s="46"/>
      <c r="AP1642" s="46"/>
      <c r="AQ1642" s="46"/>
      <c r="AR1642" s="46"/>
      <c r="AT1642" s="89" t="s">
        <v>13188</v>
      </c>
    </row>
    <row r="1643" spans="1:46" s="89" customFormat="1" ht="16.5" customHeight="1">
      <c r="A1643" s="39">
        <v>1640</v>
      </c>
      <c r="B1643" s="107" t="s">
        <v>29</v>
      </c>
      <c r="C1643" s="83" t="s">
        <v>51</v>
      </c>
      <c r="D1643" s="107" t="s">
        <v>52</v>
      </c>
      <c r="E1643" s="91" t="s">
        <v>32</v>
      </c>
      <c r="F1643" s="97" t="s">
        <v>3932</v>
      </c>
      <c r="G1643" s="112" t="s">
        <v>10378</v>
      </c>
      <c r="H1643" s="104"/>
      <c r="I1643" s="93">
        <v>288406</v>
      </c>
      <c r="J1643" s="67" t="str">
        <f t="shared" si="25"/>
        <v>Click!</v>
      </c>
      <c r="K1643" s="220"/>
      <c r="L1643" s="104" t="s">
        <v>33</v>
      </c>
      <c r="M1643" s="94">
        <v>40000</v>
      </c>
      <c r="N1643" s="169">
        <v>0</v>
      </c>
      <c r="O1643" s="51">
        <v>0</v>
      </c>
      <c r="P1643" s="51">
        <v>40000</v>
      </c>
      <c r="Q1643" s="51">
        <v>0</v>
      </c>
      <c r="R1643" s="51">
        <v>40000</v>
      </c>
      <c r="S1643" s="51">
        <v>0</v>
      </c>
      <c r="T1643" s="169">
        <v>40000</v>
      </c>
      <c r="U1643" s="104" t="s">
        <v>3929</v>
      </c>
      <c r="V1643" s="104" t="s">
        <v>35</v>
      </c>
      <c r="W1643" s="84" t="s">
        <v>9234</v>
      </c>
      <c r="X1643" s="104" t="s">
        <v>36</v>
      </c>
      <c r="Y1643" s="104">
        <v>100</v>
      </c>
      <c r="Z1643" s="104">
        <v>0</v>
      </c>
      <c r="AA1643" s="104">
        <v>0</v>
      </c>
      <c r="AB1643" s="104">
        <v>0</v>
      </c>
      <c r="AC1643" s="95">
        <v>0.8</v>
      </c>
      <c r="AD1643" s="104" t="s">
        <v>5635</v>
      </c>
      <c r="AE1643" s="104" t="s">
        <v>34</v>
      </c>
      <c r="AF1643" s="97" t="s">
        <v>3931</v>
      </c>
      <c r="AG1643" s="104" t="s">
        <v>34</v>
      </c>
      <c r="AH1643" s="96" t="s">
        <v>134</v>
      </c>
      <c r="AI1643" s="105" t="s">
        <v>9227</v>
      </c>
      <c r="AJ1643" s="105" t="s">
        <v>9235</v>
      </c>
      <c r="AK1643" s="82" t="s">
        <v>9226</v>
      </c>
      <c r="AL1643" s="46"/>
      <c r="AM1643" s="46"/>
      <c r="AN1643" s="46"/>
      <c r="AO1643" s="46"/>
      <c r="AP1643" s="46"/>
      <c r="AQ1643" s="46"/>
      <c r="AR1643" s="46"/>
      <c r="AT1643" s="89" t="s">
        <v>13188</v>
      </c>
    </row>
    <row r="1644" spans="1:46" s="89" customFormat="1" ht="16.5" customHeight="1">
      <c r="A1644" s="39">
        <v>1641</v>
      </c>
      <c r="B1644" s="107" t="s">
        <v>29</v>
      </c>
      <c r="C1644" s="83" t="s">
        <v>51</v>
      </c>
      <c r="D1644" s="107" t="s">
        <v>52</v>
      </c>
      <c r="E1644" s="91" t="s">
        <v>32</v>
      </c>
      <c r="F1644" s="97" t="s">
        <v>3932</v>
      </c>
      <c r="G1644" s="112" t="s">
        <v>10379</v>
      </c>
      <c r="H1644" s="104"/>
      <c r="I1644" s="93">
        <v>286486</v>
      </c>
      <c r="J1644" s="67" t="str">
        <f t="shared" si="25"/>
        <v>Click!</v>
      </c>
      <c r="K1644" s="220"/>
      <c r="L1644" s="104" t="s">
        <v>33</v>
      </c>
      <c r="M1644" s="94">
        <v>80000</v>
      </c>
      <c r="N1644" s="169">
        <v>0</v>
      </c>
      <c r="O1644" s="51">
        <v>0</v>
      </c>
      <c r="P1644" s="51">
        <v>80000</v>
      </c>
      <c r="Q1644" s="51">
        <v>0</v>
      </c>
      <c r="R1644" s="51">
        <v>80000</v>
      </c>
      <c r="S1644" s="51">
        <v>0</v>
      </c>
      <c r="T1644" s="169">
        <v>80000</v>
      </c>
      <c r="U1644" s="97" t="s">
        <v>3929</v>
      </c>
      <c r="V1644" s="104" t="s">
        <v>35</v>
      </c>
      <c r="W1644" s="84">
        <v>12</v>
      </c>
      <c r="X1644" s="104" t="s">
        <v>36</v>
      </c>
      <c r="Y1644" s="104">
        <v>100</v>
      </c>
      <c r="Z1644" s="104">
        <v>0</v>
      </c>
      <c r="AA1644" s="104">
        <v>0</v>
      </c>
      <c r="AB1644" s="104">
        <v>0</v>
      </c>
      <c r="AC1644" s="95">
        <v>0.8</v>
      </c>
      <c r="AD1644" s="104" t="s">
        <v>5635</v>
      </c>
      <c r="AE1644" s="104" t="s">
        <v>34</v>
      </c>
      <c r="AF1644" s="97" t="s">
        <v>3931</v>
      </c>
      <c r="AG1644" s="104" t="s">
        <v>33</v>
      </c>
      <c r="AH1644" s="96" t="s">
        <v>134</v>
      </c>
      <c r="AI1644" s="105" t="s">
        <v>8663</v>
      </c>
      <c r="AJ1644" s="105" t="s">
        <v>8664</v>
      </c>
      <c r="AK1644" s="82" t="s">
        <v>8665</v>
      </c>
      <c r="AL1644" s="46"/>
      <c r="AM1644" s="46"/>
      <c r="AN1644" s="46"/>
      <c r="AO1644" s="46"/>
      <c r="AP1644" s="46"/>
      <c r="AQ1644" s="46"/>
      <c r="AR1644" s="46"/>
      <c r="AT1644" s="89" t="s">
        <v>13188</v>
      </c>
    </row>
    <row r="1645" spans="1:46" s="89" customFormat="1" ht="16.5" customHeight="1">
      <c r="A1645" s="39">
        <v>1642</v>
      </c>
      <c r="B1645" s="107" t="s">
        <v>29</v>
      </c>
      <c r="C1645" s="83" t="s">
        <v>51</v>
      </c>
      <c r="D1645" s="107" t="s">
        <v>52</v>
      </c>
      <c r="E1645" s="91" t="s">
        <v>32</v>
      </c>
      <c r="F1645" s="97" t="s">
        <v>3932</v>
      </c>
      <c r="G1645" s="112" t="s">
        <v>10380</v>
      </c>
      <c r="H1645" s="104"/>
      <c r="I1645" s="93">
        <v>286487</v>
      </c>
      <c r="J1645" s="67" t="str">
        <f t="shared" si="25"/>
        <v>Click!</v>
      </c>
      <c r="K1645" s="220"/>
      <c r="L1645" s="104" t="s">
        <v>33</v>
      </c>
      <c r="M1645" s="94">
        <v>90000</v>
      </c>
      <c r="N1645" s="169">
        <v>0</v>
      </c>
      <c r="O1645" s="51">
        <v>0</v>
      </c>
      <c r="P1645" s="51">
        <v>90000</v>
      </c>
      <c r="Q1645" s="51">
        <v>0</v>
      </c>
      <c r="R1645" s="51">
        <v>90000</v>
      </c>
      <c r="S1645" s="51">
        <v>0</v>
      </c>
      <c r="T1645" s="169">
        <v>90000</v>
      </c>
      <c r="U1645" s="97" t="s">
        <v>3929</v>
      </c>
      <c r="V1645" s="104" t="s">
        <v>35</v>
      </c>
      <c r="W1645" s="84">
        <v>15</v>
      </c>
      <c r="X1645" s="104" t="s">
        <v>36</v>
      </c>
      <c r="Y1645" s="104">
        <v>100</v>
      </c>
      <c r="Z1645" s="104">
        <v>0</v>
      </c>
      <c r="AA1645" s="104">
        <v>0</v>
      </c>
      <c r="AB1645" s="104">
        <v>0</v>
      </c>
      <c r="AC1645" s="95">
        <v>0.8</v>
      </c>
      <c r="AD1645" s="104" t="s">
        <v>5635</v>
      </c>
      <c r="AE1645" s="104" t="s">
        <v>34</v>
      </c>
      <c r="AF1645" s="97" t="s">
        <v>3931</v>
      </c>
      <c r="AG1645" s="104" t="s">
        <v>33</v>
      </c>
      <c r="AH1645" s="96" t="s">
        <v>134</v>
      </c>
      <c r="AI1645" s="105" t="s">
        <v>8666</v>
      </c>
      <c r="AJ1645" s="105" t="s">
        <v>8667</v>
      </c>
      <c r="AK1645" s="82" t="s">
        <v>8668</v>
      </c>
      <c r="AL1645" s="46"/>
      <c r="AM1645" s="46"/>
      <c r="AN1645" s="46"/>
      <c r="AO1645" s="46"/>
      <c r="AP1645" s="46"/>
      <c r="AQ1645" s="46"/>
      <c r="AR1645" s="46"/>
      <c r="AT1645" s="89" t="s">
        <v>13188</v>
      </c>
    </row>
    <row r="1646" spans="1:46" s="89" customFormat="1" ht="16.5" customHeight="1">
      <c r="A1646" s="39">
        <v>1643</v>
      </c>
      <c r="B1646" s="107" t="s">
        <v>29</v>
      </c>
      <c r="C1646" s="83" t="s">
        <v>51</v>
      </c>
      <c r="D1646" s="107" t="s">
        <v>52</v>
      </c>
      <c r="E1646" s="91" t="s">
        <v>32</v>
      </c>
      <c r="F1646" s="97" t="s">
        <v>3932</v>
      </c>
      <c r="G1646" s="112" t="s">
        <v>10381</v>
      </c>
      <c r="H1646" s="104"/>
      <c r="I1646" s="93">
        <v>286488</v>
      </c>
      <c r="J1646" s="67" t="str">
        <f t="shared" si="25"/>
        <v>Click!</v>
      </c>
      <c r="K1646" s="220"/>
      <c r="L1646" s="104" t="s">
        <v>33</v>
      </c>
      <c r="M1646" s="94">
        <v>70000</v>
      </c>
      <c r="N1646" s="169">
        <v>0</v>
      </c>
      <c r="O1646" s="51">
        <v>0</v>
      </c>
      <c r="P1646" s="51">
        <v>70000</v>
      </c>
      <c r="Q1646" s="51">
        <v>0</v>
      </c>
      <c r="R1646" s="51">
        <v>70000</v>
      </c>
      <c r="S1646" s="51">
        <v>0</v>
      </c>
      <c r="T1646" s="169">
        <v>70000</v>
      </c>
      <c r="U1646" s="97" t="s">
        <v>3929</v>
      </c>
      <c r="V1646" s="104" t="s">
        <v>35</v>
      </c>
      <c r="W1646" s="84">
        <v>9</v>
      </c>
      <c r="X1646" s="104" t="s">
        <v>36</v>
      </c>
      <c r="Y1646" s="104">
        <v>100</v>
      </c>
      <c r="Z1646" s="104">
        <v>0</v>
      </c>
      <c r="AA1646" s="104">
        <v>0</v>
      </c>
      <c r="AB1646" s="104">
        <v>0</v>
      </c>
      <c r="AC1646" s="95">
        <v>0.8</v>
      </c>
      <c r="AD1646" s="104" t="s">
        <v>5635</v>
      </c>
      <c r="AE1646" s="104" t="s">
        <v>34</v>
      </c>
      <c r="AF1646" s="97" t="s">
        <v>3931</v>
      </c>
      <c r="AG1646" s="104" t="s">
        <v>33</v>
      </c>
      <c r="AH1646" s="96" t="s">
        <v>134</v>
      </c>
      <c r="AI1646" s="105" t="s">
        <v>8669</v>
      </c>
      <c r="AJ1646" s="105" t="s">
        <v>8670</v>
      </c>
      <c r="AK1646" s="82" t="s">
        <v>8668</v>
      </c>
      <c r="AL1646" s="46"/>
      <c r="AM1646" s="46"/>
      <c r="AN1646" s="46"/>
      <c r="AO1646" s="46"/>
      <c r="AP1646" s="46"/>
      <c r="AQ1646" s="46"/>
      <c r="AR1646" s="46"/>
      <c r="AT1646" s="89" t="s">
        <v>13188</v>
      </c>
    </row>
    <row r="1647" spans="1:46" s="89" customFormat="1" ht="16.5" customHeight="1">
      <c r="A1647" s="39">
        <v>1644</v>
      </c>
      <c r="B1647" s="107" t="s">
        <v>29</v>
      </c>
      <c r="C1647" s="83" t="s">
        <v>51</v>
      </c>
      <c r="D1647" s="107" t="s">
        <v>52</v>
      </c>
      <c r="E1647" s="91" t="s">
        <v>32</v>
      </c>
      <c r="F1647" s="97" t="s">
        <v>3932</v>
      </c>
      <c r="G1647" s="112" t="s">
        <v>10382</v>
      </c>
      <c r="H1647" s="104"/>
      <c r="I1647" s="93">
        <v>286489</v>
      </c>
      <c r="J1647" s="67" t="str">
        <f t="shared" si="25"/>
        <v>Click!</v>
      </c>
      <c r="K1647" s="220"/>
      <c r="L1647" s="104" t="s">
        <v>33</v>
      </c>
      <c r="M1647" s="94">
        <v>90000</v>
      </c>
      <c r="N1647" s="169">
        <v>0</v>
      </c>
      <c r="O1647" s="51">
        <v>0</v>
      </c>
      <c r="P1647" s="51">
        <v>90000</v>
      </c>
      <c r="Q1647" s="51">
        <v>0</v>
      </c>
      <c r="R1647" s="51">
        <v>90000</v>
      </c>
      <c r="S1647" s="51">
        <v>0</v>
      </c>
      <c r="T1647" s="169">
        <v>90000</v>
      </c>
      <c r="U1647" s="97" t="s">
        <v>3929</v>
      </c>
      <c r="V1647" s="104" t="s">
        <v>35</v>
      </c>
      <c r="W1647" s="84">
        <v>15</v>
      </c>
      <c r="X1647" s="104" t="s">
        <v>36</v>
      </c>
      <c r="Y1647" s="104">
        <v>100</v>
      </c>
      <c r="Z1647" s="104">
        <v>0</v>
      </c>
      <c r="AA1647" s="104">
        <v>0</v>
      </c>
      <c r="AB1647" s="104">
        <v>0</v>
      </c>
      <c r="AC1647" s="95">
        <v>0.8</v>
      </c>
      <c r="AD1647" s="104" t="s">
        <v>5635</v>
      </c>
      <c r="AE1647" s="104" t="s">
        <v>34</v>
      </c>
      <c r="AF1647" s="97" t="s">
        <v>3931</v>
      </c>
      <c r="AG1647" s="104" t="s">
        <v>33</v>
      </c>
      <c r="AH1647" s="96" t="s">
        <v>134</v>
      </c>
      <c r="AI1647" s="105" t="s">
        <v>8671</v>
      </c>
      <c r="AJ1647" s="105" t="s">
        <v>8672</v>
      </c>
      <c r="AK1647" s="82" t="s">
        <v>8673</v>
      </c>
      <c r="AL1647" s="46"/>
      <c r="AM1647" s="46"/>
      <c r="AN1647" s="46"/>
      <c r="AO1647" s="46"/>
      <c r="AP1647" s="46"/>
      <c r="AQ1647" s="46"/>
      <c r="AR1647" s="46"/>
      <c r="AT1647" s="89" t="s">
        <v>13188</v>
      </c>
    </row>
    <row r="1648" spans="1:46" s="89" customFormat="1" ht="16.5" customHeight="1">
      <c r="A1648" s="39">
        <v>1645</v>
      </c>
      <c r="B1648" s="107" t="s">
        <v>29</v>
      </c>
      <c r="C1648" s="83" t="s">
        <v>51</v>
      </c>
      <c r="D1648" s="107" t="s">
        <v>52</v>
      </c>
      <c r="E1648" s="91" t="s">
        <v>32</v>
      </c>
      <c r="F1648" s="97" t="s">
        <v>3932</v>
      </c>
      <c r="G1648" s="112" t="s">
        <v>10383</v>
      </c>
      <c r="H1648" s="104"/>
      <c r="I1648" s="93">
        <v>286490</v>
      </c>
      <c r="J1648" s="67" t="str">
        <f t="shared" si="25"/>
        <v>Click!</v>
      </c>
      <c r="K1648" s="220"/>
      <c r="L1648" s="104" t="s">
        <v>33</v>
      </c>
      <c r="M1648" s="94">
        <v>80000</v>
      </c>
      <c r="N1648" s="169">
        <v>0</v>
      </c>
      <c r="O1648" s="51">
        <v>0</v>
      </c>
      <c r="P1648" s="51">
        <v>80000</v>
      </c>
      <c r="Q1648" s="51">
        <v>0</v>
      </c>
      <c r="R1648" s="51">
        <v>80000</v>
      </c>
      <c r="S1648" s="51">
        <v>0</v>
      </c>
      <c r="T1648" s="169">
        <v>80000</v>
      </c>
      <c r="U1648" s="97" t="s">
        <v>3929</v>
      </c>
      <c r="V1648" s="104" t="s">
        <v>35</v>
      </c>
      <c r="W1648" s="84">
        <v>9</v>
      </c>
      <c r="X1648" s="104" t="s">
        <v>36</v>
      </c>
      <c r="Y1648" s="104">
        <v>100</v>
      </c>
      <c r="Z1648" s="104">
        <v>0</v>
      </c>
      <c r="AA1648" s="104">
        <v>0</v>
      </c>
      <c r="AB1648" s="104">
        <v>0</v>
      </c>
      <c r="AC1648" s="95">
        <v>0.8</v>
      </c>
      <c r="AD1648" s="104" t="s">
        <v>5635</v>
      </c>
      <c r="AE1648" s="104" t="s">
        <v>34</v>
      </c>
      <c r="AF1648" s="97" t="s">
        <v>3931</v>
      </c>
      <c r="AG1648" s="104" t="s">
        <v>33</v>
      </c>
      <c r="AH1648" s="96" t="s">
        <v>134</v>
      </c>
      <c r="AI1648" s="105" t="s">
        <v>8674</v>
      </c>
      <c r="AJ1648" s="105" t="s">
        <v>8675</v>
      </c>
      <c r="AK1648" s="82" t="s">
        <v>8668</v>
      </c>
      <c r="AL1648" s="46"/>
      <c r="AM1648" s="46"/>
      <c r="AN1648" s="46"/>
      <c r="AO1648" s="46"/>
      <c r="AP1648" s="46"/>
      <c r="AQ1648" s="46"/>
      <c r="AR1648" s="46"/>
      <c r="AT1648" s="89" t="s">
        <v>13188</v>
      </c>
    </row>
    <row r="1649" spans="1:46" s="89" customFormat="1" ht="16.5" customHeight="1">
      <c r="A1649" s="39">
        <v>1646</v>
      </c>
      <c r="B1649" s="107" t="s">
        <v>29</v>
      </c>
      <c r="C1649" s="83" t="s">
        <v>51</v>
      </c>
      <c r="D1649" s="107" t="s">
        <v>52</v>
      </c>
      <c r="E1649" s="91" t="s">
        <v>32</v>
      </c>
      <c r="F1649" s="97" t="s">
        <v>3932</v>
      </c>
      <c r="G1649" s="112" t="s">
        <v>10384</v>
      </c>
      <c r="H1649" s="104"/>
      <c r="I1649" s="93">
        <v>286491</v>
      </c>
      <c r="J1649" s="67" t="str">
        <f t="shared" si="25"/>
        <v>Click!</v>
      </c>
      <c r="K1649" s="220"/>
      <c r="L1649" s="104" t="s">
        <v>33</v>
      </c>
      <c r="M1649" s="94">
        <v>90000</v>
      </c>
      <c r="N1649" s="169">
        <v>0</v>
      </c>
      <c r="O1649" s="51">
        <v>0</v>
      </c>
      <c r="P1649" s="51">
        <v>90000</v>
      </c>
      <c r="Q1649" s="51">
        <v>0</v>
      </c>
      <c r="R1649" s="51">
        <v>90000</v>
      </c>
      <c r="S1649" s="51">
        <v>0</v>
      </c>
      <c r="T1649" s="169">
        <v>90000</v>
      </c>
      <c r="U1649" s="97" t="s">
        <v>3929</v>
      </c>
      <c r="V1649" s="104" t="s">
        <v>35</v>
      </c>
      <c r="W1649" s="84">
        <v>24</v>
      </c>
      <c r="X1649" s="104" t="s">
        <v>36</v>
      </c>
      <c r="Y1649" s="104">
        <v>100</v>
      </c>
      <c r="Z1649" s="104">
        <v>0</v>
      </c>
      <c r="AA1649" s="104">
        <v>0</v>
      </c>
      <c r="AB1649" s="104">
        <v>0</v>
      </c>
      <c r="AC1649" s="95">
        <v>0.8</v>
      </c>
      <c r="AD1649" s="104" t="s">
        <v>5635</v>
      </c>
      <c r="AE1649" s="104" t="s">
        <v>34</v>
      </c>
      <c r="AF1649" s="97" t="s">
        <v>3931</v>
      </c>
      <c r="AG1649" s="104" t="s">
        <v>33</v>
      </c>
      <c r="AH1649" s="96" t="s">
        <v>134</v>
      </c>
      <c r="AI1649" s="105" t="s">
        <v>8676</v>
      </c>
      <c r="AJ1649" s="105" t="s">
        <v>8677</v>
      </c>
      <c r="AK1649" s="82" t="s">
        <v>8678</v>
      </c>
      <c r="AL1649" s="46"/>
      <c r="AM1649" s="46"/>
      <c r="AN1649" s="46"/>
      <c r="AO1649" s="46"/>
      <c r="AP1649" s="46"/>
      <c r="AQ1649" s="46"/>
      <c r="AR1649" s="46"/>
      <c r="AT1649" s="89" t="s">
        <v>13188</v>
      </c>
    </row>
    <row r="1650" spans="1:46" s="89" customFormat="1" ht="16.5" customHeight="1">
      <c r="A1650" s="39">
        <v>1647</v>
      </c>
      <c r="B1650" s="107" t="s">
        <v>29</v>
      </c>
      <c r="C1650" s="83" t="s">
        <v>51</v>
      </c>
      <c r="D1650" s="107" t="s">
        <v>52</v>
      </c>
      <c r="E1650" s="91" t="s">
        <v>32</v>
      </c>
      <c r="F1650" s="97" t="s">
        <v>3932</v>
      </c>
      <c r="G1650" s="112" t="s">
        <v>10385</v>
      </c>
      <c r="H1650" s="104"/>
      <c r="I1650" s="93">
        <v>286492</v>
      </c>
      <c r="J1650" s="67" t="str">
        <f t="shared" si="25"/>
        <v>Click!</v>
      </c>
      <c r="K1650" s="220"/>
      <c r="L1650" s="104" t="s">
        <v>33</v>
      </c>
      <c r="M1650" s="94">
        <v>80000</v>
      </c>
      <c r="N1650" s="169">
        <v>0</v>
      </c>
      <c r="O1650" s="51">
        <v>0</v>
      </c>
      <c r="P1650" s="51">
        <v>80000</v>
      </c>
      <c r="Q1650" s="51">
        <v>0</v>
      </c>
      <c r="R1650" s="51">
        <v>80000</v>
      </c>
      <c r="S1650" s="51">
        <v>0</v>
      </c>
      <c r="T1650" s="169">
        <v>80000</v>
      </c>
      <c r="U1650" s="97" t="s">
        <v>3929</v>
      </c>
      <c r="V1650" s="104" t="s">
        <v>35</v>
      </c>
      <c r="W1650" s="84">
        <v>18</v>
      </c>
      <c r="X1650" s="104" t="s">
        <v>36</v>
      </c>
      <c r="Y1650" s="104">
        <v>100</v>
      </c>
      <c r="Z1650" s="104">
        <v>0</v>
      </c>
      <c r="AA1650" s="104">
        <v>0</v>
      </c>
      <c r="AB1650" s="104">
        <v>0</v>
      </c>
      <c r="AC1650" s="95">
        <v>0.8</v>
      </c>
      <c r="AD1650" s="104" t="s">
        <v>5635</v>
      </c>
      <c r="AE1650" s="104" t="s">
        <v>34</v>
      </c>
      <c r="AF1650" s="97" t="s">
        <v>3931</v>
      </c>
      <c r="AG1650" s="104" t="s">
        <v>33</v>
      </c>
      <c r="AH1650" s="96" t="s">
        <v>134</v>
      </c>
      <c r="AI1650" s="105" t="s">
        <v>8679</v>
      </c>
      <c r="AJ1650" s="105" t="s">
        <v>8680</v>
      </c>
      <c r="AK1650" s="82" t="s">
        <v>8678</v>
      </c>
      <c r="AL1650" s="46"/>
      <c r="AM1650" s="46"/>
      <c r="AN1650" s="46"/>
      <c r="AO1650" s="46"/>
      <c r="AP1650" s="46"/>
      <c r="AQ1650" s="46"/>
      <c r="AR1650" s="46"/>
      <c r="AT1650" s="89" t="s">
        <v>13188</v>
      </c>
    </row>
    <row r="1651" spans="1:46" s="89" customFormat="1" ht="16.5" customHeight="1">
      <c r="A1651" s="39">
        <v>1648</v>
      </c>
      <c r="B1651" s="96" t="s">
        <v>29</v>
      </c>
      <c r="C1651" s="104" t="s">
        <v>51</v>
      </c>
      <c r="D1651" s="104" t="s">
        <v>52</v>
      </c>
      <c r="E1651" s="96" t="s">
        <v>32</v>
      </c>
      <c r="F1651" s="97" t="s">
        <v>3932</v>
      </c>
      <c r="G1651" s="112" t="s">
        <v>10386</v>
      </c>
      <c r="H1651" s="104"/>
      <c r="I1651" s="93">
        <v>277442</v>
      </c>
      <c r="J1651" s="67" t="str">
        <f t="shared" si="25"/>
        <v>Click!</v>
      </c>
      <c r="K1651" s="220"/>
      <c r="L1651" s="104" t="s">
        <v>33</v>
      </c>
      <c r="M1651" s="94">
        <v>80000</v>
      </c>
      <c r="N1651" s="169">
        <v>0</v>
      </c>
      <c r="O1651" s="51">
        <v>0</v>
      </c>
      <c r="P1651" s="51">
        <v>80000</v>
      </c>
      <c r="Q1651" s="51">
        <v>0</v>
      </c>
      <c r="R1651" s="51">
        <v>80000</v>
      </c>
      <c r="S1651" s="51">
        <v>0</v>
      </c>
      <c r="T1651" s="169">
        <v>80000</v>
      </c>
      <c r="U1651" s="97" t="s">
        <v>3929</v>
      </c>
      <c r="V1651" s="104" t="s">
        <v>35</v>
      </c>
      <c r="W1651" s="84">
        <v>18</v>
      </c>
      <c r="X1651" s="104" t="s">
        <v>36</v>
      </c>
      <c r="Y1651" s="104">
        <v>100</v>
      </c>
      <c r="Z1651" s="104">
        <v>0</v>
      </c>
      <c r="AA1651" s="104">
        <v>0</v>
      </c>
      <c r="AB1651" s="104">
        <v>0</v>
      </c>
      <c r="AC1651" s="95">
        <v>0.8</v>
      </c>
      <c r="AD1651" s="104" t="s">
        <v>5635</v>
      </c>
      <c r="AE1651" s="104" t="s">
        <v>34</v>
      </c>
      <c r="AF1651" s="97" t="s">
        <v>3931</v>
      </c>
      <c r="AG1651" s="104" t="s">
        <v>33</v>
      </c>
      <c r="AH1651" s="96" t="s">
        <v>134</v>
      </c>
      <c r="AI1651" s="105" t="s">
        <v>7252</v>
      </c>
      <c r="AJ1651" s="105" t="s">
        <v>7253</v>
      </c>
      <c r="AK1651" s="82" t="s">
        <v>7254</v>
      </c>
      <c r="AL1651" s="46"/>
      <c r="AM1651" s="46"/>
      <c r="AN1651" s="46"/>
      <c r="AO1651" s="46"/>
      <c r="AP1651" s="46"/>
      <c r="AQ1651" s="46"/>
      <c r="AR1651" s="46"/>
      <c r="AT1651" s="89" t="s">
        <v>13188</v>
      </c>
    </row>
    <row r="1652" spans="1:46" s="89" customFormat="1" ht="16.5" customHeight="1">
      <c r="A1652" s="39">
        <v>1649</v>
      </c>
      <c r="B1652" s="96" t="s">
        <v>29</v>
      </c>
      <c r="C1652" s="104" t="s">
        <v>51</v>
      </c>
      <c r="D1652" s="104" t="s">
        <v>52</v>
      </c>
      <c r="E1652" s="96" t="s">
        <v>32</v>
      </c>
      <c r="F1652" s="97" t="s">
        <v>3932</v>
      </c>
      <c r="G1652" s="112" t="s">
        <v>10387</v>
      </c>
      <c r="H1652" s="104"/>
      <c r="I1652" s="93">
        <v>277443</v>
      </c>
      <c r="J1652" s="67" t="str">
        <f t="shared" si="25"/>
        <v>Click!</v>
      </c>
      <c r="K1652" s="220"/>
      <c r="L1652" s="104" t="s">
        <v>33</v>
      </c>
      <c r="M1652" s="94">
        <v>80000</v>
      </c>
      <c r="N1652" s="169">
        <v>0</v>
      </c>
      <c r="O1652" s="51">
        <v>0</v>
      </c>
      <c r="P1652" s="51">
        <v>80000</v>
      </c>
      <c r="Q1652" s="51">
        <v>0</v>
      </c>
      <c r="R1652" s="51">
        <v>80000</v>
      </c>
      <c r="S1652" s="51">
        <v>0</v>
      </c>
      <c r="T1652" s="169">
        <v>80000</v>
      </c>
      <c r="U1652" s="97" t="s">
        <v>3929</v>
      </c>
      <c r="V1652" s="104" t="s">
        <v>35</v>
      </c>
      <c r="W1652" s="84">
        <v>15</v>
      </c>
      <c r="X1652" s="104" t="s">
        <v>36</v>
      </c>
      <c r="Y1652" s="104">
        <v>100</v>
      </c>
      <c r="Z1652" s="104">
        <v>0</v>
      </c>
      <c r="AA1652" s="104">
        <v>0</v>
      </c>
      <c r="AB1652" s="104">
        <v>0</v>
      </c>
      <c r="AC1652" s="95">
        <v>0.8</v>
      </c>
      <c r="AD1652" s="104" t="s">
        <v>5635</v>
      </c>
      <c r="AE1652" s="104" t="s">
        <v>34</v>
      </c>
      <c r="AF1652" s="97" t="s">
        <v>3931</v>
      </c>
      <c r="AG1652" s="104" t="s">
        <v>33</v>
      </c>
      <c r="AH1652" s="96" t="s">
        <v>134</v>
      </c>
      <c r="AI1652" s="105" t="s">
        <v>7255</v>
      </c>
      <c r="AJ1652" s="105" t="s">
        <v>7256</v>
      </c>
      <c r="AK1652" s="82" t="s">
        <v>7254</v>
      </c>
      <c r="AL1652" s="46"/>
      <c r="AM1652" s="46"/>
      <c r="AN1652" s="46"/>
      <c r="AO1652" s="46"/>
      <c r="AP1652" s="46"/>
      <c r="AQ1652" s="46"/>
      <c r="AR1652" s="46"/>
      <c r="AT1652" s="89" t="s">
        <v>13188</v>
      </c>
    </row>
    <row r="1653" spans="1:46" s="89" customFormat="1" ht="16.5" customHeight="1">
      <c r="A1653" s="39">
        <v>1650</v>
      </c>
      <c r="B1653" s="96" t="s">
        <v>29</v>
      </c>
      <c r="C1653" s="104" t="s">
        <v>51</v>
      </c>
      <c r="D1653" s="104" t="s">
        <v>52</v>
      </c>
      <c r="E1653" s="96" t="s">
        <v>32</v>
      </c>
      <c r="F1653" s="97" t="s">
        <v>3932</v>
      </c>
      <c r="G1653" s="112" t="s">
        <v>10388</v>
      </c>
      <c r="H1653" s="104"/>
      <c r="I1653" s="93">
        <v>277444</v>
      </c>
      <c r="J1653" s="67" t="str">
        <f t="shared" si="25"/>
        <v>Click!</v>
      </c>
      <c r="K1653" s="220"/>
      <c r="L1653" s="104" t="s">
        <v>33</v>
      </c>
      <c r="M1653" s="94">
        <v>80000</v>
      </c>
      <c r="N1653" s="169">
        <v>0</v>
      </c>
      <c r="O1653" s="51">
        <v>0</v>
      </c>
      <c r="P1653" s="51">
        <v>80000</v>
      </c>
      <c r="Q1653" s="51">
        <v>0</v>
      </c>
      <c r="R1653" s="51">
        <v>80000</v>
      </c>
      <c r="S1653" s="51">
        <v>0</v>
      </c>
      <c r="T1653" s="169">
        <v>80000</v>
      </c>
      <c r="U1653" s="97" t="s">
        <v>3929</v>
      </c>
      <c r="V1653" s="104" t="s">
        <v>35</v>
      </c>
      <c r="W1653" s="84">
        <v>18</v>
      </c>
      <c r="X1653" s="104" t="s">
        <v>36</v>
      </c>
      <c r="Y1653" s="104">
        <v>100</v>
      </c>
      <c r="Z1653" s="104">
        <v>0</v>
      </c>
      <c r="AA1653" s="104">
        <v>0</v>
      </c>
      <c r="AB1653" s="104">
        <v>0</v>
      </c>
      <c r="AC1653" s="95">
        <v>0.8</v>
      </c>
      <c r="AD1653" s="104" t="s">
        <v>5635</v>
      </c>
      <c r="AE1653" s="104" t="s">
        <v>34</v>
      </c>
      <c r="AF1653" s="97" t="s">
        <v>3931</v>
      </c>
      <c r="AG1653" s="104" t="s">
        <v>33</v>
      </c>
      <c r="AH1653" s="96" t="s">
        <v>134</v>
      </c>
      <c r="AI1653" s="105" t="s">
        <v>7257</v>
      </c>
      <c r="AJ1653" s="105" t="s">
        <v>7258</v>
      </c>
      <c r="AK1653" s="82" t="s">
        <v>7259</v>
      </c>
      <c r="AL1653" s="46"/>
      <c r="AM1653" s="46"/>
      <c r="AN1653" s="46"/>
      <c r="AO1653" s="46"/>
      <c r="AP1653" s="46"/>
      <c r="AQ1653" s="46"/>
      <c r="AR1653" s="46"/>
      <c r="AT1653" s="89" t="s">
        <v>13188</v>
      </c>
    </row>
    <row r="1654" spans="1:46" s="89" customFormat="1" ht="16.5" customHeight="1">
      <c r="A1654" s="39">
        <v>1651</v>
      </c>
      <c r="B1654" s="96" t="s">
        <v>29</v>
      </c>
      <c r="C1654" s="104" t="s">
        <v>51</v>
      </c>
      <c r="D1654" s="104" t="s">
        <v>52</v>
      </c>
      <c r="E1654" s="96" t="s">
        <v>32</v>
      </c>
      <c r="F1654" s="97" t="s">
        <v>3932</v>
      </c>
      <c r="G1654" s="112" t="s">
        <v>10389</v>
      </c>
      <c r="H1654" s="104"/>
      <c r="I1654" s="93">
        <v>277445</v>
      </c>
      <c r="J1654" s="67" t="str">
        <f t="shared" si="25"/>
        <v>Click!</v>
      </c>
      <c r="K1654" s="220"/>
      <c r="L1654" s="104" t="s">
        <v>33</v>
      </c>
      <c r="M1654" s="94">
        <v>70000</v>
      </c>
      <c r="N1654" s="169">
        <v>0</v>
      </c>
      <c r="O1654" s="51">
        <v>0</v>
      </c>
      <c r="P1654" s="51">
        <v>70000</v>
      </c>
      <c r="Q1654" s="51">
        <v>0</v>
      </c>
      <c r="R1654" s="51">
        <v>70000</v>
      </c>
      <c r="S1654" s="51">
        <v>0</v>
      </c>
      <c r="T1654" s="169">
        <v>70000</v>
      </c>
      <c r="U1654" s="97" t="s">
        <v>3929</v>
      </c>
      <c r="V1654" s="104" t="s">
        <v>35</v>
      </c>
      <c r="W1654" s="84">
        <v>12</v>
      </c>
      <c r="X1654" s="104" t="s">
        <v>36</v>
      </c>
      <c r="Y1654" s="104">
        <v>100</v>
      </c>
      <c r="Z1654" s="104">
        <v>0</v>
      </c>
      <c r="AA1654" s="104">
        <v>0</v>
      </c>
      <c r="AB1654" s="104">
        <v>0</v>
      </c>
      <c r="AC1654" s="95">
        <v>0.8</v>
      </c>
      <c r="AD1654" s="104" t="s">
        <v>5635</v>
      </c>
      <c r="AE1654" s="104" t="s">
        <v>34</v>
      </c>
      <c r="AF1654" s="97" t="s">
        <v>3931</v>
      </c>
      <c r="AG1654" s="104" t="s">
        <v>33</v>
      </c>
      <c r="AH1654" s="96" t="s">
        <v>134</v>
      </c>
      <c r="AI1654" s="105" t="s">
        <v>7260</v>
      </c>
      <c r="AJ1654" s="105" t="s">
        <v>7261</v>
      </c>
      <c r="AK1654" s="82" t="s">
        <v>7262</v>
      </c>
      <c r="AL1654" s="46"/>
      <c r="AM1654" s="46"/>
      <c r="AN1654" s="46"/>
      <c r="AO1654" s="46"/>
      <c r="AP1654" s="46"/>
      <c r="AQ1654" s="46"/>
      <c r="AR1654" s="46"/>
      <c r="AT1654" s="89" t="s">
        <v>13188</v>
      </c>
    </row>
    <row r="1655" spans="1:46" s="89" customFormat="1" ht="16.5" customHeight="1">
      <c r="A1655" s="39">
        <v>1652</v>
      </c>
      <c r="B1655" s="96" t="s">
        <v>29</v>
      </c>
      <c r="C1655" s="104" t="s">
        <v>51</v>
      </c>
      <c r="D1655" s="104" t="s">
        <v>52</v>
      </c>
      <c r="E1655" s="96" t="s">
        <v>32</v>
      </c>
      <c r="F1655" s="97" t="s">
        <v>3932</v>
      </c>
      <c r="G1655" s="112" t="s">
        <v>10390</v>
      </c>
      <c r="H1655" s="104"/>
      <c r="I1655" s="93">
        <v>277446</v>
      </c>
      <c r="J1655" s="67" t="str">
        <f t="shared" si="25"/>
        <v>Click!</v>
      </c>
      <c r="K1655" s="220"/>
      <c r="L1655" s="104" t="s">
        <v>33</v>
      </c>
      <c r="M1655" s="94">
        <v>70000</v>
      </c>
      <c r="N1655" s="169">
        <v>0</v>
      </c>
      <c r="O1655" s="51">
        <v>0</v>
      </c>
      <c r="P1655" s="51">
        <v>70000</v>
      </c>
      <c r="Q1655" s="51">
        <v>0</v>
      </c>
      <c r="R1655" s="51">
        <v>70000</v>
      </c>
      <c r="S1655" s="51">
        <v>0</v>
      </c>
      <c r="T1655" s="169">
        <v>70000</v>
      </c>
      <c r="U1655" s="97" t="s">
        <v>3929</v>
      </c>
      <c r="V1655" s="104" t="s">
        <v>35</v>
      </c>
      <c r="W1655" s="84">
        <v>16</v>
      </c>
      <c r="X1655" s="104" t="s">
        <v>36</v>
      </c>
      <c r="Y1655" s="104">
        <v>100</v>
      </c>
      <c r="Z1655" s="104">
        <v>0</v>
      </c>
      <c r="AA1655" s="104">
        <v>0</v>
      </c>
      <c r="AB1655" s="104">
        <v>0</v>
      </c>
      <c r="AC1655" s="95">
        <v>0.8</v>
      </c>
      <c r="AD1655" s="104" t="s">
        <v>5635</v>
      </c>
      <c r="AE1655" s="104" t="s">
        <v>34</v>
      </c>
      <c r="AF1655" s="97" t="s">
        <v>3931</v>
      </c>
      <c r="AG1655" s="104" t="s">
        <v>33</v>
      </c>
      <c r="AH1655" s="96" t="s">
        <v>134</v>
      </c>
      <c r="AI1655" s="105" t="s">
        <v>7263</v>
      </c>
      <c r="AJ1655" s="105" t="s">
        <v>7264</v>
      </c>
      <c r="AK1655" s="82" t="s">
        <v>7265</v>
      </c>
      <c r="AL1655" s="46"/>
      <c r="AM1655" s="46"/>
      <c r="AN1655" s="46"/>
      <c r="AO1655" s="46"/>
      <c r="AP1655" s="46"/>
      <c r="AQ1655" s="46"/>
      <c r="AR1655" s="46"/>
      <c r="AT1655" s="89" t="s">
        <v>13188</v>
      </c>
    </row>
    <row r="1656" spans="1:46" s="89" customFormat="1" ht="16.5" customHeight="1">
      <c r="A1656" s="39">
        <v>1653</v>
      </c>
      <c r="B1656" s="96" t="s">
        <v>29</v>
      </c>
      <c r="C1656" s="104" t="s">
        <v>51</v>
      </c>
      <c r="D1656" s="104" t="s">
        <v>52</v>
      </c>
      <c r="E1656" s="96" t="s">
        <v>32</v>
      </c>
      <c r="F1656" s="97" t="s">
        <v>3932</v>
      </c>
      <c r="G1656" s="112" t="s">
        <v>10391</v>
      </c>
      <c r="H1656" s="104"/>
      <c r="I1656" s="93">
        <v>277447</v>
      </c>
      <c r="J1656" s="67" t="str">
        <f t="shared" si="25"/>
        <v>Click!</v>
      </c>
      <c r="K1656" s="220"/>
      <c r="L1656" s="104" t="s">
        <v>33</v>
      </c>
      <c r="M1656" s="94">
        <v>80000</v>
      </c>
      <c r="N1656" s="169">
        <v>0</v>
      </c>
      <c r="O1656" s="51">
        <v>0</v>
      </c>
      <c r="P1656" s="51">
        <v>80000</v>
      </c>
      <c r="Q1656" s="51">
        <v>0</v>
      </c>
      <c r="R1656" s="51">
        <v>80000</v>
      </c>
      <c r="S1656" s="51">
        <v>0</v>
      </c>
      <c r="T1656" s="169">
        <v>80000</v>
      </c>
      <c r="U1656" s="97" t="s">
        <v>3929</v>
      </c>
      <c r="V1656" s="104" t="s">
        <v>35</v>
      </c>
      <c r="W1656" s="84">
        <v>16</v>
      </c>
      <c r="X1656" s="104" t="s">
        <v>36</v>
      </c>
      <c r="Y1656" s="104">
        <v>100</v>
      </c>
      <c r="Z1656" s="104">
        <v>0</v>
      </c>
      <c r="AA1656" s="104">
        <v>0</v>
      </c>
      <c r="AB1656" s="104">
        <v>0</v>
      </c>
      <c r="AC1656" s="95">
        <v>0.8</v>
      </c>
      <c r="AD1656" s="104" t="s">
        <v>5635</v>
      </c>
      <c r="AE1656" s="104" t="s">
        <v>34</v>
      </c>
      <c r="AF1656" s="97" t="s">
        <v>3931</v>
      </c>
      <c r="AG1656" s="104" t="s">
        <v>33</v>
      </c>
      <c r="AH1656" s="96" t="s">
        <v>134</v>
      </c>
      <c r="AI1656" s="105" t="s">
        <v>7266</v>
      </c>
      <c r="AJ1656" s="105" t="s">
        <v>7267</v>
      </c>
      <c r="AK1656" s="82" t="s">
        <v>7268</v>
      </c>
      <c r="AL1656" s="46"/>
      <c r="AM1656" s="46"/>
      <c r="AN1656" s="46"/>
      <c r="AO1656" s="46"/>
      <c r="AP1656" s="46"/>
      <c r="AQ1656" s="46"/>
      <c r="AR1656" s="46"/>
      <c r="AT1656" s="89" t="s">
        <v>13188</v>
      </c>
    </row>
    <row r="1657" spans="1:46" s="89" customFormat="1" ht="16.5" customHeight="1">
      <c r="A1657" s="39">
        <v>1654</v>
      </c>
      <c r="B1657" s="96" t="s">
        <v>29</v>
      </c>
      <c r="C1657" s="104" t="s">
        <v>51</v>
      </c>
      <c r="D1657" s="104" t="s">
        <v>52</v>
      </c>
      <c r="E1657" s="96" t="s">
        <v>32</v>
      </c>
      <c r="F1657" s="97" t="s">
        <v>3932</v>
      </c>
      <c r="G1657" s="112" t="s">
        <v>10392</v>
      </c>
      <c r="H1657" s="104"/>
      <c r="I1657" s="93">
        <v>277448</v>
      </c>
      <c r="J1657" s="67" t="str">
        <f t="shared" si="25"/>
        <v>Click!</v>
      </c>
      <c r="K1657" s="220"/>
      <c r="L1657" s="104" t="s">
        <v>33</v>
      </c>
      <c r="M1657" s="94">
        <v>70000</v>
      </c>
      <c r="N1657" s="169">
        <v>0</v>
      </c>
      <c r="O1657" s="51">
        <v>0</v>
      </c>
      <c r="P1657" s="51">
        <v>70000</v>
      </c>
      <c r="Q1657" s="51">
        <v>0</v>
      </c>
      <c r="R1657" s="51">
        <v>70000</v>
      </c>
      <c r="S1657" s="51">
        <v>0</v>
      </c>
      <c r="T1657" s="169">
        <v>70000</v>
      </c>
      <c r="U1657" s="97" t="s">
        <v>3929</v>
      </c>
      <c r="V1657" s="104" t="s">
        <v>35</v>
      </c>
      <c r="W1657" s="84">
        <v>12</v>
      </c>
      <c r="X1657" s="104" t="s">
        <v>36</v>
      </c>
      <c r="Y1657" s="104">
        <v>100</v>
      </c>
      <c r="Z1657" s="104">
        <v>0</v>
      </c>
      <c r="AA1657" s="104">
        <v>0</v>
      </c>
      <c r="AB1657" s="104">
        <v>0</v>
      </c>
      <c r="AC1657" s="95">
        <v>0.8</v>
      </c>
      <c r="AD1657" s="104" t="s">
        <v>5635</v>
      </c>
      <c r="AE1657" s="104" t="s">
        <v>34</v>
      </c>
      <c r="AF1657" s="97" t="s">
        <v>3931</v>
      </c>
      <c r="AG1657" s="104" t="s">
        <v>33</v>
      </c>
      <c r="AH1657" s="96" t="s">
        <v>134</v>
      </c>
      <c r="AI1657" s="105" t="s">
        <v>7269</v>
      </c>
      <c r="AJ1657" s="105" t="s">
        <v>7270</v>
      </c>
      <c r="AK1657" s="82" t="s">
        <v>7271</v>
      </c>
      <c r="AL1657" s="46"/>
      <c r="AM1657" s="46"/>
      <c r="AN1657" s="46"/>
      <c r="AO1657" s="46"/>
      <c r="AP1657" s="46"/>
      <c r="AQ1657" s="46"/>
      <c r="AR1657" s="46"/>
      <c r="AT1657" s="89" t="s">
        <v>13188</v>
      </c>
    </row>
    <row r="1658" spans="1:46" s="89" customFormat="1" ht="16.5" customHeight="1">
      <c r="A1658" s="39">
        <v>1655</v>
      </c>
      <c r="B1658" s="96" t="s">
        <v>29</v>
      </c>
      <c r="C1658" s="104" t="s">
        <v>51</v>
      </c>
      <c r="D1658" s="104" t="s">
        <v>52</v>
      </c>
      <c r="E1658" s="96" t="s">
        <v>32</v>
      </c>
      <c r="F1658" s="97" t="s">
        <v>3932</v>
      </c>
      <c r="G1658" s="112" t="s">
        <v>10393</v>
      </c>
      <c r="H1658" s="104"/>
      <c r="I1658" s="93">
        <v>277449</v>
      </c>
      <c r="J1658" s="67" t="str">
        <f t="shared" si="25"/>
        <v>Click!</v>
      </c>
      <c r="K1658" s="220"/>
      <c r="L1658" s="104" t="s">
        <v>33</v>
      </c>
      <c r="M1658" s="94">
        <v>70000</v>
      </c>
      <c r="N1658" s="169">
        <v>0</v>
      </c>
      <c r="O1658" s="51">
        <v>0</v>
      </c>
      <c r="P1658" s="51">
        <v>70000</v>
      </c>
      <c r="Q1658" s="51">
        <v>0</v>
      </c>
      <c r="R1658" s="51">
        <v>70000</v>
      </c>
      <c r="S1658" s="51">
        <v>0</v>
      </c>
      <c r="T1658" s="169">
        <v>70000</v>
      </c>
      <c r="U1658" s="97" t="s">
        <v>3929</v>
      </c>
      <c r="V1658" s="104" t="s">
        <v>35</v>
      </c>
      <c r="W1658" s="84">
        <v>12</v>
      </c>
      <c r="X1658" s="104" t="s">
        <v>36</v>
      </c>
      <c r="Y1658" s="104">
        <v>100</v>
      </c>
      <c r="Z1658" s="104">
        <v>0</v>
      </c>
      <c r="AA1658" s="104">
        <v>0</v>
      </c>
      <c r="AB1658" s="104">
        <v>0</v>
      </c>
      <c r="AC1658" s="95">
        <v>0.8</v>
      </c>
      <c r="AD1658" s="104" t="s">
        <v>5635</v>
      </c>
      <c r="AE1658" s="104" t="s">
        <v>34</v>
      </c>
      <c r="AF1658" s="97" t="s">
        <v>3931</v>
      </c>
      <c r="AG1658" s="104" t="s">
        <v>33</v>
      </c>
      <c r="AH1658" s="96" t="s">
        <v>134</v>
      </c>
      <c r="AI1658" s="105" t="s">
        <v>7272</v>
      </c>
      <c r="AJ1658" s="105" t="s">
        <v>7273</v>
      </c>
      <c r="AK1658" s="82" t="s">
        <v>7274</v>
      </c>
      <c r="AL1658" s="46"/>
      <c r="AM1658" s="46"/>
      <c r="AN1658" s="46"/>
      <c r="AO1658" s="46"/>
      <c r="AP1658" s="46"/>
      <c r="AQ1658" s="46"/>
      <c r="AR1658" s="46"/>
      <c r="AT1658" s="89" t="s">
        <v>13188</v>
      </c>
    </row>
    <row r="1659" spans="1:46" s="89" customFormat="1" ht="16.5" customHeight="1">
      <c r="A1659" s="39">
        <v>1656</v>
      </c>
      <c r="B1659" s="96" t="s">
        <v>29</v>
      </c>
      <c r="C1659" s="104" t="s">
        <v>51</v>
      </c>
      <c r="D1659" s="104" t="s">
        <v>52</v>
      </c>
      <c r="E1659" s="96" t="s">
        <v>32</v>
      </c>
      <c r="F1659" s="97" t="s">
        <v>3932</v>
      </c>
      <c r="G1659" s="112" t="s">
        <v>10394</v>
      </c>
      <c r="H1659" s="104"/>
      <c r="I1659" s="93">
        <v>277450</v>
      </c>
      <c r="J1659" s="67" t="str">
        <f t="shared" si="25"/>
        <v>Click!</v>
      </c>
      <c r="K1659" s="220"/>
      <c r="L1659" s="104" t="s">
        <v>33</v>
      </c>
      <c r="M1659" s="94">
        <v>80000</v>
      </c>
      <c r="N1659" s="169">
        <v>0</v>
      </c>
      <c r="O1659" s="51">
        <v>0</v>
      </c>
      <c r="P1659" s="51">
        <v>80000</v>
      </c>
      <c r="Q1659" s="51">
        <v>0</v>
      </c>
      <c r="R1659" s="51">
        <v>80000</v>
      </c>
      <c r="S1659" s="51">
        <v>0</v>
      </c>
      <c r="T1659" s="169">
        <v>80000</v>
      </c>
      <c r="U1659" s="97" t="s">
        <v>3929</v>
      </c>
      <c r="V1659" s="104" t="s">
        <v>35</v>
      </c>
      <c r="W1659" s="84">
        <v>20</v>
      </c>
      <c r="X1659" s="104" t="s">
        <v>36</v>
      </c>
      <c r="Y1659" s="104">
        <v>100</v>
      </c>
      <c r="Z1659" s="104">
        <v>0</v>
      </c>
      <c r="AA1659" s="104">
        <v>0</v>
      </c>
      <c r="AB1659" s="104">
        <v>0</v>
      </c>
      <c r="AC1659" s="95">
        <v>0.8</v>
      </c>
      <c r="AD1659" s="104" t="s">
        <v>5635</v>
      </c>
      <c r="AE1659" s="104" t="s">
        <v>34</v>
      </c>
      <c r="AF1659" s="97" t="s">
        <v>3931</v>
      </c>
      <c r="AG1659" s="104" t="s">
        <v>33</v>
      </c>
      <c r="AH1659" s="96" t="s">
        <v>134</v>
      </c>
      <c r="AI1659" s="105" t="s">
        <v>7275</v>
      </c>
      <c r="AJ1659" s="105" t="s">
        <v>7276</v>
      </c>
      <c r="AK1659" s="82" t="s">
        <v>7274</v>
      </c>
      <c r="AL1659" s="46"/>
      <c r="AM1659" s="46"/>
      <c r="AN1659" s="46"/>
      <c r="AO1659" s="46"/>
      <c r="AP1659" s="46"/>
      <c r="AQ1659" s="46"/>
      <c r="AR1659" s="46"/>
      <c r="AT1659" s="89" t="s">
        <v>13188</v>
      </c>
    </row>
    <row r="1660" spans="1:46" s="89" customFormat="1" ht="16.5" customHeight="1">
      <c r="A1660" s="39">
        <v>1657</v>
      </c>
      <c r="B1660" s="96" t="s">
        <v>29</v>
      </c>
      <c r="C1660" s="104" t="s">
        <v>51</v>
      </c>
      <c r="D1660" s="104" t="s">
        <v>52</v>
      </c>
      <c r="E1660" s="96" t="s">
        <v>32</v>
      </c>
      <c r="F1660" s="97" t="s">
        <v>3932</v>
      </c>
      <c r="G1660" s="112" t="s">
        <v>10395</v>
      </c>
      <c r="H1660" s="104"/>
      <c r="I1660" s="93">
        <v>277451</v>
      </c>
      <c r="J1660" s="67" t="str">
        <f t="shared" si="25"/>
        <v>Click!</v>
      </c>
      <c r="K1660" s="220"/>
      <c r="L1660" s="104" t="s">
        <v>33</v>
      </c>
      <c r="M1660" s="94">
        <v>50000</v>
      </c>
      <c r="N1660" s="169">
        <v>0</v>
      </c>
      <c r="O1660" s="51">
        <v>0</v>
      </c>
      <c r="P1660" s="51">
        <v>50000</v>
      </c>
      <c r="Q1660" s="51">
        <v>0</v>
      </c>
      <c r="R1660" s="51">
        <v>50000</v>
      </c>
      <c r="S1660" s="51">
        <v>0</v>
      </c>
      <c r="T1660" s="169">
        <v>50000</v>
      </c>
      <c r="U1660" s="97" t="s">
        <v>3929</v>
      </c>
      <c r="V1660" s="104" t="s">
        <v>35</v>
      </c>
      <c r="W1660" s="84">
        <v>7</v>
      </c>
      <c r="X1660" s="104" t="s">
        <v>36</v>
      </c>
      <c r="Y1660" s="104">
        <v>100</v>
      </c>
      <c r="Z1660" s="104">
        <v>0</v>
      </c>
      <c r="AA1660" s="104">
        <v>0</v>
      </c>
      <c r="AB1660" s="104">
        <v>0</v>
      </c>
      <c r="AC1660" s="95">
        <v>0.8</v>
      </c>
      <c r="AD1660" s="104" t="s">
        <v>5635</v>
      </c>
      <c r="AE1660" s="104" t="s">
        <v>34</v>
      </c>
      <c r="AF1660" s="97" t="s">
        <v>3931</v>
      </c>
      <c r="AG1660" s="104" t="s">
        <v>33</v>
      </c>
      <c r="AH1660" s="96" t="s">
        <v>134</v>
      </c>
      <c r="AI1660" s="105" t="s">
        <v>7277</v>
      </c>
      <c r="AJ1660" s="105" t="s">
        <v>7278</v>
      </c>
      <c r="AK1660" s="82" t="s">
        <v>7279</v>
      </c>
      <c r="AL1660" s="46"/>
      <c r="AM1660" s="46"/>
      <c r="AN1660" s="46"/>
      <c r="AO1660" s="46"/>
      <c r="AP1660" s="46"/>
      <c r="AQ1660" s="46"/>
      <c r="AR1660" s="46"/>
      <c r="AT1660" s="89" t="s">
        <v>13188</v>
      </c>
    </row>
    <row r="1661" spans="1:46" s="89" customFormat="1" ht="16.5" customHeight="1">
      <c r="A1661" s="39">
        <v>1658</v>
      </c>
      <c r="B1661" s="96" t="s">
        <v>29</v>
      </c>
      <c r="C1661" s="104" t="s">
        <v>51</v>
      </c>
      <c r="D1661" s="104" t="s">
        <v>52</v>
      </c>
      <c r="E1661" s="96" t="s">
        <v>32</v>
      </c>
      <c r="F1661" s="97" t="s">
        <v>3932</v>
      </c>
      <c r="G1661" s="112" t="s">
        <v>10396</v>
      </c>
      <c r="H1661" s="104"/>
      <c r="I1661" s="93">
        <v>277452</v>
      </c>
      <c r="J1661" s="67" t="str">
        <f t="shared" si="25"/>
        <v>Click!</v>
      </c>
      <c r="K1661" s="220"/>
      <c r="L1661" s="104" t="s">
        <v>33</v>
      </c>
      <c r="M1661" s="94">
        <v>70000</v>
      </c>
      <c r="N1661" s="169">
        <v>0</v>
      </c>
      <c r="O1661" s="51">
        <v>0</v>
      </c>
      <c r="P1661" s="51">
        <v>70000</v>
      </c>
      <c r="Q1661" s="51">
        <v>0</v>
      </c>
      <c r="R1661" s="51">
        <v>70000</v>
      </c>
      <c r="S1661" s="51">
        <v>0</v>
      </c>
      <c r="T1661" s="169">
        <v>70000</v>
      </c>
      <c r="U1661" s="97" t="s">
        <v>3929</v>
      </c>
      <c r="V1661" s="104" t="s">
        <v>35</v>
      </c>
      <c r="W1661" s="84">
        <v>12</v>
      </c>
      <c r="X1661" s="104" t="s">
        <v>36</v>
      </c>
      <c r="Y1661" s="104">
        <v>100</v>
      </c>
      <c r="Z1661" s="104">
        <v>0</v>
      </c>
      <c r="AA1661" s="104">
        <v>0</v>
      </c>
      <c r="AB1661" s="104">
        <v>0</v>
      </c>
      <c r="AC1661" s="95">
        <v>0.8</v>
      </c>
      <c r="AD1661" s="104" t="s">
        <v>5635</v>
      </c>
      <c r="AE1661" s="104" t="s">
        <v>34</v>
      </c>
      <c r="AF1661" s="97" t="s">
        <v>3931</v>
      </c>
      <c r="AG1661" s="104" t="s">
        <v>33</v>
      </c>
      <c r="AH1661" s="96" t="s">
        <v>134</v>
      </c>
      <c r="AI1661" s="105" t="s">
        <v>7280</v>
      </c>
      <c r="AJ1661" s="105" t="s">
        <v>7281</v>
      </c>
      <c r="AK1661" s="82" t="s">
        <v>7282</v>
      </c>
      <c r="AL1661" s="46"/>
      <c r="AM1661" s="46"/>
      <c r="AN1661" s="46"/>
      <c r="AO1661" s="46"/>
      <c r="AP1661" s="46"/>
      <c r="AQ1661" s="46"/>
      <c r="AR1661" s="46"/>
      <c r="AT1661" s="89" t="s">
        <v>13188</v>
      </c>
    </row>
    <row r="1662" spans="1:46" s="89" customFormat="1" ht="16.5" customHeight="1">
      <c r="A1662" s="39">
        <v>1659</v>
      </c>
      <c r="B1662" s="96" t="s">
        <v>29</v>
      </c>
      <c r="C1662" s="104" t="s">
        <v>51</v>
      </c>
      <c r="D1662" s="104" t="s">
        <v>52</v>
      </c>
      <c r="E1662" s="96" t="s">
        <v>32</v>
      </c>
      <c r="F1662" s="97" t="s">
        <v>3932</v>
      </c>
      <c r="G1662" s="112" t="s">
        <v>10397</v>
      </c>
      <c r="H1662" s="104"/>
      <c r="I1662" s="93">
        <v>277453</v>
      </c>
      <c r="J1662" s="67" t="str">
        <f t="shared" si="25"/>
        <v>Click!</v>
      </c>
      <c r="K1662" s="220"/>
      <c r="L1662" s="104" t="s">
        <v>33</v>
      </c>
      <c r="M1662" s="94">
        <v>80000</v>
      </c>
      <c r="N1662" s="169">
        <v>0</v>
      </c>
      <c r="O1662" s="51">
        <v>0</v>
      </c>
      <c r="P1662" s="51">
        <v>80000</v>
      </c>
      <c r="Q1662" s="51">
        <v>0</v>
      </c>
      <c r="R1662" s="51">
        <v>80000</v>
      </c>
      <c r="S1662" s="51">
        <v>0</v>
      </c>
      <c r="T1662" s="169">
        <v>80000</v>
      </c>
      <c r="U1662" s="97" t="s">
        <v>3929</v>
      </c>
      <c r="V1662" s="104" t="s">
        <v>35</v>
      </c>
      <c r="W1662" s="84">
        <v>17</v>
      </c>
      <c r="X1662" s="104" t="s">
        <v>36</v>
      </c>
      <c r="Y1662" s="104">
        <v>100</v>
      </c>
      <c r="Z1662" s="104">
        <v>0</v>
      </c>
      <c r="AA1662" s="104">
        <v>0</v>
      </c>
      <c r="AB1662" s="104">
        <v>0</v>
      </c>
      <c r="AC1662" s="95">
        <v>0.8</v>
      </c>
      <c r="AD1662" s="104" t="s">
        <v>5635</v>
      </c>
      <c r="AE1662" s="104" t="s">
        <v>34</v>
      </c>
      <c r="AF1662" s="97" t="s">
        <v>3931</v>
      </c>
      <c r="AG1662" s="104" t="s">
        <v>33</v>
      </c>
      <c r="AH1662" s="96" t="s">
        <v>134</v>
      </c>
      <c r="AI1662" s="105" t="s">
        <v>7283</v>
      </c>
      <c r="AJ1662" s="105" t="s">
        <v>7284</v>
      </c>
      <c r="AK1662" s="82" t="s">
        <v>7259</v>
      </c>
      <c r="AL1662" s="46"/>
      <c r="AM1662" s="46"/>
      <c r="AN1662" s="46"/>
      <c r="AO1662" s="46"/>
      <c r="AP1662" s="46"/>
      <c r="AQ1662" s="46"/>
      <c r="AR1662" s="46"/>
      <c r="AT1662" s="89" t="s">
        <v>13188</v>
      </c>
    </row>
    <row r="1663" spans="1:46" s="89" customFormat="1" ht="16.5" customHeight="1">
      <c r="A1663" s="39">
        <v>1660</v>
      </c>
      <c r="B1663" s="96" t="s">
        <v>29</v>
      </c>
      <c r="C1663" s="104" t="s">
        <v>51</v>
      </c>
      <c r="D1663" s="104" t="s">
        <v>52</v>
      </c>
      <c r="E1663" s="96" t="s">
        <v>32</v>
      </c>
      <c r="F1663" s="97" t="s">
        <v>3932</v>
      </c>
      <c r="G1663" s="112" t="s">
        <v>10398</v>
      </c>
      <c r="H1663" s="104"/>
      <c r="I1663" s="93">
        <v>277454</v>
      </c>
      <c r="J1663" s="67" t="str">
        <f t="shared" si="25"/>
        <v>Click!</v>
      </c>
      <c r="K1663" s="220"/>
      <c r="L1663" s="104" t="s">
        <v>33</v>
      </c>
      <c r="M1663" s="94">
        <v>70000</v>
      </c>
      <c r="N1663" s="169">
        <v>0</v>
      </c>
      <c r="O1663" s="51">
        <v>0</v>
      </c>
      <c r="P1663" s="51">
        <v>70000</v>
      </c>
      <c r="Q1663" s="51">
        <v>0</v>
      </c>
      <c r="R1663" s="51">
        <v>70000</v>
      </c>
      <c r="S1663" s="51">
        <v>0</v>
      </c>
      <c r="T1663" s="169">
        <v>70000</v>
      </c>
      <c r="U1663" s="97" t="s">
        <v>3929</v>
      </c>
      <c r="V1663" s="104" t="s">
        <v>35</v>
      </c>
      <c r="W1663" s="84">
        <v>13</v>
      </c>
      <c r="X1663" s="104" t="s">
        <v>36</v>
      </c>
      <c r="Y1663" s="104">
        <v>100</v>
      </c>
      <c r="Z1663" s="104">
        <v>0</v>
      </c>
      <c r="AA1663" s="104">
        <v>0</v>
      </c>
      <c r="AB1663" s="104">
        <v>0</v>
      </c>
      <c r="AC1663" s="95">
        <v>0.8</v>
      </c>
      <c r="AD1663" s="104" t="s">
        <v>5635</v>
      </c>
      <c r="AE1663" s="104" t="s">
        <v>34</v>
      </c>
      <c r="AF1663" s="97" t="s">
        <v>3931</v>
      </c>
      <c r="AG1663" s="104" t="s">
        <v>33</v>
      </c>
      <c r="AH1663" s="96" t="s">
        <v>134</v>
      </c>
      <c r="AI1663" s="105" t="s">
        <v>7285</v>
      </c>
      <c r="AJ1663" s="105" t="s">
        <v>7286</v>
      </c>
      <c r="AK1663" s="82" t="s">
        <v>7287</v>
      </c>
      <c r="AL1663" s="46"/>
      <c r="AM1663" s="46"/>
      <c r="AN1663" s="46"/>
      <c r="AO1663" s="46"/>
      <c r="AP1663" s="46"/>
      <c r="AQ1663" s="46"/>
      <c r="AR1663" s="46"/>
      <c r="AT1663" s="89" t="s">
        <v>13188</v>
      </c>
    </row>
    <row r="1664" spans="1:46" s="89" customFormat="1" ht="16.5" customHeight="1">
      <c r="A1664" s="39">
        <v>1661</v>
      </c>
      <c r="B1664" s="96" t="s">
        <v>29</v>
      </c>
      <c r="C1664" s="104" t="s">
        <v>51</v>
      </c>
      <c r="D1664" s="104" t="s">
        <v>52</v>
      </c>
      <c r="E1664" s="96" t="s">
        <v>32</v>
      </c>
      <c r="F1664" s="97" t="s">
        <v>3932</v>
      </c>
      <c r="G1664" s="112" t="s">
        <v>10399</v>
      </c>
      <c r="H1664" s="104"/>
      <c r="I1664" s="93">
        <v>270763</v>
      </c>
      <c r="J1664" s="67" t="str">
        <f t="shared" si="25"/>
        <v>Click!</v>
      </c>
      <c r="K1664" s="220"/>
      <c r="L1664" s="104" t="s">
        <v>33</v>
      </c>
      <c r="M1664" s="94">
        <v>80000</v>
      </c>
      <c r="N1664" s="169">
        <v>0</v>
      </c>
      <c r="O1664" s="51">
        <v>0</v>
      </c>
      <c r="P1664" s="51">
        <v>80000</v>
      </c>
      <c r="Q1664" s="51">
        <v>0</v>
      </c>
      <c r="R1664" s="51">
        <v>80000</v>
      </c>
      <c r="S1664" s="51">
        <v>0</v>
      </c>
      <c r="T1664" s="169">
        <v>80000</v>
      </c>
      <c r="U1664" s="104" t="s">
        <v>6525</v>
      </c>
      <c r="V1664" s="104" t="s">
        <v>35</v>
      </c>
      <c r="W1664" s="106">
        <v>23</v>
      </c>
      <c r="X1664" s="104" t="s">
        <v>36</v>
      </c>
      <c r="Y1664" s="104">
        <v>100</v>
      </c>
      <c r="Z1664" s="104">
        <v>0</v>
      </c>
      <c r="AA1664" s="104">
        <v>0</v>
      </c>
      <c r="AB1664" s="104">
        <v>0</v>
      </c>
      <c r="AC1664" s="95">
        <v>0.8</v>
      </c>
      <c r="AD1664" s="104" t="s">
        <v>6526</v>
      </c>
      <c r="AE1664" s="104" t="s">
        <v>34</v>
      </c>
      <c r="AF1664" s="97" t="s">
        <v>3931</v>
      </c>
      <c r="AG1664" s="104" t="s">
        <v>33</v>
      </c>
      <c r="AH1664" s="96" t="s">
        <v>134</v>
      </c>
      <c r="AI1664" s="105" t="s">
        <v>6527</v>
      </c>
      <c r="AJ1664" s="105" t="s">
        <v>6528</v>
      </c>
      <c r="AK1664" s="82" t="s">
        <v>2151</v>
      </c>
      <c r="AL1664" s="46" t="s">
        <v>14389</v>
      </c>
      <c r="AM1664" s="46" t="s">
        <v>14389</v>
      </c>
      <c r="AN1664" s="46" t="s">
        <v>14389</v>
      </c>
      <c r="AO1664" s="46" t="s">
        <v>14389</v>
      </c>
      <c r="AP1664" s="46"/>
      <c r="AQ1664" s="46"/>
      <c r="AR1664" s="46"/>
      <c r="AT1664" s="89" t="s">
        <v>13188</v>
      </c>
    </row>
    <row r="1665" spans="1:46" s="89" customFormat="1" ht="16.5" customHeight="1">
      <c r="A1665" s="39">
        <v>1662</v>
      </c>
      <c r="B1665" s="96" t="s">
        <v>29</v>
      </c>
      <c r="C1665" s="104" t="s">
        <v>51</v>
      </c>
      <c r="D1665" s="104" t="s">
        <v>52</v>
      </c>
      <c r="E1665" s="96" t="s">
        <v>32</v>
      </c>
      <c r="F1665" s="97" t="s">
        <v>3932</v>
      </c>
      <c r="G1665" s="112" t="s">
        <v>10400</v>
      </c>
      <c r="H1665" s="104"/>
      <c r="I1665" s="93">
        <v>270764</v>
      </c>
      <c r="J1665" s="67" t="str">
        <f t="shared" si="25"/>
        <v>Click!</v>
      </c>
      <c r="K1665" s="220"/>
      <c r="L1665" s="104" t="s">
        <v>33</v>
      </c>
      <c r="M1665" s="94">
        <v>80000</v>
      </c>
      <c r="N1665" s="169">
        <v>0</v>
      </c>
      <c r="O1665" s="51">
        <v>0</v>
      </c>
      <c r="P1665" s="51">
        <v>80000</v>
      </c>
      <c r="Q1665" s="51">
        <v>0</v>
      </c>
      <c r="R1665" s="51">
        <v>80000</v>
      </c>
      <c r="S1665" s="51">
        <v>0</v>
      </c>
      <c r="T1665" s="169">
        <v>80000</v>
      </c>
      <c r="U1665" s="104" t="s">
        <v>6525</v>
      </c>
      <c r="V1665" s="104" t="s">
        <v>35</v>
      </c>
      <c r="W1665" s="106">
        <v>21</v>
      </c>
      <c r="X1665" s="104" t="s">
        <v>36</v>
      </c>
      <c r="Y1665" s="104">
        <v>100</v>
      </c>
      <c r="Z1665" s="104">
        <v>0</v>
      </c>
      <c r="AA1665" s="104">
        <v>0</v>
      </c>
      <c r="AB1665" s="104">
        <v>0</v>
      </c>
      <c r="AC1665" s="95">
        <v>0.8</v>
      </c>
      <c r="AD1665" s="104" t="s">
        <v>6526</v>
      </c>
      <c r="AE1665" s="104" t="s">
        <v>34</v>
      </c>
      <c r="AF1665" s="97" t="s">
        <v>3931</v>
      </c>
      <c r="AG1665" s="104" t="s">
        <v>33</v>
      </c>
      <c r="AH1665" s="96" t="s">
        <v>134</v>
      </c>
      <c r="AI1665" s="105" t="s">
        <v>6529</v>
      </c>
      <c r="AJ1665" s="105" t="s">
        <v>6530</v>
      </c>
      <c r="AK1665" s="82" t="s">
        <v>2154</v>
      </c>
      <c r="AL1665" s="46" t="s">
        <v>14389</v>
      </c>
      <c r="AM1665" s="46" t="s">
        <v>14389</v>
      </c>
      <c r="AN1665" s="46" t="s">
        <v>14389</v>
      </c>
      <c r="AO1665" s="46" t="s">
        <v>14389</v>
      </c>
      <c r="AP1665" s="46"/>
      <c r="AQ1665" s="46"/>
      <c r="AR1665" s="46"/>
      <c r="AT1665" s="89" t="s">
        <v>13188</v>
      </c>
    </row>
    <row r="1666" spans="1:46" s="89" customFormat="1" ht="16.5" customHeight="1">
      <c r="A1666" s="39">
        <v>1663</v>
      </c>
      <c r="B1666" s="96" t="s">
        <v>29</v>
      </c>
      <c r="C1666" s="104" t="s">
        <v>51</v>
      </c>
      <c r="D1666" s="104" t="s">
        <v>52</v>
      </c>
      <c r="E1666" s="96" t="s">
        <v>32</v>
      </c>
      <c r="F1666" s="97" t="s">
        <v>3932</v>
      </c>
      <c r="G1666" s="112" t="s">
        <v>10401</v>
      </c>
      <c r="H1666" s="104"/>
      <c r="I1666" s="93">
        <v>270765</v>
      </c>
      <c r="J1666" s="67" t="str">
        <f t="shared" si="25"/>
        <v>Click!</v>
      </c>
      <c r="K1666" s="220"/>
      <c r="L1666" s="104" t="s">
        <v>33</v>
      </c>
      <c r="M1666" s="94">
        <v>80000</v>
      </c>
      <c r="N1666" s="169">
        <v>0</v>
      </c>
      <c r="O1666" s="51">
        <v>0</v>
      </c>
      <c r="P1666" s="51">
        <v>80000</v>
      </c>
      <c r="Q1666" s="51">
        <v>0</v>
      </c>
      <c r="R1666" s="51">
        <v>80000</v>
      </c>
      <c r="S1666" s="51">
        <v>0</v>
      </c>
      <c r="T1666" s="169">
        <v>80000</v>
      </c>
      <c r="U1666" s="104" t="s">
        <v>6525</v>
      </c>
      <c r="V1666" s="104" t="s">
        <v>35</v>
      </c>
      <c r="W1666" s="106">
        <v>19</v>
      </c>
      <c r="X1666" s="104" t="s">
        <v>36</v>
      </c>
      <c r="Y1666" s="104">
        <v>100</v>
      </c>
      <c r="Z1666" s="104">
        <v>0</v>
      </c>
      <c r="AA1666" s="104">
        <v>0</v>
      </c>
      <c r="AB1666" s="104">
        <v>0</v>
      </c>
      <c r="AC1666" s="95">
        <v>0.8</v>
      </c>
      <c r="AD1666" s="104" t="s">
        <v>6526</v>
      </c>
      <c r="AE1666" s="104" t="s">
        <v>34</v>
      </c>
      <c r="AF1666" s="97" t="s">
        <v>3931</v>
      </c>
      <c r="AG1666" s="104" t="s">
        <v>33</v>
      </c>
      <c r="AH1666" s="96" t="s">
        <v>134</v>
      </c>
      <c r="AI1666" s="105" t="s">
        <v>6531</v>
      </c>
      <c r="AJ1666" s="105" t="s">
        <v>6532</v>
      </c>
      <c r="AK1666" s="82" t="s">
        <v>2151</v>
      </c>
      <c r="AL1666" s="46" t="s">
        <v>14389</v>
      </c>
      <c r="AM1666" s="46" t="s">
        <v>14389</v>
      </c>
      <c r="AN1666" s="46" t="s">
        <v>14389</v>
      </c>
      <c r="AO1666" s="46" t="s">
        <v>14389</v>
      </c>
      <c r="AP1666" s="46"/>
      <c r="AQ1666" s="46"/>
      <c r="AR1666" s="46"/>
      <c r="AT1666" s="89" t="s">
        <v>13188</v>
      </c>
    </row>
    <row r="1667" spans="1:46" s="89" customFormat="1" ht="16.5" customHeight="1">
      <c r="A1667" s="39">
        <v>1664</v>
      </c>
      <c r="B1667" s="96" t="s">
        <v>29</v>
      </c>
      <c r="C1667" s="104" t="s">
        <v>51</v>
      </c>
      <c r="D1667" s="104" t="s">
        <v>52</v>
      </c>
      <c r="E1667" s="96" t="s">
        <v>32</v>
      </c>
      <c r="F1667" s="97" t="s">
        <v>3932</v>
      </c>
      <c r="G1667" s="112" t="s">
        <v>10402</v>
      </c>
      <c r="H1667" s="104"/>
      <c r="I1667" s="93">
        <v>270779</v>
      </c>
      <c r="J1667" s="67" t="str">
        <f t="shared" si="25"/>
        <v>Click!</v>
      </c>
      <c r="K1667" s="220"/>
      <c r="L1667" s="104" t="s">
        <v>33</v>
      </c>
      <c r="M1667" s="94">
        <v>80000</v>
      </c>
      <c r="N1667" s="169">
        <v>0</v>
      </c>
      <c r="O1667" s="51">
        <v>0</v>
      </c>
      <c r="P1667" s="51">
        <v>80000</v>
      </c>
      <c r="Q1667" s="51">
        <v>0</v>
      </c>
      <c r="R1667" s="51">
        <v>80000</v>
      </c>
      <c r="S1667" s="51">
        <v>0</v>
      </c>
      <c r="T1667" s="169">
        <v>80000</v>
      </c>
      <c r="U1667" s="104" t="s">
        <v>6525</v>
      </c>
      <c r="V1667" s="104" t="s">
        <v>35</v>
      </c>
      <c r="W1667" s="106">
        <v>12</v>
      </c>
      <c r="X1667" s="104" t="s">
        <v>36</v>
      </c>
      <c r="Y1667" s="104">
        <v>100</v>
      </c>
      <c r="Z1667" s="104">
        <v>0</v>
      </c>
      <c r="AA1667" s="104">
        <v>0</v>
      </c>
      <c r="AB1667" s="104">
        <v>0</v>
      </c>
      <c r="AC1667" s="95">
        <v>0.8</v>
      </c>
      <c r="AD1667" s="104" t="s">
        <v>6526</v>
      </c>
      <c r="AE1667" s="104" t="s">
        <v>34</v>
      </c>
      <c r="AF1667" s="97" t="s">
        <v>3931</v>
      </c>
      <c r="AG1667" s="104" t="s">
        <v>33</v>
      </c>
      <c r="AH1667" s="96" t="s">
        <v>134</v>
      </c>
      <c r="AI1667" s="105" t="s">
        <v>6533</v>
      </c>
      <c r="AJ1667" s="105" t="s">
        <v>6534</v>
      </c>
      <c r="AK1667" s="82" t="s">
        <v>6535</v>
      </c>
      <c r="AL1667" s="46" t="s">
        <v>14389</v>
      </c>
      <c r="AM1667" s="46" t="s">
        <v>14389</v>
      </c>
      <c r="AN1667" s="46" t="s">
        <v>14389</v>
      </c>
      <c r="AO1667" s="46" t="s">
        <v>14389</v>
      </c>
      <c r="AP1667" s="46"/>
      <c r="AQ1667" s="46"/>
      <c r="AR1667" s="46"/>
      <c r="AT1667" s="89" t="s">
        <v>13188</v>
      </c>
    </row>
    <row r="1668" spans="1:46" s="89" customFormat="1" ht="16.5" customHeight="1">
      <c r="A1668" s="39">
        <v>1665</v>
      </c>
      <c r="B1668" s="96" t="s">
        <v>29</v>
      </c>
      <c r="C1668" s="104" t="s">
        <v>51</v>
      </c>
      <c r="D1668" s="104" t="s">
        <v>52</v>
      </c>
      <c r="E1668" s="96" t="s">
        <v>32</v>
      </c>
      <c r="F1668" s="97" t="s">
        <v>3932</v>
      </c>
      <c r="G1668" s="112" t="s">
        <v>10403</v>
      </c>
      <c r="H1668" s="104"/>
      <c r="I1668" s="93">
        <v>270780</v>
      </c>
      <c r="J1668" s="67" t="str">
        <f t="shared" ref="J1668:J1731" si="26">HYPERLINK("http://samplezone.campus21.co.kr/classpreview.asp?classkey="&amp;I1668, "Click!" )</f>
        <v>Click!</v>
      </c>
      <c r="K1668" s="220"/>
      <c r="L1668" s="104" t="s">
        <v>33</v>
      </c>
      <c r="M1668" s="94">
        <v>80000</v>
      </c>
      <c r="N1668" s="169">
        <v>0</v>
      </c>
      <c r="O1668" s="51">
        <v>0</v>
      </c>
      <c r="P1668" s="51">
        <v>80000</v>
      </c>
      <c r="Q1668" s="51">
        <v>0</v>
      </c>
      <c r="R1668" s="51">
        <v>80000</v>
      </c>
      <c r="S1668" s="51">
        <v>0</v>
      </c>
      <c r="T1668" s="169">
        <v>80000</v>
      </c>
      <c r="U1668" s="104" t="s">
        <v>6525</v>
      </c>
      <c r="V1668" s="104" t="s">
        <v>35</v>
      </c>
      <c r="W1668" s="106">
        <v>12</v>
      </c>
      <c r="X1668" s="104" t="s">
        <v>36</v>
      </c>
      <c r="Y1668" s="104">
        <v>100</v>
      </c>
      <c r="Z1668" s="104">
        <v>0</v>
      </c>
      <c r="AA1668" s="104">
        <v>0</v>
      </c>
      <c r="AB1668" s="104">
        <v>0</v>
      </c>
      <c r="AC1668" s="95">
        <v>0.8</v>
      </c>
      <c r="AD1668" s="104" t="s">
        <v>6526</v>
      </c>
      <c r="AE1668" s="104" t="s">
        <v>34</v>
      </c>
      <c r="AF1668" s="97" t="s">
        <v>3931</v>
      </c>
      <c r="AG1668" s="104" t="s">
        <v>33</v>
      </c>
      <c r="AH1668" s="96" t="s">
        <v>134</v>
      </c>
      <c r="AI1668" s="105" t="s">
        <v>6536</v>
      </c>
      <c r="AJ1668" s="105" t="s">
        <v>6537</v>
      </c>
      <c r="AK1668" s="82" t="s">
        <v>2155</v>
      </c>
      <c r="AL1668" s="46" t="s">
        <v>14389</v>
      </c>
      <c r="AM1668" s="46" t="s">
        <v>14389</v>
      </c>
      <c r="AN1668" s="46" t="s">
        <v>14389</v>
      </c>
      <c r="AO1668" s="46" t="s">
        <v>14389</v>
      </c>
      <c r="AP1668" s="46"/>
      <c r="AQ1668" s="46"/>
      <c r="AR1668" s="46"/>
      <c r="AT1668" s="89" t="s">
        <v>13188</v>
      </c>
    </row>
    <row r="1669" spans="1:46" s="89" customFormat="1" ht="16.5" customHeight="1">
      <c r="A1669" s="39">
        <v>1666</v>
      </c>
      <c r="B1669" s="96" t="s">
        <v>29</v>
      </c>
      <c r="C1669" s="104" t="s">
        <v>51</v>
      </c>
      <c r="D1669" s="104" t="s">
        <v>52</v>
      </c>
      <c r="E1669" s="96" t="s">
        <v>32</v>
      </c>
      <c r="F1669" s="97" t="s">
        <v>3932</v>
      </c>
      <c r="G1669" s="112" t="s">
        <v>10404</v>
      </c>
      <c r="H1669" s="104"/>
      <c r="I1669" s="93">
        <v>270781</v>
      </c>
      <c r="J1669" s="67" t="str">
        <f t="shared" si="26"/>
        <v>Click!</v>
      </c>
      <c r="K1669" s="220"/>
      <c r="L1669" s="104" t="s">
        <v>33</v>
      </c>
      <c r="M1669" s="94">
        <v>90000</v>
      </c>
      <c r="N1669" s="169">
        <v>0</v>
      </c>
      <c r="O1669" s="51">
        <v>0</v>
      </c>
      <c r="P1669" s="51">
        <v>90000</v>
      </c>
      <c r="Q1669" s="51">
        <v>0</v>
      </c>
      <c r="R1669" s="51">
        <v>90000</v>
      </c>
      <c r="S1669" s="51">
        <v>0</v>
      </c>
      <c r="T1669" s="169">
        <v>90000</v>
      </c>
      <c r="U1669" s="104" t="s">
        <v>6525</v>
      </c>
      <c r="V1669" s="104" t="s">
        <v>35</v>
      </c>
      <c r="W1669" s="106">
        <v>17</v>
      </c>
      <c r="X1669" s="104" t="s">
        <v>36</v>
      </c>
      <c r="Y1669" s="104">
        <v>100</v>
      </c>
      <c r="Z1669" s="104">
        <v>0</v>
      </c>
      <c r="AA1669" s="104">
        <v>0</v>
      </c>
      <c r="AB1669" s="104">
        <v>0</v>
      </c>
      <c r="AC1669" s="95">
        <v>0.8</v>
      </c>
      <c r="AD1669" s="104" t="s">
        <v>6526</v>
      </c>
      <c r="AE1669" s="104" t="s">
        <v>34</v>
      </c>
      <c r="AF1669" s="97" t="s">
        <v>3931</v>
      </c>
      <c r="AG1669" s="104" t="s">
        <v>33</v>
      </c>
      <c r="AH1669" s="96" t="s">
        <v>134</v>
      </c>
      <c r="AI1669" s="105" t="s">
        <v>6538</v>
      </c>
      <c r="AJ1669" s="105" t="s">
        <v>6539</v>
      </c>
      <c r="AK1669" s="82" t="s">
        <v>629</v>
      </c>
      <c r="AL1669" s="46" t="s">
        <v>14389</v>
      </c>
      <c r="AM1669" s="46" t="s">
        <v>14389</v>
      </c>
      <c r="AN1669" s="46" t="s">
        <v>14389</v>
      </c>
      <c r="AO1669" s="46" t="s">
        <v>14389</v>
      </c>
      <c r="AP1669" s="46"/>
      <c r="AQ1669" s="46"/>
      <c r="AR1669" s="46"/>
      <c r="AT1669" s="89" t="s">
        <v>13188</v>
      </c>
    </row>
    <row r="1670" spans="1:46" s="89" customFormat="1" ht="16.5" customHeight="1">
      <c r="A1670" s="39">
        <v>1667</v>
      </c>
      <c r="B1670" s="96" t="s">
        <v>29</v>
      </c>
      <c r="C1670" s="104" t="s">
        <v>51</v>
      </c>
      <c r="D1670" s="104" t="s">
        <v>52</v>
      </c>
      <c r="E1670" s="96" t="s">
        <v>32</v>
      </c>
      <c r="F1670" s="97" t="s">
        <v>3932</v>
      </c>
      <c r="G1670" s="112" t="s">
        <v>10405</v>
      </c>
      <c r="H1670" s="104"/>
      <c r="I1670" s="93">
        <v>270782</v>
      </c>
      <c r="J1670" s="67" t="str">
        <f t="shared" si="26"/>
        <v>Click!</v>
      </c>
      <c r="K1670" s="220"/>
      <c r="L1670" s="104" t="s">
        <v>33</v>
      </c>
      <c r="M1670" s="94">
        <v>90000</v>
      </c>
      <c r="N1670" s="169">
        <v>0</v>
      </c>
      <c r="O1670" s="51">
        <v>0</v>
      </c>
      <c r="P1670" s="51">
        <v>90000</v>
      </c>
      <c r="Q1670" s="51">
        <v>0</v>
      </c>
      <c r="R1670" s="51">
        <v>90000</v>
      </c>
      <c r="S1670" s="51">
        <v>0</v>
      </c>
      <c r="T1670" s="169">
        <v>90000</v>
      </c>
      <c r="U1670" s="104" t="s">
        <v>6525</v>
      </c>
      <c r="V1670" s="104" t="s">
        <v>35</v>
      </c>
      <c r="W1670" s="106">
        <v>17</v>
      </c>
      <c r="X1670" s="104" t="s">
        <v>36</v>
      </c>
      <c r="Y1670" s="104">
        <v>100</v>
      </c>
      <c r="Z1670" s="104">
        <v>0</v>
      </c>
      <c r="AA1670" s="104">
        <v>0</v>
      </c>
      <c r="AB1670" s="104">
        <v>0</v>
      </c>
      <c r="AC1670" s="95">
        <v>0.8</v>
      </c>
      <c r="AD1670" s="104" t="s">
        <v>6526</v>
      </c>
      <c r="AE1670" s="104" t="s">
        <v>34</v>
      </c>
      <c r="AF1670" s="97" t="s">
        <v>3931</v>
      </c>
      <c r="AG1670" s="104" t="s">
        <v>33</v>
      </c>
      <c r="AH1670" s="96" t="s">
        <v>134</v>
      </c>
      <c r="AI1670" s="105" t="s">
        <v>6540</v>
      </c>
      <c r="AJ1670" s="105" t="s">
        <v>6541</v>
      </c>
      <c r="AK1670" s="82" t="s">
        <v>629</v>
      </c>
      <c r="AL1670" s="46" t="s">
        <v>14389</v>
      </c>
      <c r="AM1670" s="46" t="s">
        <v>14389</v>
      </c>
      <c r="AN1670" s="46" t="s">
        <v>14389</v>
      </c>
      <c r="AO1670" s="46" t="s">
        <v>14389</v>
      </c>
      <c r="AP1670" s="46"/>
      <c r="AQ1670" s="46"/>
      <c r="AR1670" s="46"/>
      <c r="AT1670" s="89" t="s">
        <v>13188</v>
      </c>
    </row>
    <row r="1671" spans="1:46" s="89" customFormat="1" ht="16.5" customHeight="1">
      <c r="A1671" s="39">
        <v>1668</v>
      </c>
      <c r="B1671" s="96" t="s">
        <v>29</v>
      </c>
      <c r="C1671" s="104" t="s">
        <v>51</v>
      </c>
      <c r="D1671" s="104" t="s">
        <v>52</v>
      </c>
      <c r="E1671" s="96" t="s">
        <v>32</v>
      </c>
      <c r="F1671" s="104" t="s">
        <v>11665</v>
      </c>
      <c r="G1671" s="92" t="s">
        <v>10561</v>
      </c>
      <c r="H1671" s="104"/>
      <c r="I1671" s="93">
        <v>248312</v>
      </c>
      <c r="J1671" s="67" t="str">
        <f t="shared" si="26"/>
        <v>Click!</v>
      </c>
      <c r="K1671" s="220"/>
      <c r="L1671" s="104" t="s">
        <v>34</v>
      </c>
      <c r="M1671" s="94">
        <v>90000</v>
      </c>
      <c r="N1671" s="169">
        <v>0</v>
      </c>
      <c r="O1671" s="51">
        <v>0</v>
      </c>
      <c r="P1671" s="51">
        <v>90000</v>
      </c>
      <c r="Q1671" s="51">
        <v>0</v>
      </c>
      <c r="R1671" s="51">
        <v>90000</v>
      </c>
      <c r="S1671" s="51">
        <v>0</v>
      </c>
      <c r="T1671" s="169">
        <v>90000</v>
      </c>
      <c r="U1671" s="104" t="s">
        <v>11666</v>
      </c>
      <c r="V1671" s="104" t="s">
        <v>35</v>
      </c>
      <c r="W1671" s="104">
        <v>17</v>
      </c>
      <c r="X1671" s="104" t="s">
        <v>36</v>
      </c>
      <c r="Y1671" s="104">
        <v>0</v>
      </c>
      <c r="Z1671" s="104">
        <v>10</v>
      </c>
      <c r="AA1671" s="104">
        <v>50</v>
      </c>
      <c r="AB1671" s="104">
        <v>40</v>
      </c>
      <c r="AC1671" s="95">
        <v>0.8</v>
      </c>
      <c r="AD1671" s="104" t="s">
        <v>37</v>
      </c>
      <c r="AE1671" s="104" t="s">
        <v>34</v>
      </c>
      <c r="AF1671" s="97" t="s">
        <v>6348</v>
      </c>
      <c r="AG1671" s="104" t="s">
        <v>33</v>
      </c>
      <c r="AH1671" s="96" t="s">
        <v>134</v>
      </c>
      <c r="AI1671" s="105" t="s">
        <v>4656</v>
      </c>
      <c r="AJ1671" s="105" t="s">
        <v>4657</v>
      </c>
      <c r="AK1671" s="82" t="s">
        <v>4670</v>
      </c>
      <c r="AL1671" s="46" t="s">
        <v>14389</v>
      </c>
      <c r="AM1671" s="46" t="s">
        <v>14389</v>
      </c>
      <c r="AN1671" s="46" t="s">
        <v>14389</v>
      </c>
      <c r="AO1671" s="46" t="s">
        <v>14389</v>
      </c>
      <c r="AP1671" s="46">
        <v>0.9</v>
      </c>
      <c r="AQ1671" s="46">
        <v>0.9</v>
      </c>
      <c r="AR1671" s="198" t="s">
        <v>11256</v>
      </c>
      <c r="AS1671" s="46">
        <v>0.9</v>
      </c>
      <c r="AT1671" s="89" t="s">
        <v>13188</v>
      </c>
    </row>
    <row r="1672" spans="1:46" s="89" customFormat="1" ht="16.5" customHeight="1">
      <c r="A1672" s="39">
        <v>1669</v>
      </c>
      <c r="B1672" s="96" t="s">
        <v>29</v>
      </c>
      <c r="C1672" s="104" t="s">
        <v>51</v>
      </c>
      <c r="D1672" s="104" t="s">
        <v>52</v>
      </c>
      <c r="E1672" s="96" t="s">
        <v>32</v>
      </c>
      <c r="F1672" s="97" t="s">
        <v>3930</v>
      </c>
      <c r="G1672" s="111" t="s">
        <v>11152</v>
      </c>
      <c r="H1672" s="104"/>
      <c r="I1672" s="93">
        <v>248313</v>
      </c>
      <c r="J1672" s="67" t="str">
        <f t="shared" si="26"/>
        <v>Click!</v>
      </c>
      <c r="K1672" s="220"/>
      <c r="L1672" s="97" t="s">
        <v>5997</v>
      </c>
      <c r="M1672" s="94">
        <v>90000</v>
      </c>
      <c r="N1672" s="169">
        <v>71060</v>
      </c>
      <c r="O1672" s="51">
        <v>25581</v>
      </c>
      <c r="P1672" s="51">
        <v>64419</v>
      </c>
      <c r="Q1672" s="51">
        <v>51163</v>
      </c>
      <c r="R1672" s="51">
        <v>38837</v>
      </c>
      <c r="S1672" s="51">
        <v>57558</v>
      </c>
      <c r="T1672" s="169">
        <v>32442</v>
      </c>
      <c r="U1672" s="104" t="s">
        <v>4044</v>
      </c>
      <c r="V1672" s="104" t="s">
        <v>35</v>
      </c>
      <c r="W1672" s="104">
        <v>17</v>
      </c>
      <c r="X1672" s="104" t="s">
        <v>36</v>
      </c>
      <c r="Y1672" s="104">
        <v>0</v>
      </c>
      <c r="Z1672" s="104">
        <v>10</v>
      </c>
      <c r="AA1672" s="104">
        <v>50</v>
      </c>
      <c r="AB1672" s="104">
        <v>40</v>
      </c>
      <c r="AC1672" s="95">
        <v>0.8</v>
      </c>
      <c r="AD1672" s="104" t="s">
        <v>37</v>
      </c>
      <c r="AE1672" s="104" t="s">
        <v>34</v>
      </c>
      <c r="AF1672" s="97" t="s">
        <v>6348</v>
      </c>
      <c r="AG1672" s="104" t="s">
        <v>33</v>
      </c>
      <c r="AH1672" s="96" t="s">
        <v>12144</v>
      </c>
      <c r="AI1672" s="105" t="s">
        <v>4658</v>
      </c>
      <c r="AJ1672" s="105" t="s">
        <v>4659</v>
      </c>
      <c r="AK1672" s="82" t="s">
        <v>4670</v>
      </c>
      <c r="AL1672" s="46" t="s">
        <v>14397</v>
      </c>
      <c r="AM1672" s="46" t="s">
        <v>14399</v>
      </c>
      <c r="AN1672" s="46" t="s">
        <v>14399</v>
      </c>
      <c r="AO1672" s="46" t="s">
        <v>14393</v>
      </c>
      <c r="AP1672" s="46">
        <v>0.9</v>
      </c>
      <c r="AQ1672" s="46">
        <v>0.9</v>
      </c>
      <c r="AR1672" s="198" t="s">
        <v>11256</v>
      </c>
      <c r="AS1672" s="46">
        <v>0.9</v>
      </c>
      <c r="AT1672" s="89" t="s">
        <v>13188</v>
      </c>
    </row>
    <row r="1673" spans="1:46" s="89" customFormat="1" ht="16.5" customHeight="1">
      <c r="A1673" s="39">
        <v>1670</v>
      </c>
      <c r="B1673" s="96" t="s">
        <v>29</v>
      </c>
      <c r="C1673" s="104" t="s">
        <v>51</v>
      </c>
      <c r="D1673" s="104" t="s">
        <v>52</v>
      </c>
      <c r="E1673" s="96" t="s">
        <v>32</v>
      </c>
      <c r="F1673" s="104" t="s">
        <v>139</v>
      </c>
      <c r="G1673" s="92" t="s">
        <v>10562</v>
      </c>
      <c r="H1673" s="104"/>
      <c r="I1673" s="93">
        <v>248314</v>
      </c>
      <c r="J1673" s="67" t="str">
        <f t="shared" si="26"/>
        <v>Click!</v>
      </c>
      <c r="K1673" s="220"/>
      <c r="L1673" s="104" t="s">
        <v>34</v>
      </c>
      <c r="M1673" s="94">
        <v>90000</v>
      </c>
      <c r="N1673" s="169">
        <v>71060</v>
      </c>
      <c r="O1673" s="51">
        <v>28424</v>
      </c>
      <c r="P1673" s="51">
        <v>61576</v>
      </c>
      <c r="Q1673" s="51">
        <v>56848</v>
      </c>
      <c r="R1673" s="51">
        <v>33152</v>
      </c>
      <c r="S1673" s="51">
        <v>63954</v>
      </c>
      <c r="T1673" s="169">
        <v>26046</v>
      </c>
      <c r="U1673" s="104" t="s">
        <v>5916</v>
      </c>
      <c r="V1673" s="104" t="s">
        <v>35</v>
      </c>
      <c r="W1673" s="104">
        <v>17</v>
      </c>
      <c r="X1673" s="104" t="s">
        <v>36</v>
      </c>
      <c r="Y1673" s="104">
        <v>0</v>
      </c>
      <c r="Z1673" s="104">
        <v>10</v>
      </c>
      <c r="AA1673" s="104">
        <v>50</v>
      </c>
      <c r="AB1673" s="104">
        <v>40</v>
      </c>
      <c r="AC1673" s="95">
        <v>0.8</v>
      </c>
      <c r="AD1673" s="104" t="s">
        <v>37</v>
      </c>
      <c r="AE1673" s="104" t="s">
        <v>34</v>
      </c>
      <c r="AF1673" s="97" t="s">
        <v>6348</v>
      </c>
      <c r="AG1673" s="104" t="s">
        <v>33</v>
      </c>
      <c r="AH1673" s="96" t="s">
        <v>134</v>
      </c>
      <c r="AI1673" s="105" t="s">
        <v>4660</v>
      </c>
      <c r="AJ1673" s="105" t="s">
        <v>4661</v>
      </c>
      <c r="AK1673" s="82" t="s">
        <v>4671</v>
      </c>
      <c r="AL1673" s="46" t="s">
        <v>14397</v>
      </c>
      <c r="AM1673" s="46" t="s">
        <v>14391</v>
      </c>
      <c r="AN1673" s="46" t="s">
        <v>14399</v>
      </c>
      <c r="AO1673" s="46" t="s">
        <v>14393</v>
      </c>
      <c r="AP1673" s="46">
        <v>1</v>
      </c>
      <c r="AQ1673" s="46">
        <v>1</v>
      </c>
      <c r="AR1673" s="198" t="s">
        <v>11257</v>
      </c>
      <c r="AT1673" s="89" t="s">
        <v>13188</v>
      </c>
    </row>
    <row r="1674" spans="1:46" s="89" customFormat="1" ht="16.5" customHeight="1">
      <c r="A1674" s="39">
        <v>1671</v>
      </c>
      <c r="B1674" s="96" t="s">
        <v>29</v>
      </c>
      <c r="C1674" s="104" t="s">
        <v>51</v>
      </c>
      <c r="D1674" s="104" t="s">
        <v>52</v>
      </c>
      <c r="E1674" s="96" t="s">
        <v>32</v>
      </c>
      <c r="F1674" s="104" t="s">
        <v>139</v>
      </c>
      <c r="G1674" s="92" t="s">
        <v>10563</v>
      </c>
      <c r="H1674" s="104"/>
      <c r="I1674" s="93">
        <v>248315</v>
      </c>
      <c r="J1674" s="67" t="str">
        <f t="shared" si="26"/>
        <v>Click!</v>
      </c>
      <c r="K1674" s="220"/>
      <c r="L1674" s="104" t="s">
        <v>34</v>
      </c>
      <c r="M1674" s="94">
        <v>90000</v>
      </c>
      <c r="N1674" s="169">
        <v>79420</v>
      </c>
      <c r="O1674" s="51">
        <v>28591</v>
      </c>
      <c r="P1674" s="51">
        <v>61409</v>
      </c>
      <c r="Q1674" s="51">
        <v>57182</v>
      </c>
      <c r="R1674" s="51">
        <v>32818</v>
      </c>
      <c r="S1674" s="51">
        <v>64330</v>
      </c>
      <c r="T1674" s="169">
        <v>25670</v>
      </c>
      <c r="U1674" s="104" t="s">
        <v>5916</v>
      </c>
      <c r="V1674" s="104" t="s">
        <v>35</v>
      </c>
      <c r="W1674" s="104">
        <v>19</v>
      </c>
      <c r="X1674" s="104" t="s">
        <v>36</v>
      </c>
      <c r="Y1674" s="104">
        <v>0</v>
      </c>
      <c r="Z1674" s="104">
        <v>10</v>
      </c>
      <c r="AA1674" s="104">
        <v>50</v>
      </c>
      <c r="AB1674" s="104">
        <v>40</v>
      </c>
      <c r="AC1674" s="95">
        <v>0.8</v>
      </c>
      <c r="AD1674" s="104" t="s">
        <v>37</v>
      </c>
      <c r="AE1674" s="104" t="s">
        <v>34</v>
      </c>
      <c r="AF1674" s="97" t="s">
        <v>6348</v>
      </c>
      <c r="AG1674" s="104" t="s">
        <v>33</v>
      </c>
      <c r="AH1674" s="96" t="s">
        <v>134</v>
      </c>
      <c r="AI1674" s="105" t="s">
        <v>4662</v>
      </c>
      <c r="AJ1674" s="105" t="s">
        <v>4663</v>
      </c>
      <c r="AK1674" s="149" t="s">
        <v>2081</v>
      </c>
      <c r="AL1674" s="46" t="s">
        <v>14397</v>
      </c>
      <c r="AM1674" s="46" t="s">
        <v>14392</v>
      </c>
      <c r="AN1674" s="46" t="s">
        <v>14399</v>
      </c>
      <c r="AO1674" s="46" t="s">
        <v>14405</v>
      </c>
      <c r="AP1674" s="46">
        <v>0.9</v>
      </c>
      <c r="AQ1674" s="46">
        <v>0.9</v>
      </c>
      <c r="AR1674" s="198" t="s">
        <v>11258</v>
      </c>
      <c r="AT1674" s="89" t="s">
        <v>13188</v>
      </c>
    </row>
    <row r="1675" spans="1:46" s="89" customFormat="1" ht="16.5" customHeight="1">
      <c r="A1675" s="39">
        <v>1672</v>
      </c>
      <c r="B1675" s="96" t="s">
        <v>29</v>
      </c>
      <c r="C1675" s="104" t="s">
        <v>51</v>
      </c>
      <c r="D1675" s="104" t="s">
        <v>52</v>
      </c>
      <c r="E1675" s="96" t="s">
        <v>43</v>
      </c>
      <c r="F1675" s="97" t="s">
        <v>3930</v>
      </c>
      <c r="G1675" s="80" t="s">
        <v>11153</v>
      </c>
      <c r="H1675" s="104">
        <v>237974</v>
      </c>
      <c r="I1675" s="93">
        <v>279475</v>
      </c>
      <c r="J1675" s="67" t="str">
        <f t="shared" si="26"/>
        <v>Click!</v>
      </c>
      <c r="K1675" s="220"/>
      <c r="L1675" s="97" t="s">
        <v>4044</v>
      </c>
      <c r="M1675" s="138">
        <v>120000</v>
      </c>
      <c r="N1675" s="169">
        <v>59400</v>
      </c>
      <c r="O1675" s="51">
        <v>21384</v>
      </c>
      <c r="P1675" s="51">
        <v>98616</v>
      </c>
      <c r="Q1675" s="51">
        <v>42768</v>
      </c>
      <c r="R1675" s="51">
        <v>77232</v>
      </c>
      <c r="S1675" s="51">
        <v>48114</v>
      </c>
      <c r="T1675" s="169">
        <v>71886</v>
      </c>
      <c r="U1675" s="104" t="s">
        <v>33</v>
      </c>
      <c r="V1675" s="104" t="s">
        <v>35</v>
      </c>
      <c r="W1675" s="124">
        <v>20</v>
      </c>
      <c r="X1675" s="104" t="s">
        <v>36</v>
      </c>
      <c r="Y1675" s="104">
        <v>0</v>
      </c>
      <c r="Z1675" s="104">
        <v>10</v>
      </c>
      <c r="AA1675" s="104">
        <v>90</v>
      </c>
      <c r="AB1675" s="104">
        <v>0</v>
      </c>
      <c r="AC1675" s="95">
        <v>0.8</v>
      </c>
      <c r="AD1675" s="104" t="s">
        <v>37</v>
      </c>
      <c r="AE1675" s="104" t="s">
        <v>34</v>
      </c>
      <c r="AF1675" s="104" t="s">
        <v>38</v>
      </c>
      <c r="AG1675" s="104" t="s">
        <v>34</v>
      </c>
      <c r="AH1675" s="96" t="s">
        <v>34</v>
      </c>
      <c r="AI1675" s="1" t="s">
        <v>9073</v>
      </c>
      <c r="AJ1675" s="4" t="s">
        <v>2080</v>
      </c>
      <c r="AK1675" s="149" t="s">
        <v>9074</v>
      </c>
      <c r="AL1675" s="46" t="s">
        <v>14397</v>
      </c>
      <c r="AM1675" s="46" t="s">
        <v>14392</v>
      </c>
      <c r="AN1675" s="46" t="s">
        <v>14392</v>
      </c>
      <c r="AO1675" s="46" t="s">
        <v>4350</v>
      </c>
      <c r="AP1675" s="46">
        <v>0.9</v>
      </c>
      <c r="AQ1675" s="46">
        <v>0.9</v>
      </c>
      <c r="AR1675" s="198" t="s">
        <v>11258</v>
      </c>
      <c r="AT1675" s="89" t="s">
        <v>13188</v>
      </c>
    </row>
    <row r="1676" spans="1:46" s="89" customFormat="1" ht="16.5" customHeight="1">
      <c r="A1676" s="39">
        <v>1673</v>
      </c>
      <c r="B1676" s="96" t="s">
        <v>29</v>
      </c>
      <c r="C1676" s="104" t="s">
        <v>51</v>
      </c>
      <c r="D1676" s="104" t="s">
        <v>52</v>
      </c>
      <c r="E1676" s="96" t="s">
        <v>32</v>
      </c>
      <c r="F1676" s="97" t="s">
        <v>3930</v>
      </c>
      <c r="G1676" s="92" t="s">
        <v>11154</v>
      </c>
      <c r="H1676" s="104">
        <v>237988</v>
      </c>
      <c r="I1676" s="93">
        <v>279483</v>
      </c>
      <c r="J1676" s="67" t="str">
        <f t="shared" si="26"/>
        <v>Click!</v>
      </c>
      <c r="K1676" s="220"/>
      <c r="L1676" s="97" t="s">
        <v>4044</v>
      </c>
      <c r="M1676" s="94">
        <v>110000</v>
      </c>
      <c r="N1676" s="169">
        <v>56430</v>
      </c>
      <c r="O1676" s="51">
        <v>20314</v>
      </c>
      <c r="P1676" s="51">
        <v>89686</v>
      </c>
      <c r="Q1676" s="51">
        <v>40629</v>
      </c>
      <c r="R1676" s="51">
        <v>69371</v>
      </c>
      <c r="S1676" s="51">
        <v>45708</v>
      </c>
      <c r="T1676" s="169">
        <v>64292</v>
      </c>
      <c r="U1676" s="104" t="s">
        <v>33</v>
      </c>
      <c r="V1676" s="104" t="s">
        <v>35</v>
      </c>
      <c r="W1676" s="124">
        <v>19</v>
      </c>
      <c r="X1676" s="104" t="s">
        <v>36</v>
      </c>
      <c r="Y1676" s="104">
        <v>0</v>
      </c>
      <c r="Z1676" s="104">
        <v>10</v>
      </c>
      <c r="AA1676" s="104">
        <v>90</v>
      </c>
      <c r="AB1676" s="104">
        <v>0</v>
      </c>
      <c r="AC1676" s="95">
        <v>0.8</v>
      </c>
      <c r="AD1676" s="104" t="s">
        <v>37</v>
      </c>
      <c r="AE1676" s="104" t="s">
        <v>34</v>
      </c>
      <c r="AF1676" s="104" t="s">
        <v>38</v>
      </c>
      <c r="AG1676" s="104" t="s">
        <v>33</v>
      </c>
      <c r="AH1676" s="96" t="s">
        <v>33</v>
      </c>
      <c r="AI1676" s="4" t="s">
        <v>9075</v>
      </c>
      <c r="AJ1676" s="4" t="s">
        <v>7594</v>
      </c>
      <c r="AK1676" s="128" t="s">
        <v>8562</v>
      </c>
      <c r="AL1676" s="46" t="s">
        <v>14397</v>
      </c>
      <c r="AM1676" s="46" t="s">
        <v>14392</v>
      </c>
      <c r="AN1676" s="46" t="s">
        <v>14392</v>
      </c>
      <c r="AO1676" s="46" t="s">
        <v>14405</v>
      </c>
      <c r="AP1676" s="46">
        <v>0.9</v>
      </c>
      <c r="AQ1676" s="46">
        <v>0.9</v>
      </c>
      <c r="AR1676" s="198" t="s">
        <v>11258</v>
      </c>
      <c r="AT1676" s="89" t="s">
        <v>13188</v>
      </c>
    </row>
    <row r="1677" spans="1:46" s="89" customFormat="1" ht="16.5" customHeight="1">
      <c r="A1677" s="39">
        <v>1674</v>
      </c>
      <c r="B1677" s="96" t="s">
        <v>29</v>
      </c>
      <c r="C1677" s="104" t="s">
        <v>51</v>
      </c>
      <c r="D1677" s="104" t="s">
        <v>52</v>
      </c>
      <c r="E1677" s="96" t="s">
        <v>32</v>
      </c>
      <c r="F1677" s="97" t="s">
        <v>3930</v>
      </c>
      <c r="G1677" s="92" t="s">
        <v>11155</v>
      </c>
      <c r="H1677" s="104">
        <v>237977</v>
      </c>
      <c r="I1677" s="93">
        <v>279489</v>
      </c>
      <c r="J1677" s="67" t="str">
        <f t="shared" si="26"/>
        <v>Click!</v>
      </c>
      <c r="K1677" s="220"/>
      <c r="L1677" s="97" t="s">
        <v>4044</v>
      </c>
      <c r="M1677" s="94">
        <v>110000</v>
      </c>
      <c r="N1677" s="169">
        <v>56430</v>
      </c>
      <c r="O1677" s="51">
        <v>20314</v>
      </c>
      <c r="P1677" s="51">
        <v>89686</v>
      </c>
      <c r="Q1677" s="51">
        <v>40629</v>
      </c>
      <c r="R1677" s="51">
        <v>69371</v>
      </c>
      <c r="S1677" s="51">
        <v>45708</v>
      </c>
      <c r="T1677" s="169">
        <v>64292</v>
      </c>
      <c r="U1677" s="104" t="s">
        <v>33</v>
      </c>
      <c r="V1677" s="104" t="s">
        <v>35</v>
      </c>
      <c r="W1677" s="124">
        <v>19</v>
      </c>
      <c r="X1677" s="104" t="s">
        <v>36</v>
      </c>
      <c r="Y1677" s="104">
        <v>0</v>
      </c>
      <c r="Z1677" s="104">
        <v>10</v>
      </c>
      <c r="AA1677" s="104">
        <v>90</v>
      </c>
      <c r="AB1677" s="104">
        <v>0</v>
      </c>
      <c r="AC1677" s="95">
        <v>0.8</v>
      </c>
      <c r="AD1677" s="104" t="s">
        <v>37</v>
      </c>
      <c r="AE1677" s="104" t="s">
        <v>34</v>
      </c>
      <c r="AF1677" s="104" t="s">
        <v>38</v>
      </c>
      <c r="AG1677" s="104" t="s">
        <v>33</v>
      </c>
      <c r="AH1677" s="96" t="s">
        <v>33</v>
      </c>
      <c r="AI1677" s="4" t="s">
        <v>9076</v>
      </c>
      <c r="AJ1677" s="4" t="s">
        <v>7598</v>
      </c>
      <c r="AK1677" s="128" t="s">
        <v>4671</v>
      </c>
      <c r="AL1677" s="46" t="s">
        <v>14397</v>
      </c>
      <c r="AM1677" s="46" t="s">
        <v>14392</v>
      </c>
      <c r="AN1677" s="46" t="s">
        <v>14392</v>
      </c>
      <c r="AO1677" s="46" t="s">
        <v>14405</v>
      </c>
      <c r="AP1677" s="46">
        <v>0.9</v>
      </c>
      <c r="AQ1677" s="46">
        <v>0.9</v>
      </c>
      <c r="AR1677" s="198" t="s">
        <v>11258</v>
      </c>
      <c r="AT1677" s="89" t="s">
        <v>13188</v>
      </c>
    </row>
    <row r="1678" spans="1:46" s="89" customFormat="1" ht="16.5" customHeight="1">
      <c r="A1678" s="39">
        <v>1675</v>
      </c>
      <c r="B1678" s="96" t="s">
        <v>29</v>
      </c>
      <c r="C1678" s="104" t="s">
        <v>51</v>
      </c>
      <c r="D1678" s="104" t="s">
        <v>52</v>
      </c>
      <c r="E1678" s="96" t="s">
        <v>43</v>
      </c>
      <c r="F1678" s="97" t="s">
        <v>3930</v>
      </c>
      <c r="G1678" s="92" t="s">
        <v>11156</v>
      </c>
      <c r="H1678" s="104">
        <v>246546</v>
      </c>
      <c r="I1678" s="93">
        <v>285514</v>
      </c>
      <c r="J1678" s="67" t="str">
        <f t="shared" si="26"/>
        <v>Click!</v>
      </c>
      <c r="K1678" s="220"/>
      <c r="L1678" s="97" t="s">
        <v>4044</v>
      </c>
      <c r="M1678" s="94">
        <v>120000</v>
      </c>
      <c r="N1678" s="169">
        <v>62370</v>
      </c>
      <c r="O1678" s="51">
        <v>22453</v>
      </c>
      <c r="P1678" s="51">
        <v>97547</v>
      </c>
      <c r="Q1678" s="51">
        <v>44906</v>
      </c>
      <c r="R1678" s="51">
        <v>75094</v>
      </c>
      <c r="S1678" s="51">
        <v>50519</v>
      </c>
      <c r="T1678" s="169">
        <v>69481</v>
      </c>
      <c r="U1678" s="104" t="s">
        <v>4044</v>
      </c>
      <c r="V1678" s="104" t="s">
        <v>35</v>
      </c>
      <c r="W1678" s="104">
        <v>21</v>
      </c>
      <c r="X1678" s="104" t="s">
        <v>36</v>
      </c>
      <c r="Y1678" s="104">
        <v>0</v>
      </c>
      <c r="Z1678" s="104">
        <v>10</v>
      </c>
      <c r="AA1678" s="104">
        <v>90</v>
      </c>
      <c r="AB1678" s="104">
        <v>0</v>
      </c>
      <c r="AC1678" s="95">
        <v>0.8</v>
      </c>
      <c r="AD1678" s="104" t="s">
        <v>37</v>
      </c>
      <c r="AE1678" s="104" t="s">
        <v>33</v>
      </c>
      <c r="AF1678" s="104" t="s">
        <v>53</v>
      </c>
      <c r="AG1678" s="104" t="s">
        <v>478</v>
      </c>
      <c r="AH1678" s="96" t="s">
        <v>33</v>
      </c>
      <c r="AI1678" s="105" t="s">
        <v>8561</v>
      </c>
      <c r="AJ1678" s="105" t="s">
        <v>2082</v>
      </c>
      <c r="AK1678" s="82" t="s">
        <v>8562</v>
      </c>
      <c r="AL1678" s="46" t="s">
        <v>14397</v>
      </c>
      <c r="AM1678" s="46" t="s">
        <v>14399</v>
      </c>
      <c r="AN1678" s="46" t="s">
        <v>14392</v>
      </c>
      <c r="AO1678" s="46" t="s">
        <v>14401</v>
      </c>
      <c r="AP1678" s="46">
        <v>0.9</v>
      </c>
      <c r="AQ1678" s="46">
        <v>0.9</v>
      </c>
      <c r="AR1678" s="198" t="s">
        <v>11256</v>
      </c>
      <c r="AS1678" s="46">
        <v>0.9</v>
      </c>
      <c r="AT1678" s="89" t="s">
        <v>13188</v>
      </c>
    </row>
    <row r="1679" spans="1:46" s="89" customFormat="1" ht="16.5" customHeight="1">
      <c r="A1679" s="39">
        <v>1676</v>
      </c>
      <c r="B1679" s="96" t="s">
        <v>29</v>
      </c>
      <c r="C1679" s="104" t="s">
        <v>51</v>
      </c>
      <c r="D1679" s="104" t="s">
        <v>52</v>
      </c>
      <c r="E1679" s="96" t="s">
        <v>43</v>
      </c>
      <c r="F1679" s="104" t="s">
        <v>13227</v>
      </c>
      <c r="G1679" s="92" t="s">
        <v>11157</v>
      </c>
      <c r="H1679" s="104">
        <v>246547</v>
      </c>
      <c r="I1679" s="93">
        <v>285515</v>
      </c>
      <c r="J1679" s="67" t="str">
        <f t="shared" si="26"/>
        <v>Click!</v>
      </c>
      <c r="K1679" s="220"/>
      <c r="L1679" s="97" t="s">
        <v>4044</v>
      </c>
      <c r="M1679" s="94">
        <v>120000</v>
      </c>
      <c r="N1679" s="169">
        <v>0</v>
      </c>
      <c r="O1679" s="51">
        <v>0</v>
      </c>
      <c r="P1679" s="51">
        <v>120000</v>
      </c>
      <c r="Q1679" s="51">
        <v>0</v>
      </c>
      <c r="R1679" s="51">
        <v>120000</v>
      </c>
      <c r="S1679" s="51">
        <v>0</v>
      </c>
      <c r="T1679" s="169">
        <v>120000</v>
      </c>
      <c r="U1679" s="104" t="s">
        <v>3929</v>
      </c>
      <c r="V1679" s="104" t="s">
        <v>35</v>
      </c>
      <c r="W1679" s="104">
        <v>23</v>
      </c>
      <c r="X1679" s="104" t="s">
        <v>36</v>
      </c>
      <c r="Y1679" s="104">
        <v>0</v>
      </c>
      <c r="Z1679" s="104">
        <v>10</v>
      </c>
      <c r="AA1679" s="104">
        <v>90</v>
      </c>
      <c r="AB1679" s="104">
        <v>0</v>
      </c>
      <c r="AC1679" s="95">
        <v>0.8</v>
      </c>
      <c r="AD1679" s="104" t="s">
        <v>37</v>
      </c>
      <c r="AE1679" s="104" t="s">
        <v>33</v>
      </c>
      <c r="AF1679" s="104" t="s">
        <v>54</v>
      </c>
      <c r="AG1679" s="104" t="s">
        <v>478</v>
      </c>
      <c r="AH1679" s="96" t="s">
        <v>134</v>
      </c>
      <c r="AI1679" s="105" t="s">
        <v>8563</v>
      </c>
      <c r="AJ1679" s="105" t="s">
        <v>2083</v>
      </c>
      <c r="AK1679" s="82" t="s">
        <v>8564</v>
      </c>
      <c r="AL1679" s="46" t="s">
        <v>14389</v>
      </c>
      <c r="AM1679" s="46" t="s">
        <v>14389</v>
      </c>
      <c r="AN1679" s="46" t="s">
        <v>14389</v>
      </c>
      <c r="AO1679" s="46" t="s">
        <v>14389</v>
      </c>
      <c r="AP1679" s="46">
        <v>1</v>
      </c>
      <c r="AQ1679" s="46">
        <v>1</v>
      </c>
      <c r="AR1679" s="198" t="s">
        <v>11256</v>
      </c>
      <c r="AS1679" s="46">
        <v>0.9</v>
      </c>
      <c r="AT1679" s="89" t="s">
        <v>13188</v>
      </c>
    </row>
    <row r="1680" spans="1:46" s="89" customFormat="1" ht="16.5" customHeight="1">
      <c r="A1680" s="39">
        <v>1677</v>
      </c>
      <c r="B1680" s="96" t="s">
        <v>29</v>
      </c>
      <c r="C1680" s="104" t="s">
        <v>51</v>
      </c>
      <c r="D1680" s="104" t="s">
        <v>52</v>
      </c>
      <c r="E1680" s="96" t="s">
        <v>43</v>
      </c>
      <c r="F1680" s="104" t="s">
        <v>13227</v>
      </c>
      <c r="G1680" s="92" t="s">
        <v>11158</v>
      </c>
      <c r="H1680" s="104">
        <v>246548</v>
      </c>
      <c r="I1680" s="93">
        <v>285516</v>
      </c>
      <c r="J1680" s="67" t="str">
        <f t="shared" si="26"/>
        <v>Click!</v>
      </c>
      <c r="K1680" s="220"/>
      <c r="L1680" s="97" t="s">
        <v>4044</v>
      </c>
      <c r="M1680" s="94">
        <v>110000</v>
      </c>
      <c r="N1680" s="169">
        <v>0</v>
      </c>
      <c r="O1680" s="51">
        <v>0</v>
      </c>
      <c r="P1680" s="51">
        <v>110000</v>
      </c>
      <c r="Q1680" s="51">
        <v>0</v>
      </c>
      <c r="R1680" s="51">
        <v>110000</v>
      </c>
      <c r="S1680" s="51">
        <v>0</v>
      </c>
      <c r="T1680" s="169">
        <v>110000</v>
      </c>
      <c r="U1680" s="104" t="s">
        <v>3929</v>
      </c>
      <c r="V1680" s="104" t="s">
        <v>35</v>
      </c>
      <c r="W1680" s="104">
        <v>17</v>
      </c>
      <c r="X1680" s="104" t="s">
        <v>36</v>
      </c>
      <c r="Y1680" s="104">
        <v>0</v>
      </c>
      <c r="Z1680" s="104">
        <v>10</v>
      </c>
      <c r="AA1680" s="104">
        <v>90</v>
      </c>
      <c r="AB1680" s="104">
        <v>0</v>
      </c>
      <c r="AC1680" s="95">
        <v>0.8</v>
      </c>
      <c r="AD1680" s="104" t="s">
        <v>37</v>
      </c>
      <c r="AE1680" s="104" t="s">
        <v>33</v>
      </c>
      <c r="AF1680" s="104" t="s">
        <v>55</v>
      </c>
      <c r="AG1680" s="104" t="s">
        <v>478</v>
      </c>
      <c r="AH1680" s="96" t="s">
        <v>134</v>
      </c>
      <c r="AI1680" s="105" t="s">
        <v>2084</v>
      </c>
      <c r="AJ1680" s="105" t="s">
        <v>2085</v>
      </c>
      <c r="AK1680" s="82" t="s">
        <v>8565</v>
      </c>
      <c r="AL1680" s="46" t="s">
        <v>14389</v>
      </c>
      <c r="AM1680" s="46" t="s">
        <v>14389</v>
      </c>
      <c r="AN1680" s="46" t="s">
        <v>14389</v>
      </c>
      <c r="AO1680" s="46" t="s">
        <v>14389</v>
      </c>
      <c r="AP1680" s="46">
        <v>1</v>
      </c>
      <c r="AQ1680" s="46">
        <v>1</v>
      </c>
      <c r="AR1680" s="198" t="s">
        <v>11256</v>
      </c>
      <c r="AS1680" s="46">
        <v>0.9</v>
      </c>
      <c r="AT1680" s="89" t="s">
        <v>13188</v>
      </c>
    </row>
    <row r="1681" spans="1:46" s="89" customFormat="1" ht="16.5" customHeight="1">
      <c r="A1681" s="39">
        <v>1678</v>
      </c>
      <c r="B1681" s="96" t="s">
        <v>29</v>
      </c>
      <c r="C1681" s="104" t="s">
        <v>51</v>
      </c>
      <c r="D1681" s="104" t="s">
        <v>52</v>
      </c>
      <c r="E1681" s="96" t="s">
        <v>43</v>
      </c>
      <c r="F1681" s="104" t="s">
        <v>13227</v>
      </c>
      <c r="G1681" s="92" t="s">
        <v>11159</v>
      </c>
      <c r="H1681" s="104">
        <v>246549</v>
      </c>
      <c r="I1681" s="93">
        <v>285517</v>
      </c>
      <c r="J1681" s="67" t="str">
        <f t="shared" si="26"/>
        <v>Click!</v>
      </c>
      <c r="K1681" s="220"/>
      <c r="L1681" s="97" t="s">
        <v>4044</v>
      </c>
      <c r="M1681" s="94">
        <v>110000</v>
      </c>
      <c r="N1681" s="169">
        <v>0</v>
      </c>
      <c r="O1681" s="51">
        <v>0</v>
      </c>
      <c r="P1681" s="51">
        <v>110000</v>
      </c>
      <c r="Q1681" s="51">
        <v>0</v>
      </c>
      <c r="R1681" s="51">
        <v>110000</v>
      </c>
      <c r="S1681" s="51">
        <v>0</v>
      </c>
      <c r="T1681" s="169">
        <v>110000</v>
      </c>
      <c r="U1681" s="104" t="s">
        <v>3929</v>
      </c>
      <c r="V1681" s="104" t="s">
        <v>35</v>
      </c>
      <c r="W1681" s="104">
        <v>18</v>
      </c>
      <c r="X1681" s="104" t="s">
        <v>36</v>
      </c>
      <c r="Y1681" s="104">
        <v>0</v>
      </c>
      <c r="Z1681" s="104">
        <v>10</v>
      </c>
      <c r="AA1681" s="104">
        <v>90</v>
      </c>
      <c r="AB1681" s="104">
        <v>0</v>
      </c>
      <c r="AC1681" s="95">
        <v>0.8</v>
      </c>
      <c r="AD1681" s="104" t="s">
        <v>37</v>
      </c>
      <c r="AE1681" s="104" t="s">
        <v>33</v>
      </c>
      <c r="AF1681" s="104" t="s">
        <v>56</v>
      </c>
      <c r="AG1681" s="104" t="s">
        <v>478</v>
      </c>
      <c r="AH1681" s="96" t="s">
        <v>134</v>
      </c>
      <c r="AI1681" s="105" t="s">
        <v>8566</v>
      </c>
      <c r="AJ1681" s="105" t="s">
        <v>2086</v>
      </c>
      <c r="AK1681" s="82" t="s">
        <v>8567</v>
      </c>
      <c r="AL1681" s="46" t="s">
        <v>14389</v>
      </c>
      <c r="AM1681" s="46" t="s">
        <v>14389</v>
      </c>
      <c r="AN1681" s="46" t="s">
        <v>14389</v>
      </c>
      <c r="AO1681" s="46" t="s">
        <v>14389</v>
      </c>
      <c r="AP1681" s="46">
        <v>1</v>
      </c>
      <c r="AQ1681" s="46">
        <v>1</v>
      </c>
      <c r="AR1681" s="198" t="s">
        <v>11258</v>
      </c>
      <c r="AT1681" s="89" t="s">
        <v>13188</v>
      </c>
    </row>
    <row r="1682" spans="1:46" s="89" customFormat="1" ht="16.5" customHeight="1">
      <c r="A1682" s="39">
        <v>1679</v>
      </c>
      <c r="B1682" s="96" t="s">
        <v>29</v>
      </c>
      <c r="C1682" s="104" t="s">
        <v>51</v>
      </c>
      <c r="D1682" s="104" t="s">
        <v>52</v>
      </c>
      <c r="E1682" s="91" t="s">
        <v>32</v>
      </c>
      <c r="F1682" s="104" t="s">
        <v>3930</v>
      </c>
      <c r="G1682" s="92" t="s">
        <v>10564</v>
      </c>
      <c r="H1682" s="104">
        <v>246550</v>
      </c>
      <c r="I1682" s="93">
        <v>306068</v>
      </c>
      <c r="J1682" s="67" t="str">
        <f t="shared" si="26"/>
        <v>Click!</v>
      </c>
      <c r="K1682" s="220"/>
      <c r="L1682" s="97" t="s">
        <v>4044</v>
      </c>
      <c r="M1682" s="94">
        <v>120000</v>
      </c>
      <c r="N1682" s="169">
        <v>62370</v>
      </c>
      <c r="O1682" s="51">
        <v>22453</v>
      </c>
      <c r="P1682" s="51">
        <v>97547</v>
      </c>
      <c r="Q1682" s="51">
        <v>44906</v>
      </c>
      <c r="R1682" s="51">
        <v>75094</v>
      </c>
      <c r="S1682" s="51">
        <v>50519</v>
      </c>
      <c r="T1682" s="169">
        <v>69481</v>
      </c>
      <c r="U1682" s="104" t="s">
        <v>4044</v>
      </c>
      <c r="V1682" s="104" t="s">
        <v>35</v>
      </c>
      <c r="W1682" s="104">
        <v>21</v>
      </c>
      <c r="X1682" s="104" t="s">
        <v>36</v>
      </c>
      <c r="Y1682" s="104">
        <v>0</v>
      </c>
      <c r="Z1682" s="104">
        <v>10</v>
      </c>
      <c r="AA1682" s="104">
        <v>90</v>
      </c>
      <c r="AB1682" s="104">
        <v>0</v>
      </c>
      <c r="AC1682" s="95">
        <v>0.8</v>
      </c>
      <c r="AD1682" s="104" t="s">
        <v>37</v>
      </c>
      <c r="AE1682" s="104" t="s">
        <v>33</v>
      </c>
      <c r="AF1682" s="104" t="s">
        <v>57</v>
      </c>
      <c r="AG1682" s="104" t="s">
        <v>478</v>
      </c>
      <c r="AH1682" s="96" t="s">
        <v>33</v>
      </c>
      <c r="AI1682" s="105" t="s">
        <v>13306</v>
      </c>
      <c r="AJ1682" s="105" t="s">
        <v>2087</v>
      </c>
      <c r="AK1682" s="82" t="s">
        <v>13307</v>
      </c>
      <c r="AL1682" s="46" t="s">
        <v>14397</v>
      </c>
      <c r="AM1682" s="46" t="s">
        <v>14392</v>
      </c>
      <c r="AN1682" s="46" t="s">
        <v>14392</v>
      </c>
      <c r="AO1682" s="46" t="s">
        <v>14401</v>
      </c>
      <c r="AP1682" s="46">
        <v>0.9</v>
      </c>
      <c r="AQ1682" s="46">
        <v>0.9</v>
      </c>
      <c r="AR1682" s="198" t="s">
        <v>11256</v>
      </c>
      <c r="AS1682" s="46">
        <v>0.9</v>
      </c>
      <c r="AT1682" s="89" t="s">
        <v>13188</v>
      </c>
    </row>
    <row r="1683" spans="1:46" s="89" customFormat="1" ht="16.5" customHeight="1">
      <c r="A1683" s="39">
        <v>1680</v>
      </c>
      <c r="B1683" s="96" t="s">
        <v>29</v>
      </c>
      <c r="C1683" s="104" t="s">
        <v>51</v>
      </c>
      <c r="D1683" s="104" t="s">
        <v>52</v>
      </c>
      <c r="E1683" s="91" t="s">
        <v>32</v>
      </c>
      <c r="F1683" s="104" t="s">
        <v>3930</v>
      </c>
      <c r="G1683" s="92" t="s">
        <v>10565</v>
      </c>
      <c r="H1683" s="104">
        <v>285518</v>
      </c>
      <c r="I1683" s="93">
        <v>306069</v>
      </c>
      <c r="J1683" s="67" t="str">
        <f t="shared" si="26"/>
        <v>Click!</v>
      </c>
      <c r="K1683" s="220"/>
      <c r="L1683" s="97" t="s">
        <v>4044</v>
      </c>
      <c r="M1683" s="94">
        <v>110000</v>
      </c>
      <c r="N1683" s="169">
        <v>47520</v>
      </c>
      <c r="O1683" s="51">
        <v>17107</v>
      </c>
      <c r="P1683" s="51">
        <v>92893</v>
      </c>
      <c r="Q1683" s="51">
        <v>34214</v>
      </c>
      <c r="R1683" s="51">
        <v>75786</v>
      </c>
      <c r="S1683" s="51">
        <v>38491</v>
      </c>
      <c r="T1683" s="169">
        <v>71509</v>
      </c>
      <c r="U1683" s="104" t="s">
        <v>4044</v>
      </c>
      <c r="V1683" s="104" t="s">
        <v>35</v>
      </c>
      <c r="W1683" s="104">
        <v>16</v>
      </c>
      <c r="X1683" s="104" t="s">
        <v>36</v>
      </c>
      <c r="Y1683" s="104">
        <v>0</v>
      </c>
      <c r="Z1683" s="104">
        <v>10</v>
      </c>
      <c r="AA1683" s="104">
        <v>90</v>
      </c>
      <c r="AB1683" s="104">
        <v>0</v>
      </c>
      <c r="AC1683" s="95">
        <v>0.8</v>
      </c>
      <c r="AD1683" s="104" t="s">
        <v>37</v>
      </c>
      <c r="AE1683" s="104" t="s">
        <v>33</v>
      </c>
      <c r="AF1683" s="104" t="s">
        <v>58</v>
      </c>
      <c r="AG1683" s="104" t="s">
        <v>478</v>
      </c>
      <c r="AH1683" s="96" t="s">
        <v>33</v>
      </c>
      <c r="AI1683" s="105" t="s">
        <v>12841</v>
      </c>
      <c r="AJ1683" s="105" t="s">
        <v>2088</v>
      </c>
      <c r="AK1683" s="82" t="s">
        <v>8567</v>
      </c>
      <c r="AL1683" s="46" t="s">
        <v>14397</v>
      </c>
      <c r="AM1683" s="46" t="s">
        <v>14392</v>
      </c>
      <c r="AN1683" s="46" t="s">
        <v>14392</v>
      </c>
      <c r="AO1683" s="46" t="s">
        <v>14411</v>
      </c>
      <c r="AP1683" s="46">
        <v>0.9</v>
      </c>
      <c r="AQ1683" s="46">
        <v>0.9</v>
      </c>
      <c r="AR1683" s="198" t="s">
        <v>11258</v>
      </c>
      <c r="AT1683" s="89" t="s">
        <v>13188</v>
      </c>
    </row>
    <row r="1684" spans="1:46" s="89" customFormat="1" ht="16.5" customHeight="1">
      <c r="A1684" s="39">
        <v>1681</v>
      </c>
      <c r="B1684" s="96" t="s">
        <v>29</v>
      </c>
      <c r="C1684" s="104" t="s">
        <v>51</v>
      </c>
      <c r="D1684" s="104" t="s">
        <v>52</v>
      </c>
      <c r="E1684" s="96" t="s">
        <v>32</v>
      </c>
      <c r="F1684" s="104" t="s">
        <v>3930</v>
      </c>
      <c r="G1684" s="78" t="s">
        <v>11160</v>
      </c>
      <c r="H1684" s="56">
        <v>237979</v>
      </c>
      <c r="I1684" s="120">
        <v>275647</v>
      </c>
      <c r="J1684" s="67" t="str">
        <f t="shared" si="26"/>
        <v>Click!</v>
      </c>
      <c r="K1684" s="220"/>
      <c r="L1684" s="97" t="s">
        <v>4044</v>
      </c>
      <c r="M1684" s="101">
        <v>110000</v>
      </c>
      <c r="N1684" s="169">
        <v>53460</v>
      </c>
      <c r="O1684" s="51">
        <v>19245</v>
      </c>
      <c r="P1684" s="51">
        <v>90755</v>
      </c>
      <c r="Q1684" s="51">
        <v>38491</v>
      </c>
      <c r="R1684" s="51">
        <v>71509</v>
      </c>
      <c r="S1684" s="51">
        <v>43302</v>
      </c>
      <c r="T1684" s="169">
        <v>66698</v>
      </c>
      <c r="U1684" s="104" t="s">
        <v>33</v>
      </c>
      <c r="V1684" s="104" t="s">
        <v>35</v>
      </c>
      <c r="W1684" s="121">
        <v>18</v>
      </c>
      <c r="X1684" s="104" t="s">
        <v>36</v>
      </c>
      <c r="Y1684" s="104">
        <v>0</v>
      </c>
      <c r="Z1684" s="104">
        <v>10</v>
      </c>
      <c r="AA1684" s="121">
        <v>90</v>
      </c>
      <c r="AB1684" s="121">
        <v>0</v>
      </c>
      <c r="AC1684" s="95">
        <v>0.8</v>
      </c>
      <c r="AD1684" s="104" t="s">
        <v>37</v>
      </c>
      <c r="AE1684" s="104" t="s">
        <v>34</v>
      </c>
      <c r="AF1684" s="104" t="s">
        <v>38</v>
      </c>
      <c r="AG1684" s="104" t="s">
        <v>34</v>
      </c>
      <c r="AH1684" s="96" t="s">
        <v>33</v>
      </c>
      <c r="AI1684" s="105" t="s">
        <v>2089</v>
      </c>
      <c r="AJ1684" s="105" t="s">
        <v>2090</v>
      </c>
      <c r="AK1684" s="82" t="s">
        <v>2091</v>
      </c>
      <c r="AL1684" s="46" t="s">
        <v>14397</v>
      </c>
      <c r="AM1684" s="46" t="s">
        <v>14392</v>
      </c>
      <c r="AN1684" s="46" t="s">
        <v>14392</v>
      </c>
      <c r="AO1684" s="46" t="s">
        <v>14416</v>
      </c>
      <c r="AP1684" s="46">
        <v>0.9</v>
      </c>
      <c r="AQ1684" s="46">
        <v>0.9</v>
      </c>
      <c r="AR1684" s="198" t="s">
        <v>11258</v>
      </c>
      <c r="AT1684" s="89" t="s">
        <v>13188</v>
      </c>
    </row>
    <row r="1685" spans="1:46" s="89" customFormat="1" ht="16.5" customHeight="1">
      <c r="A1685" s="39">
        <v>1682</v>
      </c>
      <c r="B1685" s="96" t="s">
        <v>29</v>
      </c>
      <c r="C1685" s="104" t="s">
        <v>51</v>
      </c>
      <c r="D1685" s="104" t="s">
        <v>52</v>
      </c>
      <c r="E1685" s="96" t="s">
        <v>32</v>
      </c>
      <c r="F1685" s="104" t="s">
        <v>5917</v>
      </c>
      <c r="G1685" s="92" t="s">
        <v>11161</v>
      </c>
      <c r="H1685" s="104">
        <v>258223</v>
      </c>
      <c r="I1685" s="93">
        <v>277406</v>
      </c>
      <c r="J1685" s="67" t="str">
        <f t="shared" si="26"/>
        <v>Click!</v>
      </c>
      <c r="K1685" s="220"/>
      <c r="L1685" s="104" t="s">
        <v>33</v>
      </c>
      <c r="M1685" s="94">
        <v>90000</v>
      </c>
      <c r="N1685" s="169">
        <v>62370</v>
      </c>
      <c r="O1685" s="51">
        <v>22453</v>
      </c>
      <c r="P1685" s="51">
        <v>67547</v>
      </c>
      <c r="Q1685" s="51">
        <v>44906</v>
      </c>
      <c r="R1685" s="51">
        <v>45094</v>
      </c>
      <c r="S1685" s="51">
        <v>50519</v>
      </c>
      <c r="T1685" s="169">
        <v>39481</v>
      </c>
      <c r="U1685" s="104" t="s">
        <v>5916</v>
      </c>
      <c r="V1685" s="104" t="s">
        <v>35</v>
      </c>
      <c r="W1685" s="104">
        <v>21</v>
      </c>
      <c r="X1685" s="104" t="s">
        <v>36</v>
      </c>
      <c r="Y1685" s="104">
        <v>0</v>
      </c>
      <c r="Z1685" s="104">
        <v>10</v>
      </c>
      <c r="AA1685" s="104">
        <v>90</v>
      </c>
      <c r="AB1685" s="104">
        <v>0</v>
      </c>
      <c r="AC1685" s="95">
        <v>0.8</v>
      </c>
      <c r="AD1685" s="104" t="s">
        <v>37</v>
      </c>
      <c r="AE1685" s="104" t="s">
        <v>7602</v>
      </c>
      <c r="AF1685" s="104" t="s">
        <v>7623</v>
      </c>
      <c r="AG1685" s="104" t="s">
        <v>7624</v>
      </c>
      <c r="AH1685" s="96" t="s">
        <v>34</v>
      </c>
      <c r="AI1685" s="105" t="s">
        <v>2092</v>
      </c>
      <c r="AJ1685" s="105" t="s">
        <v>7104</v>
      </c>
      <c r="AK1685" s="82" t="s">
        <v>2093</v>
      </c>
      <c r="AL1685" s="46" t="s">
        <v>14397</v>
      </c>
      <c r="AM1685" s="46" t="s">
        <v>14392</v>
      </c>
      <c r="AN1685" s="46" t="s">
        <v>14392</v>
      </c>
      <c r="AO1685" s="46" t="s">
        <v>14401</v>
      </c>
      <c r="AP1685" s="46">
        <v>0.9</v>
      </c>
      <c r="AQ1685" s="46">
        <v>0.9</v>
      </c>
      <c r="AR1685" s="198" t="s">
        <v>11258</v>
      </c>
      <c r="AT1685" s="89" t="s">
        <v>13188</v>
      </c>
    </row>
    <row r="1686" spans="1:46" s="89" customFormat="1" ht="16.5" customHeight="1">
      <c r="A1686" s="39">
        <v>1683</v>
      </c>
      <c r="B1686" s="96" t="s">
        <v>29</v>
      </c>
      <c r="C1686" s="104" t="s">
        <v>51</v>
      </c>
      <c r="D1686" s="104" t="s">
        <v>52</v>
      </c>
      <c r="E1686" s="96" t="s">
        <v>32</v>
      </c>
      <c r="F1686" s="104" t="s">
        <v>133</v>
      </c>
      <c r="G1686" s="92" t="s">
        <v>2094</v>
      </c>
      <c r="H1686" s="104">
        <v>270682</v>
      </c>
      <c r="I1686" s="93">
        <v>292314</v>
      </c>
      <c r="J1686" s="67" t="str">
        <f t="shared" si="26"/>
        <v>Click!</v>
      </c>
      <c r="K1686" s="220"/>
      <c r="L1686" s="104" t="s">
        <v>33</v>
      </c>
      <c r="M1686" s="94">
        <v>104500</v>
      </c>
      <c r="N1686" s="169">
        <v>104500</v>
      </c>
      <c r="O1686" s="51">
        <v>37620</v>
      </c>
      <c r="P1686" s="51">
        <v>66880</v>
      </c>
      <c r="Q1686" s="51">
        <v>75240</v>
      </c>
      <c r="R1686" s="51">
        <v>29260</v>
      </c>
      <c r="S1686" s="51">
        <v>84645</v>
      </c>
      <c r="T1686" s="169">
        <v>19855</v>
      </c>
      <c r="U1686" s="104" t="s">
        <v>33</v>
      </c>
      <c r="V1686" s="104" t="s">
        <v>35</v>
      </c>
      <c r="W1686" s="104">
        <v>25</v>
      </c>
      <c r="X1686" s="104" t="s">
        <v>36</v>
      </c>
      <c r="Y1686" s="104">
        <v>0</v>
      </c>
      <c r="Z1686" s="104">
        <v>10</v>
      </c>
      <c r="AA1686" s="104">
        <v>90</v>
      </c>
      <c r="AB1686" s="104">
        <v>0</v>
      </c>
      <c r="AC1686" s="95">
        <v>0.8</v>
      </c>
      <c r="AD1686" s="104" t="s">
        <v>37</v>
      </c>
      <c r="AE1686" s="104" t="s">
        <v>33</v>
      </c>
      <c r="AF1686" s="104" t="s">
        <v>2094</v>
      </c>
      <c r="AG1686" s="104" t="s">
        <v>33</v>
      </c>
      <c r="AH1686" s="96" t="s">
        <v>33</v>
      </c>
      <c r="AI1686" s="105" t="s">
        <v>2095</v>
      </c>
      <c r="AJ1686" s="105" t="s">
        <v>2096</v>
      </c>
      <c r="AK1686" s="82" t="s">
        <v>2097</v>
      </c>
      <c r="AL1686" s="46" t="s">
        <v>14397</v>
      </c>
      <c r="AM1686" s="46" t="s">
        <v>14392</v>
      </c>
      <c r="AN1686" s="46" t="s">
        <v>14399</v>
      </c>
      <c r="AO1686" s="46" t="s">
        <v>4348</v>
      </c>
      <c r="AP1686" s="46">
        <v>0.9</v>
      </c>
      <c r="AQ1686" s="46">
        <v>0.9</v>
      </c>
      <c r="AR1686" s="198" t="s">
        <v>11258</v>
      </c>
      <c r="AT1686" s="89" t="s">
        <v>13188</v>
      </c>
    </row>
    <row r="1687" spans="1:46" s="89" customFormat="1" ht="16.5" customHeight="1">
      <c r="A1687" s="39">
        <v>1684</v>
      </c>
      <c r="B1687" s="96" t="s">
        <v>29</v>
      </c>
      <c r="C1687" s="104" t="s">
        <v>51</v>
      </c>
      <c r="D1687" s="104" t="s">
        <v>52</v>
      </c>
      <c r="E1687" s="96" t="s">
        <v>32</v>
      </c>
      <c r="F1687" s="97" t="s">
        <v>5999</v>
      </c>
      <c r="G1687" s="111" t="s">
        <v>2098</v>
      </c>
      <c r="H1687" s="104">
        <v>214311</v>
      </c>
      <c r="I1687" s="93">
        <v>266969</v>
      </c>
      <c r="J1687" s="67" t="str">
        <f t="shared" si="26"/>
        <v>Click!</v>
      </c>
      <c r="K1687" s="220"/>
      <c r="L1687" s="97" t="s">
        <v>6000</v>
      </c>
      <c r="M1687" s="94">
        <v>108700</v>
      </c>
      <c r="N1687" s="169">
        <v>108680</v>
      </c>
      <c r="O1687" s="51">
        <v>43472</v>
      </c>
      <c r="P1687" s="51">
        <v>65228</v>
      </c>
      <c r="Q1687" s="51">
        <v>86944</v>
      </c>
      <c r="R1687" s="51">
        <v>21756</v>
      </c>
      <c r="S1687" s="51">
        <v>97812</v>
      </c>
      <c r="T1687" s="169">
        <v>10888</v>
      </c>
      <c r="U1687" s="104" t="s">
        <v>33</v>
      </c>
      <c r="V1687" s="104" t="s">
        <v>35</v>
      </c>
      <c r="W1687" s="104">
        <v>26</v>
      </c>
      <c r="X1687" s="104" t="s">
        <v>36</v>
      </c>
      <c r="Y1687" s="104">
        <v>0</v>
      </c>
      <c r="Z1687" s="104">
        <v>10</v>
      </c>
      <c r="AA1687" s="104">
        <v>50</v>
      </c>
      <c r="AB1687" s="104">
        <v>40</v>
      </c>
      <c r="AC1687" s="95">
        <v>0.8</v>
      </c>
      <c r="AD1687" s="104" t="s">
        <v>37</v>
      </c>
      <c r="AE1687" s="104" t="s">
        <v>33</v>
      </c>
      <c r="AF1687" s="104" t="s">
        <v>2098</v>
      </c>
      <c r="AG1687" s="104" t="s">
        <v>34</v>
      </c>
      <c r="AH1687" s="96" t="s">
        <v>12144</v>
      </c>
      <c r="AI1687" s="105" t="s">
        <v>2099</v>
      </c>
      <c r="AJ1687" s="105" t="s">
        <v>2100</v>
      </c>
      <c r="AK1687" s="82" t="s">
        <v>2101</v>
      </c>
      <c r="AL1687" s="46" t="s">
        <v>14397</v>
      </c>
      <c r="AM1687" s="46" t="s">
        <v>14391</v>
      </c>
      <c r="AN1687" s="46" t="s">
        <v>14399</v>
      </c>
      <c r="AO1687" s="46" t="s">
        <v>14414</v>
      </c>
      <c r="AP1687" s="46">
        <v>1</v>
      </c>
      <c r="AQ1687" s="46">
        <v>1</v>
      </c>
      <c r="AR1687" s="198" t="s">
        <v>11242</v>
      </c>
      <c r="AT1687" s="89" t="s">
        <v>13188</v>
      </c>
    </row>
    <row r="1688" spans="1:46" s="89" customFormat="1" ht="16.5" customHeight="1">
      <c r="A1688" s="39">
        <v>1685</v>
      </c>
      <c r="B1688" s="96" t="s">
        <v>29</v>
      </c>
      <c r="C1688" s="104" t="s">
        <v>51</v>
      </c>
      <c r="D1688" s="104" t="s">
        <v>52</v>
      </c>
      <c r="E1688" s="96" t="s">
        <v>32</v>
      </c>
      <c r="F1688" s="97" t="s">
        <v>3932</v>
      </c>
      <c r="G1688" s="111" t="s">
        <v>11162</v>
      </c>
      <c r="H1688" s="104">
        <v>214316</v>
      </c>
      <c r="I1688" s="93">
        <v>266970</v>
      </c>
      <c r="J1688" s="67" t="str">
        <f t="shared" si="26"/>
        <v>Click!</v>
      </c>
      <c r="K1688" s="220"/>
      <c r="L1688" s="97" t="s">
        <v>5997</v>
      </c>
      <c r="M1688" s="94">
        <v>90000</v>
      </c>
      <c r="N1688" s="169">
        <v>0</v>
      </c>
      <c r="O1688" s="51">
        <v>0</v>
      </c>
      <c r="P1688" s="51">
        <v>90000</v>
      </c>
      <c r="Q1688" s="51">
        <v>0</v>
      </c>
      <c r="R1688" s="51">
        <v>90000</v>
      </c>
      <c r="S1688" s="51">
        <v>0</v>
      </c>
      <c r="T1688" s="169">
        <v>90000</v>
      </c>
      <c r="U1688" s="104" t="s">
        <v>14286</v>
      </c>
      <c r="V1688" s="104" t="s">
        <v>35</v>
      </c>
      <c r="W1688" s="104">
        <v>17</v>
      </c>
      <c r="X1688" s="104" t="s">
        <v>36</v>
      </c>
      <c r="Y1688" s="104">
        <v>0</v>
      </c>
      <c r="Z1688" s="104">
        <v>10</v>
      </c>
      <c r="AA1688" s="104">
        <v>50</v>
      </c>
      <c r="AB1688" s="104">
        <v>40</v>
      </c>
      <c r="AC1688" s="95">
        <v>0.8</v>
      </c>
      <c r="AD1688" s="104" t="s">
        <v>37</v>
      </c>
      <c r="AE1688" s="104" t="s">
        <v>34</v>
      </c>
      <c r="AF1688" s="104" t="s">
        <v>38</v>
      </c>
      <c r="AG1688" s="104" t="s">
        <v>33</v>
      </c>
      <c r="AH1688" s="96" t="s">
        <v>4043</v>
      </c>
      <c r="AI1688" s="105" t="s">
        <v>2102</v>
      </c>
      <c r="AJ1688" s="105" t="s">
        <v>2103</v>
      </c>
      <c r="AK1688" s="82" t="s">
        <v>2107</v>
      </c>
      <c r="AL1688" s="46" t="s">
        <v>14389</v>
      </c>
      <c r="AM1688" s="46" t="s">
        <v>14389</v>
      </c>
      <c r="AN1688" s="46" t="s">
        <v>14389</v>
      </c>
      <c r="AO1688" s="46" t="s">
        <v>14389</v>
      </c>
      <c r="AP1688" s="46">
        <v>1</v>
      </c>
      <c r="AQ1688" s="46">
        <v>1</v>
      </c>
      <c r="AR1688" s="198" t="s">
        <v>11258</v>
      </c>
      <c r="AT1688" s="89" t="s">
        <v>13188</v>
      </c>
    </row>
    <row r="1689" spans="1:46" s="89" customFormat="1" ht="16.5" customHeight="1">
      <c r="A1689" s="39">
        <v>1686</v>
      </c>
      <c r="B1689" s="96" t="s">
        <v>29</v>
      </c>
      <c r="C1689" s="104" t="s">
        <v>51</v>
      </c>
      <c r="D1689" s="104" t="s">
        <v>52</v>
      </c>
      <c r="E1689" s="96" t="s">
        <v>32</v>
      </c>
      <c r="F1689" s="104" t="s">
        <v>139</v>
      </c>
      <c r="G1689" s="92" t="s">
        <v>10566</v>
      </c>
      <c r="H1689" s="104">
        <v>209273</v>
      </c>
      <c r="I1689" s="93">
        <v>248325</v>
      </c>
      <c r="J1689" s="67" t="str">
        <f t="shared" si="26"/>
        <v>Click!</v>
      </c>
      <c r="K1689" s="220"/>
      <c r="L1689" s="104" t="s">
        <v>34</v>
      </c>
      <c r="M1689" s="94">
        <v>146300</v>
      </c>
      <c r="N1689" s="169">
        <v>146300</v>
      </c>
      <c r="O1689" s="51">
        <v>52668</v>
      </c>
      <c r="P1689" s="51">
        <v>93632</v>
      </c>
      <c r="Q1689" s="51">
        <v>105336</v>
      </c>
      <c r="R1689" s="51">
        <v>40964</v>
      </c>
      <c r="S1689" s="51">
        <v>118503</v>
      </c>
      <c r="T1689" s="169">
        <v>27797</v>
      </c>
      <c r="U1689" s="104" t="s">
        <v>33</v>
      </c>
      <c r="V1689" s="104" t="s">
        <v>35</v>
      </c>
      <c r="W1689" s="104">
        <v>35</v>
      </c>
      <c r="X1689" s="104" t="s">
        <v>36</v>
      </c>
      <c r="Y1689" s="104">
        <v>0</v>
      </c>
      <c r="Z1689" s="104">
        <v>10</v>
      </c>
      <c r="AA1689" s="104">
        <v>50</v>
      </c>
      <c r="AB1689" s="104">
        <v>40</v>
      </c>
      <c r="AC1689" s="95">
        <v>0.8</v>
      </c>
      <c r="AD1689" s="104" t="s">
        <v>37</v>
      </c>
      <c r="AE1689" s="104" t="s">
        <v>33</v>
      </c>
      <c r="AF1689" s="104" t="s">
        <v>2104</v>
      </c>
      <c r="AG1689" s="104" t="s">
        <v>34</v>
      </c>
      <c r="AH1689" s="96" t="s">
        <v>134</v>
      </c>
      <c r="AI1689" s="105" t="s">
        <v>2105</v>
      </c>
      <c r="AJ1689" s="105" t="s">
        <v>2106</v>
      </c>
      <c r="AK1689" s="82" t="s">
        <v>2108</v>
      </c>
      <c r="AL1689" s="46" t="s">
        <v>14397</v>
      </c>
      <c r="AM1689" s="46" t="s">
        <v>14392</v>
      </c>
      <c r="AN1689" s="46" t="s">
        <v>14399</v>
      </c>
      <c r="AO1689" s="46" t="s">
        <v>14420</v>
      </c>
      <c r="AP1689" s="46">
        <v>0.9</v>
      </c>
      <c r="AQ1689" s="46">
        <v>0.9</v>
      </c>
      <c r="AR1689" s="198" t="s">
        <v>11258</v>
      </c>
      <c r="AT1689" s="89" t="s">
        <v>13188</v>
      </c>
    </row>
    <row r="1690" spans="1:46" s="89" customFormat="1" ht="16.5" customHeight="1">
      <c r="A1690" s="39">
        <v>1687</v>
      </c>
      <c r="B1690" s="96" t="s">
        <v>29</v>
      </c>
      <c r="C1690" s="104" t="s">
        <v>51</v>
      </c>
      <c r="D1690" s="104" t="s">
        <v>52</v>
      </c>
      <c r="E1690" s="96" t="s">
        <v>32</v>
      </c>
      <c r="F1690" s="104" t="s">
        <v>139</v>
      </c>
      <c r="G1690" s="92" t="s">
        <v>2109</v>
      </c>
      <c r="H1690" s="104">
        <v>209269</v>
      </c>
      <c r="I1690" s="93">
        <v>248326</v>
      </c>
      <c r="J1690" s="67" t="str">
        <f t="shared" si="26"/>
        <v>Click!</v>
      </c>
      <c r="K1690" s="220"/>
      <c r="L1690" s="104" t="s">
        <v>34</v>
      </c>
      <c r="M1690" s="94">
        <v>80000</v>
      </c>
      <c r="N1690" s="169">
        <v>71060</v>
      </c>
      <c r="O1690" s="51">
        <v>25581</v>
      </c>
      <c r="P1690" s="51">
        <v>54419</v>
      </c>
      <c r="Q1690" s="51">
        <v>51163</v>
      </c>
      <c r="R1690" s="51">
        <v>28837</v>
      </c>
      <c r="S1690" s="51">
        <v>57558</v>
      </c>
      <c r="T1690" s="169">
        <v>22442</v>
      </c>
      <c r="U1690" s="104" t="s">
        <v>33</v>
      </c>
      <c r="V1690" s="104" t="s">
        <v>35</v>
      </c>
      <c r="W1690" s="104">
        <v>17</v>
      </c>
      <c r="X1690" s="104" t="s">
        <v>36</v>
      </c>
      <c r="Y1690" s="104">
        <v>0</v>
      </c>
      <c r="Z1690" s="104">
        <v>10</v>
      </c>
      <c r="AA1690" s="104">
        <v>50</v>
      </c>
      <c r="AB1690" s="104">
        <v>40</v>
      </c>
      <c r="AC1690" s="95">
        <v>0.8</v>
      </c>
      <c r="AD1690" s="104" t="s">
        <v>37</v>
      </c>
      <c r="AE1690" s="104" t="s">
        <v>33</v>
      </c>
      <c r="AF1690" s="104" t="s">
        <v>2109</v>
      </c>
      <c r="AG1690" s="104" t="s">
        <v>33</v>
      </c>
      <c r="AH1690" s="96" t="s">
        <v>134</v>
      </c>
      <c r="AI1690" s="105" t="s">
        <v>2110</v>
      </c>
      <c r="AJ1690" s="105" t="s">
        <v>2111</v>
      </c>
      <c r="AK1690" s="82" t="s">
        <v>2115</v>
      </c>
      <c r="AL1690" s="46" t="s">
        <v>14397</v>
      </c>
      <c r="AM1690" s="46" t="s">
        <v>14392</v>
      </c>
      <c r="AN1690" s="46" t="s">
        <v>14399</v>
      </c>
      <c r="AO1690" s="46" t="s">
        <v>14393</v>
      </c>
      <c r="AP1690" s="46">
        <v>0.9</v>
      </c>
      <c r="AQ1690" s="46">
        <v>0.9</v>
      </c>
      <c r="AR1690" s="198" t="s">
        <v>11258</v>
      </c>
      <c r="AT1690" s="89" t="s">
        <v>13188</v>
      </c>
    </row>
    <row r="1691" spans="1:46" s="89" customFormat="1" ht="16.5" customHeight="1">
      <c r="A1691" s="39">
        <v>1688</v>
      </c>
      <c r="B1691" s="96" t="s">
        <v>29</v>
      </c>
      <c r="C1691" s="104" t="s">
        <v>51</v>
      </c>
      <c r="D1691" s="104" t="s">
        <v>52</v>
      </c>
      <c r="E1691" s="96" t="s">
        <v>32</v>
      </c>
      <c r="F1691" s="97" t="s">
        <v>5996</v>
      </c>
      <c r="G1691" s="111" t="s">
        <v>2112</v>
      </c>
      <c r="H1691" s="104">
        <v>214313</v>
      </c>
      <c r="I1691" s="93">
        <v>266971</v>
      </c>
      <c r="J1691" s="67" t="str">
        <f t="shared" si="26"/>
        <v>Click!</v>
      </c>
      <c r="K1691" s="220"/>
      <c r="L1691" s="97" t="s">
        <v>5997</v>
      </c>
      <c r="M1691" s="94">
        <v>80000</v>
      </c>
      <c r="N1691" s="169">
        <v>71060</v>
      </c>
      <c r="O1691" s="51">
        <v>28424</v>
      </c>
      <c r="P1691" s="51">
        <v>51576</v>
      </c>
      <c r="Q1691" s="51">
        <v>56848</v>
      </c>
      <c r="R1691" s="51">
        <v>23152</v>
      </c>
      <c r="S1691" s="51">
        <v>63954</v>
      </c>
      <c r="T1691" s="169">
        <v>16046</v>
      </c>
      <c r="U1691" s="104" t="s">
        <v>33</v>
      </c>
      <c r="V1691" s="104" t="s">
        <v>35</v>
      </c>
      <c r="W1691" s="104">
        <v>17</v>
      </c>
      <c r="X1691" s="104" t="s">
        <v>36</v>
      </c>
      <c r="Y1691" s="104">
        <v>0</v>
      </c>
      <c r="Z1691" s="104">
        <v>10</v>
      </c>
      <c r="AA1691" s="104">
        <v>50</v>
      </c>
      <c r="AB1691" s="104">
        <v>40</v>
      </c>
      <c r="AC1691" s="95">
        <v>0.8</v>
      </c>
      <c r="AD1691" s="104" t="s">
        <v>37</v>
      </c>
      <c r="AE1691" s="104" t="s">
        <v>33</v>
      </c>
      <c r="AF1691" s="104" t="s">
        <v>2112</v>
      </c>
      <c r="AG1691" s="104" t="s">
        <v>34</v>
      </c>
      <c r="AH1691" s="96" t="s">
        <v>12144</v>
      </c>
      <c r="AI1691" s="105" t="s">
        <v>2113</v>
      </c>
      <c r="AJ1691" s="105" t="s">
        <v>2114</v>
      </c>
      <c r="AK1691" s="82" t="s">
        <v>2118</v>
      </c>
      <c r="AL1691" s="46" t="s">
        <v>14397</v>
      </c>
      <c r="AM1691" s="46" t="s">
        <v>14391</v>
      </c>
      <c r="AN1691" s="46" t="s">
        <v>14399</v>
      </c>
      <c r="AO1691" s="46" t="s">
        <v>14393</v>
      </c>
      <c r="AP1691" s="46">
        <v>1</v>
      </c>
      <c r="AQ1691" s="46">
        <v>1</v>
      </c>
      <c r="AR1691" s="198" t="s">
        <v>11257</v>
      </c>
      <c r="AT1691" s="89" t="s">
        <v>13188</v>
      </c>
    </row>
    <row r="1692" spans="1:46" s="89" customFormat="1" ht="16.5" customHeight="1">
      <c r="A1692" s="39">
        <v>1689</v>
      </c>
      <c r="B1692" s="96" t="s">
        <v>29</v>
      </c>
      <c r="C1692" s="104" t="s">
        <v>51</v>
      </c>
      <c r="D1692" s="104" t="s">
        <v>52</v>
      </c>
      <c r="E1692" s="96" t="s">
        <v>32</v>
      </c>
      <c r="F1692" s="97" t="s">
        <v>3930</v>
      </c>
      <c r="G1692" s="111" t="s">
        <v>11163</v>
      </c>
      <c r="H1692" s="104">
        <v>214317</v>
      </c>
      <c r="I1692" s="93">
        <v>268656</v>
      </c>
      <c r="J1692" s="67" t="str">
        <f t="shared" si="26"/>
        <v>Click!</v>
      </c>
      <c r="K1692" s="220"/>
      <c r="L1692" s="97" t="s">
        <v>6155</v>
      </c>
      <c r="M1692" s="94">
        <v>90000</v>
      </c>
      <c r="N1692" s="169">
        <v>79420</v>
      </c>
      <c r="O1692" s="51">
        <v>28591</v>
      </c>
      <c r="P1692" s="51">
        <v>61409</v>
      </c>
      <c r="Q1692" s="51">
        <v>57182</v>
      </c>
      <c r="R1692" s="51">
        <v>32818</v>
      </c>
      <c r="S1692" s="51">
        <v>64330</v>
      </c>
      <c r="T1692" s="169">
        <v>25670</v>
      </c>
      <c r="U1692" s="97" t="s">
        <v>4044</v>
      </c>
      <c r="V1692" s="104" t="s">
        <v>35</v>
      </c>
      <c r="W1692" s="97">
        <v>19</v>
      </c>
      <c r="X1692" s="104" t="s">
        <v>36</v>
      </c>
      <c r="Y1692" s="104">
        <v>0</v>
      </c>
      <c r="Z1692" s="104">
        <v>10</v>
      </c>
      <c r="AA1692" s="104">
        <v>50</v>
      </c>
      <c r="AB1692" s="104">
        <v>40</v>
      </c>
      <c r="AC1692" s="95">
        <v>0.8</v>
      </c>
      <c r="AD1692" s="104" t="s">
        <v>37</v>
      </c>
      <c r="AE1692" s="104" t="s">
        <v>33</v>
      </c>
      <c r="AF1692" s="104" t="s">
        <v>58</v>
      </c>
      <c r="AG1692" s="104" t="s">
        <v>34</v>
      </c>
      <c r="AH1692" s="96" t="s">
        <v>134</v>
      </c>
      <c r="AI1692" s="105" t="s">
        <v>2116</v>
      </c>
      <c r="AJ1692" s="105" t="s">
        <v>2117</v>
      </c>
      <c r="AK1692" s="82" t="s">
        <v>2121</v>
      </c>
      <c r="AL1692" s="46" t="s">
        <v>14397</v>
      </c>
      <c r="AM1692" s="46" t="s">
        <v>14392</v>
      </c>
      <c r="AN1692" s="46" t="s">
        <v>14399</v>
      </c>
      <c r="AO1692" s="46" t="s">
        <v>14405</v>
      </c>
      <c r="AP1692" s="46">
        <v>0.9</v>
      </c>
      <c r="AQ1692" s="46">
        <v>0.9</v>
      </c>
      <c r="AR1692" s="198" t="s">
        <v>11258</v>
      </c>
      <c r="AT1692" s="89" t="s">
        <v>13188</v>
      </c>
    </row>
    <row r="1693" spans="1:46" s="89" customFormat="1" ht="16.5" customHeight="1">
      <c r="A1693" s="39">
        <v>1690</v>
      </c>
      <c r="B1693" s="96" t="s">
        <v>29</v>
      </c>
      <c r="C1693" s="104" t="s">
        <v>51</v>
      </c>
      <c r="D1693" s="104" t="s">
        <v>52</v>
      </c>
      <c r="E1693" s="96" t="s">
        <v>32</v>
      </c>
      <c r="F1693" s="97" t="s">
        <v>6156</v>
      </c>
      <c r="G1693" s="111" t="s">
        <v>11164</v>
      </c>
      <c r="H1693" s="104">
        <v>233973</v>
      </c>
      <c r="I1693" s="93">
        <v>268660</v>
      </c>
      <c r="J1693" s="67" t="str">
        <f t="shared" si="26"/>
        <v>Click!</v>
      </c>
      <c r="K1693" s="220"/>
      <c r="L1693" s="97" t="s">
        <v>6155</v>
      </c>
      <c r="M1693" s="94">
        <v>117100</v>
      </c>
      <c r="N1693" s="169">
        <v>117040</v>
      </c>
      <c r="O1693" s="51">
        <v>42134</v>
      </c>
      <c r="P1693" s="51">
        <v>74966</v>
      </c>
      <c r="Q1693" s="51">
        <v>84268</v>
      </c>
      <c r="R1693" s="51">
        <v>32832</v>
      </c>
      <c r="S1693" s="51">
        <v>94802</v>
      </c>
      <c r="T1693" s="169">
        <v>22298</v>
      </c>
      <c r="U1693" s="104" t="s">
        <v>33</v>
      </c>
      <c r="V1693" s="104" t="s">
        <v>35</v>
      </c>
      <c r="W1693" s="104">
        <v>28</v>
      </c>
      <c r="X1693" s="104" t="s">
        <v>36</v>
      </c>
      <c r="Y1693" s="104">
        <v>0</v>
      </c>
      <c r="Z1693" s="104">
        <v>10</v>
      </c>
      <c r="AA1693" s="104">
        <v>50</v>
      </c>
      <c r="AB1693" s="104">
        <v>40</v>
      </c>
      <c r="AC1693" s="95">
        <v>0.8</v>
      </c>
      <c r="AD1693" s="104" t="s">
        <v>37</v>
      </c>
      <c r="AE1693" s="97" t="s">
        <v>6147</v>
      </c>
      <c r="AF1693" s="97" t="s">
        <v>6146</v>
      </c>
      <c r="AG1693" s="104" t="s">
        <v>34</v>
      </c>
      <c r="AH1693" s="96" t="s">
        <v>134</v>
      </c>
      <c r="AI1693" s="105" t="s">
        <v>2119</v>
      </c>
      <c r="AJ1693" s="105" t="s">
        <v>2120</v>
      </c>
      <c r="AK1693" s="82" t="s">
        <v>2124</v>
      </c>
      <c r="AL1693" s="46" t="s">
        <v>14397</v>
      </c>
      <c r="AM1693" s="46" t="s">
        <v>14399</v>
      </c>
      <c r="AN1693" s="46" t="s">
        <v>14399</v>
      </c>
      <c r="AO1693" s="46" t="s">
        <v>14421</v>
      </c>
      <c r="AP1693" s="46">
        <v>0.9</v>
      </c>
      <c r="AQ1693" s="46">
        <v>0.9</v>
      </c>
      <c r="AR1693" s="198" t="s">
        <v>11256</v>
      </c>
      <c r="AS1693" s="46">
        <v>0.9</v>
      </c>
      <c r="AT1693" s="89" t="s">
        <v>13188</v>
      </c>
    </row>
    <row r="1694" spans="1:46" s="89" customFormat="1" ht="16.5" customHeight="1">
      <c r="A1694" s="39">
        <v>1691</v>
      </c>
      <c r="B1694" s="96" t="s">
        <v>29</v>
      </c>
      <c r="C1694" s="104" t="s">
        <v>51</v>
      </c>
      <c r="D1694" s="104" t="s">
        <v>52</v>
      </c>
      <c r="E1694" s="96" t="s">
        <v>32</v>
      </c>
      <c r="F1694" s="97" t="s">
        <v>3930</v>
      </c>
      <c r="G1694" s="78" t="s">
        <v>11165</v>
      </c>
      <c r="H1694" s="56">
        <v>237991</v>
      </c>
      <c r="I1694" s="120">
        <v>275648</v>
      </c>
      <c r="J1694" s="67" t="str">
        <f t="shared" si="26"/>
        <v>Click!</v>
      </c>
      <c r="K1694" s="220"/>
      <c r="L1694" s="97" t="s">
        <v>4044</v>
      </c>
      <c r="M1694" s="101">
        <v>120000</v>
      </c>
      <c r="N1694" s="169">
        <v>56430</v>
      </c>
      <c r="O1694" s="51">
        <v>22572</v>
      </c>
      <c r="P1694" s="51">
        <v>97428</v>
      </c>
      <c r="Q1694" s="51">
        <v>45144</v>
      </c>
      <c r="R1694" s="51">
        <v>74856</v>
      </c>
      <c r="S1694" s="51">
        <v>50787</v>
      </c>
      <c r="T1694" s="169">
        <v>69213</v>
      </c>
      <c r="U1694" s="104" t="s">
        <v>33</v>
      </c>
      <c r="V1694" s="104" t="s">
        <v>35</v>
      </c>
      <c r="W1694" s="121">
        <v>19</v>
      </c>
      <c r="X1694" s="104" t="s">
        <v>36</v>
      </c>
      <c r="Y1694" s="104">
        <v>0</v>
      </c>
      <c r="Z1694" s="104">
        <v>10</v>
      </c>
      <c r="AA1694" s="121">
        <v>90</v>
      </c>
      <c r="AB1694" s="121">
        <v>0</v>
      </c>
      <c r="AC1694" s="95">
        <v>0.8</v>
      </c>
      <c r="AD1694" s="104" t="s">
        <v>37</v>
      </c>
      <c r="AE1694" s="104" t="s">
        <v>34</v>
      </c>
      <c r="AF1694" s="104" t="s">
        <v>38</v>
      </c>
      <c r="AG1694" s="104" t="s">
        <v>34</v>
      </c>
      <c r="AH1694" s="96" t="s">
        <v>34</v>
      </c>
      <c r="AI1694" s="105" t="s">
        <v>2122</v>
      </c>
      <c r="AJ1694" s="105" t="s">
        <v>2123</v>
      </c>
      <c r="AK1694" s="82" t="s">
        <v>2125</v>
      </c>
      <c r="AL1694" s="46" t="s">
        <v>14397</v>
      </c>
      <c r="AM1694" s="46" t="s">
        <v>14391</v>
      </c>
      <c r="AN1694" s="46" t="s">
        <v>14392</v>
      </c>
      <c r="AO1694" s="46" t="s">
        <v>14405</v>
      </c>
      <c r="AP1694" s="46">
        <v>1</v>
      </c>
      <c r="AQ1694" s="46">
        <v>1</v>
      </c>
      <c r="AR1694" s="198" t="s">
        <v>11239</v>
      </c>
      <c r="AT1694" s="89" t="s">
        <v>13188</v>
      </c>
    </row>
    <row r="1695" spans="1:46" s="89" customFormat="1" ht="16.5" customHeight="1">
      <c r="A1695" s="39">
        <v>1692</v>
      </c>
      <c r="B1695" s="96" t="s">
        <v>29</v>
      </c>
      <c r="C1695" s="104" t="s">
        <v>51</v>
      </c>
      <c r="D1695" s="104" t="s">
        <v>52</v>
      </c>
      <c r="E1695" s="96" t="s">
        <v>32</v>
      </c>
      <c r="F1695" s="104" t="s">
        <v>13924</v>
      </c>
      <c r="G1695" s="92" t="s">
        <v>10567</v>
      </c>
      <c r="H1695" s="104">
        <v>209160</v>
      </c>
      <c r="I1695" s="93">
        <v>246781</v>
      </c>
      <c r="J1695" s="67" t="str">
        <f t="shared" si="26"/>
        <v>Click!</v>
      </c>
      <c r="K1695" s="220"/>
      <c r="L1695" s="104" t="s">
        <v>34</v>
      </c>
      <c r="M1695" s="51">
        <v>125400</v>
      </c>
      <c r="N1695" s="169">
        <v>0</v>
      </c>
      <c r="O1695" s="51">
        <v>0</v>
      </c>
      <c r="P1695" s="51">
        <v>125400</v>
      </c>
      <c r="Q1695" s="51">
        <v>0</v>
      </c>
      <c r="R1695" s="51">
        <v>125400</v>
      </c>
      <c r="S1695" s="51">
        <v>0</v>
      </c>
      <c r="T1695" s="169">
        <v>125400</v>
      </c>
      <c r="U1695" s="104" t="s">
        <v>13846</v>
      </c>
      <c r="V1695" s="104" t="s">
        <v>35</v>
      </c>
      <c r="W1695" s="84">
        <v>30</v>
      </c>
      <c r="X1695" s="104" t="s">
        <v>36</v>
      </c>
      <c r="Y1695" s="104">
        <v>0</v>
      </c>
      <c r="Z1695" s="104">
        <v>10</v>
      </c>
      <c r="AA1695" s="104">
        <v>50</v>
      </c>
      <c r="AB1695" s="104">
        <v>40</v>
      </c>
      <c r="AC1695" s="95">
        <v>0.8</v>
      </c>
      <c r="AD1695" s="104" t="s">
        <v>37</v>
      </c>
      <c r="AE1695" s="104" t="s">
        <v>33</v>
      </c>
      <c r="AF1695" s="104" t="s">
        <v>2126</v>
      </c>
      <c r="AG1695" s="104" t="s">
        <v>34</v>
      </c>
      <c r="AH1695" s="96" t="s">
        <v>134</v>
      </c>
      <c r="AI1695" s="105" t="s">
        <v>2127</v>
      </c>
      <c r="AJ1695" s="105" t="s">
        <v>2128</v>
      </c>
      <c r="AK1695" s="82" t="s">
        <v>2129</v>
      </c>
      <c r="AL1695" s="46" t="s">
        <v>14389</v>
      </c>
      <c r="AM1695" s="46" t="s">
        <v>14389</v>
      </c>
      <c r="AN1695" s="46" t="s">
        <v>14389</v>
      </c>
      <c r="AO1695" s="46" t="s">
        <v>14389</v>
      </c>
      <c r="AP1695" s="46">
        <v>1</v>
      </c>
      <c r="AQ1695" s="46">
        <v>1</v>
      </c>
      <c r="AR1695" s="198" t="s">
        <v>11258</v>
      </c>
      <c r="AT1695" s="89" t="s">
        <v>13188</v>
      </c>
    </row>
    <row r="1696" spans="1:46" s="89" customFormat="1" ht="16.5" customHeight="1">
      <c r="A1696" s="39">
        <v>1693</v>
      </c>
      <c r="B1696" s="96" t="s">
        <v>29</v>
      </c>
      <c r="C1696" s="104" t="s">
        <v>51</v>
      </c>
      <c r="D1696" s="104" t="s">
        <v>52</v>
      </c>
      <c r="E1696" s="96" t="s">
        <v>32</v>
      </c>
      <c r="F1696" s="104" t="s">
        <v>3930</v>
      </c>
      <c r="G1696" s="92" t="s">
        <v>11166</v>
      </c>
      <c r="H1696" s="104">
        <v>246557</v>
      </c>
      <c r="I1696" s="93">
        <v>285519</v>
      </c>
      <c r="J1696" s="67" t="str">
        <f t="shared" si="26"/>
        <v>Click!</v>
      </c>
      <c r="K1696" s="220"/>
      <c r="L1696" s="104" t="s">
        <v>33</v>
      </c>
      <c r="M1696" s="51">
        <v>100000</v>
      </c>
      <c r="N1696" s="169">
        <v>92070</v>
      </c>
      <c r="O1696" s="51">
        <v>33145</v>
      </c>
      <c r="P1696" s="51">
        <v>66855</v>
      </c>
      <c r="Q1696" s="51">
        <v>66290</v>
      </c>
      <c r="R1696" s="51">
        <v>33710</v>
      </c>
      <c r="S1696" s="51">
        <v>74576</v>
      </c>
      <c r="T1696" s="169">
        <v>25424</v>
      </c>
      <c r="U1696" s="104" t="s">
        <v>5916</v>
      </c>
      <c r="V1696" s="104" t="s">
        <v>35</v>
      </c>
      <c r="W1696" s="104">
        <v>31</v>
      </c>
      <c r="X1696" s="104" t="s">
        <v>36</v>
      </c>
      <c r="Y1696" s="104">
        <v>0</v>
      </c>
      <c r="Z1696" s="104">
        <v>10</v>
      </c>
      <c r="AA1696" s="104">
        <v>90</v>
      </c>
      <c r="AB1696" s="104">
        <v>0</v>
      </c>
      <c r="AC1696" s="95">
        <v>0.8</v>
      </c>
      <c r="AD1696" s="104" t="s">
        <v>37</v>
      </c>
      <c r="AE1696" s="104" t="s">
        <v>34</v>
      </c>
      <c r="AF1696" s="104" t="s">
        <v>38</v>
      </c>
      <c r="AG1696" s="104" t="s">
        <v>9079</v>
      </c>
      <c r="AH1696" s="96" t="s">
        <v>33</v>
      </c>
      <c r="AI1696" s="105" t="s">
        <v>9080</v>
      </c>
      <c r="AJ1696" s="105" t="s">
        <v>9081</v>
      </c>
      <c r="AK1696" s="82" t="s">
        <v>9082</v>
      </c>
      <c r="AL1696" s="46" t="s">
        <v>14397</v>
      </c>
      <c r="AM1696" s="46" t="s">
        <v>14392</v>
      </c>
      <c r="AN1696" s="46" t="s">
        <v>14392</v>
      </c>
      <c r="AO1696" s="46" t="s">
        <v>4349</v>
      </c>
      <c r="AP1696" s="46">
        <v>0.9</v>
      </c>
      <c r="AQ1696" s="46">
        <v>0.9</v>
      </c>
      <c r="AR1696" s="198" t="s">
        <v>11258</v>
      </c>
      <c r="AT1696" s="89" t="s">
        <v>13188</v>
      </c>
    </row>
    <row r="1697" spans="1:46" s="89" customFormat="1" ht="16.5" customHeight="1">
      <c r="A1697" s="39">
        <v>1694</v>
      </c>
      <c r="B1697" s="96" t="s">
        <v>29</v>
      </c>
      <c r="C1697" s="104" t="s">
        <v>51</v>
      </c>
      <c r="D1697" s="104" t="s">
        <v>52</v>
      </c>
      <c r="E1697" s="96" t="s">
        <v>32</v>
      </c>
      <c r="F1697" s="104" t="s">
        <v>5917</v>
      </c>
      <c r="G1697" s="92" t="s">
        <v>11167</v>
      </c>
      <c r="H1697" s="104">
        <v>214318</v>
      </c>
      <c r="I1697" s="93">
        <v>258225</v>
      </c>
      <c r="J1697" s="67" t="str">
        <f t="shared" si="26"/>
        <v>Click!</v>
      </c>
      <c r="K1697" s="220"/>
      <c r="L1697" s="104" t="s">
        <v>33</v>
      </c>
      <c r="M1697" s="94">
        <v>138000</v>
      </c>
      <c r="N1697" s="169">
        <v>137940</v>
      </c>
      <c r="O1697" s="51">
        <v>49658</v>
      </c>
      <c r="P1697" s="51">
        <v>88342</v>
      </c>
      <c r="Q1697" s="51">
        <v>99316</v>
      </c>
      <c r="R1697" s="51">
        <v>38684</v>
      </c>
      <c r="S1697" s="51">
        <v>111731</v>
      </c>
      <c r="T1697" s="169">
        <v>26269</v>
      </c>
      <c r="U1697" s="104" t="s">
        <v>5916</v>
      </c>
      <c r="V1697" s="104" t="s">
        <v>35</v>
      </c>
      <c r="W1697" s="104">
        <v>33</v>
      </c>
      <c r="X1697" s="104" t="s">
        <v>36</v>
      </c>
      <c r="Y1697" s="104">
        <v>0</v>
      </c>
      <c r="Z1697" s="104">
        <v>10</v>
      </c>
      <c r="AA1697" s="104">
        <v>50</v>
      </c>
      <c r="AB1697" s="104">
        <v>40</v>
      </c>
      <c r="AC1697" s="95">
        <v>0.8</v>
      </c>
      <c r="AD1697" s="104" t="s">
        <v>37</v>
      </c>
      <c r="AE1697" s="104" t="s">
        <v>33</v>
      </c>
      <c r="AF1697" s="104" t="s">
        <v>2130</v>
      </c>
      <c r="AG1697" s="104" t="s">
        <v>34</v>
      </c>
      <c r="AH1697" s="96" t="s">
        <v>134</v>
      </c>
      <c r="AI1697" s="105" t="s">
        <v>2131</v>
      </c>
      <c r="AJ1697" s="105" t="s">
        <v>2132</v>
      </c>
      <c r="AK1697" s="82" t="s">
        <v>2135</v>
      </c>
      <c r="AL1697" s="46" t="s">
        <v>14397</v>
      </c>
      <c r="AM1697" s="46" t="s">
        <v>14392</v>
      </c>
      <c r="AN1697" s="46" t="s">
        <v>14399</v>
      </c>
      <c r="AO1697" s="46" t="s">
        <v>14422</v>
      </c>
      <c r="AP1697" s="46">
        <v>0.9</v>
      </c>
      <c r="AQ1697" s="46">
        <v>0.9</v>
      </c>
      <c r="AR1697" s="198" t="s">
        <v>11258</v>
      </c>
      <c r="AT1697" s="89" t="s">
        <v>13188</v>
      </c>
    </row>
    <row r="1698" spans="1:46" s="89" customFormat="1" ht="16.5" customHeight="1">
      <c r="A1698" s="39">
        <v>1695</v>
      </c>
      <c r="B1698" s="96" t="s">
        <v>29</v>
      </c>
      <c r="C1698" s="104" t="s">
        <v>51</v>
      </c>
      <c r="D1698" s="104" t="s">
        <v>52</v>
      </c>
      <c r="E1698" s="96" t="s">
        <v>32</v>
      </c>
      <c r="F1698" s="104" t="s">
        <v>3930</v>
      </c>
      <c r="G1698" s="78" t="s">
        <v>11168</v>
      </c>
      <c r="H1698" s="56">
        <v>237989</v>
      </c>
      <c r="I1698" s="120">
        <v>275649</v>
      </c>
      <c r="J1698" s="67" t="str">
        <f t="shared" si="26"/>
        <v>Click!</v>
      </c>
      <c r="K1698" s="220"/>
      <c r="L1698" s="104" t="s">
        <v>33</v>
      </c>
      <c r="M1698" s="101">
        <v>110000</v>
      </c>
      <c r="N1698" s="169">
        <v>56430</v>
      </c>
      <c r="O1698" s="51">
        <v>15800</v>
      </c>
      <c r="P1698" s="51">
        <v>94200</v>
      </c>
      <c r="Q1698" s="51">
        <v>31600</v>
      </c>
      <c r="R1698" s="51">
        <v>78400</v>
      </c>
      <c r="S1698" s="51">
        <v>35550</v>
      </c>
      <c r="T1698" s="169">
        <v>74450</v>
      </c>
      <c r="U1698" s="104" t="s">
        <v>33</v>
      </c>
      <c r="V1698" s="104" t="s">
        <v>35</v>
      </c>
      <c r="W1698" s="121">
        <v>19</v>
      </c>
      <c r="X1698" s="104" t="s">
        <v>36</v>
      </c>
      <c r="Y1698" s="104">
        <v>0</v>
      </c>
      <c r="Z1698" s="104">
        <v>10</v>
      </c>
      <c r="AA1698" s="121">
        <v>90</v>
      </c>
      <c r="AB1698" s="121">
        <v>0</v>
      </c>
      <c r="AC1698" s="95">
        <v>0.8</v>
      </c>
      <c r="AD1698" s="104" t="s">
        <v>37</v>
      </c>
      <c r="AE1698" s="104" t="s">
        <v>34</v>
      </c>
      <c r="AF1698" s="104" t="s">
        <v>38</v>
      </c>
      <c r="AG1698" s="104" t="s">
        <v>34</v>
      </c>
      <c r="AH1698" s="96" t="s">
        <v>33</v>
      </c>
      <c r="AI1698" s="105" t="s">
        <v>2133</v>
      </c>
      <c r="AJ1698" s="105" t="s">
        <v>2134</v>
      </c>
      <c r="AK1698" s="82" t="s">
        <v>2136</v>
      </c>
      <c r="AL1698" s="46" t="s">
        <v>14397</v>
      </c>
      <c r="AM1698" s="46" t="s">
        <v>14395</v>
      </c>
      <c r="AN1698" s="46" t="s">
        <v>14392</v>
      </c>
      <c r="AO1698" s="46" t="s">
        <v>14405</v>
      </c>
      <c r="AP1698" s="46">
        <v>0.7</v>
      </c>
      <c r="AQ1698" s="46">
        <v>0.7</v>
      </c>
      <c r="AR1698" s="198" t="s">
        <v>11227</v>
      </c>
      <c r="AT1698" s="89" t="s">
        <v>13188</v>
      </c>
    </row>
    <row r="1699" spans="1:46" s="89" customFormat="1" ht="16.5" customHeight="1">
      <c r="A1699" s="39">
        <v>1696</v>
      </c>
      <c r="B1699" s="96" t="s">
        <v>29</v>
      </c>
      <c r="C1699" s="104" t="s">
        <v>51</v>
      </c>
      <c r="D1699" s="104" t="s">
        <v>52</v>
      </c>
      <c r="E1699" s="96" t="s">
        <v>32</v>
      </c>
      <c r="F1699" s="104" t="s">
        <v>7591</v>
      </c>
      <c r="G1699" s="78" t="s">
        <v>10568</v>
      </c>
      <c r="H1699" s="56"/>
      <c r="I1699" s="120">
        <v>238011</v>
      </c>
      <c r="J1699" s="67" t="str">
        <f t="shared" si="26"/>
        <v>Click!</v>
      </c>
      <c r="K1699" s="220"/>
      <c r="L1699" s="104" t="s">
        <v>34</v>
      </c>
      <c r="M1699" s="101">
        <v>110000</v>
      </c>
      <c r="N1699" s="169">
        <v>0</v>
      </c>
      <c r="O1699" s="51">
        <v>0</v>
      </c>
      <c r="P1699" s="51">
        <v>110000</v>
      </c>
      <c r="Q1699" s="51">
        <v>0</v>
      </c>
      <c r="R1699" s="51">
        <v>110000</v>
      </c>
      <c r="S1699" s="51">
        <v>0</v>
      </c>
      <c r="T1699" s="169">
        <v>110000</v>
      </c>
      <c r="U1699" s="104" t="s">
        <v>7592</v>
      </c>
      <c r="V1699" s="104" t="s">
        <v>35</v>
      </c>
      <c r="W1699" s="121">
        <v>19</v>
      </c>
      <c r="X1699" s="104" t="s">
        <v>36</v>
      </c>
      <c r="Y1699" s="104">
        <v>0</v>
      </c>
      <c r="Z1699" s="104">
        <v>10</v>
      </c>
      <c r="AA1699" s="121">
        <v>50</v>
      </c>
      <c r="AB1699" s="121">
        <v>40</v>
      </c>
      <c r="AC1699" s="95">
        <v>0.8</v>
      </c>
      <c r="AD1699" s="104" t="s">
        <v>37</v>
      </c>
      <c r="AE1699" s="104" t="s">
        <v>34</v>
      </c>
      <c r="AF1699" s="104" t="s">
        <v>38</v>
      </c>
      <c r="AG1699" s="104" t="s">
        <v>34</v>
      </c>
      <c r="AH1699" s="96" t="s">
        <v>134</v>
      </c>
      <c r="AI1699" s="105" t="s">
        <v>2137</v>
      </c>
      <c r="AJ1699" s="105" t="s">
        <v>2138</v>
      </c>
      <c r="AK1699" s="82" t="s">
        <v>2081</v>
      </c>
      <c r="AL1699" s="46" t="s">
        <v>14389</v>
      </c>
      <c r="AM1699" s="46" t="s">
        <v>14389</v>
      </c>
      <c r="AN1699" s="46" t="s">
        <v>14389</v>
      </c>
      <c r="AO1699" s="46" t="s">
        <v>14389</v>
      </c>
      <c r="AP1699" s="46">
        <v>1</v>
      </c>
      <c r="AQ1699" s="46">
        <v>1</v>
      </c>
      <c r="AR1699" s="46"/>
      <c r="AT1699" s="89" t="s">
        <v>13188</v>
      </c>
    </row>
    <row r="1700" spans="1:46" s="89" customFormat="1" ht="16.5" customHeight="1">
      <c r="A1700" s="39">
        <v>1697</v>
      </c>
      <c r="B1700" s="96" t="s">
        <v>29</v>
      </c>
      <c r="C1700" s="104" t="s">
        <v>51</v>
      </c>
      <c r="D1700" s="104" t="s">
        <v>52</v>
      </c>
      <c r="E1700" s="96" t="s">
        <v>32</v>
      </c>
      <c r="F1700" s="97" t="s">
        <v>3932</v>
      </c>
      <c r="G1700" s="78" t="s">
        <v>11169</v>
      </c>
      <c r="H1700" s="56">
        <v>237975</v>
      </c>
      <c r="I1700" s="183">
        <v>275650</v>
      </c>
      <c r="J1700" s="67" t="str">
        <f t="shared" si="26"/>
        <v>Click!</v>
      </c>
      <c r="K1700" s="220"/>
      <c r="L1700" s="97" t="s">
        <v>4044</v>
      </c>
      <c r="M1700" s="101">
        <v>120000</v>
      </c>
      <c r="N1700" s="169">
        <v>0</v>
      </c>
      <c r="O1700" s="51">
        <v>0</v>
      </c>
      <c r="P1700" s="51">
        <v>120000</v>
      </c>
      <c r="Q1700" s="51">
        <v>0</v>
      </c>
      <c r="R1700" s="51">
        <v>120000</v>
      </c>
      <c r="S1700" s="51">
        <v>0</v>
      </c>
      <c r="T1700" s="169">
        <v>120000</v>
      </c>
      <c r="U1700" s="104" t="s">
        <v>14286</v>
      </c>
      <c r="V1700" s="104" t="s">
        <v>35</v>
      </c>
      <c r="W1700" s="121">
        <v>21</v>
      </c>
      <c r="X1700" s="104" t="s">
        <v>36</v>
      </c>
      <c r="Y1700" s="104">
        <v>0</v>
      </c>
      <c r="Z1700" s="104">
        <v>10</v>
      </c>
      <c r="AA1700" s="121">
        <v>90</v>
      </c>
      <c r="AB1700" s="121">
        <v>0</v>
      </c>
      <c r="AC1700" s="95">
        <v>0.8</v>
      </c>
      <c r="AD1700" s="104" t="s">
        <v>37</v>
      </c>
      <c r="AE1700" s="104" t="s">
        <v>34</v>
      </c>
      <c r="AF1700" s="104" t="s">
        <v>38</v>
      </c>
      <c r="AG1700" s="104" t="s">
        <v>34</v>
      </c>
      <c r="AH1700" s="96" t="s">
        <v>4043</v>
      </c>
      <c r="AI1700" s="105" t="s">
        <v>2139</v>
      </c>
      <c r="AJ1700" s="105" t="s">
        <v>2140</v>
      </c>
      <c r="AK1700" s="82" t="s">
        <v>2141</v>
      </c>
      <c r="AL1700" s="46" t="s">
        <v>14389</v>
      </c>
      <c r="AM1700" s="46" t="s">
        <v>14389</v>
      </c>
      <c r="AN1700" s="46" t="s">
        <v>14389</v>
      </c>
      <c r="AO1700" s="46" t="s">
        <v>14389</v>
      </c>
      <c r="AP1700" s="46">
        <v>1</v>
      </c>
      <c r="AQ1700" s="46">
        <v>1</v>
      </c>
      <c r="AR1700" s="198" t="s">
        <v>11258</v>
      </c>
      <c r="AT1700" s="89" t="s">
        <v>13188</v>
      </c>
    </row>
    <row r="1701" spans="1:46" s="89" customFormat="1" ht="16.5" customHeight="1">
      <c r="A1701" s="39">
        <v>1698</v>
      </c>
      <c r="B1701" s="96" t="s">
        <v>29</v>
      </c>
      <c r="C1701" s="104" t="s">
        <v>51</v>
      </c>
      <c r="D1701" s="104" t="s">
        <v>52</v>
      </c>
      <c r="E1701" s="96" t="s">
        <v>32</v>
      </c>
      <c r="F1701" s="104" t="s">
        <v>65</v>
      </c>
      <c r="G1701" s="92" t="s">
        <v>2142</v>
      </c>
      <c r="H1701" s="104"/>
      <c r="I1701" s="93">
        <v>245661</v>
      </c>
      <c r="J1701" s="67" t="str">
        <f t="shared" si="26"/>
        <v>Click!</v>
      </c>
      <c r="K1701" s="220"/>
      <c r="L1701" s="104" t="s">
        <v>34</v>
      </c>
      <c r="M1701" s="94">
        <v>180000</v>
      </c>
      <c r="N1701" s="169">
        <v>0</v>
      </c>
      <c r="O1701" s="51">
        <v>0</v>
      </c>
      <c r="P1701" s="51">
        <v>180000</v>
      </c>
      <c r="Q1701" s="51">
        <v>0</v>
      </c>
      <c r="R1701" s="51">
        <v>180000</v>
      </c>
      <c r="S1701" s="51">
        <v>0</v>
      </c>
      <c r="T1701" s="169">
        <v>180000</v>
      </c>
      <c r="U1701" s="104" t="s">
        <v>34</v>
      </c>
      <c r="V1701" s="104" t="s">
        <v>35</v>
      </c>
      <c r="W1701" s="104">
        <v>7</v>
      </c>
      <c r="X1701" s="104" t="s">
        <v>36</v>
      </c>
      <c r="Y1701" s="104">
        <v>100</v>
      </c>
      <c r="Z1701" s="104">
        <v>0</v>
      </c>
      <c r="AA1701" s="104">
        <v>0</v>
      </c>
      <c r="AB1701" s="104">
        <v>0</v>
      </c>
      <c r="AC1701" s="95">
        <v>0.8</v>
      </c>
      <c r="AD1701" s="104" t="s">
        <v>5724</v>
      </c>
      <c r="AE1701" s="104" t="s">
        <v>33</v>
      </c>
      <c r="AF1701" s="97" t="s">
        <v>6141</v>
      </c>
      <c r="AG1701" s="104" t="s">
        <v>34</v>
      </c>
      <c r="AH1701" s="96" t="s">
        <v>134</v>
      </c>
      <c r="AI1701" s="105" t="s">
        <v>2143</v>
      </c>
      <c r="AJ1701" s="105" t="s">
        <v>2144</v>
      </c>
      <c r="AK1701" s="82" t="s">
        <v>2145</v>
      </c>
      <c r="AL1701" s="46" t="s">
        <v>14389</v>
      </c>
      <c r="AM1701" s="46" t="s">
        <v>14389</v>
      </c>
      <c r="AN1701" s="46" t="s">
        <v>14389</v>
      </c>
      <c r="AO1701" s="46" t="s">
        <v>14389</v>
      </c>
      <c r="AP1701" s="46"/>
      <c r="AQ1701" s="46"/>
      <c r="AR1701" s="46"/>
      <c r="AT1701" s="89" t="s">
        <v>13188</v>
      </c>
    </row>
    <row r="1702" spans="1:46" s="89" customFormat="1" ht="16.5" customHeight="1">
      <c r="A1702" s="39">
        <v>1699</v>
      </c>
      <c r="B1702" s="96" t="s">
        <v>29</v>
      </c>
      <c r="C1702" s="104" t="s">
        <v>51</v>
      </c>
      <c r="D1702" s="104" t="s">
        <v>52</v>
      </c>
      <c r="E1702" s="96" t="s">
        <v>32</v>
      </c>
      <c r="F1702" s="97" t="s">
        <v>3930</v>
      </c>
      <c r="G1702" s="92" t="s">
        <v>11170</v>
      </c>
      <c r="H1702" s="104">
        <v>237993</v>
      </c>
      <c r="I1702" s="93">
        <v>279476</v>
      </c>
      <c r="J1702" s="67" t="str">
        <f t="shared" si="26"/>
        <v>Click!</v>
      </c>
      <c r="K1702" s="220"/>
      <c r="L1702" s="97" t="s">
        <v>4044</v>
      </c>
      <c r="M1702" s="94">
        <v>110000</v>
      </c>
      <c r="N1702" s="169">
        <v>35640</v>
      </c>
      <c r="O1702" s="51">
        <v>14256</v>
      </c>
      <c r="P1702" s="51">
        <v>95744</v>
      </c>
      <c r="Q1702" s="51">
        <v>28512</v>
      </c>
      <c r="R1702" s="51">
        <v>81488</v>
      </c>
      <c r="S1702" s="51">
        <v>32076</v>
      </c>
      <c r="T1702" s="169">
        <v>77924</v>
      </c>
      <c r="U1702" s="104" t="s">
        <v>33</v>
      </c>
      <c r="V1702" s="104" t="s">
        <v>35</v>
      </c>
      <c r="W1702" s="124">
        <v>12</v>
      </c>
      <c r="X1702" s="104" t="s">
        <v>36</v>
      </c>
      <c r="Y1702" s="104">
        <v>0</v>
      </c>
      <c r="Z1702" s="104">
        <v>10</v>
      </c>
      <c r="AA1702" s="104">
        <v>90</v>
      </c>
      <c r="AB1702" s="104">
        <v>0</v>
      </c>
      <c r="AC1702" s="95">
        <v>0.8</v>
      </c>
      <c r="AD1702" s="104" t="s">
        <v>37</v>
      </c>
      <c r="AE1702" s="104" t="s">
        <v>34</v>
      </c>
      <c r="AF1702" s="104" t="s">
        <v>38</v>
      </c>
      <c r="AG1702" s="104" t="s">
        <v>33</v>
      </c>
      <c r="AH1702" s="96" t="s">
        <v>33</v>
      </c>
      <c r="AI1702" s="4" t="s">
        <v>8569</v>
      </c>
      <c r="AJ1702" s="4" t="s">
        <v>2146</v>
      </c>
      <c r="AK1702" s="128" t="s">
        <v>8131</v>
      </c>
      <c r="AL1702" s="46" t="s">
        <v>14397</v>
      </c>
      <c r="AM1702" s="46" t="s">
        <v>14391</v>
      </c>
      <c r="AN1702" s="46" t="s">
        <v>14392</v>
      </c>
      <c r="AO1702" s="46" t="s">
        <v>14398</v>
      </c>
      <c r="AP1702" s="46">
        <v>1</v>
      </c>
      <c r="AQ1702" s="46">
        <v>1</v>
      </c>
      <c r="AR1702" s="198" t="s">
        <v>11257</v>
      </c>
      <c r="AT1702" s="89" t="s">
        <v>13188</v>
      </c>
    </row>
    <row r="1703" spans="1:46" s="89" customFormat="1" ht="16.5" customHeight="1">
      <c r="A1703" s="39">
        <v>1700</v>
      </c>
      <c r="B1703" s="96" t="s">
        <v>29</v>
      </c>
      <c r="C1703" s="104" t="s">
        <v>51</v>
      </c>
      <c r="D1703" s="104" t="s">
        <v>52</v>
      </c>
      <c r="E1703" s="96" t="s">
        <v>32</v>
      </c>
      <c r="F1703" s="104" t="s">
        <v>12974</v>
      </c>
      <c r="G1703" s="92" t="s">
        <v>10569</v>
      </c>
      <c r="H1703" s="104">
        <v>237980</v>
      </c>
      <c r="I1703" s="93">
        <v>279477</v>
      </c>
      <c r="J1703" s="67" t="str">
        <f t="shared" si="26"/>
        <v>Click!</v>
      </c>
      <c r="K1703" s="220"/>
      <c r="L1703" s="104" t="s">
        <v>34</v>
      </c>
      <c r="M1703" s="94">
        <v>110000</v>
      </c>
      <c r="N1703" s="169">
        <v>0</v>
      </c>
      <c r="O1703" s="51">
        <v>0</v>
      </c>
      <c r="P1703" s="51">
        <v>110000</v>
      </c>
      <c r="Q1703" s="51">
        <v>0</v>
      </c>
      <c r="R1703" s="51">
        <v>110000</v>
      </c>
      <c r="S1703" s="51">
        <v>0</v>
      </c>
      <c r="T1703" s="169">
        <v>110000</v>
      </c>
      <c r="U1703" s="79" t="s">
        <v>12864</v>
      </c>
      <c r="V1703" s="104" t="s">
        <v>35</v>
      </c>
      <c r="W1703" s="124">
        <v>17</v>
      </c>
      <c r="X1703" s="104" t="s">
        <v>36</v>
      </c>
      <c r="Y1703" s="104">
        <v>0</v>
      </c>
      <c r="Z1703" s="104">
        <v>10</v>
      </c>
      <c r="AA1703" s="104">
        <v>90</v>
      </c>
      <c r="AB1703" s="104">
        <v>0</v>
      </c>
      <c r="AC1703" s="95">
        <v>0.8</v>
      </c>
      <c r="AD1703" s="104" t="s">
        <v>37</v>
      </c>
      <c r="AE1703" s="104" t="s">
        <v>34</v>
      </c>
      <c r="AF1703" s="104" t="s">
        <v>38</v>
      </c>
      <c r="AG1703" s="104" t="s">
        <v>33</v>
      </c>
      <c r="AH1703" s="96" t="s">
        <v>134</v>
      </c>
      <c r="AI1703" s="4" t="s">
        <v>2147</v>
      </c>
      <c r="AJ1703" s="4" t="s">
        <v>6500</v>
      </c>
      <c r="AK1703" s="128" t="s">
        <v>2148</v>
      </c>
      <c r="AL1703" s="46" t="s">
        <v>14389</v>
      </c>
      <c r="AM1703" s="46" t="s">
        <v>14389</v>
      </c>
      <c r="AN1703" s="46" t="s">
        <v>14389</v>
      </c>
      <c r="AO1703" s="46" t="s">
        <v>14389</v>
      </c>
      <c r="AP1703" s="46">
        <v>1</v>
      </c>
      <c r="AQ1703" s="46">
        <v>1</v>
      </c>
      <c r="AR1703" s="198" t="s">
        <v>11258</v>
      </c>
      <c r="AT1703" s="89" t="s">
        <v>13188</v>
      </c>
    </row>
    <row r="1704" spans="1:46" s="89" customFormat="1" ht="16.5" customHeight="1">
      <c r="A1704" s="39">
        <v>1701</v>
      </c>
      <c r="B1704" s="96" t="s">
        <v>29</v>
      </c>
      <c r="C1704" s="104" t="s">
        <v>51</v>
      </c>
      <c r="D1704" s="104" t="s">
        <v>52</v>
      </c>
      <c r="E1704" s="96" t="s">
        <v>32</v>
      </c>
      <c r="F1704" s="104" t="s">
        <v>12974</v>
      </c>
      <c r="G1704" s="92" t="s">
        <v>10570</v>
      </c>
      <c r="H1704" s="104">
        <v>237982</v>
      </c>
      <c r="I1704" s="93">
        <v>279478</v>
      </c>
      <c r="J1704" s="67" t="str">
        <f t="shared" si="26"/>
        <v>Click!</v>
      </c>
      <c r="K1704" s="220"/>
      <c r="L1704" s="104" t="s">
        <v>34</v>
      </c>
      <c r="M1704" s="94">
        <v>110000</v>
      </c>
      <c r="N1704" s="169">
        <v>0</v>
      </c>
      <c r="O1704" s="51">
        <v>0</v>
      </c>
      <c r="P1704" s="51">
        <v>110000</v>
      </c>
      <c r="Q1704" s="51">
        <v>0</v>
      </c>
      <c r="R1704" s="51">
        <v>110000</v>
      </c>
      <c r="S1704" s="51">
        <v>0</v>
      </c>
      <c r="T1704" s="169">
        <v>110000</v>
      </c>
      <c r="U1704" s="79" t="s">
        <v>12864</v>
      </c>
      <c r="V1704" s="104" t="s">
        <v>35</v>
      </c>
      <c r="W1704" s="124">
        <v>18</v>
      </c>
      <c r="X1704" s="104" t="s">
        <v>36</v>
      </c>
      <c r="Y1704" s="104">
        <v>0</v>
      </c>
      <c r="Z1704" s="104">
        <v>10</v>
      </c>
      <c r="AA1704" s="104">
        <v>90</v>
      </c>
      <c r="AB1704" s="104">
        <v>0</v>
      </c>
      <c r="AC1704" s="95">
        <v>0.8</v>
      </c>
      <c r="AD1704" s="104" t="s">
        <v>37</v>
      </c>
      <c r="AE1704" s="104" t="s">
        <v>34</v>
      </c>
      <c r="AF1704" s="104" t="s">
        <v>38</v>
      </c>
      <c r="AG1704" s="104" t="s">
        <v>33</v>
      </c>
      <c r="AH1704" s="96" t="s">
        <v>134</v>
      </c>
      <c r="AI1704" s="4" t="s">
        <v>2149</v>
      </c>
      <c r="AJ1704" s="4" t="s">
        <v>9101</v>
      </c>
      <c r="AK1704" s="128" t="s">
        <v>9102</v>
      </c>
      <c r="AL1704" s="46" t="s">
        <v>14389</v>
      </c>
      <c r="AM1704" s="46" t="s">
        <v>14389</v>
      </c>
      <c r="AN1704" s="46" t="s">
        <v>14389</v>
      </c>
      <c r="AO1704" s="46" t="s">
        <v>14389</v>
      </c>
      <c r="AP1704" s="46">
        <v>1</v>
      </c>
      <c r="AQ1704" s="46">
        <v>1</v>
      </c>
      <c r="AR1704" s="198" t="s">
        <v>11258</v>
      </c>
      <c r="AT1704" s="89" t="s">
        <v>13188</v>
      </c>
    </row>
    <row r="1705" spans="1:46" s="89" customFormat="1" ht="16.5" customHeight="1">
      <c r="A1705" s="39">
        <v>1702</v>
      </c>
      <c r="B1705" s="96" t="s">
        <v>29</v>
      </c>
      <c r="C1705" s="104" t="s">
        <v>51</v>
      </c>
      <c r="D1705" s="104" t="s">
        <v>52</v>
      </c>
      <c r="E1705" s="96" t="s">
        <v>32</v>
      </c>
      <c r="F1705" s="104" t="s">
        <v>12974</v>
      </c>
      <c r="G1705" s="92" t="s">
        <v>10571</v>
      </c>
      <c r="H1705" s="104">
        <v>237981</v>
      </c>
      <c r="I1705" s="93">
        <v>279479</v>
      </c>
      <c r="J1705" s="67" t="str">
        <f t="shared" si="26"/>
        <v>Click!</v>
      </c>
      <c r="K1705" s="220"/>
      <c r="L1705" s="104" t="s">
        <v>34</v>
      </c>
      <c r="M1705" s="94">
        <v>130000</v>
      </c>
      <c r="N1705" s="169">
        <v>0</v>
      </c>
      <c r="O1705" s="51">
        <v>0</v>
      </c>
      <c r="P1705" s="51">
        <v>130000</v>
      </c>
      <c r="Q1705" s="51">
        <v>0</v>
      </c>
      <c r="R1705" s="51">
        <v>130000</v>
      </c>
      <c r="S1705" s="51">
        <v>0</v>
      </c>
      <c r="T1705" s="169">
        <v>130000</v>
      </c>
      <c r="U1705" s="79" t="s">
        <v>12864</v>
      </c>
      <c r="V1705" s="104" t="s">
        <v>35</v>
      </c>
      <c r="W1705" s="124">
        <v>22</v>
      </c>
      <c r="X1705" s="104" t="s">
        <v>36</v>
      </c>
      <c r="Y1705" s="104">
        <v>0</v>
      </c>
      <c r="Z1705" s="104">
        <v>10</v>
      </c>
      <c r="AA1705" s="104">
        <v>90</v>
      </c>
      <c r="AB1705" s="104">
        <v>0</v>
      </c>
      <c r="AC1705" s="95">
        <v>0.8</v>
      </c>
      <c r="AD1705" s="104" t="s">
        <v>37</v>
      </c>
      <c r="AE1705" s="104" t="s">
        <v>34</v>
      </c>
      <c r="AF1705" s="104" t="s">
        <v>38</v>
      </c>
      <c r="AG1705" s="104" t="s">
        <v>33</v>
      </c>
      <c r="AH1705" s="96" t="s">
        <v>134</v>
      </c>
      <c r="AI1705" s="4" t="s">
        <v>2150</v>
      </c>
      <c r="AJ1705" s="4" t="s">
        <v>9103</v>
      </c>
      <c r="AK1705" s="128" t="s">
        <v>9102</v>
      </c>
      <c r="AL1705" s="46" t="s">
        <v>14389</v>
      </c>
      <c r="AM1705" s="46" t="s">
        <v>14389</v>
      </c>
      <c r="AN1705" s="46" t="s">
        <v>14389</v>
      </c>
      <c r="AO1705" s="46" t="s">
        <v>14389</v>
      </c>
      <c r="AP1705" s="46">
        <v>1</v>
      </c>
      <c r="AQ1705" s="46">
        <v>1</v>
      </c>
      <c r="AR1705" s="198" t="s">
        <v>11258</v>
      </c>
      <c r="AT1705" s="89" t="s">
        <v>13188</v>
      </c>
    </row>
    <row r="1706" spans="1:46" s="89" customFormat="1" ht="16.5" customHeight="1">
      <c r="A1706" s="39">
        <v>1703</v>
      </c>
      <c r="B1706" s="96" t="s">
        <v>29</v>
      </c>
      <c r="C1706" s="104" t="s">
        <v>51</v>
      </c>
      <c r="D1706" s="104" t="s">
        <v>52</v>
      </c>
      <c r="E1706" s="96" t="s">
        <v>32</v>
      </c>
      <c r="F1706" s="104" t="s">
        <v>12974</v>
      </c>
      <c r="G1706" s="92" t="s">
        <v>10572</v>
      </c>
      <c r="H1706" s="104">
        <v>237999</v>
      </c>
      <c r="I1706" s="93">
        <v>279480</v>
      </c>
      <c r="J1706" s="67" t="str">
        <f t="shared" si="26"/>
        <v>Click!</v>
      </c>
      <c r="K1706" s="220"/>
      <c r="L1706" s="104" t="s">
        <v>34</v>
      </c>
      <c r="M1706" s="94">
        <v>100000</v>
      </c>
      <c r="N1706" s="169">
        <v>0</v>
      </c>
      <c r="O1706" s="51">
        <v>0</v>
      </c>
      <c r="P1706" s="51">
        <v>100000</v>
      </c>
      <c r="Q1706" s="51">
        <v>0</v>
      </c>
      <c r="R1706" s="51">
        <v>100000</v>
      </c>
      <c r="S1706" s="51">
        <v>0</v>
      </c>
      <c r="T1706" s="169">
        <v>100000</v>
      </c>
      <c r="U1706" s="79" t="s">
        <v>12864</v>
      </c>
      <c r="V1706" s="104" t="s">
        <v>35</v>
      </c>
      <c r="W1706" s="124">
        <v>15</v>
      </c>
      <c r="X1706" s="104" t="s">
        <v>36</v>
      </c>
      <c r="Y1706" s="104">
        <v>0</v>
      </c>
      <c r="Z1706" s="104">
        <v>10</v>
      </c>
      <c r="AA1706" s="104">
        <v>90</v>
      </c>
      <c r="AB1706" s="104">
        <v>0</v>
      </c>
      <c r="AC1706" s="95">
        <v>0.8</v>
      </c>
      <c r="AD1706" s="104" t="s">
        <v>37</v>
      </c>
      <c r="AE1706" s="104" t="s">
        <v>34</v>
      </c>
      <c r="AF1706" s="104" t="s">
        <v>38</v>
      </c>
      <c r="AG1706" s="104" t="s">
        <v>33</v>
      </c>
      <c r="AH1706" s="96" t="s">
        <v>134</v>
      </c>
      <c r="AI1706" s="4" t="s">
        <v>2152</v>
      </c>
      <c r="AJ1706" s="4" t="s">
        <v>2153</v>
      </c>
      <c r="AK1706" s="128" t="s">
        <v>2155</v>
      </c>
      <c r="AL1706" s="46" t="s">
        <v>14389</v>
      </c>
      <c r="AM1706" s="46" t="s">
        <v>14389</v>
      </c>
      <c r="AN1706" s="46" t="s">
        <v>14389</v>
      </c>
      <c r="AO1706" s="46" t="s">
        <v>14389</v>
      </c>
      <c r="AP1706" s="46">
        <v>0.9</v>
      </c>
      <c r="AQ1706" s="46">
        <v>0.9</v>
      </c>
      <c r="AR1706" s="198" t="s">
        <v>11256</v>
      </c>
      <c r="AS1706" s="46">
        <v>0.9</v>
      </c>
      <c r="AT1706" s="89" t="s">
        <v>13188</v>
      </c>
    </row>
    <row r="1707" spans="1:46" s="89" customFormat="1" ht="16.5" customHeight="1">
      <c r="A1707" s="39">
        <v>1704</v>
      </c>
      <c r="B1707" s="96" t="s">
        <v>29</v>
      </c>
      <c r="C1707" s="104" t="s">
        <v>51</v>
      </c>
      <c r="D1707" s="104" t="s">
        <v>52</v>
      </c>
      <c r="E1707" s="96" t="s">
        <v>32</v>
      </c>
      <c r="F1707" s="104" t="s">
        <v>3930</v>
      </c>
      <c r="G1707" s="92" t="s">
        <v>11171</v>
      </c>
      <c r="H1707" s="104">
        <v>237994</v>
      </c>
      <c r="I1707" s="93">
        <v>279482</v>
      </c>
      <c r="J1707" s="67" t="str">
        <f t="shared" si="26"/>
        <v>Click!</v>
      </c>
      <c r="K1707" s="220"/>
      <c r="L1707" s="104" t="s">
        <v>8107</v>
      </c>
      <c r="M1707" s="94">
        <v>110000</v>
      </c>
      <c r="N1707" s="169">
        <v>50490</v>
      </c>
      <c r="O1707" s="51">
        <v>20196</v>
      </c>
      <c r="P1707" s="51">
        <v>89804</v>
      </c>
      <c r="Q1707" s="51">
        <v>40392</v>
      </c>
      <c r="R1707" s="51">
        <v>69608</v>
      </c>
      <c r="S1707" s="51">
        <v>45441</v>
      </c>
      <c r="T1707" s="169">
        <v>64559</v>
      </c>
      <c r="U1707" s="104" t="s">
        <v>33</v>
      </c>
      <c r="V1707" s="104" t="s">
        <v>35</v>
      </c>
      <c r="W1707" s="124">
        <v>17</v>
      </c>
      <c r="X1707" s="104" t="s">
        <v>36</v>
      </c>
      <c r="Y1707" s="104">
        <v>0</v>
      </c>
      <c r="Z1707" s="104">
        <v>10</v>
      </c>
      <c r="AA1707" s="104">
        <v>90</v>
      </c>
      <c r="AB1707" s="104">
        <v>0</v>
      </c>
      <c r="AC1707" s="95">
        <v>0.8</v>
      </c>
      <c r="AD1707" s="104" t="s">
        <v>37</v>
      </c>
      <c r="AE1707" s="104" t="s">
        <v>34</v>
      </c>
      <c r="AF1707" s="104" t="s">
        <v>38</v>
      </c>
      <c r="AG1707" s="104" t="s">
        <v>34</v>
      </c>
      <c r="AH1707" s="96" t="s">
        <v>34</v>
      </c>
      <c r="AI1707" s="4" t="s">
        <v>8130</v>
      </c>
      <c r="AJ1707" s="4" t="s">
        <v>7593</v>
      </c>
      <c r="AK1707" s="128" t="s">
        <v>8131</v>
      </c>
      <c r="AL1707" s="46" t="s">
        <v>14397</v>
      </c>
      <c r="AM1707" s="46" t="s">
        <v>14391</v>
      </c>
      <c r="AN1707" s="46" t="s">
        <v>14392</v>
      </c>
      <c r="AO1707" s="46" t="s">
        <v>14393</v>
      </c>
      <c r="AP1707" s="46">
        <v>1</v>
      </c>
      <c r="AQ1707" s="46">
        <v>1</v>
      </c>
      <c r="AR1707" s="198" t="s">
        <v>11257</v>
      </c>
      <c r="AT1707" s="89" t="s">
        <v>13188</v>
      </c>
    </row>
    <row r="1708" spans="1:46" s="89" customFormat="1" ht="16.5" customHeight="1">
      <c r="A1708" s="39">
        <v>1705</v>
      </c>
      <c r="B1708" s="96" t="s">
        <v>29</v>
      </c>
      <c r="C1708" s="104" t="s">
        <v>51</v>
      </c>
      <c r="D1708" s="104" t="s">
        <v>52</v>
      </c>
      <c r="E1708" s="96" t="s">
        <v>32</v>
      </c>
      <c r="F1708" s="104" t="s">
        <v>3930</v>
      </c>
      <c r="G1708" s="92" t="s">
        <v>11172</v>
      </c>
      <c r="H1708" s="104">
        <v>237990</v>
      </c>
      <c r="I1708" s="93">
        <v>279484</v>
      </c>
      <c r="J1708" s="67" t="str">
        <f t="shared" si="26"/>
        <v>Click!</v>
      </c>
      <c r="K1708" s="220"/>
      <c r="L1708" s="104" t="s">
        <v>8107</v>
      </c>
      <c r="M1708" s="94">
        <v>130000</v>
      </c>
      <c r="N1708" s="169">
        <v>74250</v>
      </c>
      <c r="O1708" s="51">
        <v>29700</v>
      </c>
      <c r="P1708" s="51">
        <v>100300</v>
      </c>
      <c r="Q1708" s="51">
        <v>59400</v>
      </c>
      <c r="R1708" s="51">
        <v>70600</v>
      </c>
      <c r="S1708" s="51">
        <v>66825</v>
      </c>
      <c r="T1708" s="169">
        <v>63175</v>
      </c>
      <c r="U1708" s="104" t="s">
        <v>33</v>
      </c>
      <c r="V1708" s="104" t="s">
        <v>35</v>
      </c>
      <c r="W1708" s="124">
        <v>25</v>
      </c>
      <c r="X1708" s="104" t="s">
        <v>36</v>
      </c>
      <c r="Y1708" s="104">
        <v>0</v>
      </c>
      <c r="Z1708" s="104">
        <v>10</v>
      </c>
      <c r="AA1708" s="104">
        <v>90</v>
      </c>
      <c r="AB1708" s="104">
        <v>0</v>
      </c>
      <c r="AC1708" s="95">
        <v>0.8</v>
      </c>
      <c r="AD1708" s="104" t="s">
        <v>37</v>
      </c>
      <c r="AE1708" s="104" t="s">
        <v>34</v>
      </c>
      <c r="AF1708" s="104" t="s">
        <v>38</v>
      </c>
      <c r="AG1708" s="104" t="s">
        <v>33</v>
      </c>
      <c r="AH1708" s="96" t="s">
        <v>34</v>
      </c>
      <c r="AI1708" s="4" t="s">
        <v>8132</v>
      </c>
      <c r="AJ1708" s="4" t="s">
        <v>7595</v>
      </c>
      <c r="AK1708" s="128" t="s">
        <v>8133</v>
      </c>
      <c r="AL1708" s="46" t="s">
        <v>14397</v>
      </c>
      <c r="AM1708" s="46" t="s">
        <v>14391</v>
      </c>
      <c r="AN1708" s="46" t="s">
        <v>14392</v>
      </c>
      <c r="AO1708" s="46" t="s">
        <v>4348</v>
      </c>
      <c r="AP1708" s="46">
        <v>1</v>
      </c>
      <c r="AQ1708" s="46">
        <v>1</v>
      </c>
      <c r="AR1708" s="198" t="s">
        <v>11259</v>
      </c>
      <c r="AT1708" s="89" t="s">
        <v>13188</v>
      </c>
    </row>
    <row r="1709" spans="1:46" s="89" customFormat="1" ht="16.5" customHeight="1">
      <c r="A1709" s="39">
        <v>1706</v>
      </c>
      <c r="B1709" s="96" t="s">
        <v>29</v>
      </c>
      <c r="C1709" s="104" t="s">
        <v>51</v>
      </c>
      <c r="D1709" s="104" t="s">
        <v>52</v>
      </c>
      <c r="E1709" s="96" t="s">
        <v>32</v>
      </c>
      <c r="F1709" s="104" t="s">
        <v>13227</v>
      </c>
      <c r="G1709" s="92" t="s">
        <v>11173</v>
      </c>
      <c r="H1709" s="104">
        <v>237998</v>
      </c>
      <c r="I1709" s="93">
        <v>285520</v>
      </c>
      <c r="J1709" s="67" t="str">
        <f t="shared" si="26"/>
        <v>Click!</v>
      </c>
      <c r="K1709" s="220"/>
      <c r="L1709" s="104" t="s">
        <v>4044</v>
      </c>
      <c r="M1709" s="94">
        <v>100000</v>
      </c>
      <c r="N1709" s="169">
        <v>0</v>
      </c>
      <c r="O1709" s="51">
        <v>0</v>
      </c>
      <c r="P1709" s="51">
        <v>100000</v>
      </c>
      <c r="Q1709" s="51">
        <v>0</v>
      </c>
      <c r="R1709" s="51">
        <v>100000</v>
      </c>
      <c r="S1709" s="51">
        <v>0</v>
      </c>
      <c r="T1709" s="169">
        <v>100000</v>
      </c>
      <c r="U1709" s="104" t="s">
        <v>3929</v>
      </c>
      <c r="V1709" s="104" t="s">
        <v>35</v>
      </c>
      <c r="W1709" s="129">
        <v>15</v>
      </c>
      <c r="X1709" s="104" t="s">
        <v>36</v>
      </c>
      <c r="Y1709" s="104">
        <v>0</v>
      </c>
      <c r="Z1709" s="104">
        <v>10</v>
      </c>
      <c r="AA1709" s="104">
        <v>90</v>
      </c>
      <c r="AB1709" s="104">
        <v>0</v>
      </c>
      <c r="AC1709" s="95">
        <v>0.8</v>
      </c>
      <c r="AD1709" s="104" t="s">
        <v>37</v>
      </c>
      <c r="AE1709" s="104" t="s">
        <v>34</v>
      </c>
      <c r="AF1709" s="104" t="s">
        <v>38</v>
      </c>
      <c r="AG1709" s="104" t="s">
        <v>33</v>
      </c>
      <c r="AH1709" s="96" t="s">
        <v>134</v>
      </c>
      <c r="AI1709" s="4" t="s">
        <v>7889</v>
      </c>
      <c r="AJ1709" s="4" t="s">
        <v>7890</v>
      </c>
      <c r="AK1709" s="128" t="s">
        <v>8568</v>
      </c>
      <c r="AL1709" s="46" t="s">
        <v>14389</v>
      </c>
      <c r="AM1709" s="46" t="s">
        <v>14389</v>
      </c>
      <c r="AN1709" s="46" t="s">
        <v>14389</v>
      </c>
      <c r="AO1709" s="46" t="s">
        <v>14389</v>
      </c>
      <c r="AP1709" s="46">
        <v>1</v>
      </c>
      <c r="AQ1709" s="46">
        <v>1</v>
      </c>
      <c r="AR1709" s="198" t="s">
        <v>11256</v>
      </c>
      <c r="AS1709" s="46">
        <v>0.9</v>
      </c>
      <c r="AT1709" s="89" t="s">
        <v>13188</v>
      </c>
    </row>
    <row r="1710" spans="1:46" s="89" customFormat="1" ht="16.5" customHeight="1">
      <c r="A1710" s="39">
        <v>1707</v>
      </c>
      <c r="B1710" s="96" t="s">
        <v>29</v>
      </c>
      <c r="C1710" s="104" t="s">
        <v>51</v>
      </c>
      <c r="D1710" s="104" t="s">
        <v>52</v>
      </c>
      <c r="E1710" s="96" t="s">
        <v>32</v>
      </c>
      <c r="F1710" s="104" t="s">
        <v>12698</v>
      </c>
      <c r="G1710" s="92" t="s">
        <v>10573</v>
      </c>
      <c r="H1710" s="104">
        <v>238004</v>
      </c>
      <c r="I1710" s="93">
        <v>304834</v>
      </c>
      <c r="J1710" s="67" t="str">
        <f t="shared" si="26"/>
        <v>Click!</v>
      </c>
      <c r="K1710" s="220"/>
      <c r="L1710" s="104" t="s">
        <v>34</v>
      </c>
      <c r="M1710" s="94">
        <v>110000</v>
      </c>
      <c r="N1710" s="169">
        <v>0</v>
      </c>
      <c r="O1710" s="51">
        <v>0</v>
      </c>
      <c r="P1710" s="51">
        <v>110000</v>
      </c>
      <c r="Q1710" s="51">
        <v>0</v>
      </c>
      <c r="R1710" s="51">
        <v>110000</v>
      </c>
      <c r="S1710" s="51">
        <v>0</v>
      </c>
      <c r="T1710" s="169">
        <v>110000</v>
      </c>
      <c r="U1710" s="104" t="s">
        <v>12699</v>
      </c>
      <c r="V1710" s="104" t="s">
        <v>35</v>
      </c>
      <c r="W1710" s="124">
        <v>18</v>
      </c>
      <c r="X1710" s="104" t="s">
        <v>36</v>
      </c>
      <c r="Y1710" s="104">
        <v>0</v>
      </c>
      <c r="Z1710" s="104">
        <v>10</v>
      </c>
      <c r="AA1710" s="104">
        <v>90</v>
      </c>
      <c r="AB1710" s="104">
        <v>0</v>
      </c>
      <c r="AC1710" s="95">
        <v>0.8</v>
      </c>
      <c r="AD1710" s="104" t="s">
        <v>37</v>
      </c>
      <c r="AE1710" s="104" t="s">
        <v>34</v>
      </c>
      <c r="AF1710" s="104" t="s">
        <v>38</v>
      </c>
      <c r="AG1710" s="104" t="s">
        <v>33</v>
      </c>
      <c r="AH1710" s="96" t="s">
        <v>134</v>
      </c>
      <c r="AI1710" s="4" t="s">
        <v>2156</v>
      </c>
      <c r="AJ1710" s="4" t="s">
        <v>2157</v>
      </c>
      <c r="AK1710" s="128" t="s">
        <v>2151</v>
      </c>
      <c r="AL1710" s="46" t="s">
        <v>14389</v>
      </c>
      <c r="AM1710" s="46" t="s">
        <v>14389</v>
      </c>
      <c r="AN1710" s="46" t="s">
        <v>14389</v>
      </c>
      <c r="AO1710" s="46" t="s">
        <v>14389</v>
      </c>
      <c r="AP1710" s="46">
        <v>1</v>
      </c>
      <c r="AQ1710" s="46">
        <v>1</v>
      </c>
      <c r="AR1710" s="198" t="s">
        <v>11258</v>
      </c>
      <c r="AT1710" s="89" t="s">
        <v>13188</v>
      </c>
    </row>
    <row r="1711" spans="1:46" s="89" customFormat="1" ht="16.5" customHeight="1">
      <c r="A1711" s="39">
        <v>1708</v>
      </c>
      <c r="B1711" s="96" t="s">
        <v>29</v>
      </c>
      <c r="C1711" s="104" t="s">
        <v>51</v>
      </c>
      <c r="D1711" s="104" t="s">
        <v>52</v>
      </c>
      <c r="E1711" s="96" t="s">
        <v>32</v>
      </c>
      <c r="F1711" s="104" t="s">
        <v>3930</v>
      </c>
      <c r="G1711" s="92" t="s">
        <v>11174</v>
      </c>
      <c r="H1711" s="104">
        <v>237997</v>
      </c>
      <c r="I1711" s="93">
        <v>279487</v>
      </c>
      <c r="J1711" s="67" t="str">
        <f t="shared" si="26"/>
        <v>Click!</v>
      </c>
      <c r="K1711" s="220"/>
      <c r="L1711" s="104" t="s">
        <v>8107</v>
      </c>
      <c r="M1711" s="94">
        <v>140000</v>
      </c>
      <c r="N1711" s="169">
        <v>65340</v>
      </c>
      <c r="O1711" s="51">
        <v>26136</v>
      </c>
      <c r="P1711" s="51">
        <v>113864</v>
      </c>
      <c r="Q1711" s="51">
        <v>52272</v>
      </c>
      <c r="R1711" s="51">
        <v>87728</v>
      </c>
      <c r="S1711" s="51">
        <v>58806</v>
      </c>
      <c r="T1711" s="169">
        <v>81194</v>
      </c>
      <c r="U1711" s="104" t="s">
        <v>33</v>
      </c>
      <c r="V1711" s="104" t="s">
        <v>35</v>
      </c>
      <c r="W1711" s="124">
        <v>22</v>
      </c>
      <c r="X1711" s="104" t="s">
        <v>36</v>
      </c>
      <c r="Y1711" s="104">
        <v>0</v>
      </c>
      <c r="Z1711" s="104">
        <v>10</v>
      </c>
      <c r="AA1711" s="104">
        <v>90</v>
      </c>
      <c r="AB1711" s="104">
        <v>0</v>
      </c>
      <c r="AC1711" s="95">
        <v>0.8</v>
      </c>
      <c r="AD1711" s="104" t="s">
        <v>37</v>
      </c>
      <c r="AE1711" s="104" t="s">
        <v>34</v>
      </c>
      <c r="AF1711" s="104" t="s">
        <v>38</v>
      </c>
      <c r="AG1711" s="104" t="s">
        <v>33</v>
      </c>
      <c r="AH1711" s="96" t="s">
        <v>33</v>
      </c>
      <c r="AI1711" s="4" t="s">
        <v>8134</v>
      </c>
      <c r="AJ1711" s="4" t="s">
        <v>7596</v>
      </c>
      <c r="AK1711" s="128" t="s">
        <v>8133</v>
      </c>
      <c r="AL1711" s="46" t="s">
        <v>14397</v>
      </c>
      <c r="AM1711" s="46" t="s">
        <v>14391</v>
      </c>
      <c r="AN1711" s="46" t="s">
        <v>14392</v>
      </c>
      <c r="AO1711" s="46" t="s">
        <v>14412</v>
      </c>
      <c r="AP1711" s="46">
        <v>1</v>
      </c>
      <c r="AQ1711" s="46">
        <v>1</v>
      </c>
      <c r="AR1711" s="198" t="s">
        <v>11257</v>
      </c>
      <c r="AT1711" s="89" t="s">
        <v>13188</v>
      </c>
    </row>
    <row r="1712" spans="1:46" s="89" customFormat="1" ht="16.5" customHeight="1">
      <c r="A1712" s="39">
        <v>1709</v>
      </c>
      <c r="B1712" s="96" t="s">
        <v>29</v>
      </c>
      <c r="C1712" s="104" t="s">
        <v>51</v>
      </c>
      <c r="D1712" s="104" t="s">
        <v>52</v>
      </c>
      <c r="E1712" s="96" t="s">
        <v>32</v>
      </c>
      <c r="F1712" s="104" t="s">
        <v>3930</v>
      </c>
      <c r="G1712" s="92" t="s">
        <v>11175</v>
      </c>
      <c r="H1712" s="104">
        <v>238010</v>
      </c>
      <c r="I1712" s="93">
        <v>279488</v>
      </c>
      <c r="J1712" s="67" t="str">
        <f t="shared" si="26"/>
        <v>Click!</v>
      </c>
      <c r="K1712" s="220"/>
      <c r="L1712" s="104" t="s">
        <v>8107</v>
      </c>
      <c r="M1712" s="94">
        <v>100000</v>
      </c>
      <c r="N1712" s="169">
        <v>47520</v>
      </c>
      <c r="O1712" s="51">
        <v>19008</v>
      </c>
      <c r="P1712" s="51">
        <v>80992</v>
      </c>
      <c r="Q1712" s="51">
        <v>38016</v>
      </c>
      <c r="R1712" s="51">
        <v>61984</v>
      </c>
      <c r="S1712" s="51">
        <v>42768</v>
      </c>
      <c r="T1712" s="169">
        <v>57232</v>
      </c>
      <c r="U1712" s="104" t="s">
        <v>33</v>
      </c>
      <c r="V1712" s="104" t="s">
        <v>35</v>
      </c>
      <c r="W1712" s="124">
        <v>16</v>
      </c>
      <c r="X1712" s="104" t="s">
        <v>36</v>
      </c>
      <c r="Y1712" s="104">
        <v>0</v>
      </c>
      <c r="Z1712" s="104">
        <v>10</v>
      </c>
      <c r="AA1712" s="104">
        <v>90</v>
      </c>
      <c r="AB1712" s="104">
        <v>0</v>
      </c>
      <c r="AC1712" s="95">
        <v>0.8</v>
      </c>
      <c r="AD1712" s="104" t="s">
        <v>37</v>
      </c>
      <c r="AE1712" s="104" t="s">
        <v>34</v>
      </c>
      <c r="AF1712" s="104" t="s">
        <v>38</v>
      </c>
      <c r="AG1712" s="104" t="s">
        <v>33</v>
      </c>
      <c r="AH1712" s="96" t="s">
        <v>33</v>
      </c>
      <c r="AI1712" s="4" t="s">
        <v>8135</v>
      </c>
      <c r="AJ1712" s="4" t="s">
        <v>7597</v>
      </c>
      <c r="AK1712" s="128" t="s">
        <v>8136</v>
      </c>
      <c r="AL1712" s="46" t="s">
        <v>14397</v>
      </c>
      <c r="AM1712" s="46" t="s">
        <v>14391</v>
      </c>
      <c r="AN1712" s="46" t="s">
        <v>14392</v>
      </c>
      <c r="AO1712" s="46" t="s">
        <v>14411</v>
      </c>
      <c r="AP1712" s="46">
        <v>1</v>
      </c>
      <c r="AQ1712" s="46">
        <v>1</v>
      </c>
      <c r="AR1712" s="198" t="s">
        <v>11257</v>
      </c>
      <c r="AT1712" s="89" t="s">
        <v>13188</v>
      </c>
    </row>
    <row r="1713" spans="1:46" s="89" customFormat="1" ht="16.5" customHeight="1">
      <c r="A1713" s="39">
        <v>1710</v>
      </c>
      <c r="B1713" s="96" t="s">
        <v>29</v>
      </c>
      <c r="C1713" s="104" t="s">
        <v>51</v>
      </c>
      <c r="D1713" s="104" t="s">
        <v>52</v>
      </c>
      <c r="E1713" s="96" t="s">
        <v>32</v>
      </c>
      <c r="F1713" s="104" t="s">
        <v>3930</v>
      </c>
      <c r="G1713" s="92" t="s">
        <v>11176</v>
      </c>
      <c r="H1713" s="104">
        <v>237985</v>
      </c>
      <c r="I1713" s="93">
        <v>279490</v>
      </c>
      <c r="J1713" s="67" t="str">
        <f t="shared" si="26"/>
        <v>Click!</v>
      </c>
      <c r="K1713" s="220"/>
      <c r="L1713" s="104" t="s">
        <v>8107</v>
      </c>
      <c r="M1713" s="94">
        <v>100000</v>
      </c>
      <c r="N1713" s="169">
        <v>47520</v>
      </c>
      <c r="O1713" s="51">
        <v>19008</v>
      </c>
      <c r="P1713" s="51">
        <v>80992</v>
      </c>
      <c r="Q1713" s="51">
        <v>38016</v>
      </c>
      <c r="R1713" s="51">
        <v>61984</v>
      </c>
      <c r="S1713" s="51">
        <v>42768</v>
      </c>
      <c r="T1713" s="169">
        <v>57232</v>
      </c>
      <c r="U1713" s="104" t="s">
        <v>33</v>
      </c>
      <c r="V1713" s="104" t="s">
        <v>35</v>
      </c>
      <c r="W1713" s="124">
        <v>16</v>
      </c>
      <c r="X1713" s="104" t="s">
        <v>36</v>
      </c>
      <c r="Y1713" s="104">
        <v>0</v>
      </c>
      <c r="Z1713" s="104">
        <v>10</v>
      </c>
      <c r="AA1713" s="104">
        <v>90</v>
      </c>
      <c r="AB1713" s="104">
        <v>0</v>
      </c>
      <c r="AC1713" s="95">
        <v>0.8</v>
      </c>
      <c r="AD1713" s="104" t="s">
        <v>37</v>
      </c>
      <c r="AE1713" s="104" t="s">
        <v>34</v>
      </c>
      <c r="AF1713" s="104" t="s">
        <v>38</v>
      </c>
      <c r="AG1713" s="104" t="s">
        <v>33</v>
      </c>
      <c r="AH1713" s="96" t="s">
        <v>33</v>
      </c>
      <c r="AI1713" s="4" t="s">
        <v>8137</v>
      </c>
      <c r="AJ1713" s="4" t="s">
        <v>2158</v>
      </c>
      <c r="AK1713" s="128" t="s">
        <v>8138</v>
      </c>
      <c r="AL1713" s="46" t="s">
        <v>14397</v>
      </c>
      <c r="AM1713" s="46" t="s">
        <v>14391</v>
      </c>
      <c r="AN1713" s="46" t="s">
        <v>14392</v>
      </c>
      <c r="AO1713" s="46" t="s">
        <v>14411</v>
      </c>
      <c r="AP1713" s="46">
        <v>1</v>
      </c>
      <c r="AQ1713" s="46">
        <v>1</v>
      </c>
      <c r="AR1713" s="198" t="s">
        <v>11257</v>
      </c>
      <c r="AT1713" s="89" t="s">
        <v>13188</v>
      </c>
    </row>
    <row r="1714" spans="1:46" s="89" customFormat="1" ht="16.5" customHeight="1">
      <c r="A1714" s="39">
        <v>1711</v>
      </c>
      <c r="B1714" s="96" t="s">
        <v>29</v>
      </c>
      <c r="C1714" s="104" t="s">
        <v>51</v>
      </c>
      <c r="D1714" s="104" t="s">
        <v>52</v>
      </c>
      <c r="E1714" s="96" t="s">
        <v>32</v>
      </c>
      <c r="F1714" s="104" t="s">
        <v>3930</v>
      </c>
      <c r="G1714" s="92" t="s">
        <v>11177</v>
      </c>
      <c r="H1714" s="104">
        <v>237987</v>
      </c>
      <c r="I1714" s="93">
        <v>279491</v>
      </c>
      <c r="J1714" s="67" t="str">
        <f t="shared" si="26"/>
        <v>Click!</v>
      </c>
      <c r="K1714" s="220"/>
      <c r="L1714" s="104" t="s">
        <v>8107</v>
      </c>
      <c r="M1714" s="94">
        <v>100000</v>
      </c>
      <c r="N1714" s="169">
        <v>44550</v>
      </c>
      <c r="O1714" s="51">
        <v>17820</v>
      </c>
      <c r="P1714" s="51">
        <v>82180</v>
      </c>
      <c r="Q1714" s="51">
        <v>35640</v>
      </c>
      <c r="R1714" s="51">
        <v>64360</v>
      </c>
      <c r="S1714" s="51">
        <v>40095</v>
      </c>
      <c r="T1714" s="169">
        <v>59905</v>
      </c>
      <c r="U1714" s="104" t="s">
        <v>33</v>
      </c>
      <c r="V1714" s="104" t="s">
        <v>35</v>
      </c>
      <c r="W1714" s="124">
        <v>15</v>
      </c>
      <c r="X1714" s="104" t="s">
        <v>36</v>
      </c>
      <c r="Y1714" s="104">
        <v>0</v>
      </c>
      <c r="Z1714" s="104">
        <v>10</v>
      </c>
      <c r="AA1714" s="104">
        <v>90</v>
      </c>
      <c r="AB1714" s="104">
        <v>0</v>
      </c>
      <c r="AC1714" s="95">
        <v>0.8</v>
      </c>
      <c r="AD1714" s="104" t="s">
        <v>37</v>
      </c>
      <c r="AE1714" s="104" t="s">
        <v>34</v>
      </c>
      <c r="AF1714" s="104" t="s">
        <v>38</v>
      </c>
      <c r="AG1714" s="104" t="s">
        <v>33</v>
      </c>
      <c r="AH1714" s="96" t="s">
        <v>33</v>
      </c>
      <c r="AI1714" s="4" t="s">
        <v>8139</v>
      </c>
      <c r="AJ1714" s="4" t="s">
        <v>2159</v>
      </c>
      <c r="AK1714" s="128" t="s">
        <v>8140</v>
      </c>
      <c r="AL1714" s="46" t="s">
        <v>14397</v>
      </c>
      <c r="AM1714" s="46" t="s">
        <v>14391</v>
      </c>
      <c r="AN1714" s="46" t="s">
        <v>14392</v>
      </c>
      <c r="AO1714" s="46" t="s">
        <v>14409</v>
      </c>
      <c r="AP1714" s="46">
        <v>1</v>
      </c>
      <c r="AQ1714" s="46">
        <v>1</v>
      </c>
      <c r="AR1714" s="198" t="s">
        <v>11257</v>
      </c>
      <c r="AT1714" s="89" t="s">
        <v>13188</v>
      </c>
    </row>
    <row r="1715" spans="1:46" s="89" customFormat="1" ht="16.5" customHeight="1">
      <c r="A1715" s="39">
        <v>1712</v>
      </c>
      <c r="B1715" s="96" t="s">
        <v>29</v>
      </c>
      <c r="C1715" s="104" t="s">
        <v>51</v>
      </c>
      <c r="D1715" s="104" t="s">
        <v>52</v>
      </c>
      <c r="E1715" s="96" t="s">
        <v>32</v>
      </c>
      <c r="F1715" s="104" t="s">
        <v>3930</v>
      </c>
      <c r="G1715" s="92" t="s">
        <v>11178</v>
      </c>
      <c r="H1715" s="104">
        <v>237978</v>
      </c>
      <c r="I1715" s="93">
        <v>279492</v>
      </c>
      <c r="J1715" s="67" t="str">
        <f t="shared" si="26"/>
        <v>Click!</v>
      </c>
      <c r="K1715" s="220"/>
      <c r="L1715" s="104" t="s">
        <v>8107</v>
      </c>
      <c r="M1715" s="94">
        <v>100000</v>
      </c>
      <c r="N1715" s="169">
        <v>44550</v>
      </c>
      <c r="O1715" s="51">
        <v>16038</v>
      </c>
      <c r="P1715" s="51">
        <v>83962</v>
      </c>
      <c r="Q1715" s="51">
        <v>32076</v>
      </c>
      <c r="R1715" s="51">
        <v>67924</v>
      </c>
      <c r="S1715" s="51">
        <v>36085</v>
      </c>
      <c r="T1715" s="169">
        <v>63915</v>
      </c>
      <c r="U1715" s="104" t="s">
        <v>33</v>
      </c>
      <c r="V1715" s="104" t="s">
        <v>35</v>
      </c>
      <c r="W1715" s="124">
        <v>15</v>
      </c>
      <c r="X1715" s="104" t="s">
        <v>36</v>
      </c>
      <c r="Y1715" s="104">
        <v>0</v>
      </c>
      <c r="Z1715" s="104">
        <v>10</v>
      </c>
      <c r="AA1715" s="104">
        <v>90</v>
      </c>
      <c r="AB1715" s="104">
        <v>0</v>
      </c>
      <c r="AC1715" s="95">
        <v>0.8</v>
      </c>
      <c r="AD1715" s="104" t="s">
        <v>37</v>
      </c>
      <c r="AE1715" s="104" t="s">
        <v>34</v>
      </c>
      <c r="AF1715" s="104" t="s">
        <v>38</v>
      </c>
      <c r="AG1715" s="104" t="s">
        <v>33</v>
      </c>
      <c r="AH1715" s="96" t="s">
        <v>33</v>
      </c>
      <c r="AI1715" s="4" t="s">
        <v>8141</v>
      </c>
      <c r="AJ1715" s="4" t="s">
        <v>2160</v>
      </c>
      <c r="AK1715" s="82" t="s">
        <v>4671</v>
      </c>
      <c r="AL1715" s="46" t="s">
        <v>14397</v>
      </c>
      <c r="AM1715" s="46" t="s">
        <v>14392</v>
      </c>
      <c r="AN1715" s="46" t="s">
        <v>14392</v>
      </c>
      <c r="AO1715" s="46" t="s">
        <v>14409</v>
      </c>
      <c r="AP1715" s="46">
        <v>0.9</v>
      </c>
      <c r="AQ1715" s="46">
        <v>0.9</v>
      </c>
      <c r="AR1715" s="198" t="s">
        <v>11258</v>
      </c>
      <c r="AT1715" s="89" t="s">
        <v>13188</v>
      </c>
    </row>
    <row r="1716" spans="1:46" s="89" customFormat="1" ht="16.5" customHeight="1">
      <c r="A1716" s="39">
        <v>1713</v>
      </c>
      <c r="B1716" s="96" t="s">
        <v>29</v>
      </c>
      <c r="C1716" s="104" t="s">
        <v>2161</v>
      </c>
      <c r="D1716" s="104" t="s">
        <v>2161</v>
      </c>
      <c r="E1716" s="96" t="s">
        <v>32</v>
      </c>
      <c r="F1716" s="104" t="s">
        <v>65</v>
      </c>
      <c r="G1716" s="92" t="s">
        <v>11813</v>
      </c>
      <c r="H1716" s="104"/>
      <c r="I1716" s="93">
        <v>296458</v>
      </c>
      <c r="J1716" s="67" t="str">
        <f t="shared" si="26"/>
        <v>Click!</v>
      </c>
      <c r="K1716" s="220"/>
      <c r="L1716" s="104" t="s">
        <v>4044</v>
      </c>
      <c r="M1716" s="94">
        <v>50000</v>
      </c>
      <c r="N1716" s="169">
        <v>0</v>
      </c>
      <c r="O1716" s="51">
        <v>0</v>
      </c>
      <c r="P1716" s="51">
        <v>50000</v>
      </c>
      <c r="Q1716" s="51">
        <v>0</v>
      </c>
      <c r="R1716" s="51">
        <v>50000</v>
      </c>
      <c r="S1716" s="51">
        <v>0</v>
      </c>
      <c r="T1716" s="169">
        <v>50000</v>
      </c>
      <c r="U1716" s="104" t="s">
        <v>34</v>
      </c>
      <c r="V1716" s="104" t="s">
        <v>35</v>
      </c>
      <c r="W1716" s="124">
        <v>2</v>
      </c>
      <c r="X1716" s="104" t="s">
        <v>36</v>
      </c>
      <c r="Y1716" s="104">
        <v>100</v>
      </c>
      <c r="Z1716" s="104">
        <v>0</v>
      </c>
      <c r="AA1716" s="104">
        <v>0</v>
      </c>
      <c r="AB1716" s="104">
        <v>0</v>
      </c>
      <c r="AC1716" s="95">
        <v>0.8</v>
      </c>
      <c r="AD1716" s="104" t="s">
        <v>5635</v>
      </c>
      <c r="AE1716" s="104" t="s">
        <v>34</v>
      </c>
      <c r="AF1716" s="104" t="s">
        <v>38</v>
      </c>
      <c r="AG1716" s="104" t="s">
        <v>34</v>
      </c>
      <c r="AH1716" s="96" t="s">
        <v>134</v>
      </c>
      <c r="AI1716" s="4" t="s">
        <v>11815</v>
      </c>
      <c r="AJ1716" s="4" t="s">
        <v>11814</v>
      </c>
      <c r="AK1716" s="82" t="s">
        <v>11816</v>
      </c>
      <c r="AL1716" s="46"/>
      <c r="AM1716" s="46"/>
      <c r="AN1716" s="46"/>
      <c r="AO1716" s="46"/>
      <c r="AP1716" s="46"/>
      <c r="AQ1716" s="46"/>
      <c r="AR1716" s="198"/>
      <c r="AT1716" s="89" t="s">
        <v>13188</v>
      </c>
    </row>
    <row r="1717" spans="1:46" s="89" customFormat="1" ht="16.5" customHeight="1">
      <c r="A1717" s="39">
        <v>1714</v>
      </c>
      <c r="B1717" s="96" t="s">
        <v>29</v>
      </c>
      <c r="C1717" s="104" t="s">
        <v>2162</v>
      </c>
      <c r="D1717" s="104" t="s">
        <v>2163</v>
      </c>
      <c r="E1717" s="96" t="s">
        <v>32</v>
      </c>
      <c r="F1717" s="104" t="s">
        <v>65</v>
      </c>
      <c r="G1717" s="92" t="s">
        <v>13599</v>
      </c>
      <c r="H1717" s="104"/>
      <c r="I1717" s="93">
        <v>306866</v>
      </c>
      <c r="J1717" s="67" t="str">
        <f t="shared" si="26"/>
        <v>Click!</v>
      </c>
      <c r="K1717" s="220"/>
      <c r="L1717" s="104" t="s">
        <v>4044</v>
      </c>
      <c r="M1717" s="94">
        <v>97000</v>
      </c>
      <c r="N1717" s="169">
        <v>0</v>
      </c>
      <c r="O1717" s="51">
        <v>0</v>
      </c>
      <c r="P1717" s="51">
        <v>97000</v>
      </c>
      <c r="Q1717" s="51">
        <v>0</v>
      </c>
      <c r="R1717" s="51">
        <v>97000</v>
      </c>
      <c r="S1717" s="51">
        <v>0</v>
      </c>
      <c r="T1717" s="169">
        <v>97000</v>
      </c>
      <c r="U1717" s="104" t="s">
        <v>34</v>
      </c>
      <c r="V1717" s="104" t="s">
        <v>35</v>
      </c>
      <c r="W1717" s="104">
        <v>24</v>
      </c>
      <c r="X1717" s="104" t="s">
        <v>36</v>
      </c>
      <c r="Y1717" s="104">
        <v>100</v>
      </c>
      <c r="Z1717" s="104">
        <v>0</v>
      </c>
      <c r="AA1717" s="104">
        <v>0</v>
      </c>
      <c r="AB1717" s="104">
        <v>0</v>
      </c>
      <c r="AC1717" s="95">
        <v>0.8</v>
      </c>
      <c r="AD1717" s="104" t="s">
        <v>5635</v>
      </c>
      <c r="AE1717" s="104" t="s">
        <v>33</v>
      </c>
      <c r="AF1717" s="104" t="s">
        <v>13607</v>
      </c>
      <c r="AG1717" s="104" t="s">
        <v>34</v>
      </c>
      <c r="AH1717" s="96" t="s">
        <v>134</v>
      </c>
      <c r="AI1717" s="105" t="s">
        <v>13711</v>
      </c>
      <c r="AJ1717" s="105" t="s">
        <v>13708</v>
      </c>
      <c r="AK1717" s="82" t="s">
        <v>13712</v>
      </c>
      <c r="AL1717" s="46"/>
      <c r="AM1717" s="46"/>
      <c r="AN1717" s="46"/>
      <c r="AO1717" s="46"/>
      <c r="AP1717" s="46"/>
      <c r="AQ1717" s="46"/>
      <c r="AR1717" s="46"/>
      <c r="AT1717" s="89" t="s">
        <v>13689</v>
      </c>
    </row>
    <row r="1718" spans="1:46" s="89" customFormat="1" ht="16.5" customHeight="1">
      <c r="A1718" s="39">
        <v>1715</v>
      </c>
      <c r="B1718" s="96" t="s">
        <v>29</v>
      </c>
      <c r="C1718" s="104" t="s">
        <v>2162</v>
      </c>
      <c r="D1718" s="104" t="s">
        <v>2163</v>
      </c>
      <c r="E1718" s="96" t="s">
        <v>32</v>
      </c>
      <c r="F1718" s="104" t="s">
        <v>65</v>
      </c>
      <c r="G1718" s="92" t="s">
        <v>13600</v>
      </c>
      <c r="H1718" s="104"/>
      <c r="I1718" s="93">
        <v>306867</v>
      </c>
      <c r="J1718" s="67" t="str">
        <f t="shared" si="26"/>
        <v>Click!</v>
      </c>
      <c r="K1718" s="220"/>
      <c r="L1718" s="104" t="s">
        <v>4044</v>
      </c>
      <c r="M1718" s="94">
        <v>65000</v>
      </c>
      <c r="N1718" s="169">
        <v>0</v>
      </c>
      <c r="O1718" s="51">
        <v>0</v>
      </c>
      <c r="P1718" s="51">
        <v>65000</v>
      </c>
      <c r="Q1718" s="51">
        <v>0</v>
      </c>
      <c r="R1718" s="51">
        <v>65000</v>
      </c>
      <c r="S1718" s="51">
        <v>0</v>
      </c>
      <c r="T1718" s="169">
        <v>65000</v>
      </c>
      <c r="U1718" s="104" t="s">
        <v>34</v>
      </c>
      <c r="V1718" s="104" t="s">
        <v>35</v>
      </c>
      <c r="W1718" s="104">
        <v>19</v>
      </c>
      <c r="X1718" s="104" t="s">
        <v>36</v>
      </c>
      <c r="Y1718" s="104">
        <v>100</v>
      </c>
      <c r="Z1718" s="104">
        <v>0</v>
      </c>
      <c r="AA1718" s="104">
        <v>0</v>
      </c>
      <c r="AB1718" s="104">
        <v>0</v>
      </c>
      <c r="AC1718" s="95">
        <v>0.8</v>
      </c>
      <c r="AD1718" s="104" t="s">
        <v>5635</v>
      </c>
      <c r="AE1718" s="104" t="s">
        <v>34</v>
      </c>
      <c r="AF1718" s="104" t="s">
        <v>38</v>
      </c>
      <c r="AG1718" s="104" t="s">
        <v>34</v>
      </c>
      <c r="AH1718" s="96" t="s">
        <v>134</v>
      </c>
      <c r="AI1718" s="105" t="s">
        <v>13711</v>
      </c>
      <c r="AJ1718" s="105" t="s">
        <v>13709</v>
      </c>
      <c r="AK1718" s="82" t="s">
        <v>13712</v>
      </c>
      <c r="AL1718" s="46"/>
      <c r="AM1718" s="46"/>
      <c r="AN1718" s="46"/>
      <c r="AO1718" s="46"/>
      <c r="AP1718" s="46"/>
      <c r="AQ1718" s="46"/>
      <c r="AR1718" s="46"/>
      <c r="AT1718" s="89" t="s">
        <v>13689</v>
      </c>
    </row>
    <row r="1719" spans="1:46" s="89" customFormat="1" ht="16.5" customHeight="1">
      <c r="A1719" s="39">
        <v>1716</v>
      </c>
      <c r="B1719" s="96" t="s">
        <v>29</v>
      </c>
      <c r="C1719" s="104" t="s">
        <v>2162</v>
      </c>
      <c r="D1719" s="104" t="s">
        <v>2163</v>
      </c>
      <c r="E1719" s="96" t="s">
        <v>32</v>
      </c>
      <c r="F1719" s="104" t="s">
        <v>65</v>
      </c>
      <c r="G1719" s="92" t="s">
        <v>13603</v>
      </c>
      <c r="H1719" s="104"/>
      <c r="I1719" s="93">
        <v>306878</v>
      </c>
      <c r="J1719" s="67" t="str">
        <f t="shared" si="26"/>
        <v>Click!</v>
      </c>
      <c r="K1719" s="220"/>
      <c r="L1719" s="104" t="s">
        <v>4044</v>
      </c>
      <c r="M1719" s="94">
        <v>60000</v>
      </c>
      <c r="N1719" s="169">
        <v>0</v>
      </c>
      <c r="O1719" s="51">
        <v>0</v>
      </c>
      <c r="P1719" s="51">
        <v>60000</v>
      </c>
      <c r="Q1719" s="51">
        <v>0</v>
      </c>
      <c r="R1719" s="51">
        <v>60000</v>
      </c>
      <c r="S1719" s="51">
        <v>0</v>
      </c>
      <c r="T1719" s="169">
        <v>60000</v>
      </c>
      <c r="U1719" s="104" t="s">
        <v>34</v>
      </c>
      <c r="V1719" s="104" t="s">
        <v>35</v>
      </c>
      <c r="W1719" s="104">
        <v>9</v>
      </c>
      <c r="X1719" s="104" t="s">
        <v>36</v>
      </c>
      <c r="Y1719" s="104">
        <v>0</v>
      </c>
      <c r="Z1719" s="104">
        <v>10</v>
      </c>
      <c r="AA1719" s="104">
        <v>90</v>
      </c>
      <c r="AB1719" s="104">
        <v>0</v>
      </c>
      <c r="AC1719" s="95">
        <v>0.8</v>
      </c>
      <c r="AD1719" s="104" t="s">
        <v>5929</v>
      </c>
      <c r="AE1719" s="104" t="s">
        <v>34</v>
      </c>
      <c r="AF1719" s="104" t="s">
        <v>38</v>
      </c>
      <c r="AG1719" s="104" t="s">
        <v>34</v>
      </c>
      <c r="AH1719" s="96" t="s">
        <v>134</v>
      </c>
      <c r="AI1719" s="105" t="s">
        <v>13713</v>
      </c>
      <c r="AJ1719" s="105" t="s">
        <v>13710</v>
      </c>
      <c r="AK1719" s="82" t="s">
        <v>13714</v>
      </c>
      <c r="AL1719" s="46"/>
      <c r="AM1719" s="46"/>
      <c r="AN1719" s="46"/>
      <c r="AO1719" s="46"/>
      <c r="AP1719" s="46"/>
      <c r="AQ1719" s="46"/>
      <c r="AR1719" s="46"/>
      <c r="AT1719" s="89" t="s">
        <v>13689</v>
      </c>
    </row>
    <row r="1720" spans="1:46" s="89" customFormat="1" ht="16.5" customHeight="1">
      <c r="A1720" s="39">
        <v>1717</v>
      </c>
      <c r="B1720" s="96" t="s">
        <v>13707</v>
      </c>
      <c r="C1720" s="104" t="s">
        <v>2162</v>
      </c>
      <c r="D1720" s="104" t="s">
        <v>2163</v>
      </c>
      <c r="E1720" s="96" t="s">
        <v>32</v>
      </c>
      <c r="F1720" s="104" t="s">
        <v>3932</v>
      </c>
      <c r="G1720" s="80" t="s">
        <v>11179</v>
      </c>
      <c r="H1720" s="104">
        <v>270622</v>
      </c>
      <c r="I1720" s="93">
        <v>307683</v>
      </c>
      <c r="J1720" s="67" t="str">
        <f t="shared" si="26"/>
        <v>Click!</v>
      </c>
      <c r="K1720" s="220"/>
      <c r="L1720" s="104" t="s">
        <v>33</v>
      </c>
      <c r="M1720" s="94">
        <v>80000</v>
      </c>
      <c r="N1720" s="169">
        <v>0</v>
      </c>
      <c r="O1720" s="51">
        <v>0</v>
      </c>
      <c r="P1720" s="51">
        <v>80000</v>
      </c>
      <c r="Q1720" s="51">
        <v>0</v>
      </c>
      <c r="R1720" s="51">
        <v>80000</v>
      </c>
      <c r="S1720" s="51">
        <v>0</v>
      </c>
      <c r="T1720" s="169">
        <v>80000</v>
      </c>
      <c r="U1720" s="104" t="s">
        <v>11880</v>
      </c>
      <c r="V1720" s="104" t="s">
        <v>35</v>
      </c>
      <c r="W1720" s="124">
        <v>17</v>
      </c>
      <c r="X1720" s="104" t="s">
        <v>36</v>
      </c>
      <c r="Y1720" s="104">
        <v>0</v>
      </c>
      <c r="Z1720" s="104">
        <v>10</v>
      </c>
      <c r="AA1720" s="104">
        <v>90</v>
      </c>
      <c r="AB1720" s="104">
        <v>0</v>
      </c>
      <c r="AC1720" s="95">
        <v>0.8</v>
      </c>
      <c r="AD1720" s="104" t="s">
        <v>37</v>
      </c>
      <c r="AE1720" s="104" t="s">
        <v>34</v>
      </c>
      <c r="AF1720" s="104" t="s">
        <v>38</v>
      </c>
      <c r="AG1720" s="104" t="s">
        <v>34</v>
      </c>
      <c r="AH1720" s="96" t="s">
        <v>134</v>
      </c>
      <c r="AI1720" s="105" t="s">
        <v>2164</v>
      </c>
      <c r="AJ1720" s="105" t="s">
        <v>2165</v>
      </c>
      <c r="AK1720" s="82" t="s">
        <v>2169</v>
      </c>
      <c r="AL1720" s="46" t="s">
        <v>14389</v>
      </c>
      <c r="AM1720" s="46" t="s">
        <v>14389</v>
      </c>
      <c r="AN1720" s="46" t="s">
        <v>14389</v>
      </c>
      <c r="AO1720" s="46" t="s">
        <v>14389</v>
      </c>
      <c r="AP1720" s="46">
        <v>0.9</v>
      </c>
      <c r="AQ1720" s="46">
        <v>0.9</v>
      </c>
      <c r="AR1720" s="198" t="s">
        <v>11260</v>
      </c>
      <c r="AS1720" s="46">
        <v>0.9</v>
      </c>
      <c r="AT1720" s="89" t="s">
        <v>13188</v>
      </c>
    </row>
    <row r="1721" spans="1:46" s="89" customFormat="1" ht="16.5" customHeight="1">
      <c r="A1721" s="39">
        <v>1718</v>
      </c>
      <c r="B1721" s="96" t="s">
        <v>29</v>
      </c>
      <c r="C1721" s="104" t="s">
        <v>2162</v>
      </c>
      <c r="D1721" s="104" t="s">
        <v>2163</v>
      </c>
      <c r="E1721" s="96" t="s">
        <v>32</v>
      </c>
      <c r="F1721" s="104" t="s">
        <v>3932</v>
      </c>
      <c r="G1721" s="92" t="s">
        <v>11180</v>
      </c>
      <c r="H1721" s="104">
        <v>285959</v>
      </c>
      <c r="I1721" s="93">
        <v>307269</v>
      </c>
      <c r="J1721" s="67" t="str">
        <f t="shared" si="26"/>
        <v>Click!</v>
      </c>
      <c r="K1721" s="220"/>
      <c r="L1721" s="104" t="s">
        <v>33</v>
      </c>
      <c r="M1721" s="94">
        <v>100000</v>
      </c>
      <c r="N1721" s="169">
        <v>0</v>
      </c>
      <c r="O1721" s="51">
        <v>0</v>
      </c>
      <c r="P1721" s="51">
        <v>100000</v>
      </c>
      <c r="Q1721" s="51">
        <v>0</v>
      </c>
      <c r="R1721" s="51">
        <v>100000</v>
      </c>
      <c r="S1721" s="51">
        <v>0</v>
      </c>
      <c r="T1721" s="169">
        <v>100000</v>
      </c>
      <c r="U1721" s="104" t="s">
        <v>11880</v>
      </c>
      <c r="V1721" s="104" t="s">
        <v>35</v>
      </c>
      <c r="W1721" s="104">
        <v>21</v>
      </c>
      <c r="X1721" s="104" t="s">
        <v>36</v>
      </c>
      <c r="Y1721" s="104">
        <v>0</v>
      </c>
      <c r="Z1721" s="104">
        <v>10</v>
      </c>
      <c r="AA1721" s="104">
        <v>90</v>
      </c>
      <c r="AB1721" s="104">
        <v>0</v>
      </c>
      <c r="AC1721" s="95">
        <v>0.8</v>
      </c>
      <c r="AD1721" s="104" t="s">
        <v>37</v>
      </c>
      <c r="AE1721" s="104" t="s">
        <v>34</v>
      </c>
      <c r="AF1721" s="104" t="s">
        <v>38</v>
      </c>
      <c r="AG1721" s="104" t="s">
        <v>34</v>
      </c>
      <c r="AH1721" s="96" t="s">
        <v>134</v>
      </c>
      <c r="AI1721" s="105" t="s">
        <v>2167</v>
      </c>
      <c r="AJ1721" s="105" t="s">
        <v>2168</v>
      </c>
      <c r="AK1721" s="82" t="s">
        <v>2170</v>
      </c>
      <c r="AL1721" s="46" t="s">
        <v>14389</v>
      </c>
      <c r="AM1721" s="46" t="s">
        <v>14389</v>
      </c>
      <c r="AN1721" s="46" t="s">
        <v>14389</v>
      </c>
      <c r="AO1721" s="46" t="s">
        <v>14389</v>
      </c>
      <c r="AP1721" s="46">
        <v>0.9</v>
      </c>
      <c r="AQ1721" s="46">
        <v>0.9</v>
      </c>
      <c r="AR1721" s="198" t="s">
        <v>11260</v>
      </c>
      <c r="AS1721" s="46">
        <v>0.9</v>
      </c>
      <c r="AT1721" s="89" t="s">
        <v>13188</v>
      </c>
    </row>
    <row r="1722" spans="1:46" s="89" customFormat="1" ht="16.5" customHeight="1">
      <c r="A1722" s="39">
        <v>1719</v>
      </c>
      <c r="B1722" s="96" t="s">
        <v>29</v>
      </c>
      <c r="C1722" s="104" t="s">
        <v>2162</v>
      </c>
      <c r="D1722" s="104" t="s">
        <v>2163</v>
      </c>
      <c r="E1722" s="96" t="s">
        <v>32</v>
      </c>
      <c r="F1722" s="97" t="s">
        <v>3930</v>
      </c>
      <c r="G1722" s="111" t="s">
        <v>11181</v>
      </c>
      <c r="H1722" s="104">
        <v>211595</v>
      </c>
      <c r="I1722" s="93">
        <v>266975</v>
      </c>
      <c r="J1722" s="67" t="str">
        <f t="shared" si="26"/>
        <v>Click!</v>
      </c>
      <c r="K1722" s="220"/>
      <c r="L1722" s="97" t="s">
        <v>5997</v>
      </c>
      <c r="M1722" s="94">
        <v>100000</v>
      </c>
      <c r="N1722" s="169">
        <v>96140</v>
      </c>
      <c r="O1722" s="51">
        <v>34610</v>
      </c>
      <c r="P1722" s="51">
        <v>65390</v>
      </c>
      <c r="Q1722" s="51">
        <v>69220</v>
      </c>
      <c r="R1722" s="51">
        <v>30780</v>
      </c>
      <c r="S1722" s="51">
        <v>77873</v>
      </c>
      <c r="T1722" s="169">
        <v>22127</v>
      </c>
      <c r="U1722" s="104" t="s">
        <v>33</v>
      </c>
      <c r="V1722" s="104" t="s">
        <v>35</v>
      </c>
      <c r="W1722" s="104">
        <v>23</v>
      </c>
      <c r="X1722" s="104" t="s">
        <v>36</v>
      </c>
      <c r="Y1722" s="104">
        <v>0</v>
      </c>
      <c r="Z1722" s="104">
        <v>10</v>
      </c>
      <c r="AA1722" s="104">
        <v>50</v>
      </c>
      <c r="AB1722" s="104">
        <v>40</v>
      </c>
      <c r="AC1722" s="95">
        <v>0.8</v>
      </c>
      <c r="AD1722" s="104" t="s">
        <v>37</v>
      </c>
      <c r="AE1722" s="104" t="s">
        <v>34</v>
      </c>
      <c r="AF1722" s="104" t="s">
        <v>38</v>
      </c>
      <c r="AG1722" s="104" t="s">
        <v>33</v>
      </c>
      <c r="AH1722" s="96" t="s">
        <v>12144</v>
      </c>
      <c r="AI1722" s="105" t="s">
        <v>2171</v>
      </c>
      <c r="AJ1722" s="105" t="s">
        <v>2172</v>
      </c>
      <c r="AK1722" s="82" t="s">
        <v>2175</v>
      </c>
      <c r="AL1722" s="46" t="s">
        <v>14397</v>
      </c>
      <c r="AM1722" s="46" t="s">
        <v>14399</v>
      </c>
      <c r="AN1722" s="46" t="s">
        <v>14399</v>
      </c>
      <c r="AO1722" s="46" t="s">
        <v>14403</v>
      </c>
      <c r="AP1722" s="46">
        <v>0.9</v>
      </c>
      <c r="AQ1722" s="46">
        <v>0.9</v>
      </c>
      <c r="AR1722" s="198" t="s">
        <v>11260</v>
      </c>
      <c r="AS1722" s="46">
        <v>0.9</v>
      </c>
      <c r="AT1722" s="89" t="s">
        <v>13188</v>
      </c>
    </row>
    <row r="1723" spans="1:46" s="89" customFormat="1" ht="16.5" customHeight="1">
      <c r="A1723" s="39">
        <v>1720</v>
      </c>
      <c r="B1723" s="96" t="s">
        <v>29</v>
      </c>
      <c r="C1723" s="104" t="s">
        <v>2162</v>
      </c>
      <c r="D1723" s="104" t="s">
        <v>2163</v>
      </c>
      <c r="E1723" s="96" t="s">
        <v>32</v>
      </c>
      <c r="F1723" s="97" t="s">
        <v>3932</v>
      </c>
      <c r="G1723" s="111" t="s">
        <v>11182</v>
      </c>
      <c r="H1723" s="104">
        <v>233313</v>
      </c>
      <c r="I1723" s="93">
        <v>267979</v>
      </c>
      <c r="J1723" s="67" t="str">
        <f t="shared" si="26"/>
        <v>Click!</v>
      </c>
      <c r="K1723" s="220"/>
      <c r="L1723" s="97" t="s">
        <v>4044</v>
      </c>
      <c r="M1723" s="94">
        <v>90000</v>
      </c>
      <c r="N1723" s="169">
        <v>0</v>
      </c>
      <c r="O1723" s="51">
        <v>0</v>
      </c>
      <c r="P1723" s="51">
        <v>90000</v>
      </c>
      <c r="Q1723" s="51">
        <v>0</v>
      </c>
      <c r="R1723" s="51">
        <v>90000</v>
      </c>
      <c r="S1723" s="51">
        <v>0</v>
      </c>
      <c r="T1723" s="169">
        <v>90000</v>
      </c>
      <c r="U1723" s="104" t="s">
        <v>14286</v>
      </c>
      <c r="V1723" s="104" t="s">
        <v>35</v>
      </c>
      <c r="W1723" s="104">
        <v>21</v>
      </c>
      <c r="X1723" s="104" t="s">
        <v>36</v>
      </c>
      <c r="Y1723" s="104">
        <v>0</v>
      </c>
      <c r="Z1723" s="104">
        <v>10</v>
      </c>
      <c r="AA1723" s="104">
        <v>50</v>
      </c>
      <c r="AB1723" s="104">
        <v>40</v>
      </c>
      <c r="AC1723" s="95">
        <v>0.8</v>
      </c>
      <c r="AD1723" s="104" t="s">
        <v>37</v>
      </c>
      <c r="AE1723" s="104" t="s">
        <v>34</v>
      </c>
      <c r="AF1723" s="104" t="s">
        <v>38</v>
      </c>
      <c r="AG1723" s="104" t="s">
        <v>33</v>
      </c>
      <c r="AH1723" s="96" t="s">
        <v>134</v>
      </c>
      <c r="AI1723" s="105" t="s">
        <v>2173</v>
      </c>
      <c r="AJ1723" s="105" t="s">
        <v>2174</v>
      </c>
      <c r="AK1723" s="82" t="s">
        <v>2176</v>
      </c>
      <c r="AL1723" s="46" t="s">
        <v>14389</v>
      </c>
      <c r="AM1723" s="46" t="s">
        <v>14389</v>
      </c>
      <c r="AN1723" s="46" t="s">
        <v>14389</v>
      </c>
      <c r="AO1723" s="46" t="s">
        <v>14389</v>
      </c>
      <c r="AP1723" s="46">
        <v>1</v>
      </c>
      <c r="AQ1723" s="46">
        <v>1</v>
      </c>
      <c r="AR1723" s="198" t="s">
        <v>11260</v>
      </c>
      <c r="AS1723" s="46">
        <v>0.9</v>
      </c>
      <c r="AT1723" s="89" t="s">
        <v>13188</v>
      </c>
    </row>
    <row r="1724" spans="1:46" s="89" customFormat="1" ht="16.5" customHeight="1">
      <c r="A1724" s="39">
        <v>1721</v>
      </c>
      <c r="B1724" s="96" t="s">
        <v>29</v>
      </c>
      <c r="C1724" s="104" t="s">
        <v>2162</v>
      </c>
      <c r="D1724" s="104" t="s">
        <v>2163</v>
      </c>
      <c r="E1724" s="96" t="s">
        <v>32</v>
      </c>
      <c r="F1724" s="104" t="s">
        <v>14308</v>
      </c>
      <c r="G1724" s="92" t="s">
        <v>11183</v>
      </c>
      <c r="H1724" s="104">
        <v>237584</v>
      </c>
      <c r="I1724" s="93">
        <v>307035</v>
      </c>
      <c r="J1724" s="67" t="str">
        <f t="shared" si="26"/>
        <v>Click!</v>
      </c>
      <c r="K1724" s="220"/>
      <c r="L1724" s="104" t="s">
        <v>33</v>
      </c>
      <c r="M1724" s="94">
        <v>50000</v>
      </c>
      <c r="N1724" s="169">
        <v>0</v>
      </c>
      <c r="O1724" s="51">
        <v>0</v>
      </c>
      <c r="P1724" s="51">
        <v>50000</v>
      </c>
      <c r="Q1724" s="51">
        <v>0</v>
      </c>
      <c r="R1724" s="51">
        <v>50000</v>
      </c>
      <c r="S1724" s="51">
        <v>0</v>
      </c>
      <c r="T1724" s="169">
        <v>50000</v>
      </c>
      <c r="U1724" s="104" t="s">
        <v>3929</v>
      </c>
      <c r="V1724" s="104" t="s">
        <v>35</v>
      </c>
      <c r="W1724" s="104">
        <v>9</v>
      </c>
      <c r="X1724" s="104" t="s">
        <v>36</v>
      </c>
      <c r="Y1724" s="104">
        <v>0</v>
      </c>
      <c r="Z1724" s="104">
        <v>10</v>
      </c>
      <c r="AA1724" s="104">
        <v>50</v>
      </c>
      <c r="AB1724" s="104">
        <v>40</v>
      </c>
      <c r="AC1724" s="95">
        <v>0.8</v>
      </c>
      <c r="AD1724" s="104" t="s">
        <v>37</v>
      </c>
      <c r="AE1724" s="104" t="s">
        <v>34</v>
      </c>
      <c r="AF1724" s="104" t="s">
        <v>38</v>
      </c>
      <c r="AG1724" s="104" t="s">
        <v>34</v>
      </c>
      <c r="AH1724" s="96" t="s">
        <v>134</v>
      </c>
      <c r="AI1724" s="105" t="s">
        <v>2177</v>
      </c>
      <c r="AJ1724" s="105" t="s">
        <v>2178</v>
      </c>
      <c r="AK1724" s="82" t="s">
        <v>2179</v>
      </c>
      <c r="AL1724" s="46" t="s">
        <v>14389</v>
      </c>
      <c r="AM1724" s="46" t="s">
        <v>14389</v>
      </c>
      <c r="AN1724" s="46" t="s">
        <v>14389</v>
      </c>
      <c r="AO1724" s="46" t="s">
        <v>14389</v>
      </c>
      <c r="AP1724" s="46">
        <v>1</v>
      </c>
      <c r="AQ1724" s="46">
        <v>1</v>
      </c>
      <c r="AR1724" s="198" t="s">
        <v>11260</v>
      </c>
      <c r="AS1724" s="46">
        <v>0.9</v>
      </c>
      <c r="AT1724" s="89" t="s">
        <v>13188</v>
      </c>
    </row>
    <row r="1725" spans="1:46" s="89" customFormat="1" ht="16.5" customHeight="1">
      <c r="A1725" s="39">
        <v>1722</v>
      </c>
      <c r="B1725" s="96" t="s">
        <v>29</v>
      </c>
      <c r="C1725" s="104" t="s">
        <v>2162</v>
      </c>
      <c r="D1725" s="104" t="s">
        <v>2163</v>
      </c>
      <c r="E1725" s="96" t="s">
        <v>32</v>
      </c>
      <c r="F1725" s="104" t="s">
        <v>65</v>
      </c>
      <c r="G1725" s="92" t="s">
        <v>10409</v>
      </c>
      <c r="H1725" s="104"/>
      <c r="I1725" s="93">
        <v>232078</v>
      </c>
      <c r="J1725" s="67" t="str">
        <f t="shared" si="26"/>
        <v>Click!</v>
      </c>
      <c r="K1725" s="220"/>
      <c r="L1725" s="104" t="s">
        <v>33</v>
      </c>
      <c r="M1725" s="94">
        <v>75000</v>
      </c>
      <c r="N1725" s="169">
        <v>0</v>
      </c>
      <c r="O1725" s="51">
        <v>0</v>
      </c>
      <c r="P1725" s="51">
        <v>75000</v>
      </c>
      <c r="Q1725" s="51">
        <v>0</v>
      </c>
      <c r="R1725" s="51">
        <v>75000</v>
      </c>
      <c r="S1725" s="51">
        <v>0</v>
      </c>
      <c r="T1725" s="169">
        <v>75000</v>
      </c>
      <c r="U1725" s="104" t="s">
        <v>34</v>
      </c>
      <c r="V1725" s="104" t="s">
        <v>35</v>
      </c>
      <c r="W1725" s="104">
        <v>19</v>
      </c>
      <c r="X1725" s="104" t="s">
        <v>36</v>
      </c>
      <c r="Y1725" s="104">
        <v>100</v>
      </c>
      <c r="Z1725" s="104">
        <v>0</v>
      </c>
      <c r="AA1725" s="104">
        <v>0</v>
      </c>
      <c r="AB1725" s="104">
        <v>0</v>
      </c>
      <c r="AC1725" s="95">
        <v>0.8</v>
      </c>
      <c r="AD1725" s="104" t="s">
        <v>5724</v>
      </c>
      <c r="AE1725" s="104" t="s">
        <v>33</v>
      </c>
      <c r="AF1725" s="104" t="s">
        <v>2180</v>
      </c>
      <c r="AG1725" s="104" t="s">
        <v>34</v>
      </c>
      <c r="AH1725" s="96" t="s">
        <v>134</v>
      </c>
      <c r="AI1725" s="105" t="s">
        <v>2181</v>
      </c>
      <c r="AJ1725" s="105" t="s">
        <v>2182</v>
      </c>
      <c r="AK1725" s="82" t="s">
        <v>2183</v>
      </c>
      <c r="AL1725" s="46" t="s">
        <v>14389</v>
      </c>
      <c r="AM1725" s="46" t="s">
        <v>14389</v>
      </c>
      <c r="AN1725" s="46" t="s">
        <v>14389</v>
      </c>
      <c r="AO1725" s="46" t="s">
        <v>14389</v>
      </c>
      <c r="AP1725" s="46"/>
      <c r="AQ1725" s="46"/>
      <c r="AR1725" s="46"/>
      <c r="AT1725" s="89" t="s">
        <v>13188</v>
      </c>
    </row>
    <row r="1726" spans="1:46" s="89" customFormat="1" ht="16.5" customHeight="1">
      <c r="A1726" s="39">
        <v>1723</v>
      </c>
      <c r="B1726" s="96" t="s">
        <v>29</v>
      </c>
      <c r="C1726" s="104" t="s">
        <v>2162</v>
      </c>
      <c r="D1726" s="104" t="s">
        <v>2184</v>
      </c>
      <c r="E1726" s="96" t="s">
        <v>32</v>
      </c>
      <c r="F1726" s="104" t="s">
        <v>65</v>
      </c>
      <c r="G1726" s="92" t="s">
        <v>11429</v>
      </c>
      <c r="H1726" s="104"/>
      <c r="I1726" s="93">
        <v>293330</v>
      </c>
      <c r="J1726" s="67" t="str">
        <f t="shared" si="26"/>
        <v>Click!</v>
      </c>
      <c r="K1726" s="220"/>
      <c r="L1726" s="104" t="s">
        <v>33</v>
      </c>
      <c r="M1726" s="94">
        <v>140000</v>
      </c>
      <c r="N1726" s="169">
        <v>0</v>
      </c>
      <c r="O1726" s="51">
        <v>0</v>
      </c>
      <c r="P1726" s="51">
        <v>140000</v>
      </c>
      <c r="Q1726" s="51">
        <v>0</v>
      </c>
      <c r="R1726" s="51">
        <v>140000</v>
      </c>
      <c r="S1726" s="51">
        <v>0</v>
      </c>
      <c r="T1726" s="169">
        <v>140000</v>
      </c>
      <c r="U1726" s="104" t="s">
        <v>34</v>
      </c>
      <c r="V1726" s="104" t="s">
        <v>35</v>
      </c>
      <c r="W1726" s="104">
        <v>12</v>
      </c>
      <c r="X1726" s="104" t="s">
        <v>36</v>
      </c>
      <c r="Y1726" s="104">
        <v>100</v>
      </c>
      <c r="Z1726" s="104">
        <v>0</v>
      </c>
      <c r="AA1726" s="104">
        <v>0</v>
      </c>
      <c r="AB1726" s="104">
        <v>0</v>
      </c>
      <c r="AC1726" s="95">
        <v>0.8</v>
      </c>
      <c r="AD1726" s="104" t="s">
        <v>5724</v>
      </c>
      <c r="AE1726" s="104" t="s">
        <v>34</v>
      </c>
      <c r="AF1726" s="104" t="s">
        <v>38</v>
      </c>
      <c r="AG1726" s="104" t="s">
        <v>33</v>
      </c>
      <c r="AH1726" s="96" t="s">
        <v>134</v>
      </c>
      <c r="AI1726" s="105" t="s">
        <v>11430</v>
      </c>
      <c r="AJ1726" s="2" t="s">
        <v>11431</v>
      </c>
      <c r="AK1726" s="82" t="s">
        <v>11432</v>
      </c>
      <c r="AL1726" s="46"/>
      <c r="AM1726" s="46"/>
      <c r="AN1726" s="46"/>
      <c r="AO1726" s="46"/>
      <c r="AP1726" s="46"/>
      <c r="AQ1726" s="46"/>
      <c r="AR1726" s="46"/>
      <c r="AT1726" s="89" t="s">
        <v>13188</v>
      </c>
    </row>
    <row r="1727" spans="1:46" s="89" customFormat="1" ht="16.5" customHeight="1">
      <c r="A1727" s="39">
        <v>1724</v>
      </c>
      <c r="B1727" s="96" t="s">
        <v>29</v>
      </c>
      <c r="C1727" s="104" t="s">
        <v>2162</v>
      </c>
      <c r="D1727" s="104" t="s">
        <v>2184</v>
      </c>
      <c r="E1727" s="96" t="s">
        <v>32</v>
      </c>
      <c r="F1727" s="104" t="s">
        <v>65</v>
      </c>
      <c r="G1727" s="92" t="s">
        <v>10410</v>
      </c>
      <c r="H1727" s="104"/>
      <c r="I1727" s="93">
        <v>277549</v>
      </c>
      <c r="J1727" s="67" t="str">
        <f t="shared" si="26"/>
        <v>Click!</v>
      </c>
      <c r="K1727" s="220"/>
      <c r="L1727" s="104" t="s">
        <v>33</v>
      </c>
      <c r="M1727" s="94">
        <v>100000</v>
      </c>
      <c r="N1727" s="169">
        <v>0</v>
      </c>
      <c r="O1727" s="51">
        <v>0</v>
      </c>
      <c r="P1727" s="51">
        <v>100000</v>
      </c>
      <c r="Q1727" s="51">
        <v>0</v>
      </c>
      <c r="R1727" s="51">
        <v>100000</v>
      </c>
      <c r="S1727" s="51">
        <v>0</v>
      </c>
      <c r="T1727" s="169">
        <v>100000</v>
      </c>
      <c r="U1727" s="104" t="s">
        <v>34</v>
      </c>
      <c r="V1727" s="104" t="s">
        <v>35</v>
      </c>
      <c r="W1727" s="104">
        <v>10</v>
      </c>
      <c r="X1727" s="104" t="s">
        <v>36</v>
      </c>
      <c r="Y1727" s="104">
        <v>100</v>
      </c>
      <c r="Z1727" s="104">
        <v>0</v>
      </c>
      <c r="AA1727" s="104">
        <v>0</v>
      </c>
      <c r="AB1727" s="104">
        <v>0</v>
      </c>
      <c r="AC1727" s="95">
        <v>0.8</v>
      </c>
      <c r="AD1727" s="104" t="s">
        <v>5635</v>
      </c>
      <c r="AE1727" s="104" t="s">
        <v>34</v>
      </c>
      <c r="AF1727" s="104" t="s">
        <v>38</v>
      </c>
      <c r="AG1727" s="104" t="s">
        <v>34</v>
      </c>
      <c r="AH1727" s="96" t="s">
        <v>134</v>
      </c>
      <c r="AI1727" s="105" t="s">
        <v>7122</v>
      </c>
      <c r="AJ1727" s="2" t="s">
        <v>7123</v>
      </c>
      <c r="AK1727" s="82" t="s">
        <v>7119</v>
      </c>
      <c r="AL1727" s="46"/>
      <c r="AM1727" s="46"/>
      <c r="AN1727" s="46"/>
      <c r="AO1727" s="46"/>
      <c r="AP1727" s="46"/>
      <c r="AQ1727" s="46"/>
      <c r="AR1727" s="46"/>
      <c r="AT1727" s="89" t="s">
        <v>13188</v>
      </c>
    </row>
    <row r="1728" spans="1:46" s="89" customFormat="1" ht="16.5" customHeight="1">
      <c r="A1728" s="39">
        <v>1725</v>
      </c>
      <c r="B1728" s="96" t="s">
        <v>29</v>
      </c>
      <c r="C1728" s="104" t="s">
        <v>2162</v>
      </c>
      <c r="D1728" s="104" t="s">
        <v>2184</v>
      </c>
      <c r="E1728" s="96" t="s">
        <v>32</v>
      </c>
      <c r="F1728" s="104" t="s">
        <v>133</v>
      </c>
      <c r="G1728" s="92" t="s">
        <v>11184</v>
      </c>
      <c r="H1728" s="104">
        <v>275696</v>
      </c>
      <c r="I1728" s="93">
        <v>299941</v>
      </c>
      <c r="J1728" s="67" t="str">
        <f t="shared" si="26"/>
        <v>Click!</v>
      </c>
      <c r="K1728" s="220"/>
      <c r="L1728" s="104" t="s">
        <v>33</v>
      </c>
      <c r="M1728" s="94">
        <v>80000</v>
      </c>
      <c r="N1728" s="169">
        <v>50490</v>
      </c>
      <c r="O1728" s="51">
        <v>18176</v>
      </c>
      <c r="P1728" s="51">
        <v>61824</v>
      </c>
      <c r="Q1728" s="51">
        <v>36352</v>
      </c>
      <c r="R1728" s="51">
        <v>43648</v>
      </c>
      <c r="S1728" s="51">
        <v>40896</v>
      </c>
      <c r="T1728" s="169">
        <v>39104</v>
      </c>
      <c r="U1728" s="104" t="s">
        <v>33</v>
      </c>
      <c r="V1728" s="104" t="s">
        <v>35</v>
      </c>
      <c r="W1728" s="104">
        <v>17</v>
      </c>
      <c r="X1728" s="104" t="s">
        <v>36</v>
      </c>
      <c r="Y1728" s="104">
        <v>0</v>
      </c>
      <c r="Z1728" s="104">
        <v>10</v>
      </c>
      <c r="AA1728" s="104">
        <v>90</v>
      </c>
      <c r="AB1728" s="104">
        <v>0</v>
      </c>
      <c r="AC1728" s="95">
        <v>0.8</v>
      </c>
      <c r="AD1728" s="104" t="s">
        <v>37</v>
      </c>
      <c r="AE1728" s="104" t="s">
        <v>34</v>
      </c>
      <c r="AF1728" s="104" t="s">
        <v>38</v>
      </c>
      <c r="AG1728" s="104" t="s">
        <v>34</v>
      </c>
      <c r="AH1728" s="96" t="s">
        <v>34</v>
      </c>
      <c r="AI1728" s="105" t="s">
        <v>2186</v>
      </c>
      <c r="AJ1728" s="105" t="s">
        <v>2187</v>
      </c>
      <c r="AK1728" s="82" t="s">
        <v>2190</v>
      </c>
      <c r="AL1728" s="46" t="s">
        <v>14397</v>
      </c>
      <c r="AM1728" s="46" t="s">
        <v>14399</v>
      </c>
      <c r="AN1728" s="46" t="s">
        <v>14392</v>
      </c>
      <c r="AO1728" s="46" t="s">
        <v>14393</v>
      </c>
      <c r="AP1728" s="46">
        <v>0.9</v>
      </c>
      <c r="AQ1728" s="46">
        <v>0.9</v>
      </c>
      <c r="AR1728" s="198" t="s">
        <v>11260</v>
      </c>
      <c r="AS1728" s="46">
        <v>0.9</v>
      </c>
      <c r="AT1728" s="89" t="s">
        <v>13188</v>
      </c>
    </row>
    <row r="1729" spans="1:46" s="89" customFormat="1" ht="16.5" customHeight="1">
      <c r="A1729" s="39">
        <v>1726</v>
      </c>
      <c r="B1729" s="96" t="s">
        <v>29</v>
      </c>
      <c r="C1729" s="104" t="s">
        <v>2162</v>
      </c>
      <c r="D1729" s="104" t="s">
        <v>2184</v>
      </c>
      <c r="E1729" s="96" t="s">
        <v>32</v>
      </c>
      <c r="F1729" s="104" t="s">
        <v>3932</v>
      </c>
      <c r="G1729" s="92" t="s">
        <v>11185</v>
      </c>
      <c r="H1729" s="104">
        <v>270648</v>
      </c>
      <c r="I1729" s="93">
        <v>307684</v>
      </c>
      <c r="J1729" s="67" t="str">
        <f t="shared" si="26"/>
        <v>Click!</v>
      </c>
      <c r="K1729" s="220"/>
      <c r="L1729" s="104" t="s">
        <v>33</v>
      </c>
      <c r="M1729" s="94">
        <v>80000</v>
      </c>
      <c r="N1729" s="169">
        <v>0</v>
      </c>
      <c r="O1729" s="51">
        <v>0</v>
      </c>
      <c r="P1729" s="51">
        <v>80000</v>
      </c>
      <c r="Q1729" s="51">
        <v>0</v>
      </c>
      <c r="R1729" s="51">
        <v>80000</v>
      </c>
      <c r="S1729" s="51">
        <v>0</v>
      </c>
      <c r="T1729" s="169">
        <v>80000</v>
      </c>
      <c r="U1729" s="104" t="s">
        <v>11880</v>
      </c>
      <c r="V1729" s="104" t="s">
        <v>35</v>
      </c>
      <c r="W1729" s="104">
        <v>17</v>
      </c>
      <c r="X1729" s="104" t="s">
        <v>36</v>
      </c>
      <c r="Y1729" s="104">
        <v>0</v>
      </c>
      <c r="Z1729" s="104">
        <v>10</v>
      </c>
      <c r="AA1729" s="104">
        <v>90</v>
      </c>
      <c r="AB1729" s="104">
        <v>0</v>
      </c>
      <c r="AC1729" s="95">
        <v>0.8</v>
      </c>
      <c r="AD1729" s="104" t="s">
        <v>37</v>
      </c>
      <c r="AE1729" s="104" t="s">
        <v>34</v>
      </c>
      <c r="AF1729" s="104" t="s">
        <v>38</v>
      </c>
      <c r="AG1729" s="104" t="s">
        <v>34</v>
      </c>
      <c r="AH1729" s="96" t="s">
        <v>134</v>
      </c>
      <c r="AI1729" s="105" t="s">
        <v>2188</v>
      </c>
      <c r="AJ1729" s="105" t="s">
        <v>2189</v>
      </c>
      <c r="AK1729" s="128" t="s">
        <v>2191</v>
      </c>
      <c r="AL1729" s="46" t="s">
        <v>14389</v>
      </c>
      <c r="AM1729" s="46" t="s">
        <v>14389</v>
      </c>
      <c r="AN1729" s="46" t="s">
        <v>14389</v>
      </c>
      <c r="AO1729" s="46" t="s">
        <v>14389</v>
      </c>
      <c r="AP1729" s="46">
        <v>0.9</v>
      </c>
      <c r="AQ1729" s="46">
        <v>0.9</v>
      </c>
      <c r="AR1729" s="198" t="s">
        <v>11260</v>
      </c>
      <c r="AS1729" s="46">
        <v>0.9</v>
      </c>
      <c r="AT1729" s="89" t="s">
        <v>13188</v>
      </c>
    </row>
    <row r="1730" spans="1:46" s="89" customFormat="1" ht="16.5" customHeight="1">
      <c r="A1730" s="39">
        <v>1727</v>
      </c>
      <c r="B1730" s="96" t="s">
        <v>29</v>
      </c>
      <c r="C1730" s="104" t="s">
        <v>2162</v>
      </c>
      <c r="D1730" s="104" t="s">
        <v>2184</v>
      </c>
      <c r="E1730" s="96" t="s">
        <v>32</v>
      </c>
      <c r="F1730" s="104" t="s">
        <v>133</v>
      </c>
      <c r="G1730" s="78" t="s">
        <v>11186</v>
      </c>
      <c r="H1730" s="56">
        <v>237619</v>
      </c>
      <c r="I1730" s="120">
        <v>275692</v>
      </c>
      <c r="J1730" s="67" t="str">
        <f t="shared" si="26"/>
        <v>Click!</v>
      </c>
      <c r="K1730" s="220"/>
      <c r="L1730" s="104" t="s">
        <v>33</v>
      </c>
      <c r="M1730" s="101">
        <v>50000</v>
      </c>
      <c r="N1730" s="169">
        <v>26730</v>
      </c>
      <c r="O1730" s="51">
        <v>9622</v>
      </c>
      <c r="P1730" s="51">
        <v>40378</v>
      </c>
      <c r="Q1730" s="51">
        <v>19245</v>
      </c>
      <c r="R1730" s="51">
        <v>30755</v>
      </c>
      <c r="S1730" s="51">
        <v>21651</v>
      </c>
      <c r="T1730" s="169">
        <v>28349</v>
      </c>
      <c r="U1730" s="104" t="s">
        <v>33</v>
      </c>
      <c r="V1730" s="104" t="s">
        <v>35</v>
      </c>
      <c r="W1730" s="121">
        <v>9</v>
      </c>
      <c r="X1730" s="104" t="s">
        <v>36</v>
      </c>
      <c r="Y1730" s="104">
        <v>0</v>
      </c>
      <c r="Z1730" s="104">
        <v>10</v>
      </c>
      <c r="AA1730" s="121">
        <v>50</v>
      </c>
      <c r="AB1730" s="121">
        <v>40</v>
      </c>
      <c r="AC1730" s="95">
        <v>0.8</v>
      </c>
      <c r="AD1730" s="104" t="s">
        <v>37</v>
      </c>
      <c r="AE1730" s="104" t="s">
        <v>34</v>
      </c>
      <c r="AF1730" s="104" t="s">
        <v>38</v>
      </c>
      <c r="AG1730" s="104" t="s">
        <v>34</v>
      </c>
      <c r="AH1730" s="96" t="s">
        <v>34</v>
      </c>
      <c r="AI1730" s="105" t="s">
        <v>2192</v>
      </c>
      <c r="AJ1730" s="105" t="s">
        <v>2193</v>
      </c>
      <c r="AK1730" s="128" t="s">
        <v>2191</v>
      </c>
      <c r="AL1730" s="46" t="s">
        <v>14397</v>
      </c>
      <c r="AM1730" s="46" t="s">
        <v>14399</v>
      </c>
      <c r="AN1730" s="46" t="s">
        <v>14392</v>
      </c>
      <c r="AO1730" s="46" t="s">
        <v>14400</v>
      </c>
      <c r="AP1730" s="46">
        <v>0.9</v>
      </c>
      <c r="AQ1730" s="46">
        <v>0.9</v>
      </c>
      <c r="AR1730" s="198" t="s">
        <v>11260</v>
      </c>
      <c r="AS1730" s="46">
        <v>0.9</v>
      </c>
      <c r="AT1730" s="89" t="s">
        <v>13188</v>
      </c>
    </row>
    <row r="1731" spans="1:46" s="89" customFormat="1" ht="16.5" customHeight="1">
      <c r="A1731" s="39">
        <v>1728</v>
      </c>
      <c r="B1731" s="96" t="s">
        <v>29</v>
      </c>
      <c r="C1731" s="104" t="s">
        <v>2162</v>
      </c>
      <c r="D1731" s="104" t="s">
        <v>2184</v>
      </c>
      <c r="E1731" s="96" t="s">
        <v>32</v>
      </c>
      <c r="F1731" s="97" t="s">
        <v>5996</v>
      </c>
      <c r="G1731" s="111" t="s">
        <v>11187</v>
      </c>
      <c r="H1731" s="104">
        <v>233288</v>
      </c>
      <c r="I1731" s="93">
        <v>266976</v>
      </c>
      <c r="J1731" s="67" t="str">
        <f t="shared" si="26"/>
        <v>Click!</v>
      </c>
      <c r="K1731" s="220"/>
      <c r="L1731" s="97" t="s">
        <v>5997</v>
      </c>
      <c r="M1731" s="94">
        <v>112900</v>
      </c>
      <c r="N1731" s="169">
        <v>112860</v>
      </c>
      <c r="O1731" s="51">
        <v>40629</v>
      </c>
      <c r="P1731" s="51">
        <v>72271</v>
      </c>
      <c r="Q1731" s="51">
        <v>81259</v>
      </c>
      <c r="R1731" s="51">
        <v>31641</v>
      </c>
      <c r="S1731" s="51">
        <v>91416</v>
      </c>
      <c r="T1731" s="169">
        <v>21484</v>
      </c>
      <c r="U1731" s="104" t="s">
        <v>33</v>
      </c>
      <c r="V1731" s="104" t="s">
        <v>35</v>
      </c>
      <c r="W1731" s="104">
        <v>27</v>
      </c>
      <c r="X1731" s="104" t="s">
        <v>36</v>
      </c>
      <c r="Y1731" s="104">
        <v>0</v>
      </c>
      <c r="Z1731" s="104">
        <v>10</v>
      </c>
      <c r="AA1731" s="104">
        <v>50</v>
      </c>
      <c r="AB1731" s="104">
        <v>40</v>
      </c>
      <c r="AC1731" s="95">
        <v>0.8</v>
      </c>
      <c r="AD1731" s="104" t="s">
        <v>37</v>
      </c>
      <c r="AE1731" s="104" t="s">
        <v>34</v>
      </c>
      <c r="AF1731" s="104" t="s">
        <v>38</v>
      </c>
      <c r="AG1731" s="104" t="s">
        <v>33</v>
      </c>
      <c r="AH1731" s="96" t="s">
        <v>12144</v>
      </c>
      <c r="AI1731" s="105" t="s">
        <v>2194</v>
      </c>
      <c r="AJ1731" s="105" t="s">
        <v>2195</v>
      </c>
      <c r="AK1731" s="82" t="s">
        <v>2198</v>
      </c>
      <c r="AL1731" s="46" t="s">
        <v>14397</v>
      </c>
      <c r="AM1731" s="46" t="s">
        <v>14399</v>
      </c>
      <c r="AN1731" s="46" t="s">
        <v>14399</v>
      </c>
      <c r="AO1731" s="46" t="s">
        <v>14404</v>
      </c>
      <c r="AP1731" s="46">
        <v>0.9</v>
      </c>
      <c r="AQ1731" s="46">
        <v>0.9</v>
      </c>
      <c r="AR1731" s="198" t="s">
        <v>11260</v>
      </c>
      <c r="AS1731" s="46">
        <v>0.9</v>
      </c>
      <c r="AT1731" s="89" t="s">
        <v>13188</v>
      </c>
    </row>
    <row r="1732" spans="1:46" s="89" customFormat="1" ht="16.5" customHeight="1">
      <c r="A1732" s="39">
        <v>1729</v>
      </c>
      <c r="B1732" s="96" t="s">
        <v>29</v>
      </c>
      <c r="C1732" s="104" t="s">
        <v>2162</v>
      </c>
      <c r="D1732" s="104" t="s">
        <v>2184</v>
      </c>
      <c r="E1732" s="96" t="s">
        <v>32</v>
      </c>
      <c r="F1732" s="104" t="s">
        <v>133</v>
      </c>
      <c r="G1732" s="92" t="s">
        <v>11188</v>
      </c>
      <c r="H1732" s="104">
        <v>237583</v>
      </c>
      <c r="I1732" s="93">
        <v>275693</v>
      </c>
      <c r="J1732" s="67" t="str">
        <f t="shared" ref="J1732:J1795" si="27">HYPERLINK("http://samplezone.campus21.co.kr/classpreview.asp?classkey="&amp;I1732, "Click!" )</f>
        <v>Click!</v>
      </c>
      <c r="K1732" s="220"/>
      <c r="L1732" s="104" t="s">
        <v>33</v>
      </c>
      <c r="M1732" s="94">
        <v>50000</v>
      </c>
      <c r="N1732" s="169">
        <v>26730</v>
      </c>
      <c r="O1732" s="51">
        <v>9622</v>
      </c>
      <c r="P1732" s="51">
        <v>40378</v>
      </c>
      <c r="Q1732" s="51">
        <v>19245</v>
      </c>
      <c r="R1732" s="51">
        <v>30755</v>
      </c>
      <c r="S1732" s="51">
        <v>21651</v>
      </c>
      <c r="T1732" s="169">
        <v>28349</v>
      </c>
      <c r="U1732" s="104" t="s">
        <v>33</v>
      </c>
      <c r="V1732" s="104" t="s">
        <v>35</v>
      </c>
      <c r="W1732" s="104">
        <v>9</v>
      </c>
      <c r="X1732" s="104" t="s">
        <v>36</v>
      </c>
      <c r="Y1732" s="104">
        <v>0</v>
      </c>
      <c r="Z1732" s="104">
        <v>10</v>
      </c>
      <c r="AA1732" s="104">
        <v>50</v>
      </c>
      <c r="AB1732" s="104">
        <v>40</v>
      </c>
      <c r="AC1732" s="95">
        <v>0.8</v>
      </c>
      <c r="AD1732" s="104" t="s">
        <v>37</v>
      </c>
      <c r="AE1732" s="104" t="s">
        <v>34</v>
      </c>
      <c r="AF1732" s="104" t="s">
        <v>38</v>
      </c>
      <c r="AG1732" s="104" t="s">
        <v>34</v>
      </c>
      <c r="AH1732" s="96" t="s">
        <v>34</v>
      </c>
      <c r="AI1732" s="105" t="s">
        <v>2196</v>
      </c>
      <c r="AJ1732" s="105" t="s">
        <v>2197</v>
      </c>
      <c r="AK1732" s="82" t="s">
        <v>2201</v>
      </c>
      <c r="AL1732" s="46" t="s">
        <v>14397</v>
      </c>
      <c r="AM1732" s="46" t="s">
        <v>14399</v>
      </c>
      <c r="AN1732" s="46" t="s">
        <v>14392</v>
      </c>
      <c r="AO1732" s="46" t="s">
        <v>14400</v>
      </c>
      <c r="AP1732" s="46">
        <v>0.9</v>
      </c>
      <c r="AQ1732" s="46">
        <v>0.9</v>
      </c>
      <c r="AR1732" s="198" t="s">
        <v>11260</v>
      </c>
      <c r="AS1732" s="46">
        <v>0.9</v>
      </c>
      <c r="AT1732" s="89" t="s">
        <v>13188</v>
      </c>
    </row>
    <row r="1733" spans="1:46" s="89" customFormat="1" ht="16.5" customHeight="1">
      <c r="A1733" s="39">
        <v>1730</v>
      </c>
      <c r="B1733" s="96" t="s">
        <v>29</v>
      </c>
      <c r="C1733" s="104" t="s">
        <v>2162</v>
      </c>
      <c r="D1733" s="104" t="s">
        <v>2184</v>
      </c>
      <c r="E1733" s="96" t="s">
        <v>32</v>
      </c>
      <c r="F1733" s="104" t="s">
        <v>133</v>
      </c>
      <c r="G1733" s="78" t="s">
        <v>11189</v>
      </c>
      <c r="H1733" s="56">
        <v>237618</v>
      </c>
      <c r="I1733" s="120">
        <v>275694</v>
      </c>
      <c r="J1733" s="67" t="str">
        <f t="shared" si="27"/>
        <v>Click!</v>
      </c>
      <c r="K1733" s="220"/>
      <c r="L1733" s="104" t="s">
        <v>33</v>
      </c>
      <c r="M1733" s="101">
        <v>50000</v>
      </c>
      <c r="N1733" s="169">
        <v>26730</v>
      </c>
      <c r="O1733" s="51">
        <v>9622</v>
      </c>
      <c r="P1733" s="51">
        <v>40378</v>
      </c>
      <c r="Q1733" s="51">
        <v>19245</v>
      </c>
      <c r="R1733" s="51">
        <v>30755</v>
      </c>
      <c r="S1733" s="51">
        <v>21651</v>
      </c>
      <c r="T1733" s="169">
        <v>28349</v>
      </c>
      <c r="U1733" s="104" t="s">
        <v>33</v>
      </c>
      <c r="V1733" s="104" t="s">
        <v>35</v>
      </c>
      <c r="W1733" s="121">
        <v>9</v>
      </c>
      <c r="X1733" s="104" t="s">
        <v>36</v>
      </c>
      <c r="Y1733" s="104">
        <v>0</v>
      </c>
      <c r="Z1733" s="104">
        <v>10</v>
      </c>
      <c r="AA1733" s="121">
        <v>50</v>
      </c>
      <c r="AB1733" s="121">
        <v>40</v>
      </c>
      <c r="AC1733" s="95">
        <v>0.8</v>
      </c>
      <c r="AD1733" s="104" t="s">
        <v>37</v>
      </c>
      <c r="AE1733" s="104" t="s">
        <v>34</v>
      </c>
      <c r="AF1733" s="104" t="s">
        <v>38</v>
      </c>
      <c r="AG1733" s="104" t="s">
        <v>34</v>
      </c>
      <c r="AH1733" s="96" t="s">
        <v>34</v>
      </c>
      <c r="AI1733" s="105" t="s">
        <v>2199</v>
      </c>
      <c r="AJ1733" s="105" t="s">
        <v>2200</v>
      </c>
      <c r="AK1733" s="82" t="s">
        <v>2185</v>
      </c>
      <c r="AL1733" s="46" t="s">
        <v>14397</v>
      </c>
      <c r="AM1733" s="46" t="s">
        <v>14399</v>
      </c>
      <c r="AN1733" s="46" t="s">
        <v>14392</v>
      </c>
      <c r="AO1733" s="46" t="s">
        <v>14400</v>
      </c>
      <c r="AP1733" s="46">
        <v>0.9</v>
      </c>
      <c r="AQ1733" s="46">
        <v>0.9</v>
      </c>
      <c r="AR1733" s="198" t="s">
        <v>11260</v>
      </c>
      <c r="AS1733" s="46">
        <v>0.9</v>
      </c>
      <c r="AT1733" s="89" t="s">
        <v>13188</v>
      </c>
    </row>
    <row r="1734" spans="1:46" s="89" customFormat="1" ht="16.5" customHeight="1">
      <c r="A1734" s="39">
        <v>1731</v>
      </c>
      <c r="B1734" s="96" t="s">
        <v>29</v>
      </c>
      <c r="C1734" s="104" t="s">
        <v>2162</v>
      </c>
      <c r="D1734" s="104" t="s">
        <v>2202</v>
      </c>
      <c r="E1734" s="96" t="s">
        <v>32</v>
      </c>
      <c r="F1734" s="104" t="s">
        <v>65</v>
      </c>
      <c r="G1734" s="78" t="s">
        <v>10411</v>
      </c>
      <c r="H1734" s="56"/>
      <c r="I1734" s="120">
        <v>277547</v>
      </c>
      <c r="J1734" s="67" t="str">
        <f t="shared" si="27"/>
        <v>Click!</v>
      </c>
      <c r="K1734" s="220"/>
      <c r="L1734" s="104" t="s">
        <v>33</v>
      </c>
      <c r="M1734" s="101">
        <v>100000</v>
      </c>
      <c r="N1734" s="169">
        <v>0</v>
      </c>
      <c r="O1734" s="51">
        <v>0</v>
      </c>
      <c r="P1734" s="51">
        <v>100000</v>
      </c>
      <c r="Q1734" s="51">
        <v>0</v>
      </c>
      <c r="R1734" s="51">
        <v>100000</v>
      </c>
      <c r="S1734" s="51">
        <v>0</v>
      </c>
      <c r="T1734" s="169">
        <v>100000</v>
      </c>
      <c r="U1734" s="104" t="s">
        <v>34</v>
      </c>
      <c r="V1734" s="104" t="s">
        <v>35</v>
      </c>
      <c r="W1734" s="121">
        <v>10</v>
      </c>
      <c r="X1734" s="104" t="s">
        <v>36</v>
      </c>
      <c r="Y1734" s="104">
        <v>100</v>
      </c>
      <c r="Z1734" s="104">
        <v>0</v>
      </c>
      <c r="AA1734" s="104">
        <v>0</v>
      </c>
      <c r="AB1734" s="104">
        <v>0</v>
      </c>
      <c r="AC1734" s="95">
        <v>0.8</v>
      </c>
      <c r="AD1734" s="104" t="s">
        <v>5635</v>
      </c>
      <c r="AE1734" s="104" t="s">
        <v>34</v>
      </c>
      <c r="AF1734" s="104" t="s">
        <v>38</v>
      </c>
      <c r="AG1734" s="104" t="s">
        <v>34</v>
      </c>
      <c r="AH1734" s="96" t="s">
        <v>134</v>
      </c>
      <c r="AI1734" s="105" t="s">
        <v>7117</v>
      </c>
      <c r="AJ1734" s="105" t="s">
        <v>7118</v>
      </c>
      <c r="AK1734" s="82" t="s">
        <v>7119</v>
      </c>
      <c r="AL1734" s="46"/>
      <c r="AM1734" s="46"/>
      <c r="AN1734" s="46"/>
      <c r="AO1734" s="46"/>
      <c r="AP1734" s="46"/>
      <c r="AQ1734" s="46"/>
      <c r="AR1734" s="46"/>
      <c r="AT1734" s="89" t="s">
        <v>13188</v>
      </c>
    </row>
    <row r="1735" spans="1:46" s="89" customFormat="1" ht="16.5" customHeight="1">
      <c r="A1735" s="39">
        <v>1732</v>
      </c>
      <c r="B1735" s="96" t="s">
        <v>29</v>
      </c>
      <c r="C1735" s="104" t="s">
        <v>2162</v>
      </c>
      <c r="D1735" s="104" t="s">
        <v>2202</v>
      </c>
      <c r="E1735" s="96" t="s">
        <v>32</v>
      </c>
      <c r="F1735" s="104" t="s">
        <v>65</v>
      </c>
      <c r="G1735" s="78" t="s">
        <v>10412</v>
      </c>
      <c r="H1735" s="56"/>
      <c r="I1735" s="120">
        <v>277548</v>
      </c>
      <c r="J1735" s="67" t="str">
        <f t="shared" si="27"/>
        <v>Click!</v>
      </c>
      <c r="K1735" s="220"/>
      <c r="L1735" s="104" t="s">
        <v>33</v>
      </c>
      <c r="M1735" s="101">
        <v>100000</v>
      </c>
      <c r="N1735" s="169">
        <v>0</v>
      </c>
      <c r="O1735" s="51">
        <v>0</v>
      </c>
      <c r="P1735" s="51">
        <v>100000</v>
      </c>
      <c r="Q1735" s="51">
        <v>0</v>
      </c>
      <c r="R1735" s="51">
        <v>100000</v>
      </c>
      <c r="S1735" s="51">
        <v>0</v>
      </c>
      <c r="T1735" s="169">
        <v>100000</v>
      </c>
      <c r="U1735" s="104" t="s">
        <v>34</v>
      </c>
      <c r="V1735" s="104" t="s">
        <v>35</v>
      </c>
      <c r="W1735" s="121">
        <v>10</v>
      </c>
      <c r="X1735" s="104" t="s">
        <v>36</v>
      </c>
      <c r="Y1735" s="104">
        <v>100</v>
      </c>
      <c r="Z1735" s="104">
        <v>0</v>
      </c>
      <c r="AA1735" s="104">
        <v>0</v>
      </c>
      <c r="AB1735" s="104">
        <v>0</v>
      </c>
      <c r="AC1735" s="95">
        <v>0.8</v>
      </c>
      <c r="AD1735" s="104" t="s">
        <v>5635</v>
      </c>
      <c r="AE1735" s="104" t="s">
        <v>34</v>
      </c>
      <c r="AF1735" s="104" t="s">
        <v>38</v>
      </c>
      <c r="AG1735" s="104" t="s">
        <v>34</v>
      </c>
      <c r="AH1735" s="96" t="s">
        <v>134</v>
      </c>
      <c r="AI1735" s="105" t="s">
        <v>7120</v>
      </c>
      <c r="AJ1735" s="105" t="s">
        <v>7121</v>
      </c>
      <c r="AK1735" s="82" t="s">
        <v>7119</v>
      </c>
      <c r="AL1735" s="46"/>
      <c r="AM1735" s="46"/>
      <c r="AN1735" s="46"/>
      <c r="AO1735" s="46"/>
      <c r="AP1735" s="46"/>
      <c r="AQ1735" s="46"/>
      <c r="AR1735" s="46"/>
      <c r="AT1735" s="89" t="s">
        <v>13188</v>
      </c>
    </row>
    <row r="1736" spans="1:46" s="89" customFormat="1" ht="16.5" customHeight="1">
      <c r="A1736" s="39">
        <v>1733</v>
      </c>
      <c r="B1736" s="96" t="s">
        <v>29</v>
      </c>
      <c r="C1736" s="104" t="s">
        <v>2162</v>
      </c>
      <c r="D1736" s="104" t="s">
        <v>2202</v>
      </c>
      <c r="E1736" s="96" t="s">
        <v>32</v>
      </c>
      <c r="F1736" s="104" t="s">
        <v>65</v>
      </c>
      <c r="G1736" s="92" t="s">
        <v>2203</v>
      </c>
      <c r="H1736" s="104">
        <v>200024</v>
      </c>
      <c r="I1736" s="93">
        <v>304912</v>
      </c>
      <c r="J1736" s="67" t="str">
        <f t="shared" si="27"/>
        <v>Click!</v>
      </c>
      <c r="K1736" s="220"/>
      <c r="L1736" s="104" t="s">
        <v>12423</v>
      </c>
      <c r="M1736" s="94">
        <v>135000</v>
      </c>
      <c r="N1736" s="169">
        <v>0</v>
      </c>
      <c r="O1736" s="51">
        <v>0</v>
      </c>
      <c r="P1736" s="51">
        <v>135000</v>
      </c>
      <c r="Q1736" s="51">
        <v>0</v>
      </c>
      <c r="R1736" s="51">
        <v>135000</v>
      </c>
      <c r="S1736" s="51">
        <v>0</v>
      </c>
      <c r="T1736" s="169">
        <v>135000</v>
      </c>
      <c r="U1736" s="104" t="s">
        <v>34</v>
      </c>
      <c r="V1736" s="104" t="s">
        <v>35</v>
      </c>
      <c r="W1736" s="104">
        <v>14</v>
      </c>
      <c r="X1736" s="104" t="s">
        <v>36</v>
      </c>
      <c r="Y1736" s="104">
        <v>100</v>
      </c>
      <c r="Z1736" s="104">
        <v>0</v>
      </c>
      <c r="AA1736" s="104">
        <v>0</v>
      </c>
      <c r="AB1736" s="104">
        <v>0</v>
      </c>
      <c r="AC1736" s="95">
        <v>0.8</v>
      </c>
      <c r="AD1736" s="104" t="s">
        <v>5724</v>
      </c>
      <c r="AE1736" s="104" t="s">
        <v>34</v>
      </c>
      <c r="AF1736" s="104" t="s">
        <v>38</v>
      </c>
      <c r="AG1736" s="104" t="s">
        <v>34</v>
      </c>
      <c r="AH1736" s="96" t="s">
        <v>134</v>
      </c>
      <c r="AI1736" s="105" t="s">
        <v>2204</v>
      </c>
      <c r="AJ1736" s="105" t="s">
        <v>2205</v>
      </c>
      <c r="AK1736" s="82" t="s">
        <v>2206</v>
      </c>
      <c r="AL1736" s="46" t="s">
        <v>14389</v>
      </c>
      <c r="AM1736" s="46" t="s">
        <v>14389</v>
      </c>
      <c r="AN1736" s="46" t="s">
        <v>14389</v>
      </c>
      <c r="AO1736" s="46" t="s">
        <v>14389</v>
      </c>
      <c r="AP1736" s="46"/>
      <c r="AQ1736" s="46"/>
      <c r="AR1736" s="46"/>
      <c r="AT1736" s="89" t="s">
        <v>13188</v>
      </c>
    </row>
    <row r="1737" spans="1:46" s="89" customFormat="1" ht="16.5" customHeight="1">
      <c r="A1737" s="39">
        <v>1734</v>
      </c>
      <c r="B1737" s="96" t="s">
        <v>29</v>
      </c>
      <c r="C1737" s="104" t="s">
        <v>2162</v>
      </c>
      <c r="D1737" s="104" t="s">
        <v>2202</v>
      </c>
      <c r="E1737" s="96" t="s">
        <v>32</v>
      </c>
      <c r="F1737" s="104" t="s">
        <v>65</v>
      </c>
      <c r="G1737" s="92" t="s">
        <v>2207</v>
      </c>
      <c r="H1737" s="104">
        <v>200026</v>
      </c>
      <c r="I1737" s="93">
        <v>304914</v>
      </c>
      <c r="J1737" s="67" t="str">
        <f t="shared" si="27"/>
        <v>Click!</v>
      </c>
      <c r="K1737" s="220"/>
      <c r="L1737" s="104" t="s">
        <v>12423</v>
      </c>
      <c r="M1737" s="94">
        <v>80000</v>
      </c>
      <c r="N1737" s="169">
        <v>0</v>
      </c>
      <c r="O1737" s="51">
        <v>0</v>
      </c>
      <c r="P1737" s="51">
        <v>80000</v>
      </c>
      <c r="Q1737" s="51">
        <v>0</v>
      </c>
      <c r="R1737" s="51">
        <v>80000</v>
      </c>
      <c r="S1737" s="51">
        <v>0</v>
      </c>
      <c r="T1737" s="169">
        <v>80000</v>
      </c>
      <c r="U1737" s="104" t="s">
        <v>34</v>
      </c>
      <c r="V1737" s="104" t="s">
        <v>35</v>
      </c>
      <c r="W1737" s="104">
        <v>8</v>
      </c>
      <c r="X1737" s="104" t="s">
        <v>36</v>
      </c>
      <c r="Y1737" s="104">
        <v>100</v>
      </c>
      <c r="Z1737" s="104">
        <v>0</v>
      </c>
      <c r="AA1737" s="104">
        <v>0</v>
      </c>
      <c r="AB1737" s="104">
        <v>0</v>
      </c>
      <c r="AC1737" s="95">
        <v>0.8</v>
      </c>
      <c r="AD1737" s="104" t="s">
        <v>5724</v>
      </c>
      <c r="AE1737" s="104" t="s">
        <v>34</v>
      </c>
      <c r="AF1737" s="104" t="s">
        <v>38</v>
      </c>
      <c r="AG1737" s="104" t="s">
        <v>34</v>
      </c>
      <c r="AH1737" s="96" t="s">
        <v>134</v>
      </c>
      <c r="AI1737" s="105" t="s">
        <v>2208</v>
      </c>
      <c r="AJ1737" s="105" t="s">
        <v>2209</v>
      </c>
      <c r="AK1737" s="82" t="s">
        <v>2213</v>
      </c>
      <c r="AL1737" s="46" t="s">
        <v>14389</v>
      </c>
      <c r="AM1737" s="46" t="s">
        <v>14389</v>
      </c>
      <c r="AN1737" s="46" t="s">
        <v>14389</v>
      </c>
      <c r="AO1737" s="46" t="s">
        <v>14389</v>
      </c>
      <c r="AP1737" s="46"/>
      <c r="AQ1737" s="46"/>
      <c r="AR1737" s="46"/>
      <c r="AT1737" s="89" t="s">
        <v>13188</v>
      </c>
    </row>
    <row r="1738" spans="1:46" s="89" customFormat="1" ht="16.5" customHeight="1">
      <c r="A1738" s="39">
        <v>1735</v>
      </c>
      <c r="B1738" s="96" t="s">
        <v>29</v>
      </c>
      <c r="C1738" s="104" t="s">
        <v>2162</v>
      </c>
      <c r="D1738" s="104" t="s">
        <v>2202</v>
      </c>
      <c r="E1738" s="96" t="s">
        <v>32</v>
      </c>
      <c r="F1738" s="104" t="s">
        <v>65</v>
      </c>
      <c r="G1738" s="92" t="s">
        <v>2210</v>
      </c>
      <c r="H1738" s="104">
        <v>200025</v>
      </c>
      <c r="I1738" s="93">
        <v>304913</v>
      </c>
      <c r="J1738" s="67" t="str">
        <f t="shared" si="27"/>
        <v>Click!</v>
      </c>
      <c r="K1738" s="220"/>
      <c r="L1738" s="104" t="s">
        <v>12423</v>
      </c>
      <c r="M1738" s="94">
        <v>165000</v>
      </c>
      <c r="N1738" s="169">
        <v>0</v>
      </c>
      <c r="O1738" s="51">
        <v>0</v>
      </c>
      <c r="P1738" s="51">
        <v>165000</v>
      </c>
      <c r="Q1738" s="51">
        <v>0</v>
      </c>
      <c r="R1738" s="51">
        <v>165000</v>
      </c>
      <c r="S1738" s="51">
        <v>0</v>
      </c>
      <c r="T1738" s="169">
        <v>165000</v>
      </c>
      <c r="U1738" s="104" t="s">
        <v>34</v>
      </c>
      <c r="V1738" s="104" t="s">
        <v>35</v>
      </c>
      <c r="W1738" s="104">
        <v>17</v>
      </c>
      <c r="X1738" s="104" t="s">
        <v>36</v>
      </c>
      <c r="Y1738" s="104">
        <v>100</v>
      </c>
      <c r="Z1738" s="104">
        <v>0</v>
      </c>
      <c r="AA1738" s="104">
        <v>0</v>
      </c>
      <c r="AB1738" s="104">
        <v>0</v>
      </c>
      <c r="AC1738" s="95">
        <v>0.8</v>
      </c>
      <c r="AD1738" s="104" t="s">
        <v>5724</v>
      </c>
      <c r="AE1738" s="104" t="s">
        <v>34</v>
      </c>
      <c r="AF1738" s="104" t="s">
        <v>38</v>
      </c>
      <c r="AG1738" s="104" t="s">
        <v>34</v>
      </c>
      <c r="AH1738" s="96" t="s">
        <v>134</v>
      </c>
      <c r="AI1738" s="105" t="s">
        <v>2211</v>
      </c>
      <c r="AJ1738" s="105" t="s">
        <v>2212</v>
      </c>
      <c r="AK1738" s="82" t="s">
        <v>2216</v>
      </c>
      <c r="AL1738" s="46" t="s">
        <v>14389</v>
      </c>
      <c r="AM1738" s="46" t="s">
        <v>14389</v>
      </c>
      <c r="AN1738" s="46" t="s">
        <v>14389</v>
      </c>
      <c r="AO1738" s="46" t="s">
        <v>14389</v>
      </c>
      <c r="AP1738" s="46"/>
      <c r="AQ1738" s="46"/>
      <c r="AR1738" s="46"/>
      <c r="AT1738" s="89" t="s">
        <v>13188</v>
      </c>
    </row>
    <row r="1739" spans="1:46" s="89" customFormat="1" ht="16.5" customHeight="1">
      <c r="A1739" s="39">
        <v>1736</v>
      </c>
      <c r="B1739" s="96" t="s">
        <v>29</v>
      </c>
      <c r="C1739" s="104" t="s">
        <v>2162</v>
      </c>
      <c r="D1739" s="104" t="s">
        <v>2202</v>
      </c>
      <c r="E1739" s="96" t="s">
        <v>32</v>
      </c>
      <c r="F1739" s="104" t="s">
        <v>133</v>
      </c>
      <c r="G1739" s="92" t="s">
        <v>11190</v>
      </c>
      <c r="H1739" s="104">
        <v>285960</v>
      </c>
      <c r="I1739" s="93">
        <v>307270</v>
      </c>
      <c r="J1739" s="67" t="str">
        <f t="shared" si="27"/>
        <v>Click!</v>
      </c>
      <c r="K1739" s="220"/>
      <c r="L1739" s="104" t="s">
        <v>33</v>
      </c>
      <c r="M1739" s="94">
        <v>110000</v>
      </c>
      <c r="N1739" s="169">
        <v>50490</v>
      </c>
      <c r="O1739" s="51">
        <v>18176</v>
      </c>
      <c r="P1739" s="51">
        <v>91824</v>
      </c>
      <c r="Q1739" s="51">
        <v>36352</v>
      </c>
      <c r="R1739" s="51">
        <v>73648</v>
      </c>
      <c r="S1739" s="51">
        <v>40896</v>
      </c>
      <c r="T1739" s="169">
        <v>69104</v>
      </c>
      <c r="U1739" s="104" t="s">
        <v>4044</v>
      </c>
      <c r="V1739" s="104" t="s">
        <v>35</v>
      </c>
      <c r="W1739" s="104">
        <v>17</v>
      </c>
      <c r="X1739" s="104" t="s">
        <v>36</v>
      </c>
      <c r="Y1739" s="104">
        <v>0</v>
      </c>
      <c r="Z1739" s="104">
        <v>10</v>
      </c>
      <c r="AA1739" s="104">
        <v>50</v>
      </c>
      <c r="AB1739" s="104">
        <v>40</v>
      </c>
      <c r="AC1739" s="95">
        <v>0.8</v>
      </c>
      <c r="AD1739" s="104" t="s">
        <v>37</v>
      </c>
      <c r="AE1739" s="104" t="s">
        <v>34</v>
      </c>
      <c r="AF1739" s="104" t="s">
        <v>38</v>
      </c>
      <c r="AG1739" s="104" t="s">
        <v>34</v>
      </c>
      <c r="AH1739" s="96" t="s">
        <v>34</v>
      </c>
      <c r="AI1739" s="105" t="s">
        <v>2214</v>
      </c>
      <c r="AJ1739" s="105" t="s">
        <v>2215</v>
      </c>
      <c r="AK1739" s="128" t="s">
        <v>2216</v>
      </c>
      <c r="AL1739" s="46" t="s">
        <v>14397</v>
      </c>
      <c r="AM1739" s="46" t="s">
        <v>14399</v>
      </c>
      <c r="AN1739" s="46" t="s">
        <v>14392</v>
      </c>
      <c r="AO1739" s="46" t="s">
        <v>14393</v>
      </c>
      <c r="AP1739" s="46">
        <v>0.9</v>
      </c>
      <c r="AQ1739" s="46">
        <v>0.9</v>
      </c>
      <c r="AR1739" s="198" t="s">
        <v>11260</v>
      </c>
      <c r="AS1739" s="46">
        <v>0.9</v>
      </c>
      <c r="AT1739" s="89" t="s">
        <v>13188</v>
      </c>
    </row>
    <row r="1740" spans="1:46" s="89" customFormat="1" ht="16.5" customHeight="1">
      <c r="A1740" s="39">
        <v>1737</v>
      </c>
      <c r="B1740" s="96" t="s">
        <v>29</v>
      </c>
      <c r="C1740" s="104" t="s">
        <v>2162</v>
      </c>
      <c r="D1740" s="104" t="s">
        <v>2202</v>
      </c>
      <c r="E1740" s="96" t="s">
        <v>59</v>
      </c>
      <c r="F1740" s="104" t="s">
        <v>133</v>
      </c>
      <c r="G1740" s="92" t="s">
        <v>11191</v>
      </c>
      <c r="H1740" s="104">
        <v>246796</v>
      </c>
      <c r="I1740" s="93">
        <v>285950</v>
      </c>
      <c r="J1740" s="67" t="str">
        <f t="shared" si="27"/>
        <v>Click!</v>
      </c>
      <c r="K1740" s="220"/>
      <c r="L1740" s="104" t="s">
        <v>33</v>
      </c>
      <c r="M1740" s="94">
        <v>120000</v>
      </c>
      <c r="N1740" s="169">
        <v>59400</v>
      </c>
      <c r="O1740" s="51">
        <v>19008</v>
      </c>
      <c r="P1740" s="51">
        <v>100992</v>
      </c>
      <c r="Q1740" s="51">
        <v>38016</v>
      </c>
      <c r="R1740" s="51">
        <v>81984</v>
      </c>
      <c r="S1740" s="51">
        <v>42768</v>
      </c>
      <c r="T1740" s="169">
        <v>77232</v>
      </c>
      <c r="U1740" s="104" t="s">
        <v>4044</v>
      </c>
      <c r="V1740" s="104" t="s">
        <v>35</v>
      </c>
      <c r="W1740" s="84">
        <v>20</v>
      </c>
      <c r="X1740" s="104" t="s">
        <v>36</v>
      </c>
      <c r="Y1740" s="104">
        <v>0</v>
      </c>
      <c r="Z1740" s="104">
        <v>10</v>
      </c>
      <c r="AA1740" s="104">
        <v>50</v>
      </c>
      <c r="AB1740" s="104">
        <v>40</v>
      </c>
      <c r="AC1740" s="95">
        <v>0.8</v>
      </c>
      <c r="AD1740" s="104" t="s">
        <v>37</v>
      </c>
      <c r="AE1740" s="104" t="s">
        <v>34</v>
      </c>
      <c r="AF1740" s="104" t="s">
        <v>38</v>
      </c>
      <c r="AG1740" s="104" t="s">
        <v>478</v>
      </c>
      <c r="AH1740" s="96" t="s">
        <v>34</v>
      </c>
      <c r="AI1740" s="105" t="s">
        <v>9077</v>
      </c>
      <c r="AJ1740" s="105" t="s">
        <v>2220</v>
      </c>
      <c r="AK1740" s="82" t="s">
        <v>9078</v>
      </c>
      <c r="AL1740" s="46" t="s">
        <v>14397</v>
      </c>
      <c r="AM1740" s="46" t="s">
        <v>14399</v>
      </c>
      <c r="AN1740" s="46" t="s">
        <v>14392</v>
      </c>
      <c r="AO1740" s="46" t="s">
        <v>4350</v>
      </c>
      <c r="AP1740" s="46">
        <v>0.8</v>
      </c>
      <c r="AQ1740" s="46">
        <v>0.8</v>
      </c>
      <c r="AR1740" s="198" t="s">
        <v>11232</v>
      </c>
      <c r="AT1740" s="89" t="s">
        <v>13188</v>
      </c>
    </row>
    <row r="1741" spans="1:46" s="89" customFormat="1" ht="16.5" customHeight="1">
      <c r="A1741" s="39">
        <v>1738</v>
      </c>
      <c r="B1741" s="96" t="s">
        <v>29</v>
      </c>
      <c r="C1741" s="104" t="s">
        <v>2162</v>
      </c>
      <c r="D1741" s="104" t="s">
        <v>2202</v>
      </c>
      <c r="E1741" s="96" t="s">
        <v>59</v>
      </c>
      <c r="F1741" s="104" t="s">
        <v>133</v>
      </c>
      <c r="G1741" s="92" t="s">
        <v>11192</v>
      </c>
      <c r="H1741" s="104">
        <v>246797</v>
      </c>
      <c r="I1741" s="93">
        <v>285951</v>
      </c>
      <c r="J1741" s="67" t="str">
        <f t="shared" si="27"/>
        <v>Click!</v>
      </c>
      <c r="K1741" s="220"/>
      <c r="L1741" s="104" t="s">
        <v>33</v>
      </c>
      <c r="M1741" s="94">
        <v>120000</v>
      </c>
      <c r="N1741" s="169">
        <v>62370</v>
      </c>
      <c r="O1741" s="51">
        <v>19958</v>
      </c>
      <c r="P1741" s="51">
        <v>100042</v>
      </c>
      <c r="Q1741" s="51">
        <v>39916</v>
      </c>
      <c r="R1741" s="51">
        <v>80084</v>
      </c>
      <c r="S1741" s="51">
        <v>44906</v>
      </c>
      <c r="T1741" s="169">
        <v>75094</v>
      </c>
      <c r="U1741" s="104" t="s">
        <v>4044</v>
      </c>
      <c r="V1741" s="104" t="s">
        <v>35</v>
      </c>
      <c r="W1741" s="84">
        <v>21</v>
      </c>
      <c r="X1741" s="104" t="s">
        <v>36</v>
      </c>
      <c r="Y1741" s="104">
        <v>0</v>
      </c>
      <c r="Z1741" s="104">
        <v>10</v>
      </c>
      <c r="AA1741" s="104">
        <v>50</v>
      </c>
      <c r="AB1741" s="104">
        <v>40</v>
      </c>
      <c r="AC1741" s="95">
        <v>0.8</v>
      </c>
      <c r="AD1741" s="104" t="s">
        <v>37</v>
      </c>
      <c r="AE1741" s="104" t="s">
        <v>34</v>
      </c>
      <c r="AF1741" s="104" t="s">
        <v>38</v>
      </c>
      <c r="AG1741" s="104" t="s">
        <v>478</v>
      </c>
      <c r="AH1741" s="96" t="s">
        <v>34</v>
      </c>
      <c r="AI1741" s="105" t="s">
        <v>9077</v>
      </c>
      <c r="AJ1741" s="105" t="s">
        <v>2221</v>
      </c>
      <c r="AK1741" s="82" t="s">
        <v>9078</v>
      </c>
      <c r="AL1741" s="46" t="s">
        <v>14397</v>
      </c>
      <c r="AM1741" s="46" t="s">
        <v>14399</v>
      </c>
      <c r="AN1741" s="46" t="s">
        <v>14392</v>
      </c>
      <c r="AO1741" s="46" t="s">
        <v>14401</v>
      </c>
      <c r="AP1741" s="46">
        <v>0.8</v>
      </c>
      <c r="AQ1741" s="46">
        <v>0.8</v>
      </c>
      <c r="AR1741" s="198" t="s">
        <v>11232</v>
      </c>
      <c r="AT1741" s="89" t="s">
        <v>13188</v>
      </c>
    </row>
    <row r="1742" spans="1:46" s="89" customFormat="1" ht="16.5" customHeight="1">
      <c r="A1742" s="39">
        <v>1739</v>
      </c>
      <c r="B1742" s="96" t="s">
        <v>29</v>
      </c>
      <c r="C1742" s="104" t="s">
        <v>2162</v>
      </c>
      <c r="D1742" s="104" t="s">
        <v>2202</v>
      </c>
      <c r="E1742" s="96" t="s">
        <v>32</v>
      </c>
      <c r="F1742" s="104" t="s">
        <v>133</v>
      </c>
      <c r="G1742" s="92" t="s">
        <v>11193</v>
      </c>
      <c r="H1742" s="104">
        <v>237582</v>
      </c>
      <c r="I1742" s="93">
        <v>270387</v>
      </c>
      <c r="J1742" s="67" t="str">
        <f t="shared" si="27"/>
        <v>Click!</v>
      </c>
      <c r="K1742" s="220"/>
      <c r="L1742" s="104" t="s">
        <v>33</v>
      </c>
      <c r="M1742" s="94">
        <v>50000</v>
      </c>
      <c r="N1742" s="169">
        <v>37620</v>
      </c>
      <c r="O1742" s="51">
        <v>13543</v>
      </c>
      <c r="P1742" s="51">
        <v>36457</v>
      </c>
      <c r="Q1742" s="51">
        <v>27086</v>
      </c>
      <c r="R1742" s="51">
        <v>22914</v>
      </c>
      <c r="S1742" s="51">
        <v>30472</v>
      </c>
      <c r="T1742" s="169">
        <v>19528</v>
      </c>
      <c r="U1742" s="104" t="s">
        <v>33</v>
      </c>
      <c r="V1742" s="104" t="s">
        <v>35</v>
      </c>
      <c r="W1742" s="104">
        <v>9</v>
      </c>
      <c r="X1742" s="104" t="s">
        <v>36</v>
      </c>
      <c r="Y1742" s="104">
        <v>0</v>
      </c>
      <c r="Z1742" s="104">
        <v>10</v>
      </c>
      <c r="AA1742" s="104">
        <v>50</v>
      </c>
      <c r="AB1742" s="104">
        <v>40</v>
      </c>
      <c r="AC1742" s="95">
        <v>0.8</v>
      </c>
      <c r="AD1742" s="104" t="s">
        <v>37</v>
      </c>
      <c r="AE1742" s="104" t="s">
        <v>34</v>
      </c>
      <c r="AF1742" s="104" t="s">
        <v>38</v>
      </c>
      <c r="AG1742" s="104" t="s">
        <v>34</v>
      </c>
      <c r="AH1742" s="96" t="s">
        <v>34</v>
      </c>
      <c r="AI1742" s="50" t="s">
        <v>2217</v>
      </c>
      <c r="AJ1742" s="5" t="s">
        <v>2218</v>
      </c>
      <c r="AK1742" s="82" t="s">
        <v>2219</v>
      </c>
      <c r="AL1742" s="46" t="s">
        <v>14397</v>
      </c>
      <c r="AM1742" s="46" t="s">
        <v>14399</v>
      </c>
      <c r="AN1742" s="46" t="s">
        <v>14399</v>
      </c>
      <c r="AO1742" s="46" t="s">
        <v>14400</v>
      </c>
      <c r="AP1742" s="46">
        <v>0.9</v>
      </c>
      <c r="AQ1742" s="46">
        <v>0.9</v>
      </c>
      <c r="AR1742" s="198" t="s">
        <v>11260</v>
      </c>
      <c r="AS1742" s="46">
        <v>0.9</v>
      </c>
      <c r="AT1742" s="89" t="s">
        <v>13188</v>
      </c>
    </row>
    <row r="1743" spans="1:46" s="89" customFormat="1" ht="16.5" customHeight="1">
      <c r="A1743" s="39">
        <v>1740</v>
      </c>
      <c r="B1743" s="96" t="s">
        <v>29</v>
      </c>
      <c r="C1743" s="104" t="s">
        <v>1815</v>
      </c>
      <c r="D1743" s="104" t="s">
        <v>1816</v>
      </c>
      <c r="E1743" s="96" t="s">
        <v>32</v>
      </c>
      <c r="F1743" s="104" t="s">
        <v>133</v>
      </c>
      <c r="G1743" s="92" t="s">
        <v>11194</v>
      </c>
      <c r="H1743" s="104">
        <v>275697</v>
      </c>
      <c r="I1743" s="93">
        <v>299942</v>
      </c>
      <c r="J1743" s="67" t="str">
        <f t="shared" si="27"/>
        <v>Click!</v>
      </c>
      <c r="K1743" s="220"/>
      <c r="L1743" s="104" t="s">
        <v>33</v>
      </c>
      <c r="M1743" s="94">
        <v>80000</v>
      </c>
      <c r="N1743" s="169">
        <v>50490</v>
      </c>
      <c r="O1743" s="51">
        <v>16156</v>
      </c>
      <c r="P1743" s="51">
        <v>63844</v>
      </c>
      <c r="Q1743" s="51">
        <v>32313</v>
      </c>
      <c r="R1743" s="51">
        <v>47687</v>
      </c>
      <c r="S1743" s="51">
        <v>36352</v>
      </c>
      <c r="T1743" s="169">
        <v>43648</v>
      </c>
      <c r="U1743" s="104" t="s">
        <v>33</v>
      </c>
      <c r="V1743" s="104" t="s">
        <v>35</v>
      </c>
      <c r="W1743" s="104">
        <v>17</v>
      </c>
      <c r="X1743" s="104" t="s">
        <v>36</v>
      </c>
      <c r="Y1743" s="104">
        <v>0</v>
      </c>
      <c r="Z1743" s="104">
        <v>10</v>
      </c>
      <c r="AA1743" s="104">
        <v>90</v>
      </c>
      <c r="AB1743" s="104">
        <v>0</v>
      </c>
      <c r="AC1743" s="95">
        <v>0.8</v>
      </c>
      <c r="AD1743" s="104" t="s">
        <v>37</v>
      </c>
      <c r="AE1743" s="104" t="s">
        <v>34</v>
      </c>
      <c r="AF1743" s="104" t="s">
        <v>38</v>
      </c>
      <c r="AG1743" s="104" t="s">
        <v>34</v>
      </c>
      <c r="AH1743" s="96" t="s">
        <v>34</v>
      </c>
      <c r="AI1743" s="105" t="s">
        <v>2222</v>
      </c>
      <c r="AJ1743" s="105" t="s">
        <v>2223</v>
      </c>
      <c r="AK1743" s="150" t="s">
        <v>506</v>
      </c>
      <c r="AL1743" s="46" t="s">
        <v>14397</v>
      </c>
      <c r="AM1743" s="46" t="s">
        <v>14399</v>
      </c>
      <c r="AN1743" s="46" t="s">
        <v>14392</v>
      </c>
      <c r="AO1743" s="46" t="s">
        <v>14393</v>
      </c>
      <c r="AP1743" s="46">
        <v>0.8</v>
      </c>
      <c r="AQ1743" s="46">
        <v>0.8</v>
      </c>
      <c r="AR1743" s="198" t="s">
        <v>11232</v>
      </c>
      <c r="AT1743" s="89" t="s">
        <v>13188</v>
      </c>
    </row>
    <row r="1744" spans="1:46" s="89" customFormat="1" ht="16.5" customHeight="1">
      <c r="A1744" s="39">
        <v>1741</v>
      </c>
      <c r="B1744" s="96" t="s">
        <v>29</v>
      </c>
      <c r="C1744" s="104" t="s">
        <v>1815</v>
      </c>
      <c r="D1744" s="104" t="s">
        <v>1816</v>
      </c>
      <c r="E1744" s="96" t="s">
        <v>32</v>
      </c>
      <c r="F1744" s="104" t="s">
        <v>3932</v>
      </c>
      <c r="G1744" s="92" t="s">
        <v>11195</v>
      </c>
      <c r="H1744" s="104">
        <v>270443</v>
      </c>
      <c r="I1744" s="93">
        <v>307686</v>
      </c>
      <c r="J1744" s="67" t="str">
        <f t="shared" si="27"/>
        <v>Click!</v>
      </c>
      <c r="K1744" s="220"/>
      <c r="L1744" s="104" t="s">
        <v>33</v>
      </c>
      <c r="M1744" s="94">
        <v>80000</v>
      </c>
      <c r="N1744" s="169">
        <v>0</v>
      </c>
      <c r="O1744" s="51">
        <v>0</v>
      </c>
      <c r="P1744" s="51">
        <v>80000</v>
      </c>
      <c r="Q1744" s="51">
        <v>0</v>
      </c>
      <c r="R1744" s="51">
        <v>80000</v>
      </c>
      <c r="S1744" s="51">
        <v>0</v>
      </c>
      <c r="T1744" s="169">
        <v>80000</v>
      </c>
      <c r="U1744" s="104" t="s">
        <v>11880</v>
      </c>
      <c r="V1744" s="104" t="s">
        <v>35</v>
      </c>
      <c r="W1744" s="104">
        <v>17</v>
      </c>
      <c r="X1744" s="104" t="s">
        <v>36</v>
      </c>
      <c r="Y1744" s="104">
        <v>0</v>
      </c>
      <c r="Z1744" s="104">
        <v>10</v>
      </c>
      <c r="AA1744" s="104">
        <v>90</v>
      </c>
      <c r="AB1744" s="104">
        <v>0</v>
      </c>
      <c r="AC1744" s="95">
        <v>0.8</v>
      </c>
      <c r="AD1744" s="104" t="s">
        <v>37</v>
      </c>
      <c r="AE1744" s="104" t="s">
        <v>34</v>
      </c>
      <c r="AF1744" s="104" t="s">
        <v>38</v>
      </c>
      <c r="AG1744" s="104" t="s">
        <v>34</v>
      </c>
      <c r="AH1744" s="96" t="s">
        <v>134</v>
      </c>
      <c r="AI1744" s="50" t="s">
        <v>2224</v>
      </c>
      <c r="AJ1744" s="5" t="s">
        <v>2225</v>
      </c>
      <c r="AK1744" s="150" t="s">
        <v>2228</v>
      </c>
      <c r="AL1744" s="46" t="s">
        <v>14389</v>
      </c>
      <c r="AM1744" s="46" t="s">
        <v>14389</v>
      </c>
      <c r="AN1744" s="46" t="s">
        <v>14389</v>
      </c>
      <c r="AO1744" s="46" t="s">
        <v>14389</v>
      </c>
      <c r="AP1744" s="46">
        <v>1</v>
      </c>
      <c r="AQ1744" s="46">
        <v>1</v>
      </c>
      <c r="AR1744" s="198" t="s">
        <v>11232</v>
      </c>
      <c r="AT1744" s="89" t="s">
        <v>13188</v>
      </c>
    </row>
    <row r="1745" spans="1:46" s="89" customFormat="1" ht="16.5" customHeight="1">
      <c r="A1745" s="39">
        <v>1742</v>
      </c>
      <c r="B1745" s="96" t="s">
        <v>29</v>
      </c>
      <c r="C1745" s="104" t="s">
        <v>1815</v>
      </c>
      <c r="D1745" s="104" t="s">
        <v>1816</v>
      </c>
      <c r="E1745" s="96" t="s">
        <v>32</v>
      </c>
      <c r="F1745" s="104" t="s">
        <v>133</v>
      </c>
      <c r="G1745" s="92" t="s">
        <v>11196</v>
      </c>
      <c r="H1745" s="104">
        <v>270444</v>
      </c>
      <c r="I1745" s="93">
        <v>299943</v>
      </c>
      <c r="J1745" s="67" t="str">
        <f t="shared" si="27"/>
        <v>Click!</v>
      </c>
      <c r="K1745" s="220"/>
      <c r="L1745" s="104" t="s">
        <v>33</v>
      </c>
      <c r="M1745" s="94">
        <v>80000</v>
      </c>
      <c r="N1745" s="169">
        <v>50490</v>
      </c>
      <c r="O1745" s="51">
        <v>18176</v>
      </c>
      <c r="P1745" s="51">
        <v>61824</v>
      </c>
      <c r="Q1745" s="51">
        <v>36352</v>
      </c>
      <c r="R1745" s="51">
        <v>43648</v>
      </c>
      <c r="S1745" s="51">
        <v>40896</v>
      </c>
      <c r="T1745" s="169">
        <v>39104</v>
      </c>
      <c r="U1745" s="104" t="s">
        <v>33</v>
      </c>
      <c r="V1745" s="104" t="s">
        <v>35</v>
      </c>
      <c r="W1745" s="104">
        <v>17</v>
      </c>
      <c r="X1745" s="104" t="s">
        <v>36</v>
      </c>
      <c r="Y1745" s="104">
        <v>0</v>
      </c>
      <c r="Z1745" s="104">
        <v>10</v>
      </c>
      <c r="AA1745" s="104">
        <v>90</v>
      </c>
      <c r="AB1745" s="104">
        <v>0</v>
      </c>
      <c r="AC1745" s="95">
        <v>0.8</v>
      </c>
      <c r="AD1745" s="104" t="s">
        <v>37</v>
      </c>
      <c r="AE1745" s="104" t="s">
        <v>34</v>
      </c>
      <c r="AF1745" s="104" t="s">
        <v>38</v>
      </c>
      <c r="AG1745" s="104" t="s">
        <v>34</v>
      </c>
      <c r="AH1745" s="96" t="s">
        <v>34</v>
      </c>
      <c r="AI1745" s="50" t="s">
        <v>2226</v>
      </c>
      <c r="AJ1745" s="5" t="s">
        <v>2227</v>
      </c>
      <c r="AK1745" s="82" t="s">
        <v>2231</v>
      </c>
      <c r="AL1745" s="46" t="s">
        <v>14397</v>
      </c>
      <c r="AM1745" s="46" t="s">
        <v>14399</v>
      </c>
      <c r="AN1745" s="46" t="s">
        <v>14392</v>
      </c>
      <c r="AO1745" s="46" t="s">
        <v>14393</v>
      </c>
      <c r="AP1745" s="46">
        <v>0.9</v>
      </c>
      <c r="AQ1745" s="46">
        <v>0.9</v>
      </c>
      <c r="AR1745" s="198" t="s">
        <v>11237</v>
      </c>
      <c r="AS1745" s="46">
        <v>0.9</v>
      </c>
      <c r="AT1745" s="89" t="s">
        <v>13188</v>
      </c>
    </row>
    <row r="1746" spans="1:46" s="89" customFormat="1" ht="16.5" customHeight="1">
      <c r="A1746" s="39">
        <v>1743</v>
      </c>
      <c r="B1746" s="96" t="s">
        <v>29</v>
      </c>
      <c r="C1746" s="104" t="s">
        <v>1815</v>
      </c>
      <c r="D1746" s="104" t="s">
        <v>1816</v>
      </c>
      <c r="E1746" s="96" t="s">
        <v>32</v>
      </c>
      <c r="F1746" s="104" t="s">
        <v>133</v>
      </c>
      <c r="G1746" s="92" t="s">
        <v>11197</v>
      </c>
      <c r="H1746" s="104">
        <v>268901</v>
      </c>
      <c r="I1746" s="93">
        <v>306856</v>
      </c>
      <c r="J1746" s="67" t="str">
        <f t="shared" si="27"/>
        <v>Click!</v>
      </c>
      <c r="K1746" s="220"/>
      <c r="L1746" s="104" t="s">
        <v>33</v>
      </c>
      <c r="M1746" s="94">
        <v>110000</v>
      </c>
      <c r="N1746" s="169">
        <v>79420</v>
      </c>
      <c r="O1746" s="51">
        <v>25414</v>
      </c>
      <c r="P1746" s="51">
        <v>84586</v>
      </c>
      <c r="Q1746" s="51">
        <v>50828</v>
      </c>
      <c r="R1746" s="51">
        <v>59172</v>
      </c>
      <c r="S1746" s="51">
        <v>57182</v>
      </c>
      <c r="T1746" s="169">
        <v>52818</v>
      </c>
      <c r="U1746" s="97" t="s">
        <v>4044</v>
      </c>
      <c r="V1746" s="104" t="s">
        <v>35</v>
      </c>
      <c r="W1746" s="104">
        <v>19</v>
      </c>
      <c r="X1746" s="104" t="s">
        <v>36</v>
      </c>
      <c r="Y1746" s="104">
        <v>0</v>
      </c>
      <c r="Z1746" s="104">
        <v>10</v>
      </c>
      <c r="AA1746" s="104">
        <v>50</v>
      </c>
      <c r="AB1746" s="104">
        <v>40</v>
      </c>
      <c r="AC1746" s="95">
        <v>0.8</v>
      </c>
      <c r="AD1746" s="104" t="s">
        <v>37</v>
      </c>
      <c r="AE1746" s="104" t="s">
        <v>34</v>
      </c>
      <c r="AF1746" s="104" t="s">
        <v>38</v>
      </c>
      <c r="AG1746" s="104" t="s">
        <v>34</v>
      </c>
      <c r="AH1746" s="96" t="s">
        <v>34</v>
      </c>
      <c r="AI1746" s="105" t="s">
        <v>2229</v>
      </c>
      <c r="AJ1746" s="105" t="s">
        <v>2230</v>
      </c>
      <c r="AK1746" s="82" t="s">
        <v>2232</v>
      </c>
      <c r="AL1746" s="46" t="s">
        <v>14397</v>
      </c>
      <c r="AM1746" s="46" t="s">
        <v>14399</v>
      </c>
      <c r="AN1746" s="46" t="s">
        <v>14399</v>
      </c>
      <c r="AO1746" s="46" t="s">
        <v>14405</v>
      </c>
      <c r="AP1746" s="46">
        <v>0.8</v>
      </c>
      <c r="AQ1746" s="46">
        <v>0.8</v>
      </c>
      <c r="AR1746" s="198" t="s">
        <v>11232</v>
      </c>
      <c r="AT1746" s="89" t="s">
        <v>13188</v>
      </c>
    </row>
    <row r="1747" spans="1:46" s="89" customFormat="1" ht="16.5" customHeight="1">
      <c r="A1747" s="39">
        <v>1744</v>
      </c>
      <c r="B1747" s="96" t="s">
        <v>29</v>
      </c>
      <c r="C1747" s="104" t="s">
        <v>1815</v>
      </c>
      <c r="D1747" s="104" t="s">
        <v>1836</v>
      </c>
      <c r="E1747" s="96" t="s">
        <v>32</v>
      </c>
      <c r="F1747" s="104" t="s">
        <v>65</v>
      </c>
      <c r="G1747" s="113" t="s">
        <v>11809</v>
      </c>
      <c r="H1747" s="104"/>
      <c r="I1747" s="109">
        <v>296457</v>
      </c>
      <c r="J1747" s="67" t="str">
        <f t="shared" si="27"/>
        <v>Click!</v>
      </c>
      <c r="K1747" s="220"/>
      <c r="L1747" s="104" t="s">
        <v>4044</v>
      </c>
      <c r="M1747" s="172">
        <v>200000</v>
      </c>
      <c r="N1747" s="169">
        <v>0</v>
      </c>
      <c r="O1747" s="51">
        <v>0</v>
      </c>
      <c r="P1747" s="51">
        <v>200000</v>
      </c>
      <c r="Q1747" s="51">
        <v>0</v>
      </c>
      <c r="R1747" s="51">
        <v>200000</v>
      </c>
      <c r="S1747" s="51">
        <v>0</v>
      </c>
      <c r="T1747" s="169">
        <v>200000</v>
      </c>
      <c r="U1747" s="104" t="s">
        <v>34</v>
      </c>
      <c r="V1747" s="104" t="s">
        <v>35</v>
      </c>
      <c r="W1747" s="106">
        <v>18</v>
      </c>
      <c r="X1747" s="104" t="s">
        <v>36</v>
      </c>
      <c r="Y1747" s="104">
        <v>100</v>
      </c>
      <c r="Z1747" s="104">
        <v>0</v>
      </c>
      <c r="AA1747" s="104">
        <v>0</v>
      </c>
      <c r="AB1747" s="104">
        <v>0</v>
      </c>
      <c r="AC1747" s="95">
        <v>0.8</v>
      </c>
      <c r="AD1747" s="104" t="s">
        <v>5635</v>
      </c>
      <c r="AE1747" s="104" t="s">
        <v>3929</v>
      </c>
      <c r="AF1747" s="91" t="s">
        <v>3931</v>
      </c>
      <c r="AG1747" s="104" t="s">
        <v>3929</v>
      </c>
      <c r="AH1747" s="104" t="s">
        <v>134</v>
      </c>
      <c r="AI1747" s="4" t="s">
        <v>11811</v>
      </c>
      <c r="AJ1747" s="4" t="s">
        <v>11810</v>
      </c>
      <c r="AK1747" s="128" t="s">
        <v>11812</v>
      </c>
      <c r="AL1747" s="46"/>
      <c r="AM1747" s="46"/>
      <c r="AN1747" s="46"/>
      <c r="AO1747" s="46"/>
      <c r="AP1747" s="46"/>
      <c r="AQ1747" s="46"/>
      <c r="AR1747" s="198"/>
      <c r="AT1747" s="89" t="s">
        <v>13188</v>
      </c>
    </row>
    <row r="1748" spans="1:46" s="89" customFormat="1" ht="16.5" customHeight="1">
      <c r="A1748" s="39">
        <v>1745</v>
      </c>
      <c r="B1748" s="96" t="s">
        <v>29</v>
      </c>
      <c r="C1748" s="104" t="s">
        <v>2233</v>
      </c>
      <c r="D1748" s="104" t="s">
        <v>2234</v>
      </c>
      <c r="E1748" s="96" t="s">
        <v>32</v>
      </c>
      <c r="F1748" s="104" t="s">
        <v>65</v>
      </c>
      <c r="G1748" s="92" t="s">
        <v>10413</v>
      </c>
      <c r="H1748" s="104">
        <v>232072</v>
      </c>
      <c r="I1748" s="93">
        <v>305198</v>
      </c>
      <c r="J1748" s="67" t="str">
        <f t="shared" si="27"/>
        <v>Click!</v>
      </c>
      <c r="K1748" s="220"/>
      <c r="L1748" s="104" t="s">
        <v>33</v>
      </c>
      <c r="M1748" s="94">
        <v>60000</v>
      </c>
      <c r="N1748" s="169">
        <v>0</v>
      </c>
      <c r="O1748" s="51">
        <v>0</v>
      </c>
      <c r="P1748" s="51">
        <v>60000</v>
      </c>
      <c r="Q1748" s="51">
        <v>0</v>
      </c>
      <c r="R1748" s="51">
        <v>60000</v>
      </c>
      <c r="S1748" s="51">
        <v>0</v>
      </c>
      <c r="T1748" s="169">
        <v>60000</v>
      </c>
      <c r="U1748" s="104" t="s">
        <v>34</v>
      </c>
      <c r="V1748" s="104" t="s">
        <v>35</v>
      </c>
      <c r="W1748" s="104">
        <v>6</v>
      </c>
      <c r="X1748" s="104" t="s">
        <v>36</v>
      </c>
      <c r="Y1748" s="104">
        <v>100</v>
      </c>
      <c r="Z1748" s="104">
        <v>0</v>
      </c>
      <c r="AA1748" s="104">
        <v>0</v>
      </c>
      <c r="AB1748" s="104">
        <v>0</v>
      </c>
      <c r="AC1748" s="95">
        <v>0.8</v>
      </c>
      <c r="AD1748" s="104" t="s">
        <v>5724</v>
      </c>
      <c r="AE1748" s="104" t="s">
        <v>34</v>
      </c>
      <c r="AF1748" s="104" t="s">
        <v>38</v>
      </c>
      <c r="AG1748" s="104" t="s">
        <v>34</v>
      </c>
      <c r="AH1748" s="96" t="s">
        <v>134</v>
      </c>
      <c r="AI1748" s="105" t="s">
        <v>2235</v>
      </c>
      <c r="AJ1748" s="105" t="s">
        <v>2236</v>
      </c>
      <c r="AK1748" s="82" t="s">
        <v>2237</v>
      </c>
      <c r="AL1748" s="46" t="s">
        <v>14389</v>
      </c>
      <c r="AM1748" s="46" t="s">
        <v>14389</v>
      </c>
      <c r="AN1748" s="46" t="s">
        <v>14389</v>
      </c>
      <c r="AO1748" s="46" t="s">
        <v>14389</v>
      </c>
      <c r="AP1748" s="46"/>
      <c r="AQ1748" s="46"/>
      <c r="AR1748" s="46"/>
      <c r="AT1748" s="89" t="s">
        <v>13188</v>
      </c>
    </row>
    <row r="1749" spans="1:46" s="89" customFormat="1" ht="16.5" customHeight="1">
      <c r="A1749" s="39">
        <v>1746</v>
      </c>
      <c r="B1749" s="96" t="s">
        <v>2238</v>
      </c>
      <c r="C1749" s="104" t="s">
        <v>2239</v>
      </c>
      <c r="D1749" s="104" t="s">
        <v>9366</v>
      </c>
      <c r="E1749" s="96" t="s">
        <v>32</v>
      </c>
      <c r="F1749" s="104" t="s">
        <v>65</v>
      </c>
      <c r="G1749" s="92" t="s">
        <v>10414</v>
      </c>
      <c r="H1749" s="104"/>
      <c r="I1749" s="93">
        <v>279925</v>
      </c>
      <c r="J1749" s="67" t="str">
        <f t="shared" si="27"/>
        <v>Click!</v>
      </c>
      <c r="K1749" s="220"/>
      <c r="L1749" s="104" t="s">
        <v>33</v>
      </c>
      <c r="M1749" s="94">
        <v>15000</v>
      </c>
      <c r="N1749" s="169">
        <v>0</v>
      </c>
      <c r="O1749" s="51">
        <v>0</v>
      </c>
      <c r="P1749" s="51">
        <v>15000</v>
      </c>
      <c r="Q1749" s="51">
        <v>0</v>
      </c>
      <c r="R1749" s="51">
        <v>15000</v>
      </c>
      <c r="S1749" s="51">
        <v>0</v>
      </c>
      <c r="T1749" s="169">
        <v>15000</v>
      </c>
      <c r="U1749" s="104" t="s">
        <v>34</v>
      </c>
      <c r="V1749" s="104" t="s">
        <v>35</v>
      </c>
      <c r="W1749" s="104">
        <v>2</v>
      </c>
      <c r="X1749" s="104" t="s">
        <v>36</v>
      </c>
      <c r="Y1749" s="104">
        <v>100</v>
      </c>
      <c r="Z1749" s="104">
        <v>0</v>
      </c>
      <c r="AA1749" s="104">
        <v>0</v>
      </c>
      <c r="AB1749" s="104">
        <v>0</v>
      </c>
      <c r="AC1749" s="95">
        <v>0.8</v>
      </c>
      <c r="AD1749" s="104" t="s">
        <v>5635</v>
      </c>
      <c r="AE1749" s="104" t="s">
        <v>34</v>
      </c>
      <c r="AF1749" s="104" t="s">
        <v>38</v>
      </c>
      <c r="AG1749" s="104" t="s">
        <v>34</v>
      </c>
      <c r="AH1749" s="96" t="s">
        <v>134</v>
      </c>
      <c r="AI1749" s="105" t="s">
        <v>8480</v>
      </c>
      <c r="AJ1749" s="105" t="s">
        <v>8481</v>
      </c>
      <c r="AK1749" s="82" t="s">
        <v>8482</v>
      </c>
      <c r="AL1749" s="46"/>
      <c r="AM1749" s="46"/>
      <c r="AN1749" s="46"/>
      <c r="AO1749" s="46"/>
      <c r="AP1749" s="46"/>
      <c r="AQ1749" s="46"/>
      <c r="AR1749" s="46"/>
      <c r="AT1749" s="89" t="s">
        <v>13188</v>
      </c>
    </row>
    <row r="1750" spans="1:46" s="89" customFormat="1" ht="16.5" customHeight="1">
      <c r="A1750" s="39">
        <v>1747</v>
      </c>
      <c r="B1750" s="96" t="s">
        <v>2238</v>
      </c>
      <c r="C1750" s="104" t="s">
        <v>2239</v>
      </c>
      <c r="D1750" s="104" t="s">
        <v>9366</v>
      </c>
      <c r="E1750" s="96" t="s">
        <v>32</v>
      </c>
      <c r="F1750" s="104" t="s">
        <v>65</v>
      </c>
      <c r="G1750" s="92" t="s">
        <v>10415</v>
      </c>
      <c r="H1750" s="104"/>
      <c r="I1750" s="93">
        <v>279928</v>
      </c>
      <c r="J1750" s="67" t="str">
        <f t="shared" si="27"/>
        <v>Click!</v>
      </c>
      <c r="K1750" s="220"/>
      <c r="L1750" s="104" t="s">
        <v>33</v>
      </c>
      <c r="M1750" s="94">
        <v>12000</v>
      </c>
      <c r="N1750" s="169">
        <v>0</v>
      </c>
      <c r="O1750" s="51">
        <v>0</v>
      </c>
      <c r="P1750" s="51">
        <v>12000</v>
      </c>
      <c r="Q1750" s="51">
        <v>0</v>
      </c>
      <c r="R1750" s="51">
        <v>12000</v>
      </c>
      <c r="S1750" s="51">
        <v>0</v>
      </c>
      <c r="T1750" s="169">
        <v>12000</v>
      </c>
      <c r="U1750" s="104" t="s">
        <v>34</v>
      </c>
      <c r="V1750" s="104" t="s">
        <v>35</v>
      </c>
      <c r="W1750" s="104">
        <v>3</v>
      </c>
      <c r="X1750" s="104" t="s">
        <v>36</v>
      </c>
      <c r="Y1750" s="104">
        <v>100</v>
      </c>
      <c r="Z1750" s="104">
        <v>0</v>
      </c>
      <c r="AA1750" s="104">
        <v>0</v>
      </c>
      <c r="AB1750" s="104">
        <v>0</v>
      </c>
      <c r="AC1750" s="95">
        <v>0.8</v>
      </c>
      <c r="AD1750" s="104" t="s">
        <v>5635</v>
      </c>
      <c r="AE1750" s="104" t="s">
        <v>34</v>
      </c>
      <c r="AF1750" s="104" t="s">
        <v>38</v>
      </c>
      <c r="AG1750" s="104" t="s">
        <v>34</v>
      </c>
      <c r="AH1750" s="96" t="s">
        <v>134</v>
      </c>
      <c r="AI1750" s="105" t="s">
        <v>8486</v>
      </c>
      <c r="AJ1750" s="105" t="s">
        <v>8493</v>
      </c>
      <c r="AK1750" s="82" t="s">
        <v>8487</v>
      </c>
      <c r="AL1750" s="46"/>
      <c r="AM1750" s="46"/>
      <c r="AN1750" s="46"/>
      <c r="AO1750" s="46"/>
      <c r="AP1750" s="46"/>
      <c r="AQ1750" s="46"/>
      <c r="AR1750" s="46"/>
      <c r="AT1750" s="89" t="s">
        <v>13188</v>
      </c>
    </row>
    <row r="1751" spans="1:46" s="89" customFormat="1" ht="16.5" customHeight="1">
      <c r="A1751" s="39">
        <v>1748</v>
      </c>
      <c r="B1751" s="96" t="s">
        <v>2238</v>
      </c>
      <c r="C1751" s="104" t="s">
        <v>2239</v>
      </c>
      <c r="D1751" s="104" t="s">
        <v>3928</v>
      </c>
      <c r="E1751" s="96" t="s">
        <v>32</v>
      </c>
      <c r="F1751" s="104" t="s">
        <v>65</v>
      </c>
      <c r="G1751" s="92" t="s">
        <v>10416</v>
      </c>
      <c r="H1751" s="104"/>
      <c r="I1751" s="93">
        <v>279937</v>
      </c>
      <c r="J1751" s="67" t="str">
        <f t="shared" si="27"/>
        <v>Click!</v>
      </c>
      <c r="K1751" s="220"/>
      <c r="L1751" s="104" t="s">
        <v>33</v>
      </c>
      <c r="M1751" s="94">
        <v>52500</v>
      </c>
      <c r="N1751" s="169">
        <v>0</v>
      </c>
      <c r="O1751" s="51">
        <v>0</v>
      </c>
      <c r="P1751" s="51">
        <v>52500</v>
      </c>
      <c r="Q1751" s="51">
        <v>0</v>
      </c>
      <c r="R1751" s="51">
        <v>52500</v>
      </c>
      <c r="S1751" s="51">
        <v>0</v>
      </c>
      <c r="T1751" s="169">
        <v>52500</v>
      </c>
      <c r="U1751" s="104" t="s">
        <v>34</v>
      </c>
      <c r="V1751" s="104" t="s">
        <v>35</v>
      </c>
      <c r="W1751" s="104">
        <v>12</v>
      </c>
      <c r="X1751" s="104" t="s">
        <v>36</v>
      </c>
      <c r="Y1751" s="104">
        <v>100</v>
      </c>
      <c r="Z1751" s="104">
        <v>0</v>
      </c>
      <c r="AA1751" s="104">
        <v>0</v>
      </c>
      <c r="AB1751" s="104">
        <v>0</v>
      </c>
      <c r="AC1751" s="95">
        <v>0.8</v>
      </c>
      <c r="AD1751" s="104" t="s">
        <v>5635</v>
      </c>
      <c r="AE1751" s="104" t="s">
        <v>34</v>
      </c>
      <c r="AF1751" s="104" t="s">
        <v>38</v>
      </c>
      <c r="AG1751" s="104" t="s">
        <v>34</v>
      </c>
      <c r="AH1751" s="96" t="s">
        <v>134</v>
      </c>
      <c r="AI1751" s="105" t="s">
        <v>8513</v>
      </c>
      <c r="AJ1751" s="105" t="s">
        <v>8515</v>
      </c>
      <c r="AK1751" s="82" t="s">
        <v>8514</v>
      </c>
      <c r="AL1751" s="46"/>
      <c r="AM1751" s="46"/>
      <c r="AN1751" s="46"/>
      <c r="AO1751" s="46"/>
      <c r="AP1751" s="46"/>
      <c r="AQ1751" s="46"/>
      <c r="AR1751" s="46"/>
      <c r="AT1751" s="89" t="s">
        <v>13188</v>
      </c>
    </row>
    <row r="1752" spans="1:46" s="89" customFormat="1" ht="16.5" customHeight="1">
      <c r="A1752" s="39">
        <v>1749</v>
      </c>
      <c r="B1752" s="96" t="s">
        <v>2238</v>
      </c>
      <c r="C1752" s="104" t="s">
        <v>2239</v>
      </c>
      <c r="D1752" s="104" t="s">
        <v>2240</v>
      </c>
      <c r="E1752" s="96" t="s">
        <v>32</v>
      </c>
      <c r="F1752" s="104" t="s">
        <v>65</v>
      </c>
      <c r="G1752" s="92" t="s">
        <v>10417</v>
      </c>
      <c r="H1752" s="104"/>
      <c r="I1752" s="93">
        <v>279932</v>
      </c>
      <c r="J1752" s="67" t="str">
        <f t="shared" si="27"/>
        <v>Click!</v>
      </c>
      <c r="K1752" s="220"/>
      <c r="L1752" s="104" t="s">
        <v>33</v>
      </c>
      <c r="M1752" s="94">
        <v>30000</v>
      </c>
      <c r="N1752" s="169">
        <v>0</v>
      </c>
      <c r="O1752" s="51">
        <v>0</v>
      </c>
      <c r="P1752" s="51">
        <v>30000</v>
      </c>
      <c r="Q1752" s="51">
        <v>0</v>
      </c>
      <c r="R1752" s="51">
        <v>30000</v>
      </c>
      <c r="S1752" s="51">
        <v>0</v>
      </c>
      <c r="T1752" s="169">
        <v>30000</v>
      </c>
      <c r="U1752" s="104" t="s">
        <v>34</v>
      </c>
      <c r="V1752" s="104" t="s">
        <v>35</v>
      </c>
      <c r="W1752" s="104">
        <v>5</v>
      </c>
      <c r="X1752" s="104" t="s">
        <v>36</v>
      </c>
      <c r="Y1752" s="104">
        <v>100</v>
      </c>
      <c r="Z1752" s="104">
        <v>0</v>
      </c>
      <c r="AA1752" s="104">
        <v>0</v>
      </c>
      <c r="AB1752" s="104">
        <v>0</v>
      </c>
      <c r="AC1752" s="95">
        <v>0.8</v>
      </c>
      <c r="AD1752" s="104" t="s">
        <v>5635</v>
      </c>
      <c r="AE1752" s="104" t="s">
        <v>34</v>
      </c>
      <c r="AF1752" s="104" t="s">
        <v>38</v>
      </c>
      <c r="AG1752" s="104" t="s">
        <v>34</v>
      </c>
      <c r="AH1752" s="96" t="s">
        <v>134</v>
      </c>
      <c r="AI1752" s="105" t="s">
        <v>8503</v>
      </c>
      <c r="AJ1752" s="105" t="s">
        <v>8504</v>
      </c>
      <c r="AK1752" s="82" t="s">
        <v>8505</v>
      </c>
      <c r="AL1752" s="46"/>
      <c r="AM1752" s="46"/>
      <c r="AN1752" s="46"/>
      <c r="AO1752" s="46"/>
      <c r="AP1752" s="46"/>
      <c r="AQ1752" s="46"/>
      <c r="AR1752" s="46"/>
      <c r="AT1752" s="89" t="s">
        <v>13188</v>
      </c>
    </row>
    <row r="1753" spans="1:46" s="89" customFormat="1" ht="16.5" customHeight="1">
      <c r="A1753" s="39">
        <v>1750</v>
      </c>
      <c r="B1753" s="96" t="s">
        <v>2238</v>
      </c>
      <c r="C1753" s="104" t="s">
        <v>2239</v>
      </c>
      <c r="D1753" s="104" t="s">
        <v>2240</v>
      </c>
      <c r="E1753" s="96" t="s">
        <v>32</v>
      </c>
      <c r="F1753" s="104" t="s">
        <v>65</v>
      </c>
      <c r="G1753" s="92" t="s">
        <v>10418</v>
      </c>
      <c r="H1753" s="104"/>
      <c r="I1753" s="93">
        <v>279933</v>
      </c>
      <c r="J1753" s="67" t="str">
        <f t="shared" si="27"/>
        <v>Click!</v>
      </c>
      <c r="K1753" s="220"/>
      <c r="L1753" s="104" t="s">
        <v>33</v>
      </c>
      <c r="M1753" s="94">
        <v>30000</v>
      </c>
      <c r="N1753" s="169">
        <v>0</v>
      </c>
      <c r="O1753" s="51">
        <v>0</v>
      </c>
      <c r="P1753" s="51">
        <v>30000</v>
      </c>
      <c r="Q1753" s="51">
        <v>0</v>
      </c>
      <c r="R1753" s="51">
        <v>30000</v>
      </c>
      <c r="S1753" s="51">
        <v>0</v>
      </c>
      <c r="T1753" s="169">
        <v>30000</v>
      </c>
      <c r="U1753" s="104" t="s">
        <v>34</v>
      </c>
      <c r="V1753" s="104" t="s">
        <v>35</v>
      </c>
      <c r="W1753" s="104">
        <v>5</v>
      </c>
      <c r="X1753" s="104" t="s">
        <v>36</v>
      </c>
      <c r="Y1753" s="104">
        <v>100</v>
      </c>
      <c r="Z1753" s="104">
        <v>0</v>
      </c>
      <c r="AA1753" s="104">
        <v>0</v>
      </c>
      <c r="AB1753" s="104">
        <v>0</v>
      </c>
      <c r="AC1753" s="95">
        <v>0.8</v>
      </c>
      <c r="AD1753" s="104" t="s">
        <v>5635</v>
      </c>
      <c r="AE1753" s="104" t="s">
        <v>34</v>
      </c>
      <c r="AF1753" s="104" t="s">
        <v>38</v>
      </c>
      <c r="AG1753" s="104" t="s">
        <v>34</v>
      </c>
      <c r="AH1753" s="96" t="s">
        <v>134</v>
      </c>
      <c r="AI1753" s="105" t="s">
        <v>8503</v>
      </c>
      <c r="AJ1753" s="105" t="s">
        <v>8506</v>
      </c>
      <c r="AK1753" s="82" t="s">
        <v>8507</v>
      </c>
      <c r="AL1753" s="46"/>
      <c r="AM1753" s="46"/>
      <c r="AN1753" s="46"/>
      <c r="AO1753" s="46"/>
      <c r="AP1753" s="46"/>
      <c r="AQ1753" s="46"/>
      <c r="AR1753" s="46"/>
      <c r="AT1753" s="89" t="s">
        <v>13188</v>
      </c>
    </row>
    <row r="1754" spans="1:46" s="89" customFormat="1" ht="16.5" customHeight="1">
      <c r="A1754" s="39">
        <v>1751</v>
      </c>
      <c r="B1754" s="96" t="s">
        <v>2238</v>
      </c>
      <c r="C1754" s="104" t="s">
        <v>2239</v>
      </c>
      <c r="D1754" s="104" t="s">
        <v>2240</v>
      </c>
      <c r="E1754" s="96" t="s">
        <v>32</v>
      </c>
      <c r="F1754" s="104" t="s">
        <v>65</v>
      </c>
      <c r="G1754" s="92" t="s">
        <v>10419</v>
      </c>
      <c r="H1754" s="104"/>
      <c r="I1754" s="93">
        <v>279934</v>
      </c>
      <c r="J1754" s="67" t="str">
        <f t="shared" si="27"/>
        <v>Click!</v>
      </c>
      <c r="K1754" s="220"/>
      <c r="L1754" s="104" t="s">
        <v>33</v>
      </c>
      <c r="M1754" s="94">
        <v>35000</v>
      </c>
      <c r="N1754" s="169">
        <v>0</v>
      </c>
      <c r="O1754" s="51">
        <v>0</v>
      </c>
      <c r="P1754" s="51">
        <v>35000</v>
      </c>
      <c r="Q1754" s="51">
        <v>0</v>
      </c>
      <c r="R1754" s="51">
        <v>35000</v>
      </c>
      <c r="S1754" s="51">
        <v>0</v>
      </c>
      <c r="T1754" s="169">
        <v>35000</v>
      </c>
      <c r="U1754" s="104" t="s">
        <v>34</v>
      </c>
      <c r="V1754" s="104" t="s">
        <v>35</v>
      </c>
      <c r="W1754" s="104">
        <v>6</v>
      </c>
      <c r="X1754" s="104" t="s">
        <v>36</v>
      </c>
      <c r="Y1754" s="104">
        <v>100</v>
      </c>
      <c r="Z1754" s="104">
        <v>0</v>
      </c>
      <c r="AA1754" s="104">
        <v>0</v>
      </c>
      <c r="AB1754" s="104">
        <v>0</v>
      </c>
      <c r="AC1754" s="95">
        <v>0.8</v>
      </c>
      <c r="AD1754" s="104" t="s">
        <v>5635</v>
      </c>
      <c r="AE1754" s="104" t="s">
        <v>34</v>
      </c>
      <c r="AF1754" s="104" t="s">
        <v>38</v>
      </c>
      <c r="AG1754" s="104" t="s">
        <v>34</v>
      </c>
      <c r="AH1754" s="96" t="s">
        <v>134</v>
      </c>
      <c r="AI1754" s="105" t="s">
        <v>8503</v>
      </c>
      <c r="AJ1754" s="105" t="s">
        <v>8508</v>
      </c>
      <c r="AK1754" s="82" t="s">
        <v>8509</v>
      </c>
      <c r="AL1754" s="46"/>
      <c r="AM1754" s="46"/>
      <c r="AN1754" s="46"/>
      <c r="AO1754" s="46"/>
      <c r="AP1754" s="46"/>
      <c r="AQ1754" s="46"/>
      <c r="AR1754" s="46"/>
      <c r="AT1754" s="89" t="s">
        <v>13188</v>
      </c>
    </row>
    <row r="1755" spans="1:46" s="89" customFormat="1" ht="16.5" customHeight="1">
      <c r="A1755" s="39">
        <v>1752</v>
      </c>
      <c r="B1755" s="96" t="s">
        <v>2238</v>
      </c>
      <c r="C1755" s="104" t="s">
        <v>2239</v>
      </c>
      <c r="D1755" s="104" t="s">
        <v>2240</v>
      </c>
      <c r="E1755" s="96" t="s">
        <v>32</v>
      </c>
      <c r="F1755" s="104" t="s">
        <v>65</v>
      </c>
      <c r="G1755" s="92" t="s">
        <v>10420</v>
      </c>
      <c r="H1755" s="104"/>
      <c r="I1755" s="93">
        <v>279935</v>
      </c>
      <c r="J1755" s="67" t="str">
        <f t="shared" si="27"/>
        <v>Click!</v>
      </c>
      <c r="K1755" s="220"/>
      <c r="L1755" s="104" t="s">
        <v>33</v>
      </c>
      <c r="M1755" s="94">
        <v>27500</v>
      </c>
      <c r="N1755" s="169">
        <v>0</v>
      </c>
      <c r="O1755" s="51">
        <v>0</v>
      </c>
      <c r="P1755" s="51">
        <v>27500</v>
      </c>
      <c r="Q1755" s="51">
        <v>0</v>
      </c>
      <c r="R1755" s="51">
        <v>27500</v>
      </c>
      <c r="S1755" s="51">
        <v>0</v>
      </c>
      <c r="T1755" s="169">
        <v>27500</v>
      </c>
      <c r="U1755" s="104" t="s">
        <v>34</v>
      </c>
      <c r="V1755" s="104" t="s">
        <v>35</v>
      </c>
      <c r="W1755" s="104">
        <v>6</v>
      </c>
      <c r="X1755" s="104" t="s">
        <v>36</v>
      </c>
      <c r="Y1755" s="104">
        <v>100</v>
      </c>
      <c r="Z1755" s="104">
        <v>0</v>
      </c>
      <c r="AA1755" s="104">
        <v>0</v>
      </c>
      <c r="AB1755" s="104">
        <v>0</v>
      </c>
      <c r="AC1755" s="95">
        <v>0.8</v>
      </c>
      <c r="AD1755" s="104" t="s">
        <v>5635</v>
      </c>
      <c r="AE1755" s="104" t="s">
        <v>34</v>
      </c>
      <c r="AF1755" s="104" t="s">
        <v>38</v>
      </c>
      <c r="AG1755" s="104" t="s">
        <v>34</v>
      </c>
      <c r="AH1755" s="96" t="s">
        <v>134</v>
      </c>
      <c r="AI1755" s="105" t="s">
        <v>8503</v>
      </c>
      <c r="AJ1755" s="105" t="s">
        <v>8510</v>
      </c>
      <c r="AK1755" s="82" t="s">
        <v>8511</v>
      </c>
      <c r="AL1755" s="46"/>
      <c r="AM1755" s="46"/>
      <c r="AN1755" s="46"/>
      <c r="AO1755" s="46"/>
      <c r="AP1755" s="46"/>
      <c r="AQ1755" s="46"/>
      <c r="AR1755" s="46"/>
      <c r="AT1755" s="89" t="s">
        <v>13188</v>
      </c>
    </row>
    <row r="1756" spans="1:46" s="89" customFormat="1" ht="16.5" customHeight="1">
      <c r="A1756" s="39">
        <v>1753</v>
      </c>
      <c r="B1756" s="96" t="s">
        <v>2238</v>
      </c>
      <c r="C1756" s="104" t="s">
        <v>2239</v>
      </c>
      <c r="D1756" s="104" t="s">
        <v>2241</v>
      </c>
      <c r="E1756" s="96" t="s">
        <v>32</v>
      </c>
      <c r="F1756" s="104" t="s">
        <v>65</v>
      </c>
      <c r="G1756" s="92" t="s">
        <v>10421</v>
      </c>
      <c r="H1756" s="104"/>
      <c r="I1756" s="93">
        <v>279936</v>
      </c>
      <c r="J1756" s="67" t="str">
        <f t="shared" si="27"/>
        <v>Click!</v>
      </c>
      <c r="K1756" s="220"/>
      <c r="L1756" s="104" t="s">
        <v>33</v>
      </c>
      <c r="M1756" s="94">
        <v>93000</v>
      </c>
      <c r="N1756" s="169">
        <v>0</v>
      </c>
      <c r="O1756" s="51">
        <v>0</v>
      </c>
      <c r="P1756" s="51">
        <v>93000</v>
      </c>
      <c r="Q1756" s="51">
        <v>0</v>
      </c>
      <c r="R1756" s="51">
        <v>93000</v>
      </c>
      <c r="S1756" s="51">
        <v>0</v>
      </c>
      <c r="T1756" s="169">
        <v>93000</v>
      </c>
      <c r="U1756" s="104" t="s">
        <v>34</v>
      </c>
      <c r="V1756" s="104" t="s">
        <v>35</v>
      </c>
      <c r="W1756" s="104">
        <v>31</v>
      </c>
      <c r="X1756" s="104" t="s">
        <v>36</v>
      </c>
      <c r="Y1756" s="104">
        <v>100</v>
      </c>
      <c r="Z1756" s="104">
        <v>0</v>
      </c>
      <c r="AA1756" s="104">
        <v>0</v>
      </c>
      <c r="AB1756" s="104">
        <v>0</v>
      </c>
      <c r="AC1756" s="95">
        <v>0.8</v>
      </c>
      <c r="AD1756" s="104" t="s">
        <v>5635</v>
      </c>
      <c r="AE1756" s="104" t="s">
        <v>34</v>
      </c>
      <c r="AF1756" s="104" t="s">
        <v>38</v>
      </c>
      <c r="AG1756" s="104" t="s">
        <v>34</v>
      </c>
      <c r="AH1756" s="96" t="s">
        <v>134</v>
      </c>
      <c r="AI1756" s="105" t="s">
        <v>8490</v>
      </c>
      <c r="AJ1756" s="105" t="s">
        <v>8491</v>
      </c>
      <c r="AK1756" s="82" t="s">
        <v>8492</v>
      </c>
      <c r="AL1756" s="46"/>
      <c r="AM1756" s="46"/>
      <c r="AN1756" s="46"/>
      <c r="AO1756" s="46"/>
      <c r="AP1756" s="46"/>
      <c r="AQ1756" s="46"/>
      <c r="AR1756" s="46"/>
      <c r="AT1756" s="89" t="s">
        <v>13188</v>
      </c>
    </row>
    <row r="1757" spans="1:46" s="89" customFormat="1" ht="16.5" customHeight="1">
      <c r="A1757" s="39">
        <v>1754</v>
      </c>
      <c r="B1757" s="96" t="s">
        <v>2238</v>
      </c>
      <c r="C1757" s="104" t="s">
        <v>2239</v>
      </c>
      <c r="D1757" s="104" t="s">
        <v>2241</v>
      </c>
      <c r="E1757" s="96" t="s">
        <v>32</v>
      </c>
      <c r="F1757" s="104" t="s">
        <v>65</v>
      </c>
      <c r="G1757" s="92" t="s">
        <v>10422</v>
      </c>
      <c r="H1757" s="104"/>
      <c r="I1757" s="93">
        <v>214962</v>
      </c>
      <c r="J1757" s="67" t="str">
        <f t="shared" si="27"/>
        <v>Click!</v>
      </c>
      <c r="K1757" s="220"/>
      <c r="L1757" s="104" t="s">
        <v>33</v>
      </c>
      <c r="M1757" s="94">
        <v>50000</v>
      </c>
      <c r="N1757" s="169">
        <v>0</v>
      </c>
      <c r="O1757" s="51">
        <v>0</v>
      </c>
      <c r="P1757" s="51">
        <v>50000</v>
      </c>
      <c r="Q1757" s="51">
        <v>0</v>
      </c>
      <c r="R1757" s="51">
        <v>50000</v>
      </c>
      <c r="S1757" s="51">
        <v>0</v>
      </c>
      <c r="T1757" s="169">
        <v>50000</v>
      </c>
      <c r="U1757" s="104" t="s">
        <v>34</v>
      </c>
      <c r="V1757" s="104" t="s">
        <v>35</v>
      </c>
      <c r="W1757" s="104">
        <v>10</v>
      </c>
      <c r="X1757" s="104" t="s">
        <v>36</v>
      </c>
      <c r="Y1757" s="104">
        <v>100</v>
      </c>
      <c r="Z1757" s="104">
        <v>0</v>
      </c>
      <c r="AA1757" s="104">
        <v>0</v>
      </c>
      <c r="AB1757" s="104">
        <v>0</v>
      </c>
      <c r="AC1757" s="95">
        <v>0.8</v>
      </c>
      <c r="AD1757" s="104" t="s">
        <v>5724</v>
      </c>
      <c r="AE1757" s="104" t="s">
        <v>34</v>
      </c>
      <c r="AF1757" s="104" t="s">
        <v>38</v>
      </c>
      <c r="AG1757" s="104" t="s">
        <v>34</v>
      </c>
      <c r="AH1757" s="96" t="s">
        <v>134</v>
      </c>
      <c r="AI1757" s="105" t="s">
        <v>2242</v>
      </c>
      <c r="AJ1757" s="105" t="s">
        <v>2243</v>
      </c>
      <c r="AK1757" s="82" t="s">
        <v>2244</v>
      </c>
      <c r="AL1757" s="46" t="s">
        <v>14389</v>
      </c>
      <c r="AM1757" s="46" t="s">
        <v>14389</v>
      </c>
      <c r="AN1757" s="46" t="s">
        <v>14389</v>
      </c>
      <c r="AO1757" s="46" t="s">
        <v>14389</v>
      </c>
      <c r="AP1757" s="46"/>
      <c r="AQ1757" s="46"/>
      <c r="AR1757" s="46"/>
      <c r="AT1757" s="89" t="s">
        <v>13188</v>
      </c>
    </row>
    <row r="1758" spans="1:46" s="89" customFormat="1" ht="16.5" customHeight="1">
      <c r="A1758" s="39">
        <v>1755</v>
      </c>
      <c r="B1758" s="96" t="s">
        <v>2238</v>
      </c>
      <c r="C1758" s="104" t="s">
        <v>2239</v>
      </c>
      <c r="D1758" s="104" t="s">
        <v>2241</v>
      </c>
      <c r="E1758" s="96" t="s">
        <v>32</v>
      </c>
      <c r="F1758" s="104" t="s">
        <v>65</v>
      </c>
      <c r="G1758" s="92" t="s">
        <v>10423</v>
      </c>
      <c r="H1758" s="104"/>
      <c r="I1758" s="93">
        <v>214961</v>
      </c>
      <c r="J1758" s="67" t="str">
        <f t="shared" si="27"/>
        <v>Click!</v>
      </c>
      <c r="K1758" s="220"/>
      <c r="L1758" s="104" t="s">
        <v>33</v>
      </c>
      <c r="M1758" s="94">
        <v>50000</v>
      </c>
      <c r="N1758" s="169">
        <v>0</v>
      </c>
      <c r="O1758" s="51">
        <v>0</v>
      </c>
      <c r="P1758" s="51">
        <v>50000</v>
      </c>
      <c r="Q1758" s="51">
        <v>0</v>
      </c>
      <c r="R1758" s="51">
        <v>50000</v>
      </c>
      <c r="S1758" s="51">
        <v>0</v>
      </c>
      <c r="T1758" s="169">
        <v>50000</v>
      </c>
      <c r="U1758" s="104" t="s">
        <v>34</v>
      </c>
      <c r="V1758" s="104" t="s">
        <v>35</v>
      </c>
      <c r="W1758" s="104">
        <v>10</v>
      </c>
      <c r="X1758" s="104" t="s">
        <v>36</v>
      </c>
      <c r="Y1758" s="104">
        <v>100</v>
      </c>
      <c r="Z1758" s="104">
        <v>0</v>
      </c>
      <c r="AA1758" s="104">
        <v>0</v>
      </c>
      <c r="AB1758" s="104">
        <v>0</v>
      </c>
      <c r="AC1758" s="95">
        <v>0.8</v>
      </c>
      <c r="AD1758" s="104" t="s">
        <v>5724</v>
      </c>
      <c r="AE1758" s="104" t="s">
        <v>34</v>
      </c>
      <c r="AF1758" s="104" t="s">
        <v>38</v>
      </c>
      <c r="AG1758" s="104" t="s">
        <v>34</v>
      </c>
      <c r="AH1758" s="96" t="s">
        <v>134</v>
      </c>
      <c r="AI1758" s="105" t="s">
        <v>2245</v>
      </c>
      <c r="AJ1758" s="105" t="s">
        <v>2246</v>
      </c>
      <c r="AK1758" s="82" t="s">
        <v>2244</v>
      </c>
      <c r="AL1758" s="46" t="s">
        <v>14389</v>
      </c>
      <c r="AM1758" s="46" t="s">
        <v>14389</v>
      </c>
      <c r="AN1758" s="46" t="s">
        <v>14389</v>
      </c>
      <c r="AO1758" s="46" t="s">
        <v>14389</v>
      </c>
      <c r="AP1758" s="46"/>
      <c r="AQ1758" s="46"/>
      <c r="AR1758" s="46"/>
      <c r="AT1758" s="89" t="s">
        <v>13188</v>
      </c>
    </row>
    <row r="1759" spans="1:46" s="89" customFormat="1" ht="16.5" customHeight="1">
      <c r="A1759" s="39">
        <v>1756</v>
      </c>
      <c r="B1759" s="96" t="s">
        <v>2238</v>
      </c>
      <c r="C1759" s="104" t="s">
        <v>2239</v>
      </c>
      <c r="D1759" s="104" t="s">
        <v>2241</v>
      </c>
      <c r="E1759" s="96" t="s">
        <v>32</v>
      </c>
      <c r="F1759" s="104" t="s">
        <v>65</v>
      </c>
      <c r="G1759" s="92" t="s">
        <v>10424</v>
      </c>
      <c r="H1759" s="104"/>
      <c r="I1759" s="93">
        <v>214964</v>
      </c>
      <c r="J1759" s="67" t="str">
        <f t="shared" si="27"/>
        <v>Click!</v>
      </c>
      <c r="K1759" s="220"/>
      <c r="L1759" s="104" t="s">
        <v>33</v>
      </c>
      <c r="M1759" s="94">
        <v>50000</v>
      </c>
      <c r="N1759" s="169">
        <v>0</v>
      </c>
      <c r="O1759" s="51">
        <v>0</v>
      </c>
      <c r="P1759" s="51">
        <v>50000</v>
      </c>
      <c r="Q1759" s="51">
        <v>0</v>
      </c>
      <c r="R1759" s="51">
        <v>50000</v>
      </c>
      <c r="S1759" s="51">
        <v>0</v>
      </c>
      <c r="T1759" s="169">
        <v>50000</v>
      </c>
      <c r="U1759" s="104" t="s">
        <v>34</v>
      </c>
      <c r="V1759" s="104" t="s">
        <v>35</v>
      </c>
      <c r="W1759" s="104">
        <v>10</v>
      </c>
      <c r="X1759" s="104" t="s">
        <v>36</v>
      </c>
      <c r="Y1759" s="104">
        <v>100</v>
      </c>
      <c r="Z1759" s="104">
        <v>0</v>
      </c>
      <c r="AA1759" s="104">
        <v>0</v>
      </c>
      <c r="AB1759" s="104">
        <v>0</v>
      </c>
      <c r="AC1759" s="95">
        <v>0.8</v>
      </c>
      <c r="AD1759" s="104" t="s">
        <v>5724</v>
      </c>
      <c r="AE1759" s="104" t="s">
        <v>34</v>
      </c>
      <c r="AF1759" s="104" t="s">
        <v>38</v>
      </c>
      <c r="AG1759" s="104" t="s">
        <v>34</v>
      </c>
      <c r="AH1759" s="96" t="s">
        <v>134</v>
      </c>
      <c r="AI1759" s="105" t="s">
        <v>2247</v>
      </c>
      <c r="AJ1759" s="105" t="s">
        <v>2248</v>
      </c>
      <c r="AK1759" s="82" t="s">
        <v>2244</v>
      </c>
      <c r="AL1759" s="46" t="s">
        <v>14389</v>
      </c>
      <c r="AM1759" s="46" t="s">
        <v>14389</v>
      </c>
      <c r="AN1759" s="46" t="s">
        <v>14389</v>
      </c>
      <c r="AO1759" s="46" t="s">
        <v>14389</v>
      </c>
      <c r="AP1759" s="46"/>
      <c r="AQ1759" s="46"/>
      <c r="AR1759" s="46"/>
      <c r="AT1759" s="89" t="s">
        <v>13188</v>
      </c>
    </row>
    <row r="1760" spans="1:46" s="89" customFormat="1" ht="16.5" customHeight="1">
      <c r="A1760" s="39">
        <v>1757</v>
      </c>
      <c r="B1760" s="96" t="s">
        <v>2238</v>
      </c>
      <c r="C1760" s="104" t="s">
        <v>2239</v>
      </c>
      <c r="D1760" s="104" t="s">
        <v>2241</v>
      </c>
      <c r="E1760" s="96" t="s">
        <v>32</v>
      </c>
      <c r="F1760" s="104" t="s">
        <v>65</v>
      </c>
      <c r="G1760" s="92" t="s">
        <v>10425</v>
      </c>
      <c r="H1760" s="104"/>
      <c r="I1760" s="93">
        <v>214965</v>
      </c>
      <c r="J1760" s="67" t="str">
        <f t="shared" si="27"/>
        <v>Click!</v>
      </c>
      <c r="K1760" s="220"/>
      <c r="L1760" s="104" t="s">
        <v>33</v>
      </c>
      <c r="M1760" s="94">
        <v>50000</v>
      </c>
      <c r="N1760" s="169">
        <v>0</v>
      </c>
      <c r="O1760" s="51">
        <v>0</v>
      </c>
      <c r="P1760" s="51">
        <v>50000</v>
      </c>
      <c r="Q1760" s="51">
        <v>0</v>
      </c>
      <c r="R1760" s="51">
        <v>50000</v>
      </c>
      <c r="S1760" s="51">
        <v>0</v>
      </c>
      <c r="T1760" s="169">
        <v>50000</v>
      </c>
      <c r="U1760" s="104" t="s">
        <v>34</v>
      </c>
      <c r="V1760" s="104" t="s">
        <v>35</v>
      </c>
      <c r="W1760" s="104">
        <v>10</v>
      </c>
      <c r="X1760" s="104" t="s">
        <v>36</v>
      </c>
      <c r="Y1760" s="104">
        <v>100</v>
      </c>
      <c r="Z1760" s="104">
        <v>0</v>
      </c>
      <c r="AA1760" s="104">
        <v>0</v>
      </c>
      <c r="AB1760" s="104">
        <v>0</v>
      </c>
      <c r="AC1760" s="95">
        <v>0.8</v>
      </c>
      <c r="AD1760" s="104" t="s">
        <v>5724</v>
      </c>
      <c r="AE1760" s="104" t="s">
        <v>34</v>
      </c>
      <c r="AF1760" s="104" t="s">
        <v>38</v>
      </c>
      <c r="AG1760" s="104" t="s">
        <v>34</v>
      </c>
      <c r="AH1760" s="96" t="s">
        <v>134</v>
      </c>
      <c r="AI1760" s="105" t="s">
        <v>2249</v>
      </c>
      <c r="AJ1760" s="105" t="s">
        <v>2250</v>
      </c>
      <c r="AK1760" s="82" t="s">
        <v>2244</v>
      </c>
      <c r="AL1760" s="46" t="s">
        <v>14389</v>
      </c>
      <c r="AM1760" s="46" t="s">
        <v>14389</v>
      </c>
      <c r="AN1760" s="46" t="s">
        <v>14389</v>
      </c>
      <c r="AO1760" s="46" t="s">
        <v>14389</v>
      </c>
      <c r="AP1760" s="46"/>
      <c r="AQ1760" s="46"/>
      <c r="AR1760" s="46"/>
      <c r="AT1760" s="89" t="s">
        <v>13188</v>
      </c>
    </row>
    <row r="1761" spans="1:46" s="89" customFormat="1" ht="16.5" customHeight="1">
      <c r="A1761" s="39">
        <v>1758</v>
      </c>
      <c r="B1761" s="96" t="s">
        <v>2238</v>
      </c>
      <c r="C1761" s="104" t="s">
        <v>2239</v>
      </c>
      <c r="D1761" s="104" t="s">
        <v>2241</v>
      </c>
      <c r="E1761" s="96" t="s">
        <v>32</v>
      </c>
      <c r="F1761" s="104" t="s">
        <v>65</v>
      </c>
      <c r="G1761" s="92" t="s">
        <v>10426</v>
      </c>
      <c r="H1761" s="104"/>
      <c r="I1761" s="93">
        <v>214963</v>
      </c>
      <c r="J1761" s="67" t="str">
        <f t="shared" si="27"/>
        <v>Click!</v>
      </c>
      <c r="K1761" s="220"/>
      <c r="L1761" s="104" t="s">
        <v>33</v>
      </c>
      <c r="M1761" s="94">
        <v>50000</v>
      </c>
      <c r="N1761" s="169">
        <v>0</v>
      </c>
      <c r="O1761" s="51">
        <v>0</v>
      </c>
      <c r="P1761" s="51">
        <v>50000</v>
      </c>
      <c r="Q1761" s="51">
        <v>0</v>
      </c>
      <c r="R1761" s="51">
        <v>50000</v>
      </c>
      <c r="S1761" s="51">
        <v>0</v>
      </c>
      <c r="T1761" s="169">
        <v>50000</v>
      </c>
      <c r="U1761" s="104" t="s">
        <v>34</v>
      </c>
      <c r="V1761" s="104" t="s">
        <v>35</v>
      </c>
      <c r="W1761" s="104">
        <v>10</v>
      </c>
      <c r="X1761" s="104" t="s">
        <v>36</v>
      </c>
      <c r="Y1761" s="104">
        <v>100</v>
      </c>
      <c r="Z1761" s="104">
        <v>0</v>
      </c>
      <c r="AA1761" s="104">
        <v>0</v>
      </c>
      <c r="AB1761" s="104">
        <v>0</v>
      </c>
      <c r="AC1761" s="95">
        <v>0.8</v>
      </c>
      <c r="AD1761" s="104" t="s">
        <v>5724</v>
      </c>
      <c r="AE1761" s="104" t="s">
        <v>34</v>
      </c>
      <c r="AF1761" s="104" t="s">
        <v>38</v>
      </c>
      <c r="AG1761" s="104" t="s">
        <v>34</v>
      </c>
      <c r="AH1761" s="96" t="s">
        <v>134</v>
      </c>
      <c r="AI1761" s="105" t="s">
        <v>2251</v>
      </c>
      <c r="AJ1761" s="105" t="s">
        <v>2252</v>
      </c>
      <c r="AK1761" s="82" t="s">
        <v>2255</v>
      </c>
      <c r="AL1761" s="46" t="s">
        <v>14389</v>
      </c>
      <c r="AM1761" s="46" t="s">
        <v>14389</v>
      </c>
      <c r="AN1761" s="46" t="s">
        <v>14389</v>
      </c>
      <c r="AO1761" s="46" t="s">
        <v>14389</v>
      </c>
      <c r="AP1761" s="46"/>
      <c r="AQ1761" s="46"/>
      <c r="AR1761" s="46"/>
      <c r="AT1761" s="89" t="s">
        <v>13188</v>
      </c>
    </row>
    <row r="1762" spans="1:46" s="89" customFormat="1" ht="16.5" customHeight="1">
      <c r="A1762" s="39">
        <v>1759</v>
      </c>
      <c r="B1762" s="96" t="s">
        <v>2238</v>
      </c>
      <c r="C1762" s="104" t="s">
        <v>2239</v>
      </c>
      <c r="D1762" s="104" t="s">
        <v>2241</v>
      </c>
      <c r="E1762" s="96" t="s">
        <v>32</v>
      </c>
      <c r="F1762" s="104" t="s">
        <v>65</v>
      </c>
      <c r="G1762" s="92" t="s">
        <v>10427</v>
      </c>
      <c r="H1762" s="104"/>
      <c r="I1762" s="93">
        <v>214966</v>
      </c>
      <c r="J1762" s="67" t="str">
        <f t="shared" si="27"/>
        <v>Click!</v>
      </c>
      <c r="K1762" s="220"/>
      <c r="L1762" s="104" t="s">
        <v>33</v>
      </c>
      <c r="M1762" s="94">
        <v>50000</v>
      </c>
      <c r="N1762" s="169">
        <v>0</v>
      </c>
      <c r="O1762" s="51">
        <v>0</v>
      </c>
      <c r="P1762" s="51">
        <v>50000</v>
      </c>
      <c r="Q1762" s="51">
        <v>0</v>
      </c>
      <c r="R1762" s="51">
        <v>50000</v>
      </c>
      <c r="S1762" s="51">
        <v>0</v>
      </c>
      <c r="T1762" s="169">
        <v>50000</v>
      </c>
      <c r="U1762" s="104" t="s">
        <v>34</v>
      </c>
      <c r="V1762" s="104" t="s">
        <v>35</v>
      </c>
      <c r="W1762" s="104">
        <v>10</v>
      </c>
      <c r="X1762" s="104" t="s">
        <v>36</v>
      </c>
      <c r="Y1762" s="104">
        <v>100</v>
      </c>
      <c r="Z1762" s="104">
        <v>0</v>
      </c>
      <c r="AA1762" s="104">
        <v>0</v>
      </c>
      <c r="AB1762" s="104">
        <v>0</v>
      </c>
      <c r="AC1762" s="95">
        <v>0.8</v>
      </c>
      <c r="AD1762" s="104" t="s">
        <v>5724</v>
      </c>
      <c r="AE1762" s="104" t="s">
        <v>34</v>
      </c>
      <c r="AF1762" s="104" t="s">
        <v>38</v>
      </c>
      <c r="AG1762" s="104" t="s">
        <v>34</v>
      </c>
      <c r="AH1762" s="96" t="s">
        <v>134</v>
      </c>
      <c r="AI1762" s="105" t="s">
        <v>2253</v>
      </c>
      <c r="AJ1762" s="105" t="s">
        <v>2254</v>
      </c>
      <c r="AK1762" s="82" t="s">
        <v>2255</v>
      </c>
      <c r="AL1762" s="46" t="s">
        <v>14389</v>
      </c>
      <c r="AM1762" s="46" t="s">
        <v>14389</v>
      </c>
      <c r="AN1762" s="46" t="s">
        <v>14389</v>
      </c>
      <c r="AO1762" s="46" t="s">
        <v>14389</v>
      </c>
      <c r="AP1762" s="46"/>
      <c r="AQ1762" s="46"/>
      <c r="AR1762" s="46"/>
      <c r="AT1762" s="89" t="s">
        <v>13188</v>
      </c>
    </row>
    <row r="1763" spans="1:46" s="89" customFormat="1" ht="16.5" customHeight="1">
      <c r="A1763" s="39">
        <v>1760</v>
      </c>
      <c r="B1763" s="96" t="s">
        <v>2238</v>
      </c>
      <c r="C1763" s="104" t="s">
        <v>2239</v>
      </c>
      <c r="D1763" s="104" t="s">
        <v>2241</v>
      </c>
      <c r="E1763" s="96" t="s">
        <v>32</v>
      </c>
      <c r="F1763" s="104" t="s">
        <v>65</v>
      </c>
      <c r="G1763" s="92" t="s">
        <v>10428</v>
      </c>
      <c r="H1763" s="104"/>
      <c r="I1763" s="93">
        <v>214968</v>
      </c>
      <c r="J1763" s="67" t="str">
        <f t="shared" si="27"/>
        <v>Click!</v>
      </c>
      <c r="K1763" s="220"/>
      <c r="L1763" s="104" t="s">
        <v>33</v>
      </c>
      <c r="M1763" s="94">
        <v>50000</v>
      </c>
      <c r="N1763" s="169">
        <v>0</v>
      </c>
      <c r="O1763" s="51">
        <v>0</v>
      </c>
      <c r="P1763" s="51">
        <v>50000</v>
      </c>
      <c r="Q1763" s="51">
        <v>0</v>
      </c>
      <c r="R1763" s="51">
        <v>50000</v>
      </c>
      <c r="S1763" s="51">
        <v>0</v>
      </c>
      <c r="T1763" s="169">
        <v>50000</v>
      </c>
      <c r="U1763" s="104" t="s">
        <v>34</v>
      </c>
      <c r="V1763" s="104" t="s">
        <v>35</v>
      </c>
      <c r="W1763" s="104">
        <v>10</v>
      </c>
      <c r="X1763" s="104" t="s">
        <v>36</v>
      </c>
      <c r="Y1763" s="104">
        <v>100</v>
      </c>
      <c r="Z1763" s="104">
        <v>0</v>
      </c>
      <c r="AA1763" s="104">
        <v>0</v>
      </c>
      <c r="AB1763" s="104">
        <v>0</v>
      </c>
      <c r="AC1763" s="95">
        <v>0.8</v>
      </c>
      <c r="AD1763" s="104" t="s">
        <v>5724</v>
      </c>
      <c r="AE1763" s="104" t="s">
        <v>34</v>
      </c>
      <c r="AF1763" s="104" t="s">
        <v>38</v>
      </c>
      <c r="AG1763" s="104" t="s">
        <v>34</v>
      </c>
      <c r="AH1763" s="96" t="s">
        <v>134</v>
      </c>
      <c r="AI1763" s="105" t="s">
        <v>2256</v>
      </c>
      <c r="AJ1763" s="105" t="s">
        <v>2257</v>
      </c>
      <c r="AK1763" s="82" t="s">
        <v>2255</v>
      </c>
      <c r="AL1763" s="46" t="s">
        <v>14389</v>
      </c>
      <c r="AM1763" s="46" t="s">
        <v>14389</v>
      </c>
      <c r="AN1763" s="46" t="s">
        <v>14389</v>
      </c>
      <c r="AO1763" s="46" t="s">
        <v>14389</v>
      </c>
      <c r="AP1763" s="46"/>
      <c r="AQ1763" s="46"/>
      <c r="AR1763" s="46"/>
      <c r="AT1763" s="89" t="s">
        <v>13188</v>
      </c>
    </row>
    <row r="1764" spans="1:46" s="89" customFormat="1" ht="16.5" customHeight="1">
      <c r="A1764" s="39">
        <v>1761</v>
      </c>
      <c r="B1764" s="96" t="s">
        <v>2238</v>
      </c>
      <c r="C1764" s="104" t="s">
        <v>2239</v>
      </c>
      <c r="D1764" s="104" t="s">
        <v>2241</v>
      </c>
      <c r="E1764" s="96" t="s">
        <v>32</v>
      </c>
      <c r="F1764" s="104" t="s">
        <v>65</v>
      </c>
      <c r="G1764" s="92" t="s">
        <v>10429</v>
      </c>
      <c r="H1764" s="104"/>
      <c r="I1764" s="93">
        <v>214967</v>
      </c>
      <c r="J1764" s="67" t="str">
        <f t="shared" si="27"/>
        <v>Click!</v>
      </c>
      <c r="K1764" s="220"/>
      <c r="L1764" s="104" t="s">
        <v>33</v>
      </c>
      <c r="M1764" s="94">
        <v>50000</v>
      </c>
      <c r="N1764" s="169">
        <v>0</v>
      </c>
      <c r="O1764" s="51">
        <v>0</v>
      </c>
      <c r="P1764" s="51">
        <v>50000</v>
      </c>
      <c r="Q1764" s="51">
        <v>0</v>
      </c>
      <c r="R1764" s="51">
        <v>50000</v>
      </c>
      <c r="S1764" s="51">
        <v>0</v>
      </c>
      <c r="T1764" s="169">
        <v>50000</v>
      </c>
      <c r="U1764" s="104" t="s">
        <v>34</v>
      </c>
      <c r="V1764" s="104" t="s">
        <v>35</v>
      </c>
      <c r="W1764" s="104">
        <v>10</v>
      </c>
      <c r="X1764" s="104" t="s">
        <v>36</v>
      </c>
      <c r="Y1764" s="104">
        <v>100</v>
      </c>
      <c r="Z1764" s="104">
        <v>0</v>
      </c>
      <c r="AA1764" s="104">
        <v>0</v>
      </c>
      <c r="AB1764" s="104">
        <v>0</v>
      </c>
      <c r="AC1764" s="95">
        <v>0.8</v>
      </c>
      <c r="AD1764" s="104" t="s">
        <v>5724</v>
      </c>
      <c r="AE1764" s="104" t="s">
        <v>34</v>
      </c>
      <c r="AF1764" s="104" t="s">
        <v>38</v>
      </c>
      <c r="AG1764" s="104" t="s">
        <v>34</v>
      </c>
      <c r="AH1764" s="96" t="s">
        <v>134</v>
      </c>
      <c r="AI1764" s="105" t="s">
        <v>2258</v>
      </c>
      <c r="AJ1764" s="105" t="s">
        <v>2259</v>
      </c>
      <c r="AK1764" s="82" t="s">
        <v>2260</v>
      </c>
      <c r="AL1764" s="46" t="s">
        <v>14389</v>
      </c>
      <c r="AM1764" s="46" t="s">
        <v>14389</v>
      </c>
      <c r="AN1764" s="46" t="s">
        <v>14389</v>
      </c>
      <c r="AO1764" s="46" t="s">
        <v>14389</v>
      </c>
      <c r="AP1764" s="46"/>
      <c r="AQ1764" s="46"/>
      <c r="AR1764" s="46"/>
      <c r="AT1764" s="89" t="s">
        <v>13188</v>
      </c>
    </row>
    <row r="1765" spans="1:46" s="89" customFormat="1" ht="16.5" customHeight="1">
      <c r="A1765" s="39">
        <v>1762</v>
      </c>
      <c r="B1765" s="96" t="s">
        <v>2238</v>
      </c>
      <c r="C1765" s="104" t="s">
        <v>2239</v>
      </c>
      <c r="D1765" s="104" t="s">
        <v>2241</v>
      </c>
      <c r="E1765" s="96" t="s">
        <v>32</v>
      </c>
      <c r="F1765" s="104" t="s">
        <v>65</v>
      </c>
      <c r="G1765" s="92" t="s">
        <v>10430</v>
      </c>
      <c r="H1765" s="104"/>
      <c r="I1765" s="93">
        <v>267601</v>
      </c>
      <c r="J1765" s="67" t="str">
        <f t="shared" si="27"/>
        <v>Click!</v>
      </c>
      <c r="K1765" s="220"/>
      <c r="L1765" s="104" t="s">
        <v>33</v>
      </c>
      <c r="M1765" s="94">
        <v>56000</v>
      </c>
      <c r="N1765" s="169">
        <v>0</v>
      </c>
      <c r="O1765" s="51">
        <v>0</v>
      </c>
      <c r="P1765" s="51">
        <v>56000</v>
      </c>
      <c r="Q1765" s="51">
        <v>0</v>
      </c>
      <c r="R1765" s="51">
        <v>56000</v>
      </c>
      <c r="S1765" s="51">
        <v>0</v>
      </c>
      <c r="T1765" s="169">
        <v>56000</v>
      </c>
      <c r="U1765" s="104" t="s">
        <v>34</v>
      </c>
      <c r="V1765" s="104" t="s">
        <v>35</v>
      </c>
      <c r="W1765" s="104">
        <v>23</v>
      </c>
      <c r="X1765" s="104" t="s">
        <v>36</v>
      </c>
      <c r="Y1765" s="104">
        <v>100</v>
      </c>
      <c r="Z1765" s="104">
        <v>0</v>
      </c>
      <c r="AA1765" s="104">
        <v>0</v>
      </c>
      <c r="AB1765" s="104">
        <v>0</v>
      </c>
      <c r="AC1765" s="95">
        <v>0.8</v>
      </c>
      <c r="AD1765" s="104" t="s">
        <v>5724</v>
      </c>
      <c r="AE1765" s="104" t="s">
        <v>34</v>
      </c>
      <c r="AF1765" s="104" t="s">
        <v>38</v>
      </c>
      <c r="AG1765" s="104" t="s">
        <v>33</v>
      </c>
      <c r="AH1765" s="96" t="s">
        <v>134</v>
      </c>
      <c r="AI1765" s="105" t="s">
        <v>5544</v>
      </c>
      <c r="AJ1765" s="105" t="s">
        <v>5545</v>
      </c>
      <c r="AK1765" s="82" t="s">
        <v>5546</v>
      </c>
      <c r="AL1765" s="46" t="s">
        <v>14389</v>
      </c>
      <c r="AM1765" s="46" t="s">
        <v>14389</v>
      </c>
      <c r="AN1765" s="46" t="s">
        <v>14389</v>
      </c>
      <c r="AO1765" s="46" t="s">
        <v>14389</v>
      </c>
      <c r="AP1765" s="46"/>
      <c r="AQ1765" s="46"/>
      <c r="AR1765" s="46"/>
      <c r="AT1765" s="89" t="s">
        <v>13188</v>
      </c>
    </row>
    <row r="1766" spans="1:46" s="89" customFormat="1" ht="16.5" customHeight="1">
      <c r="A1766" s="39">
        <v>1763</v>
      </c>
      <c r="B1766" s="96" t="s">
        <v>2238</v>
      </c>
      <c r="C1766" s="104" t="s">
        <v>2239</v>
      </c>
      <c r="D1766" s="104" t="s">
        <v>2241</v>
      </c>
      <c r="E1766" s="96" t="s">
        <v>32</v>
      </c>
      <c r="F1766" s="104" t="s">
        <v>65</v>
      </c>
      <c r="G1766" s="92" t="s">
        <v>10431</v>
      </c>
      <c r="H1766" s="104"/>
      <c r="I1766" s="93">
        <v>267602</v>
      </c>
      <c r="J1766" s="67" t="str">
        <f t="shared" si="27"/>
        <v>Click!</v>
      </c>
      <c r="K1766" s="220"/>
      <c r="L1766" s="104" t="s">
        <v>33</v>
      </c>
      <c r="M1766" s="94">
        <v>52000</v>
      </c>
      <c r="N1766" s="169">
        <v>0</v>
      </c>
      <c r="O1766" s="51">
        <v>0</v>
      </c>
      <c r="P1766" s="51">
        <v>52000</v>
      </c>
      <c r="Q1766" s="51">
        <v>0</v>
      </c>
      <c r="R1766" s="51">
        <v>52000</v>
      </c>
      <c r="S1766" s="51">
        <v>0</v>
      </c>
      <c r="T1766" s="169">
        <v>52000</v>
      </c>
      <c r="U1766" s="104" t="s">
        <v>34</v>
      </c>
      <c r="V1766" s="104" t="s">
        <v>35</v>
      </c>
      <c r="W1766" s="104">
        <v>21</v>
      </c>
      <c r="X1766" s="104" t="s">
        <v>36</v>
      </c>
      <c r="Y1766" s="104">
        <v>100</v>
      </c>
      <c r="Z1766" s="104">
        <v>0</v>
      </c>
      <c r="AA1766" s="104">
        <v>0</v>
      </c>
      <c r="AB1766" s="104">
        <v>0</v>
      </c>
      <c r="AC1766" s="95">
        <v>0.8</v>
      </c>
      <c r="AD1766" s="104" t="s">
        <v>5724</v>
      </c>
      <c r="AE1766" s="104" t="s">
        <v>34</v>
      </c>
      <c r="AF1766" s="104" t="s">
        <v>38</v>
      </c>
      <c r="AG1766" s="104" t="s">
        <v>33</v>
      </c>
      <c r="AH1766" s="96" t="s">
        <v>134</v>
      </c>
      <c r="AI1766" s="105" t="s">
        <v>5547</v>
      </c>
      <c r="AJ1766" s="105" t="s">
        <v>5548</v>
      </c>
      <c r="AK1766" s="82" t="s">
        <v>5546</v>
      </c>
      <c r="AL1766" s="46" t="s">
        <v>14389</v>
      </c>
      <c r="AM1766" s="46" t="s">
        <v>14389</v>
      </c>
      <c r="AN1766" s="46" t="s">
        <v>14389</v>
      </c>
      <c r="AO1766" s="46" t="s">
        <v>14389</v>
      </c>
      <c r="AP1766" s="46"/>
      <c r="AQ1766" s="46"/>
      <c r="AR1766" s="46"/>
      <c r="AT1766" s="89" t="s">
        <v>13188</v>
      </c>
    </row>
    <row r="1767" spans="1:46" s="89" customFormat="1" ht="16.5" customHeight="1">
      <c r="A1767" s="39">
        <v>1764</v>
      </c>
      <c r="B1767" s="96" t="s">
        <v>2238</v>
      </c>
      <c r="C1767" s="104" t="s">
        <v>2239</v>
      </c>
      <c r="D1767" s="104" t="s">
        <v>2241</v>
      </c>
      <c r="E1767" s="96" t="s">
        <v>32</v>
      </c>
      <c r="F1767" s="104" t="s">
        <v>65</v>
      </c>
      <c r="G1767" s="92" t="s">
        <v>10432</v>
      </c>
      <c r="H1767" s="104"/>
      <c r="I1767" s="93">
        <v>267603</v>
      </c>
      <c r="J1767" s="67" t="str">
        <f t="shared" si="27"/>
        <v>Click!</v>
      </c>
      <c r="K1767" s="220"/>
      <c r="L1767" s="104" t="s">
        <v>33</v>
      </c>
      <c r="M1767" s="94">
        <v>50000</v>
      </c>
      <c r="N1767" s="169">
        <v>0</v>
      </c>
      <c r="O1767" s="51">
        <v>0</v>
      </c>
      <c r="P1767" s="51">
        <v>50000</v>
      </c>
      <c r="Q1767" s="51">
        <v>0</v>
      </c>
      <c r="R1767" s="51">
        <v>50000</v>
      </c>
      <c r="S1767" s="51">
        <v>0</v>
      </c>
      <c r="T1767" s="169">
        <v>50000</v>
      </c>
      <c r="U1767" s="104" t="s">
        <v>34</v>
      </c>
      <c r="V1767" s="104" t="s">
        <v>35</v>
      </c>
      <c r="W1767" s="104">
        <v>20</v>
      </c>
      <c r="X1767" s="104" t="s">
        <v>36</v>
      </c>
      <c r="Y1767" s="104">
        <v>100</v>
      </c>
      <c r="Z1767" s="104">
        <v>0</v>
      </c>
      <c r="AA1767" s="104">
        <v>0</v>
      </c>
      <c r="AB1767" s="104">
        <v>0</v>
      </c>
      <c r="AC1767" s="95">
        <v>0.8</v>
      </c>
      <c r="AD1767" s="104" t="s">
        <v>5724</v>
      </c>
      <c r="AE1767" s="104" t="s">
        <v>34</v>
      </c>
      <c r="AF1767" s="104" t="s">
        <v>38</v>
      </c>
      <c r="AG1767" s="104" t="s">
        <v>33</v>
      </c>
      <c r="AH1767" s="96" t="s">
        <v>134</v>
      </c>
      <c r="AI1767" s="105" t="s">
        <v>5547</v>
      </c>
      <c r="AJ1767" s="105" t="s">
        <v>5549</v>
      </c>
      <c r="AK1767" s="82" t="s">
        <v>5552</v>
      </c>
      <c r="AL1767" s="46" t="s">
        <v>14389</v>
      </c>
      <c r="AM1767" s="46" t="s">
        <v>14389</v>
      </c>
      <c r="AN1767" s="46" t="s">
        <v>14389</v>
      </c>
      <c r="AO1767" s="46" t="s">
        <v>14389</v>
      </c>
      <c r="AP1767" s="46"/>
      <c r="AQ1767" s="46"/>
      <c r="AR1767" s="46"/>
      <c r="AT1767" s="89" t="s">
        <v>13188</v>
      </c>
    </row>
    <row r="1768" spans="1:46" s="89" customFormat="1" ht="16.5" customHeight="1">
      <c r="A1768" s="39">
        <v>1765</v>
      </c>
      <c r="B1768" s="96" t="s">
        <v>2238</v>
      </c>
      <c r="C1768" s="104" t="s">
        <v>2239</v>
      </c>
      <c r="D1768" s="104" t="s">
        <v>2241</v>
      </c>
      <c r="E1768" s="96" t="s">
        <v>32</v>
      </c>
      <c r="F1768" s="104" t="s">
        <v>65</v>
      </c>
      <c r="G1768" s="92" t="s">
        <v>10433</v>
      </c>
      <c r="H1768" s="104"/>
      <c r="I1768" s="93">
        <v>267604</v>
      </c>
      <c r="J1768" s="67" t="str">
        <f t="shared" si="27"/>
        <v>Click!</v>
      </c>
      <c r="K1768" s="220"/>
      <c r="L1768" s="104" t="s">
        <v>33</v>
      </c>
      <c r="M1768" s="94">
        <v>54000</v>
      </c>
      <c r="N1768" s="169">
        <v>0</v>
      </c>
      <c r="O1768" s="51">
        <v>0</v>
      </c>
      <c r="P1768" s="51">
        <v>54000</v>
      </c>
      <c r="Q1768" s="51">
        <v>0</v>
      </c>
      <c r="R1768" s="51">
        <v>54000</v>
      </c>
      <c r="S1768" s="51">
        <v>0</v>
      </c>
      <c r="T1768" s="169">
        <v>54000</v>
      </c>
      <c r="U1768" s="104" t="s">
        <v>34</v>
      </c>
      <c r="V1768" s="104" t="s">
        <v>35</v>
      </c>
      <c r="W1768" s="104">
        <v>22</v>
      </c>
      <c r="X1768" s="104" t="s">
        <v>36</v>
      </c>
      <c r="Y1768" s="104">
        <v>100</v>
      </c>
      <c r="Z1768" s="104">
        <v>0</v>
      </c>
      <c r="AA1768" s="104">
        <v>0</v>
      </c>
      <c r="AB1768" s="104">
        <v>0</v>
      </c>
      <c r="AC1768" s="95">
        <v>0.8</v>
      </c>
      <c r="AD1768" s="104" t="s">
        <v>5724</v>
      </c>
      <c r="AE1768" s="104" t="s">
        <v>34</v>
      </c>
      <c r="AF1768" s="104" t="s">
        <v>38</v>
      </c>
      <c r="AG1768" s="104" t="s">
        <v>33</v>
      </c>
      <c r="AH1768" s="96" t="s">
        <v>134</v>
      </c>
      <c r="AI1768" s="105" t="s">
        <v>5550</v>
      </c>
      <c r="AJ1768" s="2" t="s">
        <v>5551</v>
      </c>
      <c r="AK1768" s="82" t="s">
        <v>5555</v>
      </c>
      <c r="AL1768" s="46" t="s">
        <v>14389</v>
      </c>
      <c r="AM1768" s="46" t="s">
        <v>14389</v>
      </c>
      <c r="AN1768" s="46" t="s">
        <v>14389</v>
      </c>
      <c r="AO1768" s="46" t="s">
        <v>14389</v>
      </c>
      <c r="AP1768" s="46"/>
      <c r="AQ1768" s="46"/>
      <c r="AR1768" s="46"/>
      <c r="AT1768" s="89" t="s">
        <v>13188</v>
      </c>
    </row>
    <row r="1769" spans="1:46" s="89" customFormat="1" ht="16.5" customHeight="1">
      <c r="A1769" s="39">
        <v>1766</v>
      </c>
      <c r="B1769" s="96" t="s">
        <v>2238</v>
      </c>
      <c r="C1769" s="104" t="s">
        <v>2239</v>
      </c>
      <c r="D1769" s="104" t="s">
        <v>2241</v>
      </c>
      <c r="E1769" s="96" t="s">
        <v>32</v>
      </c>
      <c r="F1769" s="104" t="s">
        <v>65</v>
      </c>
      <c r="G1769" s="92" t="s">
        <v>10434</v>
      </c>
      <c r="H1769" s="104"/>
      <c r="I1769" s="93">
        <v>267605</v>
      </c>
      <c r="J1769" s="67" t="str">
        <f t="shared" si="27"/>
        <v>Click!</v>
      </c>
      <c r="K1769" s="220"/>
      <c r="L1769" s="104" t="s">
        <v>33</v>
      </c>
      <c r="M1769" s="94">
        <v>48000</v>
      </c>
      <c r="N1769" s="169">
        <v>0</v>
      </c>
      <c r="O1769" s="51">
        <v>0</v>
      </c>
      <c r="P1769" s="51">
        <v>48000</v>
      </c>
      <c r="Q1769" s="51">
        <v>0</v>
      </c>
      <c r="R1769" s="51">
        <v>48000</v>
      </c>
      <c r="S1769" s="51">
        <v>0</v>
      </c>
      <c r="T1769" s="169">
        <v>48000</v>
      </c>
      <c r="U1769" s="104" t="s">
        <v>34</v>
      </c>
      <c r="V1769" s="104" t="s">
        <v>35</v>
      </c>
      <c r="W1769" s="104">
        <v>19</v>
      </c>
      <c r="X1769" s="104" t="s">
        <v>36</v>
      </c>
      <c r="Y1769" s="104">
        <v>100</v>
      </c>
      <c r="Z1769" s="104">
        <v>0</v>
      </c>
      <c r="AA1769" s="104">
        <v>0</v>
      </c>
      <c r="AB1769" s="104">
        <v>0</v>
      </c>
      <c r="AC1769" s="95">
        <v>0.8</v>
      </c>
      <c r="AD1769" s="104" t="s">
        <v>5724</v>
      </c>
      <c r="AE1769" s="104" t="s">
        <v>34</v>
      </c>
      <c r="AF1769" s="104" t="s">
        <v>38</v>
      </c>
      <c r="AG1769" s="104" t="s">
        <v>33</v>
      </c>
      <c r="AH1769" s="96" t="s">
        <v>134</v>
      </c>
      <c r="AI1769" s="105" t="s">
        <v>5553</v>
      </c>
      <c r="AJ1769" s="105" t="s">
        <v>5554</v>
      </c>
      <c r="AK1769" s="82" t="s">
        <v>5557</v>
      </c>
      <c r="AL1769" s="46" t="s">
        <v>14389</v>
      </c>
      <c r="AM1769" s="46" t="s">
        <v>14389</v>
      </c>
      <c r="AN1769" s="46" t="s">
        <v>14389</v>
      </c>
      <c r="AO1769" s="46" t="s">
        <v>14389</v>
      </c>
      <c r="AP1769" s="46"/>
      <c r="AQ1769" s="46"/>
      <c r="AR1769" s="46"/>
      <c r="AT1769" s="89" t="s">
        <v>13188</v>
      </c>
    </row>
    <row r="1770" spans="1:46" s="89" customFormat="1" ht="16.5" customHeight="1">
      <c r="A1770" s="39">
        <v>1767</v>
      </c>
      <c r="B1770" s="96" t="s">
        <v>2238</v>
      </c>
      <c r="C1770" s="104" t="s">
        <v>2239</v>
      </c>
      <c r="D1770" s="104" t="s">
        <v>2241</v>
      </c>
      <c r="E1770" s="96" t="s">
        <v>32</v>
      </c>
      <c r="F1770" s="104" t="s">
        <v>65</v>
      </c>
      <c r="G1770" s="92" t="s">
        <v>10435</v>
      </c>
      <c r="H1770" s="104"/>
      <c r="I1770" s="93">
        <v>267606</v>
      </c>
      <c r="J1770" s="67" t="str">
        <f t="shared" si="27"/>
        <v>Click!</v>
      </c>
      <c r="K1770" s="220"/>
      <c r="L1770" s="104" t="s">
        <v>33</v>
      </c>
      <c r="M1770" s="94">
        <v>50000</v>
      </c>
      <c r="N1770" s="169">
        <v>0</v>
      </c>
      <c r="O1770" s="51">
        <v>0</v>
      </c>
      <c r="P1770" s="51">
        <v>50000</v>
      </c>
      <c r="Q1770" s="51">
        <v>0</v>
      </c>
      <c r="R1770" s="51">
        <v>50000</v>
      </c>
      <c r="S1770" s="51">
        <v>0</v>
      </c>
      <c r="T1770" s="169">
        <v>50000</v>
      </c>
      <c r="U1770" s="104" t="s">
        <v>34</v>
      </c>
      <c r="V1770" s="104" t="s">
        <v>35</v>
      </c>
      <c r="W1770" s="104">
        <v>20</v>
      </c>
      <c r="X1770" s="104" t="s">
        <v>36</v>
      </c>
      <c r="Y1770" s="104">
        <v>100</v>
      </c>
      <c r="Z1770" s="104">
        <v>0</v>
      </c>
      <c r="AA1770" s="104">
        <v>0</v>
      </c>
      <c r="AB1770" s="104">
        <v>0</v>
      </c>
      <c r="AC1770" s="95">
        <v>0.8</v>
      </c>
      <c r="AD1770" s="104" t="s">
        <v>5724</v>
      </c>
      <c r="AE1770" s="104" t="s">
        <v>34</v>
      </c>
      <c r="AF1770" s="104" t="s">
        <v>38</v>
      </c>
      <c r="AG1770" s="104" t="s">
        <v>33</v>
      </c>
      <c r="AH1770" s="96" t="s">
        <v>134</v>
      </c>
      <c r="AI1770" s="105" t="s">
        <v>5544</v>
      </c>
      <c r="AJ1770" s="105" t="s">
        <v>5556</v>
      </c>
      <c r="AK1770" s="82" t="s">
        <v>5546</v>
      </c>
      <c r="AL1770" s="46" t="s">
        <v>14389</v>
      </c>
      <c r="AM1770" s="46" t="s">
        <v>14389</v>
      </c>
      <c r="AN1770" s="46" t="s">
        <v>14389</v>
      </c>
      <c r="AO1770" s="46" t="s">
        <v>14389</v>
      </c>
      <c r="AP1770" s="46"/>
      <c r="AQ1770" s="46"/>
      <c r="AR1770" s="46"/>
      <c r="AT1770" s="89" t="s">
        <v>13188</v>
      </c>
    </row>
    <row r="1771" spans="1:46" s="89" customFormat="1" ht="16.5" customHeight="1">
      <c r="A1771" s="39">
        <v>1768</v>
      </c>
      <c r="B1771" s="96" t="s">
        <v>2238</v>
      </c>
      <c r="C1771" s="104" t="s">
        <v>2239</v>
      </c>
      <c r="D1771" s="104" t="s">
        <v>2241</v>
      </c>
      <c r="E1771" s="96" t="s">
        <v>32</v>
      </c>
      <c r="F1771" s="104" t="s">
        <v>65</v>
      </c>
      <c r="G1771" s="92" t="s">
        <v>10436</v>
      </c>
      <c r="H1771" s="104"/>
      <c r="I1771" s="93">
        <v>267607</v>
      </c>
      <c r="J1771" s="67" t="str">
        <f t="shared" si="27"/>
        <v>Click!</v>
      </c>
      <c r="K1771" s="220"/>
      <c r="L1771" s="104" t="s">
        <v>33</v>
      </c>
      <c r="M1771" s="94">
        <v>40000</v>
      </c>
      <c r="N1771" s="169">
        <v>0</v>
      </c>
      <c r="O1771" s="51">
        <v>0</v>
      </c>
      <c r="P1771" s="51">
        <v>40000</v>
      </c>
      <c r="Q1771" s="51">
        <v>0</v>
      </c>
      <c r="R1771" s="51">
        <v>40000</v>
      </c>
      <c r="S1771" s="51">
        <v>0</v>
      </c>
      <c r="T1771" s="169">
        <v>40000</v>
      </c>
      <c r="U1771" s="104" t="s">
        <v>34</v>
      </c>
      <c r="V1771" s="104" t="s">
        <v>35</v>
      </c>
      <c r="W1771" s="104">
        <v>15</v>
      </c>
      <c r="X1771" s="104" t="s">
        <v>36</v>
      </c>
      <c r="Y1771" s="104">
        <v>100</v>
      </c>
      <c r="Z1771" s="104">
        <v>0</v>
      </c>
      <c r="AA1771" s="104">
        <v>0</v>
      </c>
      <c r="AB1771" s="104">
        <v>0</v>
      </c>
      <c r="AC1771" s="95">
        <v>0.8</v>
      </c>
      <c r="AD1771" s="104" t="s">
        <v>5635</v>
      </c>
      <c r="AE1771" s="104" t="s">
        <v>34</v>
      </c>
      <c r="AF1771" s="104" t="s">
        <v>38</v>
      </c>
      <c r="AG1771" s="104" t="s">
        <v>33</v>
      </c>
      <c r="AH1771" s="96" t="s">
        <v>134</v>
      </c>
      <c r="AI1771" s="105" t="s">
        <v>5547</v>
      </c>
      <c r="AJ1771" s="105" t="s">
        <v>5558</v>
      </c>
      <c r="AK1771" s="82" t="s">
        <v>5560</v>
      </c>
      <c r="AL1771" s="46" t="s">
        <v>14389</v>
      </c>
      <c r="AM1771" s="46" t="s">
        <v>14389</v>
      </c>
      <c r="AN1771" s="46" t="s">
        <v>14389</v>
      </c>
      <c r="AO1771" s="46" t="s">
        <v>14389</v>
      </c>
      <c r="AP1771" s="46"/>
      <c r="AQ1771" s="46"/>
      <c r="AR1771" s="46"/>
      <c r="AT1771" s="89" t="s">
        <v>13188</v>
      </c>
    </row>
    <row r="1772" spans="1:46" s="89" customFormat="1" ht="16.5" customHeight="1">
      <c r="A1772" s="39">
        <v>1769</v>
      </c>
      <c r="B1772" s="96" t="s">
        <v>2238</v>
      </c>
      <c r="C1772" s="104" t="s">
        <v>2239</v>
      </c>
      <c r="D1772" s="104" t="s">
        <v>2241</v>
      </c>
      <c r="E1772" s="96" t="s">
        <v>32</v>
      </c>
      <c r="F1772" s="104" t="s">
        <v>65</v>
      </c>
      <c r="G1772" s="92" t="s">
        <v>10437</v>
      </c>
      <c r="H1772" s="104"/>
      <c r="I1772" s="93">
        <v>267608</v>
      </c>
      <c r="J1772" s="67" t="str">
        <f t="shared" si="27"/>
        <v>Click!</v>
      </c>
      <c r="K1772" s="220"/>
      <c r="L1772" s="104" t="s">
        <v>33</v>
      </c>
      <c r="M1772" s="94">
        <v>54000</v>
      </c>
      <c r="N1772" s="169">
        <v>0</v>
      </c>
      <c r="O1772" s="51">
        <v>0</v>
      </c>
      <c r="P1772" s="51">
        <v>54000</v>
      </c>
      <c r="Q1772" s="51">
        <v>0</v>
      </c>
      <c r="R1772" s="51">
        <v>54000</v>
      </c>
      <c r="S1772" s="51">
        <v>0</v>
      </c>
      <c r="T1772" s="169">
        <v>54000</v>
      </c>
      <c r="U1772" s="104" t="s">
        <v>34</v>
      </c>
      <c r="V1772" s="104" t="s">
        <v>35</v>
      </c>
      <c r="W1772" s="104">
        <v>22</v>
      </c>
      <c r="X1772" s="104" t="s">
        <v>36</v>
      </c>
      <c r="Y1772" s="104">
        <v>100</v>
      </c>
      <c r="Z1772" s="104">
        <v>0</v>
      </c>
      <c r="AA1772" s="104">
        <v>0</v>
      </c>
      <c r="AB1772" s="104">
        <v>0</v>
      </c>
      <c r="AC1772" s="95">
        <v>0.8</v>
      </c>
      <c r="AD1772" s="104" t="s">
        <v>5724</v>
      </c>
      <c r="AE1772" s="104" t="s">
        <v>34</v>
      </c>
      <c r="AF1772" s="104" t="s">
        <v>38</v>
      </c>
      <c r="AG1772" s="104" t="s">
        <v>33</v>
      </c>
      <c r="AH1772" s="96" t="s">
        <v>134</v>
      </c>
      <c r="AI1772" s="105" t="s">
        <v>5547</v>
      </c>
      <c r="AJ1772" s="105" t="s">
        <v>5559</v>
      </c>
      <c r="AK1772" s="82" t="s">
        <v>2262</v>
      </c>
      <c r="AL1772" s="46" t="s">
        <v>14389</v>
      </c>
      <c r="AM1772" s="46" t="s">
        <v>14389</v>
      </c>
      <c r="AN1772" s="46" t="s">
        <v>14389</v>
      </c>
      <c r="AO1772" s="46" t="s">
        <v>14389</v>
      </c>
      <c r="AP1772" s="46"/>
      <c r="AQ1772" s="46"/>
      <c r="AR1772" s="46"/>
      <c r="AT1772" s="89" t="s">
        <v>13188</v>
      </c>
    </row>
    <row r="1773" spans="1:46" s="89" customFormat="1" ht="16.5" customHeight="1">
      <c r="A1773" s="39">
        <v>1770</v>
      </c>
      <c r="B1773" s="96" t="s">
        <v>2238</v>
      </c>
      <c r="C1773" s="104" t="s">
        <v>2239</v>
      </c>
      <c r="D1773" s="104" t="s">
        <v>2161</v>
      </c>
      <c r="E1773" s="96" t="s">
        <v>32</v>
      </c>
      <c r="F1773" s="104" t="s">
        <v>65</v>
      </c>
      <c r="G1773" s="92" t="s">
        <v>13045</v>
      </c>
      <c r="H1773" s="104"/>
      <c r="I1773" s="93">
        <v>305801</v>
      </c>
      <c r="J1773" s="67" t="str">
        <f t="shared" si="27"/>
        <v>Click!</v>
      </c>
      <c r="K1773" s="220"/>
      <c r="L1773" s="104" t="s">
        <v>33</v>
      </c>
      <c r="M1773" s="94">
        <v>120000</v>
      </c>
      <c r="N1773" s="169">
        <v>0</v>
      </c>
      <c r="O1773" s="51">
        <v>0</v>
      </c>
      <c r="P1773" s="51">
        <v>120000</v>
      </c>
      <c r="Q1773" s="51">
        <v>0</v>
      </c>
      <c r="R1773" s="51">
        <v>120000</v>
      </c>
      <c r="S1773" s="51">
        <v>0</v>
      </c>
      <c r="T1773" s="169">
        <v>120000</v>
      </c>
      <c r="U1773" s="104" t="s">
        <v>34</v>
      </c>
      <c r="V1773" s="104" t="s">
        <v>35</v>
      </c>
      <c r="W1773" s="104">
        <v>4</v>
      </c>
      <c r="X1773" s="104" t="s">
        <v>36</v>
      </c>
      <c r="Y1773" s="104">
        <v>100</v>
      </c>
      <c r="Z1773" s="104">
        <v>0</v>
      </c>
      <c r="AA1773" s="104">
        <v>0</v>
      </c>
      <c r="AB1773" s="104">
        <v>0</v>
      </c>
      <c r="AC1773" s="95">
        <v>0.8</v>
      </c>
      <c r="AD1773" s="104" t="s">
        <v>5635</v>
      </c>
      <c r="AE1773" s="104" t="s">
        <v>13173</v>
      </c>
      <c r="AF1773" s="104" t="s">
        <v>13174</v>
      </c>
      <c r="AG1773" s="91" t="s">
        <v>34</v>
      </c>
      <c r="AH1773" s="96" t="s">
        <v>134</v>
      </c>
      <c r="AI1773" s="105" t="s">
        <v>13175</v>
      </c>
      <c r="AJ1773" s="105" t="s">
        <v>13187</v>
      </c>
      <c r="AK1773" s="82" t="s">
        <v>13176</v>
      </c>
      <c r="AL1773" s="46"/>
      <c r="AM1773" s="46"/>
      <c r="AN1773" s="46"/>
      <c r="AO1773" s="46"/>
      <c r="AP1773" s="46"/>
      <c r="AQ1773" s="46"/>
      <c r="AR1773" s="46"/>
      <c r="AT1773" s="89" t="s">
        <v>13188</v>
      </c>
    </row>
    <row r="1774" spans="1:46" s="89" customFormat="1" ht="16.5" customHeight="1">
      <c r="A1774" s="39">
        <v>1771</v>
      </c>
      <c r="B1774" s="96" t="s">
        <v>2238</v>
      </c>
      <c r="C1774" s="104" t="s">
        <v>2239</v>
      </c>
      <c r="D1774" s="104" t="s">
        <v>2161</v>
      </c>
      <c r="E1774" s="96" t="s">
        <v>32</v>
      </c>
      <c r="F1774" s="104" t="s">
        <v>65</v>
      </c>
      <c r="G1774" s="92" t="s">
        <v>13046</v>
      </c>
      <c r="H1774" s="104"/>
      <c r="I1774" s="93">
        <v>305802</v>
      </c>
      <c r="J1774" s="67" t="str">
        <f t="shared" si="27"/>
        <v>Click!</v>
      </c>
      <c r="K1774" s="220"/>
      <c r="L1774" s="104" t="s">
        <v>33</v>
      </c>
      <c r="M1774" s="94">
        <v>76000</v>
      </c>
      <c r="N1774" s="169">
        <v>0</v>
      </c>
      <c r="O1774" s="51">
        <v>0</v>
      </c>
      <c r="P1774" s="51">
        <v>76000</v>
      </c>
      <c r="Q1774" s="51">
        <v>0</v>
      </c>
      <c r="R1774" s="51">
        <v>76000</v>
      </c>
      <c r="S1774" s="51">
        <v>0</v>
      </c>
      <c r="T1774" s="169">
        <v>76000</v>
      </c>
      <c r="U1774" s="104" t="s">
        <v>34</v>
      </c>
      <c r="V1774" s="104" t="s">
        <v>35</v>
      </c>
      <c r="W1774" s="104">
        <v>5</v>
      </c>
      <c r="X1774" s="104" t="s">
        <v>36</v>
      </c>
      <c r="Y1774" s="104">
        <v>100</v>
      </c>
      <c r="Z1774" s="104">
        <v>0</v>
      </c>
      <c r="AA1774" s="104">
        <v>0</v>
      </c>
      <c r="AB1774" s="104">
        <v>0</v>
      </c>
      <c r="AC1774" s="95">
        <v>0.8</v>
      </c>
      <c r="AD1774" s="104" t="s">
        <v>5635</v>
      </c>
      <c r="AE1774" s="104" t="s">
        <v>34</v>
      </c>
      <c r="AF1774" s="104" t="s">
        <v>38</v>
      </c>
      <c r="AG1774" s="91" t="s">
        <v>34</v>
      </c>
      <c r="AH1774" s="96" t="s">
        <v>134</v>
      </c>
      <c r="AI1774" s="105" t="s">
        <v>13177</v>
      </c>
      <c r="AJ1774" s="105" t="s">
        <v>13182</v>
      </c>
      <c r="AK1774" s="82" t="s">
        <v>13176</v>
      </c>
      <c r="AL1774" s="46"/>
      <c r="AM1774" s="46"/>
      <c r="AN1774" s="46"/>
      <c r="AO1774" s="46"/>
      <c r="AP1774" s="46"/>
      <c r="AQ1774" s="46"/>
      <c r="AR1774" s="46"/>
      <c r="AT1774" s="89" t="s">
        <v>13188</v>
      </c>
    </row>
    <row r="1775" spans="1:46" s="89" customFormat="1" ht="16.5" customHeight="1">
      <c r="A1775" s="39">
        <v>1772</v>
      </c>
      <c r="B1775" s="96" t="s">
        <v>2238</v>
      </c>
      <c r="C1775" s="104" t="s">
        <v>2239</v>
      </c>
      <c r="D1775" s="104" t="s">
        <v>2161</v>
      </c>
      <c r="E1775" s="96" t="s">
        <v>32</v>
      </c>
      <c r="F1775" s="104" t="s">
        <v>65</v>
      </c>
      <c r="G1775" s="92" t="s">
        <v>13047</v>
      </c>
      <c r="H1775" s="104"/>
      <c r="I1775" s="93">
        <v>305803</v>
      </c>
      <c r="J1775" s="67" t="str">
        <f t="shared" si="27"/>
        <v>Click!</v>
      </c>
      <c r="K1775" s="220"/>
      <c r="L1775" s="104" t="s">
        <v>33</v>
      </c>
      <c r="M1775" s="94">
        <v>99000</v>
      </c>
      <c r="N1775" s="169">
        <v>0</v>
      </c>
      <c r="O1775" s="51">
        <v>0</v>
      </c>
      <c r="P1775" s="51">
        <v>99000</v>
      </c>
      <c r="Q1775" s="51">
        <v>0</v>
      </c>
      <c r="R1775" s="51">
        <v>99000</v>
      </c>
      <c r="S1775" s="51">
        <v>0</v>
      </c>
      <c r="T1775" s="169">
        <v>99000</v>
      </c>
      <c r="U1775" s="104" t="s">
        <v>34</v>
      </c>
      <c r="V1775" s="104" t="s">
        <v>35</v>
      </c>
      <c r="W1775" s="104">
        <v>10</v>
      </c>
      <c r="X1775" s="104" t="s">
        <v>36</v>
      </c>
      <c r="Y1775" s="104">
        <v>100</v>
      </c>
      <c r="Z1775" s="104">
        <v>0</v>
      </c>
      <c r="AA1775" s="104">
        <v>0</v>
      </c>
      <c r="AB1775" s="104">
        <v>0</v>
      </c>
      <c r="AC1775" s="95">
        <v>0.8</v>
      </c>
      <c r="AD1775" s="104" t="s">
        <v>5635</v>
      </c>
      <c r="AE1775" s="104" t="s">
        <v>34</v>
      </c>
      <c r="AF1775" s="104" t="s">
        <v>38</v>
      </c>
      <c r="AG1775" s="91" t="s">
        <v>34</v>
      </c>
      <c r="AH1775" s="96" t="s">
        <v>134</v>
      </c>
      <c r="AI1775" s="105" t="s">
        <v>13178</v>
      </c>
      <c r="AJ1775" s="105" t="s">
        <v>13183</v>
      </c>
      <c r="AK1775" s="82" t="s">
        <v>13176</v>
      </c>
      <c r="AL1775" s="46"/>
      <c r="AM1775" s="46"/>
      <c r="AN1775" s="46"/>
      <c r="AO1775" s="46"/>
      <c r="AP1775" s="46"/>
      <c r="AQ1775" s="46"/>
      <c r="AR1775" s="46"/>
      <c r="AT1775" s="89" t="s">
        <v>13188</v>
      </c>
    </row>
    <row r="1776" spans="1:46" s="89" customFormat="1" ht="16.5" customHeight="1">
      <c r="A1776" s="39">
        <v>1773</v>
      </c>
      <c r="B1776" s="96" t="s">
        <v>2238</v>
      </c>
      <c r="C1776" s="104" t="s">
        <v>2239</v>
      </c>
      <c r="D1776" s="104" t="s">
        <v>2161</v>
      </c>
      <c r="E1776" s="96" t="s">
        <v>32</v>
      </c>
      <c r="F1776" s="104" t="s">
        <v>65</v>
      </c>
      <c r="G1776" s="92" t="s">
        <v>13048</v>
      </c>
      <c r="H1776" s="104"/>
      <c r="I1776" s="93">
        <v>305804</v>
      </c>
      <c r="J1776" s="67" t="str">
        <f t="shared" si="27"/>
        <v>Click!</v>
      </c>
      <c r="K1776" s="220"/>
      <c r="L1776" s="104" t="s">
        <v>33</v>
      </c>
      <c r="M1776" s="94">
        <v>56000</v>
      </c>
      <c r="N1776" s="169">
        <v>0</v>
      </c>
      <c r="O1776" s="51">
        <v>0</v>
      </c>
      <c r="P1776" s="51">
        <v>56000</v>
      </c>
      <c r="Q1776" s="51">
        <v>0</v>
      </c>
      <c r="R1776" s="51">
        <v>56000</v>
      </c>
      <c r="S1776" s="51">
        <v>0</v>
      </c>
      <c r="T1776" s="169">
        <v>56000</v>
      </c>
      <c r="U1776" s="104" t="s">
        <v>34</v>
      </c>
      <c r="V1776" s="104" t="s">
        <v>35</v>
      </c>
      <c r="W1776" s="104">
        <v>3</v>
      </c>
      <c r="X1776" s="104" t="s">
        <v>36</v>
      </c>
      <c r="Y1776" s="104">
        <v>100</v>
      </c>
      <c r="Z1776" s="104">
        <v>0</v>
      </c>
      <c r="AA1776" s="104">
        <v>0</v>
      </c>
      <c r="AB1776" s="104">
        <v>0</v>
      </c>
      <c r="AC1776" s="95">
        <v>0.8</v>
      </c>
      <c r="AD1776" s="104" t="s">
        <v>5635</v>
      </c>
      <c r="AE1776" s="104" t="s">
        <v>34</v>
      </c>
      <c r="AF1776" s="104" t="s">
        <v>38</v>
      </c>
      <c r="AG1776" s="91" t="s">
        <v>34</v>
      </c>
      <c r="AH1776" s="96" t="s">
        <v>134</v>
      </c>
      <c r="AI1776" s="105" t="s">
        <v>13179</v>
      </c>
      <c r="AJ1776" s="105" t="s">
        <v>13184</v>
      </c>
      <c r="AK1776" s="82" t="s">
        <v>13176</v>
      </c>
      <c r="AL1776" s="46"/>
      <c r="AM1776" s="46"/>
      <c r="AN1776" s="46"/>
      <c r="AO1776" s="46"/>
      <c r="AP1776" s="46"/>
      <c r="AQ1776" s="46"/>
      <c r="AR1776" s="46"/>
      <c r="AT1776" s="89" t="s">
        <v>13188</v>
      </c>
    </row>
    <row r="1777" spans="1:46" s="89" customFormat="1" ht="16.5" customHeight="1">
      <c r="A1777" s="39">
        <v>1774</v>
      </c>
      <c r="B1777" s="96" t="s">
        <v>2238</v>
      </c>
      <c r="C1777" s="104" t="s">
        <v>2239</v>
      </c>
      <c r="D1777" s="104" t="s">
        <v>2161</v>
      </c>
      <c r="E1777" s="96" t="s">
        <v>32</v>
      </c>
      <c r="F1777" s="104" t="s">
        <v>65</v>
      </c>
      <c r="G1777" s="92" t="s">
        <v>13049</v>
      </c>
      <c r="H1777" s="104"/>
      <c r="I1777" s="93">
        <v>305805</v>
      </c>
      <c r="J1777" s="67" t="str">
        <f t="shared" si="27"/>
        <v>Click!</v>
      </c>
      <c r="K1777" s="220"/>
      <c r="L1777" s="104" t="s">
        <v>33</v>
      </c>
      <c r="M1777" s="94">
        <v>99000</v>
      </c>
      <c r="N1777" s="169">
        <v>0</v>
      </c>
      <c r="O1777" s="51">
        <v>0</v>
      </c>
      <c r="P1777" s="51">
        <v>99000</v>
      </c>
      <c r="Q1777" s="51">
        <v>0</v>
      </c>
      <c r="R1777" s="51">
        <v>99000</v>
      </c>
      <c r="S1777" s="51">
        <v>0</v>
      </c>
      <c r="T1777" s="169">
        <v>99000</v>
      </c>
      <c r="U1777" s="104" t="s">
        <v>34</v>
      </c>
      <c r="V1777" s="104" t="s">
        <v>35</v>
      </c>
      <c r="W1777" s="104">
        <v>13</v>
      </c>
      <c r="X1777" s="104" t="s">
        <v>36</v>
      </c>
      <c r="Y1777" s="104">
        <v>100</v>
      </c>
      <c r="Z1777" s="104">
        <v>0</v>
      </c>
      <c r="AA1777" s="104">
        <v>0</v>
      </c>
      <c r="AB1777" s="104">
        <v>0</v>
      </c>
      <c r="AC1777" s="95">
        <v>0.8</v>
      </c>
      <c r="AD1777" s="104" t="s">
        <v>5635</v>
      </c>
      <c r="AE1777" s="104" t="s">
        <v>34</v>
      </c>
      <c r="AF1777" s="104" t="s">
        <v>38</v>
      </c>
      <c r="AG1777" s="91" t="s">
        <v>34</v>
      </c>
      <c r="AH1777" s="96" t="s">
        <v>134</v>
      </c>
      <c r="AI1777" s="105" t="s">
        <v>13180</v>
      </c>
      <c r="AJ1777" s="105" t="s">
        <v>13185</v>
      </c>
      <c r="AK1777" s="82" t="s">
        <v>13176</v>
      </c>
      <c r="AL1777" s="46"/>
      <c r="AM1777" s="46"/>
      <c r="AN1777" s="46"/>
      <c r="AO1777" s="46"/>
      <c r="AP1777" s="46"/>
      <c r="AQ1777" s="46"/>
      <c r="AR1777" s="46"/>
      <c r="AT1777" s="89" t="s">
        <v>13188</v>
      </c>
    </row>
    <row r="1778" spans="1:46" s="89" customFormat="1" ht="16.5" customHeight="1">
      <c r="A1778" s="39">
        <v>1775</v>
      </c>
      <c r="B1778" s="96" t="s">
        <v>2238</v>
      </c>
      <c r="C1778" s="104" t="s">
        <v>2239</v>
      </c>
      <c r="D1778" s="104" t="s">
        <v>2161</v>
      </c>
      <c r="E1778" s="96" t="s">
        <v>32</v>
      </c>
      <c r="F1778" s="104" t="s">
        <v>65</v>
      </c>
      <c r="G1778" s="92" t="s">
        <v>13050</v>
      </c>
      <c r="H1778" s="104"/>
      <c r="I1778" s="93">
        <v>305806</v>
      </c>
      <c r="J1778" s="67" t="str">
        <f t="shared" si="27"/>
        <v>Click!</v>
      </c>
      <c r="K1778" s="220"/>
      <c r="L1778" s="104" t="s">
        <v>33</v>
      </c>
      <c r="M1778" s="94">
        <v>99000</v>
      </c>
      <c r="N1778" s="169">
        <v>0</v>
      </c>
      <c r="O1778" s="51">
        <v>0</v>
      </c>
      <c r="P1778" s="51">
        <v>99000</v>
      </c>
      <c r="Q1778" s="51">
        <v>0</v>
      </c>
      <c r="R1778" s="51">
        <v>99000</v>
      </c>
      <c r="S1778" s="51">
        <v>0</v>
      </c>
      <c r="T1778" s="169">
        <v>99000</v>
      </c>
      <c r="U1778" s="104" t="s">
        <v>34</v>
      </c>
      <c r="V1778" s="104" t="s">
        <v>35</v>
      </c>
      <c r="W1778" s="104">
        <v>9</v>
      </c>
      <c r="X1778" s="104" t="s">
        <v>36</v>
      </c>
      <c r="Y1778" s="104">
        <v>100</v>
      </c>
      <c r="Z1778" s="104">
        <v>0</v>
      </c>
      <c r="AA1778" s="104">
        <v>0</v>
      </c>
      <c r="AB1778" s="104">
        <v>0</v>
      </c>
      <c r="AC1778" s="95">
        <v>0.8</v>
      </c>
      <c r="AD1778" s="104" t="s">
        <v>5635</v>
      </c>
      <c r="AE1778" s="104" t="s">
        <v>34</v>
      </c>
      <c r="AF1778" s="104" t="s">
        <v>38</v>
      </c>
      <c r="AG1778" s="91" t="s">
        <v>34</v>
      </c>
      <c r="AH1778" s="96" t="s">
        <v>134</v>
      </c>
      <c r="AI1778" s="105" t="s">
        <v>13181</v>
      </c>
      <c r="AJ1778" s="105" t="s">
        <v>13186</v>
      </c>
      <c r="AK1778" s="82" t="s">
        <v>13176</v>
      </c>
      <c r="AL1778" s="46"/>
      <c r="AM1778" s="46"/>
      <c r="AN1778" s="46"/>
      <c r="AO1778" s="46"/>
      <c r="AP1778" s="46"/>
      <c r="AQ1778" s="46"/>
      <c r="AR1778" s="46"/>
      <c r="AT1778" s="89" t="s">
        <v>13188</v>
      </c>
    </row>
    <row r="1779" spans="1:46" s="89" customFormat="1" ht="16.5" customHeight="1">
      <c r="A1779" s="39">
        <v>1776</v>
      </c>
      <c r="B1779" s="96" t="s">
        <v>12139</v>
      </c>
      <c r="C1779" s="104" t="s">
        <v>12140</v>
      </c>
      <c r="D1779" s="104" t="s">
        <v>12141</v>
      </c>
      <c r="E1779" s="96" t="s">
        <v>32</v>
      </c>
      <c r="F1779" s="104" t="s">
        <v>65</v>
      </c>
      <c r="G1779" s="112" t="s">
        <v>10174</v>
      </c>
      <c r="H1779" s="104"/>
      <c r="I1779" s="136">
        <v>285196</v>
      </c>
      <c r="J1779" s="67" t="str">
        <f t="shared" si="27"/>
        <v>Click!</v>
      </c>
      <c r="K1779" s="220"/>
      <c r="L1779" s="104" t="s">
        <v>33</v>
      </c>
      <c r="M1779" s="87">
        <v>36000</v>
      </c>
      <c r="N1779" s="169">
        <v>0</v>
      </c>
      <c r="O1779" s="51">
        <v>0</v>
      </c>
      <c r="P1779" s="51">
        <v>36000</v>
      </c>
      <c r="Q1779" s="51">
        <v>0</v>
      </c>
      <c r="R1779" s="51">
        <v>36000</v>
      </c>
      <c r="S1779" s="51">
        <v>0</v>
      </c>
      <c r="T1779" s="169">
        <v>36000</v>
      </c>
      <c r="U1779" s="104" t="s">
        <v>3929</v>
      </c>
      <c r="V1779" s="104" t="s">
        <v>35</v>
      </c>
      <c r="W1779" s="106">
        <v>13</v>
      </c>
      <c r="X1779" s="104" t="s">
        <v>36</v>
      </c>
      <c r="Y1779" s="104">
        <v>100</v>
      </c>
      <c r="Z1779" s="104">
        <v>0</v>
      </c>
      <c r="AA1779" s="104">
        <v>0</v>
      </c>
      <c r="AB1779" s="104">
        <v>0</v>
      </c>
      <c r="AC1779" s="95">
        <v>0.8</v>
      </c>
      <c r="AD1779" s="104" t="s">
        <v>141</v>
      </c>
      <c r="AE1779" s="91" t="s">
        <v>34</v>
      </c>
      <c r="AF1779" s="91" t="s">
        <v>38</v>
      </c>
      <c r="AG1779" s="91" t="s">
        <v>34</v>
      </c>
      <c r="AH1779" s="96" t="s">
        <v>134</v>
      </c>
      <c r="AI1779" s="125" t="s">
        <v>8200</v>
      </c>
      <c r="AJ1779" s="126" t="s">
        <v>8201</v>
      </c>
      <c r="AK1779" s="152" t="s">
        <v>8202</v>
      </c>
      <c r="AL1779" s="46" t="s">
        <v>14389</v>
      </c>
      <c r="AM1779" s="46" t="s">
        <v>14389</v>
      </c>
      <c r="AN1779" s="46" t="s">
        <v>14389</v>
      </c>
      <c r="AO1779" s="46" t="s">
        <v>14389</v>
      </c>
      <c r="AP1779" s="46">
        <v>1</v>
      </c>
      <c r="AQ1779" s="46">
        <v>1</v>
      </c>
      <c r="AR1779" s="46"/>
      <c r="AT1779" s="89" t="s">
        <v>13188</v>
      </c>
    </row>
    <row r="1780" spans="1:46" s="89" customFormat="1" ht="16.5" customHeight="1">
      <c r="A1780" s="39">
        <v>1777</v>
      </c>
      <c r="B1780" s="96" t="s">
        <v>12139</v>
      </c>
      <c r="C1780" s="104" t="s">
        <v>12140</v>
      </c>
      <c r="D1780" s="104" t="s">
        <v>12141</v>
      </c>
      <c r="E1780" s="96" t="s">
        <v>32</v>
      </c>
      <c r="F1780" s="104" t="s">
        <v>65</v>
      </c>
      <c r="G1780" s="112" t="s">
        <v>12137</v>
      </c>
      <c r="H1780" s="104"/>
      <c r="I1780" s="136">
        <v>285197</v>
      </c>
      <c r="J1780" s="67" t="str">
        <f t="shared" si="27"/>
        <v>Click!</v>
      </c>
      <c r="K1780" s="220"/>
      <c r="L1780" s="104" t="s">
        <v>33</v>
      </c>
      <c r="M1780" s="87">
        <v>40000</v>
      </c>
      <c r="N1780" s="169">
        <v>0</v>
      </c>
      <c r="O1780" s="51">
        <v>0</v>
      </c>
      <c r="P1780" s="51">
        <v>40000</v>
      </c>
      <c r="Q1780" s="51">
        <v>0</v>
      </c>
      <c r="R1780" s="51">
        <v>40000</v>
      </c>
      <c r="S1780" s="51">
        <v>0</v>
      </c>
      <c r="T1780" s="169">
        <v>40000</v>
      </c>
      <c r="U1780" s="104" t="s">
        <v>3929</v>
      </c>
      <c r="V1780" s="104" t="s">
        <v>35</v>
      </c>
      <c r="W1780" s="106">
        <v>15</v>
      </c>
      <c r="X1780" s="104" t="s">
        <v>36</v>
      </c>
      <c r="Y1780" s="104">
        <v>100</v>
      </c>
      <c r="Z1780" s="104">
        <v>0</v>
      </c>
      <c r="AA1780" s="104">
        <v>0</v>
      </c>
      <c r="AB1780" s="104">
        <v>0</v>
      </c>
      <c r="AC1780" s="95">
        <v>0.8</v>
      </c>
      <c r="AD1780" s="104" t="s">
        <v>141</v>
      </c>
      <c r="AE1780" s="91" t="s">
        <v>34</v>
      </c>
      <c r="AF1780" s="91" t="s">
        <v>38</v>
      </c>
      <c r="AG1780" s="91" t="s">
        <v>33</v>
      </c>
      <c r="AH1780" s="96" t="s">
        <v>134</v>
      </c>
      <c r="AI1780" s="125" t="s">
        <v>8203</v>
      </c>
      <c r="AJ1780" s="126" t="s">
        <v>8204</v>
      </c>
      <c r="AK1780" s="152" t="s">
        <v>8205</v>
      </c>
      <c r="AL1780" s="46" t="s">
        <v>14389</v>
      </c>
      <c r="AM1780" s="46" t="s">
        <v>14389</v>
      </c>
      <c r="AN1780" s="46" t="s">
        <v>14389</v>
      </c>
      <c r="AO1780" s="46" t="s">
        <v>14389</v>
      </c>
      <c r="AP1780" s="46">
        <v>1</v>
      </c>
      <c r="AQ1780" s="46">
        <v>1</v>
      </c>
      <c r="AR1780" s="46"/>
      <c r="AT1780" s="89" t="s">
        <v>13188</v>
      </c>
    </row>
    <row r="1781" spans="1:46" s="89" customFormat="1" ht="16.5" customHeight="1">
      <c r="A1781" s="39">
        <v>1778</v>
      </c>
      <c r="B1781" s="96" t="s">
        <v>12139</v>
      </c>
      <c r="C1781" s="104" t="s">
        <v>12140</v>
      </c>
      <c r="D1781" s="104" t="s">
        <v>12141</v>
      </c>
      <c r="E1781" s="96" t="s">
        <v>32</v>
      </c>
      <c r="F1781" s="104" t="s">
        <v>65</v>
      </c>
      <c r="G1781" s="112" t="s">
        <v>10175</v>
      </c>
      <c r="H1781" s="104"/>
      <c r="I1781" s="136">
        <v>285198</v>
      </c>
      <c r="J1781" s="67" t="str">
        <f t="shared" si="27"/>
        <v>Click!</v>
      </c>
      <c r="K1781" s="220"/>
      <c r="L1781" s="104" t="s">
        <v>33</v>
      </c>
      <c r="M1781" s="87">
        <v>34000</v>
      </c>
      <c r="N1781" s="169">
        <v>0</v>
      </c>
      <c r="O1781" s="51">
        <v>0</v>
      </c>
      <c r="P1781" s="51">
        <v>34000</v>
      </c>
      <c r="Q1781" s="51">
        <v>0</v>
      </c>
      <c r="R1781" s="51">
        <v>34000</v>
      </c>
      <c r="S1781" s="51">
        <v>0</v>
      </c>
      <c r="T1781" s="169">
        <v>34000</v>
      </c>
      <c r="U1781" s="104" t="s">
        <v>3929</v>
      </c>
      <c r="V1781" s="104" t="s">
        <v>35</v>
      </c>
      <c r="W1781" s="106">
        <v>12</v>
      </c>
      <c r="X1781" s="104" t="s">
        <v>36</v>
      </c>
      <c r="Y1781" s="104">
        <v>100</v>
      </c>
      <c r="Z1781" s="104">
        <v>0</v>
      </c>
      <c r="AA1781" s="104">
        <v>0</v>
      </c>
      <c r="AB1781" s="104">
        <v>0</v>
      </c>
      <c r="AC1781" s="95">
        <v>0.8</v>
      </c>
      <c r="AD1781" s="104" t="s">
        <v>141</v>
      </c>
      <c r="AE1781" s="91" t="s">
        <v>34</v>
      </c>
      <c r="AF1781" s="91" t="s">
        <v>38</v>
      </c>
      <c r="AG1781" s="91" t="s">
        <v>33</v>
      </c>
      <c r="AH1781" s="96" t="s">
        <v>134</v>
      </c>
      <c r="AI1781" s="125" t="s">
        <v>8203</v>
      </c>
      <c r="AJ1781" s="126" t="s">
        <v>8206</v>
      </c>
      <c r="AK1781" s="152" t="s">
        <v>8205</v>
      </c>
      <c r="AL1781" s="46" t="s">
        <v>14389</v>
      </c>
      <c r="AM1781" s="46" t="s">
        <v>14389</v>
      </c>
      <c r="AN1781" s="46" t="s">
        <v>14389</v>
      </c>
      <c r="AO1781" s="46" t="s">
        <v>14389</v>
      </c>
      <c r="AP1781" s="46">
        <v>1</v>
      </c>
      <c r="AQ1781" s="46">
        <v>1</v>
      </c>
      <c r="AR1781" s="46"/>
      <c r="AT1781" s="89" t="s">
        <v>13188</v>
      </c>
    </row>
    <row r="1782" spans="1:46" s="89" customFormat="1" ht="16.5" customHeight="1">
      <c r="A1782" s="39">
        <v>1779</v>
      </c>
      <c r="B1782" s="96" t="s">
        <v>12139</v>
      </c>
      <c r="C1782" s="104" t="s">
        <v>12140</v>
      </c>
      <c r="D1782" s="104" t="s">
        <v>12141</v>
      </c>
      <c r="E1782" s="96" t="s">
        <v>32</v>
      </c>
      <c r="F1782" s="104" t="s">
        <v>65</v>
      </c>
      <c r="G1782" s="112" t="s">
        <v>10176</v>
      </c>
      <c r="H1782" s="104"/>
      <c r="I1782" s="136">
        <v>285199</v>
      </c>
      <c r="J1782" s="67" t="str">
        <f t="shared" si="27"/>
        <v>Click!</v>
      </c>
      <c r="K1782" s="220"/>
      <c r="L1782" s="104" t="s">
        <v>33</v>
      </c>
      <c r="M1782" s="87">
        <v>34000</v>
      </c>
      <c r="N1782" s="169">
        <v>0</v>
      </c>
      <c r="O1782" s="51">
        <v>0</v>
      </c>
      <c r="P1782" s="51">
        <v>34000</v>
      </c>
      <c r="Q1782" s="51">
        <v>0</v>
      </c>
      <c r="R1782" s="51">
        <v>34000</v>
      </c>
      <c r="S1782" s="51">
        <v>0</v>
      </c>
      <c r="T1782" s="169">
        <v>34000</v>
      </c>
      <c r="U1782" s="104" t="s">
        <v>3929</v>
      </c>
      <c r="V1782" s="104" t="s">
        <v>35</v>
      </c>
      <c r="W1782" s="106">
        <v>12</v>
      </c>
      <c r="X1782" s="104" t="s">
        <v>36</v>
      </c>
      <c r="Y1782" s="104">
        <v>100</v>
      </c>
      <c r="Z1782" s="104">
        <v>0</v>
      </c>
      <c r="AA1782" s="104">
        <v>0</v>
      </c>
      <c r="AB1782" s="104">
        <v>0</v>
      </c>
      <c r="AC1782" s="95">
        <v>0.8</v>
      </c>
      <c r="AD1782" s="104" t="s">
        <v>141</v>
      </c>
      <c r="AE1782" s="91" t="s">
        <v>34</v>
      </c>
      <c r="AF1782" s="91" t="s">
        <v>38</v>
      </c>
      <c r="AG1782" s="91" t="s">
        <v>33</v>
      </c>
      <c r="AH1782" s="96" t="s">
        <v>134</v>
      </c>
      <c r="AI1782" s="125" t="s">
        <v>8203</v>
      </c>
      <c r="AJ1782" s="126" t="s">
        <v>8207</v>
      </c>
      <c r="AK1782" s="152" t="s">
        <v>8205</v>
      </c>
      <c r="AL1782" s="46" t="s">
        <v>14389</v>
      </c>
      <c r="AM1782" s="46" t="s">
        <v>14389</v>
      </c>
      <c r="AN1782" s="46" t="s">
        <v>14389</v>
      </c>
      <c r="AO1782" s="46" t="s">
        <v>14389</v>
      </c>
      <c r="AP1782" s="46">
        <v>1</v>
      </c>
      <c r="AQ1782" s="46">
        <v>1</v>
      </c>
      <c r="AR1782" s="46"/>
      <c r="AT1782" s="89" t="s">
        <v>13188</v>
      </c>
    </row>
    <row r="1783" spans="1:46" s="89" customFormat="1" ht="16.5" customHeight="1">
      <c r="A1783" s="39">
        <v>1780</v>
      </c>
      <c r="B1783" s="96" t="s">
        <v>12139</v>
      </c>
      <c r="C1783" s="104" t="s">
        <v>12140</v>
      </c>
      <c r="D1783" s="104" t="s">
        <v>12141</v>
      </c>
      <c r="E1783" s="96" t="s">
        <v>32</v>
      </c>
      <c r="F1783" s="104" t="s">
        <v>65</v>
      </c>
      <c r="G1783" s="112" t="s">
        <v>10177</v>
      </c>
      <c r="H1783" s="104"/>
      <c r="I1783" s="136">
        <v>285200</v>
      </c>
      <c r="J1783" s="67" t="str">
        <f t="shared" si="27"/>
        <v>Click!</v>
      </c>
      <c r="K1783" s="220"/>
      <c r="L1783" s="104" t="s">
        <v>33</v>
      </c>
      <c r="M1783" s="87">
        <v>40000</v>
      </c>
      <c r="N1783" s="169">
        <v>0</v>
      </c>
      <c r="O1783" s="51">
        <v>0</v>
      </c>
      <c r="P1783" s="51">
        <v>40000</v>
      </c>
      <c r="Q1783" s="51">
        <v>0</v>
      </c>
      <c r="R1783" s="51">
        <v>40000</v>
      </c>
      <c r="S1783" s="51">
        <v>0</v>
      </c>
      <c r="T1783" s="169">
        <v>40000</v>
      </c>
      <c r="U1783" s="104" t="s">
        <v>3929</v>
      </c>
      <c r="V1783" s="104" t="s">
        <v>35</v>
      </c>
      <c r="W1783" s="106">
        <v>15</v>
      </c>
      <c r="X1783" s="104" t="s">
        <v>36</v>
      </c>
      <c r="Y1783" s="104">
        <v>100</v>
      </c>
      <c r="Z1783" s="104">
        <v>0</v>
      </c>
      <c r="AA1783" s="104">
        <v>0</v>
      </c>
      <c r="AB1783" s="104">
        <v>0</v>
      </c>
      <c r="AC1783" s="95">
        <v>0.8</v>
      </c>
      <c r="AD1783" s="104" t="s">
        <v>141</v>
      </c>
      <c r="AE1783" s="91" t="s">
        <v>34</v>
      </c>
      <c r="AF1783" s="91" t="s">
        <v>38</v>
      </c>
      <c r="AG1783" s="91" t="s">
        <v>33</v>
      </c>
      <c r="AH1783" s="96" t="s">
        <v>134</v>
      </c>
      <c r="AI1783" s="125" t="s">
        <v>8203</v>
      </c>
      <c r="AJ1783" s="126" t="s">
        <v>8208</v>
      </c>
      <c r="AK1783" s="152" t="s">
        <v>8205</v>
      </c>
      <c r="AL1783" s="46" t="s">
        <v>14389</v>
      </c>
      <c r="AM1783" s="46" t="s">
        <v>14389</v>
      </c>
      <c r="AN1783" s="46" t="s">
        <v>14389</v>
      </c>
      <c r="AO1783" s="46" t="s">
        <v>14389</v>
      </c>
      <c r="AP1783" s="46">
        <v>1</v>
      </c>
      <c r="AQ1783" s="46">
        <v>1</v>
      </c>
      <c r="AR1783" s="46"/>
      <c r="AT1783" s="89" t="s">
        <v>13188</v>
      </c>
    </row>
    <row r="1784" spans="1:46" s="89" customFormat="1" ht="16.5" customHeight="1">
      <c r="A1784" s="39">
        <v>1781</v>
      </c>
      <c r="B1784" s="96" t="s">
        <v>12139</v>
      </c>
      <c r="C1784" s="104" t="s">
        <v>12140</v>
      </c>
      <c r="D1784" s="104" t="s">
        <v>12141</v>
      </c>
      <c r="E1784" s="96" t="s">
        <v>32</v>
      </c>
      <c r="F1784" s="104" t="s">
        <v>65</v>
      </c>
      <c r="G1784" s="112" t="s">
        <v>10178</v>
      </c>
      <c r="H1784" s="104"/>
      <c r="I1784" s="136">
        <v>285201</v>
      </c>
      <c r="J1784" s="67" t="str">
        <f t="shared" si="27"/>
        <v>Click!</v>
      </c>
      <c r="K1784" s="220"/>
      <c r="L1784" s="104" t="s">
        <v>33</v>
      </c>
      <c r="M1784" s="87">
        <v>42000</v>
      </c>
      <c r="N1784" s="169">
        <v>0</v>
      </c>
      <c r="O1784" s="51">
        <v>0</v>
      </c>
      <c r="P1784" s="51">
        <v>42000</v>
      </c>
      <c r="Q1784" s="51">
        <v>0</v>
      </c>
      <c r="R1784" s="51">
        <v>42000</v>
      </c>
      <c r="S1784" s="51">
        <v>0</v>
      </c>
      <c r="T1784" s="169">
        <v>42000</v>
      </c>
      <c r="U1784" s="104" t="s">
        <v>3929</v>
      </c>
      <c r="V1784" s="104" t="s">
        <v>35</v>
      </c>
      <c r="W1784" s="106">
        <v>16</v>
      </c>
      <c r="X1784" s="104" t="s">
        <v>36</v>
      </c>
      <c r="Y1784" s="104">
        <v>100</v>
      </c>
      <c r="Z1784" s="104">
        <v>0</v>
      </c>
      <c r="AA1784" s="104">
        <v>0</v>
      </c>
      <c r="AB1784" s="104">
        <v>0</v>
      </c>
      <c r="AC1784" s="95">
        <v>0.8</v>
      </c>
      <c r="AD1784" s="104" t="s">
        <v>141</v>
      </c>
      <c r="AE1784" s="91" t="s">
        <v>34</v>
      </c>
      <c r="AF1784" s="91" t="s">
        <v>38</v>
      </c>
      <c r="AG1784" s="91" t="s">
        <v>33</v>
      </c>
      <c r="AH1784" s="96" t="s">
        <v>134</v>
      </c>
      <c r="AI1784" s="125" t="s">
        <v>8203</v>
      </c>
      <c r="AJ1784" s="126" t="s">
        <v>8209</v>
      </c>
      <c r="AK1784" s="152" t="s">
        <v>8205</v>
      </c>
      <c r="AL1784" s="46" t="s">
        <v>14389</v>
      </c>
      <c r="AM1784" s="46" t="s">
        <v>14389</v>
      </c>
      <c r="AN1784" s="46" t="s">
        <v>14389</v>
      </c>
      <c r="AO1784" s="46" t="s">
        <v>14389</v>
      </c>
      <c r="AP1784" s="46">
        <v>1</v>
      </c>
      <c r="AQ1784" s="46">
        <v>1</v>
      </c>
      <c r="AR1784" s="46"/>
      <c r="AT1784" s="89" t="s">
        <v>13188</v>
      </c>
    </row>
    <row r="1785" spans="1:46" s="89" customFormat="1" ht="16.5" customHeight="1">
      <c r="A1785" s="39">
        <v>1782</v>
      </c>
      <c r="B1785" s="96" t="s">
        <v>12139</v>
      </c>
      <c r="C1785" s="104" t="s">
        <v>12140</v>
      </c>
      <c r="D1785" s="104" t="s">
        <v>12141</v>
      </c>
      <c r="E1785" s="96" t="s">
        <v>32</v>
      </c>
      <c r="F1785" s="104" t="s">
        <v>133</v>
      </c>
      <c r="G1785" s="112" t="s">
        <v>12138</v>
      </c>
      <c r="H1785" s="104"/>
      <c r="I1785" s="136">
        <v>270790</v>
      </c>
      <c r="J1785" s="67" t="str">
        <f t="shared" si="27"/>
        <v>Click!</v>
      </c>
      <c r="K1785" s="220"/>
      <c r="L1785" s="104" t="s">
        <v>33</v>
      </c>
      <c r="M1785" s="87">
        <v>200000</v>
      </c>
      <c r="N1785" s="169">
        <v>50490</v>
      </c>
      <c r="O1785" s="51">
        <v>18176</v>
      </c>
      <c r="P1785" s="51">
        <v>181824</v>
      </c>
      <c r="Q1785" s="51">
        <v>36352</v>
      </c>
      <c r="R1785" s="51">
        <v>163648</v>
      </c>
      <c r="S1785" s="51">
        <v>40896</v>
      </c>
      <c r="T1785" s="169">
        <v>159104</v>
      </c>
      <c r="U1785" s="104" t="s">
        <v>33</v>
      </c>
      <c r="V1785" s="104" t="s">
        <v>35</v>
      </c>
      <c r="W1785" s="106">
        <v>17</v>
      </c>
      <c r="X1785" s="104" t="s">
        <v>36</v>
      </c>
      <c r="Y1785" s="104">
        <v>0</v>
      </c>
      <c r="Z1785" s="104">
        <v>10</v>
      </c>
      <c r="AA1785" s="104">
        <v>90</v>
      </c>
      <c r="AB1785" s="104">
        <v>0</v>
      </c>
      <c r="AC1785" s="95">
        <v>0.8</v>
      </c>
      <c r="AD1785" s="104" t="s">
        <v>5929</v>
      </c>
      <c r="AE1785" s="91" t="s">
        <v>33</v>
      </c>
      <c r="AF1785" s="91" t="s">
        <v>6927</v>
      </c>
      <c r="AG1785" s="91" t="s">
        <v>34</v>
      </c>
      <c r="AH1785" s="96" t="s">
        <v>34</v>
      </c>
      <c r="AI1785" s="125" t="s">
        <v>7462</v>
      </c>
      <c r="AJ1785" s="126" t="s">
        <v>6929</v>
      </c>
      <c r="AK1785" s="152" t="s">
        <v>7463</v>
      </c>
      <c r="AL1785" s="46" t="s">
        <v>14397</v>
      </c>
      <c r="AM1785" s="46" t="s">
        <v>14391</v>
      </c>
      <c r="AN1785" s="46" t="s">
        <v>14392</v>
      </c>
      <c r="AO1785" s="46" t="s">
        <v>14393</v>
      </c>
      <c r="AP1785" s="46">
        <v>0.9</v>
      </c>
      <c r="AQ1785" s="46">
        <v>0.9</v>
      </c>
      <c r="AR1785" s="198" t="s">
        <v>11233</v>
      </c>
      <c r="AS1785" s="46">
        <v>0.9</v>
      </c>
      <c r="AT1785" s="89" t="s">
        <v>13188</v>
      </c>
    </row>
    <row r="1786" spans="1:46" s="89" customFormat="1" ht="16.5" customHeight="1">
      <c r="A1786" s="39">
        <v>1783</v>
      </c>
      <c r="B1786" s="96" t="s">
        <v>2238</v>
      </c>
      <c r="C1786" s="104" t="s">
        <v>1974</v>
      </c>
      <c r="D1786" s="104" t="s">
        <v>2261</v>
      </c>
      <c r="E1786" s="96" t="s">
        <v>11360</v>
      </c>
      <c r="F1786" s="104" t="s">
        <v>65</v>
      </c>
      <c r="G1786" s="112" t="s">
        <v>13354</v>
      </c>
      <c r="H1786" s="104"/>
      <c r="I1786" s="136">
        <v>306432</v>
      </c>
      <c r="J1786" s="67" t="str">
        <f t="shared" si="27"/>
        <v>Click!</v>
      </c>
      <c r="K1786" s="220"/>
      <c r="L1786" s="104" t="s">
        <v>33</v>
      </c>
      <c r="M1786" s="87">
        <v>305000</v>
      </c>
      <c r="N1786" s="169">
        <v>0</v>
      </c>
      <c r="O1786" s="51">
        <v>0</v>
      </c>
      <c r="P1786" s="51">
        <v>305000</v>
      </c>
      <c r="Q1786" s="51">
        <v>0</v>
      </c>
      <c r="R1786" s="51">
        <v>305000</v>
      </c>
      <c r="S1786" s="51">
        <v>0</v>
      </c>
      <c r="T1786" s="169">
        <v>305000</v>
      </c>
      <c r="U1786" s="104" t="s">
        <v>3929</v>
      </c>
      <c r="V1786" s="104" t="s">
        <v>35</v>
      </c>
      <c r="W1786" s="106">
        <v>30</v>
      </c>
      <c r="X1786" s="104" t="s">
        <v>36</v>
      </c>
      <c r="Y1786" s="104">
        <v>100</v>
      </c>
      <c r="Z1786" s="104">
        <v>0</v>
      </c>
      <c r="AA1786" s="104">
        <v>0</v>
      </c>
      <c r="AB1786" s="104">
        <v>0</v>
      </c>
      <c r="AC1786" s="95">
        <v>0.8</v>
      </c>
      <c r="AD1786" s="104" t="s">
        <v>141</v>
      </c>
      <c r="AE1786" s="91" t="s">
        <v>33</v>
      </c>
      <c r="AF1786" s="91" t="s">
        <v>13365</v>
      </c>
      <c r="AG1786" s="91" t="s">
        <v>34</v>
      </c>
      <c r="AH1786" s="96" t="s">
        <v>134</v>
      </c>
      <c r="AI1786" s="125" t="s">
        <v>13515</v>
      </c>
      <c r="AJ1786" s="126" t="s">
        <v>13513</v>
      </c>
      <c r="AK1786" s="152" t="s">
        <v>13517</v>
      </c>
      <c r="AL1786" s="46"/>
      <c r="AM1786" s="46"/>
      <c r="AN1786" s="46"/>
      <c r="AO1786" s="46"/>
      <c r="AP1786" s="46"/>
      <c r="AQ1786" s="46"/>
      <c r="AR1786" s="198"/>
      <c r="AS1786" s="46"/>
      <c r="AT1786" s="89" t="s">
        <v>13417</v>
      </c>
    </row>
    <row r="1787" spans="1:46" s="89" customFormat="1" ht="16.5" customHeight="1">
      <c r="A1787" s="39">
        <v>1784</v>
      </c>
      <c r="B1787" s="96" t="s">
        <v>2238</v>
      </c>
      <c r="C1787" s="104" t="s">
        <v>1974</v>
      </c>
      <c r="D1787" s="104" t="s">
        <v>2261</v>
      </c>
      <c r="E1787" s="96" t="s">
        <v>11360</v>
      </c>
      <c r="F1787" s="104" t="s">
        <v>65</v>
      </c>
      <c r="G1787" s="112" t="s">
        <v>13355</v>
      </c>
      <c r="H1787" s="104"/>
      <c r="I1787" s="136">
        <v>306433</v>
      </c>
      <c r="J1787" s="67" t="str">
        <f t="shared" si="27"/>
        <v>Click!</v>
      </c>
      <c r="K1787" s="220"/>
      <c r="L1787" s="104" t="s">
        <v>33</v>
      </c>
      <c r="M1787" s="87">
        <v>245000</v>
      </c>
      <c r="N1787" s="169">
        <v>0</v>
      </c>
      <c r="O1787" s="51">
        <v>0</v>
      </c>
      <c r="P1787" s="51">
        <v>245000</v>
      </c>
      <c r="Q1787" s="51">
        <v>0</v>
      </c>
      <c r="R1787" s="51">
        <v>245000</v>
      </c>
      <c r="S1787" s="51">
        <v>0</v>
      </c>
      <c r="T1787" s="169">
        <v>245000</v>
      </c>
      <c r="U1787" s="104" t="s">
        <v>3929</v>
      </c>
      <c r="V1787" s="104" t="s">
        <v>35</v>
      </c>
      <c r="W1787" s="106">
        <v>22</v>
      </c>
      <c r="X1787" s="104" t="s">
        <v>36</v>
      </c>
      <c r="Y1787" s="104">
        <v>100</v>
      </c>
      <c r="Z1787" s="104">
        <v>0</v>
      </c>
      <c r="AA1787" s="104">
        <v>0</v>
      </c>
      <c r="AB1787" s="104">
        <v>0</v>
      </c>
      <c r="AC1787" s="95">
        <v>0.8</v>
      </c>
      <c r="AD1787" s="104" t="s">
        <v>141</v>
      </c>
      <c r="AE1787" s="91" t="s">
        <v>33</v>
      </c>
      <c r="AF1787" s="91" t="s">
        <v>13366</v>
      </c>
      <c r="AG1787" s="91" t="s">
        <v>34</v>
      </c>
      <c r="AH1787" s="96" t="s">
        <v>134</v>
      </c>
      <c r="AI1787" s="125" t="s">
        <v>13515</v>
      </c>
      <c r="AJ1787" s="126" t="s">
        <v>13514</v>
      </c>
      <c r="AK1787" s="152" t="s">
        <v>13517</v>
      </c>
      <c r="AL1787" s="46"/>
      <c r="AM1787" s="46"/>
      <c r="AN1787" s="46"/>
      <c r="AO1787" s="46"/>
      <c r="AP1787" s="46"/>
      <c r="AQ1787" s="46"/>
      <c r="AR1787" s="198"/>
      <c r="AS1787" s="46"/>
      <c r="AT1787" s="89" t="s">
        <v>13417</v>
      </c>
    </row>
    <row r="1788" spans="1:46" s="89" customFormat="1" ht="16.5" customHeight="1">
      <c r="A1788" s="39">
        <v>1785</v>
      </c>
      <c r="B1788" s="96" t="s">
        <v>2238</v>
      </c>
      <c r="C1788" s="104" t="s">
        <v>1974</v>
      </c>
      <c r="D1788" s="104" t="s">
        <v>2261</v>
      </c>
      <c r="E1788" s="96" t="s">
        <v>11360</v>
      </c>
      <c r="F1788" s="104" t="s">
        <v>65</v>
      </c>
      <c r="G1788" s="112" t="s">
        <v>13356</v>
      </c>
      <c r="H1788" s="104"/>
      <c r="I1788" s="136">
        <v>306434</v>
      </c>
      <c r="J1788" s="67" t="str">
        <f t="shared" si="27"/>
        <v>Click!</v>
      </c>
      <c r="K1788" s="220"/>
      <c r="L1788" s="104" t="s">
        <v>33</v>
      </c>
      <c r="M1788" s="87">
        <v>318000</v>
      </c>
      <c r="N1788" s="169">
        <v>0</v>
      </c>
      <c r="O1788" s="51">
        <v>0</v>
      </c>
      <c r="P1788" s="51">
        <v>318000</v>
      </c>
      <c r="Q1788" s="51">
        <v>0</v>
      </c>
      <c r="R1788" s="51">
        <v>318000</v>
      </c>
      <c r="S1788" s="51">
        <v>0</v>
      </c>
      <c r="T1788" s="169">
        <v>318000</v>
      </c>
      <c r="U1788" s="104" t="s">
        <v>3929</v>
      </c>
      <c r="V1788" s="104" t="s">
        <v>35</v>
      </c>
      <c r="W1788" s="106">
        <v>26</v>
      </c>
      <c r="X1788" s="104" t="s">
        <v>36</v>
      </c>
      <c r="Y1788" s="104">
        <v>100</v>
      </c>
      <c r="Z1788" s="104">
        <v>0</v>
      </c>
      <c r="AA1788" s="104">
        <v>0</v>
      </c>
      <c r="AB1788" s="104">
        <v>0</v>
      </c>
      <c r="AC1788" s="95">
        <v>0.8</v>
      </c>
      <c r="AD1788" s="104" t="s">
        <v>141</v>
      </c>
      <c r="AE1788" s="91" t="s">
        <v>33</v>
      </c>
      <c r="AF1788" s="91" t="s">
        <v>13367</v>
      </c>
      <c r="AG1788" s="91" t="s">
        <v>34</v>
      </c>
      <c r="AH1788" s="96" t="s">
        <v>134</v>
      </c>
      <c r="AI1788" s="125" t="s">
        <v>13515</v>
      </c>
      <c r="AJ1788" s="126" t="s">
        <v>13516</v>
      </c>
      <c r="AK1788" s="152" t="s">
        <v>13517</v>
      </c>
      <c r="AL1788" s="46"/>
      <c r="AM1788" s="46"/>
      <c r="AN1788" s="46"/>
      <c r="AO1788" s="46"/>
      <c r="AP1788" s="46"/>
      <c r="AQ1788" s="46"/>
      <c r="AR1788" s="198"/>
      <c r="AS1788" s="46"/>
      <c r="AT1788" s="89" t="s">
        <v>13417</v>
      </c>
    </row>
    <row r="1789" spans="1:46" s="89" customFormat="1" ht="16.5" customHeight="1">
      <c r="A1789" s="39">
        <v>1786</v>
      </c>
      <c r="B1789" s="96" t="s">
        <v>2238</v>
      </c>
      <c r="C1789" s="104" t="s">
        <v>1974</v>
      </c>
      <c r="D1789" s="104" t="s">
        <v>2261</v>
      </c>
      <c r="E1789" s="96" t="s">
        <v>11360</v>
      </c>
      <c r="F1789" s="104" t="s">
        <v>65</v>
      </c>
      <c r="G1789" s="112" t="s">
        <v>13357</v>
      </c>
      <c r="H1789" s="104"/>
      <c r="I1789" s="136">
        <v>306435</v>
      </c>
      <c r="J1789" s="67" t="str">
        <f t="shared" si="27"/>
        <v>Click!</v>
      </c>
      <c r="K1789" s="220"/>
      <c r="L1789" s="104" t="s">
        <v>33</v>
      </c>
      <c r="M1789" s="87">
        <v>260000</v>
      </c>
      <c r="N1789" s="169">
        <v>0</v>
      </c>
      <c r="O1789" s="51">
        <v>0</v>
      </c>
      <c r="P1789" s="51">
        <v>260000</v>
      </c>
      <c r="Q1789" s="51">
        <v>0</v>
      </c>
      <c r="R1789" s="51">
        <v>260000</v>
      </c>
      <c r="S1789" s="51">
        <v>0</v>
      </c>
      <c r="T1789" s="169">
        <v>260000</v>
      </c>
      <c r="U1789" s="104" t="s">
        <v>3929</v>
      </c>
      <c r="V1789" s="104" t="s">
        <v>35</v>
      </c>
      <c r="W1789" s="106">
        <v>23</v>
      </c>
      <c r="X1789" s="104" t="s">
        <v>36</v>
      </c>
      <c r="Y1789" s="104">
        <v>100</v>
      </c>
      <c r="Z1789" s="104">
        <v>0</v>
      </c>
      <c r="AA1789" s="104">
        <v>0</v>
      </c>
      <c r="AB1789" s="104">
        <v>0</v>
      </c>
      <c r="AC1789" s="95">
        <v>0.8</v>
      </c>
      <c r="AD1789" s="104" t="s">
        <v>141</v>
      </c>
      <c r="AE1789" s="91" t="s">
        <v>33</v>
      </c>
      <c r="AF1789" s="91" t="s">
        <v>13368</v>
      </c>
      <c r="AG1789" s="91" t="s">
        <v>34</v>
      </c>
      <c r="AH1789" s="96" t="s">
        <v>134</v>
      </c>
      <c r="AI1789" s="125" t="s">
        <v>13515</v>
      </c>
      <c r="AJ1789" s="126" t="s">
        <v>13518</v>
      </c>
      <c r="AK1789" s="152" t="s">
        <v>13517</v>
      </c>
      <c r="AL1789" s="46"/>
      <c r="AM1789" s="46"/>
      <c r="AN1789" s="46"/>
      <c r="AO1789" s="46"/>
      <c r="AP1789" s="46"/>
      <c r="AQ1789" s="46"/>
      <c r="AR1789" s="198"/>
      <c r="AS1789" s="46"/>
      <c r="AT1789" s="89" t="s">
        <v>13417</v>
      </c>
    </row>
    <row r="1790" spans="1:46" s="89" customFormat="1" ht="16.5" customHeight="1">
      <c r="A1790" s="39">
        <v>1787</v>
      </c>
      <c r="B1790" s="96" t="s">
        <v>2238</v>
      </c>
      <c r="C1790" s="104" t="s">
        <v>1974</v>
      </c>
      <c r="D1790" s="104" t="s">
        <v>2261</v>
      </c>
      <c r="E1790" s="96" t="s">
        <v>11360</v>
      </c>
      <c r="F1790" s="104" t="s">
        <v>65</v>
      </c>
      <c r="G1790" s="112" t="s">
        <v>13358</v>
      </c>
      <c r="H1790" s="104"/>
      <c r="I1790" s="136">
        <v>306436</v>
      </c>
      <c r="J1790" s="67" t="str">
        <f t="shared" si="27"/>
        <v>Click!</v>
      </c>
      <c r="K1790" s="220"/>
      <c r="L1790" s="104" t="s">
        <v>33</v>
      </c>
      <c r="M1790" s="87">
        <v>260000</v>
      </c>
      <c r="N1790" s="169">
        <v>0</v>
      </c>
      <c r="O1790" s="51">
        <v>0</v>
      </c>
      <c r="P1790" s="51">
        <v>260000</v>
      </c>
      <c r="Q1790" s="51">
        <v>0</v>
      </c>
      <c r="R1790" s="51">
        <v>260000</v>
      </c>
      <c r="S1790" s="51">
        <v>0</v>
      </c>
      <c r="T1790" s="169">
        <v>260000</v>
      </c>
      <c r="U1790" s="104" t="s">
        <v>3929</v>
      </c>
      <c r="V1790" s="104" t="s">
        <v>35</v>
      </c>
      <c r="W1790" s="106">
        <v>20</v>
      </c>
      <c r="X1790" s="104" t="s">
        <v>36</v>
      </c>
      <c r="Y1790" s="104">
        <v>100</v>
      </c>
      <c r="Z1790" s="104">
        <v>0</v>
      </c>
      <c r="AA1790" s="104">
        <v>0</v>
      </c>
      <c r="AB1790" s="104">
        <v>0</v>
      </c>
      <c r="AC1790" s="95">
        <v>0.8</v>
      </c>
      <c r="AD1790" s="104" t="s">
        <v>141</v>
      </c>
      <c r="AE1790" s="91" t="s">
        <v>33</v>
      </c>
      <c r="AF1790" s="91" t="s">
        <v>13369</v>
      </c>
      <c r="AG1790" s="91" t="s">
        <v>34</v>
      </c>
      <c r="AH1790" s="96" t="s">
        <v>134</v>
      </c>
      <c r="AI1790" s="125" t="s">
        <v>13523</v>
      </c>
      <c r="AJ1790" s="126" t="s">
        <v>13519</v>
      </c>
      <c r="AK1790" s="152" t="s">
        <v>13524</v>
      </c>
      <c r="AL1790" s="46"/>
      <c r="AM1790" s="46"/>
      <c r="AN1790" s="46"/>
      <c r="AO1790" s="46"/>
      <c r="AP1790" s="46"/>
      <c r="AQ1790" s="46"/>
      <c r="AR1790" s="198"/>
      <c r="AS1790" s="46"/>
      <c r="AT1790" s="89" t="s">
        <v>13417</v>
      </c>
    </row>
    <row r="1791" spans="1:46" s="89" customFormat="1" ht="16.5" customHeight="1">
      <c r="A1791" s="39">
        <v>1788</v>
      </c>
      <c r="B1791" s="96" t="s">
        <v>2238</v>
      </c>
      <c r="C1791" s="104" t="s">
        <v>1974</v>
      </c>
      <c r="D1791" s="104" t="s">
        <v>2261</v>
      </c>
      <c r="E1791" s="96" t="s">
        <v>11360</v>
      </c>
      <c r="F1791" s="104" t="s">
        <v>65</v>
      </c>
      <c r="G1791" s="112" t="s">
        <v>13359</v>
      </c>
      <c r="H1791" s="104"/>
      <c r="I1791" s="136">
        <v>306437</v>
      </c>
      <c r="J1791" s="67" t="str">
        <f t="shared" si="27"/>
        <v>Click!</v>
      </c>
      <c r="K1791" s="220"/>
      <c r="L1791" s="104" t="s">
        <v>33</v>
      </c>
      <c r="M1791" s="87">
        <v>180000</v>
      </c>
      <c r="N1791" s="169">
        <v>0</v>
      </c>
      <c r="O1791" s="51">
        <v>0</v>
      </c>
      <c r="P1791" s="51">
        <v>180000</v>
      </c>
      <c r="Q1791" s="51">
        <v>0</v>
      </c>
      <c r="R1791" s="51">
        <v>180000</v>
      </c>
      <c r="S1791" s="51">
        <v>0</v>
      </c>
      <c r="T1791" s="169">
        <v>180000</v>
      </c>
      <c r="U1791" s="104" t="s">
        <v>3929</v>
      </c>
      <c r="V1791" s="104" t="s">
        <v>35</v>
      </c>
      <c r="W1791" s="106">
        <v>25</v>
      </c>
      <c r="X1791" s="104" t="s">
        <v>36</v>
      </c>
      <c r="Y1791" s="104">
        <v>100</v>
      </c>
      <c r="Z1791" s="104">
        <v>0</v>
      </c>
      <c r="AA1791" s="104">
        <v>0</v>
      </c>
      <c r="AB1791" s="104">
        <v>0</v>
      </c>
      <c r="AC1791" s="95">
        <v>0.8</v>
      </c>
      <c r="AD1791" s="104" t="s">
        <v>141</v>
      </c>
      <c r="AE1791" s="91" t="s">
        <v>34</v>
      </c>
      <c r="AF1791" s="91" t="s">
        <v>38</v>
      </c>
      <c r="AG1791" s="91" t="s">
        <v>34</v>
      </c>
      <c r="AH1791" s="96" t="s">
        <v>134</v>
      </c>
      <c r="AI1791" s="125" t="s">
        <v>13523</v>
      </c>
      <c r="AJ1791" s="126" t="s">
        <v>13520</v>
      </c>
      <c r="AK1791" s="152" t="s">
        <v>13524</v>
      </c>
      <c r="AL1791" s="46"/>
      <c r="AM1791" s="46"/>
      <c r="AN1791" s="46"/>
      <c r="AO1791" s="46"/>
      <c r="AP1791" s="46"/>
      <c r="AQ1791" s="46"/>
      <c r="AR1791" s="198"/>
      <c r="AS1791" s="46"/>
      <c r="AT1791" s="89" t="s">
        <v>13417</v>
      </c>
    </row>
    <row r="1792" spans="1:46" s="89" customFormat="1" ht="16.5" customHeight="1">
      <c r="A1792" s="39">
        <v>1789</v>
      </c>
      <c r="B1792" s="96" t="s">
        <v>2238</v>
      </c>
      <c r="C1792" s="104" t="s">
        <v>1974</v>
      </c>
      <c r="D1792" s="104" t="s">
        <v>2261</v>
      </c>
      <c r="E1792" s="96" t="s">
        <v>11360</v>
      </c>
      <c r="F1792" s="104" t="s">
        <v>65</v>
      </c>
      <c r="G1792" s="112" t="s">
        <v>13360</v>
      </c>
      <c r="H1792" s="104"/>
      <c r="I1792" s="136">
        <v>306438</v>
      </c>
      <c r="J1792" s="67" t="str">
        <f t="shared" si="27"/>
        <v>Click!</v>
      </c>
      <c r="K1792" s="220"/>
      <c r="L1792" s="104" t="s">
        <v>33</v>
      </c>
      <c r="M1792" s="87">
        <v>110000</v>
      </c>
      <c r="N1792" s="169">
        <v>0</v>
      </c>
      <c r="O1792" s="51">
        <v>0</v>
      </c>
      <c r="P1792" s="51">
        <v>110000</v>
      </c>
      <c r="Q1792" s="51">
        <v>0</v>
      </c>
      <c r="R1792" s="51">
        <v>110000</v>
      </c>
      <c r="S1792" s="51">
        <v>0</v>
      </c>
      <c r="T1792" s="169">
        <v>110000</v>
      </c>
      <c r="U1792" s="104" t="s">
        <v>3929</v>
      </c>
      <c r="V1792" s="104" t="s">
        <v>35</v>
      </c>
      <c r="W1792" s="106">
        <v>16</v>
      </c>
      <c r="X1792" s="104" t="s">
        <v>36</v>
      </c>
      <c r="Y1792" s="104">
        <v>100</v>
      </c>
      <c r="Z1792" s="104">
        <v>0</v>
      </c>
      <c r="AA1792" s="104">
        <v>0</v>
      </c>
      <c r="AB1792" s="104">
        <v>0</v>
      </c>
      <c r="AC1792" s="95">
        <v>0.8</v>
      </c>
      <c r="AD1792" s="104" t="s">
        <v>141</v>
      </c>
      <c r="AE1792" s="91" t="s">
        <v>34</v>
      </c>
      <c r="AF1792" s="91" t="s">
        <v>38</v>
      </c>
      <c r="AG1792" s="91" t="s">
        <v>34</v>
      </c>
      <c r="AH1792" s="96" t="s">
        <v>134</v>
      </c>
      <c r="AI1792" s="125" t="s">
        <v>13523</v>
      </c>
      <c r="AJ1792" s="126" t="s">
        <v>13521</v>
      </c>
      <c r="AK1792" s="152" t="s">
        <v>13524</v>
      </c>
      <c r="AL1792" s="46"/>
      <c r="AM1792" s="46"/>
      <c r="AN1792" s="46"/>
      <c r="AO1792" s="46"/>
      <c r="AP1792" s="46"/>
      <c r="AQ1792" s="46"/>
      <c r="AR1792" s="198"/>
      <c r="AS1792" s="46"/>
      <c r="AT1792" s="89" t="s">
        <v>13417</v>
      </c>
    </row>
    <row r="1793" spans="1:46" s="89" customFormat="1" ht="16.5" customHeight="1">
      <c r="A1793" s="39">
        <v>1790</v>
      </c>
      <c r="B1793" s="96" t="s">
        <v>2238</v>
      </c>
      <c r="C1793" s="104" t="s">
        <v>1974</v>
      </c>
      <c r="D1793" s="104" t="s">
        <v>2261</v>
      </c>
      <c r="E1793" s="96" t="s">
        <v>11360</v>
      </c>
      <c r="F1793" s="104" t="s">
        <v>65</v>
      </c>
      <c r="G1793" s="112" t="s">
        <v>13361</v>
      </c>
      <c r="H1793" s="104"/>
      <c r="I1793" s="136">
        <v>306439</v>
      </c>
      <c r="J1793" s="67" t="str">
        <f t="shared" si="27"/>
        <v>Click!</v>
      </c>
      <c r="K1793" s="220"/>
      <c r="L1793" s="104" t="s">
        <v>33</v>
      </c>
      <c r="M1793" s="87">
        <v>150000</v>
      </c>
      <c r="N1793" s="169">
        <v>0</v>
      </c>
      <c r="O1793" s="51">
        <v>0</v>
      </c>
      <c r="P1793" s="51">
        <v>150000</v>
      </c>
      <c r="Q1793" s="51">
        <v>0</v>
      </c>
      <c r="R1793" s="51">
        <v>150000</v>
      </c>
      <c r="S1793" s="51">
        <v>0</v>
      </c>
      <c r="T1793" s="169">
        <v>150000</v>
      </c>
      <c r="U1793" s="104" t="s">
        <v>3929</v>
      </c>
      <c r="V1793" s="104" t="s">
        <v>35</v>
      </c>
      <c r="W1793" s="106">
        <v>18</v>
      </c>
      <c r="X1793" s="104" t="s">
        <v>36</v>
      </c>
      <c r="Y1793" s="104">
        <v>100</v>
      </c>
      <c r="Z1793" s="104">
        <v>0</v>
      </c>
      <c r="AA1793" s="104">
        <v>0</v>
      </c>
      <c r="AB1793" s="104">
        <v>0</v>
      </c>
      <c r="AC1793" s="95">
        <v>0.8</v>
      </c>
      <c r="AD1793" s="104" t="s">
        <v>141</v>
      </c>
      <c r="AE1793" s="91" t="s">
        <v>34</v>
      </c>
      <c r="AF1793" s="91" t="s">
        <v>38</v>
      </c>
      <c r="AG1793" s="91" t="s">
        <v>34</v>
      </c>
      <c r="AH1793" s="96" t="s">
        <v>134</v>
      </c>
      <c r="AI1793" s="125" t="s">
        <v>13523</v>
      </c>
      <c r="AJ1793" s="126" t="s">
        <v>13522</v>
      </c>
      <c r="AK1793" s="152" t="s">
        <v>13524</v>
      </c>
      <c r="AL1793" s="46"/>
      <c r="AM1793" s="46"/>
      <c r="AN1793" s="46"/>
      <c r="AO1793" s="46"/>
      <c r="AP1793" s="46"/>
      <c r="AQ1793" s="46"/>
      <c r="AR1793" s="198"/>
      <c r="AS1793" s="46"/>
      <c r="AT1793" s="89" t="s">
        <v>13417</v>
      </c>
    </row>
    <row r="1794" spans="1:46" s="89" customFormat="1" ht="16.5" customHeight="1">
      <c r="A1794" s="39">
        <v>1791</v>
      </c>
      <c r="B1794" s="96" t="s">
        <v>2238</v>
      </c>
      <c r="C1794" s="104" t="s">
        <v>1974</v>
      </c>
      <c r="D1794" s="104" t="s">
        <v>2261</v>
      </c>
      <c r="E1794" s="96" t="s">
        <v>13491</v>
      </c>
      <c r="F1794" s="104" t="s">
        <v>65</v>
      </c>
      <c r="G1794" s="112" t="s">
        <v>10575</v>
      </c>
      <c r="H1794" s="104"/>
      <c r="I1794" s="136">
        <v>305962</v>
      </c>
      <c r="J1794" s="67" t="str">
        <f t="shared" si="27"/>
        <v>Click!</v>
      </c>
      <c r="K1794" s="220"/>
      <c r="L1794" s="104" t="s">
        <v>33</v>
      </c>
      <c r="M1794" s="87">
        <v>95000</v>
      </c>
      <c r="N1794" s="169">
        <v>0</v>
      </c>
      <c r="O1794" s="51">
        <v>0</v>
      </c>
      <c r="P1794" s="51">
        <v>95000</v>
      </c>
      <c r="Q1794" s="51">
        <v>0</v>
      </c>
      <c r="R1794" s="51">
        <v>95000</v>
      </c>
      <c r="S1794" s="51">
        <v>0</v>
      </c>
      <c r="T1794" s="169">
        <v>95000</v>
      </c>
      <c r="U1794" s="104" t="s">
        <v>3929</v>
      </c>
      <c r="V1794" s="104" t="s">
        <v>35</v>
      </c>
      <c r="W1794" s="106">
        <v>10</v>
      </c>
      <c r="X1794" s="104" t="s">
        <v>36</v>
      </c>
      <c r="Y1794" s="104">
        <v>100</v>
      </c>
      <c r="Z1794" s="104">
        <v>0</v>
      </c>
      <c r="AA1794" s="104">
        <v>0</v>
      </c>
      <c r="AB1794" s="104">
        <v>0</v>
      </c>
      <c r="AC1794" s="95">
        <v>0.8</v>
      </c>
      <c r="AD1794" s="104" t="s">
        <v>5635</v>
      </c>
      <c r="AE1794" s="91" t="s">
        <v>33</v>
      </c>
      <c r="AF1794" s="91" t="s">
        <v>12750</v>
      </c>
      <c r="AG1794" s="91" t="s">
        <v>34</v>
      </c>
      <c r="AH1794" s="96" t="s">
        <v>134</v>
      </c>
      <c r="AI1794" s="125" t="s">
        <v>12898</v>
      </c>
      <c r="AJ1794" s="126" t="s">
        <v>12899</v>
      </c>
      <c r="AK1794" s="152" t="s">
        <v>12900</v>
      </c>
      <c r="AL1794" s="46" t="s">
        <v>14389</v>
      </c>
      <c r="AM1794" s="46" t="s">
        <v>14389</v>
      </c>
      <c r="AN1794" s="46" t="s">
        <v>14389</v>
      </c>
      <c r="AO1794" s="46" t="s">
        <v>14389</v>
      </c>
      <c r="AP1794" s="46">
        <v>1</v>
      </c>
      <c r="AQ1794" s="46">
        <v>1</v>
      </c>
      <c r="AR1794" s="198"/>
      <c r="AS1794" s="46"/>
      <c r="AT1794" s="89" t="s">
        <v>13188</v>
      </c>
    </row>
    <row r="1795" spans="1:46" s="89" customFormat="1" ht="16.5" customHeight="1">
      <c r="A1795" s="39">
        <v>1792</v>
      </c>
      <c r="B1795" s="96" t="s">
        <v>2238</v>
      </c>
      <c r="C1795" s="104" t="s">
        <v>1974</v>
      </c>
      <c r="D1795" s="104" t="s">
        <v>2261</v>
      </c>
      <c r="E1795" s="96" t="s">
        <v>32</v>
      </c>
      <c r="F1795" s="104" t="s">
        <v>65</v>
      </c>
      <c r="G1795" s="112" t="s">
        <v>12742</v>
      </c>
      <c r="H1795" s="104"/>
      <c r="I1795" s="136">
        <v>305965</v>
      </c>
      <c r="J1795" s="67" t="str">
        <f t="shared" si="27"/>
        <v>Click!</v>
      </c>
      <c r="K1795" s="220"/>
      <c r="L1795" s="104" t="s">
        <v>33</v>
      </c>
      <c r="M1795" s="87">
        <v>80000</v>
      </c>
      <c r="N1795" s="169">
        <v>0</v>
      </c>
      <c r="O1795" s="51">
        <v>0</v>
      </c>
      <c r="P1795" s="51">
        <v>80000</v>
      </c>
      <c r="Q1795" s="51">
        <v>0</v>
      </c>
      <c r="R1795" s="51">
        <v>80000</v>
      </c>
      <c r="S1795" s="51">
        <v>0</v>
      </c>
      <c r="T1795" s="169">
        <v>80000</v>
      </c>
      <c r="U1795" s="104" t="s">
        <v>3929</v>
      </c>
      <c r="V1795" s="104" t="s">
        <v>35</v>
      </c>
      <c r="W1795" s="106">
        <v>9</v>
      </c>
      <c r="X1795" s="104" t="s">
        <v>36</v>
      </c>
      <c r="Y1795" s="104">
        <v>100</v>
      </c>
      <c r="Z1795" s="104">
        <v>0</v>
      </c>
      <c r="AA1795" s="104">
        <v>0</v>
      </c>
      <c r="AB1795" s="104">
        <v>0</v>
      </c>
      <c r="AC1795" s="95">
        <v>0.8</v>
      </c>
      <c r="AD1795" s="104" t="s">
        <v>5635</v>
      </c>
      <c r="AE1795" s="91" t="s">
        <v>33</v>
      </c>
      <c r="AF1795" s="91" t="s">
        <v>12752</v>
      </c>
      <c r="AG1795" s="91" t="s">
        <v>34</v>
      </c>
      <c r="AH1795" s="96" t="s">
        <v>134</v>
      </c>
      <c r="AI1795" s="125" t="s">
        <v>12898</v>
      </c>
      <c r="AJ1795" s="126" t="s">
        <v>12901</v>
      </c>
      <c r="AK1795" s="152" t="s">
        <v>12900</v>
      </c>
      <c r="AL1795" s="46" t="s">
        <v>14389</v>
      </c>
      <c r="AM1795" s="46" t="s">
        <v>14389</v>
      </c>
      <c r="AN1795" s="46" t="s">
        <v>14389</v>
      </c>
      <c r="AO1795" s="46" t="s">
        <v>14389</v>
      </c>
      <c r="AP1795" s="46">
        <v>1</v>
      </c>
      <c r="AQ1795" s="46">
        <v>1</v>
      </c>
      <c r="AR1795" s="198"/>
      <c r="AS1795" s="46"/>
      <c r="AT1795" s="89" t="s">
        <v>13188</v>
      </c>
    </row>
    <row r="1796" spans="1:46" s="89" customFormat="1" ht="16.5" customHeight="1">
      <c r="A1796" s="39">
        <v>1793</v>
      </c>
      <c r="B1796" s="96" t="s">
        <v>2238</v>
      </c>
      <c r="C1796" s="104" t="s">
        <v>1974</v>
      </c>
      <c r="D1796" s="104" t="s">
        <v>2261</v>
      </c>
      <c r="E1796" s="96" t="s">
        <v>32</v>
      </c>
      <c r="F1796" s="104" t="s">
        <v>65</v>
      </c>
      <c r="G1796" s="112" t="s">
        <v>12743</v>
      </c>
      <c r="H1796" s="104"/>
      <c r="I1796" s="136">
        <v>305966</v>
      </c>
      <c r="J1796" s="67" t="str">
        <f t="shared" ref="J1796:J1861" si="28">HYPERLINK("http://samplezone.campus21.co.kr/classpreview.asp?classkey="&amp;I1796, "Click!" )</f>
        <v>Click!</v>
      </c>
      <c r="K1796" s="220"/>
      <c r="L1796" s="104" t="s">
        <v>33</v>
      </c>
      <c r="M1796" s="87">
        <v>100000</v>
      </c>
      <c r="N1796" s="169">
        <v>0</v>
      </c>
      <c r="O1796" s="51">
        <v>0</v>
      </c>
      <c r="P1796" s="51">
        <v>100000</v>
      </c>
      <c r="Q1796" s="51">
        <v>0</v>
      </c>
      <c r="R1796" s="51">
        <v>100000</v>
      </c>
      <c r="S1796" s="51">
        <v>0</v>
      </c>
      <c r="T1796" s="169">
        <v>100000</v>
      </c>
      <c r="U1796" s="104" t="s">
        <v>3929</v>
      </c>
      <c r="V1796" s="104" t="s">
        <v>35</v>
      </c>
      <c r="W1796" s="106">
        <v>14</v>
      </c>
      <c r="X1796" s="104" t="s">
        <v>36</v>
      </c>
      <c r="Y1796" s="104">
        <v>100</v>
      </c>
      <c r="Z1796" s="104">
        <v>0</v>
      </c>
      <c r="AA1796" s="104">
        <v>0</v>
      </c>
      <c r="AB1796" s="104">
        <v>0</v>
      </c>
      <c r="AC1796" s="95">
        <v>0.8</v>
      </c>
      <c r="AD1796" s="104" t="s">
        <v>5635</v>
      </c>
      <c r="AE1796" s="91" t="s">
        <v>33</v>
      </c>
      <c r="AF1796" s="91" t="s">
        <v>12753</v>
      </c>
      <c r="AG1796" s="91" t="s">
        <v>34</v>
      </c>
      <c r="AH1796" s="96" t="s">
        <v>134</v>
      </c>
      <c r="AI1796" s="125" t="s">
        <v>12898</v>
      </c>
      <c r="AJ1796" s="126" t="s">
        <v>12902</v>
      </c>
      <c r="AK1796" s="152" t="s">
        <v>12900</v>
      </c>
      <c r="AL1796" s="46" t="s">
        <v>14389</v>
      </c>
      <c r="AM1796" s="46" t="s">
        <v>14389</v>
      </c>
      <c r="AN1796" s="46" t="s">
        <v>14389</v>
      </c>
      <c r="AO1796" s="46" t="s">
        <v>14389</v>
      </c>
      <c r="AP1796" s="46">
        <v>1</v>
      </c>
      <c r="AQ1796" s="46">
        <v>1</v>
      </c>
      <c r="AR1796" s="198"/>
      <c r="AS1796" s="46"/>
      <c r="AT1796" s="89" t="s">
        <v>13188</v>
      </c>
    </row>
    <row r="1797" spans="1:46" s="89" customFormat="1" ht="16.5" customHeight="1">
      <c r="A1797" s="39">
        <v>1794</v>
      </c>
      <c r="B1797" s="96" t="s">
        <v>2238</v>
      </c>
      <c r="C1797" s="104" t="s">
        <v>1974</v>
      </c>
      <c r="D1797" s="104" t="s">
        <v>2261</v>
      </c>
      <c r="E1797" s="96" t="s">
        <v>32</v>
      </c>
      <c r="F1797" s="104" t="s">
        <v>65</v>
      </c>
      <c r="G1797" s="112" t="s">
        <v>10576</v>
      </c>
      <c r="H1797" s="104"/>
      <c r="I1797" s="136">
        <v>305967</v>
      </c>
      <c r="J1797" s="67" t="str">
        <f t="shared" si="28"/>
        <v>Click!</v>
      </c>
      <c r="K1797" s="220"/>
      <c r="L1797" s="104" t="s">
        <v>33</v>
      </c>
      <c r="M1797" s="87">
        <v>115000</v>
      </c>
      <c r="N1797" s="169">
        <v>0</v>
      </c>
      <c r="O1797" s="51">
        <v>0</v>
      </c>
      <c r="P1797" s="51">
        <v>115000</v>
      </c>
      <c r="Q1797" s="51">
        <v>0</v>
      </c>
      <c r="R1797" s="51">
        <v>115000</v>
      </c>
      <c r="S1797" s="51">
        <v>0</v>
      </c>
      <c r="T1797" s="169">
        <v>115000</v>
      </c>
      <c r="U1797" s="104" t="s">
        <v>3929</v>
      </c>
      <c r="V1797" s="104" t="s">
        <v>35</v>
      </c>
      <c r="W1797" s="106">
        <v>12</v>
      </c>
      <c r="X1797" s="104" t="s">
        <v>36</v>
      </c>
      <c r="Y1797" s="104">
        <v>100</v>
      </c>
      <c r="Z1797" s="104">
        <v>0</v>
      </c>
      <c r="AA1797" s="104">
        <v>0</v>
      </c>
      <c r="AB1797" s="104">
        <v>0</v>
      </c>
      <c r="AC1797" s="95">
        <v>0.8</v>
      </c>
      <c r="AD1797" s="104" t="s">
        <v>5635</v>
      </c>
      <c r="AE1797" s="91" t="s">
        <v>33</v>
      </c>
      <c r="AF1797" s="91" t="s">
        <v>12754</v>
      </c>
      <c r="AG1797" s="91" t="s">
        <v>34</v>
      </c>
      <c r="AH1797" s="96" t="s">
        <v>134</v>
      </c>
      <c r="AI1797" s="125" t="s">
        <v>12898</v>
      </c>
      <c r="AJ1797" s="126" t="s">
        <v>12903</v>
      </c>
      <c r="AK1797" s="152" t="s">
        <v>12900</v>
      </c>
      <c r="AL1797" s="46" t="s">
        <v>14389</v>
      </c>
      <c r="AM1797" s="46" t="s">
        <v>14389</v>
      </c>
      <c r="AN1797" s="46" t="s">
        <v>14389</v>
      </c>
      <c r="AO1797" s="46" t="s">
        <v>14389</v>
      </c>
      <c r="AP1797" s="46">
        <v>1</v>
      </c>
      <c r="AQ1797" s="46">
        <v>1</v>
      </c>
      <c r="AR1797" s="198"/>
      <c r="AS1797" s="46"/>
      <c r="AT1797" s="89" t="s">
        <v>13188</v>
      </c>
    </row>
    <row r="1798" spans="1:46" s="89" customFormat="1" ht="16.5" customHeight="1">
      <c r="A1798" s="39">
        <v>1795</v>
      </c>
      <c r="B1798" s="96" t="s">
        <v>2238</v>
      </c>
      <c r="C1798" s="104" t="s">
        <v>1974</v>
      </c>
      <c r="D1798" s="104" t="s">
        <v>2261</v>
      </c>
      <c r="E1798" s="96" t="s">
        <v>32</v>
      </c>
      <c r="F1798" s="104" t="s">
        <v>65</v>
      </c>
      <c r="G1798" s="112" t="s">
        <v>10577</v>
      </c>
      <c r="H1798" s="104"/>
      <c r="I1798" s="136">
        <v>305968</v>
      </c>
      <c r="J1798" s="67" t="str">
        <f t="shared" si="28"/>
        <v>Click!</v>
      </c>
      <c r="K1798" s="220"/>
      <c r="L1798" s="104" t="s">
        <v>33</v>
      </c>
      <c r="M1798" s="87">
        <v>125000</v>
      </c>
      <c r="N1798" s="169">
        <v>0</v>
      </c>
      <c r="O1798" s="51">
        <v>0</v>
      </c>
      <c r="P1798" s="51">
        <v>125000</v>
      </c>
      <c r="Q1798" s="51">
        <v>0</v>
      </c>
      <c r="R1798" s="51">
        <v>125000</v>
      </c>
      <c r="S1798" s="51">
        <v>0</v>
      </c>
      <c r="T1798" s="169">
        <v>125000</v>
      </c>
      <c r="U1798" s="104" t="s">
        <v>3929</v>
      </c>
      <c r="V1798" s="104" t="s">
        <v>35</v>
      </c>
      <c r="W1798" s="106">
        <v>12</v>
      </c>
      <c r="X1798" s="104" t="s">
        <v>36</v>
      </c>
      <c r="Y1798" s="104">
        <v>100</v>
      </c>
      <c r="Z1798" s="104">
        <v>0</v>
      </c>
      <c r="AA1798" s="104">
        <v>0</v>
      </c>
      <c r="AB1798" s="104">
        <v>0</v>
      </c>
      <c r="AC1798" s="95">
        <v>0.8</v>
      </c>
      <c r="AD1798" s="104" t="s">
        <v>5635</v>
      </c>
      <c r="AE1798" s="91" t="s">
        <v>33</v>
      </c>
      <c r="AF1798" s="91" t="s">
        <v>12755</v>
      </c>
      <c r="AG1798" s="91" t="s">
        <v>34</v>
      </c>
      <c r="AH1798" s="96" t="s">
        <v>134</v>
      </c>
      <c r="AI1798" s="125" t="s">
        <v>12898</v>
      </c>
      <c r="AJ1798" s="126" t="s">
        <v>12904</v>
      </c>
      <c r="AK1798" s="152" t="s">
        <v>12900</v>
      </c>
      <c r="AL1798" s="46" t="s">
        <v>14389</v>
      </c>
      <c r="AM1798" s="46" t="s">
        <v>14389</v>
      </c>
      <c r="AN1798" s="46" t="s">
        <v>14389</v>
      </c>
      <c r="AO1798" s="46" t="s">
        <v>14389</v>
      </c>
      <c r="AP1798" s="46">
        <v>1</v>
      </c>
      <c r="AQ1798" s="46">
        <v>1</v>
      </c>
      <c r="AR1798" s="198"/>
      <c r="AS1798" s="46"/>
      <c r="AT1798" s="89" t="s">
        <v>13188</v>
      </c>
    </row>
    <row r="1799" spans="1:46" s="89" customFormat="1" ht="16.5" customHeight="1">
      <c r="A1799" s="39">
        <v>1796</v>
      </c>
      <c r="B1799" s="96" t="s">
        <v>2238</v>
      </c>
      <c r="C1799" s="104" t="s">
        <v>1974</v>
      </c>
      <c r="D1799" s="104" t="s">
        <v>2261</v>
      </c>
      <c r="E1799" s="96" t="s">
        <v>32</v>
      </c>
      <c r="F1799" s="104" t="s">
        <v>65</v>
      </c>
      <c r="G1799" s="112" t="s">
        <v>2265</v>
      </c>
      <c r="H1799" s="104"/>
      <c r="I1799" s="136">
        <v>305969</v>
      </c>
      <c r="J1799" s="67" t="str">
        <f t="shared" si="28"/>
        <v>Click!</v>
      </c>
      <c r="K1799" s="220"/>
      <c r="L1799" s="104" t="s">
        <v>33</v>
      </c>
      <c r="M1799" s="87">
        <v>115000</v>
      </c>
      <c r="N1799" s="169">
        <v>0</v>
      </c>
      <c r="O1799" s="51">
        <v>0</v>
      </c>
      <c r="P1799" s="51">
        <v>115000</v>
      </c>
      <c r="Q1799" s="51">
        <v>0</v>
      </c>
      <c r="R1799" s="51">
        <v>115000</v>
      </c>
      <c r="S1799" s="51">
        <v>0</v>
      </c>
      <c r="T1799" s="169">
        <v>115000</v>
      </c>
      <c r="U1799" s="104" t="s">
        <v>3929</v>
      </c>
      <c r="V1799" s="104" t="s">
        <v>35</v>
      </c>
      <c r="W1799" s="106">
        <v>12</v>
      </c>
      <c r="X1799" s="104" t="s">
        <v>36</v>
      </c>
      <c r="Y1799" s="104">
        <v>100</v>
      </c>
      <c r="Z1799" s="104">
        <v>0</v>
      </c>
      <c r="AA1799" s="104">
        <v>0</v>
      </c>
      <c r="AB1799" s="104">
        <v>0</v>
      </c>
      <c r="AC1799" s="95">
        <v>0.8</v>
      </c>
      <c r="AD1799" s="104" t="s">
        <v>5635</v>
      </c>
      <c r="AE1799" s="91" t="s">
        <v>33</v>
      </c>
      <c r="AF1799" s="91" t="s">
        <v>12756</v>
      </c>
      <c r="AG1799" s="91" t="s">
        <v>34</v>
      </c>
      <c r="AH1799" s="96" t="s">
        <v>134</v>
      </c>
      <c r="AI1799" s="125" t="s">
        <v>12898</v>
      </c>
      <c r="AJ1799" s="126" t="s">
        <v>12905</v>
      </c>
      <c r="AK1799" s="152" t="s">
        <v>12900</v>
      </c>
      <c r="AL1799" s="46" t="s">
        <v>14389</v>
      </c>
      <c r="AM1799" s="46" t="s">
        <v>14389</v>
      </c>
      <c r="AN1799" s="46" t="s">
        <v>14389</v>
      </c>
      <c r="AO1799" s="46" t="s">
        <v>14389</v>
      </c>
      <c r="AP1799" s="46">
        <v>1</v>
      </c>
      <c r="AQ1799" s="46">
        <v>1</v>
      </c>
      <c r="AR1799" s="198"/>
      <c r="AS1799" s="46"/>
      <c r="AT1799" s="89" t="s">
        <v>13188</v>
      </c>
    </row>
    <row r="1800" spans="1:46" s="89" customFormat="1" ht="16.5" customHeight="1">
      <c r="A1800" s="39">
        <v>1797</v>
      </c>
      <c r="B1800" s="96" t="s">
        <v>2238</v>
      </c>
      <c r="C1800" s="104" t="s">
        <v>1974</v>
      </c>
      <c r="D1800" s="104" t="s">
        <v>2261</v>
      </c>
      <c r="E1800" s="96" t="s">
        <v>32</v>
      </c>
      <c r="F1800" s="104" t="s">
        <v>139</v>
      </c>
      <c r="G1800" s="92" t="s">
        <v>10578</v>
      </c>
      <c r="H1800" s="104">
        <v>270931</v>
      </c>
      <c r="I1800" s="93">
        <v>274240</v>
      </c>
      <c r="J1800" s="67" t="str">
        <f t="shared" si="28"/>
        <v>Click!</v>
      </c>
      <c r="K1800" s="220"/>
      <c r="L1800" s="104" t="s">
        <v>34</v>
      </c>
      <c r="M1800" s="94">
        <v>98000</v>
      </c>
      <c r="N1800" s="169">
        <v>77220</v>
      </c>
      <c r="O1800" s="51">
        <v>30888</v>
      </c>
      <c r="P1800" s="51">
        <v>67112</v>
      </c>
      <c r="Q1800" s="51">
        <v>61776</v>
      </c>
      <c r="R1800" s="51">
        <v>36224</v>
      </c>
      <c r="S1800" s="51">
        <v>69498</v>
      </c>
      <c r="T1800" s="169">
        <v>28502</v>
      </c>
      <c r="U1800" s="104" t="s">
        <v>33</v>
      </c>
      <c r="V1800" s="104" t="s">
        <v>35</v>
      </c>
      <c r="W1800" s="104">
        <v>26</v>
      </c>
      <c r="X1800" s="104" t="s">
        <v>36</v>
      </c>
      <c r="Y1800" s="104">
        <v>0</v>
      </c>
      <c r="Z1800" s="104">
        <v>10</v>
      </c>
      <c r="AA1800" s="104">
        <v>50</v>
      </c>
      <c r="AB1800" s="104">
        <v>40</v>
      </c>
      <c r="AC1800" s="95">
        <v>0.8</v>
      </c>
      <c r="AD1800" s="104" t="s">
        <v>37</v>
      </c>
      <c r="AE1800" s="104" t="s">
        <v>33</v>
      </c>
      <c r="AF1800" s="104" t="s">
        <v>6494</v>
      </c>
      <c r="AG1800" s="104" t="s">
        <v>34</v>
      </c>
      <c r="AH1800" s="96" t="s">
        <v>34</v>
      </c>
      <c r="AI1800" s="105" t="s">
        <v>2263</v>
      </c>
      <c r="AJ1800" s="105" t="s">
        <v>2264</v>
      </c>
      <c r="AK1800" s="82" t="s">
        <v>2262</v>
      </c>
      <c r="AL1800" s="46" t="s">
        <v>14397</v>
      </c>
      <c r="AM1800" s="46" t="s">
        <v>14391</v>
      </c>
      <c r="AN1800" s="46" t="s">
        <v>14392</v>
      </c>
      <c r="AO1800" s="46" t="s">
        <v>14414</v>
      </c>
      <c r="AP1800" s="46">
        <v>1</v>
      </c>
      <c r="AQ1800" s="46">
        <v>1</v>
      </c>
      <c r="AR1800" s="198" t="s">
        <v>11261</v>
      </c>
      <c r="AT1800" s="89" t="s">
        <v>13188</v>
      </c>
    </row>
    <row r="1801" spans="1:46" s="89" customFormat="1" ht="16.5" customHeight="1">
      <c r="A1801" s="39">
        <v>1798</v>
      </c>
      <c r="B1801" s="96" t="s">
        <v>2238</v>
      </c>
      <c r="C1801" s="104" t="s">
        <v>1974</v>
      </c>
      <c r="D1801" s="104" t="s">
        <v>2261</v>
      </c>
      <c r="E1801" s="96" t="s">
        <v>32</v>
      </c>
      <c r="F1801" s="104" t="s">
        <v>65</v>
      </c>
      <c r="G1801" s="92" t="s">
        <v>14058</v>
      </c>
      <c r="H1801" s="104"/>
      <c r="I1801" s="93">
        <v>307437</v>
      </c>
      <c r="J1801" s="67" t="str">
        <f t="shared" si="28"/>
        <v>Click!</v>
      </c>
      <c r="K1801" s="220"/>
      <c r="L1801" s="104" t="s">
        <v>33</v>
      </c>
      <c r="M1801" s="94">
        <v>145000</v>
      </c>
      <c r="N1801" s="169">
        <v>0</v>
      </c>
      <c r="O1801" s="51">
        <v>0</v>
      </c>
      <c r="P1801" s="51">
        <v>145000</v>
      </c>
      <c r="Q1801" s="51">
        <v>0</v>
      </c>
      <c r="R1801" s="51">
        <v>145000</v>
      </c>
      <c r="S1801" s="51">
        <v>0</v>
      </c>
      <c r="T1801" s="169">
        <v>145000</v>
      </c>
      <c r="U1801" s="104" t="s">
        <v>3929</v>
      </c>
      <c r="V1801" s="104" t="s">
        <v>35</v>
      </c>
      <c r="W1801" s="104">
        <v>16</v>
      </c>
      <c r="X1801" s="104" t="s">
        <v>36</v>
      </c>
      <c r="Y1801" s="104">
        <v>100</v>
      </c>
      <c r="Z1801" s="104">
        <v>0</v>
      </c>
      <c r="AA1801" s="104">
        <v>0</v>
      </c>
      <c r="AB1801" s="104">
        <v>0</v>
      </c>
      <c r="AC1801" s="95">
        <v>0.8</v>
      </c>
      <c r="AD1801" s="104" t="s">
        <v>5635</v>
      </c>
      <c r="AE1801" s="104" t="s">
        <v>33</v>
      </c>
      <c r="AF1801" s="104" t="s">
        <v>14075</v>
      </c>
      <c r="AG1801" s="104" t="s">
        <v>34</v>
      </c>
      <c r="AH1801" s="96" t="s">
        <v>134</v>
      </c>
      <c r="AI1801" s="105" t="s">
        <v>14145</v>
      </c>
      <c r="AJ1801" s="105" t="s">
        <v>14137</v>
      </c>
      <c r="AK1801" s="82" t="s">
        <v>14146</v>
      </c>
      <c r="AL1801" s="46"/>
      <c r="AM1801" s="46"/>
      <c r="AN1801" s="46"/>
      <c r="AO1801" s="46"/>
      <c r="AP1801" s="46"/>
      <c r="AQ1801" s="46"/>
      <c r="AR1801" s="198"/>
      <c r="AT1801" s="89" t="s">
        <v>14127</v>
      </c>
    </row>
    <row r="1802" spans="1:46" s="89" customFormat="1" ht="16.5" customHeight="1">
      <c r="A1802" s="39">
        <v>1799</v>
      </c>
      <c r="B1802" s="96" t="s">
        <v>2238</v>
      </c>
      <c r="C1802" s="104" t="s">
        <v>1974</v>
      </c>
      <c r="D1802" s="104" t="s">
        <v>2261</v>
      </c>
      <c r="E1802" s="96" t="s">
        <v>32</v>
      </c>
      <c r="F1802" s="104" t="s">
        <v>65</v>
      </c>
      <c r="G1802" s="92" t="s">
        <v>14059</v>
      </c>
      <c r="H1802" s="104"/>
      <c r="I1802" s="93">
        <v>307438</v>
      </c>
      <c r="J1802" s="67" t="str">
        <f t="shared" si="28"/>
        <v>Click!</v>
      </c>
      <c r="K1802" s="220"/>
      <c r="L1802" s="104" t="s">
        <v>33</v>
      </c>
      <c r="M1802" s="94">
        <v>80000</v>
      </c>
      <c r="N1802" s="169">
        <v>0</v>
      </c>
      <c r="O1802" s="51">
        <v>0</v>
      </c>
      <c r="P1802" s="51">
        <v>80000</v>
      </c>
      <c r="Q1802" s="51">
        <v>0</v>
      </c>
      <c r="R1802" s="51">
        <v>80000</v>
      </c>
      <c r="S1802" s="51">
        <v>0</v>
      </c>
      <c r="T1802" s="169">
        <v>80000</v>
      </c>
      <c r="U1802" s="104" t="s">
        <v>3929</v>
      </c>
      <c r="V1802" s="104" t="s">
        <v>35</v>
      </c>
      <c r="W1802" s="104">
        <v>12</v>
      </c>
      <c r="X1802" s="104" t="s">
        <v>36</v>
      </c>
      <c r="Y1802" s="104">
        <v>100</v>
      </c>
      <c r="Z1802" s="104">
        <v>0</v>
      </c>
      <c r="AA1802" s="104">
        <v>0</v>
      </c>
      <c r="AB1802" s="104">
        <v>0</v>
      </c>
      <c r="AC1802" s="95">
        <v>0.8</v>
      </c>
      <c r="AD1802" s="104" t="s">
        <v>5635</v>
      </c>
      <c r="AE1802" s="104" t="s">
        <v>34</v>
      </c>
      <c r="AF1802" s="104" t="s">
        <v>38</v>
      </c>
      <c r="AG1802" s="104" t="s">
        <v>34</v>
      </c>
      <c r="AH1802" s="96" t="s">
        <v>134</v>
      </c>
      <c r="AI1802" s="105" t="s">
        <v>14145</v>
      </c>
      <c r="AJ1802" s="105" t="s">
        <v>14138</v>
      </c>
      <c r="AK1802" s="82" t="s">
        <v>14146</v>
      </c>
      <c r="AL1802" s="46"/>
      <c r="AM1802" s="46"/>
      <c r="AN1802" s="46"/>
      <c r="AO1802" s="46"/>
      <c r="AP1802" s="46"/>
      <c r="AQ1802" s="46"/>
      <c r="AR1802" s="198"/>
      <c r="AT1802" s="89" t="s">
        <v>14127</v>
      </c>
    </row>
    <row r="1803" spans="1:46" s="89" customFormat="1" ht="16.5" customHeight="1">
      <c r="A1803" s="39">
        <v>1800</v>
      </c>
      <c r="B1803" s="96" t="s">
        <v>2238</v>
      </c>
      <c r="C1803" s="104" t="s">
        <v>1974</v>
      </c>
      <c r="D1803" s="104" t="s">
        <v>2261</v>
      </c>
      <c r="E1803" s="96" t="s">
        <v>32</v>
      </c>
      <c r="F1803" s="104" t="s">
        <v>65</v>
      </c>
      <c r="G1803" s="92" t="s">
        <v>14060</v>
      </c>
      <c r="H1803" s="104"/>
      <c r="I1803" s="93">
        <v>307439</v>
      </c>
      <c r="J1803" s="67" t="str">
        <f t="shared" si="28"/>
        <v>Click!</v>
      </c>
      <c r="K1803" s="220"/>
      <c r="L1803" s="104" t="s">
        <v>33</v>
      </c>
      <c r="M1803" s="94">
        <v>80000</v>
      </c>
      <c r="N1803" s="169">
        <v>0</v>
      </c>
      <c r="O1803" s="51">
        <v>0</v>
      </c>
      <c r="P1803" s="51">
        <v>80000</v>
      </c>
      <c r="Q1803" s="51">
        <v>0</v>
      </c>
      <c r="R1803" s="51">
        <v>80000</v>
      </c>
      <c r="S1803" s="51">
        <v>0</v>
      </c>
      <c r="T1803" s="169">
        <v>80000</v>
      </c>
      <c r="U1803" s="104" t="s">
        <v>3929</v>
      </c>
      <c r="V1803" s="104" t="s">
        <v>35</v>
      </c>
      <c r="W1803" s="104">
        <v>12</v>
      </c>
      <c r="X1803" s="104" t="s">
        <v>36</v>
      </c>
      <c r="Y1803" s="104">
        <v>100</v>
      </c>
      <c r="Z1803" s="104">
        <v>0</v>
      </c>
      <c r="AA1803" s="104">
        <v>0</v>
      </c>
      <c r="AB1803" s="104">
        <v>0</v>
      </c>
      <c r="AC1803" s="95">
        <v>0.8</v>
      </c>
      <c r="AD1803" s="104" t="s">
        <v>5635</v>
      </c>
      <c r="AE1803" s="104" t="s">
        <v>34</v>
      </c>
      <c r="AF1803" s="104" t="s">
        <v>38</v>
      </c>
      <c r="AG1803" s="104" t="s">
        <v>34</v>
      </c>
      <c r="AH1803" s="96" t="s">
        <v>134</v>
      </c>
      <c r="AI1803" s="105" t="s">
        <v>14145</v>
      </c>
      <c r="AJ1803" s="105" t="s">
        <v>14139</v>
      </c>
      <c r="AK1803" s="82" t="s">
        <v>14146</v>
      </c>
      <c r="AL1803" s="46"/>
      <c r="AM1803" s="46"/>
      <c r="AN1803" s="46"/>
      <c r="AO1803" s="46"/>
      <c r="AP1803" s="46"/>
      <c r="AQ1803" s="46"/>
      <c r="AR1803" s="198"/>
      <c r="AT1803" s="89" t="s">
        <v>14127</v>
      </c>
    </row>
    <row r="1804" spans="1:46" s="89" customFormat="1" ht="16.5" customHeight="1">
      <c r="A1804" s="39">
        <v>1801</v>
      </c>
      <c r="B1804" s="96" t="s">
        <v>2238</v>
      </c>
      <c r="C1804" s="104" t="s">
        <v>1974</v>
      </c>
      <c r="D1804" s="104" t="s">
        <v>2261</v>
      </c>
      <c r="E1804" s="96" t="s">
        <v>32</v>
      </c>
      <c r="F1804" s="104" t="s">
        <v>65</v>
      </c>
      <c r="G1804" s="92" t="s">
        <v>14061</v>
      </c>
      <c r="H1804" s="104"/>
      <c r="I1804" s="93">
        <v>307440</v>
      </c>
      <c r="J1804" s="67" t="str">
        <f t="shared" si="28"/>
        <v>Click!</v>
      </c>
      <c r="K1804" s="220"/>
      <c r="L1804" s="104" t="s">
        <v>33</v>
      </c>
      <c r="M1804" s="94">
        <v>70000</v>
      </c>
      <c r="N1804" s="169">
        <v>0</v>
      </c>
      <c r="O1804" s="51">
        <v>0</v>
      </c>
      <c r="P1804" s="51">
        <v>70000</v>
      </c>
      <c r="Q1804" s="51">
        <v>0</v>
      </c>
      <c r="R1804" s="51">
        <v>70000</v>
      </c>
      <c r="S1804" s="51">
        <v>0</v>
      </c>
      <c r="T1804" s="169">
        <v>70000</v>
      </c>
      <c r="U1804" s="104" t="s">
        <v>3929</v>
      </c>
      <c r="V1804" s="104" t="s">
        <v>35</v>
      </c>
      <c r="W1804" s="104">
        <v>8</v>
      </c>
      <c r="X1804" s="104" t="s">
        <v>36</v>
      </c>
      <c r="Y1804" s="104">
        <v>100</v>
      </c>
      <c r="Z1804" s="104">
        <v>0</v>
      </c>
      <c r="AA1804" s="104">
        <v>0</v>
      </c>
      <c r="AB1804" s="104">
        <v>0</v>
      </c>
      <c r="AC1804" s="95">
        <v>0.8</v>
      </c>
      <c r="AD1804" s="104" t="s">
        <v>5635</v>
      </c>
      <c r="AE1804" s="104" t="s">
        <v>34</v>
      </c>
      <c r="AF1804" s="104" t="s">
        <v>38</v>
      </c>
      <c r="AG1804" s="104" t="s">
        <v>34</v>
      </c>
      <c r="AH1804" s="96" t="s">
        <v>134</v>
      </c>
      <c r="AI1804" s="105" t="s">
        <v>14145</v>
      </c>
      <c r="AJ1804" s="105" t="s">
        <v>14140</v>
      </c>
      <c r="AK1804" s="82" t="s">
        <v>14146</v>
      </c>
      <c r="AL1804" s="46"/>
      <c r="AM1804" s="46"/>
      <c r="AN1804" s="46"/>
      <c r="AO1804" s="46"/>
      <c r="AP1804" s="46"/>
      <c r="AQ1804" s="46"/>
      <c r="AR1804" s="198"/>
      <c r="AT1804" s="89" t="s">
        <v>14127</v>
      </c>
    </row>
    <row r="1805" spans="1:46" s="89" customFormat="1" ht="16.5" customHeight="1">
      <c r="A1805" s="39">
        <v>1802</v>
      </c>
      <c r="B1805" s="96" t="s">
        <v>2238</v>
      </c>
      <c r="C1805" s="104" t="s">
        <v>1974</v>
      </c>
      <c r="D1805" s="104" t="s">
        <v>2261</v>
      </c>
      <c r="E1805" s="96" t="s">
        <v>32</v>
      </c>
      <c r="F1805" s="104" t="s">
        <v>65</v>
      </c>
      <c r="G1805" s="92" t="s">
        <v>14062</v>
      </c>
      <c r="H1805" s="104"/>
      <c r="I1805" s="93">
        <v>307441</v>
      </c>
      <c r="J1805" s="67" t="str">
        <f t="shared" si="28"/>
        <v>Click!</v>
      </c>
      <c r="K1805" s="220"/>
      <c r="L1805" s="104" t="s">
        <v>33</v>
      </c>
      <c r="M1805" s="94">
        <v>80000</v>
      </c>
      <c r="N1805" s="169">
        <v>0</v>
      </c>
      <c r="O1805" s="51">
        <v>0</v>
      </c>
      <c r="P1805" s="51">
        <v>80000</v>
      </c>
      <c r="Q1805" s="51">
        <v>0</v>
      </c>
      <c r="R1805" s="51">
        <v>80000</v>
      </c>
      <c r="S1805" s="51">
        <v>0</v>
      </c>
      <c r="T1805" s="169">
        <v>80000</v>
      </c>
      <c r="U1805" s="104" t="s">
        <v>3929</v>
      </c>
      <c r="V1805" s="104" t="s">
        <v>35</v>
      </c>
      <c r="W1805" s="104">
        <v>11</v>
      </c>
      <c r="X1805" s="104" t="s">
        <v>36</v>
      </c>
      <c r="Y1805" s="104">
        <v>100</v>
      </c>
      <c r="Z1805" s="104">
        <v>0</v>
      </c>
      <c r="AA1805" s="104">
        <v>0</v>
      </c>
      <c r="AB1805" s="104">
        <v>0</v>
      </c>
      <c r="AC1805" s="95">
        <v>0.8</v>
      </c>
      <c r="AD1805" s="104" t="s">
        <v>5635</v>
      </c>
      <c r="AE1805" s="104" t="s">
        <v>34</v>
      </c>
      <c r="AF1805" s="104" t="s">
        <v>38</v>
      </c>
      <c r="AG1805" s="104" t="s">
        <v>34</v>
      </c>
      <c r="AH1805" s="96" t="s">
        <v>134</v>
      </c>
      <c r="AI1805" s="105" t="s">
        <v>14145</v>
      </c>
      <c r="AJ1805" s="105" t="s">
        <v>14141</v>
      </c>
      <c r="AK1805" s="82" t="s">
        <v>14146</v>
      </c>
      <c r="AL1805" s="46"/>
      <c r="AM1805" s="46"/>
      <c r="AN1805" s="46"/>
      <c r="AO1805" s="46"/>
      <c r="AP1805" s="46"/>
      <c r="AQ1805" s="46"/>
      <c r="AR1805" s="198"/>
      <c r="AT1805" s="89" t="s">
        <v>14127</v>
      </c>
    </row>
    <row r="1806" spans="1:46" s="89" customFormat="1" ht="16.5" customHeight="1">
      <c r="A1806" s="39">
        <v>1803</v>
      </c>
      <c r="B1806" s="96" t="s">
        <v>2238</v>
      </c>
      <c r="C1806" s="104" t="s">
        <v>1974</v>
      </c>
      <c r="D1806" s="104" t="s">
        <v>12727</v>
      </c>
      <c r="E1806" s="96" t="s">
        <v>32</v>
      </c>
      <c r="F1806" s="104" t="s">
        <v>65</v>
      </c>
      <c r="G1806" s="92" t="s">
        <v>14069</v>
      </c>
      <c r="H1806" s="104"/>
      <c r="I1806" s="93">
        <v>307430</v>
      </c>
      <c r="J1806" s="67" t="str">
        <f t="shared" si="28"/>
        <v>Click!</v>
      </c>
      <c r="K1806" s="220"/>
      <c r="L1806" s="104" t="s">
        <v>33</v>
      </c>
      <c r="M1806" s="94">
        <v>134000</v>
      </c>
      <c r="N1806" s="169">
        <v>0</v>
      </c>
      <c r="O1806" s="51">
        <v>0</v>
      </c>
      <c r="P1806" s="51">
        <v>134000</v>
      </c>
      <c r="Q1806" s="51">
        <v>0</v>
      </c>
      <c r="R1806" s="51">
        <v>134000</v>
      </c>
      <c r="S1806" s="51">
        <v>0</v>
      </c>
      <c r="T1806" s="169">
        <v>134000</v>
      </c>
      <c r="U1806" s="104" t="s">
        <v>3929</v>
      </c>
      <c r="V1806" s="104" t="s">
        <v>35</v>
      </c>
      <c r="W1806" s="104">
        <v>15</v>
      </c>
      <c r="X1806" s="104" t="s">
        <v>36</v>
      </c>
      <c r="Y1806" s="104">
        <v>100</v>
      </c>
      <c r="Z1806" s="104">
        <v>0</v>
      </c>
      <c r="AA1806" s="104">
        <v>0</v>
      </c>
      <c r="AB1806" s="104">
        <v>0</v>
      </c>
      <c r="AC1806" s="95">
        <v>0.8</v>
      </c>
      <c r="AD1806" s="104" t="s">
        <v>5635</v>
      </c>
      <c r="AE1806" s="104" t="s">
        <v>33</v>
      </c>
      <c r="AF1806" s="104" t="s">
        <v>14074</v>
      </c>
      <c r="AG1806" s="104" t="s">
        <v>34</v>
      </c>
      <c r="AH1806" s="96" t="s">
        <v>134</v>
      </c>
      <c r="AI1806" s="105" t="s">
        <v>14147</v>
      </c>
      <c r="AJ1806" s="105" t="s">
        <v>14142</v>
      </c>
      <c r="AK1806" s="82" t="s">
        <v>14148</v>
      </c>
      <c r="AL1806" s="46"/>
      <c r="AM1806" s="46"/>
      <c r="AN1806" s="46"/>
      <c r="AO1806" s="46"/>
      <c r="AP1806" s="46"/>
      <c r="AQ1806" s="46"/>
      <c r="AR1806" s="198"/>
      <c r="AT1806" s="89" t="s">
        <v>14127</v>
      </c>
    </row>
    <row r="1807" spans="1:46" s="89" customFormat="1" ht="16.5" customHeight="1">
      <c r="A1807" s="39">
        <v>1804</v>
      </c>
      <c r="B1807" s="96" t="s">
        <v>2238</v>
      </c>
      <c r="C1807" s="104" t="s">
        <v>1974</v>
      </c>
      <c r="D1807" s="104" t="s">
        <v>12727</v>
      </c>
      <c r="E1807" s="96" t="s">
        <v>32</v>
      </c>
      <c r="F1807" s="104" t="s">
        <v>65</v>
      </c>
      <c r="G1807" s="92" t="s">
        <v>14052</v>
      </c>
      <c r="H1807" s="104"/>
      <c r="I1807" s="93">
        <v>307431</v>
      </c>
      <c r="J1807" s="67" t="str">
        <f t="shared" si="28"/>
        <v>Click!</v>
      </c>
      <c r="K1807" s="220"/>
      <c r="L1807" s="104" t="s">
        <v>33</v>
      </c>
      <c r="M1807" s="94">
        <v>100000</v>
      </c>
      <c r="N1807" s="169">
        <v>0</v>
      </c>
      <c r="O1807" s="51">
        <v>0</v>
      </c>
      <c r="P1807" s="51">
        <v>100000</v>
      </c>
      <c r="Q1807" s="51">
        <v>0</v>
      </c>
      <c r="R1807" s="51">
        <v>100000</v>
      </c>
      <c r="S1807" s="51">
        <v>0</v>
      </c>
      <c r="T1807" s="169">
        <v>100000</v>
      </c>
      <c r="U1807" s="104" t="s">
        <v>3929</v>
      </c>
      <c r="V1807" s="104" t="s">
        <v>35</v>
      </c>
      <c r="W1807" s="104">
        <v>16</v>
      </c>
      <c r="X1807" s="104" t="s">
        <v>36</v>
      </c>
      <c r="Y1807" s="104">
        <v>100</v>
      </c>
      <c r="Z1807" s="104">
        <v>0</v>
      </c>
      <c r="AA1807" s="104">
        <v>0</v>
      </c>
      <c r="AB1807" s="104">
        <v>0</v>
      </c>
      <c r="AC1807" s="95">
        <v>0.8</v>
      </c>
      <c r="AD1807" s="104" t="s">
        <v>5635</v>
      </c>
      <c r="AE1807" s="104" t="s">
        <v>34</v>
      </c>
      <c r="AF1807" s="104" t="s">
        <v>38</v>
      </c>
      <c r="AG1807" s="104" t="s">
        <v>34</v>
      </c>
      <c r="AH1807" s="96" t="s">
        <v>134</v>
      </c>
      <c r="AI1807" s="105" t="s">
        <v>14147</v>
      </c>
      <c r="AJ1807" s="105" t="s">
        <v>14143</v>
      </c>
      <c r="AK1807" s="82" t="s">
        <v>14148</v>
      </c>
      <c r="AL1807" s="46"/>
      <c r="AM1807" s="46"/>
      <c r="AN1807" s="46"/>
      <c r="AO1807" s="46"/>
      <c r="AP1807" s="46"/>
      <c r="AQ1807" s="46"/>
      <c r="AR1807" s="198"/>
      <c r="AT1807" s="89" t="s">
        <v>14127</v>
      </c>
    </row>
    <row r="1808" spans="1:46" s="89" customFormat="1" ht="16.5" customHeight="1">
      <c r="A1808" s="39">
        <v>1805</v>
      </c>
      <c r="B1808" s="96" t="s">
        <v>2238</v>
      </c>
      <c r="C1808" s="104" t="s">
        <v>1974</v>
      </c>
      <c r="D1808" s="104" t="s">
        <v>12727</v>
      </c>
      <c r="E1808" s="96" t="s">
        <v>32</v>
      </c>
      <c r="F1808" s="104" t="s">
        <v>65</v>
      </c>
      <c r="G1808" s="92" t="s">
        <v>14053</v>
      </c>
      <c r="H1808" s="104"/>
      <c r="I1808" s="93">
        <v>307432</v>
      </c>
      <c r="J1808" s="67" t="str">
        <f t="shared" si="28"/>
        <v>Click!</v>
      </c>
      <c r="K1808" s="220"/>
      <c r="L1808" s="104" t="s">
        <v>33</v>
      </c>
      <c r="M1808" s="94">
        <v>100000</v>
      </c>
      <c r="N1808" s="169">
        <v>0</v>
      </c>
      <c r="O1808" s="51">
        <v>0</v>
      </c>
      <c r="P1808" s="51">
        <v>100000</v>
      </c>
      <c r="Q1808" s="51">
        <v>0</v>
      </c>
      <c r="R1808" s="51">
        <v>100000</v>
      </c>
      <c r="S1808" s="51">
        <v>0</v>
      </c>
      <c r="T1808" s="169">
        <v>100000</v>
      </c>
      <c r="U1808" s="104" t="s">
        <v>3929</v>
      </c>
      <c r="V1808" s="104" t="s">
        <v>35</v>
      </c>
      <c r="W1808" s="104">
        <v>18</v>
      </c>
      <c r="X1808" s="104" t="s">
        <v>36</v>
      </c>
      <c r="Y1808" s="104">
        <v>100</v>
      </c>
      <c r="Z1808" s="104">
        <v>0</v>
      </c>
      <c r="AA1808" s="104">
        <v>0</v>
      </c>
      <c r="AB1808" s="104">
        <v>0</v>
      </c>
      <c r="AC1808" s="95">
        <v>0.8</v>
      </c>
      <c r="AD1808" s="104" t="s">
        <v>5635</v>
      </c>
      <c r="AE1808" s="104" t="s">
        <v>34</v>
      </c>
      <c r="AF1808" s="104" t="s">
        <v>38</v>
      </c>
      <c r="AG1808" s="104" t="s">
        <v>34</v>
      </c>
      <c r="AH1808" s="96" t="s">
        <v>134</v>
      </c>
      <c r="AI1808" s="105" t="s">
        <v>14147</v>
      </c>
      <c r="AJ1808" s="105" t="s">
        <v>14144</v>
      </c>
      <c r="AK1808" s="82" t="s">
        <v>14148</v>
      </c>
      <c r="AL1808" s="46"/>
      <c r="AM1808" s="46"/>
      <c r="AN1808" s="46"/>
      <c r="AO1808" s="46"/>
      <c r="AP1808" s="46"/>
      <c r="AQ1808" s="46"/>
      <c r="AR1808" s="198"/>
      <c r="AT1808" s="89" t="s">
        <v>14127</v>
      </c>
    </row>
    <row r="1809" spans="1:46" s="89" customFormat="1" ht="16.5" customHeight="1">
      <c r="A1809" s="39">
        <v>1806</v>
      </c>
      <c r="B1809" s="96" t="s">
        <v>2238</v>
      </c>
      <c r="C1809" s="104" t="s">
        <v>1974</v>
      </c>
      <c r="D1809" s="104" t="s">
        <v>12727</v>
      </c>
      <c r="E1809" s="96" t="s">
        <v>11360</v>
      </c>
      <c r="F1809" s="104" t="s">
        <v>65</v>
      </c>
      <c r="G1809" s="92" t="s">
        <v>13625</v>
      </c>
      <c r="H1809" s="104"/>
      <c r="I1809" s="93">
        <v>306942</v>
      </c>
      <c r="J1809" s="67" t="str">
        <f t="shared" si="28"/>
        <v>Click!</v>
      </c>
      <c r="K1809" s="220"/>
      <c r="L1809" s="104" t="s">
        <v>33</v>
      </c>
      <c r="M1809" s="94">
        <v>330000</v>
      </c>
      <c r="N1809" s="169">
        <v>0</v>
      </c>
      <c r="O1809" s="51">
        <v>0</v>
      </c>
      <c r="P1809" s="51">
        <v>330000</v>
      </c>
      <c r="Q1809" s="51">
        <v>0</v>
      </c>
      <c r="R1809" s="51">
        <v>330000</v>
      </c>
      <c r="S1809" s="51">
        <v>0</v>
      </c>
      <c r="T1809" s="169">
        <v>330000</v>
      </c>
      <c r="U1809" s="104" t="s">
        <v>3929</v>
      </c>
      <c r="V1809" s="104" t="s">
        <v>35</v>
      </c>
      <c r="W1809" s="104">
        <v>16</v>
      </c>
      <c r="X1809" s="104" t="s">
        <v>36</v>
      </c>
      <c r="Y1809" s="104">
        <v>100</v>
      </c>
      <c r="Z1809" s="104">
        <v>0</v>
      </c>
      <c r="AA1809" s="104">
        <v>0</v>
      </c>
      <c r="AB1809" s="104">
        <v>0</v>
      </c>
      <c r="AC1809" s="95">
        <v>0.8</v>
      </c>
      <c r="AD1809" s="104" t="s">
        <v>5635</v>
      </c>
      <c r="AE1809" s="104" t="s">
        <v>33</v>
      </c>
      <c r="AF1809" s="104" t="s">
        <v>13633</v>
      </c>
      <c r="AG1809" s="104" t="s">
        <v>34</v>
      </c>
      <c r="AH1809" s="96" t="s">
        <v>134</v>
      </c>
      <c r="AI1809" s="105" t="s">
        <v>13830</v>
      </c>
      <c r="AJ1809" s="105" t="s">
        <v>13828</v>
      </c>
      <c r="AK1809" s="82" t="s">
        <v>13831</v>
      </c>
      <c r="AL1809" s="46"/>
      <c r="AM1809" s="46"/>
      <c r="AN1809" s="46"/>
      <c r="AO1809" s="46"/>
      <c r="AP1809" s="46"/>
      <c r="AQ1809" s="46"/>
      <c r="AR1809" s="198"/>
      <c r="AT1809" s="89" t="s">
        <v>13832</v>
      </c>
    </row>
    <row r="1810" spans="1:46" s="89" customFormat="1" ht="16.5" customHeight="1">
      <c r="A1810" s="39">
        <v>1807</v>
      </c>
      <c r="B1810" s="96" t="s">
        <v>2238</v>
      </c>
      <c r="C1810" s="104" t="s">
        <v>1974</v>
      </c>
      <c r="D1810" s="104" t="s">
        <v>12727</v>
      </c>
      <c r="E1810" s="96" t="s">
        <v>11360</v>
      </c>
      <c r="F1810" s="104" t="s">
        <v>65</v>
      </c>
      <c r="G1810" s="92" t="s">
        <v>13614</v>
      </c>
      <c r="H1810" s="104"/>
      <c r="I1810" s="93">
        <v>306943</v>
      </c>
      <c r="J1810" s="67" t="str">
        <f t="shared" si="28"/>
        <v>Click!</v>
      </c>
      <c r="K1810" s="220"/>
      <c r="L1810" s="104" t="s">
        <v>33</v>
      </c>
      <c r="M1810" s="94">
        <v>340000</v>
      </c>
      <c r="N1810" s="169">
        <v>0</v>
      </c>
      <c r="O1810" s="51">
        <v>0</v>
      </c>
      <c r="P1810" s="51">
        <v>340000</v>
      </c>
      <c r="Q1810" s="51">
        <v>0</v>
      </c>
      <c r="R1810" s="51">
        <v>340000</v>
      </c>
      <c r="S1810" s="51">
        <v>0</v>
      </c>
      <c r="T1810" s="169">
        <v>340000</v>
      </c>
      <c r="U1810" s="104" t="s">
        <v>3929</v>
      </c>
      <c r="V1810" s="104" t="s">
        <v>35</v>
      </c>
      <c r="W1810" s="104">
        <v>21</v>
      </c>
      <c r="X1810" s="104" t="s">
        <v>36</v>
      </c>
      <c r="Y1810" s="104">
        <v>100</v>
      </c>
      <c r="Z1810" s="104">
        <v>0</v>
      </c>
      <c r="AA1810" s="104">
        <v>0</v>
      </c>
      <c r="AB1810" s="104">
        <v>0</v>
      </c>
      <c r="AC1810" s="95">
        <v>0.8</v>
      </c>
      <c r="AD1810" s="104" t="s">
        <v>5635</v>
      </c>
      <c r="AE1810" s="104" t="s">
        <v>34</v>
      </c>
      <c r="AF1810" s="104" t="s">
        <v>38</v>
      </c>
      <c r="AG1810" s="104" t="s">
        <v>34</v>
      </c>
      <c r="AH1810" s="96" t="s">
        <v>134</v>
      </c>
      <c r="AI1810" s="105" t="s">
        <v>13830</v>
      </c>
      <c r="AJ1810" s="105" t="s">
        <v>13829</v>
      </c>
      <c r="AK1810" s="82" t="s">
        <v>13831</v>
      </c>
      <c r="AL1810" s="46"/>
      <c r="AM1810" s="46"/>
      <c r="AN1810" s="46"/>
      <c r="AO1810" s="46"/>
      <c r="AP1810" s="46"/>
      <c r="AQ1810" s="46"/>
      <c r="AR1810" s="198"/>
      <c r="AT1810" s="89" t="s">
        <v>13827</v>
      </c>
    </row>
    <row r="1811" spans="1:46" s="89" customFormat="1" ht="16.5" customHeight="1">
      <c r="A1811" s="39">
        <v>1808</v>
      </c>
      <c r="B1811" s="96" t="s">
        <v>2238</v>
      </c>
      <c r="C1811" s="104" t="s">
        <v>1974</v>
      </c>
      <c r="D1811" s="104" t="s">
        <v>12727</v>
      </c>
      <c r="E1811" s="96" t="s">
        <v>11360</v>
      </c>
      <c r="F1811" s="104" t="s">
        <v>3932</v>
      </c>
      <c r="G1811" s="92" t="s">
        <v>12744</v>
      </c>
      <c r="H1811" s="104"/>
      <c r="I1811" s="93">
        <v>305970</v>
      </c>
      <c r="J1811" s="67" t="str">
        <f t="shared" si="28"/>
        <v>Click!</v>
      </c>
      <c r="K1811" s="220"/>
      <c r="L1811" s="104" t="s">
        <v>33</v>
      </c>
      <c r="M1811" s="94">
        <v>240000</v>
      </c>
      <c r="N1811" s="169">
        <v>0</v>
      </c>
      <c r="O1811" s="51">
        <v>0</v>
      </c>
      <c r="P1811" s="51">
        <v>240000</v>
      </c>
      <c r="Q1811" s="51">
        <v>0</v>
      </c>
      <c r="R1811" s="51">
        <v>240000</v>
      </c>
      <c r="S1811" s="51">
        <v>0</v>
      </c>
      <c r="T1811" s="169">
        <v>240000</v>
      </c>
      <c r="U1811" s="104" t="s">
        <v>34</v>
      </c>
      <c r="V1811" s="104" t="s">
        <v>35</v>
      </c>
      <c r="W1811" s="104">
        <v>11</v>
      </c>
      <c r="X1811" s="104" t="s">
        <v>36</v>
      </c>
      <c r="Y1811" s="104">
        <v>100</v>
      </c>
      <c r="Z1811" s="104">
        <v>0</v>
      </c>
      <c r="AA1811" s="104">
        <v>0</v>
      </c>
      <c r="AB1811" s="104">
        <v>0</v>
      </c>
      <c r="AC1811" s="95">
        <v>0.8</v>
      </c>
      <c r="AD1811" s="104" t="s">
        <v>5635</v>
      </c>
      <c r="AE1811" s="104" t="s">
        <v>33</v>
      </c>
      <c r="AF1811" s="104" t="s">
        <v>12757</v>
      </c>
      <c r="AG1811" s="104" t="s">
        <v>34</v>
      </c>
      <c r="AH1811" s="96" t="s">
        <v>134</v>
      </c>
      <c r="AI1811" s="105" t="s">
        <v>12919</v>
      </c>
      <c r="AJ1811" s="105" t="s">
        <v>12920</v>
      </c>
      <c r="AK1811" s="82" t="s">
        <v>12921</v>
      </c>
      <c r="AL1811" s="46" t="s">
        <v>14389</v>
      </c>
      <c r="AM1811" s="46" t="s">
        <v>14389</v>
      </c>
      <c r="AN1811" s="46" t="s">
        <v>14389</v>
      </c>
      <c r="AO1811" s="46" t="s">
        <v>14389</v>
      </c>
      <c r="AP1811" s="46">
        <v>1</v>
      </c>
      <c r="AQ1811" s="46">
        <v>1</v>
      </c>
      <c r="AR1811" s="46"/>
      <c r="AT1811" s="89" t="s">
        <v>13188</v>
      </c>
    </row>
    <row r="1812" spans="1:46" s="89" customFormat="1" ht="16.5" customHeight="1">
      <c r="A1812" s="39">
        <v>1809</v>
      </c>
      <c r="B1812" s="96" t="s">
        <v>2238</v>
      </c>
      <c r="C1812" s="104" t="s">
        <v>1974</v>
      </c>
      <c r="D1812" s="104" t="s">
        <v>12727</v>
      </c>
      <c r="E1812" s="96" t="s">
        <v>11360</v>
      </c>
      <c r="F1812" s="104" t="s">
        <v>3932</v>
      </c>
      <c r="G1812" s="92" t="s">
        <v>12745</v>
      </c>
      <c r="H1812" s="104"/>
      <c r="I1812" s="93">
        <v>305971</v>
      </c>
      <c r="J1812" s="67" t="str">
        <f t="shared" si="28"/>
        <v>Click!</v>
      </c>
      <c r="K1812" s="220"/>
      <c r="L1812" s="104" t="s">
        <v>33</v>
      </c>
      <c r="M1812" s="94">
        <v>150000</v>
      </c>
      <c r="N1812" s="169">
        <v>0</v>
      </c>
      <c r="O1812" s="51">
        <v>0</v>
      </c>
      <c r="P1812" s="51">
        <v>150000</v>
      </c>
      <c r="Q1812" s="51">
        <v>0</v>
      </c>
      <c r="R1812" s="51">
        <v>150000</v>
      </c>
      <c r="S1812" s="51">
        <v>0</v>
      </c>
      <c r="T1812" s="169">
        <v>150000</v>
      </c>
      <c r="U1812" s="104" t="s">
        <v>34</v>
      </c>
      <c r="V1812" s="104" t="s">
        <v>35</v>
      </c>
      <c r="W1812" s="104">
        <v>10</v>
      </c>
      <c r="X1812" s="104" t="s">
        <v>36</v>
      </c>
      <c r="Y1812" s="104">
        <v>100</v>
      </c>
      <c r="Z1812" s="104">
        <v>0</v>
      </c>
      <c r="AA1812" s="104">
        <v>0</v>
      </c>
      <c r="AB1812" s="104">
        <v>0</v>
      </c>
      <c r="AC1812" s="95">
        <v>0.8</v>
      </c>
      <c r="AD1812" s="104" t="s">
        <v>5635</v>
      </c>
      <c r="AE1812" s="104" t="s">
        <v>34</v>
      </c>
      <c r="AF1812" s="104" t="s">
        <v>38</v>
      </c>
      <c r="AG1812" s="104" t="s">
        <v>34</v>
      </c>
      <c r="AH1812" s="96" t="s">
        <v>134</v>
      </c>
      <c r="AI1812" s="105" t="s">
        <v>12919</v>
      </c>
      <c r="AJ1812" s="105" t="s">
        <v>12922</v>
      </c>
      <c r="AK1812" s="82" t="s">
        <v>12921</v>
      </c>
      <c r="AL1812" s="46" t="s">
        <v>14389</v>
      </c>
      <c r="AM1812" s="46" t="s">
        <v>14389</v>
      </c>
      <c r="AN1812" s="46" t="s">
        <v>14389</v>
      </c>
      <c r="AO1812" s="46" t="s">
        <v>14389</v>
      </c>
      <c r="AP1812" s="46">
        <v>1</v>
      </c>
      <c r="AQ1812" s="46">
        <v>1</v>
      </c>
      <c r="AR1812" s="46"/>
      <c r="AT1812" s="89" t="s">
        <v>13188</v>
      </c>
    </row>
    <row r="1813" spans="1:46" s="89" customFormat="1" ht="16.5" customHeight="1">
      <c r="A1813" s="39">
        <v>1810</v>
      </c>
      <c r="B1813" s="96" t="s">
        <v>2238</v>
      </c>
      <c r="C1813" s="104" t="s">
        <v>1974</v>
      </c>
      <c r="D1813" s="104" t="s">
        <v>12727</v>
      </c>
      <c r="E1813" s="96" t="s">
        <v>11360</v>
      </c>
      <c r="F1813" s="104" t="s">
        <v>3932</v>
      </c>
      <c r="G1813" s="92" t="s">
        <v>12746</v>
      </c>
      <c r="H1813" s="104"/>
      <c r="I1813" s="93">
        <v>305972</v>
      </c>
      <c r="J1813" s="67" t="str">
        <f t="shared" si="28"/>
        <v>Click!</v>
      </c>
      <c r="K1813" s="220"/>
      <c r="L1813" s="104" t="s">
        <v>33</v>
      </c>
      <c r="M1813" s="94">
        <v>150000</v>
      </c>
      <c r="N1813" s="169">
        <v>0</v>
      </c>
      <c r="O1813" s="51">
        <v>0</v>
      </c>
      <c r="P1813" s="51">
        <v>150000</v>
      </c>
      <c r="Q1813" s="51">
        <v>0</v>
      </c>
      <c r="R1813" s="51">
        <v>150000</v>
      </c>
      <c r="S1813" s="51">
        <v>0</v>
      </c>
      <c r="T1813" s="169">
        <v>150000</v>
      </c>
      <c r="U1813" s="104" t="s">
        <v>34</v>
      </c>
      <c r="V1813" s="104" t="s">
        <v>35</v>
      </c>
      <c r="W1813" s="104">
        <v>11</v>
      </c>
      <c r="X1813" s="104" t="s">
        <v>36</v>
      </c>
      <c r="Y1813" s="104">
        <v>100</v>
      </c>
      <c r="Z1813" s="104">
        <v>0</v>
      </c>
      <c r="AA1813" s="104">
        <v>0</v>
      </c>
      <c r="AB1813" s="104">
        <v>0</v>
      </c>
      <c r="AC1813" s="95">
        <v>0.8</v>
      </c>
      <c r="AD1813" s="104" t="s">
        <v>5635</v>
      </c>
      <c r="AE1813" s="104" t="s">
        <v>34</v>
      </c>
      <c r="AF1813" s="104" t="s">
        <v>38</v>
      </c>
      <c r="AG1813" s="104" t="s">
        <v>34</v>
      </c>
      <c r="AH1813" s="96" t="s">
        <v>134</v>
      </c>
      <c r="AI1813" s="105" t="s">
        <v>12919</v>
      </c>
      <c r="AJ1813" s="105" t="s">
        <v>12923</v>
      </c>
      <c r="AK1813" s="82" t="s">
        <v>12921</v>
      </c>
      <c r="AL1813" s="46" t="s">
        <v>14389</v>
      </c>
      <c r="AM1813" s="46" t="s">
        <v>14389</v>
      </c>
      <c r="AN1813" s="46" t="s">
        <v>14389</v>
      </c>
      <c r="AO1813" s="46" t="s">
        <v>14389</v>
      </c>
      <c r="AP1813" s="46">
        <v>1</v>
      </c>
      <c r="AQ1813" s="46">
        <v>1</v>
      </c>
      <c r="AR1813" s="46"/>
      <c r="AT1813" s="89" t="s">
        <v>13188</v>
      </c>
    </row>
    <row r="1814" spans="1:46" s="89" customFormat="1" ht="16.5" customHeight="1">
      <c r="A1814" s="39">
        <v>1811</v>
      </c>
      <c r="B1814" s="96" t="s">
        <v>2238</v>
      </c>
      <c r="C1814" s="104" t="s">
        <v>9367</v>
      </c>
      <c r="D1814" s="104" t="s">
        <v>9368</v>
      </c>
      <c r="E1814" s="96" t="s">
        <v>32</v>
      </c>
      <c r="F1814" s="104" t="s">
        <v>65</v>
      </c>
      <c r="G1814" s="111" t="s">
        <v>10438</v>
      </c>
      <c r="H1814" s="104"/>
      <c r="I1814" s="93">
        <v>279927</v>
      </c>
      <c r="J1814" s="67" t="str">
        <f t="shared" si="28"/>
        <v>Click!</v>
      </c>
      <c r="K1814" s="220"/>
      <c r="L1814" s="104" t="s">
        <v>33</v>
      </c>
      <c r="M1814" s="94">
        <v>60000</v>
      </c>
      <c r="N1814" s="169">
        <v>0</v>
      </c>
      <c r="O1814" s="51">
        <v>0</v>
      </c>
      <c r="P1814" s="51">
        <v>60000</v>
      </c>
      <c r="Q1814" s="51">
        <v>0</v>
      </c>
      <c r="R1814" s="51">
        <v>60000</v>
      </c>
      <c r="S1814" s="51">
        <v>0</v>
      </c>
      <c r="T1814" s="169">
        <v>60000</v>
      </c>
      <c r="U1814" s="104" t="s">
        <v>34</v>
      </c>
      <c r="V1814" s="104" t="s">
        <v>35</v>
      </c>
      <c r="W1814" s="104">
        <v>10</v>
      </c>
      <c r="X1814" s="104" t="s">
        <v>36</v>
      </c>
      <c r="Y1814" s="104">
        <v>100</v>
      </c>
      <c r="Z1814" s="104">
        <v>0</v>
      </c>
      <c r="AA1814" s="104">
        <v>0</v>
      </c>
      <c r="AB1814" s="104">
        <v>0</v>
      </c>
      <c r="AC1814" s="95">
        <v>0.8</v>
      </c>
      <c r="AD1814" s="104" t="s">
        <v>5635</v>
      </c>
      <c r="AE1814" s="104" t="s">
        <v>34</v>
      </c>
      <c r="AF1814" s="104" t="s">
        <v>38</v>
      </c>
      <c r="AG1814" s="104" t="s">
        <v>34</v>
      </c>
      <c r="AH1814" s="96" t="s">
        <v>134</v>
      </c>
      <c r="AI1814" s="105" t="s">
        <v>8495</v>
      </c>
      <c r="AJ1814" s="105" t="s">
        <v>8497</v>
      </c>
      <c r="AK1814" s="82" t="s">
        <v>8496</v>
      </c>
      <c r="AL1814" s="46" t="s">
        <v>14389</v>
      </c>
      <c r="AM1814" s="46" t="s">
        <v>14389</v>
      </c>
      <c r="AN1814" s="46" t="s">
        <v>14389</v>
      </c>
      <c r="AO1814" s="46" t="s">
        <v>14389</v>
      </c>
      <c r="AP1814" s="46">
        <v>1</v>
      </c>
      <c r="AQ1814" s="46">
        <v>1</v>
      </c>
      <c r="AR1814" s="46"/>
      <c r="AT1814" s="89" t="s">
        <v>13188</v>
      </c>
    </row>
    <row r="1815" spans="1:46" s="89" customFormat="1" ht="16.5" customHeight="1">
      <c r="A1815" s="39">
        <v>1812</v>
      </c>
      <c r="B1815" s="96" t="s">
        <v>2238</v>
      </c>
      <c r="C1815" s="104" t="s">
        <v>9367</v>
      </c>
      <c r="D1815" s="104" t="s">
        <v>9368</v>
      </c>
      <c r="E1815" s="96" t="s">
        <v>32</v>
      </c>
      <c r="F1815" s="104" t="s">
        <v>65</v>
      </c>
      <c r="G1815" s="92" t="s">
        <v>10439</v>
      </c>
      <c r="H1815" s="104"/>
      <c r="I1815" s="93">
        <v>279926</v>
      </c>
      <c r="J1815" s="67" t="str">
        <f t="shared" si="28"/>
        <v>Click!</v>
      </c>
      <c r="K1815" s="220"/>
      <c r="L1815" s="104" t="s">
        <v>33</v>
      </c>
      <c r="M1815" s="94">
        <v>45000</v>
      </c>
      <c r="N1815" s="169">
        <v>0</v>
      </c>
      <c r="O1815" s="51">
        <v>0</v>
      </c>
      <c r="P1815" s="51">
        <v>45000</v>
      </c>
      <c r="Q1815" s="51">
        <v>0</v>
      </c>
      <c r="R1815" s="51">
        <v>45000</v>
      </c>
      <c r="S1815" s="51">
        <v>0</v>
      </c>
      <c r="T1815" s="169">
        <v>45000</v>
      </c>
      <c r="U1815" s="104" t="s">
        <v>34</v>
      </c>
      <c r="V1815" s="104" t="s">
        <v>35</v>
      </c>
      <c r="W1815" s="104">
        <v>10</v>
      </c>
      <c r="X1815" s="104" t="s">
        <v>36</v>
      </c>
      <c r="Y1815" s="104">
        <v>100</v>
      </c>
      <c r="Z1815" s="104">
        <v>0</v>
      </c>
      <c r="AA1815" s="104">
        <v>0</v>
      </c>
      <c r="AB1815" s="104">
        <v>0</v>
      </c>
      <c r="AC1815" s="95">
        <v>0.8</v>
      </c>
      <c r="AD1815" s="104" t="s">
        <v>5635</v>
      </c>
      <c r="AE1815" s="104" t="s">
        <v>34</v>
      </c>
      <c r="AF1815" s="104" t="s">
        <v>38</v>
      </c>
      <c r="AG1815" s="104" t="s">
        <v>34</v>
      </c>
      <c r="AH1815" s="96" t="s">
        <v>134</v>
      </c>
      <c r="AI1815" s="105" t="s">
        <v>8483</v>
      </c>
      <c r="AJ1815" s="105" t="s">
        <v>8484</v>
      </c>
      <c r="AK1815" s="82" t="s">
        <v>8485</v>
      </c>
      <c r="AL1815" s="46" t="s">
        <v>14389</v>
      </c>
      <c r="AM1815" s="46" t="s">
        <v>14389</v>
      </c>
      <c r="AN1815" s="46" t="s">
        <v>14389</v>
      </c>
      <c r="AO1815" s="46" t="s">
        <v>14389</v>
      </c>
      <c r="AP1815" s="46">
        <v>1</v>
      </c>
      <c r="AQ1815" s="46">
        <v>1</v>
      </c>
      <c r="AR1815" s="46"/>
      <c r="AT1815" s="89" t="s">
        <v>13188</v>
      </c>
    </row>
    <row r="1816" spans="1:46" s="89" customFormat="1" ht="16.5" customHeight="1">
      <c r="A1816" s="39">
        <v>1813</v>
      </c>
      <c r="B1816" s="96" t="s">
        <v>2238</v>
      </c>
      <c r="C1816" s="104" t="s">
        <v>9367</v>
      </c>
      <c r="D1816" s="104" t="s">
        <v>12924</v>
      </c>
      <c r="E1816" s="96" t="s">
        <v>32</v>
      </c>
      <c r="F1816" s="104" t="s">
        <v>65</v>
      </c>
      <c r="G1816" s="92" t="s">
        <v>12732</v>
      </c>
      <c r="H1816" s="104"/>
      <c r="I1816" s="93">
        <v>305973</v>
      </c>
      <c r="J1816" s="67" t="str">
        <f t="shared" si="28"/>
        <v>Click!</v>
      </c>
      <c r="K1816" s="220"/>
      <c r="L1816" s="104" t="s">
        <v>33</v>
      </c>
      <c r="M1816" s="94">
        <v>80000</v>
      </c>
      <c r="N1816" s="169">
        <v>0</v>
      </c>
      <c r="O1816" s="51">
        <v>0</v>
      </c>
      <c r="P1816" s="51">
        <v>80000</v>
      </c>
      <c r="Q1816" s="51">
        <v>0</v>
      </c>
      <c r="R1816" s="51">
        <v>80000</v>
      </c>
      <c r="S1816" s="51">
        <v>0</v>
      </c>
      <c r="T1816" s="169">
        <v>80000</v>
      </c>
      <c r="U1816" s="104" t="s">
        <v>34</v>
      </c>
      <c r="V1816" s="104" t="s">
        <v>35</v>
      </c>
      <c r="W1816" s="104">
        <v>14</v>
      </c>
      <c r="X1816" s="104" t="s">
        <v>36</v>
      </c>
      <c r="Y1816" s="104">
        <v>100</v>
      </c>
      <c r="Z1816" s="104">
        <v>0</v>
      </c>
      <c r="AA1816" s="104">
        <v>0</v>
      </c>
      <c r="AB1816" s="104">
        <v>0</v>
      </c>
      <c r="AC1816" s="95">
        <v>0.8</v>
      </c>
      <c r="AD1816" s="104" t="s">
        <v>5635</v>
      </c>
      <c r="AE1816" s="104" t="s">
        <v>34</v>
      </c>
      <c r="AF1816" s="104" t="s">
        <v>38</v>
      </c>
      <c r="AG1816" s="104" t="s">
        <v>34</v>
      </c>
      <c r="AH1816" s="96" t="s">
        <v>134</v>
      </c>
      <c r="AI1816" s="105" t="s">
        <v>12925</v>
      </c>
      <c r="AJ1816" s="105" t="s">
        <v>12926</v>
      </c>
      <c r="AK1816" s="82" t="s">
        <v>12927</v>
      </c>
      <c r="AL1816" s="46" t="s">
        <v>14389</v>
      </c>
      <c r="AM1816" s="46" t="s">
        <v>14389</v>
      </c>
      <c r="AN1816" s="46" t="s">
        <v>14389</v>
      </c>
      <c r="AO1816" s="46" t="s">
        <v>14389</v>
      </c>
      <c r="AP1816" s="46">
        <v>1</v>
      </c>
      <c r="AQ1816" s="46">
        <v>1</v>
      </c>
      <c r="AR1816" s="46"/>
      <c r="AT1816" s="89" t="s">
        <v>13188</v>
      </c>
    </row>
    <row r="1817" spans="1:46" s="89" customFormat="1" ht="16.5" customHeight="1">
      <c r="A1817" s="39">
        <v>1814</v>
      </c>
      <c r="B1817" s="96" t="s">
        <v>2238</v>
      </c>
      <c r="C1817" s="104" t="s">
        <v>9367</v>
      </c>
      <c r="D1817" s="104" t="s">
        <v>12924</v>
      </c>
      <c r="E1817" s="96" t="s">
        <v>32</v>
      </c>
      <c r="F1817" s="104" t="s">
        <v>65</v>
      </c>
      <c r="G1817" s="92" t="s">
        <v>12733</v>
      </c>
      <c r="H1817" s="104"/>
      <c r="I1817" s="93">
        <v>305974</v>
      </c>
      <c r="J1817" s="67" t="str">
        <f t="shared" si="28"/>
        <v>Click!</v>
      </c>
      <c r="K1817" s="220"/>
      <c r="L1817" s="104" t="s">
        <v>33</v>
      </c>
      <c r="M1817" s="94">
        <v>70000</v>
      </c>
      <c r="N1817" s="169">
        <v>0</v>
      </c>
      <c r="O1817" s="51">
        <v>0</v>
      </c>
      <c r="P1817" s="51">
        <v>70000</v>
      </c>
      <c r="Q1817" s="51">
        <v>0</v>
      </c>
      <c r="R1817" s="51">
        <v>70000</v>
      </c>
      <c r="S1817" s="51">
        <v>0</v>
      </c>
      <c r="T1817" s="169">
        <v>70000</v>
      </c>
      <c r="U1817" s="104" t="s">
        <v>34</v>
      </c>
      <c r="V1817" s="104" t="s">
        <v>35</v>
      </c>
      <c r="W1817" s="104">
        <v>12</v>
      </c>
      <c r="X1817" s="104" t="s">
        <v>36</v>
      </c>
      <c r="Y1817" s="104">
        <v>100</v>
      </c>
      <c r="Z1817" s="104">
        <v>0</v>
      </c>
      <c r="AA1817" s="104">
        <v>0</v>
      </c>
      <c r="AB1817" s="104">
        <v>0</v>
      </c>
      <c r="AC1817" s="95">
        <v>0.8</v>
      </c>
      <c r="AD1817" s="104" t="s">
        <v>5635</v>
      </c>
      <c r="AE1817" s="104" t="s">
        <v>34</v>
      </c>
      <c r="AF1817" s="104" t="s">
        <v>38</v>
      </c>
      <c r="AG1817" s="104" t="s">
        <v>34</v>
      </c>
      <c r="AH1817" s="96" t="s">
        <v>134</v>
      </c>
      <c r="AI1817" s="105" t="s">
        <v>12925</v>
      </c>
      <c r="AJ1817" s="105" t="s">
        <v>12928</v>
      </c>
      <c r="AK1817" s="82" t="s">
        <v>12927</v>
      </c>
      <c r="AL1817" s="46" t="s">
        <v>14389</v>
      </c>
      <c r="AM1817" s="46" t="s">
        <v>14389</v>
      </c>
      <c r="AN1817" s="46" t="s">
        <v>14389</v>
      </c>
      <c r="AO1817" s="46" t="s">
        <v>14389</v>
      </c>
      <c r="AP1817" s="46">
        <v>1</v>
      </c>
      <c r="AQ1817" s="46">
        <v>1</v>
      </c>
      <c r="AR1817" s="46"/>
      <c r="AT1817" s="89" t="s">
        <v>13188</v>
      </c>
    </row>
    <row r="1818" spans="1:46" s="89" customFormat="1" ht="16.5" customHeight="1">
      <c r="A1818" s="39">
        <v>1815</v>
      </c>
      <c r="B1818" s="96" t="s">
        <v>2238</v>
      </c>
      <c r="C1818" s="104" t="s">
        <v>2266</v>
      </c>
      <c r="D1818" s="104" t="s">
        <v>51</v>
      </c>
      <c r="E1818" s="96" t="s">
        <v>32</v>
      </c>
      <c r="F1818" s="104" t="s">
        <v>3930</v>
      </c>
      <c r="G1818" s="111" t="s">
        <v>11200</v>
      </c>
      <c r="H1818" s="104">
        <v>301370</v>
      </c>
      <c r="I1818" s="93">
        <v>306120</v>
      </c>
      <c r="J1818" s="67" t="str">
        <f t="shared" si="28"/>
        <v>Click!</v>
      </c>
      <c r="K1818" s="220"/>
      <c r="L1818" s="104" t="s">
        <v>33</v>
      </c>
      <c r="M1818" s="94">
        <v>87000</v>
      </c>
      <c r="N1818" s="169">
        <v>50490</v>
      </c>
      <c r="O1818" s="51">
        <v>18176</v>
      </c>
      <c r="P1818" s="51">
        <v>68824</v>
      </c>
      <c r="Q1818" s="51">
        <v>36352</v>
      </c>
      <c r="R1818" s="51">
        <v>50648</v>
      </c>
      <c r="S1818" s="51">
        <v>40896</v>
      </c>
      <c r="T1818" s="169">
        <v>46104</v>
      </c>
      <c r="U1818" s="104" t="s">
        <v>33</v>
      </c>
      <c r="V1818" s="104" t="s">
        <v>35</v>
      </c>
      <c r="W1818" s="97">
        <v>17</v>
      </c>
      <c r="X1818" s="104" t="s">
        <v>36</v>
      </c>
      <c r="Y1818" s="104">
        <v>0</v>
      </c>
      <c r="Z1818" s="104">
        <v>10</v>
      </c>
      <c r="AA1818" s="104">
        <v>90</v>
      </c>
      <c r="AB1818" s="104">
        <v>0</v>
      </c>
      <c r="AC1818" s="95">
        <v>0.8</v>
      </c>
      <c r="AD1818" s="104" t="s">
        <v>37</v>
      </c>
      <c r="AE1818" s="104" t="s">
        <v>33</v>
      </c>
      <c r="AF1818" s="104" t="s">
        <v>11889</v>
      </c>
      <c r="AG1818" s="104" t="s">
        <v>34</v>
      </c>
      <c r="AH1818" s="104" t="s">
        <v>33</v>
      </c>
      <c r="AI1818" s="105" t="s">
        <v>13313</v>
      </c>
      <c r="AJ1818" s="105" t="s">
        <v>12875</v>
      </c>
      <c r="AK1818" s="82" t="s">
        <v>13314</v>
      </c>
      <c r="AL1818" s="46" t="s">
        <v>14397</v>
      </c>
      <c r="AM1818" s="46" t="s">
        <v>14392</v>
      </c>
      <c r="AN1818" s="46" t="s">
        <v>14392</v>
      </c>
      <c r="AO1818" s="46" t="s">
        <v>14393</v>
      </c>
      <c r="AP1818" s="46">
        <v>0.9</v>
      </c>
      <c r="AQ1818" s="46">
        <v>0.9</v>
      </c>
      <c r="AR1818" s="46"/>
      <c r="AT1818" s="89" t="s">
        <v>13188</v>
      </c>
    </row>
    <row r="1819" spans="1:46" s="89" customFormat="1" ht="16.5" customHeight="1">
      <c r="A1819" s="39">
        <v>1816</v>
      </c>
      <c r="B1819" s="96" t="s">
        <v>2238</v>
      </c>
      <c r="C1819" s="104" t="s">
        <v>2266</v>
      </c>
      <c r="D1819" s="104" t="s">
        <v>51</v>
      </c>
      <c r="E1819" s="96" t="s">
        <v>32</v>
      </c>
      <c r="F1819" s="104" t="s">
        <v>3930</v>
      </c>
      <c r="G1819" s="111" t="s">
        <v>11204</v>
      </c>
      <c r="H1819" s="104">
        <v>301374</v>
      </c>
      <c r="I1819" s="93">
        <v>306121</v>
      </c>
      <c r="J1819" s="67" t="str">
        <f t="shared" si="28"/>
        <v>Click!</v>
      </c>
      <c r="K1819" s="220"/>
      <c r="L1819" s="104" t="s">
        <v>33</v>
      </c>
      <c r="M1819" s="94">
        <v>80000</v>
      </c>
      <c r="N1819" s="169">
        <v>50490</v>
      </c>
      <c r="O1819" s="51">
        <v>16156</v>
      </c>
      <c r="P1819" s="51">
        <v>63844</v>
      </c>
      <c r="Q1819" s="51">
        <v>32313</v>
      </c>
      <c r="R1819" s="51">
        <v>47687</v>
      </c>
      <c r="S1819" s="51">
        <v>36352</v>
      </c>
      <c r="T1819" s="169">
        <v>43648</v>
      </c>
      <c r="U1819" s="104" t="s">
        <v>33</v>
      </c>
      <c r="V1819" s="104" t="s">
        <v>35</v>
      </c>
      <c r="W1819" s="97">
        <v>17</v>
      </c>
      <c r="X1819" s="104" t="s">
        <v>36</v>
      </c>
      <c r="Y1819" s="104">
        <v>0</v>
      </c>
      <c r="Z1819" s="104">
        <v>10</v>
      </c>
      <c r="AA1819" s="104">
        <v>90</v>
      </c>
      <c r="AB1819" s="104">
        <v>0</v>
      </c>
      <c r="AC1819" s="95">
        <v>0.8</v>
      </c>
      <c r="AD1819" s="104" t="s">
        <v>37</v>
      </c>
      <c r="AE1819" s="104" t="s">
        <v>33</v>
      </c>
      <c r="AF1819" s="104" t="s">
        <v>11893</v>
      </c>
      <c r="AG1819" s="104" t="s">
        <v>34</v>
      </c>
      <c r="AH1819" s="104" t="s">
        <v>34</v>
      </c>
      <c r="AI1819" s="105" t="s">
        <v>13315</v>
      </c>
      <c r="AJ1819" s="105" t="s">
        <v>12876</v>
      </c>
      <c r="AK1819" s="82" t="s">
        <v>13316</v>
      </c>
      <c r="AL1819" s="46" t="s">
        <v>14397</v>
      </c>
      <c r="AM1819" s="46" t="s">
        <v>14399</v>
      </c>
      <c r="AN1819" s="46" t="s">
        <v>14392</v>
      </c>
      <c r="AO1819" s="46" t="s">
        <v>14393</v>
      </c>
      <c r="AP1819" s="46">
        <v>0.8</v>
      </c>
      <c r="AQ1819" s="46">
        <v>0.8</v>
      </c>
      <c r="AR1819" s="46"/>
      <c r="AT1819" s="89" t="s">
        <v>5711</v>
      </c>
    </row>
    <row r="1820" spans="1:46" s="89" customFormat="1" ht="16.5" customHeight="1">
      <c r="A1820" s="39">
        <v>1817</v>
      </c>
      <c r="B1820" s="96" t="s">
        <v>2238</v>
      </c>
      <c r="C1820" s="104" t="s">
        <v>2266</v>
      </c>
      <c r="D1820" s="104" t="s">
        <v>51</v>
      </c>
      <c r="E1820" s="96" t="s">
        <v>32</v>
      </c>
      <c r="F1820" s="104" t="s">
        <v>3930</v>
      </c>
      <c r="G1820" s="111" t="s">
        <v>11205</v>
      </c>
      <c r="H1820" s="104">
        <v>301375</v>
      </c>
      <c r="I1820" s="93">
        <v>306122</v>
      </c>
      <c r="J1820" s="67" t="str">
        <f t="shared" si="28"/>
        <v>Click!</v>
      </c>
      <c r="K1820" s="220"/>
      <c r="L1820" s="104" t="s">
        <v>33</v>
      </c>
      <c r="M1820" s="94">
        <v>81000</v>
      </c>
      <c r="N1820" s="169">
        <v>50490</v>
      </c>
      <c r="O1820" s="51">
        <v>16156</v>
      </c>
      <c r="P1820" s="51">
        <v>64844</v>
      </c>
      <c r="Q1820" s="51">
        <v>32313</v>
      </c>
      <c r="R1820" s="51">
        <v>48687</v>
      </c>
      <c r="S1820" s="51">
        <v>36352</v>
      </c>
      <c r="T1820" s="169">
        <v>44648</v>
      </c>
      <c r="U1820" s="104" t="s">
        <v>33</v>
      </c>
      <c r="V1820" s="104" t="s">
        <v>35</v>
      </c>
      <c r="W1820" s="97">
        <v>17</v>
      </c>
      <c r="X1820" s="104" t="s">
        <v>36</v>
      </c>
      <c r="Y1820" s="104">
        <v>0</v>
      </c>
      <c r="Z1820" s="104">
        <v>10</v>
      </c>
      <c r="AA1820" s="104">
        <v>90</v>
      </c>
      <c r="AB1820" s="104">
        <v>0</v>
      </c>
      <c r="AC1820" s="95">
        <v>0.8</v>
      </c>
      <c r="AD1820" s="104" t="s">
        <v>37</v>
      </c>
      <c r="AE1820" s="104" t="s">
        <v>33</v>
      </c>
      <c r="AF1820" s="104" t="s">
        <v>11894</v>
      </c>
      <c r="AG1820" s="104" t="s">
        <v>34</v>
      </c>
      <c r="AH1820" s="104" t="s">
        <v>34</v>
      </c>
      <c r="AI1820" s="105" t="s">
        <v>13317</v>
      </c>
      <c r="AJ1820" s="105" t="s">
        <v>12877</v>
      </c>
      <c r="AK1820" s="82" t="s">
        <v>13314</v>
      </c>
      <c r="AL1820" s="46" t="s">
        <v>14397</v>
      </c>
      <c r="AM1820" s="46" t="s">
        <v>14399</v>
      </c>
      <c r="AN1820" s="46" t="s">
        <v>14392</v>
      </c>
      <c r="AO1820" s="46" t="s">
        <v>14393</v>
      </c>
      <c r="AP1820" s="46">
        <v>0.8</v>
      </c>
      <c r="AQ1820" s="46">
        <v>0.8</v>
      </c>
      <c r="AR1820" s="46"/>
      <c r="AT1820" s="89" t="s">
        <v>5711</v>
      </c>
    </row>
    <row r="1821" spans="1:46" s="89" customFormat="1" ht="16.5" customHeight="1">
      <c r="A1821" s="39">
        <v>1818</v>
      </c>
      <c r="B1821" s="96" t="s">
        <v>2238</v>
      </c>
      <c r="C1821" s="104" t="s">
        <v>2266</v>
      </c>
      <c r="D1821" s="104" t="s">
        <v>51</v>
      </c>
      <c r="E1821" s="96" t="s">
        <v>32</v>
      </c>
      <c r="F1821" s="104" t="s">
        <v>3930</v>
      </c>
      <c r="G1821" s="111" t="s">
        <v>11201</v>
      </c>
      <c r="H1821" s="104">
        <v>301371</v>
      </c>
      <c r="I1821" s="93">
        <v>306123</v>
      </c>
      <c r="J1821" s="67" t="str">
        <f t="shared" si="28"/>
        <v>Click!</v>
      </c>
      <c r="K1821" s="220"/>
      <c r="L1821" s="104" t="s">
        <v>33</v>
      </c>
      <c r="M1821" s="94">
        <v>88000</v>
      </c>
      <c r="N1821" s="169">
        <v>62370</v>
      </c>
      <c r="O1821" s="51">
        <v>24948</v>
      </c>
      <c r="P1821" s="51">
        <v>63052</v>
      </c>
      <c r="Q1821" s="51">
        <v>49896</v>
      </c>
      <c r="R1821" s="51">
        <v>38104</v>
      </c>
      <c r="S1821" s="51">
        <v>56133</v>
      </c>
      <c r="T1821" s="169">
        <v>31867</v>
      </c>
      <c r="U1821" s="104" t="s">
        <v>33</v>
      </c>
      <c r="V1821" s="104" t="s">
        <v>35</v>
      </c>
      <c r="W1821" s="97">
        <v>21</v>
      </c>
      <c r="X1821" s="104" t="s">
        <v>36</v>
      </c>
      <c r="Y1821" s="104">
        <v>0</v>
      </c>
      <c r="Z1821" s="104">
        <v>10</v>
      </c>
      <c r="AA1821" s="104">
        <v>90</v>
      </c>
      <c r="AB1821" s="104">
        <v>0</v>
      </c>
      <c r="AC1821" s="95">
        <v>0.8</v>
      </c>
      <c r="AD1821" s="104" t="s">
        <v>37</v>
      </c>
      <c r="AE1821" s="104" t="s">
        <v>33</v>
      </c>
      <c r="AF1821" s="104" t="s">
        <v>11890</v>
      </c>
      <c r="AG1821" s="104" t="s">
        <v>34</v>
      </c>
      <c r="AH1821" s="104" t="s">
        <v>34</v>
      </c>
      <c r="AI1821" s="105" t="s">
        <v>13318</v>
      </c>
      <c r="AJ1821" s="105" t="s">
        <v>12878</v>
      </c>
      <c r="AK1821" s="82" t="s">
        <v>13314</v>
      </c>
      <c r="AL1821" s="46" t="s">
        <v>14397</v>
      </c>
      <c r="AM1821" s="46" t="s">
        <v>14391</v>
      </c>
      <c r="AN1821" s="46" t="s">
        <v>14392</v>
      </c>
      <c r="AO1821" s="46" t="s">
        <v>14401</v>
      </c>
      <c r="AP1821" s="46">
        <v>1</v>
      </c>
      <c r="AQ1821" s="46">
        <v>1</v>
      </c>
      <c r="AR1821" s="46"/>
      <c r="AT1821" s="89" t="s">
        <v>13188</v>
      </c>
    </row>
    <row r="1822" spans="1:46" s="89" customFormat="1" ht="16.5" customHeight="1">
      <c r="A1822" s="39">
        <v>1819</v>
      </c>
      <c r="B1822" s="96" t="s">
        <v>2238</v>
      </c>
      <c r="C1822" s="104" t="s">
        <v>2266</v>
      </c>
      <c r="D1822" s="104" t="s">
        <v>51</v>
      </c>
      <c r="E1822" s="96" t="s">
        <v>32</v>
      </c>
      <c r="F1822" s="104" t="s">
        <v>3930</v>
      </c>
      <c r="G1822" s="111" t="s">
        <v>11202</v>
      </c>
      <c r="H1822" s="104">
        <v>301372</v>
      </c>
      <c r="I1822" s="93">
        <v>306124</v>
      </c>
      <c r="J1822" s="67" t="str">
        <f t="shared" si="28"/>
        <v>Click!</v>
      </c>
      <c r="K1822" s="220"/>
      <c r="L1822" s="104" t="s">
        <v>33</v>
      </c>
      <c r="M1822" s="94">
        <v>82000</v>
      </c>
      <c r="N1822" s="169">
        <v>53460</v>
      </c>
      <c r="O1822" s="51">
        <v>17107</v>
      </c>
      <c r="P1822" s="51">
        <v>64893</v>
      </c>
      <c r="Q1822" s="51">
        <v>34214</v>
      </c>
      <c r="R1822" s="51">
        <v>47786</v>
      </c>
      <c r="S1822" s="51">
        <v>38491</v>
      </c>
      <c r="T1822" s="169">
        <v>43509</v>
      </c>
      <c r="U1822" s="104" t="s">
        <v>33</v>
      </c>
      <c r="V1822" s="104" t="s">
        <v>35</v>
      </c>
      <c r="W1822" s="97">
        <v>18</v>
      </c>
      <c r="X1822" s="104" t="s">
        <v>36</v>
      </c>
      <c r="Y1822" s="104">
        <v>0</v>
      </c>
      <c r="Z1822" s="104">
        <v>10</v>
      </c>
      <c r="AA1822" s="104">
        <v>90</v>
      </c>
      <c r="AB1822" s="104">
        <v>0</v>
      </c>
      <c r="AC1822" s="95">
        <v>0.8</v>
      </c>
      <c r="AD1822" s="104" t="s">
        <v>37</v>
      </c>
      <c r="AE1822" s="104" t="s">
        <v>33</v>
      </c>
      <c r="AF1822" s="104" t="s">
        <v>11891</v>
      </c>
      <c r="AG1822" s="104" t="s">
        <v>34</v>
      </c>
      <c r="AH1822" s="104" t="s">
        <v>34</v>
      </c>
      <c r="AI1822" s="105" t="s">
        <v>13319</v>
      </c>
      <c r="AJ1822" s="105" t="s">
        <v>12879</v>
      </c>
      <c r="AK1822" s="82" t="s">
        <v>13314</v>
      </c>
      <c r="AL1822" s="46" t="s">
        <v>14397</v>
      </c>
      <c r="AM1822" s="46" t="s">
        <v>14399</v>
      </c>
      <c r="AN1822" s="46" t="s">
        <v>14392</v>
      </c>
      <c r="AO1822" s="46" t="s">
        <v>14416</v>
      </c>
      <c r="AP1822" s="46">
        <v>0.8</v>
      </c>
      <c r="AQ1822" s="46">
        <v>0.8</v>
      </c>
      <c r="AR1822" s="46"/>
      <c r="AT1822" s="89" t="s">
        <v>13188</v>
      </c>
    </row>
    <row r="1823" spans="1:46" s="89" customFormat="1" ht="16.5" customHeight="1">
      <c r="A1823" s="39">
        <v>1820</v>
      </c>
      <c r="B1823" s="96" t="s">
        <v>2238</v>
      </c>
      <c r="C1823" s="104" t="s">
        <v>2266</v>
      </c>
      <c r="D1823" s="104" t="s">
        <v>51</v>
      </c>
      <c r="E1823" s="96" t="s">
        <v>32</v>
      </c>
      <c r="F1823" s="104" t="s">
        <v>3930</v>
      </c>
      <c r="G1823" s="111" t="s">
        <v>11206</v>
      </c>
      <c r="H1823" s="104">
        <v>301376</v>
      </c>
      <c r="I1823" s="93">
        <v>306125</v>
      </c>
      <c r="J1823" s="67" t="str">
        <f t="shared" si="28"/>
        <v>Click!</v>
      </c>
      <c r="K1823" s="220"/>
      <c r="L1823" s="104" t="s">
        <v>33</v>
      </c>
      <c r="M1823" s="94">
        <v>87000</v>
      </c>
      <c r="N1823" s="169">
        <v>50490</v>
      </c>
      <c r="O1823" s="51">
        <v>16156</v>
      </c>
      <c r="P1823" s="51">
        <v>70844</v>
      </c>
      <c r="Q1823" s="51">
        <v>32313</v>
      </c>
      <c r="R1823" s="51">
        <v>54687</v>
      </c>
      <c r="S1823" s="51">
        <v>36352</v>
      </c>
      <c r="T1823" s="169">
        <v>50648</v>
      </c>
      <c r="U1823" s="104" t="s">
        <v>33</v>
      </c>
      <c r="V1823" s="104" t="s">
        <v>35</v>
      </c>
      <c r="W1823" s="97">
        <v>17</v>
      </c>
      <c r="X1823" s="104" t="s">
        <v>36</v>
      </c>
      <c r="Y1823" s="104">
        <v>0</v>
      </c>
      <c r="Z1823" s="104">
        <v>10</v>
      </c>
      <c r="AA1823" s="104">
        <v>90</v>
      </c>
      <c r="AB1823" s="104">
        <v>0</v>
      </c>
      <c r="AC1823" s="95">
        <v>0.8</v>
      </c>
      <c r="AD1823" s="104" t="s">
        <v>37</v>
      </c>
      <c r="AE1823" s="104" t="s">
        <v>33</v>
      </c>
      <c r="AF1823" s="104" t="s">
        <v>12868</v>
      </c>
      <c r="AG1823" s="104" t="s">
        <v>34</v>
      </c>
      <c r="AH1823" s="104" t="s">
        <v>34</v>
      </c>
      <c r="AI1823" s="105" t="s">
        <v>13320</v>
      </c>
      <c r="AJ1823" s="105" t="s">
        <v>12880</v>
      </c>
      <c r="AK1823" s="82" t="s">
        <v>13314</v>
      </c>
      <c r="AL1823" s="46" t="s">
        <v>14397</v>
      </c>
      <c r="AM1823" s="46" t="s">
        <v>14399</v>
      </c>
      <c r="AN1823" s="46" t="s">
        <v>14392</v>
      </c>
      <c r="AO1823" s="46" t="s">
        <v>14393</v>
      </c>
      <c r="AP1823" s="46">
        <v>0.8</v>
      </c>
      <c r="AQ1823" s="46">
        <v>0.8</v>
      </c>
      <c r="AR1823" s="46"/>
      <c r="AT1823" s="89" t="s">
        <v>5711</v>
      </c>
    </row>
    <row r="1824" spans="1:46" s="89" customFormat="1" ht="16.5" customHeight="1">
      <c r="A1824" s="39">
        <v>1821</v>
      </c>
      <c r="B1824" s="96" t="s">
        <v>2238</v>
      </c>
      <c r="C1824" s="104" t="s">
        <v>2266</v>
      </c>
      <c r="D1824" s="104" t="s">
        <v>51</v>
      </c>
      <c r="E1824" s="96" t="s">
        <v>32</v>
      </c>
      <c r="F1824" s="104" t="s">
        <v>3930</v>
      </c>
      <c r="G1824" s="111" t="s">
        <v>11203</v>
      </c>
      <c r="H1824" s="104">
        <v>301373</v>
      </c>
      <c r="I1824" s="93">
        <v>306126</v>
      </c>
      <c r="J1824" s="67" t="str">
        <f t="shared" si="28"/>
        <v>Click!</v>
      </c>
      <c r="K1824" s="220"/>
      <c r="L1824" s="104" t="s">
        <v>33</v>
      </c>
      <c r="M1824" s="94">
        <v>83000</v>
      </c>
      <c r="N1824" s="169">
        <v>50490</v>
      </c>
      <c r="O1824" s="51">
        <v>16156</v>
      </c>
      <c r="P1824" s="51">
        <v>66844</v>
      </c>
      <c r="Q1824" s="51">
        <v>32313</v>
      </c>
      <c r="R1824" s="51">
        <v>50687</v>
      </c>
      <c r="S1824" s="51">
        <v>36352</v>
      </c>
      <c r="T1824" s="169">
        <v>46648</v>
      </c>
      <c r="U1824" s="104" t="s">
        <v>33</v>
      </c>
      <c r="V1824" s="104" t="s">
        <v>35</v>
      </c>
      <c r="W1824" s="97">
        <v>17</v>
      </c>
      <c r="X1824" s="104" t="s">
        <v>36</v>
      </c>
      <c r="Y1824" s="104">
        <v>0</v>
      </c>
      <c r="Z1824" s="104">
        <v>10</v>
      </c>
      <c r="AA1824" s="104">
        <v>90</v>
      </c>
      <c r="AB1824" s="104">
        <v>0</v>
      </c>
      <c r="AC1824" s="95">
        <v>0.8</v>
      </c>
      <c r="AD1824" s="104" t="s">
        <v>37</v>
      </c>
      <c r="AE1824" s="104" t="s">
        <v>33</v>
      </c>
      <c r="AF1824" s="104" t="s">
        <v>11892</v>
      </c>
      <c r="AG1824" s="104" t="s">
        <v>34</v>
      </c>
      <c r="AH1824" s="104" t="s">
        <v>34</v>
      </c>
      <c r="AI1824" s="105" t="s">
        <v>13321</v>
      </c>
      <c r="AJ1824" s="105" t="s">
        <v>12881</v>
      </c>
      <c r="AK1824" s="82" t="s">
        <v>13314</v>
      </c>
      <c r="AL1824" s="46" t="s">
        <v>14397</v>
      </c>
      <c r="AM1824" s="46" t="s">
        <v>14399</v>
      </c>
      <c r="AN1824" s="46" t="s">
        <v>14392</v>
      </c>
      <c r="AO1824" s="46" t="s">
        <v>14393</v>
      </c>
      <c r="AP1824" s="46">
        <v>0.8</v>
      </c>
      <c r="AQ1824" s="46">
        <v>0.8</v>
      </c>
      <c r="AR1824" s="46"/>
      <c r="AT1824" s="89" t="s">
        <v>13188</v>
      </c>
    </row>
    <row r="1825" spans="1:46" s="89" customFormat="1" ht="16.5" customHeight="1">
      <c r="A1825" s="39">
        <v>1822</v>
      </c>
      <c r="B1825" s="96" t="s">
        <v>2238</v>
      </c>
      <c r="C1825" s="104" t="s">
        <v>2266</v>
      </c>
      <c r="D1825" s="104" t="s">
        <v>51</v>
      </c>
      <c r="E1825" s="96" t="s">
        <v>32</v>
      </c>
      <c r="F1825" s="104" t="s">
        <v>65</v>
      </c>
      <c r="G1825" s="111" t="s">
        <v>11293</v>
      </c>
      <c r="H1825" s="104">
        <v>268240</v>
      </c>
      <c r="I1825" s="93">
        <v>293487</v>
      </c>
      <c r="J1825" s="67" t="str">
        <f t="shared" si="28"/>
        <v>Click!</v>
      </c>
      <c r="K1825" s="220"/>
      <c r="L1825" s="104" t="s">
        <v>33</v>
      </c>
      <c r="M1825" s="94">
        <v>90000</v>
      </c>
      <c r="N1825" s="169">
        <v>0</v>
      </c>
      <c r="O1825" s="51">
        <v>0</v>
      </c>
      <c r="P1825" s="51">
        <v>90000</v>
      </c>
      <c r="Q1825" s="51">
        <v>0</v>
      </c>
      <c r="R1825" s="51">
        <v>90000</v>
      </c>
      <c r="S1825" s="51">
        <v>0</v>
      </c>
      <c r="T1825" s="169">
        <v>90000</v>
      </c>
      <c r="U1825" s="104" t="s">
        <v>3929</v>
      </c>
      <c r="V1825" s="104" t="s">
        <v>35</v>
      </c>
      <c r="W1825" s="97">
        <v>32</v>
      </c>
      <c r="X1825" s="104" t="s">
        <v>36</v>
      </c>
      <c r="Y1825" s="104">
        <v>0</v>
      </c>
      <c r="Z1825" s="104">
        <v>10</v>
      </c>
      <c r="AA1825" s="104">
        <v>90</v>
      </c>
      <c r="AB1825" s="104">
        <v>0</v>
      </c>
      <c r="AC1825" s="95">
        <v>0.8</v>
      </c>
      <c r="AD1825" s="104" t="s">
        <v>37</v>
      </c>
      <c r="AE1825" s="104" t="s">
        <v>33</v>
      </c>
      <c r="AF1825" s="104" t="s">
        <v>11297</v>
      </c>
      <c r="AG1825" s="104" t="s">
        <v>34</v>
      </c>
      <c r="AH1825" s="104" t="s">
        <v>134</v>
      </c>
      <c r="AI1825" s="105" t="s">
        <v>11500</v>
      </c>
      <c r="AJ1825" s="105" t="s">
        <v>11505</v>
      </c>
      <c r="AK1825" s="82" t="s">
        <v>11501</v>
      </c>
      <c r="AL1825" s="46" t="s">
        <v>14389</v>
      </c>
      <c r="AM1825" s="46" t="s">
        <v>14389</v>
      </c>
      <c r="AN1825" s="46" t="s">
        <v>14389</v>
      </c>
      <c r="AO1825" s="46" t="s">
        <v>14389</v>
      </c>
      <c r="AP1825" s="46">
        <v>1</v>
      </c>
      <c r="AQ1825" s="46">
        <v>1</v>
      </c>
      <c r="AR1825" s="46"/>
      <c r="AT1825" s="89" t="s">
        <v>13188</v>
      </c>
    </row>
    <row r="1826" spans="1:46" s="89" customFormat="1" ht="16.5" customHeight="1">
      <c r="A1826" s="39">
        <v>1823</v>
      </c>
      <c r="B1826" s="96" t="s">
        <v>2238</v>
      </c>
      <c r="C1826" s="104" t="s">
        <v>2266</v>
      </c>
      <c r="D1826" s="104" t="s">
        <v>51</v>
      </c>
      <c r="E1826" s="96" t="s">
        <v>32</v>
      </c>
      <c r="F1826" s="104" t="s">
        <v>65</v>
      </c>
      <c r="G1826" s="111" t="s">
        <v>11208</v>
      </c>
      <c r="H1826" s="104">
        <v>268238</v>
      </c>
      <c r="I1826" s="93">
        <v>293488</v>
      </c>
      <c r="J1826" s="67" t="str">
        <f t="shared" si="28"/>
        <v>Click!</v>
      </c>
      <c r="K1826" s="220"/>
      <c r="L1826" s="104" t="s">
        <v>33</v>
      </c>
      <c r="M1826" s="94">
        <v>80000</v>
      </c>
      <c r="N1826" s="169">
        <v>0</v>
      </c>
      <c r="O1826" s="51">
        <v>0</v>
      </c>
      <c r="P1826" s="51">
        <v>80000</v>
      </c>
      <c r="Q1826" s="51">
        <v>0</v>
      </c>
      <c r="R1826" s="51">
        <v>80000</v>
      </c>
      <c r="S1826" s="51">
        <v>0</v>
      </c>
      <c r="T1826" s="169">
        <v>80000</v>
      </c>
      <c r="U1826" s="104" t="s">
        <v>3929</v>
      </c>
      <c r="V1826" s="104" t="s">
        <v>35</v>
      </c>
      <c r="W1826" s="97">
        <v>23</v>
      </c>
      <c r="X1826" s="104" t="s">
        <v>36</v>
      </c>
      <c r="Y1826" s="104">
        <v>0</v>
      </c>
      <c r="Z1826" s="104">
        <v>10</v>
      </c>
      <c r="AA1826" s="104">
        <v>90</v>
      </c>
      <c r="AB1826" s="104">
        <v>0</v>
      </c>
      <c r="AC1826" s="95">
        <v>0.8</v>
      </c>
      <c r="AD1826" s="104" t="s">
        <v>37</v>
      </c>
      <c r="AE1826" s="104" t="s">
        <v>33</v>
      </c>
      <c r="AF1826" s="104" t="s">
        <v>11295</v>
      </c>
      <c r="AG1826" s="104" t="s">
        <v>34</v>
      </c>
      <c r="AH1826" s="104" t="s">
        <v>134</v>
      </c>
      <c r="AI1826" s="105" t="s">
        <v>11500</v>
      </c>
      <c r="AJ1826" s="105" t="s">
        <v>11502</v>
      </c>
      <c r="AK1826" s="82" t="s">
        <v>11501</v>
      </c>
      <c r="AL1826" s="46" t="s">
        <v>14389</v>
      </c>
      <c r="AM1826" s="46" t="s">
        <v>14389</v>
      </c>
      <c r="AN1826" s="46" t="s">
        <v>14389</v>
      </c>
      <c r="AO1826" s="46" t="s">
        <v>14389</v>
      </c>
      <c r="AP1826" s="46">
        <v>1</v>
      </c>
      <c r="AQ1826" s="46">
        <v>1</v>
      </c>
      <c r="AR1826" s="46"/>
      <c r="AT1826" s="89" t="s">
        <v>13188</v>
      </c>
    </row>
    <row r="1827" spans="1:46" s="89" customFormat="1" ht="16.5" customHeight="1">
      <c r="A1827" s="39">
        <v>1824</v>
      </c>
      <c r="B1827" s="96" t="s">
        <v>2238</v>
      </c>
      <c r="C1827" s="104" t="s">
        <v>2266</v>
      </c>
      <c r="D1827" s="104" t="s">
        <v>51</v>
      </c>
      <c r="E1827" s="96" t="s">
        <v>32</v>
      </c>
      <c r="F1827" s="104" t="s">
        <v>65</v>
      </c>
      <c r="G1827" s="111" t="s">
        <v>11207</v>
      </c>
      <c r="H1827" s="104">
        <v>268237</v>
      </c>
      <c r="I1827" s="93">
        <v>293489</v>
      </c>
      <c r="J1827" s="67" t="str">
        <f t="shared" si="28"/>
        <v>Click!</v>
      </c>
      <c r="K1827" s="220"/>
      <c r="L1827" s="104" t="s">
        <v>33</v>
      </c>
      <c r="M1827" s="94">
        <v>80000</v>
      </c>
      <c r="N1827" s="169">
        <v>0</v>
      </c>
      <c r="O1827" s="51">
        <v>0</v>
      </c>
      <c r="P1827" s="51">
        <v>80000</v>
      </c>
      <c r="Q1827" s="51">
        <v>0</v>
      </c>
      <c r="R1827" s="51">
        <v>80000</v>
      </c>
      <c r="S1827" s="51">
        <v>0</v>
      </c>
      <c r="T1827" s="169">
        <v>80000</v>
      </c>
      <c r="U1827" s="104" t="s">
        <v>3929</v>
      </c>
      <c r="V1827" s="104" t="s">
        <v>35</v>
      </c>
      <c r="W1827" s="97">
        <v>25</v>
      </c>
      <c r="X1827" s="104" t="s">
        <v>36</v>
      </c>
      <c r="Y1827" s="104">
        <v>0</v>
      </c>
      <c r="Z1827" s="104">
        <v>10</v>
      </c>
      <c r="AA1827" s="104">
        <v>90</v>
      </c>
      <c r="AB1827" s="104">
        <v>0</v>
      </c>
      <c r="AC1827" s="95">
        <v>0.8</v>
      </c>
      <c r="AD1827" s="104" t="s">
        <v>37</v>
      </c>
      <c r="AE1827" s="104" t="s">
        <v>33</v>
      </c>
      <c r="AF1827" s="104" t="s">
        <v>11296</v>
      </c>
      <c r="AG1827" s="104" t="s">
        <v>34</v>
      </c>
      <c r="AH1827" s="104" t="s">
        <v>134</v>
      </c>
      <c r="AI1827" s="105" t="s">
        <v>11500</v>
      </c>
      <c r="AJ1827" s="105" t="s">
        <v>11503</v>
      </c>
      <c r="AK1827" s="82" t="s">
        <v>11501</v>
      </c>
      <c r="AL1827" s="46" t="s">
        <v>14389</v>
      </c>
      <c r="AM1827" s="46" t="s">
        <v>14389</v>
      </c>
      <c r="AN1827" s="46" t="s">
        <v>14389</v>
      </c>
      <c r="AO1827" s="46" t="s">
        <v>14389</v>
      </c>
      <c r="AP1827" s="46">
        <v>1</v>
      </c>
      <c r="AQ1827" s="46">
        <v>1</v>
      </c>
      <c r="AR1827" s="46"/>
      <c r="AT1827" s="89" t="s">
        <v>13188</v>
      </c>
    </row>
    <row r="1828" spans="1:46" s="89" customFormat="1" ht="16.5" customHeight="1">
      <c r="A1828" s="39">
        <v>1825</v>
      </c>
      <c r="B1828" s="96" t="s">
        <v>2238</v>
      </c>
      <c r="C1828" s="104" t="s">
        <v>2266</v>
      </c>
      <c r="D1828" s="104" t="s">
        <v>51</v>
      </c>
      <c r="E1828" s="96" t="s">
        <v>32</v>
      </c>
      <c r="F1828" s="104" t="s">
        <v>65</v>
      </c>
      <c r="G1828" s="111" t="s">
        <v>11294</v>
      </c>
      <c r="H1828" s="104">
        <v>268239</v>
      </c>
      <c r="I1828" s="93">
        <v>293490</v>
      </c>
      <c r="J1828" s="67" t="str">
        <f t="shared" si="28"/>
        <v>Click!</v>
      </c>
      <c r="K1828" s="220"/>
      <c r="L1828" s="104" t="s">
        <v>33</v>
      </c>
      <c r="M1828" s="94">
        <v>80000</v>
      </c>
      <c r="N1828" s="169">
        <v>0</v>
      </c>
      <c r="O1828" s="51">
        <v>0</v>
      </c>
      <c r="P1828" s="51">
        <v>80000</v>
      </c>
      <c r="Q1828" s="51">
        <v>0</v>
      </c>
      <c r="R1828" s="51">
        <v>80000</v>
      </c>
      <c r="S1828" s="51">
        <v>0</v>
      </c>
      <c r="T1828" s="169">
        <v>80000</v>
      </c>
      <c r="U1828" s="104" t="s">
        <v>3929</v>
      </c>
      <c r="V1828" s="104" t="s">
        <v>35</v>
      </c>
      <c r="W1828" s="97">
        <v>37</v>
      </c>
      <c r="X1828" s="104" t="s">
        <v>36</v>
      </c>
      <c r="Y1828" s="104">
        <v>0</v>
      </c>
      <c r="Z1828" s="104">
        <v>10</v>
      </c>
      <c r="AA1828" s="104">
        <v>90</v>
      </c>
      <c r="AB1828" s="104">
        <v>0</v>
      </c>
      <c r="AC1828" s="95">
        <v>0.8</v>
      </c>
      <c r="AD1828" s="104" t="s">
        <v>37</v>
      </c>
      <c r="AE1828" s="104" t="s">
        <v>33</v>
      </c>
      <c r="AF1828" s="104" t="s">
        <v>11298</v>
      </c>
      <c r="AG1828" s="104" t="s">
        <v>34</v>
      </c>
      <c r="AH1828" s="104" t="s">
        <v>134</v>
      </c>
      <c r="AI1828" s="105" t="s">
        <v>11500</v>
      </c>
      <c r="AJ1828" s="105" t="s">
        <v>11504</v>
      </c>
      <c r="AK1828" s="82" t="s">
        <v>11501</v>
      </c>
      <c r="AL1828" s="46" t="s">
        <v>14389</v>
      </c>
      <c r="AM1828" s="46" t="s">
        <v>14389</v>
      </c>
      <c r="AN1828" s="46" t="s">
        <v>14389</v>
      </c>
      <c r="AO1828" s="46" t="s">
        <v>14389</v>
      </c>
      <c r="AP1828" s="46">
        <v>1</v>
      </c>
      <c r="AQ1828" s="46">
        <v>1</v>
      </c>
      <c r="AR1828" s="46"/>
      <c r="AT1828" s="89" t="s">
        <v>13188</v>
      </c>
    </row>
    <row r="1829" spans="1:46" s="89" customFormat="1" ht="16.5" customHeight="1">
      <c r="A1829" s="39">
        <v>1826</v>
      </c>
      <c r="B1829" s="96" t="s">
        <v>2238</v>
      </c>
      <c r="C1829" s="104" t="s">
        <v>2266</v>
      </c>
      <c r="D1829" s="104" t="s">
        <v>51</v>
      </c>
      <c r="E1829" s="96" t="s">
        <v>59</v>
      </c>
      <c r="F1829" s="104" t="s">
        <v>133</v>
      </c>
      <c r="G1829" s="112" t="s">
        <v>11209</v>
      </c>
      <c r="H1829" s="104">
        <v>305538</v>
      </c>
      <c r="I1829" s="93">
        <v>302724</v>
      </c>
      <c r="J1829" s="67" t="str">
        <f t="shared" si="28"/>
        <v>Click!</v>
      </c>
      <c r="K1829" s="220"/>
      <c r="L1829" s="104" t="s">
        <v>33</v>
      </c>
      <c r="M1829" s="61">
        <v>144400</v>
      </c>
      <c r="N1829" s="169">
        <v>86130</v>
      </c>
      <c r="O1829" s="51">
        <v>31006</v>
      </c>
      <c r="P1829" s="51">
        <v>113394</v>
      </c>
      <c r="Q1829" s="51">
        <v>62013</v>
      </c>
      <c r="R1829" s="51">
        <v>82387</v>
      </c>
      <c r="S1829" s="51">
        <v>69765</v>
      </c>
      <c r="T1829" s="169">
        <v>74635</v>
      </c>
      <c r="U1829" s="104" t="s">
        <v>33</v>
      </c>
      <c r="V1829" s="104" t="s">
        <v>35</v>
      </c>
      <c r="W1829" s="106">
        <v>29</v>
      </c>
      <c r="X1829" s="104" t="s">
        <v>36</v>
      </c>
      <c r="Y1829" s="91">
        <v>0</v>
      </c>
      <c r="Z1829" s="91">
        <v>10</v>
      </c>
      <c r="AA1829" s="91">
        <v>90</v>
      </c>
      <c r="AB1829" s="91">
        <v>0</v>
      </c>
      <c r="AC1829" s="95">
        <v>0.8</v>
      </c>
      <c r="AD1829" s="97" t="s">
        <v>5929</v>
      </c>
      <c r="AE1829" s="104" t="s">
        <v>33</v>
      </c>
      <c r="AF1829" s="97" t="s">
        <v>12859</v>
      </c>
      <c r="AG1829" s="91" t="s">
        <v>34</v>
      </c>
      <c r="AH1829" s="96" t="s">
        <v>33</v>
      </c>
      <c r="AI1829" s="4" t="s">
        <v>7605</v>
      </c>
      <c r="AJ1829" s="4" t="s">
        <v>12328</v>
      </c>
      <c r="AK1829" s="151" t="s">
        <v>12856</v>
      </c>
      <c r="AL1829" s="46" t="s">
        <v>14397</v>
      </c>
      <c r="AM1829" s="46" t="s">
        <v>14392</v>
      </c>
      <c r="AN1829" s="46" t="s">
        <v>14392</v>
      </c>
      <c r="AO1829" s="46" t="s">
        <v>14413</v>
      </c>
      <c r="AP1829" s="46">
        <v>0.9</v>
      </c>
      <c r="AQ1829" s="46">
        <v>0.9</v>
      </c>
      <c r="AR1829" s="46"/>
      <c r="AT1829" s="89" t="s">
        <v>13188</v>
      </c>
    </row>
    <row r="1830" spans="1:46" s="89" customFormat="1" ht="16.5" customHeight="1">
      <c r="A1830" s="39">
        <v>1827</v>
      </c>
      <c r="B1830" s="96" t="s">
        <v>2238</v>
      </c>
      <c r="C1830" s="104" t="s">
        <v>2266</v>
      </c>
      <c r="D1830" s="104" t="s">
        <v>51</v>
      </c>
      <c r="E1830" s="96" t="s">
        <v>59</v>
      </c>
      <c r="F1830" s="104" t="s">
        <v>133</v>
      </c>
      <c r="G1830" s="112" t="s">
        <v>11210</v>
      </c>
      <c r="H1830" s="104">
        <v>305539</v>
      </c>
      <c r="I1830" s="93">
        <v>302725</v>
      </c>
      <c r="J1830" s="67" t="str">
        <f t="shared" si="28"/>
        <v>Click!</v>
      </c>
      <c r="K1830" s="220"/>
      <c r="L1830" s="104" t="s">
        <v>33</v>
      </c>
      <c r="M1830" s="61">
        <v>121600</v>
      </c>
      <c r="N1830" s="169">
        <v>83160</v>
      </c>
      <c r="O1830" s="51">
        <v>29937</v>
      </c>
      <c r="P1830" s="51">
        <v>91663</v>
      </c>
      <c r="Q1830" s="51">
        <v>59875</v>
      </c>
      <c r="R1830" s="51">
        <v>61725</v>
      </c>
      <c r="S1830" s="51">
        <v>67359</v>
      </c>
      <c r="T1830" s="169">
        <v>54241</v>
      </c>
      <c r="U1830" s="104" t="s">
        <v>33</v>
      </c>
      <c r="V1830" s="104" t="s">
        <v>35</v>
      </c>
      <c r="W1830" s="106">
        <v>28</v>
      </c>
      <c r="X1830" s="104" t="s">
        <v>36</v>
      </c>
      <c r="Y1830" s="91">
        <v>0</v>
      </c>
      <c r="Z1830" s="91">
        <v>10</v>
      </c>
      <c r="AA1830" s="91">
        <v>90</v>
      </c>
      <c r="AB1830" s="91">
        <v>0</v>
      </c>
      <c r="AC1830" s="95">
        <v>0.8</v>
      </c>
      <c r="AD1830" s="97" t="s">
        <v>5929</v>
      </c>
      <c r="AE1830" s="104" t="s">
        <v>33</v>
      </c>
      <c r="AF1830" s="97" t="s">
        <v>12860</v>
      </c>
      <c r="AG1830" s="91" t="s">
        <v>34</v>
      </c>
      <c r="AH1830" s="96" t="s">
        <v>33</v>
      </c>
      <c r="AI1830" s="4" t="s">
        <v>7605</v>
      </c>
      <c r="AJ1830" s="4" t="s">
        <v>12329</v>
      </c>
      <c r="AK1830" s="151" t="s">
        <v>12856</v>
      </c>
      <c r="AL1830" s="46" t="s">
        <v>14397</v>
      </c>
      <c r="AM1830" s="46" t="s">
        <v>14392</v>
      </c>
      <c r="AN1830" s="46" t="s">
        <v>14392</v>
      </c>
      <c r="AO1830" s="46" t="s">
        <v>14421</v>
      </c>
      <c r="AP1830" s="46">
        <v>0.9</v>
      </c>
      <c r="AQ1830" s="46">
        <v>0.9</v>
      </c>
      <c r="AR1830" s="46"/>
      <c r="AT1830" s="89" t="s">
        <v>13188</v>
      </c>
    </row>
    <row r="1831" spans="1:46" s="89" customFormat="1" ht="16.5" customHeight="1">
      <c r="A1831" s="39">
        <v>1828</v>
      </c>
      <c r="B1831" s="96" t="s">
        <v>2238</v>
      </c>
      <c r="C1831" s="104" t="s">
        <v>2266</v>
      </c>
      <c r="D1831" s="104" t="s">
        <v>51</v>
      </c>
      <c r="E1831" s="96" t="s">
        <v>59</v>
      </c>
      <c r="F1831" s="104" t="s">
        <v>133</v>
      </c>
      <c r="G1831" s="112" t="s">
        <v>11211</v>
      </c>
      <c r="H1831" s="104">
        <v>305540</v>
      </c>
      <c r="I1831" s="93">
        <v>302722</v>
      </c>
      <c r="J1831" s="67" t="str">
        <f t="shared" si="28"/>
        <v>Click!</v>
      </c>
      <c r="K1831" s="220"/>
      <c r="L1831" s="104" t="s">
        <v>33</v>
      </c>
      <c r="M1831" s="61">
        <v>158000</v>
      </c>
      <c r="N1831" s="169">
        <v>103950</v>
      </c>
      <c r="O1831" s="51">
        <v>37422</v>
      </c>
      <c r="P1831" s="51">
        <v>120578</v>
      </c>
      <c r="Q1831" s="51">
        <v>74844</v>
      </c>
      <c r="R1831" s="51">
        <v>83156</v>
      </c>
      <c r="S1831" s="51">
        <v>84199</v>
      </c>
      <c r="T1831" s="169">
        <v>73801</v>
      </c>
      <c r="U1831" s="104" t="s">
        <v>33</v>
      </c>
      <c r="V1831" s="104" t="s">
        <v>35</v>
      </c>
      <c r="W1831" s="106">
        <v>35</v>
      </c>
      <c r="X1831" s="104" t="s">
        <v>36</v>
      </c>
      <c r="Y1831" s="91">
        <v>0</v>
      </c>
      <c r="Z1831" s="91">
        <v>10</v>
      </c>
      <c r="AA1831" s="91">
        <v>90</v>
      </c>
      <c r="AB1831" s="91">
        <v>0</v>
      </c>
      <c r="AC1831" s="95">
        <v>0.8</v>
      </c>
      <c r="AD1831" s="97" t="s">
        <v>5929</v>
      </c>
      <c r="AE1831" s="104" t="s">
        <v>33</v>
      </c>
      <c r="AF1831" s="97" t="s">
        <v>12320</v>
      </c>
      <c r="AG1831" s="91" t="s">
        <v>34</v>
      </c>
      <c r="AH1831" s="96" t="s">
        <v>33</v>
      </c>
      <c r="AI1831" s="4" t="s">
        <v>8146</v>
      </c>
      <c r="AJ1831" s="4" t="s">
        <v>12326</v>
      </c>
      <c r="AK1831" s="151" t="s">
        <v>12857</v>
      </c>
      <c r="AL1831" s="46" t="s">
        <v>14397</v>
      </c>
      <c r="AM1831" s="46" t="s">
        <v>14392</v>
      </c>
      <c r="AN1831" s="46" t="s">
        <v>14392</v>
      </c>
      <c r="AO1831" s="46" t="s">
        <v>14420</v>
      </c>
      <c r="AP1831" s="46">
        <v>0.9</v>
      </c>
      <c r="AQ1831" s="46">
        <v>0.9</v>
      </c>
      <c r="AR1831" s="46"/>
      <c r="AT1831" s="89" t="s">
        <v>13188</v>
      </c>
    </row>
    <row r="1832" spans="1:46" s="89" customFormat="1" ht="16.5" customHeight="1">
      <c r="A1832" s="39">
        <v>1829</v>
      </c>
      <c r="B1832" s="96" t="s">
        <v>2238</v>
      </c>
      <c r="C1832" s="104" t="s">
        <v>2266</v>
      </c>
      <c r="D1832" s="104" t="s">
        <v>51</v>
      </c>
      <c r="E1832" s="96" t="s">
        <v>59</v>
      </c>
      <c r="F1832" s="104" t="s">
        <v>133</v>
      </c>
      <c r="G1832" s="112" t="s">
        <v>11212</v>
      </c>
      <c r="H1832" s="104">
        <v>305541</v>
      </c>
      <c r="I1832" s="93">
        <v>302723</v>
      </c>
      <c r="J1832" s="67" t="str">
        <f t="shared" si="28"/>
        <v>Click!</v>
      </c>
      <c r="K1832" s="220"/>
      <c r="L1832" s="104" t="s">
        <v>33</v>
      </c>
      <c r="M1832" s="61">
        <v>121500</v>
      </c>
      <c r="N1832" s="169">
        <v>115830</v>
      </c>
      <c r="O1832" s="51">
        <v>41698</v>
      </c>
      <c r="P1832" s="51">
        <v>79802</v>
      </c>
      <c r="Q1832" s="51">
        <v>83397</v>
      </c>
      <c r="R1832" s="51">
        <v>38103</v>
      </c>
      <c r="S1832" s="51">
        <v>93822</v>
      </c>
      <c r="T1832" s="169">
        <v>27678</v>
      </c>
      <c r="U1832" s="104" t="s">
        <v>33</v>
      </c>
      <c r="V1832" s="104" t="s">
        <v>35</v>
      </c>
      <c r="W1832" s="106">
        <v>39</v>
      </c>
      <c r="X1832" s="104" t="s">
        <v>36</v>
      </c>
      <c r="Y1832" s="91">
        <v>0</v>
      </c>
      <c r="Z1832" s="91">
        <v>10</v>
      </c>
      <c r="AA1832" s="91">
        <v>90</v>
      </c>
      <c r="AB1832" s="91">
        <v>0</v>
      </c>
      <c r="AC1832" s="95">
        <v>0.8</v>
      </c>
      <c r="AD1832" s="97" t="s">
        <v>5929</v>
      </c>
      <c r="AE1832" s="104" t="s">
        <v>33</v>
      </c>
      <c r="AF1832" s="97" t="s">
        <v>12858</v>
      </c>
      <c r="AG1832" s="91" t="s">
        <v>34</v>
      </c>
      <c r="AH1832" s="96" t="s">
        <v>33</v>
      </c>
      <c r="AI1832" s="4" t="s">
        <v>8146</v>
      </c>
      <c r="AJ1832" s="4" t="s">
        <v>12327</v>
      </c>
      <c r="AK1832" s="151" t="s">
        <v>12857</v>
      </c>
      <c r="AL1832" s="46" t="s">
        <v>14397</v>
      </c>
      <c r="AM1832" s="46" t="s">
        <v>14392</v>
      </c>
      <c r="AN1832" s="46" t="s">
        <v>14392</v>
      </c>
      <c r="AO1832" s="46" t="s">
        <v>14423</v>
      </c>
      <c r="AP1832" s="46">
        <v>0.9</v>
      </c>
      <c r="AQ1832" s="46">
        <v>0.9</v>
      </c>
      <c r="AR1832" s="46"/>
      <c r="AT1832" s="89" t="s">
        <v>13188</v>
      </c>
    </row>
    <row r="1833" spans="1:46" s="89" customFormat="1" ht="16.5" customHeight="1">
      <c r="A1833" s="39">
        <v>1830</v>
      </c>
      <c r="B1833" s="96" t="s">
        <v>2238</v>
      </c>
      <c r="C1833" s="104" t="s">
        <v>2266</v>
      </c>
      <c r="D1833" s="104" t="s">
        <v>51</v>
      </c>
      <c r="E1833" s="96" t="s">
        <v>32</v>
      </c>
      <c r="F1833" s="104" t="s">
        <v>133</v>
      </c>
      <c r="G1833" s="112" t="s">
        <v>12862</v>
      </c>
      <c r="H1833" s="104">
        <v>305542</v>
      </c>
      <c r="I1833" s="93">
        <v>306114</v>
      </c>
      <c r="J1833" s="67" t="str">
        <f t="shared" si="28"/>
        <v>Click!</v>
      </c>
      <c r="K1833" s="220"/>
      <c r="L1833" s="104" t="s">
        <v>33</v>
      </c>
      <c r="M1833" s="61">
        <v>110000</v>
      </c>
      <c r="N1833" s="169">
        <v>77220</v>
      </c>
      <c r="O1833" s="51">
        <v>27799</v>
      </c>
      <c r="P1833" s="51">
        <v>82201</v>
      </c>
      <c r="Q1833" s="51">
        <v>55598</v>
      </c>
      <c r="R1833" s="51">
        <v>54402</v>
      </c>
      <c r="S1833" s="51">
        <v>62548</v>
      </c>
      <c r="T1833" s="169">
        <v>47452</v>
      </c>
      <c r="U1833" s="104" t="s">
        <v>4044</v>
      </c>
      <c r="V1833" s="104" t="s">
        <v>35</v>
      </c>
      <c r="W1833" s="106">
        <v>26</v>
      </c>
      <c r="X1833" s="104" t="s">
        <v>36</v>
      </c>
      <c r="Y1833" s="91">
        <v>0</v>
      </c>
      <c r="Z1833" s="91">
        <v>10</v>
      </c>
      <c r="AA1833" s="91">
        <v>90</v>
      </c>
      <c r="AB1833" s="91">
        <v>0</v>
      </c>
      <c r="AC1833" s="95">
        <v>0.8</v>
      </c>
      <c r="AD1833" s="97" t="s">
        <v>5929</v>
      </c>
      <c r="AE1833" s="104" t="s">
        <v>33</v>
      </c>
      <c r="AF1833" s="97" t="s">
        <v>12865</v>
      </c>
      <c r="AG1833" s="91" t="s">
        <v>34</v>
      </c>
      <c r="AH1833" s="96" t="s">
        <v>33</v>
      </c>
      <c r="AI1833" s="4" t="s">
        <v>8147</v>
      </c>
      <c r="AJ1833" s="4" t="s">
        <v>12869</v>
      </c>
      <c r="AK1833" s="151" t="s">
        <v>13310</v>
      </c>
      <c r="AL1833" s="46" t="s">
        <v>14397</v>
      </c>
      <c r="AM1833" s="46" t="s">
        <v>14392</v>
      </c>
      <c r="AN1833" s="46" t="s">
        <v>14392</v>
      </c>
      <c r="AO1833" s="46" t="s">
        <v>14414</v>
      </c>
      <c r="AP1833" s="46">
        <v>0.9</v>
      </c>
      <c r="AQ1833" s="46">
        <v>0.9</v>
      </c>
      <c r="AR1833" s="46"/>
      <c r="AT1833" s="89" t="s">
        <v>13188</v>
      </c>
    </row>
    <row r="1834" spans="1:46" s="89" customFormat="1" ht="16.5" customHeight="1">
      <c r="A1834" s="39">
        <v>1831</v>
      </c>
      <c r="B1834" s="96" t="s">
        <v>2238</v>
      </c>
      <c r="C1834" s="104" t="s">
        <v>2266</v>
      </c>
      <c r="D1834" s="104" t="s">
        <v>51</v>
      </c>
      <c r="E1834" s="96" t="s">
        <v>32</v>
      </c>
      <c r="F1834" s="104" t="s">
        <v>133</v>
      </c>
      <c r="G1834" s="112" t="s">
        <v>12863</v>
      </c>
      <c r="H1834" s="104">
        <v>305543</v>
      </c>
      <c r="I1834" s="93">
        <v>306115</v>
      </c>
      <c r="J1834" s="67" t="str">
        <f t="shared" si="28"/>
        <v>Click!</v>
      </c>
      <c r="K1834" s="220"/>
      <c r="L1834" s="104" t="s">
        <v>33</v>
      </c>
      <c r="M1834" s="61">
        <v>100000</v>
      </c>
      <c r="N1834" s="169">
        <v>59400</v>
      </c>
      <c r="O1834" s="51">
        <v>21384</v>
      </c>
      <c r="P1834" s="51">
        <v>78616</v>
      </c>
      <c r="Q1834" s="51">
        <v>42768</v>
      </c>
      <c r="R1834" s="51">
        <v>57232</v>
      </c>
      <c r="S1834" s="51">
        <v>48114</v>
      </c>
      <c r="T1834" s="169">
        <v>51886</v>
      </c>
      <c r="U1834" s="104" t="s">
        <v>4044</v>
      </c>
      <c r="V1834" s="104" t="s">
        <v>35</v>
      </c>
      <c r="W1834" s="106">
        <v>20</v>
      </c>
      <c r="X1834" s="104" t="s">
        <v>36</v>
      </c>
      <c r="Y1834" s="91">
        <v>0</v>
      </c>
      <c r="Z1834" s="91">
        <v>10</v>
      </c>
      <c r="AA1834" s="91">
        <v>90</v>
      </c>
      <c r="AB1834" s="91">
        <v>0</v>
      </c>
      <c r="AC1834" s="95">
        <v>0.8</v>
      </c>
      <c r="AD1834" s="97" t="s">
        <v>5929</v>
      </c>
      <c r="AE1834" s="104" t="s">
        <v>33</v>
      </c>
      <c r="AF1834" s="97" t="s">
        <v>12866</v>
      </c>
      <c r="AG1834" s="91" t="s">
        <v>34</v>
      </c>
      <c r="AH1834" s="96" t="s">
        <v>33</v>
      </c>
      <c r="AI1834" s="4" t="s">
        <v>8147</v>
      </c>
      <c r="AJ1834" s="4" t="s">
        <v>12870</v>
      </c>
      <c r="AK1834" s="151" t="s">
        <v>13310</v>
      </c>
      <c r="AL1834" s="46" t="s">
        <v>14397</v>
      </c>
      <c r="AM1834" s="46" t="s">
        <v>14392</v>
      </c>
      <c r="AN1834" s="46" t="s">
        <v>14392</v>
      </c>
      <c r="AO1834" s="46" t="s">
        <v>4350</v>
      </c>
      <c r="AP1834" s="46">
        <v>0.9</v>
      </c>
      <c r="AQ1834" s="46">
        <v>0.9</v>
      </c>
      <c r="AR1834" s="46"/>
      <c r="AT1834" s="89" t="s">
        <v>13188</v>
      </c>
    </row>
    <row r="1835" spans="1:46" s="89" customFormat="1" ht="16.5" customHeight="1">
      <c r="A1835" s="39">
        <v>1832</v>
      </c>
      <c r="B1835" s="96" t="s">
        <v>2238</v>
      </c>
      <c r="C1835" s="104" t="s">
        <v>2266</v>
      </c>
      <c r="D1835" s="104" t="s">
        <v>51</v>
      </c>
      <c r="E1835" s="96" t="s">
        <v>32</v>
      </c>
      <c r="F1835" s="104" t="s">
        <v>133</v>
      </c>
      <c r="G1835" s="112" t="s">
        <v>11213</v>
      </c>
      <c r="H1835" s="104">
        <v>279841</v>
      </c>
      <c r="I1835" s="93">
        <v>305544</v>
      </c>
      <c r="J1835" s="67" t="str">
        <f t="shared" si="28"/>
        <v>Click!</v>
      </c>
      <c r="K1835" s="220"/>
      <c r="L1835" s="104" t="s">
        <v>33</v>
      </c>
      <c r="M1835" s="61">
        <v>104000</v>
      </c>
      <c r="N1835" s="169">
        <v>80190</v>
      </c>
      <c r="O1835" s="51">
        <v>28868</v>
      </c>
      <c r="P1835" s="51">
        <v>75132</v>
      </c>
      <c r="Q1835" s="51">
        <v>57736</v>
      </c>
      <c r="R1835" s="51">
        <v>46264</v>
      </c>
      <c r="S1835" s="51">
        <v>64953</v>
      </c>
      <c r="T1835" s="169">
        <v>39047</v>
      </c>
      <c r="U1835" s="104" t="s">
        <v>4044</v>
      </c>
      <c r="V1835" s="104" t="s">
        <v>35</v>
      </c>
      <c r="W1835" s="106">
        <v>27</v>
      </c>
      <c r="X1835" s="104" t="s">
        <v>36</v>
      </c>
      <c r="Y1835" s="91">
        <v>0</v>
      </c>
      <c r="Z1835" s="91">
        <v>10</v>
      </c>
      <c r="AA1835" s="91">
        <v>90</v>
      </c>
      <c r="AB1835" s="91">
        <v>0</v>
      </c>
      <c r="AC1835" s="95">
        <v>0.8</v>
      </c>
      <c r="AD1835" s="97" t="s">
        <v>5929</v>
      </c>
      <c r="AE1835" s="104" t="s">
        <v>33</v>
      </c>
      <c r="AF1835" s="97" t="s">
        <v>12297</v>
      </c>
      <c r="AG1835" s="91" t="s">
        <v>34</v>
      </c>
      <c r="AH1835" s="104" t="s">
        <v>34</v>
      </c>
      <c r="AI1835" s="4" t="s">
        <v>8144</v>
      </c>
      <c r="AJ1835" s="4" t="s">
        <v>7607</v>
      </c>
      <c r="AK1835" s="151" t="s">
        <v>8145</v>
      </c>
      <c r="AL1835" s="46" t="s">
        <v>14397</v>
      </c>
      <c r="AM1835" s="46" t="s">
        <v>14392</v>
      </c>
      <c r="AN1835" s="46" t="s">
        <v>14392</v>
      </c>
      <c r="AO1835" s="46" t="s">
        <v>14404</v>
      </c>
      <c r="AP1835" s="46">
        <v>0.9</v>
      </c>
      <c r="AQ1835" s="46">
        <v>0.9</v>
      </c>
      <c r="AR1835" s="46"/>
      <c r="AT1835" s="89" t="s">
        <v>13188</v>
      </c>
    </row>
    <row r="1836" spans="1:46" s="89" customFormat="1" ht="16.5" customHeight="1">
      <c r="A1836" s="39">
        <v>1833</v>
      </c>
      <c r="B1836" s="96" t="s">
        <v>2238</v>
      </c>
      <c r="C1836" s="104" t="s">
        <v>2266</v>
      </c>
      <c r="D1836" s="104" t="s">
        <v>51</v>
      </c>
      <c r="E1836" s="96" t="s">
        <v>32</v>
      </c>
      <c r="F1836" s="104" t="s">
        <v>133</v>
      </c>
      <c r="G1836" s="112" t="s">
        <v>11214</v>
      </c>
      <c r="H1836" s="104">
        <v>279842</v>
      </c>
      <c r="I1836" s="93">
        <v>305545</v>
      </c>
      <c r="J1836" s="67" t="str">
        <f t="shared" si="28"/>
        <v>Click!</v>
      </c>
      <c r="K1836" s="220"/>
      <c r="L1836" s="104" t="s">
        <v>33</v>
      </c>
      <c r="M1836" s="61">
        <v>93000</v>
      </c>
      <c r="N1836" s="169">
        <v>50490</v>
      </c>
      <c r="O1836" s="51">
        <v>18176</v>
      </c>
      <c r="P1836" s="51">
        <v>74824</v>
      </c>
      <c r="Q1836" s="51">
        <v>36352</v>
      </c>
      <c r="R1836" s="51">
        <v>56648</v>
      </c>
      <c r="S1836" s="51">
        <v>40896</v>
      </c>
      <c r="T1836" s="169">
        <v>52104</v>
      </c>
      <c r="U1836" s="104" t="s">
        <v>4044</v>
      </c>
      <c r="V1836" s="104" t="s">
        <v>35</v>
      </c>
      <c r="W1836" s="106">
        <v>17</v>
      </c>
      <c r="X1836" s="104" t="s">
        <v>36</v>
      </c>
      <c r="Y1836" s="91">
        <v>0</v>
      </c>
      <c r="Z1836" s="91">
        <v>10</v>
      </c>
      <c r="AA1836" s="91">
        <v>90</v>
      </c>
      <c r="AB1836" s="91">
        <v>0</v>
      </c>
      <c r="AC1836" s="95">
        <v>0.8</v>
      </c>
      <c r="AD1836" s="97" t="s">
        <v>5929</v>
      </c>
      <c r="AE1836" s="104" t="s">
        <v>33</v>
      </c>
      <c r="AF1836" s="97" t="s">
        <v>12298</v>
      </c>
      <c r="AG1836" s="91" t="s">
        <v>34</v>
      </c>
      <c r="AH1836" s="104" t="s">
        <v>34</v>
      </c>
      <c r="AI1836" s="4" t="s">
        <v>8144</v>
      </c>
      <c r="AJ1836" s="4" t="s">
        <v>7608</v>
      </c>
      <c r="AK1836" s="151" t="s">
        <v>8145</v>
      </c>
      <c r="AL1836" s="46" t="s">
        <v>14397</v>
      </c>
      <c r="AM1836" s="46" t="s">
        <v>14392</v>
      </c>
      <c r="AN1836" s="46" t="s">
        <v>14392</v>
      </c>
      <c r="AO1836" s="46" t="s">
        <v>14393</v>
      </c>
      <c r="AP1836" s="46">
        <v>0.9</v>
      </c>
      <c r="AQ1836" s="46">
        <v>0.9</v>
      </c>
      <c r="AR1836" s="46"/>
      <c r="AT1836" s="89" t="s">
        <v>13188</v>
      </c>
    </row>
    <row r="1837" spans="1:46" s="89" customFormat="1" ht="16.5" customHeight="1">
      <c r="A1837" s="39">
        <v>1834</v>
      </c>
      <c r="B1837" s="96" t="s">
        <v>2238</v>
      </c>
      <c r="C1837" s="104" t="s">
        <v>2266</v>
      </c>
      <c r="D1837" s="104" t="s">
        <v>51</v>
      </c>
      <c r="E1837" s="96" t="s">
        <v>32</v>
      </c>
      <c r="F1837" s="104" t="s">
        <v>133</v>
      </c>
      <c r="G1837" s="112" t="s">
        <v>11215</v>
      </c>
      <c r="H1837" s="104">
        <v>279843</v>
      </c>
      <c r="I1837" s="93">
        <v>305546</v>
      </c>
      <c r="J1837" s="67" t="str">
        <f t="shared" si="28"/>
        <v>Click!</v>
      </c>
      <c r="K1837" s="220"/>
      <c r="L1837" s="104" t="s">
        <v>33</v>
      </c>
      <c r="M1837" s="61">
        <v>110000</v>
      </c>
      <c r="N1837" s="169">
        <v>50490</v>
      </c>
      <c r="O1837" s="51">
        <v>18176</v>
      </c>
      <c r="P1837" s="51">
        <v>91824</v>
      </c>
      <c r="Q1837" s="51">
        <v>36352</v>
      </c>
      <c r="R1837" s="51">
        <v>73648</v>
      </c>
      <c r="S1837" s="51">
        <v>40896</v>
      </c>
      <c r="T1837" s="169">
        <v>69104</v>
      </c>
      <c r="U1837" s="104" t="s">
        <v>4044</v>
      </c>
      <c r="V1837" s="104" t="s">
        <v>35</v>
      </c>
      <c r="W1837" s="106">
        <v>17</v>
      </c>
      <c r="X1837" s="104" t="s">
        <v>36</v>
      </c>
      <c r="Y1837" s="91">
        <v>0</v>
      </c>
      <c r="Z1837" s="91">
        <v>10</v>
      </c>
      <c r="AA1837" s="91">
        <v>90</v>
      </c>
      <c r="AB1837" s="91">
        <v>0</v>
      </c>
      <c r="AC1837" s="95">
        <v>0.8</v>
      </c>
      <c r="AD1837" s="97" t="s">
        <v>5929</v>
      </c>
      <c r="AE1837" s="104" t="s">
        <v>33</v>
      </c>
      <c r="AF1837" s="97" t="s">
        <v>12299</v>
      </c>
      <c r="AG1837" s="91" t="s">
        <v>34</v>
      </c>
      <c r="AH1837" s="104" t="s">
        <v>34</v>
      </c>
      <c r="AI1837" s="4" t="s">
        <v>8148</v>
      </c>
      <c r="AJ1837" s="4" t="s">
        <v>7609</v>
      </c>
      <c r="AK1837" s="151" t="s">
        <v>7606</v>
      </c>
      <c r="AL1837" s="46" t="s">
        <v>14397</v>
      </c>
      <c r="AM1837" s="46" t="s">
        <v>14392</v>
      </c>
      <c r="AN1837" s="46" t="s">
        <v>14392</v>
      </c>
      <c r="AO1837" s="46" t="s">
        <v>14393</v>
      </c>
      <c r="AP1837" s="46">
        <v>0.9</v>
      </c>
      <c r="AQ1837" s="46">
        <v>0.9</v>
      </c>
      <c r="AR1837" s="46"/>
      <c r="AT1837" s="89" t="s">
        <v>13188</v>
      </c>
    </row>
    <row r="1838" spans="1:46" s="89" customFormat="1" ht="16.5" customHeight="1">
      <c r="A1838" s="39">
        <v>1835</v>
      </c>
      <c r="B1838" s="96" t="s">
        <v>2238</v>
      </c>
      <c r="C1838" s="104" t="s">
        <v>2266</v>
      </c>
      <c r="D1838" s="104" t="s">
        <v>51</v>
      </c>
      <c r="E1838" s="96" t="s">
        <v>32</v>
      </c>
      <c r="F1838" s="104" t="s">
        <v>133</v>
      </c>
      <c r="G1838" s="112" t="s">
        <v>11216</v>
      </c>
      <c r="H1838" s="104">
        <v>279844</v>
      </c>
      <c r="I1838" s="93">
        <v>305547</v>
      </c>
      <c r="J1838" s="67" t="str">
        <f t="shared" si="28"/>
        <v>Click!</v>
      </c>
      <c r="K1838" s="220"/>
      <c r="L1838" s="104" t="s">
        <v>33</v>
      </c>
      <c r="M1838" s="61">
        <v>74000</v>
      </c>
      <c r="N1838" s="169">
        <v>47520</v>
      </c>
      <c r="O1838" s="51">
        <v>17107</v>
      </c>
      <c r="P1838" s="51">
        <v>56893</v>
      </c>
      <c r="Q1838" s="51">
        <v>34214</v>
      </c>
      <c r="R1838" s="51">
        <v>39786</v>
      </c>
      <c r="S1838" s="51">
        <v>38491</v>
      </c>
      <c r="T1838" s="169">
        <v>35509</v>
      </c>
      <c r="U1838" s="104" t="s">
        <v>4044</v>
      </c>
      <c r="V1838" s="104" t="s">
        <v>35</v>
      </c>
      <c r="W1838" s="106">
        <v>16</v>
      </c>
      <c r="X1838" s="104" t="s">
        <v>36</v>
      </c>
      <c r="Y1838" s="91">
        <v>0</v>
      </c>
      <c r="Z1838" s="91">
        <v>10</v>
      </c>
      <c r="AA1838" s="91">
        <v>90</v>
      </c>
      <c r="AB1838" s="91">
        <v>0</v>
      </c>
      <c r="AC1838" s="95">
        <v>0.8</v>
      </c>
      <c r="AD1838" s="97" t="s">
        <v>5929</v>
      </c>
      <c r="AE1838" s="104" t="s">
        <v>33</v>
      </c>
      <c r="AF1838" s="97" t="s">
        <v>12300</v>
      </c>
      <c r="AG1838" s="91" t="s">
        <v>34</v>
      </c>
      <c r="AH1838" s="104" t="s">
        <v>34</v>
      </c>
      <c r="AI1838" s="4" t="s">
        <v>8149</v>
      </c>
      <c r="AJ1838" s="4" t="s">
        <v>7610</v>
      </c>
      <c r="AK1838" s="151" t="s">
        <v>7606</v>
      </c>
      <c r="AL1838" s="46" t="s">
        <v>14397</v>
      </c>
      <c r="AM1838" s="46" t="s">
        <v>14392</v>
      </c>
      <c r="AN1838" s="46" t="s">
        <v>14392</v>
      </c>
      <c r="AO1838" s="46" t="s">
        <v>14411</v>
      </c>
      <c r="AP1838" s="46">
        <v>0.9</v>
      </c>
      <c r="AQ1838" s="46">
        <v>0.9</v>
      </c>
      <c r="AR1838" s="46"/>
      <c r="AT1838" s="89" t="s">
        <v>13188</v>
      </c>
    </row>
    <row r="1839" spans="1:46" s="89" customFormat="1" ht="16.5" customHeight="1">
      <c r="A1839" s="39">
        <v>1836</v>
      </c>
      <c r="B1839" s="96" t="s">
        <v>2238</v>
      </c>
      <c r="C1839" s="104" t="s">
        <v>2266</v>
      </c>
      <c r="D1839" s="104" t="s">
        <v>51</v>
      </c>
      <c r="E1839" s="96" t="s">
        <v>32</v>
      </c>
      <c r="F1839" s="104" t="s">
        <v>133</v>
      </c>
      <c r="G1839" s="112" t="s">
        <v>3924</v>
      </c>
      <c r="H1839" s="104">
        <v>305548</v>
      </c>
      <c r="I1839" s="93">
        <v>306116</v>
      </c>
      <c r="J1839" s="67" t="str">
        <f t="shared" si="28"/>
        <v>Click!</v>
      </c>
      <c r="K1839" s="220"/>
      <c r="L1839" s="104" t="s">
        <v>33</v>
      </c>
      <c r="M1839" s="61">
        <v>105000</v>
      </c>
      <c r="N1839" s="169">
        <v>71280</v>
      </c>
      <c r="O1839" s="51">
        <v>22809</v>
      </c>
      <c r="P1839" s="51">
        <v>82191</v>
      </c>
      <c r="Q1839" s="51">
        <v>45619</v>
      </c>
      <c r="R1839" s="51">
        <v>59381</v>
      </c>
      <c r="S1839" s="51">
        <v>51321</v>
      </c>
      <c r="T1839" s="169">
        <v>53679</v>
      </c>
      <c r="U1839" s="104" t="s">
        <v>4044</v>
      </c>
      <c r="V1839" s="104" t="s">
        <v>35</v>
      </c>
      <c r="W1839" s="106">
        <v>24</v>
      </c>
      <c r="X1839" s="104" t="s">
        <v>36</v>
      </c>
      <c r="Y1839" s="91">
        <v>0</v>
      </c>
      <c r="Z1839" s="91">
        <v>10</v>
      </c>
      <c r="AA1839" s="91">
        <v>90</v>
      </c>
      <c r="AB1839" s="91">
        <v>0</v>
      </c>
      <c r="AC1839" s="95">
        <v>0.8</v>
      </c>
      <c r="AD1839" s="97" t="s">
        <v>5929</v>
      </c>
      <c r="AE1839" s="104" t="s">
        <v>33</v>
      </c>
      <c r="AF1839" s="97" t="s">
        <v>12301</v>
      </c>
      <c r="AG1839" s="91" t="s">
        <v>34</v>
      </c>
      <c r="AH1839" s="104" t="s">
        <v>34</v>
      </c>
      <c r="AI1839" s="4" t="s">
        <v>8150</v>
      </c>
      <c r="AJ1839" s="4" t="s">
        <v>12871</v>
      </c>
      <c r="AK1839" s="151" t="s">
        <v>13311</v>
      </c>
      <c r="AL1839" s="46" t="s">
        <v>14397</v>
      </c>
      <c r="AM1839" s="46" t="s">
        <v>14399</v>
      </c>
      <c r="AN1839" s="46" t="s">
        <v>14392</v>
      </c>
      <c r="AO1839" s="46" t="s">
        <v>14415</v>
      </c>
      <c r="AP1839" s="46">
        <v>0.8</v>
      </c>
      <c r="AQ1839" s="46">
        <v>0.8</v>
      </c>
      <c r="AR1839" s="46"/>
      <c r="AT1839" s="89" t="s">
        <v>13188</v>
      </c>
    </row>
    <row r="1840" spans="1:46" s="89" customFormat="1" ht="16.5" customHeight="1">
      <c r="A1840" s="39">
        <v>1837</v>
      </c>
      <c r="B1840" s="96" t="s">
        <v>2238</v>
      </c>
      <c r="C1840" s="104" t="s">
        <v>2266</v>
      </c>
      <c r="D1840" s="104" t="s">
        <v>51</v>
      </c>
      <c r="E1840" s="96" t="s">
        <v>32</v>
      </c>
      <c r="F1840" s="104" t="s">
        <v>133</v>
      </c>
      <c r="G1840" s="112" t="s">
        <v>3925</v>
      </c>
      <c r="H1840" s="104">
        <v>305549</v>
      </c>
      <c r="I1840" s="93">
        <v>306117</v>
      </c>
      <c r="J1840" s="67" t="str">
        <f t="shared" si="28"/>
        <v>Click!</v>
      </c>
      <c r="K1840" s="220"/>
      <c r="L1840" s="104" t="s">
        <v>33</v>
      </c>
      <c r="M1840" s="61">
        <v>110000</v>
      </c>
      <c r="N1840" s="169">
        <v>86130</v>
      </c>
      <c r="O1840" s="51">
        <v>27561</v>
      </c>
      <c r="P1840" s="51">
        <v>82439</v>
      </c>
      <c r="Q1840" s="51">
        <v>55123</v>
      </c>
      <c r="R1840" s="51">
        <v>54877</v>
      </c>
      <c r="S1840" s="51">
        <v>62013</v>
      </c>
      <c r="T1840" s="169">
        <v>47987</v>
      </c>
      <c r="U1840" s="104" t="s">
        <v>4044</v>
      </c>
      <c r="V1840" s="104" t="s">
        <v>35</v>
      </c>
      <c r="W1840" s="106">
        <v>29</v>
      </c>
      <c r="X1840" s="104" t="s">
        <v>36</v>
      </c>
      <c r="Y1840" s="91">
        <v>0</v>
      </c>
      <c r="Z1840" s="91">
        <v>10</v>
      </c>
      <c r="AA1840" s="91">
        <v>90</v>
      </c>
      <c r="AB1840" s="91">
        <v>0</v>
      </c>
      <c r="AC1840" s="95">
        <v>0.8</v>
      </c>
      <c r="AD1840" s="97" t="s">
        <v>5929</v>
      </c>
      <c r="AE1840" s="104" t="s">
        <v>33</v>
      </c>
      <c r="AF1840" s="97" t="s">
        <v>12302</v>
      </c>
      <c r="AG1840" s="91" t="s">
        <v>34</v>
      </c>
      <c r="AH1840" s="104" t="s">
        <v>34</v>
      </c>
      <c r="AI1840" s="4" t="s">
        <v>8150</v>
      </c>
      <c r="AJ1840" s="4" t="s">
        <v>12872</v>
      </c>
      <c r="AK1840" s="151" t="s">
        <v>13311</v>
      </c>
      <c r="AL1840" s="46" t="s">
        <v>14397</v>
      </c>
      <c r="AM1840" s="46" t="s">
        <v>14399</v>
      </c>
      <c r="AN1840" s="46" t="s">
        <v>14392</v>
      </c>
      <c r="AO1840" s="46" t="s">
        <v>14413</v>
      </c>
      <c r="AP1840" s="46">
        <v>0.8</v>
      </c>
      <c r="AQ1840" s="46">
        <v>0.8</v>
      </c>
      <c r="AR1840" s="46"/>
      <c r="AT1840" s="89" t="s">
        <v>13188</v>
      </c>
    </row>
    <row r="1841" spans="1:46" s="89" customFormat="1" ht="16.5" customHeight="1">
      <c r="A1841" s="39">
        <v>1838</v>
      </c>
      <c r="B1841" s="96" t="s">
        <v>2238</v>
      </c>
      <c r="C1841" s="104" t="s">
        <v>2266</v>
      </c>
      <c r="D1841" s="104" t="s">
        <v>51</v>
      </c>
      <c r="E1841" s="96" t="s">
        <v>32</v>
      </c>
      <c r="F1841" s="104" t="s">
        <v>133</v>
      </c>
      <c r="G1841" s="112" t="s">
        <v>3926</v>
      </c>
      <c r="H1841" s="104">
        <v>305550</v>
      </c>
      <c r="I1841" s="93">
        <v>306118</v>
      </c>
      <c r="J1841" s="67" t="str">
        <f t="shared" si="28"/>
        <v>Click!</v>
      </c>
      <c r="K1841" s="220"/>
      <c r="L1841" s="104" t="s">
        <v>33</v>
      </c>
      <c r="M1841" s="61">
        <v>110000</v>
      </c>
      <c r="N1841" s="169">
        <v>80190</v>
      </c>
      <c r="O1841" s="51">
        <v>25660</v>
      </c>
      <c r="P1841" s="51">
        <v>84340</v>
      </c>
      <c r="Q1841" s="51">
        <v>51321</v>
      </c>
      <c r="R1841" s="51">
        <v>58679</v>
      </c>
      <c r="S1841" s="51">
        <v>57736</v>
      </c>
      <c r="T1841" s="169">
        <v>52264</v>
      </c>
      <c r="U1841" s="104" t="s">
        <v>4044</v>
      </c>
      <c r="V1841" s="104" t="s">
        <v>35</v>
      </c>
      <c r="W1841" s="106">
        <v>27</v>
      </c>
      <c r="X1841" s="104" t="s">
        <v>36</v>
      </c>
      <c r="Y1841" s="91">
        <v>0</v>
      </c>
      <c r="Z1841" s="91">
        <v>10</v>
      </c>
      <c r="AA1841" s="91">
        <v>90</v>
      </c>
      <c r="AB1841" s="91">
        <v>0</v>
      </c>
      <c r="AC1841" s="95">
        <v>0.8</v>
      </c>
      <c r="AD1841" s="97" t="s">
        <v>5929</v>
      </c>
      <c r="AE1841" s="104" t="s">
        <v>33</v>
      </c>
      <c r="AF1841" s="97" t="s">
        <v>12303</v>
      </c>
      <c r="AG1841" s="91" t="s">
        <v>34</v>
      </c>
      <c r="AH1841" s="104" t="s">
        <v>34</v>
      </c>
      <c r="AI1841" s="4" t="s">
        <v>8150</v>
      </c>
      <c r="AJ1841" s="4" t="s">
        <v>12873</v>
      </c>
      <c r="AK1841" s="151" t="s">
        <v>13311</v>
      </c>
      <c r="AL1841" s="46" t="s">
        <v>14397</v>
      </c>
      <c r="AM1841" s="46" t="s">
        <v>14399</v>
      </c>
      <c r="AN1841" s="46" t="s">
        <v>14392</v>
      </c>
      <c r="AO1841" s="46" t="s">
        <v>14404</v>
      </c>
      <c r="AP1841" s="46">
        <v>0.8</v>
      </c>
      <c r="AQ1841" s="46">
        <v>0.8</v>
      </c>
      <c r="AR1841" s="46"/>
      <c r="AT1841" s="89" t="s">
        <v>13188</v>
      </c>
    </row>
    <row r="1842" spans="1:46" s="89" customFormat="1" ht="16.5" customHeight="1">
      <c r="A1842" s="39">
        <v>1839</v>
      </c>
      <c r="B1842" s="96" t="s">
        <v>2238</v>
      </c>
      <c r="C1842" s="104" t="s">
        <v>2266</v>
      </c>
      <c r="D1842" s="104" t="s">
        <v>51</v>
      </c>
      <c r="E1842" s="96" t="s">
        <v>32</v>
      </c>
      <c r="F1842" s="104" t="s">
        <v>133</v>
      </c>
      <c r="G1842" s="112" t="s">
        <v>3927</v>
      </c>
      <c r="H1842" s="104">
        <v>305551</v>
      </c>
      <c r="I1842" s="93">
        <v>306119</v>
      </c>
      <c r="J1842" s="67" t="str">
        <f t="shared" si="28"/>
        <v>Click!</v>
      </c>
      <c r="K1842" s="220"/>
      <c r="L1842" s="104" t="s">
        <v>33</v>
      </c>
      <c r="M1842" s="61">
        <v>120000</v>
      </c>
      <c r="N1842" s="169">
        <v>86130</v>
      </c>
      <c r="O1842" s="51">
        <v>27561</v>
      </c>
      <c r="P1842" s="51">
        <v>92439</v>
      </c>
      <c r="Q1842" s="51">
        <v>55123</v>
      </c>
      <c r="R1842" s="51">
        <v>64877</v>
      </c>
      <c r="S1842" s="51">
        <v>62013</v>
      </c>
      <c r="T1842" s="169">
        <v>57987</v>
      </c>
      <c r="U1842" s="104" t="s">
        <v>4044</v>
      </c>
      <c r="V1842" s="104" t="s">
        <v>35</v>
      </c>
      <c r="W1842" s="106">
        <v>29</v>
      </c>
      <c r="X1842" s="104" t="s">
        <v>36</v>
      </c>
      <c r="Y1842" s="91">
        <v>0</v>
      </c>
      <c r="Z1842" s="91">
        <v>10</v>
      </c>
      <c r="AA1842" s="91">
        <v>90</v>
      </c>
      <c r="AB1842" s="91">
        <v>0</v>
      </c>
      <c r="AC1842" s="95">
        <v>0.8</v>
      </c>
      <c r="AD1842" s="97" t="s">
        <v>5929</v>
      </c>
      <c r="AE1842" s="104" t="s">
        <v>33</v>
      </c>
      <c r="AF1842" s="97" t="s">
        <v>12867</v>
      </c>
      <c r="AG1842" s="91" t="s">
        <v>34</v>
      </c>
      <c r="AH1842" s="104" t="s">
        <v>34</v>
      </c>
      <c r="AI1842" s="4" t="s">
        <v>8150</v>
      </c>
      <c r="AJ1842" s="4" t="s">
        <v>12874</v>
      </c>
      <c r="AK1842" s="151" t="s">
        <v>13312</v>
      </c>
      <c r="AL1842" s="46" t="s">
        <v>14397</v>
      </c>
      <c r="AM1842" s="46" t="s">
        <v>14399</v>
      </c>
      <c r="AN1842" s="46" t="s">
        <v>14392</v>
      </c>
      <c r="AO1842" s="46" t="s">
        <v>14413</v>
      </c>
      <c r="AP1842" s="46">
        <v>0.8</v>
      </c>
      <c r="AQ1842" s="46">
        <v>0.8</v>
      </c>
      <c r="AR1842" s="46"/>
      <c r="AT1842" s="89" t="s">
        <v>13188</v>
      </c>
    </row>
    <row r="1843" spans="1:46" s="89" customFormat="1" ht="16.5" customHeight="1">
      <c r="A1843" s="39">
        <v>1840</v>
      </c>
      <c r="B1843" s="96" t="s">
        <v>2238</v>
      </c>
      <c r="C1843" s="104" t="s">
        <v>2266</v>
      </c>
      <c r="D1843" s="104" t="s">
        <v>51</v>
      </c>
      <c r="E1843" s="96" t="s">
        <v>32</v>
      </c>
      <c r="F1843" s="104" t="s">
        <v>65</v>
      </c>
      <c r="G1843" s="92" t="s">
        <v>11299</v>
      </c>
      <c r="H1843" s="104"/>
      <c r="I1843" s="93">
        <v>294360</v>
      </c>
      <c r="J1843" s="67" t="str">
        <f t="shared" si="28"/>
        <v>Click!</v>
      </c>
      <c r="K1843" s="220"/>
      <c r="L1843" s="104" t="s">
        <v>33</v>
      </c>
      <c r="M1843" s="94">
        <v>70000</v>
      </c>
      <c r="N1843" s="169">
        <v>0</v>
      </c>
      <c r="O1843" s="51">
        <v>0</v>
      </c>
      <c r="P1843" s="51">
        <v>70000</v>
      </c>
      <c r="Q1843" s="51">
        <v>0</v>
      </c>
      <c r="R1843" s="51">
        <v>70000</v>
      </c>
      <c r="S1843" s="51">
        <v>0</v>
      </c>
      <c r="T1843" s="169">
        <v>70000</v>
      </c>
      <c r="U1843" s="104" t="s">
        <v>34</v>
      </c>
      <c r="V1843" s="104" t="s">
        <v>35</v>
      </c>
      <c r="W1843" s="104">
        <v>24</v>
      </c>
      <c r="X1843" s="104" t="s">
        <v>36</v>
      </c>
      <c r="Y1843" s="104">
        <v>100</v>
      </c>
      <c r="Z1843" s="104">
        <v>0</v>
      </c>
      <c r="AA1843" s="104">
        <v>0</v>
      </c>
      <c r="AB1843" s="104">
        <v>0</v>
      </c>
      <c r="AC1843" s="95">
        <v>0.8</v>
      </c>
      <c r="AD1843" s="104" t="s">
        <v>5635</v>
      </c>
      <c r="AE1843" s="104" t="s">
        <v>33</v>
      </c>
      <c r="AF1843" s="104" t="s">
        <v>11302</v>
      </c>
      <c r="AG1843" s="104" t="s">
        <v>34</v>
      </c>
      <c r="AH1843" s="96" t="s">
        <v>134</v>
      </c>
      <c r="AI1843" s="105" t="s">
        <v>11494</v>
      </c>
      <c r="AJ1843" s="105" t="s">
        <v>11495</v>
      </c>
      <c r="AK1843" s="82" t="s">
        <v>11496</v>
      </c>
      <c r="AL1843" s="46"/>
      <c r="AM1843" s="46"/>
      <c r="AN1843" s="46"/>
      <c r="AO1843" s="46"/>
      <c r="AP1843" s="46"/>
      <c r="AQ1843" s="46"/>
      <c r="AR1843" s="46"/>
      <c r="AT1843" s="89" t="s">
        <v>13188</v>
      </c>
    </row>
    <row r="1844" spans="1:46" s="89" customFormat="1" ht="16.5" customHeight="1">
      <c r="A1844" s="39">
        <v>1841</v>
      </c>
      <c r="B1844" s="96" t="s">
        <v>2238</v>
      </c>
      <c r="C1844" s="104" t="s">
        <v>2266</v>
      </c>
      <c r="D1844" s="104" t="s">
        <v>51</v>
      </c>
      <c r="E1844" s="96" t="s">
        <v>32</v>
      </c>
      <c r="F1844" s="104" t="s">
        <v>65</v>
      </c>
      <c r="G1844" s="92" t="s">
        <v>11300</v>
      </c>
      <c r="H1844" s="104"/>
      <c r="I1844" s="93">
        <v>294361</v>
      </c>
      <c r="J1844" s="67" t="str">
        <f t="shared" si="28"/>
        <v>Click!</v>
      </c>
      <c r="K1844" s="220"/>
      <c r="L1844" s="104" t="s">
        <v>33</v>
      </c>
      <c r="M1844" s="94">
        <v>70000</v>
      </c>
      <c r="N1844" s="169">
        <v>0</v>
      </c>
      <c r="O1844" s="51">
        <v>0</v>
      </c>
      <c r="P1844" s="51">
        <v>70000</v>
      </c>
      <c r="Q1844" s="51">
        <v>0</v>
      </c>
      <c r="R1844" s="51">
        <v>70000</v>
      </c>
      <c r="S1844" s="51">
        <v>0</v>
      </c>
      <c r="T1844" s="169">
        <v>70000</v>
      </c>
      <c r="U1844" s="104" t="s">
        <v>34</v>
      </c>
      <c r="V1844" s="104" t="s">
        <v>35</v>
      </c>
      <c r="W1844" s="104">
        <v>31</v>
      </c>
      <c r="X1844" s="104" t="s">
        <v>36</v>
      </c>
      <c r="Y1844" s="104">
        <v>100</v>
      </c>
      <c r="Z1844" s="104">
        <v>0</v>
      </c>
      <c r="AA1844" s="104">
        <v>0</v>
      </c>
      <c r="AB1844" s="104">
        <v>0</v>
      </c>
      <c r="AC1844" s="95">
        <v>0.8</v>
      </c>
      <c r="AD1844" s="104" t="s">
        <v>5635</v>
      </c>
      <c r="AE1844" s="104" t="s">
        <v>33</v>
      </c>
      <c r="AF1844" s="104" t="s">
        <v>11303</v>
      </c>
      <c r="AG1844" s="104" t="s">
        <v>34</v>
      </c>
      <c r="AH1844" s="96" t="s">
        <v>134</v>
      </c>
      <c r="AI1844" s="105" t="s">
        <v>11494</v>
      </c>
      <c r="AJ1844" s="105" t="s">
        <v>11497</v>
      </c>
      <c r="AK1844" s="82" t="s">
        <v>11498</v>
      </c>
      <c r="AL1844" s="46"/>
      <c r="AM1844" s="46"/>
      <c r="AN1844" s="46"/>
      <c r="AO1844" s="46"/>
      <c r="AP1844" s="46"/>
      <c r="AQ1844" s="46"/>
      <c r="AR1844" s="46"/>
      <c r="AT1844" s="89" t="s">
        <v>13188</v>
      </c>
    </row>
    <row r="1845" spans="1:46" s="89" customFormat="1" ht="16.5" customHeight="1">
      <c r="A1845" s="39">
        <v>1842</v>
      </c>
      <c r="B1845" s="96" t="s">
        <v>2238</v>
      </c>
      <c r="C1845" s="104" t="s">
        <v>2266</v>
      </c>
      <c r="D1845" s="104" t="s">
        <v>51</v>
      </c>
      <c r="E1845" s="96" t="s">
        <v>32</v>
      </c>
      <c r="F1845" s="104" t="s">
        <v>65</v>
      </c>
      <c r="G1845" s="92" t="s">
        <v>11301</v>
      </c>
      <c r="H1845" s="104"/>
      <c r="I1845" s="93">
        <v>294362</v>
      </c>
      <c r="J1845" s="67" t="str">
        <f t="shared" si="28"/>
        <v>Click!</v>
      </c>
      <c r="K1845" s="220"/>
      <c r="L1845" s="104" t="s">
        <v>33</v>
      </c>
      <c r="M1845" s="94">
        <v>70000</v>
      </c>
      <c r="N1845" s="169">
        <v>0</v>
      </c>
      <c r="O1845" s="51">
        <v>0</v>
      </c>
      <c r="P1845" s="51">
        <v>70000</v>
      </c>
      <c r="Q1845" s="51">
        <v>0</v>
      </c>
      <c r="R1845" s="51">
        <v>70000</v>
      </c>
      <c r="S1845" s="51">
        <v>0</v>
      </c>
      <c r="T1845" s="169">
        <v>70000</v>
      </c>
      <c r="U1845" s="104" t="s">
        <v>34</v>
      </c>
      <c r="V1845" s="104" t="s">
        <v>35</v>
      </c>
      <c r="W1845" s="104">
        <v>22</v>
      </c>
      <c r="X1845" s="104" t="s">
        <v>36</v>
      </c>
      <c r="Y1845" s="104">
        <v>100</v>
      </c>
      <c r="Z1845" s="104">
        <v>0</v>
      </c>
      <c r="AA1845" s="104">
        <v>0</v>
      </c>
      <c r="AB1845" s="104">
        <v>0</v>
      </c>
      <c r="AC1845" s="95">
        <v>0.8</v>
      </c>
      <c r="AD1845" s="104" t="s">
        <v>5635</v>
      </c>
      <c r="AE1845" s="104" t="s">
        <v>33</v>
      </c>
      <c r="AF1845" s="104" t="s">
        <v>11304</v>
      </c>
      <c r="AG1845" s="104" t="s">
        <v>34</v>
      </c>
      <c r="AH1845" s="96" t="s">
        <v>134</v>
      </c>
      <c r="AI1845" s="105" t="s">
        <v>11494</v>
      </c>
      <c r="AJ1845" s="105" t="s">
        <v>11499</v>
      </c>
      <c r="AK1845" s="82" t="s">
        <v>11498</v>
      </c>
      <c r="AL1845" s="46"/>
      <c r="AM1845" s="46"/>
      <c r="AN1845" s="46"/>
      <c r="AO1845" s="46"/>
      <c r="AP1845" s="46"/>
      <c r="AQ1845" s="46"/>
      <c r="AR1845" s="46"/>
      <c r="AT1845" s="89" t="s">
        <v>13188</v>
      </c>
    </row>
    <row r="1846" spans="1:46" s="89" customFormat="1" ht="16.5" customHeight="1">
      <c r="A1846" s="39">
        <v>1843</v>
      </c>
      <c r="B1846" s="96" t="s">
        <v>2238</v>
      </c>
      <c r="C1846" s="104" t="s">
        <v>2266</v>
      </c>
      <c r="D1846" s="104" t="s">
        <v>51</v>
      </c>
      <c r="E1846" s="96" t="s">
        <v>32</v>
      </c>
      <c r="F1846" s="104" t="s">
        <v>65</v>
      </c>
      <c r="G1846" s="92" t="s">
        <v>10440</v>
      </c>
      <c r="H1846" s="104"/>
      <c r="I1846" s="93">
        <v>285207</v>
      </c>
      <c r="J1846" s="67" t="str">
        <f t="shared" si="28"/>
        <v>Click!</v>
      </c>
      <c r="K1846" s="220"/>
      <c r="L1846" s="104" t="s">
        <v>33</v>
      </c>
      <c r="M1846" s="94">
        <v>42000</v>
      </c>
      <c r="N1846" s="169">
        <v>0</v>
      </c>
      <c r="O1846" s="51">
        <v>0</v>
      </c>
      <c r="P1846" s="51">
        <v>42000</v>
      </c>
      <c r="Q1846" s="51">
        <v>0</v>
      </c>
      <c r="R1846" s="51">
        <v>42000</v>
      </c>
      <c r="S1846" s="51">
        <v>0</v>
      </c>
      <c r="T1846" s="169">
        <v>42000</v>
      </c>
      <c r="U1846" s="104" t="s">
        <v>34</v>
      </c>
      <c r="V1846" s="104" t="s">
        <v>35</v>
      </c>
      <c r="W1846" s="104">
        <v>16</v>
      </c>
      <c r="X1846" s="104" t="s">
        <v>36</v>
      </c>
      <c r="Y1846" s="104">
        <v>100</v>
      </c>
      <c r="Z1846" s="104">
        <v>0</v>
      </c>
      <c r="AA1846" s="104">
        <v>0</v>
      </c>
      <c r="AB1846" s="104">
        <v>0</v>
      </c>
      <c r="AC1846" s="95">
        <v>0.8</v>
      </c>
      <c r="AD1846" s="104" t="s">
        <v>5635</v>
      </c>
      <c r="AE1846" s="104" t="s">
        <v>34</v>
      </c>
      <c r="AF1846" s="104" t="s">
        <v>38</v>
      </c>
      <c r="AG1846" s="104" t="s">
        <v>33</v>
      </c>
      <c r="AH1846" s="96" t="s">
        <v>134</v>
      </c>
      <c r="AI1846" s="105" t="s">
        <v>8238</v>
      </c>
      <c r="AJ1846" s="105" t="s">
        <v>8234</v>
      </c>
      <c r="AK1846" s="82" t="s">
        <v>8233</v>
      </c>
      <c r="AL1846" s="46"/>
      <c r="AM1846" s="46"/>
      <c r="AN1846" s="46"/>
      <c r="AO1846" s="46"/>
      <c r="AP1846" s="46"/>
      <c r="AQ1846" s="46"/>
      <c r="AR1846" s="46"/>
      <c r="AT1846" s="89" t="s">
        <v>13188</v>
      </c>
    </row>
    <row r="1847" spans="1:46" s="89" customFormat="1" ht="16.5" customHeight="1">
      <c r="A1847" s="39">
        <v>1844</v>
      </c>
      <c r="B1847" s="96" t="s">
        <v>2238</v>
      </c>
      <c r="C1847" s="104" t="s">
        <v>2266</v>
      </c>
      <c r="D1847" s="104" t="s">
        <v>51</v>
      </c>
      <c r="E1847" s="96" t="s">
        <v>32</v>
      </c>
      <c r="F1847" s="104" t="s">
        <v>65</v>
      </c>
      <c r="G1847" s="92" t="s">
        <v>10441</v>
      </c>
      <c r="H1847" s="104"/>
      <c r="I1847" s="93">
        <v>285208</v>
      </c>
      <c r="J1847" s="67" t="str">
        <f t="shared" si="28"/>
        <v>Click!</v>
      </c>
      <c r="K1847" s="220"/>
      <c r="L1847" s="104" t="s">
        <v>33</v>
      </c>
      <c r="M1847" s="94">
        <v>40000</v>
      </c>
      <c r="N1847" s="169">
        <v>0</v>
      </c>
      <c r="O1847" s="51">
        <v>0</v>
      </c>
      <c r="P1847" s="51">
        <v>40000</v>
      </c>
      <c r="Q1847" s="51">
        <v>0</v>
      </c>
      <c r="R1847" s="51">
        <v>40000</v>
      </c>
      <c r="S1847" s="51">
        <v>0</v>
      </c>
      <c r="T1847" s="169">
        <v>40000</v>
      </c>
      <c r="U1847" s="104" t="s">
        <v>34</v>
      </c>
      <c r="V1847" s="104" t="s">
        <v>35</v>
      </c>
      <c r="W1847" s="104">
        <v>15</v>
      </c>
      <c r="X1847" s="104" t="s">
        <v>36</v>
      </c>
      <c r="Y1847" s="104">
        <v>100</v>
      </c>
      <c r="Z1847" s="104">
        <v>0</v>
      </c>
      <c r="AA1847" s="104">
        <v>0</v>
      </c>
      <c r="AB1847" s="104">
        <v>0</v>
      </c>
      <c r="AC1847" s="95">
        <v>0.8</v>
      </c>
      <c r="AD1847" s="104" t="s">
        <v>5635</v>
      </c>
      <c r="AE1847" s="104" t="s">
        <v>34</v>
      </c>
      <c r="AF1847" s="104" t="s">
        <v>38</v>
      </c>
      <c r="AG1847" s="104" t="s">
        <v>33</v>
      </c>
      <c r="AH1847" s="96" t="s">
        <v>134</v>
      </c>
      <c r="AI1847" s="105" t="s">
        <v>8238</v>
      </c>
      <c r="AJ1847" s="105" t="s">
        <v>8236</v>
      </c>
      <c r="AK1847" s="82" t="s">
        <v>8235</v>
      </c>
      <c r="AL1847" s="46"/>
      <c r="AM1847" s="46"/>
      <c r="AN1847" s="46"/>
      <c r="AO1847" s="46"/>
      <c r="AP1847" s="46"/>
      <c r="AQ1847" s="46"/>
      <c r="AR1847" s="46"/>
      <c r="AT1847" s="89" t="s">
        <v>13188</v>
      </c>
    </row>
    <row r="1848" spans="1:46" s="89" customFormat="1" ht="16.5" customHeight="1">
      <c r="A1848" s="39">
        <v>1845</v>
      </c>
      <c r="B1848" s="96" t="s">
        <v>2238</v>
      </c>
      <c r="C1848" s="104" t="s">
        <v>2266</v>
      </c>
      <c r="D1848" s="104" t="s">
        <v>51</v>
      </c>
      <c r="E1848" s="96" t="s">
        <v>32</v>
      </c>
      <c r="F1848" s="104" t="s">
        <v>65</v>
      </c>
      <c r="G1848" s="92" t="s">
        <v>10442</v>
      </c>
      <c r="H1848" s="104"/>
      <c r="I1848" s="93">
        <v>285209</v>
      </c>
      <c r="J1848" s="67" t="str">
        <f t="shared" si="28"/>
        <v>Click!</v>
      </c>
      <c r="K1848" s="220"/>
      <c r="L1848" s="104" t="s">
        <v>33</v>
      </c>
      <c r="M1848" s="94">
        <v>40000</v>
      </c>
      <c r="N1848" s="169">
        <v>0</v>
      </c>
      <c r="O1848" s="51">
        <v>0</v>
      </c>
      <c r="P1848" s="51">
        <v>40000</v>
      </c>
      <c r="Q1848" s="51">
        <v>0</v>
      </c>
      <c r="R1848" s="51">
        <v>40000</v>
      </c>
      <c r="S1848" s="51">
        <v>0</v>
      </c>
      <c r="T1848" s="169">
        <v>40000</v>
      </c>
      <c r="U1848" s="104" t="s">
        <v>34</v>
      </c>
      <c r="V1848" s="104" t="s">
        <v>35</v>
      </c>
      <c r="W1848" s="104">
        <v>15</v>
      </c>
      <c r="X1848" s="104" t="s">
        <v>36</v>
      </c>
      <c r="Y1848" s="104">
        <v>100</v>
      </c>
      <c r="Z1848" s="104">
        <v>0</v>
      </c>
      <c r="AA1848" s="104">
        <v>0</v>
      </c>
      <c r="AB1848" s="104">
        <v>0</v>
      </c>
      <c r="AC1848" s="95">
        <v>0.8</v>
      </c>
      <c r="AD1848" s="104" t="s">
        <v>5635</v>
      </c>
      <c r="AE1848" s="104" t="s">
        <v>34</v>
      </c>
      <c r="AF1848" s="104" t="s">
        <v>38</v>
      </c>
      <c r="AG1848" s="104" t="s">
        <v>33</v>
      </c>
      <c r="AH1848" s="96" t="s">
        <v>134</v>
      </c>
      <c r="AI1848" s="105" t="s">
        <v>8238</v>
      </c>
      <c r="AJ1848" s="105" t="s">
        <v>8237</v>
      </c>
      <c r="AK1848" s="82" t="s">
        <v>8235</v>
      </c>
      <c r="AL1848" s="46"/>
      <c r="AM1848" s="46"/>
      <c r="AN1848" s="46"/>
      <c r="AO1848" s="46"/>
      <c r="AP1848" s="46"/>
      <c r="AQ1848" s="46"/>
      <c r="AR1848" s="46"/>
      <c r="AT1848" s="89" t="s">
        <v>13188</v>
      </c>
    </row>
    <row r="1849" spans="1:46" s="89" customFormat="1" ht="16.5" customHeight="1">
      <c r="A1849" s="39">
        <v>1846</v>
      </c>
      <c r="B1849" s="96" t="s">
        <v>2238</v>
      </c>
      <c r="C1849" s="104" t="s">
        <v>2266</v>
      </c>
      <c r="D1849" s="104" t="s">
        <v>51</v>
      </c>
      <c r="E1849" s="96" t="s">
        <v>32</v>
      </c>
      <c r="F1849" s="104" t="s">
        <v>133</v>
      </c>
      <c r="G1849" s="92" t="s">
        <v>11198</v>
      </c>
      <c r="H1849" s="104">
        <v>277371</v>
      </c>
      <c r="I1849" s="93">
        <v>301367</v>
      </c>
      <c r="J1849" s="67" t="str">
        <f t="shared" si="28"/>
        <v>Click!</v>
      </c>
      <c r="K1849" s="220"/>
      <c r="L1849" s="104" t="s">
        <v>33</v>
      </c>
      <c r="M1849" s="94">
        <v>64600</v>
      </c>
      <c r="N1849" s="169">
        <v>53460</v>
      </c>
      <c r="O1849" s="51">
        <v>17107</v>
      </c>
      <c r="P1849" s="51">
        <v>47493</v>
      </c>
      <c r="Q1849" s="51">
        <v>34214</v>
      </c>
      <c r="R1849" s="51">
        <v>30386</v>
      </c>
      <c r="S1849" s="51">
        <v>38491</v>
      </c>
      <c r="T1849" s="169">
        <v>26109</v>
      </c>
      <c r="U1849" s="104" t="s">
        <v>33</v>
      </c>
      <c r="V1849" s="104" t="s">
        <v>35</v>
      </c>
      <c r="W1849" s="121">
        <v>18</v>
      </c>
      <c r="X1849" s="104" t="s">
        <v>36</v>
      </c>
      <c r="Y1849" s="104">
        <v>0</v>
      </c>
      <c r="Z1849" s="104">
        <v>10</v>
      </c>
      <c r="AA1849" s="104">
        <v>90</v>
      </c>
      <c r="AB1849" s="104">
        <v>0</v>
      </c>
      <c r="AC1849" s="95">
        <v>0.8</v>
      </c>
      <c r="AD1849" s="104" t="s">
        <v>37</v>
      </c>
      <c r="AE1849" s="104" t="s">
        <v>33</v>
      </c>
      <c r="AF1849" s="104" t="s">
        <v>11895</v>
      </c>
      <c r="AG1849" s="104" t="s">
        <v>34</v>
      </c>
      <c r="AH1849" s="96" t="s">
        <v>33</v>
      </c>
      <c r="AI1849" s="105" t="s">
        <v>2267</v>
      </c>
      <c r="AJ1849" s="105" t="s">
        <v>8268</v>
      </c>
      <c r="AK1849" s="82" t="s">
        <v>7630</v>
      </c>
      <c r="AL1849" s="46" t="s">
        <v>14397</v>
      </c>
      <c r="AM1849" s="46" t="s">
        <v>14399</v>
      </c>
      <c r="AN1849" s="46" t="s">
        <v>14392</v>
      </c>
      <c r="AO1849" s="46" t="s">
        <v>14416</v>
      </c>
      <c r="AP1849" s="46">
        <v>0.8</v>
      </c>
      <c r="AQ1849" s="46">
        <v>0.8</v>
      </c>
      <c r="AR1849" s="198" t="s">
        <v>11254</v>
      </c>
      <c r="AT1849" s="89" t="s">
        <v>13188</v>
      </c>
    </row>
    <row r="1850" spans="1:46" s="89" customFormat="1" ht="16.5" customHeight="1">
      <c r="A1850" s="39">
        <v>1847</v>
      </c>
      <c r="B1850" s="96" t="s">
        <v>2238</v>
      </c>
      <c r="C1850" s="104" t="s">
        <v>2266</v>
      </c>
      <c r="D1850" s="104" t="s">
        <v>51</v>
      </c>
      <c r="E1850" s="96" t="s">
        <v>32</v>
      </c>
      <c r="F1850" s="104" t="s">
        <v>133</v>
      </c>
      <c r="G1850" s="92" t="s">
        <v>11199</v>
      </c>
      <c r="H1850" s="104">
        <v>286002</v>
      </c>
      <c r="I1850" s="93">
        <v>301369</v>
      </c>
      <c r="J1850" s="67" t="str">
        <f t="shared" si="28"/>
        <v>Click!</v>
      </c>
      <c r="K1850" s="220"/>
      <c r="L1850" s="104" t="s">
        <v>33</v>
      </c>
      <c r="M1850" s="51">
        <v>64600</v>
      </c>
      <c r="N1850" s="169">
        <v>50490</v>
      </c>
      <c r="O1850" s="51">
        <v>20196</v>
      </c>
      <c r="P1850" s="51">
        <v>44404</v>
      </c>
      <c r="Q1850" s="51">
        <v>40392</v>
      </c>
      <c r="R1850" s="51">
        <v>24208</v>
      </c>
      <c r="S1850" s="51">
        <v>45441</v>
      </c>
      <c r="T1850" s="169">
        <v>19159</v>
      </c>
      <c r="U1850" s="104" t="s">
        <v>33</v>
      </c>
      <c r="V1850" s="104" t="s">
        <v>35</v>
      </c>
      <c r="W1850" s="121">
        <v>17</v>
      </c>
      <c r="X1850" s="104" t="s">
        <v>36</v>
      </c>
      <c r="Y1850" s="104">
        <v>0</v>
      </c>
      <c r="Z1850" s="104">
        <v>10</v>
      </c>
      <c r="AA1850" s="104">
        <v>90</v>
      </c>
      <c r="AB1850" s="104">
        <v>0</v>
      </c>
      <c r="AC1850" s="95">
        <v>0.8</v>
      </c>
      <c r="AD1850" s="104" t="s">
        <v>37</v>
      </c>
      <c r="AE1850" s="104" t="s">
        <v>33</v>
      </c>
      <c r="AF1850" s="104" t="s">
        <v>11896</v>
      </c>
      <c r="AG1850" s="104" t="s">
        <v>34</v>
      </c>
      <c r="AH1850" s="96" t="s">
        <v>33</v>
      </c>
      <c r="AI1850" s="105" t="s">
        <v>8272</v>
      </c>
      <c r="AJ1850" s="105" t="s">
        <v>8273</v>
      </c>
      <c r="AK1850" s="82" t="s">
        <v>7630</v>
      </c>
      <c r="AL1850" s="46" t="s">
        <v>14397</v>
      </c>
      <c r="AM1850" s="46" t="s">
        <v>14391</v>
      </c>
      <c r="AN1850" s="46" t="s">
        <v>14392</v>
      </c>
      <c r="AO1850" s="46" t="s">
        <v>14393</v>
      </c>
      <c r="AP1850" s="46">
        <v>1</v>
      </c>
      <c r="AQ1850" s="46">
        <v>1</v>
      </c>
      <c r="AR1850" s="198" t="s">
        <v>11262</v>
      </c>
      <c r="AT1850" s="89" t="s">
        <v>13188</v>
      </c>
    </row>
    <row r="1851" spans="1:46" s="89" customFormat="1" ht="16.5" customHeight="1">
      <c r="A1851" s="39">
        <v>1848</v>
      </c>
      <c r="B1851" s="96" t="s">
        <v>2238</v>
      </c>
      <c r="C1851" s="104" t="s">
        <v>2266</v>
      </c>
      <c r="D1851" s="104" t="s">
        <v>52</v>
      </c>
      <c r="E1851" s="96" t="s">
        <v>32</v>
      </c>
      <c r="F1851" s="104" t="s">
        <v>133</v>
      </c>
      <c r="G1851" s="92" t="s">
        <v>11734</v>
      </c>
      <c r="H1851" s="104"/>
      <c r="I1851" s="59">
        <v>298139</v>
      </c>
      <c r="J1851" s="67" t="str">
        <f t="shared" si="28"/>
        <v>Click!</v>
      </c>
      <c r="K1851" s="220"/>
      <c r="L1851" s="104" t="s">
        <v>33</v>
      </c>
      <c r="M1851" s="94">
        <v>185000</v>
      </c>
      <c r="N1851" s="169">
        <v>181170</v>
      </c>
      <c r="O1851" s="51">
        <v>72468</v>
      </c>
      <c r="P1851" s="51">
        <v>112532</v>
      </c>
      <c r="Q1851" s="51">
        <v>144936</v>
      </c>
      <c r="R1851" s="51">
        <v>40064</v>
      </c>
      <c r="S1851" s="51">
        <v>163053</v>
      </c>
      <c r="T1851" s="169">
        <v>21947</v>
      </c>
      <c r="U1851" s="104" t="s">
        <v>12310</v>
      </c>
      <c r="V1851" s="104" t="s">
        <v>35</v>
      </c>
      <c r="W1851" s="104">
        <v>61</v>
      </c>
      <c r="X1851" s="104" t="s">
        <v>36</v>
      </c>
      <c r="Y1851" s="104">
        <v>0</v>
      </c>
      <c r="Z1851" s="104">
        <v>10</v>
      </c>
      <c r="AA1851" s="104">
        <v>90</v>
      </c>
      <c r="AB1851" s="104">
        <v>0</v>
      </c>
      <c r="AC1851" s="95">
        <v>0.8</v>
      </c>
      <c r="AD1851" s="104" t="s">
        <v>37</v>
      </c>
      <c r="AE1851" s="104" t="s">
        <v>33</v>
      </c>
      <c r="AF1851" s="104" t="s">
        <v>11743</v>
      </c>
      <c r="AG1851" s="104" t="s">
        <v>34</v>
      </c>
      <c r="AH1851" s="96" t="s">
        <v>33</v>
      </c>
      <c r="AI1851" s="105" t="s">
        <v>12311</v>
      </c>
      <c r="AJ1851" s="105" t="s">
        <v>11855</v>
      </c>
      <c r="AK1851" s="82" t="s">
        <v>12312</v>
      </c>
      <c r="AL1851" s="46" t="s">
        <v>14397</v>
      </c>
      <c r="AM1851" s="46" t="s">
        <v>14391</v>
      </c>
      <c r="AN1851" s="46" t="s">
        <v>14392</v>
      </c>
      <c r="AO1851" s="46" t="s">
        <v>14424</v>
      </c>
      <c r="AP1851" s="46">
        <v>1</v>
      </c>
      <c r="AQ1851" s="46">
        <v>1</v>
      </c>
      <c r="AR1851" s="198"/>
      <c r="AT1851" s="89" t="s">
        <v>13188</v>
      </c>
    </row>
    <row r="1852" spans="1:46" s="89" customFormat="1" ht="16.5" customHeight="1">
      <c r="A1852" s="39">
        <v>1849</v>
      </c>
      <c r="B1852" s="96" t="s">
        <v>2238</v>
      </c>
      <c r="C1852" s="104" t="s">
        <v>2266</v>
      </c>
      <c r="D1852" s="104" t="s">
        <v>52</v>
      </c>
      <c r="E1852" s="96" t="s">
        <v>32</v>
      </c>
      <c r="F1852" s="104" t="s">
        <v>133</v>
      </c>
      <c r="G1852" s="92" t="s">
        <v>11735</v>
      </c>
      <c r="H1852" s="104"/>
      <c r="I1852" s="59">
        <v>298140</v>
      </c>
      <c r="J1852" s="67" t="str">
        <f t="shared" si="28"/>
        <v>Click!</v>
      </c>
      <c r="K1852" s="220"/>
      <c r="L1852" s="104" t="s">
        <v>33</v>
      </c>
      <c r="M1852" s="94">
        <v>185000</v>
      </c>
      <c r="N1852" s="169">
        <v>181170</v>
      </c>
      <c r="O1852" s="51">
        <v>72468</v>
      </c>
      <c r="P1852" s="51">
        <v>112532</v>
      </c>
      <c r="Q1852" s="51">
        <v>144936</v>
      </c>
      <c r="R1852" s="51">
        <v>40064</v>
      </c>
      <c r="S1852" s="51">
        <v>163053</v>
      </c>
      <c r="T1852" s="169">
        <v>21947</v>
      </c>
      <c r="U1852" s="104" t="s">
        <v>12310</v>
      </c>
      <c r="V1852" s="104" t="s">
        <v>35</v>
      </c>
      <c r="W1852" s="104">
        <v>61</v>
      </c>
      <c r="X1852" s="104" t="s">
        <v>36</v>
      </c>
      <c r="Y1852" s="104">
        <v>0</v>
      </c>
      <c r="Z1852" s="104">
        <v>10</v>
      </c>
      <c r="AA1852" s="104">
        <v>90</v>
      </c>
      <c r="AB1852" s="104">
        <v>0</v>
      </c>
      <c r="AC1852" s="95">
        <v>0.8</v>
      </c>
      <c r="AD1852" s="104" t="s">
        <v>37</v>
      </c>
      <c r="AE1852" s="104" t="s">
        <v>33</v>
      </c>
      <c r="AF1852" s="104" t="s">
        <v>11739</v>
      </c>
      <c r="AG1852" s="104" t="s">
        <v>34</v>
      </c>
      <c r="AH1852" s="96" t="s">
        <v>33</v>
      </c>
      <c r="AI1852" s="105" t="s">
        <v>12313</v>
      </c>
      <c r="AJ1852" s="105" t="s">
        <v>11856</v>
      </c>
      <c r="AK1852" s="82" t="s">
        <v>12312</v>
      </c>
      <c r="AL1852" s="46" t="s">
        <v>14397</v>
      </c>
      <c r="AM1852" s="46" t="s">
        <v>14391</v>
      </c>
      <c r="AN1852" s="46" t="s">
        <v>14392</v>
      </c>
      <c r="AO1852" s="46" t="s">
        <v>14424</v>
      </c>
      <c r="AP1852" s="46">
        <v>1</v>
      </c>
      <c r="AQ1852" s="46">
        <v>1</v>
      </c>
      <c r="AR1852" s="198"/>
      <c r="AT1852" s="89" t="s">
        <v>13188</v>
      </c>
    </row>
    <row r="1853" spans="1:46" s="89" customFormat="1" ht="16.5" customHeight="1">
      <c r="A1853" s="39">
        <v>1850</v>
      </c>
      <c r="B1853" s="96" t="s">
        <v>2238</v>
      </c>
      <c r="C1853" s="104" t="s">
        <v>2266</v>
      </c>
      <c r="D1853" s="104" t="s">
        <v>52</v>
      </c>
      <c r="E1853" s="96" t="s">
        <v>32</v>
      </c>
      <c r="F1853" s="104" t="s">
        <v>133</v>
      </c>
      <c r="G1853" s="92" t="s">
        <v>11736</v>
      </c>
      <c r="H1853" s="104"/>
      <c r="I1853" s="59">
        <v>298141</v>
      </c>
      <c r="J1853" s="67" t="str">
        <f t="shared" si="28"/>
        <v>Click!</v>
      </c>
      <c r="K1853" s="220"/>
      <c r="L1853" s="104" t="s">
        <v>33</v>
      </c>
      <c r="M1853" s="94">
        <v>185000</v>
      </c>
      <c r="N1853" s="169">
        <v>181170</v>
      </c>
      <c r="O1853" s="51">
        <v>72468</v>
      </c>
      <c r="P1853" s="51">
        <v>112532</v>
      </c>
      <c r="Q1853" s="51">
        <v>144936</v>
      </c>
      <c r="R1853" s="51">
        <v>40064</v>
      </c>
      <c r="S1853" s="51">
        <v>163053</v>
      </c>
      <c r="T1853" s="169">
        <v>21947</v>
      </c>
      <c r="U1853" s="104" t="s">
        <v>12310</v>
      </c>
      <c r="V1853" s="104" t="s">
        <v>35</v>
      </c>
      <c r="W1853" s="104">
        <v>61</v>
      </c>
      <c r="X1853" s="104" t="s">
        <v>36</v>
      </c>
      <c r="Y1853" s="104">
        <v>0</v>
      </c>
      <c r="Z1853" s="104">
        <v>10</v>
      </c>
      <c r="AA1853" s="104">
        <v>90</v>
      </c>
      <c r="AB1853" s="104">
        <v>0</v>
      </c>
      <c r="AC1853" s="95">
        <v>0.8</v>
      </c>
      <c r="AD1853" s="104" t="s">
        <v>37</v>
      </c>
      <c r="AE1853" s="104" t="s">
        <v>33</v>
      </c>
      <c r="AF1853" s="104" t="s">
        <v>11740</v>
      </c>
      <c r="AG1853" s="104" t="s">
        <v>34</v>
      </c>
      <c r="AH1853" s="96" t="s">
        <v>33</v>
      </c>
      <c r="AI1853" s="105" t="s">
        <v>12314</v>
      </c>
      <c r="AJ1853" s="105" t="s">
        <v>11857</v>
      </c>
      <c r="AK1853" s="82" t="s">
        <v>12312</v>
      </c>
      <c r="AL1853" s="46" t="s">
        <v>14397</v>
      </c>
      <c r="AM1853" s="46" t="s">
        <v>14391</v>
      </c>
      <c r="AN1853" s="46" t="s">
        <v>14392</v>
      </c>
      <c r="AO1853" s="46" t="s">
        <v>14424</v>
      </c>
      <c r="AP1853" s="46">
        <v>1</v>
      </c>
      <c r="AQ1853" s="46">
        <v>1</v>
      </c>
      <c r="AR1853" s="198"/>
      <c r="AT1853" s="89" t="s">
        <v>13188</v>
      </c>
    </row>
    <row r="1854" spans="1:46" s="89" customFormat="1" ht="16.5" customHeight="1">
      <c r="A1854" s="39">
        <v>1851</v>
      </c>
      <c r="B1854" s="96" t="s">
        <v>2238</v>
      </c>
      <c r="C1854" s="104" t="s">
        <v>2266</v>
      </c>
      <c r="D1854" s="104" t="s">
        <v>52</v>
      </c>
      <c r="E1854" s="96" t="s">
        <v>32</v>
      </c>
      <c r="F1854" s="104" t="s">
        <v>133</v>
      </c>
      <c r="G1854" s="92" t="s">
        <v>11737</v>
      </c>
      <c r="H1854" s="104"/>
      <c r="I1854" s="59">
        <v>298142</v>
      </c>
      <c r="J1854" s="67" t="str">
        <f t="shared" si="28"/>
        <v>Click!</v>
      </c>
      <c r="K1854" s="220"/>
      <c r="L1854" s="104" t="s">
        <v>33</v>
      </c>
      <c r="M1854" s="94">
        <v>190000</v>
      </c>
      <c r="N1854" s="169">
        <v>187110</v>
      </c>
      <c r="O1854" s="51">
        <v>74844</v>
      </c>
      <c r="P1854" s="51">
        <v>115156</v>
      </c>
      <c r="Q1854" s="51">
        <v>149688</v>
      </c>
      <c r="R1854" s="51">
        <v>40312</v>
      </c>
      <c r="S1854" s="51">
        <v>168399</v>
      </c>
      <c r="T1854" s="169">
        <v>21601</v>
      </c>
      <c r="U1854" s="104" t="s">
        <v>12310</v>
      </c>
      <c r="V1854" s="104" t="s">
        <v>35</v>
      </c>
      <c r="W1854" s="104">
        <v>63</v>
      </c>
      <c r="X1854" s="104" t="s">
        <v>36</v>
      </c>
      <c r="Y1854" s="104">
        <v>0</v>
      </c>
      <c r="Z1854" s="104">
        <v>10</v>
      </c>
      <c r="AA1854" s="104">
        <v>90</v>
      </c>
      <c r="AB1854" s="104">
        <v>0</v>
      </c>
      <c r="AC1854" s="95">
        <v>0.8</v>
      </c>
      <c r="AD1854" s="104" t="s">
        <v>37</v>
      </c>
      <c r="AE1854" s="104" t="s">
        <v>33</v>
      </c>
      <c r="AF1854" s="104" t="s">
        <v>11741</v>
      </c>
      <c r="AG1854" s="104" t="s">
        <v>34</v>
      </c>
      <c r="AH1854" s="96" t="s">
        <v>33</v>
      </c>
      <c r="AI1854" s="105" t="s">
        <v>12315</v>
      </c>
      <c r="AJ1854" s="105" t="s">
        <v>11858</v>
      </c>
      <c r="AK1854" s="82" t="s">
        <v>12312</v>
      </c>
      <c r="AL1854" s="46" t="s">
        <v>14397</v>
      </c>
      <c r="AM1854" s="46" t="s">
        <v>14391</v>
      </c>
      <c r="AN1854" s="46" t="s">
        <v>14392</v>
      </c>
      <c r="AO1854" s="46" t="s">
        <v>14425</v>
      </c>
      <c r="AP1854" s="46">
        <v>1</v>
      </c>
      <c r="AQ1854" s="46">
        <v>1</v>
      </c>
      <c r="AR1854" s="198"/>
      <c r="AT1854" s="89" t="s">
        <v>13188</v>
      </c>
    </row>
    <row r="1855" spans="1:46" s="89" customFormat="1" ht="16.5" customHeight="1">
      <c r="A1855" s="39">
        <v>1852</v>
      </c>
      <c r="B1855" s="96" t="s">
        <v>2238</v>
      </c>
      <c r="C1855" s="104" t="s">
        <v>2266</v>
      </c>
      <c r="D1855" s="104" t="s">
        <v>52</v>
      </c>
      <c r="E1855" s="96" t="s">
        <v>32</v>
      </c>
      <c r="F1855" s="104" t="s">
        <v>133</v>
      </c>
      <c r="G1855" s="92" t="s">
        <v>11738</v>
      </c>
      <c r="H1855" s="104"/>
      <c r="I1855" s="59">
        <v>298143</v>
      </c>
      <c r="J1855" s="67" t="str">
        <f t="shared" si="28"/>
        <v>Click!</v>
      </c>
      <c r="K1855" s="220"/>
      <c r="L1855" s="104" t="s">
        <v>33</v>
      </c>
      <c r="M1855" s="94">
        <v>125000</v>
      </c>
      <c r="N1855" s="169">
        <v>121770</v>
      </c>
      <c r="O1855" s="51">
        <v>48708</v>
      </c>
      <c r="P1855" s="51">
        <v>76292</v>
      </c>
      <c r="Q1855" s="51">
        <v>97416</v>
      </c>
      <c r="R1855" s="51">
        <v>27584</v>
      </c>
      <c r="S1855" s="51">
        <v>109593</v>
      </c>
      <c r="T1855" s="169">
        <v>15407</v>
      </c>
      <c r="U1855" s="104" t="s">
        <v>12310</v>
      </c>
      <c r="V1855" s="104" t="s">
        <v>35</v>
      </c>
      <c r="W1855" s="104">
        <v>41</v>
      </c>
      <c r="X1855" s="104" t="s">
        <v>36</v>
      </c>
      <c r="Y1855" s="104">
        <v>0</v>
      </c>
      <c r="Z1855" s="104">
        <v>10</v>
      </c>
      <c r="AA1855" s="104">
        <v>90</v>
      </c>
      <c r="AB1855" s="104">
        <v>0</v>
      </c>
      <c r="AC1855" s="95">
        <v>0.8</v>
      </c>
      <c r="AD1855" s="104" t="s">
        <v>37</v>
      </c>
      <c r="AE1855" s="104" t="s">
        <v>33</v>
      </c>
      <c r="AF1855" s="104" t="s">
        <v>11742</v>
      </c>
      <c r="AG1855" s="104" t="s">
        <v>34</v>
      </c>
      <c r="AH1855" s="96" t="s">
        <v>33</v>
      </c>
      <c r="AI1855" s="105" t="s">
        <v>12316</v>
      </c>
      <c r="AJ1855" s="105" t="s">
        <v>11859</v>
      </c>
      <c r="AK1855" s="82" t="s">
        <v>12312</v>
      </c>
      <c r="AL1855" s="46" t="s">
        <v>14397</v>
      </c>
      <c r="AM1855" s="46" t="s">
        <v>14391</v>
      </c>
      <c r="AN1855" s="46" t="s">
        <v>14392</v>
      </c>
      <c r="AO1855" s="46" t="s">
        <v>14426</v>
      </c>
      <c r="AP1855" s="46">
        <v>1</v>
      </c>
      <c r="AQ1855" s="46">
        <v>1</v>
      </c>
      <c r="AR1855" s="198"/>
      <c r="AT1855" s="89" t="s">
        <v>13188</v>
      </c>
    </row>
    <row r="1856" spans="1:46" s="89" customFormat="1" ht="16.5" customHeight="1">
      <c r="A1856" s="39">
        <v>1853</v>
      </c>
      <c r="B1856" s="96" t="s">
        <v>2238</v>
      </c>
      <c r="C1856" s="104" t="s">
        <v>2266</v>
      </c>
      <c r="D1856" s="104" t="s">
        <v>52</v>
      </c>
      <c r="E1856" s="96" t="s">
        <v>32</v>
      </c>
      <c r="F1856" s="97" t="s">
        <v>3932</v>
      </c>
      <c r="G1856" s="92" t="s">
        <v>10443</v>
      </c>
      <c r="H1856" s="104"/>
      <c r="I1856" s="59">
        <v>277743</v>
      </c>
      <c r="J1856" s="67" t="str">
        <f t="shared" si="28"/>
        <v>Click!</v>
      </c>
      <c r="K1856" s="220"/>
      <c r="L1856" s="104" t="s">
        <v>33</v>
      </c>
      <c r="M1856" s="94">
        <v>102000</v>
      </c>
      <c r="N1856" s="169">
        <v>0</v>
      </c>
      <c r="O1856" s="51">
        <v>0</v>
      </c>
      <c r="P1856" s="51">
        <v>102000</v>
      </c>
      <c r="Q1856" s="51">
        <v>0</v>
      </c>
      <c r="R1856" s="51">
        <v>102000</v>
      </c>
      <c r="S1856" s="51">
        <v>0</v>
      </c>
      <c r="T1856" s="169">
        <v>102000</v>
      </c>
      <c r="U1856" s="104" t="s">
        <v>34</v>
      </c>
      <c r="V1856" s="104" t="s">
        <v>35</v>
      </c>
      <c r="W1856" s="104">
        <v>34</v>
      </c>
      <c r="X1856" s="104" t="s">
        <v>36</v>
      </c>
      <c r="Y1856" s="104">
        <v>100</v>
      </c>
      <c r="Z1856" s="104">
        <v>0</v>
      </c>
      <c r="AA1856" s="104">
        <v>0</v>
      </c>
      <c r="AB1856" s="104">
        <v>0</v>
      </c>
      <c r="AC1856" s="95">
        <v>0.8</v>
      </c>
      <c r="AD1856" s="97" t="s">
        <v>5635</v>
      </c>
      <c r="AE1856" s="104" t="s">
        <v>33</v>
      </c>
      <c r="AF1856" s="104" t="s">
        <v>7124</v>
      </c>
      <c r="AG1856" s="104" t="s">
        <v>34</v>
      </c>
      <c r="AH1856" s="96" t="s">
        <v>134</v>
      </c>
      <c r="AI1856" s="105" t="s">
        <v>7138</v>
      </c>
      <c r="AJ1856" s="105" t="s">
        <v>7132</v>
      </c>
      <c r="AK1856" s="82" t="s">
        <v>7139</v>
      </c>
      <c r="AL1856" s="46" t="s">
        <v>14389</v>
      </c>
      <c r="AM1856" s="46" t="s">
        <v>14389</v>
      </c>
      <c r="AN1856" s="46" t="s">
        <v>14389</v>
      </c>
      <c r="AO1856" s="46" t="s">
        <v>14389</v>
      </c>
      <c r="AP1856" s="46">
        <v>1</v>
      </c>
      <c r="AQ1856" s="46">
        <v>1</v>
      </c>
      <c r="AR1856" s="46"/>
      <c r="AT1856" s="89" t="s">
        <v>13188</v>
      </c>
    </row>
    <row r="1857" spans="1:46" s="89" customFormat="1" ht="16.5" customHeight="1">
      <c r="A1857" s="39">
        <v>1854</v>
      </c>
      <c r="B1857" s="96" t="s">
        <v>2238</v>
      </c>
      <c r="C1857" s="104" t="s">
        <v>2266</v>
      </c>
      <c r="D1857" s="104" t="s">
        <v>52</v>
      </c>
      <c r="E1857" s="96" t="s">
        <v>32</v>
      </c>
      <c r="F1857" s="97" t="s">
        <v>3932</v>
      </c>
      <c r="G1857" s="92" t="s">
        <v>10444</v>
      </c>
      <c r="H1857" s="104"/>
      <c r="I1857" s="59">
        <v>277744</v>
      </c>
      <c r="J1857" s="67" t="str">
        <f t="shared" si="28"/>
        <v>Click!</v>
      </c>
      <c r="K1857" s="220"/>
      <c r="L1857" s="104" t="s">
        <v>33</v>
      </c>
      <c r="M1857" s="94">
        <v>97000</v>
      </c>
      <c r="N1857" s="169">
        <v>0</v>
      </c>
      <c r="O1857" s="51">
        <v>0</v>
      </c>
      <c r="P1857" s="51">
        <v>97000</v>
      </c>
      <c r="Q1857" s="51">
        <v>0</v>
      </c>
      <c r="R1857" s="51">
        <v>97000</v>
      </c>
      <c r="S1857" s="51">
        <v>0</v>
      </c>
      <c r="T1857" s="169">
        <v>97000</v>
      </c>
      <c r="U1857" s="104" t="s">
        <v>34</v>
      </c>
      <c r="V1857" s="104" t="s">
        <v>35</v>
      </c>
      <c r="W1857" s="104">
        <v>36</v>
      </c>
      <c r="X1857" s="104" t="s">
        <v>36</v>
      </c>
      <c r="Y1857" s="104">
        <v>100</v>
      </c>
      <c r="Z1857" s="104">
        <v>0</v>
      </c>
      <c r="AA1857" s="104">
        <v>0</v>
      </c>
      <c r="AB1857" s="104">
        <v>0</v>
      </c>
      <c r="AC1857" s="95">
        <v>0.8</v>
      </c>
      <c r="AD1857" s="97" t="s">
        <v>5635</v>
      </c>
      <c r="AE1857" s="104" t="s">
        <v>33</v>
      </c>
      <c r="AF1857" s="104" t="s">
        <v>7125</v>
      </c>
      <c r="AG1857" s="104" t="s">
        <v>34</v>
      </c>
      <c r="AH1857" s="96" t="s">
        <v>134</v>
      </c>
      <c r="AI1857" s="105" t="s">
        <v>7138</v>
      </c>
      <c r="AJ1857" s="105" t="s">
        <v>7133</v>
      </c>
      <c r="AK1857" s="82" t="s">
        <v>7139</v>
      </c>
      <c r="AL1857" s="46" t="s">
        <v>14389</v>
      </c>
      <c r="AM1857" s="46" t="s">
        <v>14389</v>
      </c>
      <c r="AN1857" s="46" t="s">
        <v>14389</v>
      </c>
      <c r="AO1857" s="46" t="s">
        <v>14389</v>
      </c>
      <c r="AP1857" s="46">
        <v>1</v>
      </c>
      <c r="AQ1857" s="46">
        <v>1</v>
      </c>
      <c r="AR1857" s="46"/>
      <c r="AT1857" s="89" t="s">
        <v>13188</v>
      </c>
    </row>
    <row r="1858" spans="1:46" s="89" customFormat="1" ht="16.5" customHeight="1">
      <c r="A1858" s="39">
        <v>1855</v>
      </c>
      <c r="B1858" s="96" t="s">
        <v>2238</v>
      </c>
      <c r="C1858" s="104" t="s">
        <v>2266</v>
      </c>
      <c r="D1858" s="104" t="s">
        <v>52</v>
      </c>
      <c r="E1858" s="96" t="s">
        <v>32</v>
      </c>
      <c r="F1858" s="97" t="s">
        <v>3932</v>
      </c>
      <c r="G1858" s="92" t="s">
        <v>10445</v>
      </c>
      <c r="H1858" s="104"/>
      <c r="I1858" s="59">
        <v>277745</v>
      </c>
      <c r="J1858" s="67" t="str">
        <f t="shared" si="28"/>
        <v>Click!</v>
      </c>
      <c r="K1858" s="220"/>
      <c r="L1858" s="104" t="s">
        <v>33</v>
      </c>
      <c r="M1858" s="94">
        <v>107000</v>
      </c>
      <c r="N1858" s="169">
        <v>0</v>
      </c>
      <c r="O1858" s="51">
        <v>0</v>
      </c>
      <c r="P1858" s="51">
        <v>107000</v>
      </c>
      <c r="Q1858" s="51">
        <v>0</v>
      </c>
      <c r="R1858" s="51">
        <v>107000</v>
      </c>
      <c r="S1858" s="51">
        <v>0</v>
      </c>
      <c r="T1858" s="169">
        <v>107000</v>
      </c>
      <c r="U1858" s="104" t="s">
        <v>34</v>
      </c>
      <c r="V1858" s="104" t="s">
        <v>35</v>
      </c>
      <c r="W1858" s="104">
        <v>33</v>
      </c>
      <c r="X1858" s="104" t="s">
        <v>36</v>
      </c>
      <c r="Y1858" s="104">
        <v>100</v>
      </c>
      <c r="Z1858" s="104">
        <v>0</v>
      </c>
      <c r="AA1858" s="104">
        <v>0</v>
      </c>
      <c r="AB1858" s="104">
        <v>0</v>
      </c>
      <c r="AC1858" s="95">
        <v>0.8</v>
      </c>
      <c r="AD1858" s="97" t="s">
        <v>5635</v>
      </c>
      <c r="AE1858" s="104" t="s">
        <v>33</v>
      </c>
      <c r="AF1858" s="104" t="s">
        <v>7126</v>
      </c>
      <c r="AG1858" s="104" t="s">
        <v>34</v>
      </c>
      <c r="AH1858" s="96" t="s">
        <v>134</v>
      </c>
      <c r="AI1858" s="105" t="s">
        <v>7138</v>
      </c>
      <c r="AJ1858" s="105" t="s">
        <v>7134</v>
      </c>
      <c r="AK1858" s="82" t="s">
        <v>7139</v>
      </c>
      <c r="AL1858" s="46" t="s">
        <v>14389</v>
      </c>
      <c r="AM1858" s="46" t="s">
        <v>14389</v>
      </c>
      <c r="AN1858" s="46" t="s">
        <v>14389</v>
      </c>
      <c r="AO1858" s="46" t="s">
        <v>14389</v>
      </c>
      <c r="AP1858" s="46">
        <v>1</v>
      </c>
      <c r="AQ1858" s="46">
        <v>1</v>
      </c>
      <c r="AR1858" s="46"/>
      <c r="AT1858" s="89" t="s">
        <v>13188</v>
      </c>
    </row>
    <row r="1859" spans="1:46" s="89" customFormat="1" ht="16.5" customHeight="1">
      <c r="A1859" s="39">
        <v>1856</v>
      </c>
      <c r="B1859" s="96" t="s">
        <v>2238</v>
      </c>
      <c r="C1859" s="104" t="s">
        <v>2266</v>
      </c>
      <c r="D1859" s="104" t="s">
        <v>52</v>
      </c>
      <c r="E1859" s="96" t="s">
        <v>32</v>
      </c>
      <c r="F1859" s="97" t="s">
        <v>3932</v>
      </c>
      <c r="G1859" s="92" t="s">
        <v>10446</v>
      </c>
      <c r="H1859" s="104"/>
      <c r="I1859" s="59">
        <v>277746</v>
      </c>
      <c r="J1859" s="67" t="str">
        <f t="shared" si="28"/>
        <v>Click!</v>
      </c>
      <c r="K1859" s="220"/>
      <c r="L1859" s="104" t="s">
        <v>33</v>
      </c>
      <c r="M1859" s="94">
        <v>92000</v>
      </c>
      <c r="N1859" s="169">
        <v>0</v>
      </c>
      <c r="O1859" s="51">
        <v>0</v>
      </c>
      <c r="P1859" s="51">
        <v>92000</v>
      </c>
      <c r="Q1859" s="51">
        <v>0</v>
      </c>
      <c r="R1859" s="51">
        <v>92000</v>
      </c>
      <c r="S1859" s="51">
        <v>0</v>
      </c>
      <c r="T1859" s="169">
        <v>92000</v>
      </c>
      <c r="U1859" s="104" t="s">
        <v>34</v>
      </c>
      <c r="V1859" s="104" t="s">
        <v>35</v>
      </c>
      <c r="W1859" s="104">
        <v>36</v>
      </c>
      <c r="X1859" s="104" t="s">
        <v>36</v>
      </c>
      <c r="Y1859" s="104">
        <v>100</v>
      </c>
      <c r="Z1859" s="104">
        <v>0</v>
      </c>
      <c r="AA1859" s="104">
        <v>0</v>
      </c>
      <c r="AB1859" s="104">
        <v>0</v>
      </c>
      <c r="AC1859" s="95">
        <v>0.8</v>
      </c>
      <c r="AD1859" s="97" t="s">
        <v>5635</v>
      </c>
      <c r="AE1859" s="104" t="s">
        <v>33</v>
      </c>
      <c r="AF1859" s="104" t="s">
        <v>7127</v>
      </c>
      <c r="AG1859" s="104" t="s">
        <v>34</v>
      </c>
      <c r="AH1859" s="96" t="s">
        <v>134</v>
      </c>
      <c r="AI1859" s="105" t="s">
        <v>7138</v>
      </c>
      <c r="AJ1859" s="105" t="s">
        <v>7135</v>
      </c>
      <c r="AK1859" s="82" t="s">
        <v>7139</v>
      </c>
      <c r="AL1859" s="46" t="s">
        <v>14389</v>
      </c>
      <c r="AM1859" s="46" t="s">
        <v>14389</v>
      </c>
      <c r="AN1859" s="46" t="s">
        <v>14389</v>
      </c>
      <c r="AO1859" s="46" t="s">
        <v>14389</v>
      </c>
      <c r="AP1859" s="46">
        <v>1</v>
      </c>
      <c r="AQ1859" s="46">
        <v>1</v>
      </c>
      <c r="AR1859" s="46"/>
      <c r="AT1859" s="89" t="s">
        <v>13188</v>
      </c>
    </row>
    <row r="1860" spans="1:46" s="89" customFormat="1" ht="16.5" customHeight="1">
      <c r="A1860" s="39">
        <v>1857</v>
      </c>
      <c r="B1860" s="96" t="s">
        <v>2238</v>
      </c>
      <c r="C1860" s="104" t="s">
        <v>2266</v>
      </c>
      <c r="D1860" s="104" t="s">
        <v>52</v>
      </c>
      <c r="E1860" s="96" t="s">
        <v>32</v>
      </c>
      <c r="F1860" s="97" t="s">
        <v>3932</v>
      </c>
      <c r="G1860" s="92" t="s">
        <v>10447</v>
      </c>
      <c r="H1860" s="104"/>
      <c r="I1860" s="59">
        <v>277747</v>
      </c>
      <c r="J1860" s="67" t="str">
        <f t="shared" si="28"/>
        <v>Click!</v>
      </c>
      <c r="K1860" s="220"/>
      <c r="L1860" s="104" t="s">
        <v>33</v>
      </c>
      <c r="M1860" s="94">
        <v>107000</v>
      </c>
      <c r="N1860" s="169">
        <v>0</v>
      </c>
      <c r="O1860" s="51">
        <v>0</v>
      </c>
      <c r="P1860" s="51">
        <v>107000</v>
      </c>
      <c r="Q1860" s="51">
        <v>0</v>
      </c>
      <c r="R1860" s="51">
        <v>107000</v>
      </c>
      <c r="S1860" s="51">
        <v>0</v>
      </c>
      <c r="T1860" s="169">
        <v>107000</v>
      </c>
      <c r="U1860" s="104" t="s">
        <v>34</v>
      </c>
      <c r="V1860" s="104" t="s">
        <v>35</v>
      </c>
      <c r="W1860" s="104">
        <v>24</v>
      </c>
      <c r="X1860" s="104" t="s">
        <v>36</v>
      </c>
      <c r="Y1860" s="104">
        <v>100</v>
      </c>
      <c r="Z1860" s="104">
        <v>0</v>
      </c>
      <c r="AA1860" s="104">
        <v>0</v>
      </c>
      <c r="AB1860" s="104">
        <v>0</v>
      </c>
      <c r="AC1860" s="95">
        <v>0.8</v>
      </c>
      <c r="AD1860" s="97" t="s">
        <v>5635</v>
      </c>
      <c r="AE1860" s="104" t="s">
        <v>33</v>
      </c>
      <c r="AF1860" s="104" t="s">
        <v>7128</v>
      </c>
      <c r="AG1860" s="104" t="s">
        <v>34</v>
      </c>
      <c r="AH1860" s="96" t="s">
        <v>134</v>
      </c>
      <c r="AI1860" s="105" t="s">
        <v>7138</v>
      </c>
      <c r="AJ1860" s="105" t="s">
        <v>7136</v>
      </c>
      <c r="AK1860" s="82" t="s">
        <v>7139</v>
      </c>
      <c r="AL1860" s="46" t="s">
        <v>14389</v>
      </c>
      <c r="AM1860" s="46" t="s">
        <v>14389</v>
      </c>
      <c r="AN1860" s="46" t="s">
        <v>14389</v>
      </c>
      <c r="AO1860" s="46" t="s">
        <v>14389</v>
      </c>
      <c r="AP1860" s="46">
        <v>1</v>
      </c>
      <c r="AQ1860" s="46">
        <v>1</v>
      </c>
      <c r="AR1860" s="46"/>
      <c r="AT1860" s="89" t="s">
        <v>13188</v>
      </c>
    </row>
    <row r="1861" spans="1:46" s="89" customFormat="1" ht="16.5" customHeight="1">
      <c r="A1861" s="39">
        <v>1858</v>
      </c>
      <c r="B1861" s="96" t="s">
        <v>2238</v>
      </c>
      <c r="C1861" s="104" t="s">
        <v>2266</v>
      </c>
      <c r="D1861" s="104" t="s">
        <v>52</v>
      </c>
      <c r="E1861" s="96" t="s">
        <v>32</v>
      </c>
      <c r="F1861" s="97" t="s">
        <v>3932</v>
      </c>
      <c r="G1861" s="92" t="s">
        <v>10448</v>
      </c>
      <c r="H1861" s="104"/>
      <c r="I1861" s="59">
        <v>277748</v>
      </c>
      <c r="J1861" s="67" t="str">
        <f t="shared" si="28"/>
        <v>Click!</v>
      </c>
      <c r="K1861" s="220"/>
      <c r="L1861" s="104" t="s">
        <v>33</v>
      </c>
      <c r="M1861" s="94">
        <v>92000</v>
      </c>
      <c r="N1861" s="169">
        <v>0</v>
      </c>
      <c r="O1861" s="51">
        <v>0</v>
      </c>
      <c r="P1861" s="51">
        <v>92000</v>
      </c>
      <c r="Q1861" s="51">
        <v>0</v>
      </c>
      <c r="R1861" s="51">
        <v>92000</v>
      </c>
      <c r="S1861" s="51">
        <v>0</v>
      </c>
      <c r="T1861" s="169">
        <v>92000</v>
      </c>
      <c r="U1861" s="104" t="s">
        <v>34</v>
      </c>
      <c r="V1861" s="104" t="s">
        <v>35</v>
      </c>
      <c r="W1861" s="104">
        <v>26</v>
      </c>
      <c r="X1861" s="104" t="s">
        <v>36</v>
      </c>
      <c r="Y1861" s="104">
        <v>100</v>
      </c>
      <c r="Z1861" s="104">
        <v>0</v>
      </c>
      <c r="AA1861" s="104">
        <v>0</v>
      </c>
      <c r="AB1861" s="104">
        <v>0</v>
      </c>
      <c r="AC1861" s="95">
        <v>0.8</v>
      </c>
      <c r="AD1861" s="97" t="s">
        <v>5635</v>
      </c>
      <c r="AE1861" s="104" t="s">
        <v>33</v>
      </c>
      <c r="AF1861" s="104" t="s">
        <v>7129</v>
      </c>
      <c r="AG1861" s="104" t="s">
        <v>34</v>
      </c>
      <c r="AH1861" s="96" t="s">
        <v>134</v>
      </c>
      <c r="AI1861" s="105" t="s">
        <v>7138</v>
      </c>
      <c r="AJ1861" s="105" t="s">
        <v>7137</v>
      </c>
      <c r="AK1861" s="82" t="s">
        <v>7139</v>
      </c>
      <c r="AL1861" s="46" t="s">
        <v>14389</v>
      </c>
      <c r="AM1861" s="46" t="s">
        <v>14389</v>
      </c>
      <c r="AN1861" s="46" t="s">
        <v>14389</v>
      </c>
      <c r="AO1861" s="46" t="s">
        <v>14389</v>
      </c>
      <c r="AP1861" s="46">
        <v>1</v>
      </c>
      <c r="AQ1861" s="46">
        <v>1</v>
      </c>
      <c r="AR1861" s="46"/>
      <c r="AT1861" s="89" t="s">
        <v>13188</v>
      </c>
    </row>
    <row r="1862" spans="1:46" s="89" customFormat="1" ht="16.5" customHeight="1">
      <c r="A1862" s="39">
        <v>1859</v>
      </c>
      <c r="B1862" s="96" t="s">
        <v>2238</v>
      </c>
      <c r="C1862" s="104" t="s">
        <v>2266</v>
      </c>
      <c r="D1862" s="104" t="s">
        <v>52</v>
      </c>
      <c r="E1862" s="96" t="s">
        <v>32</v>
      </c>
      <c r="F1862" s="97" t="s">
        <v>3932</v>
      </c>
      <c r="G1862" s="111" t="s">
        <v>12676</v>
      </c>
      <c r="H1862" s="104"/>
      <c r="I1862" s="93" t="s">
        <v>6229</v>
      </c>
      <c r="J1862" s="86" t="str">
        <f>HYPERLINK("http://eduwill.kr/uq36", "Click!" )</f>
        <v>Click!</v>
      </c>
      <c r="K1862" s="220"/>
      <c r="L1862" s="97" t="s">
        <v>6228</v>
      </c>
      <c r="M1862" s="94">
        <v>93000</v>
      </c>
      <c r="N1862" s="169">
        <v>0</v>
      </c>
      <c r="O1862" s="51">
        <v>0</v>
      </c>
      <c r="P1862" s="51">
        <v>93000</v>
      </c>
      <c r="Q1862" s="51">
        <v>0</v>
      </c>
      <c r="R1862" s="51">
        <v>93000</v>
      </c>
      <c r="S1862" s="51">
        <v>0</v>
      </c>
      <c r="T1862" s="169">
        <v>93000</v>
      </c>
      <c r="U1862" s="97" t="s">
        <v>3929</v>
      </c>
      <c r="V1862" s="104" t="s">
        <v>35</v>
      </c>
      <c r="W1862" s="104">
        <v>32</v>
      </c>
      <c r="X1862" s="104" t="s">
        <v>36</v>
      </c>
      <c r="Y1862" s="104">
        <v>100</v>
      </c>
      <c r="Z1862" s="104">
        <v>0</v>
      </c>
      <c r="AA1862" s="104">
        <v>0</v>
      </c>
      <c r="AB1862" s="104">
        <v>0</v>
      </c>
      <c r="AC1862" s="95">
        <v>0.8</v>
      </c>
      <c r="AD1862" s="97" t="s">
        <v>5635</v>
      </c>
      <c r="AE1862" s="104" t="s">
        <v>33</v>
      </c>
      <c r="AF1862" s="97" t="s">
        <v>12682</v>
      </c>
      <c r="AG1862" s="97" t="s">
        <v>3929</v>
      </c>
      <c r="AH1862" s="96" t="s">
        <v>134</v>
      </c>
      <c r="AI1862" s="105" t="s">
        <v>6236</v>
      </c>
      <c r="AJ1862" s="137" t="s">
        <v>12688</v>
      </c>
      <c r="AK1862" s="82" t="s">
        <v>6230</v>
      </c>
      <c r="AL1862" s="46" t="s">
        <v>14389</v>
      </c>
      <c r="AM1862" s="46" t="s">
        <v>14389</v>
      </c>
      <c r="AN1862" s="46" t="s">
        <v>14389</v>
      </c>
      <c r="AO1862" s="46" t="s">
        <v>14389</v>
      </c>
      <c r="AP1862" s="46">
        <v>1</v>
      </c>
      <c r="AQ1862" s="46">
        <v>1</v>
      </c>
      <c r="AR1862" s="46"/>
      <c r="AT1862" s="89" t="s">
        <v>13188</v>
      </c>
    </row>
    <row r="1863" spans="1:46" s="89" customFormat="1" ht="16.5" customHeight="1">
      <c r="A1863" s="39">
        <v>1860</v>
      </c>
      <c r="B1863" s="96" t="s">
        <v>2238</v>
      </c>
      <c r="C1863" s="104" t="s">
        <v>2266</v>
      </c>
      <c r="D1863" s="104" t="s">
        <v>52</v>
      </c>
      <c r="E1863" s="96" t="s">
        <v>32</v>
      </c>
      <c r="F1863" s="97" t="s">
        <v>3932</v>
      </c>
      <c r="G1863" s="111" t="s">
        <v>12677</v>
      </c>
      <c r="H1863" s="104"/>
      <c r="I1863" s="93" t="s">
        <v>6229</v>
      </c>
      <c r="J1863" s="86" t="str">
        <f>HYPERLINK("http://eduwill.kr/mq36", "Click!" )</f>
        <v>Click!</v>
      </c>
      <c r="K1863" s="220"/>
      <c r="L1863" s="97" t="s">
        <v>6228</v>
      </c>
      <c r="M1863" s="94">
        <v>93000</v>
      </c>
      <c r="N1863" s="169">
        <v>0</v>
      </c>
      <c r="O1863" s="51">
        <v>0</v>
      </c>
      <c r="P1863" s="51">
        <v>93000</v>
      </c>
      <c r="Q1863" s="51">
        <v>0</v>
      </c>
      <c r="R1863" s="51">
        <v>93000</v>
      </c>
      <c r="S1863" s="51">
        <v>0</v>
      </c>
      <c r="T1863" s="169">
        <v>93000</v>
      </c>
      <c r="U1863" s="97" t="s">
        <v>3929</v>
      </c>
      <c r="V1863" s="104" t="s">
        <v>35</v>
      </c>
      <c r="W1863" s="104">
        <v>32</v>
      </c>
      <c r="X1863" s="104" t="s">
        <v>36</v>
      </c>
      <c r="Y1863" s="104">
        <v>100</v>
      </c>
      <c r="Z1863" s="104">
        <v>0</v>
      </c>
      <c r="AA1863" s="104">
        <v>0</v>
      </c>
      <c r="AB1863" s="104">
        <v>0</v>
      </c>
      <c r="AC1863" s="95">
        <v>0.8</v>
      </c>
      <c r="AD1863" s="97" t="s">
        <v>5635</v>
      </c>
      <c r="AE1863" s="104" t="s">
        <v>33</v>
      </c>
      <c r="AF1863" s="97" t="s">
        <v>12683</v>
      </c>
      <c r="AG1863" s="97" t="s">
        <v>3929</v>
      </c>
      <c r="AH1863" s="96" t="s">
        <v>134</v>
      </c>
      <c r="AI1863" s="105" t="s">
        <v>6237</v>
      </c>
      <c r="AJ1863" s="2" t="s">
        <v>12689</v>
      </c>
      <c r="AK1863" s="82" t="s">
        <v>6231</v>
      </c>
      <c r="AL1863" s="46"/>
      <c r="AM1863" s="46"/>
      <c r="AN1863" s="46"/>
      <c r="AO1863" s="46"/>
      <c r="AP1863" s="46"/>
      <c r="AQ1863" s="46"/>
      <c r="AR1863" s="46"/>
      <c r="AT1863" s="89" t="s">
        <v>13188</v>
      </c>
    </row>
    <row r="1864" spans="1:46" s="89" customFormat="1" ht="16.5" customHeight="1">
      <c r="A1864" s="39">
        <v>1861</v>
      </c>
      <c r="B1864" s="96" t="s">
        <v>2238</v>
      </c>
      <c r="C1864" s="104" t="s">
        <v>2266</v>
      </c>
      <c r="D1864" s="104" t="s">
        <v>52</v>
      </c>
      <c r="E1864" s="96" t="s">
        <v>32</v>
      </c>
      <c r="F1864" s="97" t="s">
        <v>3932</v>
      </c>
      <c r="G1864" s="111" t="s">
        <v>12678</v>
      </c>
      <c r="H1864" s="104"/>
      <c r="I1864" s="93" t="s">
        <v>6229</v>
      </c>
      <c r="J1864" s="86" t="str">
        <f>HYPERLINK("http://eduwill.kr/Oq36", "Click!" )</f>
        <v>Click!</v>
      </c>
      <c r="K1864" s="220"/>
      <c r="L1864" s="97" t="s">
        <v>6228</v>
      </c>
      <c r="M1864" s="94">
        <v>97000</v>
      </c>
      <c r="N1864" s="169">
        <v>0</v>
      </c>
      <c r="O1864" s="51">
        <v>0</v>
      </c>
      <c r="P1864" s="51">
        <v>97000</v>
      </c>
      <c r="Q1864" s="51">
        <v>0</v>
      </c>
      <c r="R1864" s="51">
        <v>97000</v>
      </c>
      <c r="S1864" s="51">
        <v>0</v>
      </c>
      <c r="T1864" s="169">
        <v>97000</v>
      </c>
      <c r="U1864" s="97" t="s">
        <v>3929</v>
      </c>
      <c r="V1864" s="104" t="s">
        <v>35</v>
      </c>
      <c r="W1864" s="104">
        <v>32</v>
      </c>
      <c r="X1864" s="104" t="s">
        <v>36</v>
      </c>
      <c r="Y1864" s="104">
        <v>100</v>
      </c>
      <c r="Z1864" s="104">
        <v>0</v>
      </c>
      <c r="AA1864" s="104">
        <v>0</v>
      </c>
      <c r="AB1864" s="104">
        <v>0</v>
      </c>
      <c r="AC1864" s="95">
        <v>0.8</v>
      </c>
      <c r="AD1864" s="97" t="s">
        <v>5635</v>
      </c>
      <c r="AE1864" s="104" t="s">
        <v>33</v>
      </c>
      <c r="AF1864" s="97" t="s">
        <v>12684</v>
      </c>
      <c r="AG1864" s="97" t="s">
        <v>3929</v>
      </c>
      <c r="AH1864" s="96" t="s">
        <v>134</v>
      </c>
      <c r="AI1864" s="105" t="s">
        <v>6238</v>
      </c>
      <c r="AJ1864" s="137" t="s">
        <v>12690</v>
      </c>
      <c r="AK1864" s="82" t="s">
        <v>6232</v>
      </c>
      <c r="AL1864" s="46"/>
      <c r="AM1864" s="46"/>
      <c r="AN1864" s="46"/>
      <c r="AO1864" s="46"/>
      <c r="AP1864" s="46"/>
      <c r="AQ1864" s="46"/>
      <c r="AR1864" s="46"/>
      <c r="AT1864" s="89" t="s">
        <v>13188</v>
      </c>
    </row>
    <row r="1865" spans="1:46" s="89" customFormat="1" ht="16.5" customHeight="1">
      <c r="A1865" s="39">
        <v>1862</v>
      </c>
      <c r="B1865" s="96" t="s">
        <v>2238</v>
      </c>
      <c r="C1865" s="104" t="s">
        <v>2266</v>
      </c>
      <c r="D1865" s="104" t="s">
        <v>52</v>
      </c>
      <c r="E1865" s="96" t="s">
        <v>32</v>
      </c>
      <c r="F1865" s="97" t="s">
        <v>3932</v>
      </c>
      <c r="G1865" s="111" t="s">
        <v>12679</v>
      </c>
      <c r="H1865" s="104"/>
      <c r="I1865" s="93" t="s">
        <v>6229</v>
      </c>
      <c r="J1865" s="86" t="str">
        <f>HYPERLINK("http://eduwill.kr/Uq36", "Click!" )</f>
        <v>Click!</v>
      </c>
      <c r="K1865" s="220"/>
      <c r="L1865" s="97" t="s">
        <v>6228</v>
      </c>
      <c r="M1865" s="94">
        <v>90000</v>
      </c>
      <c r="N1865" s="169">
        <v>0</v>
      </c>
      <c r="O1865" s="51">
        <v>0</v>
      </c>
      <c r="P1865" s="51">
        <v>90000</v>
      </c>
      <c r="Q1865" s="51">
        <v>0</v>
      </c>
      <c r="R1865" s="51">
        <v>90000</v>
      </c>
      <c r="S1865" s="51">
        <v>0</v>
      </c>
      <c r="T1865" s="169">
        <v>90000</v>
      </c>
      <c r="U1865" s="97" t="s">
        <v>3929</v>
      </c>
      <c r="V1865" s="104" t="s">
        <v>35</v>
      </c>
      <c r="W1865" s="104">
        <v>24</v>
      </c>
      <c r="X1865" s="104" t="s">
        <v>36</v>
      </c>
      <c r="Y1865" s="104">
        <v>100</v>
      </c>
      <c r="Z1865" s="104">
        <v>0</v>
      </c>
      <c r="AA1865" s="104">
        <v>0</v>
      </c>
      <c r="AB1865" s="104">
        <v>0</v>
      </c>
      <c r="AC1865" s="95">
        <v>0.8</v>
      </c>
      <c r="AD1865" s="97" t="s">
        <v>5635</v>
      </c>
      <c r="AE1865" s="104" t="s">
        <v>33</v>
      </c>
      <c r="AF1865" s="97" t="s">
        <v>12685</v>
      </c>
      <c r="AG1865" s="97" t="s">
        <v>3929</v>
      </c>
      <c r="AH1865" s="96" t="s">
        <v>134</v>
      </c>
      <c r="AI1865" s="105" t="s">
        <v>6239</v>
      </c>
      <c r="AJ1865" s="2" t="s">
        <v>12691</v>
      </c>
      <c r="AK1865" s="82" t="s">
        <v>6233</v>
      </c>
      <c r="AL1865" s="46"/>
      <c r="AM1865" s="46"/>
      <c r="AN1865" s="46"/>
      <c r="AO1865" s="46"/>
      <c r="AP1865" s="46"/>
      <c r="AQ1865" s="46"/>
      <c r="AR1865" s="46"/>
      <c r="AT1865" s="89" t="s">
        <v>13188</v>
      </c>
    </row>
    <row r="1866" spans="1:46" s="89" customFormat="1" ht="16.5" customHeight="1">
      <c r="A1866" s="39">
        <v>1863</v>
      </c>
      <c r="B1866" s="96" t="s">
        <v>2238</v>
      </c>
      <c r="C1866" s="104" t="s">
        <v>2266</v>
      </c>
      <c r="D1866" s="104" t="s">
        <v>52</v>
      </c>
      <c r="E1866" s="96" t="s">
        <v>32</v>
      </c>
      <c r="F1866" s="97" t="s">
        <v>3932</v>
      </c>
      <c r="G1866" s="111" t="s">
        <v>12680</v>
      </c>
      <c r="H1866" s="104"/>
      <c r="I1866" s="93" t="s">
        <v>6229</v>
      </c>
      <c r="J1866" s="86" t="str">
        <f>HYPERLINK("http://eduwill.kr/rq36", "Click!" )</f>
        <v>Click!</v>
      </c>
      <c r="K1866" s="220"/>
      <c r="L1866" s="97" t="s">
        <v>6228</v>
      </c>
      <c r="M1866" s="94">
        <v>90000</v>
      </c>
      <c r="N1866" s="169">
        <v>0</v>
      </c>
      <c r="O1866" s="51">
        <v>0</v>
      </c>
      <c r="P1866" s="51">
        <v>90000</v>
      </c>
      <c r="Q1866" s="51">
        <v>0</v>
      </c>
      <c r="R1866" s="51">
        <v>90000</v>
      </c>
      <c r="S1866" s="51">
        <v>0</v>
      </c>
      <c r="T1866" s="169">
        <v>90000</v>
      </c>
      <c r="U1866" s="97" t="s">
        <v>3929</v>
      </c>
      <c r="V1866" s="104" t="s">
        <v>35</v>
      </c>
      <c r="W1866" s="104">
        <v>24</v>
      </c>
      <c r="X1866" s="104" t="s">
        <v>36</v>
      </c>
      <c r="Y1866" s="104">
        <v>100</v>
      </c>
      <c r="Z1866" s="104">
        <v>0</v>
      </c>
      <c r="AA1866" s="104">
        <v>0</v>
      </c>
      <c r="AB1866" s="104">
        <v>0</v>
      </c>
      <c r="AC1866" s="95">
        <v>0.8</v>
      </c>
      <c r="AD1866" s="97" t="s">
        <v>5635</v>
      </c>
      <c r="AE1866" s="104" t="s">
        <v>33</v>
      </c>
      <c r="AF1866" s="97" t="s">
        <v>12686</v>
      </c>
      <c r="AG1866" s="97" t="s">
        <v>3929</v>
      </c>
      <c r="AH1866" s="96" t="s">
        <v>134</v>
      </c>
      <c r="AI1866" s="105" t="s">
        <v>6240</v>
      </c>
      <c r="AJ1866" s="2" t="s">
        <v>12692</v>
      </c>
      <c r="AK1866" s="82" t="s">
        <v>6234</v>
      </c>
      <c r="AL1866" s="46"/>
      <c r="AM1866" s="46"/>
      <c r="AN1866" s="46"/>
      <c r="AO1866" s="46"/>
      <c r="AP1866" s="46"/>
      <c r="AQ1866" s="46"/>
      <c r="AR1866" s="46"/>
      <c r="AT1866" s="89" t="s">
        <v>13188</v>
      </c>
    </row>
    <row r="1867" spans="1:46" s="89" customFormat="1" ht="16.5" customHeight="1">
      <c r="A1867" s="39">
        <v>1864</v>
      </c>
      <c r="B1867" s="96" t="s">
        <v>2238</v>
      </c>
      <c r="C1867" s="104" t="s">
        <v>2266</v>
      </c>
      <c r="D1867" s="104" t="s">
        <v>52</v>
      </c>
      <c r="E1867" s="96" t="s">
        <v>32</v>
      </c>
      <c r="F1867" s="97" t="s">
        <v>3932</v>
      </c>
      <c r="G1867" s="111" t="s">
        <v>12681</v>
      </c>
      <c r="H1867" s="104"/>
      <c r="I1867" s="93" t="s">
        <v>6229</v>
      </c>
      <c r="J1867" s="86" t="str">
        <f>HYPERLINK("http://eduwill.kr/Qq36", "Click!" )</f>
        <v>Click!</v>
      </c>
      <c r="K1867" s="220"/>
      <c r="L1867" s="97" t="s">
        <v>6228</v>
      </c>
      <c r="M1867" s="94">
        <v>92000</v>
      </c>
      <c r="N1867" s="169">
        <v>0</v>
      </c>
      <c r="O1867" s="51">
        <v>0</v>
      </c>
      <c r="P1867" s="51">
        <v>92000</v>
      </c>
      <c r="Q1867" s="51">
        <v>0</v>
      </c>
      <c r="R1867" s="51">
        <v>92000</v>
      </c>
      <c r="S1867" s="51">
        <v>0</v>
      </c>
      <c r="T1867" s="169">
        <v>92000</v>
      </c>
      <c r="U1867" s="97" t="s">
        <v>3929</v>
      </c>
      <c r="V1867" s="104" t="s">
        <v>35</v>
      </c>
      <c r="W1867" s="104">
        <v>24</v>
      </c>
      <c r="X1867" s="104" t="s">
        <v>36</v>
      </c>
      <c r="Y1867" s="104">
        <v>100</v>
      </c>
      <c r="Z1867" s="104">
        <v>0</v>
      </c>
      <c r="AA1867" s="104">
        <v>0</v>
      </c>
      <c r="AB1867" s="104">
        <v>0</v>
      </c>
      <c r="AC1867" s="95">
        <v>0.8</v>
      </c>
      <c r="AD1867" s="97" t="s">
        <v>5635</v>
      </c>
      <c r="AE1867" s="104" t="s">
        <v>33</v>
      </c>
      <c r="AF1867" s="97" t="s">
        <v>12687</v>
      </c>
      <c r="AG1867" s="97" t="s">
        <v>3929</v>
      </c>
      <c r="AH1867" s="96" t="s">
        <v>134</v>
      </c>
      <c r="AI1867" s="105" t="s">
        <v>6241</v>
      </c>
      <c r="AJ1867" s="137" t="s">
        <v>12693</v>
      </c>
      <c r="AK1867" s="82" t="s">
        <v>6235</v>
      </c>
      <c r="AL1867" s="46"/>
      <c r="AM1867" s="46"/>
      <c r="AN1867" s="46"/>
      <c r="AO1867" s="46"/>
      <c r="AP1867" s="46"/>
      <c r="AQ1867" s="46"/>
      <c r="AR1867" s="46"/>
      <c r="AT1867" s="89" t="s">
        <v>13188</v>
      </c>
    </row>
    <row r="1868" spans="1:46" s="89" customFormat="1" ht="16.5" customHeight="1">
      <c r="A1868" s="39">
        <v>1865</v>
      </c>
      <c r="B1868" s="96" t="s">
        <v>2238</v>
      </c>
      <c r="C1868" s="104" t="s">
        <v>2266</v>
      </c>
      <c r="D1868" s="104" t="s">
        <v>52</v>
      </c>
      <c r="E1868" s="96" t="s">
        <v>32</v>
      </c>
      <c r="F1868" s="97" t="s">
        <v>3932</v>
      </c>
      <c r="G1868" s="111" t="s">
        <v>12990</v>
      </c>
      <c r="H1868" s="104"/>
      <c r="I1868" s="93" t="s">
        <v>6229</v>
      </c>
      <c r="J1868" s="86" t="str">
        <f>HYPERLINK("http://eduwill.kr/DbU6", "Click!" )</f>
        <v>Click!</v>
      </c>
      <c r="K1868" s="220"/>
      <c r="L1868" s="97" t="s">
        <v>6228</v>
      </c>
      <c r="M1868" s="94">
        <v>85000</v>
      </c>
      <c r="N1868" s="169">
        <v>0</v>
      </c>
      <c r="O1868" s="51">
        <v>0</v>
      </c>
      <c r="P1868" s="51">
        <v>85000</v>
      </c>
      <c r="Q1868" s="51">
        <v>0</v>
      </c>
      <c r="R1868" s="51">
        <v>85000</v>
      </c>
      <c r="S1868" s="51">
        <v>0</v>
      </c>
      <c r="T1868" s="169">
        <v>85000</v>
      </c>
      <c r="U1868" s="97" t="s">
        <v>3929</v>
      </c>
      <c r="V1868" s="104" t="s">
        <v>35</v>
      </c>
      <c r="W1868" s="104">
        <v>32</v>
      </c>
      <c r="X1868" s="104" t="s">
        <v>36</v>
      </c>
      <c r="Y1868" s="104">
        <v>100</v>
      </c>
      <c r="Z1868" s="104">
        <v>0</v>
      </c>
      <c r="AA1868" s="104">
        <v>0</v>
      </c>
      <c r="AB1868" s="104">
        <v>0</v>
      </c>
      <c r="AC1868" s="95">
        <v>0.8</v>
      </c>
      <c r="AD1868" s="97" t="s">
        <v>5635</v>
      </c>
      <c r="AE1868" s="104" t="s">
        <v>33</v>
      </c>
      <c r="AF1868" s="97" t="s">
        <v>12996</v>
      </c>
      <c r="AG1868" s="97" t="s">
        <v>3929</v>
      </c>
      <c r="AH1868" s="96" t="s">
        <v>134</v>
      </c>
      <c r="AI1868" s="105" t="s">
        <v>13018</v>
      </c>
      <c r="AJ1868" s="137" t="s">
        <v>13002</v>
      </c>
      <c r="AK1868" s="82" t="s">
        <v>13003</v>
      </c>
      <c r="AL1868" s="46"/>
      <c r="AM1868" s="46"/>
      <c r="AN1868" s="46"/>
      <c r="AO1868" s="46"/>
      <c r="AP1868" s="46"/>
      <c r="AQ1868" s="46"/>
      <c r="AR1868" s="46"/>
      <c r="AT1868" s="89" t="s">
        <v>13188</v>
      </c>
    </row>
    <row r="1869" spans="1:46" s="89" customFormat="1" ht="16.5" customHeight="1">
      <c r="A1869" s="39">
        <v>1866</v>
      </c>
      <c r="B1869" s="96" t="s">
        <v>2238</v>
      </c>
      <c r="C1869" s="104" t="s">
        <v>2266</v>
      </c>
      <c r="D1869" s="104" t="s">
        <v>52</v>
      </c>
      <c r="E1869" s="96" t="s">
        <v>32</v>
      </c>
      <c r="F1869" s="97" t="s">
        <v>3932</v>
      </c>
      <c r="G1869" s="111" t="s">
        <v>12991</v>
      </c>
      <c r="H1869" s="104"/>
      <c r="I1869" s="93" t="s">
        <v>6229</v>
      </c>
      <c r="J1869" s="86" t="str">
        <f>HYPERLINK("http://eduwill.kr/TbU6", "Click!" )</f>
        <v>Click!</v>
      </c>
      <c r="K1869" s="220"/>
      <c r="L1869" s="97" t="s">
        <v>6228</v>
      </c>
      <c r="M1869" s="94">
        <v>85000</v>
      </c>
      <c r="N1869" s="169">
        <v>0</v>
      </c>
      <c r="O1869" s="51">
        <v>0</v>
      </c>
      <c r="P1869" s="51">
        <v>85000</v>
      </c>
      <c r="Q1869" s="51">
        <v>0</v>
      </c>
      <c r="R1869" s="51">
        <v>85000</v>
      </c>
      <c r="S1869" s="51">
        <v>0</v>
      </c>
      <c r="T1869" s="169">
        <v>85000</v>
      </c>
      <c r="U1869" s="97" t="s">
        <v>3929</v>
      </c>
      <c r="V1869" s="104" t="s">
        <v>35</v>
      </c>
      <c r="W1869" s="104">
        <v>32</v>
      </c>
      <c r="X1869" s="104" t="s">
        <v>36</v>
      </c>
      <c r="Y1869" s="104">
        <v>100</v>
      </c>
      <c r="Z1869" s="104">
        <v>0</v>
      </c>
      <c r="AA1869" s="104">
        <v>0</v>
      </c>
      <c r="AB1869" s="104">
        <v>0</v>
      </c>
      <c r="AC1869" s="95">
        <v>0.8</v>
      </c>
      <c r="AD1869" s="97" t="s">
        <v>5635</v>
      </c>
      <c r="AE1869" s="104" t="s">
        <v>33</v>
      </c>
      <c r="AF1869" s="97" t="s">
        <v>12997</v>
      </c>
      <c r="AG1869" s="97" t="s">
        <v>3929</v>
      </c>
      <c r="AH1869" s="96" t="s">
        <v>134</v>
      </c>
      <c r="AI1869" s="105" t="s">
        <v>13019</v>
      </c>
      <c r="AJ1869" s="2" t="s">
        <v>13004</v>
      </c>
      <c r="AK1869" s="82" t="s">
        <v>13005</v>
      </c>
      <c r="AL1869" s="46"/>
      <c r="AM1869" s="46"/>
      <c r="AN1869" s="46"/>
      <c r="AO1869" s="46"/>
      <c r="AP1869" s="46"/>
      <c r="AQ1869" s="46"/>
      <c r="AR1869" s="46"/>
      <c r="AT1869" s="89" t="s">
        <v>13188</v>
      </c>
    </row>
    <row r="1870" spans="1:46" s="89" customFormat="1" ht="16.5" customHeight="1">
      <c r="A1870" s="39">
        <v>1867</v>
      </c>
      <c r="B1870" s="96" t="s">
        <v>2238</v>
      </c>
      <c r="C1870" s="104" t="s">
        <v>2266</v>
      </c>
      <c r="D1870" s="104" t="s">
        <v>52</v>
      </c>
      <c r="E1870" s="96" t="s">
        <v>32</v>
      </c>
      <c r="F1870" s="97" t="s">
        <v>3932</v>
      </c>
      <c r="G1870" s="111" t="s">
        <v>12992</v>
      </c>
      <c r="H1870" s="104"/>
      <c r="I1870" s="93" t="s">
        <v>6229</v>
      </c>
      <c r="J1870" s="86" t="str">
        <f>HYPERLINK("http://eduwill.kr/SGU6", "Click!" )</f>
        <v>Click!</v>
      </c>
      <c r="K1870" s="220"/>
      <c r="L1870" s="97" t="s">
        <v>6228</v>
      </c>
      <c r="M1870" s="94">
        <v>84000</v>
      </c>
      <c r="N1870" s="169">
        <v>0</v>
      </c>
      <c r="O1870" s="51">
        <v>0</v>
      </c>
      <c r="P1870" s="51">
        <v>84000</v>
      </c>
      <c r="Q1870" s="51">
        <v>0</v>
      </c>
      <c r="R1870" s="51">
        <v>84000</v>
      </c>
      <c r="S1870" s="51">
        <v>0</v>
      </c>
      <c r="T1870" s="169">
        <v>84000</v>
      </c>
      <c r="U1870" s="97" t="s">
        <v>3929</v>
      </c>
      <c r="V1870" s="104" t="s">
        <v>35</v>
      </c>
      <c r="W1870" s="104">
        <v>32</v>
      </c>
      <c r="X1870" s="104" t="s">
        <v>36</v>
      </c>
      <c r="Y1870" s="104">
        <v>100</v>
      </c>
      <c r="Z1870" s="104">
        <v>0</v>
      </c>
      <c r="AA1870" s="104">
        <v>0</v>
      </c>
      <c r="AB1870" s="104">
        <v>0</v>
      </c>
      <c r="AC1870" s="95">
        <v>0.8</v>
      </c>
      <c r="AD1870" s="97" t="s">
        <v>5635</v>
      </c>
      <c r="AE1870" s="104" t="s">
        <v>33</v>
      </c>
      <c r="AF1870" s="97" t="s">
        <v>12998</v>
      </c>
      <c r="AG1870" s="97" t="s">
        <v>3929</v>
      </c>
      <c r="AH1870" s="96" t="s">
        <v>134</v>
      </c>
      <c r="AI1870" s="105" t="s">
        <v>13006</v>
      </c>
      <c r="AJ1870" s="137" t="s">
        <v>13007</v>
      </c>
      <c r="AK1870" s="82" t="s">
        <v>13008</v>
      </c>
      <c r="AL1870" s="46"/>
      <c r="AM1870" s="46"/>
      <c r="AN1870" s="46"/>
      <c r="AO1870" s="46"/>
      <c r="AP1870" s="46"/>
      <c r="AQ1870" s="46"/>
      <c r="AR1870" s="46"/>
      <c r="AT1870" s="89" t="s">
        <v>13188</v>
      </c>
    </row>
    <row r="1871" spans="1:46" s="89" customFormat="1" ht="16.5" customHeight="1">
      <c r="A1871" s="39">
        <v>1868</v>
      </c>
      <c r="B1871" s="96" t="s">
        <v>2238</v>
      </c>
      <c r="C1871" s="104" t="s">
        <v>2266</v>
      </c>
      <c r="D1871" s="104" t="s">
        <v>52</v>
      </c>
      <c r="E1871" s="96" t="s">
        <v>32</v>
      </c>
      <c r="F1871" s="97" t="s">
        <v>3932</v>
      </c>
      <c r="G1871" s="111" t="s">
        <v>12993</v>
      </c>
      <c r="H1871" s="104"/>
      <c r="I1871" s="93" t="s">
        <v>6229</v>
      </c>
      <c r="J1871" s="86" t="str">
        <f>HYPERLINK("http://eduwill.kr/nGU6", "Click!" )</f>
        <v>Click!</v>
      </c>
      <c r="K1871" s="220"/>
      <c r="L1871" s="97" t="s">
        <v>6228</v>
      </c>
      <c r="M1871" s="94">
        <v>80000</v>
      </c>
      <c r="N1871" s="169">
        <v>0</v>
      </c>
      <c r="O1871" s="51">
        <v>0</v>
      </c>
      <c r="P1871" s="51">
        <v>80000</v>
      </c>
      <c r="Q1871" s="51">
        <v>0</v>
      </c>
      <c r="R1871" s="51">
        <v>80000</v>
      </c>
      <c r="S1871" s="51">
        <v>0</v>
      </c>
      <c r="T1871" s="169">
        <v>80000</v>
      </c>
      <c r="U1871" s="97" t="s">
        <v>3929</v>
      </c>
      <c r="V1871" s="104" t="s">
        <v>35</v>
      </c>
      <c r="W1871" s="104">
        <v>24</v>
      </c>
      <c r="X1871" s="104" t="s">
        <v>36</v>
      </c>
      <c r="Y1871" s="104">
        <v>100</v>
      </c>
      <c r="Z1871" s="104">
        <v>0</v>
      </c>
      <c r="AA1871" s="104">
        <v>0</v>
      </c>
      <c r="AB1871" s="104">
        <v>0</v>
      </c>
      <c r="AC1871" s="95">
        <v>0.8</v>
      </c>
      <c r="AD1871" s="97" t="s">
        <v>5635</v>
      </c>
      <c r="AE1871" s="104" t="s">
        <v>33</v>
      </c>
      <c r="AF1871" s="97" t="s">
        <v>12999</v>
      </c>
      <c r="AG1871" s="97" t="s">
        <v>3929</v>
      </c>
      <c r="AH1871" s="96" t="s">
        <v>134</v>
      </c>
      <c r="AI1871" s="105" t="s">
        <v>13009</v>
      </c>
      <c r="AJ1871" s="2" t="s">
        <v>13010</v>
      </c>
      <c r="AK1871" s="82" t="s">
        <v>13011</v>
      </c>
      <c r="AL1871" s="46"/>
      <c r="AM1871" s="46"/>
      <c r="AN1871" s="46"/>
      <c r="AO1871" s="46"/>
      <c r="AP1871" s="46"/>
      <c r="AQ1871" s="46"/>
      <c r="AR1871" s="46"/>
      <c r="AT1871" s="89" t="s">
        <v>13188</v>
      </c>
    </row>
    <row r="1872" spans="1:46" s="89" customFormat="1" ht="16.5" customHeight="1">
      <c r="A1872" s="39">
        <v>1869</v>
      </c>
      <c r="B1872" s="96" t="s">
        <v>2238</v>
      </c>
      <c r="C1872" s="104" t="s">
        <v>2266</v>
      </c>
      <c r="D1872" s="104" t="s">
        <v>52</v>
      </c>
      <c r="E1872" s="96" t="s">
        <v>32</v>
      </c>
      <c r="F1872" s="97" t="s">
        <v>3932</v>
      </c>
      <c r="G1872" s="111" t="s">
        <v>12994</v>
      </c>
      <c r="H1872" s="104"/>
      <c r="I1872" s="93" t="s">
        <v>6229</v>
      </c>
      <c r="J1872" s="86" t="str">
        <f>HYPERLINK("http://eduwill.kr/LGU6", "Click!" )</f>
        <v>Click!</v>
      </c>
      <c r="K1872" s="220"/>
      <c r="L1872" s="97" t="s">
        <v>6228</v>
      </c>
      <c r="M1872" s="94">
        <v>80000</v>
      </c>
      <c r="N1872" s="169">
        <v>0</v>
      </c>
      <c r="O1872" s="51">
        <v>0</v>
      </c>
      <c r="P1872" s="51">
        <v>80000</v>
      </c>
      <c r="Q1872" s="51">
        <v>0</v>
      </c>
      <c r="R1872" s="51">
        <v>80000</v>
      </c>
      <c r="S1872" s="51">
        <v>0</v>
      </c>
      <c r="T1872" s="169">
        <v>80000</v>
      </c>
      <c r="U1872" s="97" t="s">
        <v>3929</v>
      </c>
      <c r="V1872" s="104" t="s">
        <v>35</v>
      </c>
      <c r="W1872" s="104">
        <v>24</v>
      </c>
      <c r="X1872" s="104" t="s">
        <v>36</v>
      </c>
      <c r="Y1872" s="104">
        <v>100</v>
      </c>
      <c r="Z1872" s="104">
        <v>0</v>
      </c>
      <c r="AA1872" s="104">
        <v>0</v>
      </c>
      <c r="AB1872" s="104">
        <v>0</v>
      </c>
      <c r="AC1872" s="95">
        <v>0.8</v>
      </c>
      <c r="AD1872" s="97" t="s">
        <v>5635</v>
      </c>
      <c r="AE1872" s="104" t="s">
        <v>33</v>
      </c>
      <c r="AF1872" s="97" t="s">
        <v>13000</v>
      </c>
      <c r="AG1872" s="97" t="s">
        <v>3929</v>
      </c>
      <c r="AH1872" s="96" t="s">
        <v>134</v>
      </c>
      <c r="AI1872" s="105" t="s">
        <v>13012</v>
      </c>
      <c r="AJ1872" s="2" t="s">
        <v>13013</v>
      </c>
      <c r="AK1872" s="82" t="s">
        <v>13014</v>
      </c>
      <c r="AL1872" s="46"/>
      <c r="AM1872" s="46"/>
      <c r="AN1872" s="46"/>
      <c r="AO1872" s="46"/>
      <c r="AP1872" s="46"/>
      <c r="AQ1872" s="46"/>
      <c r="AR1872" s="46"/>
      <c r="AT1872" s="89" t="s">
        <v>13188</v>
      </c>
    </row>
    <row r="1873" spans="1:46" s="89" customFormat="1" ht="16.5" customHeight="1">
      <c r="A1873" s="39">
        <v>1870</v>
      </c>
      <c r="B1873" s="96" t="s">
        <v>2238</v>
      </c>
      <c r="C1873" s="104" t="s">
        <v>2266</v>
      </c>
      <c r="D1873" s="104" t="s">
        <v>52</v>
      </c>
      <c r="E1873" s="96" t="s">
        <v>32</v>
      </c>
      <c r="F1873" s="97" t="s">
        <v>3932</v>
      </c>
      <c r="G1873" s="111" t="s">
        <v>12995</v>
      </c>
      <c r="H1873" s="104"/>
      <c r="I1873" s="93" t="s">
        <v>6229</v>
      </c>
      <c r="J1873" s="86" t="str">
        <f>HYPERLINK("http://eduwill.kr/BGU6", "Click!" )</f>
        <v>Click!</v>
      </c>
      <c r="K1873" s="220"/>
      <c r="L1873" s="97" t="s">
        <v>6228</v>
      </c>
      <c r="M1873" s="94">
        <v>81000</v>
      </c>
      <c r="N1873" s="169">
        <v>0</v>
      </c>
      <c r="O1873" s="51">
        <v>0</v>
      </c>
      <c r="P1873" s="51">
        <v>81000</v>
      </c>
      <c r="Q1873" s="51">
        <v>0</v>
      </c>
      <c r="R1873" s="51">
        <v>81000</v>
      </c>
      <c r="S1873" s="51">
        <v>0</v>
      </c>
      <c r="T1873" s="169">
        <v>81000</v>
      </c>
      <c r="U1873" s="97" t="s">
        <v>3929</v>
      </c>
      <c r="V1873" s="104" t="s">
        <v>35</v>
      </c>
      <c r="W1873" s="104">
        <v>24</v>
      </c>
      <c r="X1873" s="104" t="s">
        <v>36</v>
      </c>
      <c r="Y1873" s="104">
        <v>100</v>
      </c>
      <c r="Z1873" s="104">
        <v>0</v>
      </c>
      <c r="AA1873" s="104">
        <v>0</v>
      </c>
      <c r="AB1873" s="104">
        <v>0</v>
      </c>
      <c r="AC1873" s="95">
        <v>0.8</v>
      </c>
      <c r="AD1873" s="97" t="s">
        <v>5635</v>
      </c>
      <c r="AE1873" s="104" t="s">
        <v>33</v>
      </c>
      <c r="AF1873" s="97" t="s">
        <v>13001</v>
      </c>
      <c r="AG1873" s="97" t="s">
        <v>3929</v>
      </c>
      <c r="AH1873" s="96" t="s">
        <v>134</v>
      </c>
      <c r="AI1873" s="105" t="s">
        <v>13015</v>
      </c>
      <c r="AJ1873" s="137" t="s">
        <v>13016</v>
      </c>
      <c r="AK1873" s="82" t="s">
        <v>13017</v>
      </c>
      <c r="AL1873" s="46"/>
      <c r="AM1873" s="46"/>
      <c r="AN1873" s="46"/>
      <c r="AO1873" s="46"/>
      <c r="AP1873" s="46"/>
      <c r="AQ1873" s="46"/>
      <c r="AR1873" s="46"/>
      <c r="AT1873" s="89" t="s">
        <v>13188</v>
      </c>
    </row>
    <row r="1874" spans="1:46" s="89" customFormat="1" ht="16.5" customHeight="1">
      <c r="A1874" s="39">
        <v>1871</v>
      </c>
      <c r="B1874" s="96" t="s">
        <v>2238</v>
      </c>
      <c r="C1874" s="104" t="s">
        <v>9540</v>
      </c>
      <c r="D1874" s="104" t="s">
        <v>9541</v>
      </c>
      <c r="E1874" s="96" t="s">
        <v>32</v>
      </c>
      <c r="F1874" s="97" t="s">
        <v>3932</v>
      </c>
      <c r="G1874" s="111" t="s">
        <v>14049</v>
      </c>
      <c r="H1874" s="104"/>
      <c r="I1874" s="93">
        <v>306431</v>
      </c>
      <c r="J1874" s="67" t="str">
        <f t="shared" ref="J1874:J1905" si="29">HYPERLINK("http://samplezone.campus21.co.kr/classpreview.asp?classkey="&amp;I1874, "Click!" )</f>
        <v>Click!</v>
      </c>
      <c r="K1874" s="220"/>
      <c r="L1874" s="104" t="s">
        <v>33</v>
      </c>
      <c r="M1874" s="94">
        <v>242280</v>
      </c>
      <c r="N1874" s="169">
        <v>0</v>
      </c>
      <c r="O1874" s="51">
        <v>0</v>
      </c>
      <c r="P1874" s="51">
        <v>242280</v>
      </c>
      <c r="Q1874" s="51">
        <v>0</v>
      </c>
      <c r="R1874" s="51">
        <v>242280</v>
      </c>
      <c r="S1874" s="51">
        <v>0</v>
      </c>
      <c r="T1874" s="169">
        <v>242280</v>
      </c>
      <c r="U1874" s="97" t="s">
        <v>3929</v>
      </c>
      <c r="V1874" s="104" t="s">
        <v>13352</v>
      </c>
      <c r="W1874" s="104">
        <v>74</v>
      </c>
      <c r="X1874" s="104" t="s">
        <v>36</v>
      </c>
      <c r="Y1874" s="104">
        <v>0</v>
      </c>
      <c r="Z1874" s="104">
        <v>10</v>
      </c>
      <c r="AA1874" s="104">
        <v>50</v>
      </c>
      <c r="AB1874" s="104">
        <v>40</v>
      </c>
      <c r="AC1874" s="95">
        <v>0.8</v>
      </c>
      <c r="AD1874" s="97" t="s">
        <v>13508</v>
      </c>
      <c r="AE1874" s="104" t="s">
        <v>34</v>
      </c>
      <c r="AF1874" s="97" t="s">
        <v>13351</v>
      </c>
      <c r="AG1874" s="97" t="s">
        <v>3929</v>
      </c>
      <c r="AH1874" s="96" t="s">
        <v>134</v>
      </c>
      <c r="AI1874" s="105" t="s">
        <v>13510</v>
      </c>
      <c r="AJ1874" s="137" t="s">
        <v>13509</v>
      </c>
      <c r="AK1874" s="82" t="s">
        <v>13511</v>
      </c>
      <c r="AL1874" s="46"/>
      <c r="AM1874" s="46"/>
      <c r="AN1874" s="46"/>
      <c r="AO1874" s="46"/>
      <c r="AP1874" s="46"/>
      <c r="AQ1874" s="46"/>
      <c r="AR1874" s="46"/>
      <c r="AT1874" s="89" t="s">
        <v>13512</v>
      </c>
    </row>
    <row r="1875" spans="1:46" s="89" customFormat="1" ht="16.5" customHeight="1">
      <c r="A1875" s="39">
        <v>1872</v>
      </c>
      <c r="B1875" s="96" t="s">
        <v>2238</v>
      </c>
      <c r="C1875" s="104" t="s">
        <v>9540</v>
      </c>
      <c r="D1875" s="104" t="s">
        <v>9541</v>
      </c>
      <c r="E1875" s="96" t="s">
        <v>32</v>
      </c>
      <c r="F1875" s="104" t="s">
        <v>65</v>
      </c>
      <c r="G1875" s="92" t="s">
        <v>10449</v>
      </c>
      <c r="H1875" s="104"/>
      <c r="I1875" s="93">
        <v>293247</v>
      </c>
      <c r="J1875" s="67" t="str">
        <f t="shared" si="29"/>
        <v>Click!</v>
      </c>
      <c r="K1875" s="220"/>
      <c r="L1875" s="104" t="s">
        <v>33</v>
      </c>
      <c r="M1875" s="94">
        <v>95000</v>
      </c>
      <c r="N1875" s="169">
        <v>0</v>
      </c>
      <c r="O1875" s="51">
        <v>0</v>
      </c>
      <c r="P1875" s="51">
        <v>95000</v>
      </c>
      <c r="Q1875" s="51">
        <v>0</v>
      </c>
      <c r="R1875" s="51">
        <v>95000</v>
      </c>
      <c r="S1875" s="51">
        <v>0</v>
      </c>
      <c r="T1875" s="169">
        <v>95000</v>
      </c>
      <c r="U1875" s="97" t="s">
        <v>3929</v>
      </c>
      <c r="V1875" s="104" t="s">
        <v>35</v>
      </c>
      <c r="W1875" s="104">
        <v>16</v>
      </c>
      <c r="X1875" s="104" t="s">
        <v>36</v>
      </c>
      <c r="Y1875" s="104">
        <v>100</v>
      </c>
      <c r="Z1875" s="104">
        <v>0</v>
      </c>
      <c r="AA1875" s="104">
        <v>0</v>
      </c>
      <c r="AB1875" s="104">
        <v>0</v>
      </c>
      <c r="AC1875" s="95">
        <v>0.8</v>
      </c>
      <c r="AD1875" s="97" t="s">
        <v>5635</v>
      </c>
      <c r="AE1875" s="104" t="s">
        <v>33</v>
      </c>
      <c r="AF1875" s="104" t="s">
        <v>9414</v>
      </c>
      <c r="AG1875" s="97" t="s">
        <v>3929</v>
      </c>
      <c r="AH1875" s="96" t="s">
        <v>134</v>
      </c>
      <c r="AI1875" s="105" t="s">
        <v>9542</v>
      </c>
      <c r="AJ1875" s="105" t="s">
        <v>9543</v>
      </c>
      <c r="AK1875" s="82" t="s">
        <v>9544</v>
      </c>
      <c r="AL1875" s="46" t="s">
        <v>14389</v>
      </c>
      <c r="AM1875" s="46" t="s">
        <v>14389</v>
      </c>
      <c r="AN1875" s="46" t="s">
        <v>14389</v>
      </c>
      <c r="AO1875" s="46" t="s">
        <v>14389</v>
      </c>
      <c r="AP1875" s="46">
        <v>1</v>
      </c>
      <c r="AQ1875" s="46">
        <v>1</v>
      </c>
      <c r="AR1875" s="46"/>
      <c r="AT1875" s="89" t="s">
        <v>13188</v>
      </c>
    </row>
    <row r="1876" spans="1:46" s="89" customFormat="1" ht="16.5" customHeight="1">
      <c r="A1876" s="39">
        <v>1873</v>
      </c>
      <c r="B1876" s="96" t="s">
        <v>2238</v>
      </c>
      <c r="C1876" s="104" t="s">
        <v>9540</v>
      </c>
      <c r="D1876" s="104" t="s">
        <v>9541</v>
      </c>
      <c r="E1876" s="96" t="s">
        <v>32</v>
      </c>
      <c r="F1876" s="104" t="s">
        <v>65</v>
      </c>
      <c r="G1876" s="92" t="s">
        <v>10450</v>
      </c>
      <c r="H1876" s="104"/>
      <c r="I1876" s="93">
        <v>293248</v>
      </c>
      <c r="J1876" s="67" t="str">
        <f t="shared" si="29"/>
        <v>Click!</v>
      </c>
      <c r="K1876" s="220"/>
      <c r="L1876" s="104" t="s">
        <v>33</v>
      </c>
      <c r="M1876" s="94">
        <v>70000</v>
      </c>
      <c r="N1876" s="169">
        <v>0</v>
      </c>
      <c r="O1876" s="51">
        <v>0</v>
      </c>
      <c r="P1876" s="51">
        <v>70000</v>
      </c>
      <c r="Q1876" s="51">
        <v>0</v>
      </c>
      <c r="R1876" s="51">
        <v>70000</v>
      </c>
      <c r="S1876" s="51">
        <v>0</v>
      </c>
      <c r="T1876" s="169">
        <v>70000</v>
      </c>
      <c r="U1876" s="97" t="s">
        <v>3929</v>
      </c>
      <c r="V1876" s="104" t="s">
        <v>35</v>
      </c>
      <c r="W1876" s="104">
        <v>33</v>
      </c>
      <c r="X1876" s="104" t="s">
        <v>36</v>
      </c>
      <c r="Y1876" s="104">
        <v>100</v>
      </c>
      <c r="Z1876" s="104">
        <v>0</v>
      </c>
      <c r="AA1876" s="104">
        <v>0</v>
      </c>
      <c r="AB1876" s="104">
        <v>0</v>
      </c>
      <c r="AC1876" s="95">
        <v>0.8</v>
      </c>
      <c r="AD1876" s="97" t="s">
        <v>5635</v>
      </c>
      <c r="AE1876" s="104" t="s">
        <v>34</v>
      </c>
      <c r="AF1876" s="104" t="s">
        <v>38</v>
      </c>
      <c r="AG1876" s="97" t="s">
        <v>3929</v>
      </c>
      <c r="AH1876" s="96" t="s">
        <v>134</v>
      </c>
      <c r="AI1876" s="105" t="s">
        <v>9542</v>
      </c>
      <c r="AJ1876" s="105" t="s">
        <v>9545</v>
      </c>
      <c r="AK1876" s="82" t="s">
        <v>9544</v>
      </c>
      <c r="AL1876" s="46" t="s">
        <v>14389</v>
      </c>
      <c r="AM1876" s="46" t="s">
        <v>14389</v>
      </c>
      <c r="AN1876" s="46" t="s">
        <v>14389</v>
      </c>
      <c r="AO1876" s="46" t="s">
        <v>14389</v>
      </c>
      <c r="AP1876" s="46">
        <v>1</v>
      </c>
      <c r="AQ1876" s="46">
        <v>1</v>
      </c>
      <c r="AR1876" s="46"/>
      <c r="AT1876" s="89" t="s">
        <v>13188</v>
      </c>
    </row>
    <row r="1877" spans="1:46" s="89" customFormat="1" ht="16.5" customHeight="1">
      <c r="A1877" s="39">
        <v>1874</v>
      </c>
      <c r="B1877" s="96" t="s">
        <v>2238</v>
      </c>
      <c r="C1877" s="104" t="s">
        <v>9540</v>
      </c>
      <c r="D1877" s="104" t="s">
        <v>9541</v>
      </c>
      <c r="E1877" s="96" t="s">
        <v>32</v>
      </c>
      <c r="F1877" s="104" t="s">
        <v>65</v>
      </c>
      <c r="G1877" s="92" t="s">
        <v>10451</v>
      </c>
      <c r="H1877" s="104"/>
      <c r="I1877" s="93">
        <v>293249</v>
      </c>
      <c r="J1877" s="67" t="str">
        <f t="shared" si="29"/>
        <v>Click!</v>
      </c>
      <c r="K1877" s="220"/>
      <c r="L1877" s="104" t="s">
        <v>33</v>
      </c>
      <c r="M1877" s="94">
        <v>88000</v>
      </c>
      <c r="N1877" s="169">
        <v>0</v>
      </c>
      <c r="O1877" s="51">
        <v>0</v>
      </c>
      <c r="P1877" s="51">
        <v>88000</v>
      </c>
      <c r="Q1877" s="51">
        <v>0</v>
      </c>
      <c r="R1877" s="51">
        <v>88000</v>
      </c>
      <c r="S1877" s="51">
        <v>0</v>
      </c>
      <c r="T1877" s="169">
        <v>88000</v>
      </c>
      <c r="U1877" s="97" t="s">
        <v>3929</v>
      </c>
      <c r="V1877" s="104" t="s">
        <v>35</v>
      </c>
      <c r="W1877" s="104">
        <v>13</v>
      </c>
      <c r="X1877" s="104" t="s">
        <v>36</v>
      </c>
      <c r="Y1877" s="104">
        <v>100</v>
      </c>
      <c r="Z1877" s="104">
        <v>0</v>
      </c>
      <c r="AA1877" s="104">
        <v>0</v>
      </c>
      <c r="AB1877" s="104">
        <v>0</v>
      </c>
      <c r="AC1877" s="95">
        <v>0.8</v>
      </c>
      <c r="AD1877" s="97" t="s">
        <v>5635</v>
      </c>
      <c r="AE1877" s="104" t="s">
        <v>33</v>
      </c>
      <c r="AF1877" s="104" t="s">
        <v>9415</v>
      </c>
      <c r="AG1877" s="97" t="s">
        <v>3929</v>
      </c>
      <c r="AH1877" s="96" t="s">
        <v>134</v>
      </c>
      <c r="AI1877" s="105" t="s">
        <v>9542</v>
      </c>
      <c r="AJ1877" s="105" t="s">
        <v>9546</v>
      </c>
      <c r="AK1877" s="82" t="s">
        <v>9547</v>
      </c>
      <c r="AL1877" s="46" t="s">
        <v>14389</v>
      </c>
      <c r="AM1877" s="46" t="s">
        <v>14389</v>
      </c>
      <c r="AN1877" s="46" t="s">
        <v>14389</v>
      </c>
      <c r="AO1877" s="46" t="s">
        <v>14389</v>
      </c>
      <c r="AP1877" s="46">
        <v>1</v>
      </c>
      <c r="AQ1877" s="46">
        <v>1</v>
      </c>
      <c r="AR1877" s="46"/>
      <c r="AT1877" s="89" t="s">
        <v>13188</v>
      </c>
    </row>
    <row r="1878" spans="1:46" s="89" customFormat="1" ht="16.5" customHeight="1">
      <c r="A1878" s="39">
        <v>1875</v>
      </c>
      <c r="B1878" s="96" t="s">
        <v>2238</v>
      </c>
      <c r="C1878" s="104" t="s">
        <v>9540</v>
      </c>
      <c r="D1878" s="104" t="s">
        <v>9541</v>
      </c>
      <c r="E1878" s="96" t="s">
        <v>32</v>
      </c>
      <c r="F1878" s="104" t="s">
        <v>65</v>
      </c>
      <c r="G1878" s="92" t="s">
        <v>10452</v>
      </c>
      <c r="H1878" s="104"/>
      <c r="I1878" s="93">
        <v>293250</v>
      </c>
      <c r="J1878" s="67" t="str">
        <f t="shared" si="29"/>
        <v>Click!</v>
      </c>
      <c r="K1878" s="220"/>
      <c r="L1878" s="104" t="s">
        <v>33</v>
      </c>
      <c r="M1878" s="94">
        <v>70000</v>
      </c>
      <c r="N1878" s="169">
        <v>0</v>
      </c>
      <c r="O1878" s="51">
        <v>0</v>
      </c>
      <c r="P1878" s="51">
        <v>70000</v>
      </c>
      <c r="Q1878" s="51">
        <v>0</v>
      </c>
      <c r="R1878" s="51">
        <v>70000</v>
      </c>
      <c r="S1878" s="51">
        <v>0</v>
      </c>
      <c r="T1878" s="169">
        <v>70000</v>
      </c>
      <c r="U1878" s="97" t="s">
        <v>3929</v>
      </c>
      <c r="V1878" s="104" t="s">
        <v>35</v>
      </c>
      <c r="W1878" s="104">
        <v>23</v>
      </c>
      <c r="X1878" s="104" t="s">
        <v>36</v>
      </c>
      <c r="Y1878" s="104">
        <v>100</v>
      </c>
      <c r="Z1878" s="104">
        <v>0</v>
      </c>
      <c r="AA1878" s="104">
        <v>0</v>
      </c>
      <c r="AB1878" s="104">
        <v>0</v>
      </c>
      <c r="AC1878" s="95">
        <v>0.8</v>
      </c>
      <c r="AD1878" s="97" t="s">
        <v>5635</v>
      </c>
      <c r="AE1878" s="104" t="s">
        <v>34</v>
      </c>
      <c r="AF1878" s="104" t="s">
        <v>38</v>
      </c>
      <c r="AG1878" s="97" t="s">
        <v>3929</v>
      </c>
      <c r="AH1878" s="96" t="s">
        <v>134</v>
      </c>
      <c r="AI1878" s="105" t="s">
        <v>9542</v>
      </c>
      <c r="AJ1878" s="105" t="s">
        <v>9548</v>
      </c>
      <c r="AK1878" s="82" t="s">
        <v>9547</v>
      </c>
      <c r="AL1878" s="46" t="s">
        <v>14389</v>
      </c>
      <c r="AM1878" s="46" t="s">
        <v>14389</v>
      </c>
      <c r="AN1878" s="46" t="s">
        <v>14389</v>
      </c>
      <c r="AO1878" s="46" t="s">
        <v>14389</v>
      </c>
      <c r="AP1878" s="46">
        <v>1</v>
      </c>
      <c r="AQ1878" s="46">
        <v>1</v>
      </c>
      <c r="AR1878" s="46"/>
      <c r="AT1878" s="89" t="s">
        <v>13188</v>
      </c>
    </row>
    <row r="1879" spans="1:46" s="89" customFormat="1" ht="16.5" customHeight="1">
      <c r="A1879" s="39">
        <v>1876</v>
      </c>
      <c r="B1879" s="96" t="s">
        <v>2238</v>
      </c>
      <c r="C1879" s="104" t="s">
        <v>9363</v>
      </c>
      <c r="D1879" s="104" t="s">
        <v>9364</v>
      </c>
      <c r="E1879" s="96" t="s">
        <v>32</v>
      </c>
      <c r="F1879" s="104" t="s">
        <v>65</v>
      </c>
      <c r="G1879" s="92" t="s">
        <v>10453</v>
      </c>
      <c r="H1879" s="104"/>
      <c r="I1879" s="93">
        <v>279930</v>
      </c>
      <c r="J1879" s="67" t="str">
        <f t="shared" si="29"/>
        <v>Click!</v>
      </c>
      <c r="K1879" s="220"/>
      <c r="L1879" s="104" t="s">
        <v>33</v>
      </c>
      <c r="M1879" s="94">
        <v>52500</v>
      </c>
      <c r="N1879" s="169">
        <v>0</v>
      </c>
      <c r="O1879" s="51">
        <v>0</v>
      </c>
      <c r="P1879" s="51">
        <v>52500</v>
      </c>
      <c r="Q1879" s="51">
        <v>0</v>
      </c>
      <c r="R1879" s="51">
        <v>52500</v>
      </c>
      <c r="S1879" s="51">
        <v>0</v>
      </c>
      <c r="T1879" s="169">
        <v>52500</v>
      </c>
      <c r="U1879" s="104" t="s">
        <v>34</v>
      </c>
      <c r="V1879" s="104" t="s">
        <v>35</v>
      </c>
      <c r="W1879" s="104">
        <v>18</v>
      </c>
      <c r="X1879" s="104" t="s">
        <v>36</v>
      </c>
      <c r="Y1879" s="104">
        <v>100</v>
      </c>
      <c r="Z1879" s="104">
        <v>0</v>
      </c>
      <c r="AA1879" s="104">
        <v>0</v>
      </c>
      <c r="AB1879" s="104">
        <v>0</v>
      </c>
      <c r="AC1879" s="95">
        <v>0.8</v>
      </c>
      <c r="AD1879" s="104" t="s">
        <v>5635</v>
      </c>
      <c r="AE1879" s="104" t="s">
        <v>34</v>
      </c>
      <c r="AF1879" s="104" t="s">
        <v>38</v>
      </c>
      <c r="AG1879" s="104" t="s">
        <v>34</v>
      </c>
      <c r="AH1879" s="96" t="s">
        <v>134</v>
      </c>
      <c r="AI1879" s="105" t="s">
        <v>8498</v>
      </c>
      <c r="AJ1879" s="105" t="s">
        <v>8512</v>
      </c>
      <c r="AK1879" s="82" t="s">
        <v>8499</v>
      </c>
      <c r="AL1879" s="46" t="s">
        <v>14389</v>
      </c>
      <c r="AM1879" s="46" t="s">
        <v>14389</v>
      </c>
      <c r="AN1879" s="46" t="s">
        <v>14389</v>
      </c>
      <c r="AO1879" s="46" t="s">
        <v>14389</v>
      </c>
      <c r="AP1879" s="46">
        <v>1</v>
      </c>
      <c r="AQ1879" s="46">
        <v>1</v>
      </c>
      <c r="AR1879" s="46"/>
      <c r="AT1879" s="89" t="s">
        <v>13188</v>
      </c>
    </row>
    <row r="1880" spans="1:46" s="89" customFormat="1" ht="16.5" customHeight="1">
      <c r="A1880" s="39">
        <v>1877</v>
      </c>
      <c r="B1880" s="96" t="s">
        <v>2238</v>
      </c>
      <c r="C1880" s="104" t="s">
        <v>9363</v>
      </c>
      <c r="D1880" s="104" t="s">
        <v>9365</v>
      </c>
      <c r="E1880" s="96" t="s">
        <v>32</v>
      </c>
      <c r="F1880" s="104" t="s">
        <v>65</v>
      </c>
      <c r="G1880" s="92" t="s">
        <v>10454</v>
      </c>
      <c r="H1880" s="104"/>
      <c r="I1880" s="93">
        <v>279931</v>
      </c>
      <c r="J1880" s="67" t="str">
        <f t="shared" si="29"/>
        <v>Click!</v>
      </c>
      <c r="K1880" s="220"/>
      <c r="L1880" s="104" t="s">
        <v>33</v>
      </c>
      <c r="M1880" s="94">
        <v>52500</v>
      </c>
      <c r="N1880" s="169">
        <v>0</v>
      </c>
      <c r="O1880" s="51">
        <v>0</v>
      </c>
      <c r="P1880" s="51">
        <v>52500</v>
      </c>
      <c r="Q1880" s="51">
        <v>0</v>
      </c>
      <c r="R1880" s="51">
        <v>52500</v>
      </c>
      <c r="S1880" s="51">
        <v>0</v>
      </c>
      <c r="T1880" s="169">
        <v>52500</v>
      </c>
      <c r="U1880" s="104" t="s">
        <v>34</v>
      </c>
      <c r="V1880" s="104" t="s">
        <v>35</v>
      </c>
      <c r="W1880" s="104">
        <v>18</v>
      </c>
      <c r="X1880" s="104" t="s">
        <v>36</v>
      </c>
      <c r="Y1880" s="104">
        <v>100</v>
      </c>
      <c r="Z1880" s="104">
        <v>0</v>
      </c>
      <c r="AA1880" s="104">
        <v>0</v>
      </c>
      <c r="AB1880" s="104">
        <v>0</v>
      </c>
      <c r="AC1880" s="95">
        <v>0.8</v>
      </c>
      <c r="AD1880" s="104" t="s">
        <v>5635</v>
      </c>
      <c r="AE1880" s="104" t="s">
        <v>34</v>
      </c>
      <c r="AF1880" s="104" t="s">
        <v>38</v>
      </c>
      <c r="AG1880" s="104" t="s">
        <v>34</v>
      </c>
      <c r="AH1880" s="96" t="s">
        <v>134</v>
      </c>
      <c r="AI1880" s="105" t="s">
        <v>8500</v>
      </c>
      <c r="AJ1880" s="105" t="s">
        <v>8501</v>
      </c>
      <c r="AK1880" s="82" t="s">
        <v>8502</v>
      </c>
      <c r="AL1880" s="46" t="s">
        <v>14389</v>
      </c>
      <c r="AM1880" s="46" t="s">
        <v>14389</v>
      </c>
      <c r="AN1880" s="46" t="s">
        <v>14389</v>
      </c>
      <c r="AO1880" s="46" t="s">
        <v>14389</v>
      </c>
      <c r="AP1880" s="46">
        <v>1</v>
      </c>
      <c r="AQ1880" s="46">
        <v>1</v>
      </c>
      <c r="AR1880" s="46"/>
      <c r="AT1880" s="89" t="s">
        <v>13188</v>
      </c>
    </row>
    <row r="1881" spans="1:46" s="89" customFormat="1" ht="16.5" customHeight="1">
      <c r="A1881" s="39">
        <v>1878</v>
      </c>
      <c r="B1881" s="96" t="s">
        <v>2238</v>
      </c>
      <c r="C1881" s="104" t="s">
        <v>2161</v>
      </c>
      <c r="D1881" s="104" t="s">
        <v>2161</v>
      </c>
      <c r="E1881" s="96" t="s">
        <v>32</v>
      </c>
      <c r="F1881" s="104" t="s">
        <v>65</v>
      </c>
      <c r="G1881" s="92" t="s">
        <v>14063</v>
      </c>
      <c r="H1881" s="104"/>
      <c r="I1881" s="93">
        <v>307424</v>
      </c>
      <c r="J1881" s="67" t="str">
        <f t="shared" si="29"/>
        <v>Click!</v>
      </c>
      <c r="K1881" s="220"/>
      <c r="L1881" s="104" t="s">
        <v>33</v>
      </c>
      <c r="M1881" s="94">
        <v>93000</v>
      </c>
      <c r="N1881" s="169">
        <v>0</v>
      </c>
      <c r="O1881" s="51">
        <v>0</v>
      </c>
      <c r="P1881" s="51">
        <v>93000</v>
      </c>
      <c r="Q1881" s="51">
        <v>0</v>
      </c>
      <c r="R1881" s="51">
        <v>93000</v>
      </c>
      <c r="S1881" s="51">
        <v>0</v>
      </c>
      <c r="T1881" s="169">
        <v>93000</v>
      </c>
      <c r="U1881" s="104" t="s">
        <v>34</v>
      </c>
      <c r="V1881" s="104" t="s">
        <v>35</v>
      </c>
      <c r="W1881" s="104">
        <v>9</v>
      </c>
      <c r="X1881" s="104" t="s">
        <v>36</v>
      </c>
      <c r="Y1881" s="104">
        <v>100</v>
      </c>
      <c r="Z1881" s="104">
        <v>0</v>
      </c>
      <c r="AA1881" s="104">
        <v>0</v>
      </c>
      <c r="AB1881" s="104">
        <v>0</v>
      </c>
      <c r="AC1881" s="95">
        <v>0.8</v>
      </c>
      <c r="AD1881" s="104" t="s">
        <v>5635</v>
      </c>
      <c r="AE1881" s="104" t="s">
        <v>33</v>
      </c>
      <c r="AF1881" s="104" t="s">
        <v>14073</v>
      </c>
      <c r="AG1881" s="104" t="s">
        <v>34</v>
      </c>
      <c r="AH1881" s="96" t="s">
        <v>134</v>
      </c>
      <c r="AI1881" s="105" t="s">
        <v>14157</v>
      </c>
      <c r="AJ1881" s="105" t="s">
        <v>14149</v>
      </c>
      <c r="AK1881" s="82" t="s">
        <v>14158</v>
      </c>
      <c r="AL1881" s="46"/>
      <c r="AM1881" s="46"/>
      <c r="AN1881" s="46"/>
      <c r="AO1881" s="46"/>
      <c r="AP1881" s="46"/>
      <c r="AQ1881" s="46"/>
      <c r="AR1881" s="46"/>
      <c r="AT1881" s="89" t="s">
        <v>14127</v>
      </c>
    </row>
    <row r="1882" spans="1:46" s="89" customFormat="1" ht="16.5" customHeight="1">
      <c r="A1882" s="39">
        <v>1879</v>
      </c>
      <c r="B1882" s="96" t="s">
        <v>2238</v>
      </c>
      <c r="C1882" s="104" t="s">
        <v>2161</v>
      </c>
      <c r="D1882" s="104" t="s">
        <v>2161</v>
      </c>
      <c r="E1882" s="96" t="s">
        <v>32</v>
      </c>
      <c r="F1882" s="104" t="s">
        <v>65</v>
      </c>
      <c r="G1882" s="92" t="s">
        <v>14064</v>
      </c>
      <c r="H1882" s="104"/>
      <c r="I1882" s="93">
        <v>307425</v>
      </c>
      <c r="J1882" s="67" t="str">
        <f t="shared" si="29"/>
        <v>Click!</v>
      </c>
      <c r="K1882" s="220"/>
      <c r="L1882" s="104" t="s">
        <v>33</v>
      </c>
      <c r="M1882" s="94">
        <v>90000</v>
      </c>
      <c r="N1882" s="169">
        <v>0</v>
      </c>
      <c r="O1882" s="51">
        <v>0</v>
      </c>
      <c r="P1882" s="51">
        <v>90000</v>
      </c>
      <c r="Q1882" s="51">
        <v>0</v>
      </c>
      <c r="R1882" s="51">
        <v>90000</v>
      </c>
      <c r="S1882" s="51">
        <v>0</v>
      </c>
      <c r="T1882" s="169">
        <v>90000</v>
      </c>
      <c r="U1882" s="104" t="s">
        <v>34</v>
      </c>
      <c r="V1882" s="104" t="s">
        <v>35</v>
      </c>
      <c r="W1882" s="104">
        <v>22</v>
      </c>
      <c r="X1882" s="104" t="s">
        <v>36</v>
      </c>
      <c r="Y1882" s="104">
        <v>100</v>
      </c>
      <c r="Z1882" s="104">
        <v>0</v>
      </c>
      <c r="AA1882" s="104">
        <v>0</v>
      </c>
      <c r="AB1882" s="104">
        <v>0</v>
      </c>
      <c r="AC1882" s="95">
        <v>0.8</v>
      </c>
      <c r="AD1882" s="104" t="s">
        <v>5635</v>
      </c>
      <c r="AE1882" s="104" t="s">
        <v>34</v>
      </c>
      <c r="AF1882" s="104" t="s">
        <v>38</v>
      </c>
      <c r="AG1882" s="104" t="s">
        <v>34</v>
      </c>
      <c r="AH1882" s="96" t="s">
        <v>134</v>
      </c>
      <c r="AI1882" s="105" t="s">
        <v>14157</v>
      </c>
      <c r="AJ1882" s="105" t="s">
        <v>14150</v>
      </c>
      <c r="AK1882" s="82" t="s">
        <v>14159</v>
      </c>
      <c r="AL1882" s="46"/>
      <c r="AM1882" s="46"/>
      <c r="AN1882" s="46"/>
      <c r="AO1882" s="46"/>
      <c r="AP1882" s="46"/>
      <c r="AQ1882" s="46"/>
      <c r="AR1882" s="46"/>
      <c r="AT1882" s="89" t="s">
        <v>14127</v>
      </c>
    </row>
    <row r="1883" spans="1:46" s="89" customFormat="1" ht="16.5" customHeight="1">
      <c r="A1883" s="39">
        <v>1880</v>
      </c>
      <c r="B1883" s="96" t="s">
        <v>2238</v>
      </c>
      <c r="C1883" s="104" t="s">
        <v>2161</v>
      </c>
      <c r="D1883" s="104" t="s">
        <v>2161</v>
      </c>
      <c r="E1883" s="96" t="s">
        <v>32</v>
      </c>
      <c r="F1883" s="104" t="s">
        <v>65</v>
      </c>
      <c r="G1883" s="92" t="s">
        <v>14065</v>
      </c>
      <c r="H1883" s="104"/>
      <c r="I1883" s="93">
        <v>307426</v>
      </c>
      <c r="J1883" s="67" t="str">
        <f t="shared" si="29"/>
        <v>Click!</v>
      </c>
      <c r="K1883" s="220"/>
      <c r="L1883" s="104" t="s">
        <v>33</v>
      </c>
      <c r="M1883" s="94">
        <v>90000</v>
      </c>
      <c r="N1883" s="169">
        <v>0</v>
      </c>
      <c r="O1883" s="51">
        <v>0</v>
      </c>
      <c r="P1883" s="51">
        <v>90000</v>
      </c>
      <c r="Q1883" s="51">
        <v>0</v>
      </c>
      <c r="R1883" s="51">
        <v>90000</v>
      </c>
      <c r="S1883" s="51">
        <v>0</v>
      </c>
      <c r="T1883" s="169">
        <v>90000</v>
      </c>
      <c r="U1883" s="104" t="s">
        <v>34</v>
      </c>
      <c r="V1883" s="104" t="s">
        <v>35</v>
      </c>
      <c r="W1883" s="104">
        <v>16</v>
      </c>
      <c r="X1883" s="104" t="s">
        <v>36</v>
      </c>
      <c r="Y1883" s="104">
        <v>100</v>
      </c>
      <c r="Z1883" s="104">
        <v>0</v>
      </c>
      <c r="AA1883" s="104">
        <v>0</v>
      </c>
      <c r="AB1883" s="104">
        <v>0</v>
      </c>
      <c r="AC1883" s="95">
        <v>0.8</v>
      </c>
      <c r="AD1883" s="104" t="s">
        <v>5635</v>
      </c>
      <c r="AE1883" s="104" t="s">
        <v>34</v>
      </c>
      <c r="AF1883" s="104" t="s">
        <v>38</v>
      </c>
      <c r="AG1883" s="104" t="s">
        <v>34</v>
      </c>
      <c r="AH1883" s="96" t="s">
        <v>134</v>
      </c>
      <c r="AI1883" s="105" t="s">
        <v>14157</v>
      </c>
      <c r="AJ1883" s="105" t="s">
        <v>14150</v>
      </c>
      <c r="AK1883" s="82" t="s">
        <v>14160</v>
      </c>
      <c r="AL1883" s="46"/>
      <c r="AM1883" s="46"/>
      <c r="AN1883" s="46"/>
      <c r="AO1883" s="46"/>
      <c r="AP1883" s="46"/>
      <c r="AQ1883" s="46"/>
      <c r="AR1883" s="46"/>
      <c r="AT1883" s="89" t="s">
        <v>14127</v>
      </c>
    </row>
    <row r="1884" spans="1:46" s="89" customFormat="1" ht="16.5" customHeight="1">
      <c r="A1884" s="39">
        <v>1881</v>
      </c>
      <c r="B1884" s="96" t="s">
        <v>2238</v>
      </c>
      <c r="C1884" s="104" t="s">
        <v>2161</v>
      </c>
      <c r="D1884" s="104" t="s">
        <v>2161</v>
      </c>
      <c r="E1884" s="96" t="s">
        <v>32</v>
      </c>
      <c r="F1884" s="104" t="s">
        <v>65</v>
      </c>
      <c r="G1884" s="92" t="s">
        <v>14066</v>
      </c>
      <c r="H1884" s="104"/>
      <c r="I1884" s="93">
        <v>307427</v>
      </c>
      <c r="J1884" s="67" t="str">
        <f t="shared" si="29"/>
        <v>Click!</v>
      </c>
      <c r="K1884" s="220"/>
      <c r="L1884" s="104" t="s">
        <v>33</v>
      </c>
      <c r="M1884" s="94">
        <v>90000</v>
      </c>
      <c r="N1884" s="169">
        <v>0</v>
      </c>
      <c r="O1884" s="51">
        <v>0</v>
      </c>
      <c r="P1884" s="51">
        <v>90000</v>
      </c>
      <c r="Q1884" s="51">
        <v>0</v>
      </c>
      <c r="R1884" s="51">
        <v>90000</v>
      </c>
      <c r="S1884" s="51">
        <v>0</v>
      </c>
      <c r="T1884" s="169">
        <v>90000</v>
      </c>
      <c r="U1884" s="104" t="s">
        <v>34</v>
      </c>
      <c r="V1884" s="104" t="s">
        <v>35</v>
      </c>
      <c r="W1884" s="104">
        <v>14</v>
      </c>
      <c r="X1884" s="104" t="s">
        <v>36</v>
      </c>
      <c r="Y1884" s="104">
        <v>100</v>
      </c>
      <c r="Z1884" s="104">
        <v>0</v>
      </c>
      <c r="AA1884" s="104">
        <v>0</v>
      </c>
      <c r="AB1884" s="104">
        <v>0</v>
      </c>
      <c r="AC1884" s="95">
        <v>0.8</v>
      </c>
      <c r="AD1884" s="104" t="s">
        <v>5635</v>
      </c>
      <c r="AE1884" s="104" t="s">
        <v>34</v>
      </c>
      <c r="AF1884" s="104" t="s">
        <v>38</v>
      </c>
      <c r="AG1884" s="104" t="s">
        <v>34</v>
      </c>
      <c r="AH1884" s="96" t="s">
        <v>134</v>
      </c>
      <c r="AI1884" s="105" t="s">
        <v>14157</v>
      </c>
      <c r="AJ1884" s="105" t="s">
        <v>14150</v>
      </c>
      <c r="AK1884" s="82" t="s">
        <v>14161</v>
      </c>
      <c r="AL1884" s="46"/>
      <c r="AM1884" s="46"/>
      <c r="AN1884" s="46"/>
      <c r="AO1884" s="46"/>
      <c r="AP1884" s="46"/>
      <c r="AQ1884" s="46"/>
      <c r="AR1884" s="46"/>
      <c r="AT1884" s="89" t="s">
        <v>14127</v>
      </c>
    </row>
    <row r="1885" spans="1:46" s="89" customFormat="1" ht="16.5" customHeight="1">
      <c r="A1885" s="39">
        <v>1882</v>
      </c>
      <c r="B1885" s="96" t="s">
        <v>2238</v>
      </c>
      <c r="C1885" s="104" t="s">
        <v>2161</v>
      </c>
      <c r="D1885" s="104" t="s">
        <v>2161</v>
      </c>
      <c r="E1885" s="96" t="s">
        <v>32</v>
      </c>
      <c r="F1885" s="104" t="s">
        <v>65</v>
      </c>
      <c r="G1885" s="92" t="s">
        <v>14067</v>
      </c>
      <c r="H1885" s="104"/>
      <c r="I1885" s="93">
        <v>307428</v>
      </c>
      <c r="J1885" s="67" t="str">
        <f t="shared" si="29"/>
        <v>Click!</v>
      </c>
      <c r="K1885" s="220"/>
      <c r="L1885" s="104" t="s">
        <v>33</v>
      </c>
      <c r="M1885" s="94">
        <v>90000</v>
      </c>
      <c r="N1885" s="169">
        <v>0</v>
      </c>
      <c r="O1885" s="51">
        <v>0</v>
      </c>
      <c r="P1885" s="51">
        <v>90000</v>
      </c>
      <c r="Q1885" s="51">
        <v>0</v>
      </c>
      <c r="R1885" s="51">
        <v>90000</v>
      </c>
      <c r="S1885" s="51">
        <v>0</v>
      </c>
      <c r="T1885" s="169">
        <v>90000</v>
      </c>
      <c r="U1885" s="104" t="s">
        <v>34</v>
      </c>
      <c r="V1885" s="104" t="s">
        <v>35</v>
      </c>
      <c r="W1885" s="104">
        <v>18</v>
      </c>
      <c r="X1885" s="104" t="s">
        <v>36</v>
      </c>
      <c r="Y1885" s="104">
        <v>100</v>
      </c>
      <c r="Z1885" s="104">
        <v>0</v>
      </c>
      <c r="AA1885" s="104">
        <v>0</v>
      </c>
      <c r="AB1885" s="104">
        <v>0</v>
      </c>
      <c r="AC1885" s="95">
        <v>0.8</v>
      </c>
      <c r="AD1885" s="104" t="s">
        <v>5635</v>
      </c>
      <c r="AE1885" s="104" t="s">
        <v>34</v>
      </c>
      <c r="AF1885" s="104" t="s">
        <v>38</v>
      </c>
      <c r="AG1885" s="104" t="s">
        <v>34</v>
      </c>
      <c r="AH1885" s="96" t="s">
        <v>134</v>
      </c>
      <c r="AI1885" s="105" t="s">
        <v>14157</v>
      </c>
      <c r="AJ1885" s="105" t="s">
        <v>14150</v>
      </c>
      <c r="AK1885" s="82" t="s">
        <v>14162</v>
      </c>
      <c r="AL1885" s="46"/>
      <c r="AM1885" s="46"/>
      <c r="AN1885" s="46"/>
      <c r="AO1885" s="46"/>
      <c r="AP1885" s="46"/>
      <c r="AQ1885" s="46"/>
      <c r="AR1885" s="46"/>
      <c r="AT1885" s="89" t="s">
        <v>14127</v>
      </c>
    </row>
    <row r="1886" spans="1:46" s="89" customFormat="1" ht="16.5" customHeight="1">
      <c r="A1886" s="39">
        <v>1883</v>
      </c>
      <c r="B1886" s="96" t="s">
        <v>2238</v>
      </c>
      <c r="C1886" s="104" t="s">
        <v>2161</v>
      </c>
      <c r="D1886" s="104" t="s">
        <v>2161</v>
      </c>
      <c r="E1886" s="96" t="s">
        <v>32</v>
      </c>
      <c r="F1886" s="104" t="s">
        <v>65</v>
      </c>
      <c r="G1886" s="92" t="s">
        <v>14068</v>
      </c>
      <c r="H1886" s="104"/>
      <c r="I1886" s="93">
        <v>307429</v>
      </c>
      <c r="J1886" s="67" t="str">
        <f t="shared" si="29"/>
        <v>Click!</v>
      </c>
      <c r="K1886" s="220"/>
      <c r="L1886" s="104" t="s">
        <v>33</v>
      </c>
      <c r="M1886" s="94">
        <v>60000</v>
      </c>
      <c r="N1886" s="169">
        <v>0</v>
      </c>
      <c r="O1886" s="51">
        <v>0</v>
      </c>
      <c r="P1886" s="51">
        <v>60000</v>
      </c>
      <c r="Q1886" s="51">
        <v>0</v>
      </c>
      <c r="R1886" s="51">
        <v>60000</v>
      </c>
      <c r="S1886" s="51">
        <v>0</v>
      </c>
      <c r="T1886" s="169">
        <v>60000</v>
      </c>
      <c r="U1886" s="104" t="s">
        <v>34</v>
      </c>
      <c r="V1886" s="104" t="s">
        <v>35</v>
      </c>
      <c r="W1886" s="104">
        <v>10</v>
      </c>
      <c r="X1886" s="104" t="s">
        <v>36</v>
      </c>
      <c r="Y1886" s="104">
        <v>100</v>
      </c>
      <c r="Z1886" s="104">
        <v>0</v>
      </c>
      <c r="AA1886" s="104">
        <v>0</v>
      </c>
      <c r="AB1886" s="104">
        <v>0</v>
      </c>
      <c r="AC1886" s="95">
        <v>0.8</v>
      </c>
      <c r="AD1886" s="104" t="s">
        <v>5635</v>
      </c>
      <c r="AE1886" s="104" t="s">
        <v>34</v>
      </c>
      <c r="AF1886" s="104" t="s">
        <v>38</v>
      </c>
      <c r="AG1886" s="104" t="s">
        <v>34</v>
      </c>
      <c r="AH1886" s="96" t="s">
        <v>134</v>
      </c>
      <c r="AI1886" s="105" t="s">
        <v>14157</v>
      </c>
      <c r="AJ1886" s="105" t="s">
        <v>14149</v>
      </c>
      <c r="AK1886" s="82" t="s">
        <v>14163</v>
      </c>
      <c r="AL1886" s="46"/>
      <c r="AM1886" s="46"/>
      <c r="AN1886" s="46"/>
      <c r="AO1886" s="46"/>
      <c r="AP1886" s="46"/>
      <c r="AQ1886" s="46"/>
      <c r="AR1886" s="46"/>
      <c r="AT1886" s="89" t="s">
        <v>14127</v>
      </c>
    </row>
    <row r="1887" spans="1:46" s="89" customFormat="1" ht="16.5" customHeight="1">
      <c r="A1887" s="39">
        <v>1884</v>
      </c>
      <c r="B1887" s="96" t="s">
        <v>2238</v>
      </c>
      <c r="C1887" s="104" t="s">
        <v>2161</v>
      </c>
      <c r="D1887" s="104" t="s">
        <v>2161</v>
      </c>
      <c r="E1887" s="96" t="s">
        <v>32</v>
      </c>
      <c r="F1887" s="104" t="s">
        <v>65</v>
      </c>
      <c r="G1887" s="92" t="s">
        <v>14054</v>
      </c>
      <c r="H1887" s="104"/>
      <c r="I1887" s="93">
        <v>307433</v>
      </c>
      <c r="J1887" s="67" t="str">
        <f t="shared" si="29"/>
        <v>Click!</v>
      </c>
      <c r="K1887" s="220"/>
      <c r="L1887" s="104" t="s">
        <v>33</v>
      </c>
      <c r="M1887" s="94">
        <v>60000</v>
      </c>
      <c r="N1887" s="169">
        <v>0</v>
      </c>
      <c r="O1887" s="51">
        <v>0</v>
      </c>
      <c r="P1887" s="51">
        <v>60000</v>
      </c>
      <c r="Q1887" s="51">
        <v>0</v>
      </c>
      <c r="R1887" s="51">
        <v>60000</v>
      </c>
      <c r="S1887" s="51">
        <v>0</v>
      </c>
      <c r="T1887" s="169">
        <v>60000</v>
      </c>
      <c r="U1887" s="104" t="s">
        <v>34</v>
      </c>
      <c r="V1887" s="104" t="s">
        <v>35</v>
      </c>
      <c r="W1887" s="104">
        <v>9</v>
      </c>
      <c r="X1887" s="104" t="s">
        <v>36</v>
      </c>
      <c r="Y1887" s="104">
        <v>100</v>
      </c>
      <c r="Z1887" s="104">
        <v>0</v>
      </c>
      <c r="AA1887" s="104">
        <v>0</v>
      </c>
      <c r="AB1887" s="104">
        <v>0</v>
      </c>
      <c r="AC1887" s="95">
        <v>0.8</v>
      </c>
      <c r="AD1887" s="104" t="s">
        <v>5635</v>
      </c>
      <c r="AE1887" s="104" t="s">
        <v>34</v>
      </c>
      <c r="AF1887" s="104" t="s">
        <v>38</v>
      </c>
      <c r="AG1887" s="104" t="s">
        <v>34</v>
      </c>
      <c r="AH1887" s="96" t="s">
        <v>134</v>
      </c>
      <c r="AI1887" s="105" t="s">
        <v>14164</v>
      </c>
      <c r="AJ1887" s="105" t="s">
        <v>14151</v>
      </c>
      <c r="AK1887" s="82" t="s">
        <v>14165</v>
      </c>
      <c r="AL1887" s="46"/>
      <c r="AM1887" s="46"/>
      <c r="AN1887" s="46"/>
      <c r="AO1887" s="46"/>
      <c r="AP1887" s="46"/>
      <c r="AQ1887" s="46"/>
      <c r="AR1887" s="46"/>
      <c r="AT1887" s="89" t="s">
        <v>14127</v>
      </c>
    </row>
    <row r="1888" spans="1:46" s="89" customFormat="1" ht="16.5" customHeight="1">
      <c r="A1888" s="39">
        <v>1885</v>
      </c>
      <c r="B1888" s="96" t="s">
        <v>2238</v>
      </c>
      <c r="C1888" s="104" t="s">
        <v>2161</v>
      </c>
      <c r="D1888" s="104" t="s">
        <v>2161</v>
      </c>
      <c r="E1888" s="96" t="s">
        <v>32</v>
      </c>
      <c r="F1888" s="104" t="s">
        <v>65</v>
      </c>
      <c r="G1888" s="92" t="s">
        <v>14055</v>
      </c>
      <c r="H1888" s="104"/>
      <c r="I1888" s="93">
        <v>307434</v>
      </c>
      <c r="J1888" s="67" t="str">
        <f t="shared" si="29"/>
        <v>Click!</v>
      </c>
      <c r="K1888" s="220"/>
      <c r="L1888" s="104" t="s">
        <v>33</v>
      </c>
      <c r="M1888" s="94">
        <v>70000</v>
      </c>
      <c r="N1888" s="169">
        <v>0</v>
      </c>
      <c r="O1888" s="51">
        <v>0</v>
      </c>
      <c r="P1888" s="51">
        <v>70000</v>
      </c>
      <c r="Q1888" s="51">
        <v>0</v>
      </c>
      <c r="R1888" s="51">
        <v>70000</v>
      </c>
      <c r="S1888" s="51">
        <v>0</v>
      </c>
      <c r="T1888" s="169">
        <v>70000</v>
      </c>
      <c r="U1888" s="104" t="s">
        <v>34</v>
      </c>
      <c r="V1888" s="104" t="s">
        <v>35</v>
      </c>
      <c r="W1888" s="104">
        <v>12</v>
      </c>
      <c r="X1888" s="104" t="s">
        <v>36</v>
      </c>
      <c r="Y1888" s="104">
        <v>100</v>
      </c>
      <c r="Z1888" s="104">
        <v>0</v>
      </c>
      <c r="AA1888" s="104">
        <v>0</v>
      </c>
      <c r="AB1888" s="104">
        <v>0</v>
      </c>
      <c r="AC1888" s="95">
        <v>0.8</v>
      </c>
      <c r="AD1888" s="104" t="s">
        <v>5635</v>
      </c>
      <c r="AE1888" s="104" t="s">
        <v>34</v>
      </c>
      <c r="AF1888" s="104" t="s">
        <v>38</v>
      </c>
      <c r="AG1888" s="104" t="s">
        <v>34</v>
      </c>
      <c r="AH1888" s="96" t="s">
        <v>134</v>
      </c>
      <c r="AI1888" s="105" t="s">
        <v>14164</v>
      </c>
      <c r="AJ1888" s="105" t="s">
        <v>14152</v>
      </c>
      <c r="AK1888" s="82" t="s">
        <v>14165</v>
      </c>
      <c r="AL1888" s="46"/>
      <c r="AM1888" s="46"/>
      <c r="AN1888" s="46"/>
      <c r="AO1888" s="46"/>
      <c r="AP1888" s="46"/>
      <c r="AQ1888" s="46"/>
      <c r="AR1888" s="46"/>
      <c r="AT1888" s="89" t="s">
        <v>14127</v>
      </c>
    </row>
    <row r="1889" spans="1:46" s="89" customFormat="1" ht="16.5" customHeight="1">
      <c r="A1889" s="39">
        <v>1886</v>
      </c>
      <c r="B1889" s="96" t="s">
        <v>2238</v>
      </c>
      <c r="C1889" s="104" t="s">
        <v>2161</v>
      </c>
      <c r="D1889" s="104" t="s">
        <v>2161</v>
      </c>
      <c r="E1889" s="96" t="s">
        <v>32</v>
      </c>
      <c r="F1889" s="104" t="s">
        <v>65</v>
      </c>
      <c r="G1889" s="92" t="s">
        <v>14056</v>
      </c>
      <c r="H1889" s="104"/>
      <c r="I1889" s="93">
        <v>307435</v>
      </c>
      <c r="J1889" s="67" t="str">
        <f t="shared" si="29"/>
        <v>Click!</v>
      </c>
      <c r="K1889" s="220"/>
      <c r="L1889" s="104" t="s">
        <v>33</v>
      </c>
      <c r="M1889" s="94">
        <v>70000</v>
      </c>
      <c r="N1889" s="169">
        <v>0</v>
      </c>
      <c r="O1889" s="51">
        <v>0</v>
      </c>
      <c r="P1889" s="51">
        <v>70000</v>
      </c>
      <c r="Q1889" s="51">
        <v>0</v>
      </c>
      <c r="R1889" s="51">
        <v>70000</v>
      </c>
      <c r="S1889" s="51">
        <v>0</v>
      </c>
      <c r="T1889" s="169">
        <v>70000</v>
      </c>
      <c r="U1889" s="104" t="s">
        <v>34</v>
      </c>
      <c r="V1889" s="104" t="s">
        <v>35</v>
      </c>
      <c r="W1889" s="104">
        <v>10</v>
      </c>
      <c r="X1889" s="104" t="s">
        <v>36</v>
      </c>
      <c r="Y1889" s="104">
        <v>100</v>
      </c>
      <c r="Z1889" s="104">
        <v>0</v>
      </c>
      <c r="AA1889" s="104">
        <v>0</v>
      </c>
      <c r="AB1889" s="104">
        <v>0</v>
      </c>
      <c r="AC1889" s="95">
        <v>0.8</v>
      </c>
      <c r="AD1889" s="104" t="s">
        <v>5635</v>
      </c>
      <c r="AE1889" s="104" t="s">
        <v>34</v>
      </c>
      <c r="AF1889" s="104" t="s">
        <v>38</v>
      </c>
      <c r="AG1889" s="104" t="s">
        <v>34</v>
      </c>
      <c r="AH1889" s="96" t="s">
        <v>134</v>
      </c>
      <c r="AI1889" s="105" t="s">
        <v>14164</v>
      </c>
      <c r="AJ1889" s="105" t="s">
        <v>14153</v>
      </c>
      <c r="AK1889" s="82" t="s">
        <v>14165</v>
      </c>
      <c r="AL1889" s="46"/>
      <c r="AM1889" s="46"/>
      <c r="AN1889" s="46"/>
      <c r="AO1889" s="46"/>
      <c r="AP1889" s="46"/>
      <c r="AQ1889" s="46"/>
      <c r="AR1889" s="46"/>
      <c r="AT1889" s="89" t="s">
        <v>14127</v>
      </c>
    </row>
    <row r="1890" spans="1:46" s="89" customFormat="1" ht="16.5" customHeight="1">
      <c r="A1890" s="39">
        <v>1887</v>
      </c>
      <c r="B1890" s="96" t="s">
        <v>2238</v>
      </c>
      <c r="C1890" s="104" t="s">
        <v>2161</v>
      </c>
      <c r="D1890" s="104" t="s">
        <v>2161</v>
      </c>
      <c r="E1890" s="96" t="s">
        <v>32</v>
      </c>
      <c r="F1890" s="104" t="s">
        <v>65</v>
      </c>
      <c r="G1890" s="92" t="s">
        <v>14057</v>
      </c>
      <c r="H1890" s="104"/>
      <c r="I1890" s="93">
        <v>307436</v>
      </c>
      <c r="J1890" s="67" t="str">
        <f t="shared" si="29"/>
        <v>Click!</v>
      </c>
      <c r="K1890" s="220"/>
      <c r="L1890" s="104" t="s">
        <v>33</v>
      </c>
      <c r="M1890" s="94">
        <v>50000</v>
      </c>
      <c r="N1890" s="169">
        <v>0</v>
      </c>
      <c r="O1890" s="51">
        <v>0</v>
      </c>
      <c r="P1890" s="51">
        <v>50000</v>
      </c>
      <c r="Q1890" s="51">
        <v>0</v>
      </c>
      <c r="R1890" s="51">
        <v>50000</v>
      </c>
      <c r="S1890" s="51">
        <v>0</v>
      </c>
      <c r="T1890" s="169">
        <v>50000</v>
      </c>
      <c r="U1890" s="104" t="s">
        <v>34</v>
      </c>
      <c r="V1890" s="104" t="s">
        <v>35</v>
      </c>
      <c r="W1890" s="104">
        <v>5</v>
      </c>
      <c r="X1890" s="104" t="s">
        <v>36</v>
      </c>
      <c r="Y1890" s="104">
        <v>100</v>
      </c>
      <c r="Z1890" s="104">
        <v>0</v>
      </c>
      <c r="AA1890" s="104">
        <v>0</v>
      </c>
      <c r="AB1890" s="104">
        <v>0</v>
      </c>
      <c r="AC1890" s="95">
        <v>0.8</v>
      </c>
      <c r="AD1890" s="104" t="s">
        <v>5635</v>
      </c>
      <c r="AE1890" s="104" t="s">
        <v>34</v>
      </c>
      <c r="AF1890" s="104" t="s">
        <v>38</v>
      </c>
      <c r="AG1890" s="104" t="s">
        <v>34</v>
      </c>
      <c r="AH1890" s="96" t="s">
        <v>134</v>
      </c>
      <c r="AI1890" s="105" t="s">
        <v>14164</v>
      </c>
      <c r="AJ1890" s="105" t="s">
        <v>14154</v>
      </c>
      <c r="AK1890" s="82" t="s">
        <v>14165</v>
      </c>
      <c r="AL1890" s="46"/>
      <c r="AM1890" s="46"/>
      <c r="AN1890" s="46"/>
      <c r="AO1890" s="46"/>
      <c r="AP1890" s="46"/>
      <c r="AQ1890" s="46"/>
      <c r="AR1890" s="46"/>
      <c r="AT1890" s="89" t="s">
        <v>14127</v>
      </c>
    </row>
    <row r="1891" spans="1:46" s="89" customFormat="1" ht="16.5" customHeight="1">
      <c r="A1891" s="39">
        <v>1888</v>
      </c>
      <c r="B1891" s="96" t="s">
        <v>2238</v>
      </c>
      <c r="C1891" s="104" t="s">
        <v>2161</v>
      </c>
      <c r="D1891" s="104" t="s">
        <v>2161</v>
      </c>
      <c r="E1891" s="96" t="s">
        <v>32</v>
      </c>
      <c r="F1891" s="104" t="s">
        <v>65</v>
      </c>
      <c r="G1891" s="92" t="s">
        <v>14070</v>
      </c>
      <c r="H1891" s="104"/>
      <c r="I1891" s="93">
        <v>307442</v>
      </c>
      <c r="J1891" s="67" t="str">
        <f t="shared" si="29"/>
        <v>Click!</v>
      </c>
      <c r="K1891" s="220"/>
      <c r="L1891" s="104" t="s">
        <v>33</v>
      </c>
      <c r="M1891" s="94">
        <v>145000</v>
      </c>
      <c r="N1891" s="169">
        <v>0</v>
      </c>
      <c r="O1891" s="51">
        <v>0</v>
      </c>
      <c r="P1891" s="51">
        <v>145000</v>
      </c>
      <c r="Q1891" s="51">
        <v>0</v>
      </c>
      <c r="R1891" s="51">
        <v>145000</v>
      </c>
      <c r="S1891" s="51">
        <v>0</v>
      </c>
      <c r="T1891" s="169">
        <v>145000</v>
      </c>
      <c r="U1891" s="104" t="s">
        <v>34</v>
      </c>
      <c r="V1891" s="104" t="s">
        <v>35</v>
      </c>
      <c r="W1891" s="104">
        <v>25</v>
      </c>
      <c r="X1891" s="104" t="s">
        <v>36</v>
      </c>
      <c r="Y1891" s="104">
        <v>100</v>
      </c>
      <c r="Z1891" s="104">
        <v>0</v>
      </c>
      <c r="AA1891" s="104">
        <v>0</v>
      </c>
      <c r="AB1891" s="104">
        <v>0</v>
      </c>
      <c r="AC1891" s="95">
        <v>0.8</v>
      </c>
      <c r="AD1891" s="104" t="s">
        <v>5635</v>
      </c>
      <c r="AE1891" s="104" t="s">
        <v>33</v>
      </c>
      <c r="AF1891" s="104" t="s">
        <v>14076</v>
      </c>
      <c r="AG1891" s="104" t="s">
        <v>34</v>
      </c>
      <c r="AH1891" s="96" t="s">
        <v>134</v>
      </c>
      <c r="AI1891" s="105" t="s">
        <v>14166</v>
      </c>
      <c r="AJ1891" s="105" t="s">
        <v>14167</v>
      </c>
      <c r="AK1891" s="82" t="s">
        <v>14168</v>
      </c>
      <c r="AL1891" s="46"/>
      <c r="AM1891" s="46"/>
      <c r="AN1891" s="46"/>
      <c r="AO1891" s="46"/>
      <c r="AP1891" s="46"/>
      <c r="AQ1891" s="46"/>
      <c r="AR1891" s="46"/>
      <c r="AT1891" s="89" t="s">
        <v>14127</v>
      </c>
    </row>
    <row r="1892" spans="1:46" s="89" customFormat="1" ht="16.5" customHeight="1">
      <c r="A1892" s="39">
        <v>1889</v>
      </c>
      <c r="B1892" s="96" t="s">
        <v>2238</v>
      </c>
      <c r="C1892" s="104" t="s">
        <v>2161</v>
      </c>
      <c r="D1892" s="104" t="s">
        <v>2161</v>
      </c>
      <c r="E1892" s="96" t="s">
        <v>32</v>
      </c>
      <c r="F1892" s="104" t="s">
        <v>65</v>
      </c>
      <c r="G1892" s="92" t="s">
        <v>14071</v>
      </c>
      <c r="H1892" s="104"/>
      <c r="I1892" s="93">
        <v>307443</v>
      </c>
      <c r="J1892" s="67" t="str">
        <f t="shared" si="29"/>
        <v>Click!</v>
      </c>
      <c r="K1892" s="220"/>
      <c r="L1892" s="104" t="s">
        <v>33</v>
      </c>
      <c r="M1892" s="94">
        <v>100000</v>
      </c>
      <c r="N1892" s="169">
        <v>0</v>
      </c>
      <c r="O1892" s="51">
        <v>0</v>
      </c>
      <c r="P1892" s="51">
        <v>100000</v>
      </c>
      <c r="Q1892" s="51">
        <v>0</v>
      </c>
      <c r="R1892" s="51">
        <v>100000</v>
      </c>
      <c r="S1892" s="51">
        <v>0</v>
      </c>
      <c r="T1892" s="169">
        <v>100000</v>
      </c>
      <c r="U1892" s="104" t="s">
        <v>34</v>
      </c>
      <c r="V1892" s="104" t="s">
        <v>35</v>
      </c>
      <c r="W1892" s="104">
        <v>24</v>
      </c>
      <c r="X1892" s="104" t="s">
        <v>36</v>
      </c>
      <c r="Y1892" s="104">
        <v>100</v>
      </c>
      <c r="Z1892" s="104">
        <v>0</v>
      </c>
      <c r="AA1892" s="104">
        <v>0</v>
      </c>
      <c r="AB1892" s="104">
        <v>0</v>
      </c>
      <c r="AC1892" s="95">
        <v>0.8</v>
      </c>
      <c r="AD1892" s="104" t="s">
        <v>5635</v>
      </c>
      <c r="AE1892" s="104" t="s">
        <v>34</v>
      </c>
      <c r="AF1892" s="104" t="s">
        <v>38</v>
      </c>
      <c r="AG1892" s="104" t="s">
        <v>34</v>
      </c>
      <c r="AH1892" s="96" t="s">
        <v>134</v>
      </c>
      <c r="AI1892" s="105" t="s">
        <v>14166</v>
      </c>
      <c r="AJ1892" s="105" t="s">
        <v>14155</v>
      </c>
      <c r="AK1892" s="82" t="s">
        <v>14168</v>
      </c>
      <c r="AL1892" s="46"/>
      <c r="AM1892" s="46"/>
      <c r="AN1892" s="46"/>
      <c r="AO1892" s="46"/>
      <c r="AP1892" s="46"/>
      <c r="AQ1892" s="46"/>
      <c r="AR1892" s="46"/>
      <c r="AT1892" s="89" t="s">
        <v>14127</v>
      </c>
    </row>
    <row r="1893" spans="1:46" s="89" customFormat="1" ht="16.5" customHeight="1">
      <c r="A1893" s="39">
        <v>1890</v>
      </c>
      <c r="B1893" s="96" t="s">
        <v>2238</v>
      </c>
      <c r="C1893" s="104" t="s">
        <v>2161</v>
      </c>
      <c r="D1893" s="104" t="s">
        <v>2161</v>
      </c>
      <c r="E1893" s="96" t="s">
        <v>32</v>
      </c>
      <c r="F1893" s="104" t="s">
        <v>65</v>
      </c>
      <c r="G1893" s="92" t="s">
        <v>14072</v>
      </c>
      <c r="H1893" s="104"/>
      <c r="I1893" s="93">
        <v>307444</v>
      </c>
      <c r="J1893" s="67" t="str">
        <f t="shared" si="29"/>
        <v>Click!</v>
      </c>
      <c r="K1893" s="220"/>
      <c r="L1893" s="104" t="s">
        <v>33</v>
      </c>
      <c r="M1893" s="94">
        <v>230000</v>
      </c>
      <c r="N1893" s="169">
        <v>0</v>
      </c>
      <c r="O1893" s="51">
        <v>0</v>
      </c>
      <c r="P1893" s="51">
        <v>230000</v>
      </c>
      <c r="Q1893" s="51">
        <v>0</v>
      </c>
      <c r="R1893" s="51">
        <v>230000</v>
      </c>
      <c r="S1893" s="51">
        <v>0</v>
      </c>
      <c r="T1893" s="169">
        <v>230000</v>
      </c>
      <c r="U1893" s="104" t="s">
        <v>34</v>
      </c>
      <c r="V1893" s="104" t="s">
        <v>35</v>
      </c>
      <c r="W1893" s="104">
        <v>9</v>
      </c>
      <c r="X1893" s="104" t="s">
        <v>36</v>
      </c>
      <c r="Y1893" s="104">
        <v>100</v>
      </c>
      <c r="Z1893" s="104">
        <v>0</v>
      </c>
      <c r="AA1893" s="104">
        <v>0</v>
      </c>
      <c r="AB1893" s="104">
        <v>0</v>
      </c>
      <c r="AC1893" s="95">
        <v>0.8</v>
      </c>
      <c r="AD1893" s="104" t="s">
        <v>5635</v>
      </c>
      <c r="AE1893" s="104" t="s">
        <v>33</v>
      </c>
      <c r="AF1893" s="104" t="s">
        <v>14077</v>
      </c>
      <c r="AG1893" s="104" t="s">
        <v>34</v>
      </c>
      <c r="AH1893" s="96" t="s">
        <v>134</v>
      </c>
      <c r="AI1893" s="105" t="s">
        <v>14166</v>
      </c>
      <c r="AJ1893" s="105" t="s">
        <v>14156</v>
      </c>
      <c r="AK1893" s="82" t="s">
        <v>14168</v>
      </c>
      <c r="AL1893" s="46"/>
      <c r="AM1893" s="46"/>
      <c r="AN1893" s="46"/>
      <c r="AO1893" s="46"/>
      <c r="AP1893" s="46"/>
      <c r="AQ1893" s="46"/>
      <c r="AR1893" s="46"/>
      <c r="AT1893" s="89" t="s">
        <v>14127</v>
      </c>
    </row>
    <row r="1894" spans="1:46" s="89" customFormat="1" ht="16.5" customHeight="1">
      <c r="A1894" s="39">
        <v>1891</v>
      </c>
      <c r="B1894" s="96" t="s">
        <v>2238</v>
      </c>
      <c r="C1894" s="104" t="s">
        <v>2161</v>
      </c>
      <c r="D1894" s="104" t="s">
        <v>2161</v>
      </c>
      <c r="E1894" s="96" t="s">
        <v>32</v>
      </c>
      <c r="F1894" s="104" t="s">
        <v>65</v>
      </c>
      <c r="G1894" s="92" t="s">
        <v>14169</v>
      </c>
      <c r="H1894" s="104"/>
      <c r="I1894" s="93">
        <v>307549</v>
      </c>
      <c r="J1894" s="67" t="str">
        <f t="shared" si="29"/>
        <v>Click!</v>
      </c>
      <c r="K1894" s="220"/>
      <c r="L1894" s="104" t="s">
        <v>33</v>
      </c>
      <c r="M1894" s="94">
        <v>150480</v>
      </c>
      <c r="N1894" s="169">
        <v>0</v>
      </c>
      <c r="O1894" s="51">
        <v>0</v>
      </c>
      <c r="P1894" s="51">
        <v>150480</v>
      </c>
      <c r="Q1894" s="51">
        <v>0</v>
      </c>
      <c r="R1894" s="51">
        <v>150480</v>
      </c>
      <c r="S1894" s="51">
        <v>0</v>
      </c>
      <c r="T1894" s="169">
        <v>150480</v>
      </c>
      <c r="U1894" s="104" t="s">
        <v>34</v>
      </c>
      <c r="V1894" s="104" t="s">
        <v>35</v>
      </c>
      <c r="W1894" s="104">
        <v>44</v>
      </c>
      <c r="X1894" s="104" t="s">
        <v>36</v>
      </c>
      <c r="Y1894" s="104">
        <v>0</v>
      </c>
      <c r="Z1894" s="104">
        <v>10</v>
      </c>
      <c r="AA1894" s="104">
        <v>50</v>
      </c>
      <c r="AB1894" s="104">
        <v>40</v>
      </c>
      <c r="AC1894" s="95">
        <v>0.8</v>
      </c>
      <c r="AD1894" s="104" t="s">
        <v>14170</v>
      </c>
      <c r="AE1894" s="104" t="s">
        <v>33</v>
      </c>
      <c r="AF1894" s="104" t="s">
        <v>14078</v>
      </c>
      <c r="AG1894" s="104" t="s">
        <v>34</v>
      </c>
      <c r="AH1894" s="96" t="s">
        <v>134</v>
      </c>
      <c r="AI1894" s="105" t="s">
        <v>14171</v>
      </c>
      <c r="AJ1894" s="105" t="s">
        <v>14172</v>
      </c>
      <c r="AK1894" s="82" t="s">
        <v>14173</v>
      </c>
      <c r="AL1894" s="46"/>
      <c r="AM1894" s="46"/>
      <c r="AN1894" s="46"/>
      <c r="AO1894" s="46"/>
      <c r="AP1894" s="46"/>
      <c r="AQ1894" s="46"/>
      <c r="AR1894" s="46"/>
      <c r="AT1894" s="89" t="s">
        <v>14127</v>
      </c>
    </row>
    <row r="1895" spans="1:46" s="89" customFormat="1" ht="16.5" customHeight="1">
      <c r="A1895" s="39">
        <v>1892</v>
      </c>
      <c r="B1895" s="96" t="s">
        <v>2238</v>
      </c>
      <c r="C1895" s="104" t="s">
        <v>2161</v>
      </c>
      <c r="D1895" s="104" t="s">
        <v>2161</v>
      </c>
      <c r="E1895" s="96" t="s">
        <v>32</v>
      </c>
      <c r="F1895" s="104" t="s">
        <v>65</v>
      </c>
      <c r="G1895" s="92" t="s">
        <v>13834</v>
      </c>
      <c r="H1895" s="104"/>
      <c r="I1895" s="93">
        <v>306953</v>
      </c>
      <c r="J1895" s="67" t="str">
        <f t="shared" si="29"/>
        <v>Click!</v>
      </c>
      <c r="K1895" s="220"/>
      <c r="L1895" s="104" t="s">
        <v>33</v>
      </c>
      <c r="M1895" s="94">
        <v>92000</v>
      </c>
      <c r="N1895" s="169">
        <v>0</v>
      </c>
      <c r="O1895" s="51">
        <v>0</v>
      </c>
      <c r="P1895" s="51">
        <v>92000</v>
      </c>
      <c r="Q1895" s="51">
        <v>0</v>
      </c>
      <c r="R1895" s="51">
        <v>92000</v>
      </c>
      <c r="S1895" s="51">
        <v>0</v>
      </c>
      <c r="T1895" s="169">
        <v>92000</v>
      </c>
      <c r="U1895" s="104" t="s">
        <v>34</v>
      </c>
      <c r="V1895" s="104" t="s">
        <v>35</v>
      </c>
      <c r="W1895" s="104">
        <v>11</v>
      </c>
      <c r="X1895" s="104" t="s">
        <v>36</v>
      </c>
      <c r="Y1895" s="104">
        <v>100</v>
      </c>
      <c r="Z1895" s="104">
        <v>0</v>
      </c>
      <c r="AA1895" s="104">
        <v>0</v>
      </c>
      <c r="AB1895" s="104">
        <v>0</v>
      </c>
      <c r="AC1895" s="95">
        <v>0.8</v>
      </c>
      <c r="AD1895" s="104" t="s">
        <v>5635</v>
      </c>
      <c r="AE1895" s="104" t="s">
        <v>33</v>
      </c>
      <c r="AF1895" s="104" t="s">
        <v>13636</v>
      </c>
      <c r="AG1895" s="104" t="s">
        <v>34</v>
      </c>
      <c r="AH1895" s="96" t="s">
        <v>134</v>
      </c>
      <c r="AI1895" s="105" t="s">
        <v>12883</v>
      </c>
      <c r="AJ1895" s="105" t="s">
        <v>13835</v>
      </c>
      <c r="AK1895" s="82" t="s">
        <v>12885</v>
      </c>
      <c r="AL1895" s="46"/>
      <c r="AM1895" s="46"/>
      <c r="AN1895" s="46"/>
      <c r="AO1895" s="46"/>
      <c r="AP1895" s="46"/>
      <c r="AQ1895" s="46"/>
      <c r="AR1895" s="46"/>
      <c r="AT1895" s="89" t="s">
        <v>13836</v>
      </c>
    </row>
    <row r="1896" spans="1:46" s="89" customFormat="1" ht="16.5" customHeight="1">
      <c r="A1896" s="39">
        <v>1893</v>
      </c>
      <c r="B1896" s="96" t="s">
        <v>13833</v>
      </c>
      <c r="C1896" s="104" t="s">
        <v>2161</v>
      </c>
      <c r="D1896" s="104" t="s">
        <v>2161</v>
      </c>
      <c r="E1896" s="96" t="s">
        <v>11360</v>
      </c>
      <c r="F1896" s="104" t="s">
        <v>65</v>
      </c>
      <c r="G1896" s="92" t="s">
        <v>13362</v>
      </c>
      <c r="H1896" s="104"/>
      <c r="I1896" s="93">
        <v>306440</v>
      </c>
      <c r="J1896" s="67" t="str">
        <f t="shared" si="29"/>
        <v>Click!</v>
      </c>
      <c r="K1896" s="220"/>
      <c r="L1896" s="104" t="s">
        <v>33</v>
      </c>
      <c r="M1896" s="94">
        <v>210000</v>
      </c>
      <c r="N1896" s="169">
        <v>0</v>
      </c>
      <c r="O1896" s="51">
        <v>0</v>
      </c>
      <c r="P1896" s="51">
        <v>210000</v>
      </c>
      <c r="Q1896" s="51">
        <v>0</v>
      </c>
      <c r="R1896" s="51">
        <v>210000</v>
      </c>
      <c r="S1896" s="51">
        <v>0</v>
      </c>
      <c r="T1896" s="169">
        <v>210000</v>
      </c>
      <c r="U1896" s="104" t="s">
        <v>34</v>
      </c>
      <c r="V1896" s="104" t="s">
        <v>35</v>
      </c>
      <c r="W1896" s="104">
        <v>11</v>
      </c>
      <c r="X1896" s="104" t="s">
        <v>36</v>
      </c>
      <c r="Y1896" s="104">
        <v>100</v>
      </c>
      <c r="Z1896" s="104">
        <v>0</v>
      </c>
      <c r="AA1896" s="104">
        <v>0</v>
      </c>
      <c r="AB1896" s="104">
        <v>0</v>
      </c>
      <c r="AC1896" s="95">
        <v>0.8</v>
      </c>
      <c r="AD1896" s="104" t="s">
        <v>5635</v>
      </c>
      <c r="AE1896" s="104" t="s">
        <v>33</v>
      </c>
      <c r="AF1896" s="104" t="s">
        <v>13370</v>
      </c>
      <c r="AG1896" s="104" t="s">
        <v>34</v>
      </c>
      <c r="AH1896" s="96" t="s">
        <v>134</v>
      </c>
      <c r="AI1896" s="105" t="s">
        <v>13528</v>
      </c>
      <c r="AJ1896" s="105" t="s">
        <v>13525</v>
      </c>
      <c r="AK1896" s="82" t="s">
        <v>13529</v>
      </c>
      <c r="AL1896" s="46"/>
      <c r="AM1896" s="46"/>
      <c r="AN1896" s="46"/>
      <c r="AO1896" s="46"/>
      <c r="AP1896" s="46"/>
      <c r="AQ1896" s="46"/>
      <c r="AR1896" s="46"/>
      <c r="AT1896" s="89" t="s">
        <v>13530</v>
      </c>
    </row>
    <row r="1897" spans="1:46" s="89" customFormat="1" ht="16.5" customHeight="1">
      <c r="A1897" s="39">
        <v>1894</v>
      </c>
      <c r="B1897" s="96" t="s">
        <v>2238</v>
      </c>
      <c r="C1897" s="104" t="s">
        <v>2161</v>
      </c>
      <c r="D1897" s="104" t="s">
        <v>2161</v>
      </c>
      <c r="E1897" s="96" t="s">
        <v>11360</v>
      </c>
      <c r="F1897" s="104" t="s">
        <v>65</v>
      </c>
      <c r="G1897" s="92" t="s">
        <v>13363</v>
      </c>
      <c r="H1897" s="104"/>
      <c r="I1897" s="93">
        <v>306441</v>
      </c>
      <c r="J1897" s="67" t="str">
        <f t="shared" si="29"/>
        <v>Click!</v>
      </c>
      <c r="K1897" s="220"/>
      <c r="L1897" s="104" t="s">
        <v>33</v>
      </c>
      <c r="M1897" s="94">
        <v>150000</v>
      </c>
      <c r="N1897" s="169">
        <v>0</v>
      </c>
      <c r="O1897" s="51">
        <v>0</v>
      </c>
      <c r="P1897" s="51">
        <v>150000</v>
      </c>
      <c r="Q1897" s="51">
        <v>0</v>
      </c>
      <c r="R1897" s="51">
        <v>150000</v>
      </c>
      <c r="S1897" s="51">
        <v>0</v>
      </c>
      <c r="T1897" s="169">
        <v>150000</v>
      </c>
      <c r="U1897" s="104" t="s">
        <v>34</v>
      </c>
      <c r="V1897" s="104" t="s">
        <v>35</v>
      </c>
      <c r="W1897" s="104">
        <v>12</v>
      </c>
      <c r="X1897" s="104" t="s">
        <v>36</v>
      </c>
      <c r="Y1897" s="104">
        <v>100</v>
      </c>
      <c r="Z1897" s="104">
        <v>0</v>
      </c>
      <c r="AA1897" s="104">
        <v>0</v>
      </c>
      <c r="AB1897" s="104">
        <v>0</v>
      </c>
      <c r="AC1897" s="95">
        <v>0.8</v>
      </c>
      <c r="AD1897" s="104" t="s">
        <v>5635</v>
      </c>
      <c r="AE1897" s="104" t="s">
        <v>34</v>
      </c>
      <c r="AF1897" s="104" t="s">
        <v>38</v>
      </c>
      <c r="AG1897" s="104" t="s">
        <v>34</v>
      </c>
      <c r="AH1897" s="96" t="s">
        <v>134</v>
      </c>
      <c r="AI1897" s="105" t="s">
        <v>13528</v>
      </c>
      <c r="AJ1897" s="105" t="s">
        <v>13526</v>
      </c>
      <c r="AK1897" s="82" t="s">
        <v>13529</v>
      </c>
      <c r="AL1897" s="46"/>
      <c r="AM1897" s="46"/>
      <c r="AN1897" s="46"/>
      <c r="AO1897" s="46"/>
      <c r="AP1897" s="46"/>
      <c r="AQ1897" s="46"/>
      <c r="AR1897" s="46"/>
      <c r="AT1897" s="89" t="s">
        <v>13531</v>
      </c>
    </row>
    <row r="1898" spans="1:46" s="89" customFormat="1" ht="16.5" customHeight="1">
      <c r="A1898" s="39">
        <v>1895</v>
      </c>
      <c r="B1898" s="96" t="s">
        <v>2238</v>
      </c>
      <c r="C1898" s="104" t="s">
        <v>2161</v>
      </c>
      <c r="D1898" s="104" t="s">
        <v>2161</v>
      </c>
      <c r="E1898" s="96" t="s">
        <v>11360</v>
      </c>
      <c r="F1898" s="104" t="s">
        <v>65</v>
      </c>
      <c r="G1898" s="92" t="s">
        <v>13364</v>
      </c>
      <c r="H1898" s="104"/>
      <c r="I1898" s="93">
        <v>306442</v>
      </c>
      <c r="J1898" s="67" t="str">
        <f t="shared" si="29"/>
        <v>Click!</v>
      </c>
      <c r="K1898" s="220"/>
      <c r="L1898" s="104" t="s">
        <v>33</v>
      </c>
      <c r="M1898" s="94">
        <v>180000</v>
      </c>
      <c r="N1898" s="169">
        <v>0</v>
      </c>
      <c r="O1898" s="51">
        <v>0</v>
      </c>
      <c r="P1898" s="51">
        <v>180000</v>
      </c>
      <c r="Q1898" s="51">
        <v>0</v>
      </c>
      <c r="R1898" s="51">
        <v>180000</v>
      </c>
      <c r="S1898" s="51">
        <v>0</v>
      </c>
      <c r="T1898" s="169">
        <v>180000</v>
      </c>
      <c r="U1898" s="104" t="s">
        <v>34</v>
      </c>
      <c r="V1898" s="104" t="s">
        <v>35</v>
      </c>
      <c r="W1898" s="104">
        <v>14</v>
      </c>
      <c r="X1898" s="104" t="s">
        <v>36</v>
      </c>
      <c r="Y1898" s="104">
        <v>100</v>
      </c>
      <c r="Z1898" s="104">
        <v>0</v>
      </c>
      <c r="AA1898" s="104">
        <v>0</v>
      </c>
      <c r="AB1898" s="104">
        <v>0</v>
      </c>
      <c r="AC1898" s="95">
        <v>0.8</v>
      </c>
      <c r="AD1898" s="104" t="s">
        <v>5635</v>
      </c>
      <c r="AE1898" s="104" t="s">
        <v>34</v>
      </c>
      <c r="AF1898" s="104" t="s">
        <v>38</v>
      </c>
      <c r="AG1898" s="104" t="s">
        <v>34</v>
      </c>
      <c r="AH1898" s="96" t="s">
        <v>134</v>
      </c>
      <c r="AI1898" s="105" t="s">
        <v>13528</v>
      </c>
      <c r="AJ1898" s="105" t="s">
        <v>13527</v>
      </c>
      <c r="AK1898" s="82" t="s">
        <v>13529</v>
      </c>
      <c r="AL1898" s="46"/>
      <c r="AM1898" s="46"/>
      <c r="AN1898" s="46"/>
      <c r="AO1898" s="46"/>
      <c r="AP1898" s="46"/>
      <c r="AQ1898" s="46"/>
      <c r="AR1898" s="46"/>
      <c r="AT1898" s="89" t="s">
        <v>13324</v>
      </c>
    </row>
    <row r="1899" spans="1:46" s="89" customFormat="1" ht="16.5" customHeight="1">
      <c r="A1899" s="39">
        <v>1896</v>
      </c>
      <c r="B1899" s="96" t="s">
        <v>2238</v>
      </c>
      <c r="C1899" s="104" t="s">
        <v>2161</v>
      </c>
      <c r="D1899" s="104" t="s">
        <v>2161</v>
      </c>
      <c r="E1899" s="96" t="s">
        <v>32</v>
      </c>
      <c r="F1899" s="104" t="s">
        <v>65</v>
      </c>
      <c r="G1899" s="92" t="s">
        <v>12728</v>
      </c>
      <c r="H1899" s="104"/>
      <c r="I1899" s="93">
        <v>305959</v>
      </c>
      <c r="J1899" s="67" t="str">
        <f t="shared" si="29"/>
        <v>Click!</v>
      </c>
      <c r="K1899" s="220"/>
      <c r="L1899" s="104" t="s">
        <v>33</v>
      </c>
      <c r="M1899" s="94">
        <v>140000</v>
      </c>
      <c r="N1899" s="169">
        <v>0</v>
      </c>
      <c r="O1899" s="51">
        <v>0</v>
      </c>
      <c r="P1899" s="51">
        <v>140000</v>
      </c>
      <c r="Q1899" s="51">
        <v>0</v>
      </c>
      <c r="R1899" s="51">
        <v>140000</v>
      </c>
      <c r="S1899" s="51">
        <v>0</v>
      </c>
      <c r="T1899" s="169">
        <v>140000</v>
      </c>
      <c r="U1899" s="104" t="s">
        <v>34</v>
      </c>
      <c r="V1899" s="104" t="s">
        <v>35</v>
      </c>
      <c r="W1899" s="104">
        <v>20</v>
      </c>
      <c r="X1899" s="104" t="s">
        <v>36</v>
      </c>
      <c r="Y1899" s="104">
        <v>100</v>
      </c>
      <c r="Z1899" s="104">
        <v>0</v>
      </c>
      <c r="AA1899" s="104">
        <v>0</v>
      </c>
      <c r="AB1899" s="104">
        <v>0</v>
      </c>
      <c r="AC1899" s="95">
        <v>0.8</v>
      </c>
      <c r="AD1899" s="104" t="s">
        <v>5635</v>
      </c>
      <c r="AE1899" s="104" t="s">
        <v>33</v>
      </c>
      <c r="AF1899" s="104" t="s">
        <v>12747</v>
      </c>
      <c r="AG1899" s="104" t="s">
        <v>34</v>
      </c>
      <c r="AH1899" s="96" t="s">
        <v>134</v>
      </c>
      <c r="AI1899" s="105" t="s">
        <v>12883</v>
      </c>
      <c r="AJ1899" s="105" t="s">
        <v>12884</v>
      </c>
      <c r="AK1899" s="82" t="s">
        <v>12885</v>
      </c>
      <c r="AL1899" s="46" t="s">
        <v>14389</v>
      </c>
      <c r="AM1899" s="46" t="s">
        <v>14389</v>
      </c>
      <c r="AN1899" s="46" t="s">
        <v>14389</v>
      </c>
      <c r="AO1899" s="46" t="s">
        <v>14389</v>
      </c>
      <c r="AP1899" s="46">
        <v>1</v>
      </c>
      <c r="AQ1899" s="46">
        <v>1</v>
      </c>
      <c r="AR1899" s="46"/>
      <c r="AT1899" s="89" t="s">
        <v>13188</v>
      </c>
    </row>
    <row r="1900" spans="1:46" s="89" customFormat="1" ht="16.5" customHeight="1">
      <c r="A1900" s="39">
        <v>1897</v>
      </c>
      <c r="B1900" s="96" t="s">
        <v>2238</v>
      </c>
      <c r="C1900" s="104" t="s">
        <v>2161</v>
      </c>
      <c r="D1900" s="104" t="s">
        <v>2161</v>
      </c>
      <c r="E1900" s="96" t="s">
        <v>32</v>
      </c>
      <c r="F1900" s="104" t="s">
        <v>65</v>
      </c>
      <c r="G1900" s="92" t="s">
        <v>12729</v>
      </c>
      <c r="H1900" s="104"/>
      <c r="I1900" s="93">
        <v>305961</v>
      </c>
      <c r="J1900" s="67" t="str">
        <f t="shared" si="29"/>
        <v>Click!</v>
      </c>
      <c r="K1900" s="220"/>
      <c r="L1900" s="104" t="s">
        <v>33</v>
      </c>
      <c r="M1900" s="94">
        <v>98000</v>
      </c>
      <c r="N1900" s="169">
        <v>0</v>
      </c>
      <c r="O1900" s="51">
        <v>0</v>
      </c>
      <c r="P1900" s="51">
        <v>98000</v>
      </c>
      <c r="Q1900" s="51">
        <v>0</v>
      </c>
      <c r="R1900" s="51">
        <v>98000</v>
      </c>
      <c r="S1900" s="51">
        <v>0</v>
      </c>
      <c r="T1900" s="169">
        <v>98000</v>
      </c>
      <c r="U1900" s="104" t="s">
        <v>34</v>
      </c>
      <c r="V1900" s="104" t="s">
        <v>35</v>
      </c>
      <c r="W1900" s="104">
        <v>12</v>
      </c>
      <c r="X1900" s="104" t="s">
        <v>36</v>
      </c>
      <c r="Y1900" s="104">
        <v>100</v>
      </c>
      <c r="Z1900" s="104">
        <v>0</v>
      </c>
      <c r="AA1900" s="104">
        <v>0</v>
      </c>
      <c r="AB1900" s="104">
        <v>0</v>
      </c>
      <c r="AC1900" s="95">
        <v>0.8</v>
      </c>
      <c r="AD1900" s="104" t="s">
        <v>5635</v>
      </c>
      <c r="AE1900" s="104" t="s">
        <v>33</v>
      </c>
      <c r="AF1900" s="104" t="s">
        <v>12749</v>
      </c>
      <c r="AG1900" s="104" t="s">
        <v>34</v>
      </c>
      <c r="AH1900" s="96" t="s">
        <v>134</v>
      </c>
      <c r="AI1900" s="105" t="s">
        <v>12889</v>
      </c>
      <c r="AJ1900" s="105" t="s">
        <v>12890</v>
      </c>
      <c r="AK1900" s="82" t="s">
        <v>12891</v>
      </c>
      <c r="AL1900" s="46" t="s">
        <v>14389</v>
      </c>
      <c r="AM1900" s="46" t="s">
        <v>14389</v>
      </c>
      <c r="AN1900" s="46" t="s">
        <v>14389</v>
      </c>
      <c r="AO1900" s="46" t="s">
        <v>14389</v>
      </c>
      <c r="AP1900" s="46">
        <v>1</v>
      </c>
      <c r="AQ1900" s="46">
        <v>1</v>
      </c>
      <c r="AR1900" s="46"/>
      <c r="AT1900" s="89" t="s">
        <v>13188</v>
      </c>
    </row>
    <row r="1901" spans="1:46" s="89" customFormat="1" ht="16.5" customHeight="1">
      <c r="A1901" s="39">
        <v>1898</v>
      </c>
      <c r="B1901" s="96" t="s">
        <v>2238</v>
      </c>
      <c r="C1901" s="104" t="s">
        <v>2161</v>
      </c>
      <c r="D1901" s="104" t="s">
        <v>2161</v>
      </c>
      <c r="E1901" s="96" t="s">
        <v>32</v>
      </c>
      <c r="F1901" s="104" t="s">
        <v>65</v>
      </c>
      <c r="G1901" s="92" t="s">
        <v>12734</v>
      </c>
      <c r="H1901" s="104"/>
      <c r="I1901" s="93">
        <v>305975</v>
      </c>
      <c r="J1901" s="67" t="str">
        <f t="shared" si="29"/>
        <v>Click!</v>
      </c>
      <c r="K1901" s="220"/>
      <c r="L1901" s="104" t="s">
        <v>33</v>
      </c>
      <c r="M1901" s="94">
        <v>70000</v>
      </c>
      <c r="N1901" s="169">
        <v>0</v>
      </c>
      <c r="O1901" s="51">
        <v>0</v>
      </c>
      <c r="P1901" s="51">
        <v>70000</v>
      </c>
      <c r="Q1901" s="51">
        <v>0</v>
      </c>
      <c r="R1901" s="51">
        <v>70000</v>
      </c>
      <c r="S1901" s="51">
        <v>0</v>
      </c>
      <c r="T1901" s="169">
        <v>70000</v>
      </c>
      <c r="U1901" s="104" t="s">
        <v>34</v>
      </c>
      <c r="V1901" s="104" t="s">
        <v>35</v>
      </c>
      <c r="W1901" s="104">
        <v>9</v>
      </c>
      <c r="X1901" s="104" t="s">
        <v>36</v>
      </c>
      <c r="Y1901" s="104">
        <v>100</v>
      </c>
      <c r="Z1901" s="104">
        <v>0</v>
      </c>
      <c r="AA1901" s="104">
        <v>0</v>
      </c>
      <c r="AB1901" s="104">
        <v>0</v>
      </c>
      <c r="AC1901" s="95">
        <v>0.8</v>
      </c>
      <c r="AD1901" s="104" t="s">
        <v>5635</v>
      </c>
      <c r="AE1901" s="104" t="s">
        <v>33</v>
      </c>
      <c r="AF1901" s="104" t="s">
        <v>12758</v>
      </c>
      <c r="AG1901" s="104" t="s">
        <v>34</v>
      </c>
      <c r="AH1901" s="96" t="s">
        <v>134</v>
      </c>
      <c r="AI1901" s="105" t="s">
        <v>12883</v>
      </c>
      <c r="AJ1901" s="105" t="s">
        <v>12892</v>
      </c>
      <c r="AK1901" s="82" t="s">
        <v>12885</v>
      </c>
      <c r="AL1901" s="46" t="s">
        <v>14389</v>
      </c>
      <c r="AM1901" s="46" t="s">
        <v>14389</v>
      </c>
      <c r="AN1901" s="46" t="s">
        <v>14389</v>
      </c>
      <c r="AO1901" s="46" t="s">
        <v>14389</v>
      </c>
      <c r="AP1901" s="46">
        <v>1</v>
      </c>
      <c r="AQ1901" s="46">
        <v>1</v>
      </c>
      <c r="AR1901" s="46"/>
      <c r="AT1901" s="89" t="s">
        <v>13188</v>
      </c>
    </row>
    <row r="1902" spans="1:46" s="89" customFormat="1" ht="16.5" customHeight="1">
      <c r="A1902" s="39">
        <v>1899</v>
      </c>
      <c r="B1902" s="96" t="s">
        <v>2238</v>
      </c>
      <c r="C1902" s="104" t="s">
        <v>2161</v>
      </c>
      <c r="D1902" s="104" t="s">
        <v>2161</v>
      </c>
      <c r="E1902" s="96" t="s">
        <v>32</v>
      </c>
      <c r="F1902" s="104" t="s">
        <v>65</v>
      </c>
      <c r="G1902" s="92" t="s">
        <v>12735</v>
      </c>
      <c r="H1902" s="104"/>
      <c r="I1902" s="93">
        <v>305976</v>
      </c>
      <c r="J1902" s="67" t="str">
        <f t="shared" si="29"/>
        <v>Click!</v>
      </c>
      <c r="K1902" s="220"/>
      <c r="L1902" s="104" t="s">
        <v>33</v>
      </c>
      <c r="M1902" s="94">
        <v>45000</v>
      </c>
      <c r="N1902" s="169">
        <v>0</v>
      </c>
      <c r="O1902" s="51">
        <v>0</v>
      </c>
      <c r="P1902" s="51">
        <v>45000</v>
      </c>
      <c r="Q1902" s="51">
        <v>0</v>
      </c>
      <c r="R1902" s="51">
        <v>45000</v>
      </c>
      <c r="S1902" s="51">
        <v>0</v>
      </c>
      <c r="T1902" s="169">
        <v>45000</v>
      </c>
      <c r="U1902" s="104" t="s">
        <v>34</v>
      </c>
      <c r="V1902" s="104" t="s">
        <v>35</v>
      </c>
      <c r="W1902" s="104">
        <v>8</v>
      </c>
      <c r="X1902" s="104" t="s">
        <v>36</v>
      </c>
      <c r="Y1902" s="104">
        <v>100</v>
      </c>
      <c r="Z1902" s="104">
        <v>0</v>
      </c>
      <c r="AA1902" s="104">
        <v>0</v>
      </c>
      <c r="AB1902" s="104">
        <v>0</v>
      </c>
      <c r="AC1902" s="95">
        <v>0.8</v>
      </c>
      <c r="AD1902" s="104" t="s">
        <v>5635</v>
      </c>
      <c r="AE1902" s="104" t="s">
        <v>34</v>
      </c>
      <c r="AF1902" s="104" t="s">
        <v>38</v>
      </c>
      <c r="AG1902" s="104" t="s">
        <v>34</v>
      </c>
      <c r="AH1902" s="96" t="s">
        <v>134</v>
      </c>
      <c r="AI1902" s="105" t="s">
        <v>12883</v>
      </c>
      <c r="AJ1902" s="105" t="s">
        <v>12893</v>
      </c>
      <c r="AK1902" s="82" t="s">
        <v>12885</v>
      </c>
      <c r="AL1902" s="46" t="s">
        <v>14389</v>
      </c>
      <c r="AM1902" s="46" t="s">
        <v>14389</v>
      </c>
      <c r="AN1902" s="46" t="s">
        <v>14389</v>
      </c>
      <c r="AO1902" s="46" t="s">
        <v>14389</v>
      </c>
      <c r="AP1902" s="46">
        <v>1</v>
      </c>
      <c r="AQ1902" s="46">
        <v>1</v>
      </c>
      <c r="AR1902" s="46"/>
      <c r="AT1902" s="89" t="s">
        <v>13188</v>
      </c>
    </row>
    <row r="1903" spans="1:46" s="89" customFormat="1" ht="16.5" customHeight="1">
      <c r="A1903" s="39">
        <v>1900</v>
      </c>
      <c r="B1903" s="96" t="s">
        <v>2238</v>
      </c>
      <c r="C1903" s="104" t="s">
        <v>2161</v>
      </c>
      <c r="D1903" s="104" t="s">
        <v>2161</v>
      </c>
      <c r="E1903" s="96" t="s">
        <v>32</v>
      </c>
      <c r="F1903" s="104" t="s">
        <v>65</v>
      </c>
      <c r="G1903" s="92" t="s">
        <v>12736</v>
      </c>
      <c r="H1903" s="104"/>
      <c r="I1903" s="93">
        <v>305977</v>
      </c>
      <c r="J1903" s="67" t="str">
        <f t="shared" si="29"/>
        <v>Click!</v>
      </c>
      <c r="K1903" s="220"/>
      <c r="L1903" s="104" t="s">
        <v>33</v>
      </c>
      <c r="M1903" s="94">
        <v>132000</v>
      </c>
      <c r="N1903" s="169">
        <v>0</v>
      </c>
      <c r="O1903" s="51">
        <v>0</v>
      </c>
      <c r="P1903" s="51">
        <v>132000</v>
      </c>
      <c r="Q1903" s="51">
        <v>0</v>
      </c>
      <c r="R1903" s="51">
        <v>132000</v>
      </c>
      <c r="S1903" s="51">
        <v>0</v>
      </c>
      <c r="T1903" s="169">
        <v>132000</v>
      </c>
      <c r="U1903" s="104" t="s">
        <v>34</v>
      </c>
      <c r="V1903" s="104" t="s">
        <v>35</v>
      </c>
      <c r="W1903" s="104">
        <v>18</v>
      </c>
      <c r="X1903" s="104" t="s">
        <v>36</v>
      </c>
      <c r="Y1903" s="104">
        <v>100</v>
      </c>
      <c r="Z1903" s="104">
        <v>0</v>
      </c>
      <c r="AA1903" s="104">
        <v>0</v>
      </c>
      <c r="AB1903" s="104">
        <v>0</v>
      </c>
      <c r="AC1903" s="95">
        <v>0.8</v>
      </c>
      <c r="AD1903" s="104" t="s">
        <v>5635</v>
      </c>
      <c r="AE1903" s="104" t="s">
        <v>33</v>
      </c>
      <c r="AF1903" s="104" t="s">
        <v>12759</v>
      </c>
      <c r="AG1903" s="104" t="s">
        <v>34</v>
      </c>
      <c r="AH1903" s="96" t="s">
        <v>134</v>
      </c>
      <c r="AI1903" s="105" t="s">
        <v>12883</v>
      </c>
      <c r="AJ1903" s="105" t="s">
        <v>12894</v>
      </c>
      <c r="AK1903" s="82" t="s">
        <v>12885</v>
      </c>
      <c r="AL1903" s="46" t="s">
        <v>14389</v>
      </c>
      <c r="AM1903" s="46" t="s">
        <v>14389</v>
      </c>
      <c r="AN1903" s="46" t="s">
        <v>14389</v>
      </c>
      <c r="AO1903" s="46" t="s">
        <v>14389</v>
      </c>
      <c r="AP1903" s="46">
        <v>1</v>
      </c>
      <c r="AQ1903" s="46">
        <v>1</v>
      </c>
      <c r="AR1903" s="46"/>
      <c r="AT1903" s="89" t="s">
        <v>13188</v>
      </c>
    </row>
    <row r="1904" spans="1:46" s="89" customFormat="1" ht="16.5" customHeight="1">
      <c r="A1904" s="39">
        <v>1901</v>
      </c>
      <c r="B1904" s="96" t="s">
        <v>2238</v>
      </c>
      <c r="C1904" s="104" t="s">
        <v>2161</v>
      </c>
      <c r="D1904" s="104" t="s">
        <v>2161</v>
      </c>
      <c r="E1904" s="96" t="s">
        <v>32</v>
      </c>
      <c r="F1904" s="104" t="s">
        <v>65</v>
      </c>
      <c r="G1904" s="92" t="s">
        <v>12737</v>
      </c>
      <c r="H1904" s="104"/>
      <c r="I1904" s="93">
        <v>305978</v>
      </c>
      <c r="J1904" s="67" t="str">
        <f t="shared" si="29"/>
        <v>Click!</v>
      </c>
      <c r="K1904" s="220"/>
      <c r="L1904" s="104" t="s">
        <v>33</v>
      </c>
      <c r="M1904" s="94">
        <v>90000</v>
      </c>
      <c r="N1904" s="169">
        <v>0</v>
      </c>
      <c r="O1904" s="51">
        <v>0</v>
      </c>
      <c r="P1904" s="51">
        <v>90000</v>
      </c>
      <c r="Q1904" s="51">
        <v>0</v>
      </c>
      <c r="R1904" s="51">
        <v>90000</v>
      </c>
      <c r="S1904" s="51">
        <v>0</v>
      </c>
      <c r="T1904" s="169">
        <v>90000</v>
      </c>
      <c r="U1904" s="104" t="s">
        <v>34</v>
      </c>
      <c r="V1904" s="104" t="s">
        <v>35</v>
      </c>
      <c r="W1904" s="104">
        <v>15</v>
      </c>
      <c r="X1904" s="104" t="s">
        <v>36</v>
      </c>
      <c r="Y1904" s="104">
        <v>100</v>
      </c>
      <c r="Z1904" s="104">
        <v>0</v>
      </c>
      <c r="AA1904" s="104">
        <v>0</v>
      </c>
      <c r="AB1904" s="104">
        <v>0</v>
      </c>
      <c r="AC1904" s="95">
        <v>0.8</v>
      </c>
      <c r="AD1904" s="104" t="s">
        <v>5635</v>
      </c>
      <c r="AE1904" s="104" t="s">
        <v>34</v>
      </c>
      <c r="AF1904" s="104" t="s">
        <v>38</v>
      </c>
      <c r="AG1904" s="104" t="s">
        <v>34</v>
      </c>
      <c r="AH1904" s="96" t="s">
        <v>134</v>
      </c>
      <c r="AI1904" s="105" t="s">
        <v>12883</v>
      </c>
      <c r="AJ1904" s="105" t="s">
        <v>12895</v>
      </c>
      <c r="AK1904" s="82" t="s">
        <v>12885</v>
      </c>
      <c r="AL1904" s="46" t="s">
        <v>14389</v>
      </c>
      <c r="AM1904" s="46" t="s">
        <v>14389</v>
      </c>
      <c r="AN1904" s="46" t="s">
        <v>14389</v>
      </c>
      <c r="AO1904" s="46" t="s">
        <v>14389</v>
      </c>
      <c r="AP1904" s="46">
        <v>1</v>
      </c>
      <c r="AQ1904" s="46">
        <v>1</v>
      </c>
      <c r="AR1904" s="46"/>
      <c r="AT1904" s="89" t="s">
        <v>13188</v>
      </c>
    </row>
    <row r="1905" spans="1:46" s="89" customFormat="1" ht="16.5" customHeight="1">
      <c r="A1905" s="39">
        <v>1902</v>
      </c>
      <c r="B1905" s="96" t="s">
        <v>2238</v>
      </c>
      <c r="C1905" s="104" t="s">
        <v>2161</v>
      </c>
      <c r="D1905" s="104" t="s">
        <v>2161</v>
      </c>
      <c r="E1905" s="96" t="s">
        <v>32</v>
      </c>
      <c r="F1905" s="104" t="s">
        <v>65</v>
      </c>
      <c r="G1905" s="92" t="s">
        <v>12740</v>
      </c>
      <c r="H1905" s="104"/>
      <c r="I1905" s="93">
        <v>305983</v>
      </c>
      <c r="J1905" s="67" t="str">
        <f t="shared" si="29"/>
        <v>Click!</v>
      </c>
      <c r="K1905" s="220"/>
      <c r="L1905" s="104" t="s">
        <v>33</v>
      </c>
      <c r="M1905" s="94">
        <v>80000</v>
      </c>
      <c r="N1905" s="169">
        <v>0</v>
      </c>
      <c r="O1905" s="51">
        <v>0</v>
      </c>
      <c r="P1905" s="51">
        <v>80000</v>
      </c>
      <c r="Q1905" s="51">
        <v>0</v>
      </c>
      <c r="R1905" s="51">
        <v>80000</v>
      </c>
      <c r="S1905" s="51">
        <v>0</v>
      </c>
      <c r="T1905" s="169">
        <v>80000</v>
      </c>
      <c r="U1905" s="104" t="s">
        <v>34</v>
      </c>
      <c r="V1905" s="104" t="s">
        <v>35</v>
      </c>
      <c r="W1905" s="104">
        <v>9</v>
      </c>
      <c r="X1905" s="104" t="s">
        <v>36</v>
      </c>
      <c r="Y1905" s="104">
        <v>100</v>
      </c>
      <c r="Z1905" s="104">
        <v>0</v>
      </c>
      <c r="AA1905" s="104">
        <v>0</v>
      </c>
      <c r="AB1905" s="104">
        <v>0</v>
      </c>
      <c r="AC1905" s="95">
        <v>0.8</v>
      </c>
      <c r="AD1905" s="104" t="s">
        <v>5635</v>
      </c>
      <c r="AE1905" s="104" t="s">
        <v>33</v>
      </c>
      <c r="AF1905" s="104" t="s">
        <v>12761</v>
      </c>
      <c r="AG1905" s="104" t="s">
        <v>34</v>
      </c>
      <c r="AH1905" s="96" t="s">
        <v>134</v>
      </c>
      <c r="AI1905" s="105" t="s">
        <v>12883</v>
      </c>
      <c r="AJ1905" s="105" t="s">
        <v>12896</v>
      </c>
      <c r="AK1905" s="82" t="s">
        <v>12885</v>
      </c>
      <c r="AL1905" s="46" t="s">
        <v>14389</v>
      </c>
      <c r="AM1905" s="46" t="s">
        <v>14389</v>
      </c>
      <c r="AN1905" s="46" t="s">
        <v>14389</v>
      </c>
      <c r="AO1905" s="46" t="s">
        <v>14389</v>
      </c>
      <c r="AP1905" s="46">
        <v>1</v>
      </c>
      <c r="AQ1905" s="46">
        <v>1</v>
      </c>
      <c r="AR1905" s="46"/>
      <c r="AT1905" s="89" t="s">
        <v>13188</v>
      </c>
    </row>
    <row r="1906" spans="1:46" s="89" customFormat="1" ht="16.5" customHeight="1">
      <c r="A1906" s="39">
        <v>1903</v>
      </c>
      <c r="B1906" s="96" t="s">
        <v>2238</v>
      </c>
      <c r="C1906" s="104" t="s">
        <v>2161</v>
      </c>
      <c r="D1906" s="104" t="s">
        <v>2161</v>
      </c>
      <c r="E1906" s="96" t="s">
        <v>32</v>
      </c>
      <c r="F1906" s="104" t="s">
        <v>65</v>
      </c>
      <c r="G1906" s="92" t="s">
        <v>12741</v>
      </c>
      <c r="H1906" s="104"/>
      <c r="I1906" s="93">
        <v>305984</v>
      </c>
      <c r="J1906" s="67" t="str">
        <f t="shared" ref="J1906:J1937" si="30">HYPERLINK("http://samplezone.campus21.co.kr/classpreview.asp?classkey="&amp;I1906, "Click!" )</f>
        <v>Click!</v>
      </c>
      <c r="K1906" s="220"/>
      <c r="L1906" s="104" t="s">
        <v>33</v>
      </c>
      <c r="M1906" s="94">
        <v>60000</v>
      </c>
      <c r="N1906" s="169">
        <v>0</v>
      </c>
      <c r="O1906" s="51">
        <v>0</v>
      </c>
      <c r="P1906" s="51">
        <v>60000</v>
      </c>
      <c r="Q1906" s="51">
        <v>0</v>
      </c>
      <c r="R1906" s="51">
        <v>60000</v>
      </c>
      <c r="S1906" s="51">
        <v>0</v>
      </c>
      <c r="T1906" s="169">
        <v>60000</v>
      </c>
      <c r="U1906" s="104" t="s">
        <v>34</v>
      </c>
      <c r="V1906" s="104" t="s">
        <v>35</v>
      </c>
      <c r="W1906" s="104">
        <v>8</v>
      </c>
      <c r="X1906" s="104" t="s">
        <v>36</v>
      </c>
      <c r="Y1906" s="104">
        <v>100</v>
      </c>
      <c r="Z1906" s="104">
        <v>0</v>
      </c>
      <c r="AA1906" s="104">
        <v>0</v>
      </c>
      <c r="AB1906" s="104">
        <v>0</v>
      </c>
      <c r="AC1906" s="95">
        <v>0.8</v>
      </c>
      <c r="AD1906" s="104" t="s">
        <v>5635</v>
      </c>
      <c r="AE1906" s="104" t="s">
        <v>34</v>
      </c>
      <c r="AF1906" s="104" t="s">
        <v>38</v>
      </c>
      <c r="AG1906" s="104" t="s">
        <v>34</v>
      </c>
      <c r="AH1906" s="96" t="s">
        <v>134</v>
      </c>
      <c r="AI1906" s="105" t="s">
        <v>12883</v>
      </c>
      <c r="AJ1906" s="105" t="s">
        <v>12897</v>
      </c>
      <c r="AK1906" s="82" t="s">
        <v>12885</v>
      </c>
      <c r="AL1906" s="46" t="s">
        <v>14389</v>
      </c>
      <c r="AM1906" s="46" t="s">
        <v>14389</v>
      </c>
      <c r="AN1906" s="46" t="s">
        <v>14389</v>
      </c>
      <c r="AO1906" s="46" t="s">
        <v>14389</v>
      </c>
      <c r="AP1906" s="46">
        <v>1</v>
      </c>
      <c r="AQ1906" s="46">
        <v>1</v>
      </c>
      <c r="AR1906" s="46"/>
      <c r="AT1906" s="89" t="s">
        <v>13188</v>
      </c>
    </row>
    <row r="1907" spans="1:46" s="89" customFormat="1" ht="16.5" customHeight="1">
      <c r="A1907" s="39">
        <v>1904</v>
      </c>
      <c r="B1907" s="96" t="s">
        <v>2238</v>
      </c>
      <c r="C1907" s="104" t="s">
        <v>5909</v>
      </c>
      <c r="D1907" s="104" t="s">
        <v>5909</v>
      </c>
      <c r="E1907" s="96" t="s">
        <v>32</v>
      </c>
      <c r="F1907" s="104" t="s">
        <v>11922</v>
      </c>
      <c r="G1907" s="92" t="s">
        <v>11417</v>
      </c>
      <c r="H1907" s="104"/>
      <c r="I1907" s="93">
        <v>293327</v>
      </c>
      <c r="J1907" s="67" t="str">
        <f t="shared" si="30"/>
        <v>Click!</v>
      </c>
      <c r="K1907" s="220"/>
      <c r="L1907" s="104" t="s">
        <v>33</v>
      </c>
      <c r="M1907" s="94">
        <v>150000</v>
      </c>
      <c r="N1907" s="169">
        <v>50490</v>
      </c>
      <c r="O1907" s="51">
        <v>20196</v>
      </c>
      <c r="P1907" s="51">
        <v>129804</v>
      </c>
      <c r="Q1907" s="51">
        <v>40392</v>
      </c>
      <c r="R1907" s="51">
        <v>109608</v>
      </c>
      <c r="S1907" s="51">
        <v>45441</v>
      </c>
      <c r="T1907" s="169">
        <v>104559</v>
      </c>
      <c r="U1907" s="104" t="s">
        <v>11911</v>
      </c>
      <c r="V1907" s="104" t="s">
        <v>35</v>
      </c>
      <c r="W1907" s="104">
        <v>17</v>
      </c>
      <c r="X1907" s="104" t="s">
        <v>36</v>
      </c>
      <c r="Y1907" s="104">
        <v>0</v>
      </c>
      <c r="Z1907" s="104">
        <v>10</v>
      </c>
      <c r="AA1907" s="104">
        <v>90</v>
      </c>
      <c r="AB1907" s="104">
        <v>0</v>
      </c>
      <c r="AC1907" s="95">
        <v>0.8</v>
      </c>
      <c r="AD1907" s="104" t="s">
        <v>11418</v>
      </c>
      <c r="AE1907" s="104" t="s">
        <v>34</v>
      </c>
      <c r="AF1907" s="104" t="s">
        <v>38</v>
      </c>
      <c r="AG1907" s="104" t="s">
        <v>34</v>
      </c>
      <c r="AH1907" s="96" t="s">
        <v>34</v>
      </c>
      <c r="AI1907" s="105" t="s">
        <v>11419</v>
      </c>
      <c r="AJ1907" s="105" t="s">
        <v>11420</v>
      </c>
      <c r="AK1907" s="82" t="s">
        <v>11923</v>
      </c>
      <c r="AL1907" s="46" t="s">
        <v>14397</v>
      </c>
      <c r="AM1907" s="46" t="s">
        <v>14391</v>
      </c>
      <c r="AN1907" s="46" t="s">
        <v>14392</v>
      </c>
      <c r="AO1907" s="46" t="s">
        <v>14393</v>
      </c>
      <c r="AP1907" s="46">
        <v>1</v>
      </c>
      <c r="AQ1907" s="46">
        <v>1</v>
      </c>
      <c r="AR1907" s="46"/>
      <c r="AT1907" s="89" t="s">
        <v>13188</v>
      </c>
    </row>
    <row r="1908" spans="1:46" s="89" customFormat="1" ht="16.5" customHeight="1">
      <c r="A1908" s="39">
        <v>1905</v>
      </c>
      <c r="B1908" s="96" t="s">
        <v>2238</v>
      </c>
      <c r="C1908" s="104" t="s">
        <v>9362</v>
      </c>
      <c r="D1908" s="104" t="s">
        <v>9362</v>
      </c>
      <c r="E1908" s="96" t="s">
        <v>32</v>
      </c>
      <c r="F1908" s="104" t="s">
        <v>65</v>
      </c>
      <c r="G1908" s="92" t="s">
        <v>10455</v>
      </c>
      <c r="H1908" s="104"/>
      <c r="I1908" s="93">
        <v>279929</v>
      </c>
      <c r="J1908" s="67" t="str">
        <f t="shared" si="30"/>
        <v>Click!</v>
      </c>
      <c r="K1908" s="220"/>
      <c r="L1908" s="104" t="s">
        <v>33</v>
      </c>
      <c r="M1908" s="94">
        <v>69000</v>
      </c>
      <c r="N1908" s="169">
        <v>0</v>
      </c>
      <c r="O1908" s="51">
        <v>0</v>
      </c>
      <c r="P1908" s="51">
        <v>69000</v>
      </c>
      <c r="Q1908" s="51">
        <v>0</v>
      </c>
      <c r="R1908" s="51">
        <v>69000</v>
      </c>
      <c r="S1908" s="51">
        <v>0</v>
      </c>
      <c r="T1908" s="169">
        <v>69000</v>
      </c>
      <c r="U1908" s="104" t="s">
        <v>34</v>
      </c>
      <c r="V1908" s="104" t="s">
        <v>35</v>
      </c>
      <c r="W1908" s="104">
        <v>12</v>
      </c>
      <c r="X1908" s="104" t="s">
        <v>36</v>
      </c>
      <c r="Y1908" s="104">
        <v>100</v>
      </c>
      <c r="Z1908" s="104">
        <v>0</v>
      </c>
      <c r="AA1908" s="104">
        <v>0</v>
      </c>
      <c r="AB1908" s="104">
        <v>0</v>
      </c>
      <c r="AC1908" s="95">
        <v>0.8</v>
      </c>
      <c r="AD1908" s="104" t="s">
        <v>5635</v>
      </c>
      <c r="AE1908" s="104" t="s">
        <v>34</v>
      </c>
      <c r="AF1908" s="104" t="s">
        <v>38</v>
      </c>
      <c r="AG1908" s="104" t="s">
        <v>34</v>
      </c>
      <c r="AH1908" s="96" t="s">
        <v>134</v>
      </c>
      <c r="AI1908" s="105" t="s">
        <v>8488</v>
      </c>
      <c r="AJ1908" s="105" t="s">
        <v>8494</v>
      </c>
      <c r="AK1908" s="82" t="s">
        <v>8489</v>
      </c>
      <c r="AL1908" s="46" t="s">
        <v>14389</v>
      </c>
      <c r="AM1908" s="46" t="s">
        <v>14389</v>
      </c>
      <c r="AN1908" s="46" t="s">
        <v>14389</v>
      </c>
      <c r="AO1908" s="46" t="s">
        <v>14389</v>
      </c>
      <c r="AP1908" s="46">
        <v>1</v>
      </c>
      <c r="AQ1908" s="46">
        <v>1</v>
      </c>
      <c r="AR1908" s="46"/>
      <c r="AT1908" s="89" t="s">
        <v>13188</v>
      </c>
    </row>
    <row r="1909" spans="1:46" s="89" customFormat="1" ht="16.5" customHeight="1">
      <c r="A1909" s="39">
        <v>1906</v>
      </c>
      <c r="B1909" s="96" t="s">
        <v>2238</v>
      </c>
      <c r="C1909" s="104" t="s">
        <v>2161</v>
      </c>
      <c r="D1909" s="104" t="s">
        <v>2161</v>
      </c>
      <c r="E1909" s="96" t="s">
        <v>32</v>
      </c>
      <c r="F1909" s="104" t="s">
        <v>65</v>
      </c>
      <c r="G1909" s="111" t="s">
        <v>10456</v>
      </c>
      <c r="H1909" s="104"/>
      <c r="I1909" s="93">
        <v>286482</v>
      </c>
      <c r="J1909" s="67" t="str">
        <f t="shared" si="30"/>
        <v>Click!</v>
      </c>
      <c r="K1909" s="220"/>
      <c r="L1909" s="104" t="s">
        <v>33</v>
      </c>
      <c r="M1909" s="94">
        <v>104000</v>
      </c>
      <c r="N1909" s="169">
        <v>0</v>
      </c>
      <c r="O1909" s="51">
        <v>0</v>
      </c>
      <c r="P1909" s="51">
        <v>104000</v>
      </c>
      <c r="Q1909" s="51">
        <v>0</v>
      </c>
      <c r="R1909" s="51">
        <v>104000</v>
      </c>
      <c r="S1909" s="51">
        <v>0</v>
      </c>
      <c r="T1909" s="169">
        <v>104000</v>
      </c>
      <c r="U1909" s="97" t="s">
        <v>3929</v>
      </c>
      <c r="V1909" s="104" t="s">
        <v>35</v>
      </c>
      <c r="W1909" s="104">
        <v>17</v>
      </c>
      <c r="X1909" s="104" t="s">
        <v>36</v>
      </c>
      <c r="Y1909" s="104">
        <v>100</v>
      </c>
      <c r="Z1909" s="104">
        <v>0</v>
      </c>
      <c r="AA1909" s="104">
        <v>0</v>
      </c>
      <c r="AB1909" s="104">
        <v>0</v>
      </c>
      <c r="AC1909" s="95">
        <v>0.8</v>
      </c>
      <c r="AD1909" s="97" t="s">
        <v>5635</v>
      </c>
      <c r="AE1909" s="104" t="s">
        <v>33</v>
      </c>
      <c r="AF1909" s="97" t="s">
        <v>8604</v>
      </c>
      <c r="AG1909" s="97" t="s">
        <v>3929</v>
      </c>
      <c r="AH1909" s="96" t="s">
        <v>134</v>
      </c>
      <c r="AI1909" s="105" t="s">
        <v>8660</v>
      </c>
      <c r="AJ1909" s="105" t="s">
        <v>8657</v>
      </c>
      <c r="AK1909" s="82" t="s">
        <v>8661</v>
      </c>
      <c r="AL1909" s="46" t="s">
        <v>14389</v>
      </c>
      <c r="AM1909" s="46" t="s">
        <v>14389</v>
      </c>
      <c r="AN1909" s="46" t="s">
        <v>14389</v>
      </c>
      <c r="AO1909" s="46" t="s">
        <v>14389</v>
      </c>
      <c r="AP1909" s="46">
        <v>1</v>
      </c>
      <c r="AQ1909" s="46">
        <v>1</v>
      </c>
      <c r="AR1909" s="46"/>
      <c r="AT1909" s="89" t="s">
        <v>13188</v>
      </c>
    </row>
    <row r="1910" spans="1:46" s="89" customFormat="1" ht="16.5" customHeight="1">
      <c r="A1910" s="39">
        <v>1907</v>
      </c>
      <c r="B1910" s="96" t="s">
        <v>2238</v>
      </c>
      <c r="C1910" s="104" t="s">
        <v>2161</v>
      </c>
      <c r="D1910" s="104" t="s">
        <v>2161</v>
      </c>
      <c r="E1910" s="96" t="s">
        <v>32</v>
      </c>
      <c r="F1910" s="104" t="s">
        <v>65</v>
      </c>
      <c r="G1910" s="111" t="s">
        <v>10457</v>
      </c>
      <c r="H1910" s="104"/>
      <c r="I1910" s="93">
        <v>286483</v>
      </c>
      <c r="J1910" s="67" t="str">
        <f t="shared" si="30"/>
        <v>Click!</v>
      </c>
      <c r="K1910" s="220"/>
      <c r="L1910" s="104" t="s">
        <v>33</v>
      </c>
      <c r="M1910" s="94">
        <v>104000</v>
      </c>
      <c r="N1910" s="169">
        <v>0</v>
      </c>
      <c r="O1910" s="51">
        <v>0</v>
      </c>
      <c r="P1910" s="51">
        <v>104000</v>
      </c>
      <c r="Q1910" s="51">
        <v>0</v>
      </c>
      <c r="R1910" s="51">
        <v>104000</v>
      </c>
      <c r="S1910" s="51">
        <v>0</v>
      </c>
      <c r="T1910" s="169">
        <v>104000</v>
      </c>
      <c r="U1910" s="97" t="s">
        <v>3929</v>
      </c>
      <c r="V1910" s="104" t="s">
        <v>35</v>
      </c>
      <c r="W1910" s="104">
        <v>18</v>
      </c>
      <c r="X1910" s="104" t="s">
        <v>36</v>
      </c>
      <c r="Y1910" s="104">
        <v>100</v>
      </c>
      <c r="Z1910" s="104">
        <v>0</v>
      </c>
      <c r="AA1910" s="104">
        <v>0</v>
      </c>
      <c r="AB1910" s="104">
        <v>0</v>
      </c>
      <c r="AC1910" s="95">
        <v>0.8</v>
      </c>
      <c r="AD1910" s="97" t="s">
        <v>5635</v>
      </c>
      <c r="AE1910" s="104" t="s">
        <v>33</v>
      </c>
      <c r="AF1910" s="97" t="s">
        <v>8605</v>
      </c>
      <c r="AG1910" s="97" t="s">
        <v>3929</v>
      </c>
      <c r="AH1910" s="96" t="s">
        <v>134</v>
      </c>
      <c r="AI1910" s="105" t="s">
        <v>8660</v>
      </c>
      <c r="AJ1910" s="105" t="s">
        <v>8658</v>
      </c>
      <c r="AK1910" s="82" t="s">
        <v>8661</v>
      </c>
      <c r="AL1910" s="46" t="s">
        <v>14389</v>
      </c>
      <c r="AM1910" s="46" t="s">
        <v>14389</v>
      </c>
      <c r="AN1910" s="46" t="s">
        <v>14389</v>
      </c>
      <c r="AO1910" s="46" t="s">
        <v>14389</v>
      </c>
      <c r="AP1910" s="46">
        <v>1</v>
      </c>
      <c r="AQ1910" s="46">
        <v>1</v>
      </c>
      <c r="AR1910" s="46"/>
      <c r="AT1910" s="89" t="s">
        <v>13188</v>
      </c>
    </row>
    <row r="1911" spans="1:46" s="89" customFormat="1" ht="16.5" customHeight="1">
      <c r="A1911" s="39">
        <v>1908</v>
      </c>
      <c r="B1911" s="96" t="s">
        <v>2238</v>
      </c>
      <c r="C1911" s="104" t="s">
        <v>2161</v>
      </c>
      <c r="D1911" s="104" t="s">
        <v>2161</v>
      </c>
      <c r="E1911" s="96" t="s">
        <v>32</v>
      </c>
      <c r="F1911" s="104" t="s">
        <v>65</v>
      </c>
      <c r="G1911" s="111" t="s">
        <v>10458</v>
      </c>
      <c r="H1911" s="104"/>
      <c r="I1911" s="93">
        <v>286484</v>
      </c>
      <c r="J1911" s="67" t="str">
        <f t="shared" si="30"/>
        <v>Click!</v>
      </c>
      <c r="K1911" s="220"/>
      <c r="L1911" s="104" t="s">
        <v>33</v>
      </c>
      <c r="M1911" s="94">
        <v>104000</v>
      </c>
      <c r="N1911" s="169">
        <v>0</v>
      </c>
      <c r="O1911" s="51">
        <v>0</v>
      </c>
      <c r="P1911" s="51">
        <v>104000</v>
      </c>
      <c r="Q1911" s="51">
        <v>0</v>
      </c>
      <c r="R1911" s="51">
        <v>104000</v>
      </c>
      <c r="S1911" s="51">
        <v>0</v>
      </c>
      <c r="T1911" s="169">
        <v>104000</v>
      </c>
      <c r="U1911" s="97" t="s">
        <v>3929</v>
      </c>
      <c r="V1911" s="104" t="s">
        <v>35</v>
      </c>
      <c r="W1911" s="104">
        <v>16</v>
      </c>
      <c r="X1911" s="104" t="s">
        <v>36</v>
      </c>
      <c r="Y1911" s="104">
        <v>100</v>
      </c>
      <c r="Z1911" s="104">
        <v>0</v>
      </c>
      <c r="AA1911" s="104">
        <v>0</v>
      </c>
      <c r="AB1911" s="104">
        <v>0</v>
      </c>
      <c r="AC1911" s="95">
        <v>0.8</v>
      </c>
      <c r="AD1911" s="97" t="s">
        <v>5635</v>
      </c>
      <c r="AE1911" s="104" t="s">
        <v>33</v>
      </c>
      <c r="AF1911" s="97" t="s">
        <v>8606</v>
      </c>
      <c r="AG1911" s="97" t="s">
        <v>3929</v>
      </c>
      <c r="AH1911" s="96" t="s">
        <v>134</v>
      </c>
      <c r="AI1911" s="105" t="s">
        <v>8660</v>
      </c>
      <c r="AJ1911" s="105" t="s">
        <v>8659</v>
      </c>
      <c r="AK1911" s="82" t="s">
        <v>8661</v>
      </c>
      <c r="AL1911" s="46" t="s">
        <v>14389</v>
      </c>
      <c r="AM1911" s="46" t="s">
        <v>14389</v>
      </c>
      <c r="AN1911" s="46" t="s">
        <v>14389</v>
      </c>
      <c r="AO1911" s="46" t="s">
        <v>14389</v>
      </c>
      <c r="AP1911" s="46">
        <v>1</v>
      </c>
      <c r="AQ1911" s="46">
        <v>1</v>
      </c>
      <c r="AR1911" s="46"/>
      <c r="AT1911" s="89" t="s">
        <v>13188</v>
      </c>
    </row>
    <row r="1912" spans="1:46" s="89" customFormat="1" ht="16.5" customHeight="1">
      <c r="A1912" s="39">
        <v>1909</v>
      </c>
      <c r="B1912" s="96" t="s">
        <v>2238</v>
      </c>
      <c r="C1912" s="104" t="s">
        <v>2161</v>
      </c>
      <c r="D1912" s="104" t="s">
        <v>2161</v>
      </c>
      <c r="E1912" s="96" t="s">
        <v>32</v>
      </c>
      <c r="F1912" s="104" t="s">
        <v>65</v>
      </c>
      <c r="G1912" s="111" t="s">
        <v>10459</v>
      </c>
      <c r="H1912" s="104"/>
      <c r="I1912" s="93">
        <v>285708</v>
      </c>
      <c r="J1912" s="67" t="str">
        <f t="shared" si="30"/>
        <v>Click!</v>
      </c>
      <c r="K1912" s="220"/>
      <c r="L1912" s="104" t="s">
        <v>33</v>
      </c>
      <c r="M1912" s="94">
        <v>103000</v>
      </c>
      <c r="N1912" s="169">
        <v>0</v>
      </c>
      <c r="O1912" s="51">
        <v>0</v>
      </c>
      <c r="P1912" s="51">
        <v>103000</v>
      </c>
      <c r="Q1912" s="51">
        <v>0</v>
      </c>
      <c r="R1912" s="51">
        <v>103000</v>
      </c>
      <c r="S1912" s="51">
        <v>0</v>
      </c>
      <c r="T1912" s="169">
        <v>103000</v>
      </c>
      <c r="U1912" s="97" t="s">
        <v>5704</v>
      </c>
      <c r="V1912" s="104" t="s">
        <v>35</v>
      </c>
      <c r="W1912" s="104">
        <v>30</v>
      </c>
      <c r="X1912" s="104" t="s">
        <v>36</v>
      </c>
      <c r="Y1912" s="104">
        <v>100</v>
      </c>
      <c r="Z1912" s="104">
        <v>0</v>
      </c>
      <c r="AA1912" s="104">
        <v>0</v>
      </c>
      <c r="AB1912" s="104">
        <v>0</v>
      </c>
      <c r="AC1912" s="95">
        <v>0.8</v>
      </c>
      <c r="AD1912" s="97" t="s">
        <v>5635</v>
      </c>
      <c r="AE1912" s="104" t="s">
        <v>33</v>
      </c>
      <c r="AF1912" s="97" t="s">
        <v>8275</v>
      </c>
      <c r="AG1912" s="97" t="s">
        <v>5704</v>
      </c>
      <c r="AH1912" s="96" t="s">
        <v>134</v>
      </c>
      <c r="AI1912" s="105" t="s">
        <v>8317</v>
      </c>
      <c r="AJ1912" s="105" t="s">
        <v>8318</v>
      </c>
      <c r="AK1912" s="82" t="s">
        <v>8319</v>
      </c>
      <c r="AL1912" s="46" t="s">
        <v>14389</v>
      </c>
      <c r="AM1912" s="46" t="s">
        <v>14389</v>
      </c>
      <c r="AN1912" s="46" t="s">
        <v>14389</v>
      </c>
      <c r="AO1912" s="46" t="s">
        <v>14389</v>
      </c>
      <c r="AP1912" s="46">
        <v>1</v>
      </c>
      <c r="AQ1912" s="46">
        <v>1</v>
      </c>
      <c r="AR1912" s="46"/>
      <c r="AT1912" s="89" t="s">
        <v>13188</v>
      </c>
    </row>
    <row r="1913" spans="1:46" s="89" customFormat="1" ht="16.5" customHeight="1">
      <c r="A1913" s="39">
        <v>1910</v>
      </c>
      <c r="B1913" s="96" t="s">
        <v>2238</v>
      </c>
      <c r="C1913" s="104" t="s">
        <v>2161</v>
      </c>
      <c r="D1913" s="104" t="s">
        <v>2161</v>
      </c>
      <c r="E1913" s="96" t="s">
        <v>32</v>
      </c>
      <c r="F1913" s="104" t="s">
        <v>65</v>
      </c>
      <c r="G1913" s="111" t="s">
        <v>10460</v>
      </c>
      <c r="H1913" s="104"/>
      <c r="I1913" s="93">
        <v>285883</v>
      </c>
      <c r="J1913" s="67" t="str">
        <f t="shared" si="30"/>
        <v>Click!</v>
      </c>
      <c r="K1913" s="220"/>
      <c r="L1913" s="104" t="s">
        <v>33</v>
      </c>
      <c r="M1913" s="94">
        <v>100000</v>
      </c>
      <c r="N1913" s="169">
        <v>0</v>
      </c>
      <c r="O1913" s="51">
        <v>0</v>
      </c>
      <c r="P1913" s="51">
        <v>100000</v>
      </c>
      <c r="Q1913" s="51">
        <v>0</v>
      </c>
      <c r="R1913" s="51">
        <v>100000</v>
      </c>
      <c r="S1913" s="51">
        <v>0</v>
      </c>
      <c r="T1913" s="169">
        <v>100000</v>
      </c>
      <c r="U1913" s="97" t="s">
        <v>5704</v>
      </c>
      <c r="V1913" s="104" t="s">
        <v>35</v>
      </c>
      <c r="W1913" s="104">
        <v>25</v>
      </c>
      <c r="X1913" s="104" t="s">
        <v>36</v>
      </c>
      <c r="Y1913" s="104">
        <v>100</v>
      </c>
      <c r="Z1913" s="104">
        <v>0</v>
      </c>
      <c r="AA1913" s="104">
        <v>0</v>
      </c>
      <c r="AB1913" s="104">
        <v>0</v>
      </c>
      <c r="AC1913" s="95">
        <v>0.8</v>
      </c>
      <c r="AD1913" s="97" t="s">
        <v>5635</v>
      </c>
      <c r="AE1913" s="104" t="s">
        <v>33</v>
      </c>
      <c r="AF1913" s="97" t="s">
        <v>8276</v>
      </c>
      <c r="AG1913" s="97" t="s">
        <v>5704</v>
      </c>
      <c r="AH1913" s="96" t="s">
        <v>134</v>
      </c>
      <c r="AI1913" s="105" t="s">
        <v>8320</v>
      </c>
      <c r="AJ1913" s="105" t="s">
        <v>8321</v>
      </c>
      <c r="AK1913" s="82" t="s">
        <v>8322</v>
      </c>
      <c r="AL1913" s="46" t="s">
        <v>14389</v>
      </c>
      <c r="AM1913" s="46" t="s">
        <v>14389</v>
      </c>
      <c r="AN1913" s="46" t="s">
        <v>14389</v>
      </c>
      <c r="AO1913" s="46" t="s">
        <v>14389</v>
      </c>
      <c r="AP1913" s="46">
        <v>1</v>
      </c>
      <c r="AQ1913" s="46">
        <v>1</v>
      </c>
      <c r="AR1913" s="46"/>
      <c r="AT1913" s="89" t="s">
        <v>13188</v>
      </c>
    </row>
    <row r="1914" spans="1:46" s="89" customFormat="1" ht="16.5" customHeight="1">
      <c r="A1914" s="39">
        <v>1911</v>
      </c>
      <c r="B1914" s="96" t="s">
        <v>2238</v>
      </c>
      <c r="C1914" s="104" t="s">
        <v>2161</v>
      </c>
      <c r="D1914" s="104" t="s">
        <v>2161</v>
      </c>
      <c r="E1914" s="96" t="s">
        <v>32</v>
      </c>
      <c r="F1914" s="104" t="s">
        <v>65</v>
      </c>
      <c r="G1914" s="111" t="s">
        <v>10461</v>
      </c>
      <c r="H1914" s="104">
        <v>279817</v>
      </c>
      <c r="I1914" s="93">
        <v>298195</v>
      </c>
      <c r="J1914" s="67" t="str">
        <f t="shared" si="30"/>
        <v>Click!</v>
      </c>
      <c r="K1914" s="220"/>
      <c r="L1914" s="104" t="s">
        <v>33</v>
      </c>
      <c r="M1914" s="94">
        <v>68000</v>
      </c>
      <c r="N1914" s="169">
        <v>0</v>
      </c>
      <c r="O1914" s="51">
        <v>0</v>
      </c>
      <c r="P1914" s="51">
        <v>68000</v>
      </c>
      <c r="Q1914" s="51">
        <v>0</v>
      </c>
      <c r="R1914" s="51">
        <v>68000</v>
      </c>
      <c r="S1914" s="51">
        <v>0</v>
      </c>
      <c r="T1914" s="169">
        <v>68000</v>
      </c>
      <c r="U1914" s="97" t="s">
        <v>3929</v>
      </c>
      <c r="V1914" s="104" t="s">
        <v>35</v>
      </c>
      <c r="W1914" s="104">
        <v>21</v>
      </c>
      <c r="X1914" s="104" t="s">
        <v>36</v>
      </c>
      <c r="Y1914" s="104">
        <v>100</v>
      </c>
      <c r="Z1914" s="104">
        <v>0</v>
      </c>
      <c r="AA1914" s="104">
        <v>0</v>
      </c>
      <c r="AB1914" s="104">
        <v>0</v>
      </c>
      <c r="AC1914" s="95">
        <v>0.8</v>
      </c>
      <c r="AD1914" s="97" t="s">
        <v>5635</v>
      </c>
      <c r="AE1914" s="104" t="s">
        <v>33</v>
      </c>
      <c r="AF1914" s="97" t="s">
        <v>11697</v>
      </c>
      <c r="AG1914" s="97" t="s">
        <v>3929</v>
      </c>
      <c r="AH1914" s="96" t="s">
        <v>134</v>
      </c>
      <c r="AI1914" s="105" t="s">
        <v>7998</v>
      </c>
      <c r="AJ1914" s="105" t="s">
        <v>7999</v>
      </c>
      <c r="AK1914" s="82" t="s">
        <v>8000</v>
      </c>
      <c r="AL1914" s="46" t="s">
        <v>14389</v>
      </c>
      <c r="AM1914" s="46" t="s">
        <v>14389</v>
      </c>
      <c r="AN1914" s="46" t="s">
        <v>14389</v>
      </c>
      <c r="AO1914" s="46" t="s">
        <v>14389</v>
      </c>
      <c r="AP1914" s="46">
        <v>1</v>
      </c>
      <c r="AQ1914" s="46">
        <v>1</v>
      </c>
      <c r="AR1914" s="46"/>
      <c r="AT1914" s="89" t="s">
        <v>13188</v>
      </c>
    </row>
    <row r="1915" spans="1:46" s="89" customFormat="1" ht="16.5" customHeight="1">
      <c r="A1915" s="39">
        <v>1912</v>
      </c>
      <c r="B1915" s="96" t="s">
        <v>2238</v>
      </c>
      <c r="C1915" s="104" t="s">
        <v>2161</v>
      </c>
      <c r="D1915" s="104" t="s">
        <v>2161</v>
      </c>
      <c r="E1915" s="96" t="s">
        <v>32</v>
      </c>
      <c r="F1915" s="104" t="s">
        <v>65</v>
      </c>
      <c r="G1915" s="111" t="s">
        <v>10462</v>
      </c>
      <c r="H1915" s="104"/>
      <c r="I1915" s="93">
        <v>279818</v>
      </c>
      <c r="J1915" s="67" t="str">
        <f t="shared" si="30"/>
        <v>Click!</v>
      </c>
      <c r="K1915" s="220"/>
      <c r="L1915" s="104" t="s">
        <v>33</v>
      </c>
      <c r="M1915" s="94">
        <v>40000</v>
      </c>
      <c r="N1915" s="169">
        <v>0</v>
      </c>
      <c r="O1915" s="51">
        <v>0</v>
      </c>
      <c r="P1915" s="51">
        <v>40000</v>
      </c>
      <c r="Q1915" s="51">
        <v>0</v>
      </c>
      <c r="R1915" s="51">
        <v>40000</v>
      </c>
      <c r="S1915" s="51">
        <v>0</v>
      </c>
      <c r="T1915" s="169">
        <v>40000</v>
      </c>
      <c r="U1915" s="97" t="s">
        <v>3929</v>
      </c>
      <c r="V1915" s="104" t="s">
        <v>35</v>
      </c>
      <c r="W1915" s="104">
        <v>20</v>
      </c>
      <c r="X1915" s="104" t="s">
        <v>36</v>
      </c>
      <c r="Y1915" s="104">
        <v>100</v>
      </c>
      <c r="Z1915" s="104">
        <v>0</v>
      </c>
      <c r="AA1915" s="104">
        <v>0</v>
      </c>
      <c r="AB1915" s="104">
        <v>0</v>
      </c>
      <c r="AC1915" s="95">
        <v>0.8</v>
      </c>
      <c r="AD1915" s="97" t="s">
        <v>5635</v>
      </c>
      <c r="AE1915" s="104" t="s">
        <v>34</v>
      </c>
      <c r="AF1915" s="97" t="s">
        <v>38</v>
      </c>
      <c r="AG1915" s="97" t="s">
        <v>3929</v>
      </c>
      <c r="AH1915" s="96" t="s">
        <v>134</v>
      </c>
      <c r="AI1915" s="105" t="s">
        <v>7998</v>
      </c>
      <c r="AJ1915" s="105" t="s">
        <v>8001</v>
      </c>
      <c r="AK1915" s="82" t="s">
        <v>8000</v>
      </c>
      <c r="AL1915" s="46" t="s">
        <v>14389</v>
      </c>
      <c r="AM1915" s="46" t="s">
        <v>14389</v>
      </c>
      <c r="AN1915" s="46" t="s">
        <v>14389</v>
      </c>
      <c r="AO1915" s="46" t="s">
        <v>14389</v>
      </c>
      <c r="AP1915" s="46">
        <v>1</v>
      </c>
      <c r="AQ1915" s="46">
        <v>1</v>
      </c>
      <c r="AR1915" s="46"/>
      <c r="AT1915" s="89" t="s">
        <v>13188</v>
      </c>
    </row>
    <row r="1916" spans="1:46" s="89" customFormat="1" ht="16.5" customHeight="1">
      <c r="A1916" s="39">
        <v>1913</v>
      </c>
      <c r="B1916" s="96" t="s">
        <v>2238</v>
      </c>
      <c r="C1916" s="104" t="s">
        <v>2161</v>
      </c>
      <c r="D1916" s="104" t="s">
        <v>2161</v>
      </c>
      <c r="E1916" s="96" t="s">
        <v>32</v>
      </c>
      <c r="F1916" s="104" t="s">
        <v>65</v>
      </c>
      <c r="G1916" s="111" t="s">
        <v>10463</v>
      </c>
      <c r="H1916" s="104"/>
      <c r="I1916" s="93">
        <v>279819</v>
      </c>
      <c r="J1916" s="67" t="str">
        <f t="shared" si="30"/>
        <v>Click!</v>
      </c>
      <c r="K1916" s="220"/>
      <c r="L1916" s="104" t="s">
        <v>33</v>
      </c>
      <c r="M1916" s="94">
        <v>40000</v>
      </c>
      <c r="N1916" s="169">
        <v>0</v>
      </c>
      <c r="O1916" s="51">
        <v>0</v>
      </c>
      <c r="P1916" s="51">
        <v>40000</v>
      </c>
      <c r="Q1916" s="51">
        <v>0</v>
      </c>
      <c r="R1916" s="51">
        <v>40000</v>
      </c>
      <c r="S1916" s="51">
        <v>0</v>
      </c>
      <c r="T1916" s="169">
        <v>40000</v>
      </c>
      <c r="U1916" s="97" t="s">
        <v>3929</v>
      </c>
      <c r="V1916" s="104" t="s">
        <v>35</v>
      </c>
      <c r="W1916" s="104">
        <v>30</v>
      </c>
      <c r="X1916" s="104" t="s">
        <v>36</v>
      </c>
      <c r="Y1916" s="104">
        <v>100</v>
      </c>
      <c r="Z1916" s="104">
        <v>0</v>
      </c>
      <c r="AA1916" s="104">
        <v>0</v>
      </c>
      <c r="AB1916" s="104">
        <v>0</v>
      </c>
      <c r="AC1916" s="95">
        <v>0.8</v>
      </c>
      <c r="AD1916" s="97" t="s">
        <v>5635</v>
      </c>
      <c r="AE1916" s="104" t="s">
        <v>34</v>
      </c>
      <c r="AF1916" s="97" t="s">
        <v>38</v>
      </c>
      <c r="AG1916" s="97" t="s">
        <v>3929</v>
      </c>
      <c r="AH1916" s="96" t="s">
        <v>134</v>
      </c>
      <c r="AI1916" s="105" t="s">
        <v>7998</v>
      </c>
      <c r="AJ1916" s="105" t="s">
        <v>8002</v>
      </c>
      <c r="AK1916" s="82" t="s">
        <v>8000</v>
      </c>
      <c r="AL1916" s="46" t="s">
        <v>14389</v>
      </c>
      <c r="AM1916" s="46" t="s">
        <v>14389</v>
      </c>
      <c r="AN1916" s="46" t="s">
        <v>14389</v>
      </c>
      <c r="AO1916" s="46" t="s">
        <v>14389</v>
      </c>
      <c r="AP1916" s="46">
        <v>1</v>
      </c>
      <c r="AQ1916" s="46">
        <v>1</v>
      </c>
      <c r="AR1916" s="46"/>
      <c r="AT1916" s="89" t="s">
        <v>13188</v>
      </c>
    </row>
    <row r="1917" spans="1:46" s="89" customFormat="1" ht="16.5" customHeight="1">
      <c r="A1917" s="39">
        <v>1914</v>
      </c>
      <c r="B1917" s="96" t="s">
        <v>2238</v>
      </c>
      <c r="C1917" s="104" t="s">
        <v>2161</v>
      </c>
      <c r="D1917" s="104" t="s">
        <v>2161</v>
      </c>
      <c r="E1917" s="96" t="s">
        <v>32</v>
      </c>
      <c r="F1917" s="104" t="s">
        <v>65</v>
      </c>
      <c r="G1917" s="111" t="s">
        <v>10464</v>
      </c>
      <c r="H1917" s="104">
        <v>279820</v>
      </c>
      <c r="I1917" s="93">
        <v>298196</v>
      </c>
      <c r="J1917" s="67" t="str">
        <f t="shared" si="30"/>
        <v>Click!</v>
      </c>
      <c r="K1917" s="220"/>
      <c r="L1917" s="104" t="s">
        <v>33</v>
      </c>
      <c r="M1917" s="94">
        <v>65000</v>
      </c>
      <c r="N1917" s="169">
        <v>0</v>
      </c>
      <c r="O1917" s="51">
        <v>0</v>
      </c>
      <c r="P1917" s="51">
        <v>65000</v>
      </c>
      <c r="Q1917" s="51">
        <v>0</v>
      </c>
      <c r="R1917" s="51">
        <v>65000</v>
      </c>
      <c r="S1917" s="51">
        <v>0</v>
      </c>
      <c r="T1917" s="169">
        <v>65000</v>
      </c>
      <c r="U1917" s="97" t="s">
        <v>3929</v>
      </c>
      <c r="V1917" s="104" t="s">
        <v>35</v>
      </c>
      <c r="W1917" s="104">
        <v>21</v>
      </c>
      <c r="X1917" s="104" t="s">
        <v>36</v>
      </c>
      <c r="Y1917" s="104">
        <v>100</v>
      </c>
      <c r="Z1917" s="104">
        <v>0</v>
      </c>
      <c r="AA1917" s="104">
        <v>0</v>
      </c>
      <c r="AB1917" s="104">
        <v>0</v>
      </c>
      <c r="AC1917" s="95">
        <v>0.8</v>
      </c>
      <c r="AD1917" s="97" t="s">
        <v>5635</v>
      </c>
      <c r="AE1917" s="104" t="s">
        <v>33</v>
      </c>
      <c r="AF1917" s="97" t="s">
        <v>11698</v>
      </c>
      <c r="AG1917" s="97" t="s">
        <v>3929</v>
      </c>
      <c r="AH1917" s="96" t="s">
        <v>134</v>
      </c>
      <c r="AI1917" s="105" t="s">
        <v>7998</v>
      </c>
      <c r="AJ1917" s="105" t="s">
        <v>8003</v>
      </c>
      <c r="AK1917" s="82" t="s">
        <v>8000</v>
      </c>
      <c r="AL1917" s="46" t="s">
        <v>14389</v>
      </c>
      <c r="AM1917" s="46" t="s">
        <v>14389</v>
      </c>
      <c r="AN1917" s="46" t="s">
        <v>14389</v>
      </c>
      <c r="AO1917" s="46" t="s">
        <v>14389</v>
      </c>
      <c r="AP1917" s="46">
        <v>1</v>
      </c>
      <c r="AQ1917" s="46">
        <v>1</v>
      </c>
      <c r="AR1917" s="46"/>
      <c r="AT1917" s="89" t="s">
        <v>13188</v>
      </c>
    </row>
    <row r="1918" spans="1:46" s="89" customFormat="1" ht="16.5" customHeight="1">
      <c r="A1918" s="39">
        <v>1915</v>
      </c>
      <c r="B1918" s="96" t="s">
        <v>2238</v>
      </c>
      <c r="C1918" s="104" t="s">
        <v>2161</v>
      </c>
      <c r="D1918" s="104" t="s">
        <v>2161</v>
      </c>
      <c r="E1918" s="96" t="s">
        <v>32</v>
      </c>
      <c r="F1918" s="104" t="s">
        <v>65</v>
      </c>
      <c r="G1918" s="111" t="s">
        <v>10465</v>
      </c>
      <c r="H1918" s="104"/>
      <c r="I1918" s="93">
        <v>279821</v>
      </c>
      <c r="J1918" s="67" t="str">
        <f t="shared" si="30"/>
        <v>Click!</v>
      </c>
      <c r="K1918" s="220"/>
      <c r="L1918" s="104" t="s">
        <v>33</v>
      </c>
      <c r="M1918" s="94">
        <v>40000</v>
      </c>
      <c r="N1918" s="169">
        <v>0</v>
      </c>
      <c r="O1918" s="51">
        <v>0</v>
      </c>
      <c r="P1918" s="51">
        <v>40000</v>
      </c>
      <c r="Q1918" s="51">
        <v>0</v>
      </c>
      <c r="R1918" s="51">
        <v>40000</v>
      </c>
      <c r="S1918" s="51">
        <v>0</v>
      </c>
      <c r="T1918" s="169">
        <v>40000</v>
      </c>
      <c r="U1918" s="97" t="s">
        <v>3929</v>
      </c>
      <c r="V1918" s="104" t="s">
        <v>35</v>
      </c>
      <c r="W1918" s="104">
        <v>12</v>
      </c>
      <c r="X1918" s="104" t="s">
        <v>36</v>
      </c>
      <c r="Y1918" s="104">
        <v>100</v>
      </c>
      <c r="Z1918" s="104">
        <v>0</v>
      </c>
      <c r="AA1918" s="104">
        <v>0</v>
      </c>
      <c r="AB1918" s="104">
        <v>0</v>
      </c>
      <c r="AC1918" s="95">
        <v>0.8</v>
      </c>
      <c r="AD1918" s="97" t="s">
        <v>5635</v>
      </c>
      <c r="AE1918" s="104" t="s">
        <v>34</v>
      </c>
      <c r="AF1918" s="97" t="s">
        <v>38</v>
      </c>
      <c r="AG1918" s="97" t="s">
        <v>3929</v>
      </c>
      <c r="AH1918" s="96" t="s">
        <v>134</v>
      </c>
      <c r="AI1918" s="105" t="s">
        <v>7998</v>
      </c>
      <c r="AJ1918" s="105" t="s">
        <v>8004</v>
      </c>
      <c r="AK1918" s="82" t="s">
        <v>8000</v>
      </c>
      <c r="AL1918" s="46" t="s">
        <v>14389</v>
      </c>
      <c r="AM1918" s="46" t="s">
        <v>14389</v>
      </c>
      <c r="AN1918" s="46" t="s">
        <v>14389</v>
      </c>
      <c r="AO1918" s="46" t="s">
        <v>14389</v>
      </c>
      <c r="AP1918" s="46">
        <v>1</v>
      </c>
      <c r="AQ1918" s="46">
        <v>1</v>
      </c>
      <c r="AR1918" s="46"/>
      <c r="AT1918" s="89" t="s">
        <v>13188</v>
      </c>
    </row>
    <row r="1919" spans="1:46" s="89" customFormat="1" ht="16.5" customHeight="1">
      <c r="A1919" s="39">
        <v>1916</v>
      </c>
      <c r="B1919" s="96" t="s">
        <v>2238</v>
      </c>
      <c r="C1919" s="104" t="s">
        <v>2161</v>
      </c>
      <c r="D1919" s="104" t="s">
        <v>2161</v>
      </c>
      <c r="E1919" s="96" t="s">
        <v>32</v>
      </c>
      <c r="F1919" s="104" t="s">
        <v>65</v>
      </c>
      <c r="G1919" s="111" t="s">
        <v>10466</v>
      </c>
      <c r="H1919" s="104">
        <v>292326</v>
      </c>
      <c r="I1919" s="93">
        <v>298197</v>
      </c>
      <c r="J1919" s="67" t="str">
        <f t="shared" si="30"/>
        <v>Click!</v>
      </c>
      <c r="K1919" s="220"/>
      <c r="L1919" s="104" t="s">
        <v>33</v>
      </c>
      <c r="M1919" s="94">
        <v>133000</v>
      </c>
      <c r="N1919" s="169">
        <v>0</v>
      </c>
      <c r="O1919" s="51">
        <v>0</v>
      </c>
      <c r="P1919" s="51">
        <v>133000</v>
      </c>
      <c r="Q1919" s="51">
        <v>0</v>
      </c>
      <c r="R1919" s="51">
        <v>133000</v>
      </c>
      <c r="S1919" s="51">
        <v>0</v>
      </c>
      <c r="T1919" s="169">
        <v>133000</v>
      </c>
      <c r="U1919" s="97" t="s">
        <v>3929</v>
      </c>
      <c r="V1919" s="104" t="s">
        <v>35</v>
      </c>
      <c r="W1919" s="104">
        <v>24</v>
      </c>
      <c r="X1919" s="104" t="s">
        <v>36</v>
      </c>
      <c r="Y1919" s="104">
        <v>100</v>
      </c>
      <c r="Z1919" s="104">
        <v>0</v>
      </c>
      <c r="AA1919" s="104">
        <v>0</v>
      </c>
      <c r="AB1919" s="104">
        <v>0</v>
      </c>
      <c r="AC1919" s="95">
        <v>0.8</v>
      </c>
      <c r="AD1919" s="97" t="s">
        <v>5635</v>
      </c>
      <c r="AE1919" s="104" t="s">
        <v>33</v>
      </c>
      <c r="AF1919" s="97" t="s">
        <v>11699</v>
      </c>
      <c r="AG1919" s="97" t="s">
        <v>3929</v>
      </c>
      <c r="AH1919" s="96" t="s">
        <v>134</v>
      </c>
      <c r="AI1919" s="105" t="s">
        <v>8005</v>
      </c>
      <c r="AJ1919" s="105" t="s">
        <v>8006</v>
      </c>
      <c r="AK1919" s="82" t="s">
        <v>8007</v>
      </c>
      <c r="AL1919" s="46" t="s">
        <v>14389</v>
      </c>
      <c r="AM1919" s="46" t="s">
        <v>14389</v>
      </c>
      <c r="AN1919" s="46" t="s">
        <v>14389</v>
      </c>
      <c r="AO1919" s="46" t="s">
        <v>14389</v>
      </c>
      <c r="AP1919" s="46">
        <v>1</v>
      </c>
      <c r="AQ1919" s="46">
        <v>1</v>
      </c>
      <c r="AR1919" s="46"/>
      <c r="AT1919" s="89" t="s">
        <v>13188</v>
      </c>
    </row>
    <row r="1920" spans="1:46" s="89" customFormat="1" ht="16.5" customHeight="1">
      <c r="A1920" s="39">
        <v>1917</v>
      </c>
      <c r="B1920" s="96" t="s">
        <v>2238</v>
      </c>
      <c r="C1920" s="104" t="s">
        <v>2161</v>
      </c>
      <c r="D1920" s="104" t="s">
        <v>2161</v>
      </c>
      <c r="E1920" s="96" t="s">
        <v>32</v>
      </c>
      <c r="F1920" s="104" t="s">
        <v>65</v>
      </c>
      <c r="G1920" s="111" t="s">
        <v>10467</v>
      </c>
      <c r="H1920" s="104"/>
      <c r="I1920" s="93">
        <v>279831</v>
      </c>
      <c r="J1920" s="67" t="str">
        <f t="shared" si="30"/>
        <v>Click!</v>
      </c>
      <c r="K1920" s="220"/>
      <c r="L1920" s="104" t="s">
        <v>33</v>
      </c>
      <c r="M1920" s="94">
        <v>50000</v>
      </c>
      <c r="N1920" s="169">
        <v>0</v>
      </c>
      <c r="O1920" s="51">
        <v>0</v>
      </c>
      <c r="P1920" s="51">
        <v>50000</v>
      </c>
      <c r="Q1920" s="51">
        <v>0</v>
      </c>
      <c r="R1920" s="51">
        <v>50000</v>
      </c>
      <c r="S1920" s="51">
        <v>0</v>
      </c>
      <c r="T1920" s="169">
        <v>50000</v>
      </c>
      <c r="U1920" s="97" t="s">
        <v>3929</v>
      </c>
      <c r="V1920" s="104" t="s">
        <v>35</v>
      </c>
      <c r="W1920" s="104">
        <v>14</v>
      </c>
      <c r="X1920" s="104" t="s">
        <v>36</v>
      </c>
      <c r="Y1920" s="104">
        <v>100</v>
      </c>
      <c r="Z1920" s="104">
        <v>0</v>
      </c>
      <c r="AA1920" s="104">
        <v>0</v>
      </c>
      <c r="AB1920" s="104">
        <v>0</v>
      </c>
      <c r="AC1920" s="95">
        <v>0.8</v>
      </c>
      <c r="AD1920" s="97" t="s">
        <v>5635</v>
      </c>
      <c r="AE1920" s="104" t="s">
        <v>34</v>
      </c>
      <c r="AF1920" s="97" t="s">
        <v>38</v>
      </c>
      <c r="AG1920" s="97" t="s">
        <v>3929</v>
      </c>
      <c r="AH1920" s="96" t="s">
        <v>134</v>
      </c>
      <c r="AI1920" s="105" t="s">
        <v>8005</v>
      </c>
      <c r="AJ1920" s="105" t="s">
        <v>8008</v>
      </c>
      <c r="AK1920" s="82" t="s">
        <v>8007</v>
      </c>
      <c r="AL1920" s="46" t="s">
        <v>14389</v>
      </c>
      <c r="AM1920" s="46" t="s">
        <v>14389</v>
      </c>
      <c r="AN1920" s="46" t="s">
        <v>14389</v>
      </c>
      <c r="AO1920" s="46" t="s">
        <v>14389</v>
      </c>
      <c r="AP1920" s="46">
        <v>1</v>
      </c>
      <c r="AQ1920" s="46">
        <v>1</v>
      </c>
      <c r="AR1920" s="46"/>
      <c r="AT1920" s="89" t="s">
        <v>13188</v>
      </c>
    </row>
    <row r="1921" spans="1:46" s="89" customFormat="1" ht="16.5" customHeight="1">
      <c r="A1921" s="39">
        <v>1918</v>
      </c>
      <c r="B1921" s="96" t="s">
        <v>2238</v>
      </c>
      <c r="C1921" s="104" t="s">
        <v>2161</v>
      </c>
      <c r="D1921" s="104" t="s">
        <v>2161</v>
      </c>
      <c r="E1921" s="96" t="s">
        <v>32</v>
      </c>
      <c r="F1921" s="104" t="s">
        <v>65</v>
      </c>
      <c r="G1921" s="111" t="s">
        <v>10468</v>
      </c>
      <c r="H1921" s="104"/>
      <c r="I1921" s="93">
        <v>279832</v>
      </c>
      <c r="J1921" s="67" t="str">
        <f t="shared" si="30"/>
        <v>Click!</v>
      </c>
      <c r="K1921" s="220"/>
      <c r="L1921" s="104" t="s">
        <v>33</v>
      </c>
      <c r="M1921" s="94">
        <v>90000</v>
      </c>
      <c r="N1921" s="169">
        <v>0</v>
      </c>
      <c r="O1921" s="51">
        <v>0</v>
      </c>
      <c r="P1921" s="51">
        <v>90000</v>
      </c>
      <c r="Q1921" s="51">
        <v>0</v>
      </c>
      <c r="R1921" s="51">
        <v>90000</v>
      </c>
      <c r="S1921" s="51">
        <v>0</v>
      </c>
      <c r="T1921" s="169">
        <v>90000</v>
      </c>
      <c r="U1921" s="97" t="s">
        <v>3929</v>
      </c>
      <c r="V1921" s="104" t="s">
        <v>35</v>
      </c>
      <c r="W1921" s="104">
        <v>26</v>
      </c>
      <c r="X1921" s="104" t="s">
        <v>36</v>
      </c>
      <c r="Y1921" s="104">
        <v>100</v>
      </c>
      <c r="Z1921" s="104">
        <v>0</v>
      </c>
      <c r="AA1921" s="104">
        <v>0</v>
      </c>
      <c r="AB1921" s="104">
        <v>0</v>
      </c>
      <c r="AC1921" s="95">
        <v>0.8</v>
      </c>
      <c r="AD1921" s="97" t="s">
        <v>5635</v>
      </c>
      <c r="AE1921" s="104" t="s">
        <v>34</v>
      </c>
      <c r="AF1921" s="97" t="s">
        <v>38</v>
      </c>
      <c r="AG1921" s="97" t="s">
        <v>3929</v>
      </c>
      <c r="AH1921" s="96" t="s">
        <v>134</v>
      </c>
      <c r="AI1921" s="105" t="s">
        <v>8009</v>
      </c>
      <c r="AJ1921" s="105" t="s">
        <v>8010</v>
      </c>
      <c r="AK1921" s="82" t="s">
        <v>8011</v>
      </c>
      <c r="AL1921" s="46" t="s">
        <v>14389</v>
      </c>
      <c r="AM1921" s="46" t="s">
        <v>14389</v>
      </c>
      <c r="AN1921" s="46" t="s">
        <v>14389</v>
      </c>
      <c r="AO1921" s="46" t="s">
        <v>14389</v>
      </c>
      <c r="AP1921" s="46">
        <v>1</v>
      </c>
      <c r="AQ1921" s="46">
        <v>1</v>
      </c>
      <c r="AR1921" s="46"/>
      <c r="AT1921" s="89" t="s">
        <v>13188</v>
      </c>
    </row>
    <row r="1922" spans="1:46" s="89" customFormat="1" ht="16.5" customHeight="1">
      <c r="A1922" s="39">
        <v>1919</v>
      </c>
      <c r="B1922" s="96" t="s">
        <v>2238</v>
      </c>
      <c r="C1922" s="104" t="s">
        <v>2161</v>
      </c>
      <c r="D1922" s="104" t="s">
        <v>2161</v>
      </c>
      <c r="E1922" s="96" t="s">
        <v>32</v>
      </c>
      <c r="F1922" s="104" t="s">
        <v>65</v>
      </c>
      <c r="G1922" s="111" t="s">
        <v>10469</v>
      </c>
      <c r="H1922" s="104"/>
      <c r="I1922" s="93">
        <v>279833</v>
      </c>
      <c r="J1922" s="67" t="str">
        <f t="shared" si="30"/>
        <v>Click!</v>
      </c>
      <c r="K1922" s="220"/>
      <c r="L1922" s="104" t="s">
        <v>33</v>
      </c>
      <c r="M1922" s="94">
        <v>230000</v>
      </c>
      <c r="N1922" s="169">
        <v>0</v>
      </c>
      <c r="O1922" s="51">
        <v>0</v>
      </c>
      <c r="P1922" s="51">
        <v>230000</v>
      </c>
      <c r="Q1922" s="51">
        <v>0</v>
      </c>
      <c r="R1922" s="51">
        <v>230000</v>
      </c>
      <c r="S1922" s="51">
        <v>0</v>
      </c>
      <c r="T1922" s="169">
        <v>230000</v>
      </c>
      <c r="U1922" s="97" t="s">
        <v>3929</v>
      </c>
      <c r="V1922" s="104" t="s">
        <v>35</v>
      </c>
      <c r="W1922" s="104">
        <v>33</v>
      </c>
      <c r="X1922" s="104" t="s">
        <v>36</v>
      </c>
      <c r="Y1922" s="104">
        <v>100</v>
      </c>
      <c r="Z1922" s="104">
        <v>0</v>
      </c>
      <c r="AA1922" s="104">
        <v>0</v>
      </c>
      <c r="AB1922" s="104">
        <v>0</v>
      </c>
      <c r="AC1922" s="95">
        <v>0.8</v>
      </c>
      <c r="AD1922" s="97" t="s">
        <v>5635</v>
      </c>
      <c r="AE1922" s="104" t="s">
        <v>33</v>
      </c>
      <c r="AF1922" s="97" t="s">
        <v>7900</v>
      </c>
      <c r="AG1922" s="97" t="s">
        <v>3929</v>
      </c>
      <c r="AH1922" s="96" t="s">
        <v>134</v>
      </c>
      <c r="AI1922" s="105" t="s">
        <v>8009</v>
      </c>
      <c r="AJ1922" s="105" t="s">
        <v>8012</v>
      </c>
      <c r="AK1922" s="82" t="s">
        <v>8011</v>
      </c>
      <c r="AL1922" s="46" t="s">
        <v>14389</v>
      </c>
      <c r="AM1922" s="46" t="s">
        <v>14389</v>
      </c>
      <c r="AN1922" s="46" t="s">
        <v>14389</v>
      </c>
      <c r="AO1922" s="46" t="s">
        <v>14389</v>
      </c>
      <c r="AP1922" s="46">
        <v>1</v>
      </c>
      <c r="AQ1922" s="46">
        <v>1</v>
      </c>
      <c r="AR1922" s="46"/>
      <c r="AT1922" s="89" t="s">
        <v>13188</v>
      </c>
    </row>
    <row r="1923" spans="1:46" s="89" customFormat="1" ht="16.5" customHeight="1">
      <c r="A1923" s="39">
        <v>1920</v>
      </c>
      <c r="B1923" s="96" t="s">
        <v>2238</v>
      </c>
      <c r="C1923" s="104" t="s">
        <v>2161</v>
      </c>
      <c r="D1923" s="104" t="s">
        <v>2161</v>
      </c>
      <c r="E1923" s="96" t="s">
        <v>32</v>
      </c>
      <c r="F1923" s="104" t="s">
        <v>65</v>
      </c>
      <c r="G1923" s="92" t="s">
        <v>10470</v>
      </c>
      <c r="H1923" s="104"/>
      <c r="I1923" s="59">
        <v>247870</v>
      </c>
      <c r="J1923" s="67" t="str">
        <f t="shared" si="30"/>
        <v>Click!</v>
      </c>
      <c r="K1923" s="220"/>
      <c r="L1923" s="104" t="s">
        <v>5877</v>
      </c>
      <c r="M1923" s="94">
        <v>80000</v>
      </c>
      <c r="N1923" s="169">
        <v>0</v>
      </c>
      <c r="O1923" s="51">
        <v>0</v>
      </c>
      <c r="P1923" s="51">
        <v>80000</v>
      </c>
      <c r="Q1923" s="51">
        <v>0</v>
      </c>
      <c r="R1923" s="51">
        <v>80000</v>
      </c>
      <c r="S1923" s="51">
        <v>0</v>
      </c>
      <c r="T1923" s="169">
        <v>80000</v>
      </c>
      <c r="U1923" s="104" t="s">
        <v>5765</v>
      </c>
      <c r="V1923" s="104" t="s">
        <v>5870</v>
      </c>
      <c r="W1923" s="104">
        <v>21</v>
      </c>
      <c r="X1923" s="104" t="s">
        <v>36</v>
      </c>
      <c r="Y1923" s="104">
        <v>100</v>
      </c>
      <c r="Z1923" s="104">
        <v>0</v>
      </c>
      <c r="AA1923" s="104">
        <v>0</v>
      </c>
      <c r="AB1923" s="104">
        <v>0</v>
      </c>
      <c r="AC1923" s="95">
        <v>0.8</v>
      </c>
      <c r="AD1923" s="104" t="s">
        <v>5871</v>
      </c>
      <c r="AE1923" s="104" t="s">
        <v>5877</v>
      </c>
      <c r="AF1923" s="104" t="s">
        <v>4287</v>
      </c>
      <c r="AG1923" s="104" t="s">
        <v>5877</v>
      </c>
      <c r="AH1923" s="96" t="s">
        <v>134</v>
      </c>
      <c r="AI1923" s="105" t="s">
        <v>5919</v>
      </c>
      <c r="AJ1923" s="2" t="s">
        <v>5920</v>
      </c>
      <c r="AK1923" s="82" t="s">
        <v>5921</v>
      </c>
      <c r="AL1923" s="46" t="s">
        <v>14389</v>
      </c>
      <c r="AM1923" s="46" t="s">
        <v>14389</v>
      </c>
      <c r="AN1923" s="46" t="s">
        <v>14389</v>
      </c>
      <c r="AO1923" s="46" t="s">
        <v>14389</v>
      </c>
      <c r="AP1923" s="46"/>
      <c r="AQ1923" s="46"/>
      <c r="AR1923" s="46"/>
      <c r="AT1923" s="89" t="s">
        <v>13188</v>
      </c>
    </row>
    <row r="1924" spans="1:46" s="89" customFormat="1" ht="16.5" customHeight="1">
      <c r="A1924" s="39">
        <v>1921</v>
      </c>
      <c r="B1924" s="96" t="s">
        <v>2238</v>
      </c>
      <c r="C1924" s="104" t="s">
        <v>2161</v>
      </c>
      <c r="D1924" s="104" t="s">
        <v>2161</v>
      </c>
      <c r="E1924" s="96" t="s">
        <v>32</v>
      </c>
      <c r="F1924" s="104" t="s">
        <v>65</v>
      </c>
      <c r="G1924" s="92" t="s">
        <v>10471</v>
      </c>
      <c r="H1924" s="104"/>
      <c r="I1924" s="59">
        <v>247871</v>
      </c>
      <c r="J1924" s="67" t="str">
        <f t="shared" si="30"/>
        <v>Click!</v>
      </c>
      <c r="K1924" s="220"/>
      <c r="L1924" s="104" t="s">
        <v>5877</v>
      </c>
      <c r="M1924" s="94">
        <v>80000</v>
      </c>
      <c r="N1924" s="169">
        <v>0</v>
      </c>
      <c r="O1924" s="51">
        <v>0</v>
      </c>
      <c r="P1924" s="51">
        <v>80000</v>
      </c>
      <c r="Q1924" s="51">
        <v>0</v>
      </c>
      <c r="R1924" s="51">
        <v>80000</v>
      </c>
      <c r="S1924" s="51">
        <v>0</v>
      </c>
      <c r="T1924" s="169">
        <v>80000</v>
      </c>
      <c r="U1924" s="104" t="s">
        <v>5765</v>
      </c>
      <c r="V1924" s="104" t="s">
        <v>5870</v>
      </c>
      <c r="W1924" s="104">
        <v>20</v>
      </c>
      <c r="X1924" s="104" t="s">
        <v>36</v>
      </c>
      <c r="Y1924" s="104">
        <v>100</v>
      </c>
      <c r="Z1924" s="104">
        <v>0</v>
      </c>
      <c r="AA1924" s="104">
        <v>0</v>
      </c>
      <c r="AB1924" s="104">
        <v>0</v>
      </c>
      <c r="AC1924" s="95">
        <v>0.8</v>
      </c>
      <c r="AD1924" s="104" t="s">
        <v>5871</v>
      </c>
      <c r="AE1924" s="104" t="s">
        <v>5877</v>
      </c>
      <c r="AF1924" s="104" t="s">
        <v>4288</v>
      </c>
      <c r="AG1924" s="104" t="s">
        <v>5877</v>
      </c>
      <c r="AH1924" s="96" t="s">
        <v>134</v>
      </c>
      <c r="AI1924" s="105" t="s">
        <v>5922</v>
      </c>
      <c r="AJ1924" s="2" t="s">
        <v>5923</v>
      </c>
      <c r="AK1924" s="82" t="s">
        <v>5921</v>
      </c>
      <c r="AL1924" s="46" t="s">
        <v>14389</v>
      </c>
      <c r="AM1924" s="46" t="s">
        <v>14389</v>
      </c>
      <c r="AN1924" s="46" t="s">
        <v>14389</v>
      </c>
      <c r="AO1924" s="46" t="s">
        <v>14389</v>
      </c>
      <c r="AP1924" s="46"/>
      <c r="AQ1924" s="46"/>
      <c r="AR1924" s="46"/>
      <c r="AT1924" s="89" t="s">
        <v>13188</v>
      </c>
    </row>
    <row r="1925" spans="1:46" s="89" customFormat="1" ht="16.5" customHeight="1">
      <c r="A1925" s="39">
        <v>1922</v>
      </c>
      <c r="B1925" s="96" t="s">
        <v>2238</v>
      </c>
      <c r="C1925" s="104" t="s">
        <v>2161</v>
      </c>
      <c r="D1925" s="104" t="s">
        <v>2161</v>
      </c>
      <c r="E1925" s="96" t="s">
        <v>32</v>
      </c>
      <c r="F1925" s="104" t="s">
        <v>65</v>
      </c>
      <c r="G1925" s="92" t="s">
        <v>10472</v>
      </c>
      <c r="H1925" s="104"/>
      <c r="I1925" s="59">
        <v>247872</v>
      </c>
      <c r="J1925" s="67" t="str">
        <f t="shared" si="30"/>
        <v>Click!</v>
      </c>
      <c r="K1925" s="220"/>
      <c r="L1925" s="104" t="s">
        <v>5877</v>
      </c>
      <c r="M1925" s="94">
        <v>80000</v>
      </c>
      <c r="N1925" s="169">
        <v>0</v>
      </c>
      <c r="O1925" s="51">
        <v>0</v>
      </c>
      <c r="P1925" s="51">
        <v>80000</v>
      </c>
      <c r="Q1925" s="51">
        <v>0</v>
      </c>
      <c r="R1925" s="51">
        <v>80000</v>
      </c>
      <c r="S1925" s="51">
        <v>0</v>
      </c>
      <c r="T1925" s="169">
        <v>80000</v>
      </c>
      <c r="U1925" s="104" t="s">
        <v>5765</v>
      </c>
      <c r="V1925" s="104" t="s">
        <v>5870</v>
      </c>
      <c r="W1925" s="104">
        <v>16</v>
      </c>
      <c r="X1925" s="104" t="s">
        <v>36</v>
      </c>
      <c r="Y1925" s="104">
        <v>100</v>
      </c>
      <c r="Z1925" s="104">
        <v>0</v>
      </c>
      <c r="AA1925" s="104">
        <v>0</v>
      </c>
      <c r="AB1925" s="104">
        <v>0</v>
      </c>
      <c r="AC1925" s="95">
        <v>0.8</v>
      </c>
      <c r="AD1925" s="104" t="s">
        <v>5871</v>
      </c>
      <c r="AE1925" s="104" t="s">
        <v>5877</v>
      </c>
      <c r="AF1925" s="104" t="s">
        <v>4289</v>
      </c>
      <c r="AG1925" s="104" t="s">
        <v>5877</v>
      </c>
      <c r="AH1925" s="96" t="s">
        <v>134</v>
      </c>
      <c r="AI1925" s="105" t="s">
        <v>5924</v>
      </c>
      <c r="AJ1925" s="2" t="s">
        <v>5925</v>
      </c>
      <c r="AK1925" s="82" t="s">
        <v>4313</v>
      </c>
      <c r="AL1925" s="46" t="s">
        <v>14389</v>
      </c>
      <c r="AM1925" s="46" t="s">
        <v>14389</v>
      </c>
      <c r="AN1925" s="46" t="s">
        <v>14389</v>
      </c>
      <c r="AO1925" s="46" t="s">
        <v>14389</v>
      </c>
      <c r="AP1925" s="46"/>
      <c r="AQ1925" s="46"/>
      <c r="AR1925" s="46"/>
      <c r="AT1925" s="89" t="s">
        <v>13188</v>
      </c>
    </row>
    <row r="1926" spans="1:46" s="89" customFormat="1" ht="16.5" customHeight="1">
      <c r="A1926" s="39">
        <v>1923</v>
      </c>
      <c r="B1926" s="96" t="s">
        <v>2238</v>
      </c>
      <c r="C1926" s="104" t="s">
        <v>2161</v>
      </c>
      <c r="D1926" s="104" t="s">
        <v>2161</v>
      </c>
      <c r="E1926" s="96" t="s">
        <v>32</v>
      </c>
      <c r="F1926" s="104" t="s">
        <v>65</v>
      </c>
      <c r="G1926" s="92" t="s">
        <v>10473</v>
      </c>
      <c r="H1926" s="104"/>
      <c r="I1926" s="59">
        <v>247778</v>
      </c>
      <c r="J1926" s="67" t="str">
        <f t="shared" si="30"/>
        <v>Click!</v>
      </c>
      <c r="K1926" s="220"/>
      <c r="L1926" s="104" t="s">
        <v>5877</v>
      </c>
      <c r="M1926" s="94">
        <v>46000</v>
      </c>
      <c r="N1926" s="169">
        <v>0</v>
      </c>
      <c r="O1926" s="51">
        <v>0</v>
      </c>
      <c r="P1926" s="51">
        <v>46000</v>
      </c>
      <c r="Q1926" s="51">
        <v>0</v>
      </c>
      <c r="R1926" s="51">
        <v>46000</v>
      </c>
      <c r="S1926" s="51">
        <v>0</v>
      </c>
      <c r="T1926" s="169">
        <v>46000</v>
      </c>
      <c r="U1926" s="104" t="s">
        <v>5765</v>
      </c>
      <c r="V1926" s="104" t="s">
        <v>5870</v>
      </c>
      <c r="W1926" s="104">
        <v>18</v>
      </c>
      <c r="X1926" s="104" t="s">
        <v>36</v>
      </c>
      <c r="Y1926" s="104">
        <v>100</v>
      </c>
      <c r="Z1926" s="104">
        <v>0</v>
      </c>
      <c r="AA1926" s="104">
        <v>0</v>
      </c>
      <c r="AB1926" s="104">
        <v>0</v>
      </c>
      <c r="AC1926" s="95">
        <v>0.8</v>
      </c>
      <c r="AD1926" s="104" t="s">
        <v>5871</v>
      </c>
      <c r="AE1926" s="104" t="s">
        <v>5765</v>
      </c>
      <c r="AF1926" s="104" t="s">
        <v>5872</v>
      </c>
      <c r="AG1926" s="104" t="s">
        <v>5877</v>
      </c>
      <c r="AH1926" s="96" t="s">
        <v>134</v>
      </c>
      <c r="AI1926" s="105" t="s">
        <v>4324</v>
      </c>
      <c r="AJ1926" s="2" t="s">
        <v>4325</v>
      </c>
      <c r="AK1926" s="82" t="s">
        <v>4313</v>
      </c>
      <c r="AL1926" s="46" t="s">
        <v>14389</v>
      </c>
      <c r="AM1926" s="46" t="s">
        <v>14389</v>
      </c>
      <c r="AN1926" s="46" t="s">
        <v>14389</v>
      </c>
      <c r="AO1926" s="46" t="s">
        <v>14389</v>
      </c>
      <c r="AP1926" s="46"/>
      <c r="AQ1926" s="46"/>
      <c r="AR1926" s="46"/>
      <c r="AT1926" s="89" t="s">
        <v>13188</v>
      </c>
    </row>
    <row r="1927" spans="1:46" s="89" customFormat="1" ht="16.5" customHeight="1">
      <c r="A1927" s="39">
        <v>1924</v>
      </c>
      <c r="B1927" s="96" t="s">
        <v>2238</v>
      </c>
      <c r="C1927" s="104" t="s">
        <v>2161</v>
      </c>
      <c r="D1927" s="104" t="s">
        <v>2161</v>
      </c>
      <c r="E1927" s="96" t="s">
        <v>32</v>
      </c>
      <c r="F1927" s="104" t="s">
        <v>65</v>
      </c>
      <c r="G1927" s="92" t="s">
        <v>10474</v>
      </c>
      <c r="H1927" s="104"/>
      <c r="I1927" s="59">
        <v>247779</v>
      </c>
      <c r="J1927" s="67" t="str">
        <f t="shared" si="30"/>
        <v>Click!</v>
      </c>
      <c r="K1927" s="220"/>
      <c r="L1927" s="104" t="s">
        <v>5877</v>
      </c>
      <c r="M1927" s="94">
        <v>34000</v>
      </c>
      <c r="N1927" s="169">
        <v>0</v>
      </c>
      <c r="O1927" s="51">
        <v>0</v>
      </c>
      <c r="P1927" s="51">
        <v>34000</v>
      </c>
      <c r="Q1927" s="51">
        <v>0</v>
      </c>
      <c r="R1927" s="51">
        <v>34000</v>
      </c>
      <c r="S1927" s="51">
        <v>0</v>
      </c>
      <c r="T1927" s="169">
        <v>34000</v>
      </c>
      <c r="U1927" s="104" t="s">
        <v>5765</v>
      </c>
      <c r="V1927" s="104" t="s">
        <v>5870</v>
      </c>
      <c r="W1927" s="104">
        <v>12</v>
      </c>
      <c r="X1927" s="104" t="s">
        <v>36</v>
      </c>
      <c r="Y1927" s="104">
        <v>100</v>
      </c>
      <c r="Z1927" s="104">
        <v>0</v>
      </c>
      <c r="AA1927" s="104">
        <v>0</v>
      </c>
      <c r="AB1927" s="104">
        <v>0</v>
      </c>
      <c r="AC1927" s="95">
        <v>0.8</v>
      </c>
      <c r="AD1927" s="104" t="s">
        <v>5871</v>
      </c>
      <c r="AE1927" s="104" t="s">
        <v>5765</v>
      </c>
      <c r="AF1927" s="104" t="s">
        <v>5872</v>
      </c>
      <c r="AG1927" s="104" t="s">
        <v>5877</v>
      </c>
      <c r="AH1927" s="96" t="s">
        <v>134</v>
      </c>
      <c r="AI1927" s="105" t="s">
        <v>4324</v>
      </c>
      <c r="AJ1927" s="2" t="s">
        <v>4326</v>
      </c>
      <c r="AK1927" s="82" t="s">
        <v>4313</v>
      </c>
      <c r="AL1927" s="46" t="s">
        <v>14389</v>
      </c>
      <c r="AM1927" s="46" t="s">
        <v>14389</v>
      </c>
      <c r="AN1927" s="46" t="s">
        <v>14389</v>
      </c>
      <c r="AO1927" s="46" t="s">
        <v>14389</v>
      </c>
      <c r="AP1927" s="46"/>
      <c r="AQ1927" s="46"/>
      <c r="AR1927" s="46"/>
      <c r="AT1927" s="89" t="s">
        <v>13188</v>
      </c>
    </row>
    <row r="1928" spans="1:46" s="89" customFormat="1" ht="16.5" customHeight="1">
      <c r="A1928" s="39">
        <v>1925</v>
      </c>
      <c r="B1928" s="96" t="s">
        <v>2238</v>
      </c>
      <c r="C1928" s="104" t="s">
        <v>2161</v>
      </c>
      <c r="D1928" s="104" t="s">
        <v>2161</v>
      </c>
      <c r="E1928" s="96" t="s">
        <v>32</v>
      </c>
      <c r="F1928" s="104" t="s">
        <v>65</v>
      </c>
      <c r="G1928" s="92" t="s">
        <v>10475</v>
      </c>
      <c r="H1928" s="104"/>
      <c r="I1928" s="59">
        <v>247780</v>
      </c>
      <c r="J1928" s="67" t="str">
        <f t="shared" si="30"/>
        <v>Click!</v>
      </c>
      <c r="K1928" s="220"/>
      <c r="L1928" s="104" t="s">
        <v>5877</v>
      </c>
      <c r="M1928" s="94">
        <v>48000</v>
      </c>
      <c r="N1928" s="169">
        <v>0</v>
      </c>
      <c r="O1928" s="51">
        <v>0</v>
      </c>
      <c r="P1928" s="51">
        <v>48000</v>
      </c>
      <c r="Q1928" s="51">
        <v>0</v>
      </c>
      <c r="R1928" s="51">
        <v>48000</v>
      </c>
      <c r="S1928" s="51">
        <v>0</v>
      </c>
      <c r="T1928" s="169">
        <v>48000</v>
      </c>
      <c r="U1928" s="104" t="s">
        <v>5765</v>
      </c>
      <c r="V1928" s="104" t="s">
        <v>5870</v>
      </c>
      <c r="W1928" s="104">
        <v>19</v>
      </c>
      <c r="X1928" s="104" t="s">
        <v>36</v>
      </c>
      <c r="Y1928" s="104">
        <v>100</v>
      </c>
      <c r="Z1928" s="104">
        <v>0</v>
      </c>
      <c r="AA1928" s="104">
        <v>0</v>
      </c>
      <c r="AB1928" s="104">
        <v>0</v>
      </c>
      <c r="AC1928" s="95">
        <v>0.8</v>
      </c>
      <c r="AD1928" s="104" t="s">
        <v>5871</v>
      </c>
      <c r="AE1928" s="104" t="s">
        <v>5765</v>
      </c>
      <c r="AF1928" s="104" t="s">
        <v>5872</v>
      </c>
      <c r="AG1928" s="104" t="s">
        <v>5877</v>
      </c>
      <c r="AH1928" s="96" t="s">
        <v>134</v>
      </c>
      <c r="AI1928" s="105" t="s">
        <v>4318</v>
      </c>
      <c r="AJ1928" s="2" t="s">
        <v>4327</v>
      </c>
      <c r="AK1928" s="82" t="s">
        <v>4313</v>
      </c>
      <c r="AL1928" s="46" t="s">
        <v>14389</v>
      </c>
      <c r="AM1928" s="46" t="s">
        <v>14389</v>
      </c>
      <c r="AN1928" s="46" t="s">
        <v>14389</v>
      </c>
      <c r="AO1928" s="46" t="s">
        <v>14389</v>
      </c>
      <c r="AP1928" s="46"/>
      <c r="AQ1928" s="46"/>
      <c r="AR1928" s="46"/>
      <c r="AT1928" s="89" t="s">
        <v>13188</v>
      </c>
    </row>
    <row r="1929" spans="1:46" s="89" customFormat="1" ht="16.5" customHeight="1">
      <c r="A1929" s="39">
        <v>1926</v>
      </c>
      <c r="B1929" s="96" t="s">
        <v>2238</v>
      </c>
      <c r="C1929" s="104" t="s">
        <v>2161</v>
      </c>
      <c r="D1929" s="104" t="s">
        <v>2161</v>
      </c>
      <c r="E1929" s="96" t="s">
        <v>32</v>
      </c>
      <c r="F1929" s="104" t="s">
        <v>65</v>
      </c>
      <c r="G1929" s="92" t="s">
        <v>10476</v>
      </c>
      <c r="H1929" s="104"/>
      <c r="I1929" s="59">
        <v>247781</v>
      </c>
      <c r="J1929" s="67" t="str">
        <f t="shared" si="30"/>
        <v>Click!</v>
      </c>
      <c r="K1929" s="220"/>
      <c r="L1929" s="104" t="s">
        <v>5877</v>
      </c>
      <c r="M1929" s="94">
        <v>38000</v>
      </c>
      <c r="N1929" s="169">
        <v>0</v>
      </c>
      <c r="O1929" s="51">
        <v>0</v>
      </c>
      <c r="P1929" s="51">
        <v>38000</v>
      </c>
      <c r="Q1929" s="51">
        <v>0</v>
      </c>
      <c r="R1929" s="51">
        <v>38000</v>
      </c>
      <c r="S1929" s="51">
        <v>0</v>
      </c>
      <c r="T1929" s="169">
        <v>38000</v>
      </c>
      <c r="U1929" s="104" t="s">
        <v>5765</v>
      </c>
      <c r="V1929" s="104" t="s">
        <v>5870</v>
      </c>
      <c r="W1929" s="104">
        <v>14</v>
      </c>
      <c r="X1929" s="104" t="s">
        <v>36</v>
      </c>
      <c r="Y1929" s="104">
        <v>100</v>
      </c>
      <c r="Z1929" s="104">
        <v>0</v>
      </c>
      <c r="AA1929" s="104">
        <v>0</v>
      </c>
      <c r="AB1929" s="104">
        <v>0</v>
      </c>
      <c r="AC1929" s="95">
        <v>0.8</v>
      </c>
      <c r="AD1929" s="104" t="s">
        <v>5871</v>
      </c>
      <c r="AE1929" s="104" t="s">
        <v>5765</v>
      </c>
      <c r="AF1929" s="104" t="s">
        <v>5872</v>
      </c>
      <c r="AG1929" s="104" t="s">
        <v>5877</v>
      </c>
      <c r="AH1929" s="96" t="s">
        <v>134</v>
      </c>
      <c r="AI1929" s="105" t="s">
        <v>4319</v>
      </c>
      <c r="AJ1929" s="2" t="s">
        <v>4328</v>
      </c>
      <c r="AK1929" s="82" t="s">
        <v>4313</v>
      </c>
      <c r="AL1929" s="46" t="s">
        <v>14389</v>
      </c>
      <c r="AM1929" s="46" t="s">
        <v>14389</v>
      </c>
      <c r="AN1929" s="46" t="s">
        <v>14389</v>
      </c>
      <c r="AO1929" s="46" t="s">
        <v>14389</v>
      </c>
      <c r="AP1929" s="46"/>
      <c r="AQ1929" s="46"/>
      <c r="AR1929" s="46"/>
      <c r="AT1929" s="89" t="s">
        <v>13188</v>
      </c>
    </row>
    <row r="1930" spans="1:46" s="89" customFormat="1" ht="16.5" customHeight="1">
      <c r="A1930" s="39">
        <v>1927</v>
      </c>
      <c r="B1930" s="96" t="s">
        <v>2238</v>
      </c>
      <c r="C1930" s="104" t="s">
        <v>2161</v>
      </c>
      <c r="D1930" s="104" t="s">
        <v>2161</v>
      </c>
      <c r="E1930" s="96" t="s">
        <v>32</v>
      </c>
      <c r="F1930" s="104" t="s">
        <v>65</v>
      </c>
      <c r="G1930" s="92" t="s">
        <v>10477</v>
      </c>
      <c r="H1930" s="104"/>
      <c r="I1930" s="59">
        <v>247782</v>
      </c>
      <c r="J1930" s="67" t="str">
        <f t="shared" si="30"/>
        <v>Click!</v>
      </c>
      <c r="K1930" s="220"/>
      <c r="L1930" s="104" t="s">
        <v>5877</v>
      </c>
      <c r="M1930" s="94">
        <v>44000</v>
      </c>
      <c r="N1930" s="169">
        <v>0</v>
      </c>
      <c r="O1930" s="51">
        <v>0</v>
      </c>
      <c r="P1930" s="51">
        <v>44000</v>
      </c>
      <c r="Q1930" s="51">
        <v>0</v>
      </c>
      <c r="R1930" s="51">
        <v>44000</v>
      </c>
      <c r="S1930" s="51">
        <v>0</v>
      </c>
      <c r="T1930" s="169">
        <v>44000</v>
      </c>
      <c r="U1930" s="104" t="s">
        <v>5765</v>
      </c>
      <c r="V1930" s="104" t="s">
        <v>5870</v>
      </c>
      <c r="W1930" s="104">
        <v>17</v>
      </c>
      <c r="X1930" s="104" t="s">
        <v>36</v>
      </c>
      <c r="Y1930" s="104">
        <v>100</v>
      </c>
      <c r="Z1930" s="104">
        <v>0</v>
      </c>
      <c r="AA1930" s="104">
        <v>0</v>
      </c>
      <c r="AB1930" s="104">
        <v>0</v>
      </c>
      <c r="AC1930" s="95">
        <v>0.8</v>
      </c>
      <c r="AD1930" s="104" t="s">
        <v>5871</v>
      </c>
      <c r="AE1930" s="104" t="s">
        <v>5765</v>
      </c>
      <c r="AF1930" s="104" t="s">
        <v>5872</v>
      </c>
      <c r="AG1930" s="104" t="s">
        <v>5877</v>
      </c>
      <c r="AH1930" s="96" t="s">
        <v>134</v>
      </c>
      <c r="AI1930" s="105" t="s">
        <v>4320</v>
      </c>
      <c r="AJ1930" s="2" t="s">
        <v>4329</v>
      </c>
      <c r="AK1930" s="82" t="s">
        <v>4314</v>
      </c>
      <c r="AL1930" s="46" t="s">
        <v>14389</v>
      </c>
      <c r="AM1930" s="46" t="s">
        <v>14389</v>
      </c>
      <c r="AN1930" s="46" t="s">
        <v>14389</v>
      </c>
      <c r="AO1930" s="46" t="s">
        <v>14389</v>
      </c>
      <c r="AP1930" s="46"/>
      <c r="AQ1930" s="46"/>
      <c r="AR1930" s="46"/>
      <c r="AT1930" s="89" t="s">
        <v>13188</v>
      </c>
    </row>
    <row r="1931" spans="1:46" s="89" customFormat="1" ht="16.5" customHeight="1">
      <c r="A1931" s="39">
        <v>1928</v>
      </c>
      <c r="B1931" s="96" t="s">
        <v>2238</v>
      </c>
      <c r="C1931" s="104" t="s">
        <v>2161</v>
      </c>
      <c r="D1931" s="104" t="s">
        <v>2161</v>
      </c>
      <c r="E1931" s="96" t="s">
        <v>32</v>
      </c>
      <c r="F1931" s="104" t="s">
        <v>65</v>
      </c>
      <c r="G1931" s="92" t="s">
        <v>10478</v>
      </c>
      <c r="H1931" s="104"/>
      <c r="I1931" s="93">
        <v>247783</v>
      </c>
      <c r="J1931" s="67" t="str">
        <f t="shared" si="30"/>
        <v>Click!</v>
      </c>
      <c r="K1931" s="220"/>
      <c r="L1931" s="104" t="s">
        <v>5877</v>
      </c>
      <c r="M1931" s="94">
        <v>46000</v>
      </c>
      <c r="N1931" s="169">
        <v>0</v>
      </c>
      <c r="O1931" s="51">
        <v>0</v>
      </c>
      <c r="P1931" s="51">
        <v>46000</v>
      </c>
      <c r="Q1931" s="51">
        <v>0</v>
      </c>
      <c r="R1931" s="51">
        <v>46000</v>
      </c>
      <c r="S1931" s="51">
        <v>0</v>
      </c>
      <c r="T1931" s="169">
        <v>46000</v>
      </c>
      <c r="U1931" s="104" t="s">
        <v>5765</v>
      </c>
      <c r="V1931" s="104" t="s">
        <v>5870</v>
      </c>
      <c r="W1931" s="104">
        <v>18</v>
      </c>
      <c r="X1931" s="104" t="s">
        <v>36</v>
      </c>
      <c r="Y1931" s="104">
        <v>100</v>
      </c>
      <c r="Z1931" s="104">
        <v>0</v>
      </c>
      <c r="AA1931" s="104">
        <v>0</v>
      </c>
      <c r="AB1931" s="104">
        <v>0</v>
      </c>
      <c r="AC1931" s="95">
        <v>0.8</v>
      </c>
      <c r="AD1931" s="104" t="s">
        <v>5871</v>
      </c>
      <c r="AE1931" s="104" t="s">
        <v>5765</v>
      </c>
      <c r="AF1931" s="104" t="s">
        <v>5872</v>
      </c>
      <c r="AG1931" s="104" t="s">
        <v>5877</v>
      </c>
      <c r="AH1931" s="96" t="s">
        <v>134</v>
      </c>
      <c r="AI1931" s="105" t="s">
        <v>4321</v>
      </c>
      <c r="AJ1931" s="2" t="s">
        <v>4330</v>
      </c>
      <c r="AK1931" s="82" t="s">
        <v>4313</v>
      </c>
      <c r="AL1931" s="46" t="s">
        <v>14389</v>
      </c>
      <c r="AM1931" s="46" t="s">
        <v>14389</v>
      </c>
      <c r="AN1931" s="46" t="s">
        <v>14389</v>
      </c>
      <c r="AO1931" s="46" t="s">
        <v>14389</v>
      </c>
      <c r="AP1931" s="46"/>
      <c r="AQ1931" s="46"/>
      <c r="AR1931" s="46"/>
      <c r="AT1931" s="89" t="s">
        <v>13188</v>
      </c>
    </row>
    <row r="1932" spans="1:46" s="89" customFormat="1" ht="16.5" customHeight="1">
      <c r="A1932" s="39">
        <v>1929</v>
      </c>
      <c r="B1932" s="96" t="s">
        <v>2238</v>
      </c>
      <c r="C1932" s="104" t="s">
        <v>2161</v>
      </c>
      <c r="D1932" s="104" t="s">
        <v>2161</v>
      </c>
      <c r="E1932" s="96" t="s">
        <v>32</v>
      </c>
      <c r="F1932" s="104" t="s">
        <v>65</v>
      </c>
      <c r="G1932" s="92" t="s">
        <v>10479</v>
      </c>
      <c r="H1932" s="104"/>
      <c r="I1932" s="93">
        <v>247784</v>
      </c>
      <c r="J1932" s="67" t="str">
        <f t="shared" si="30"/>
        <v>Click!</v>
      </c>
      <c r="K1932" s="220"/>
      <c r="L1932" s="104" t="s">
        <v>5877</v>
      </c>
      <c r="M1932" s="94">
        <v>46000</v>
      </c>
      <c r="N1932" s="169">
        <v>0</v>
      </c>
      <c r="O1932" s="51">
        <v>0</v>
      </c>
      <c r="P1932" s="51">
        <v>46000</v>
      </c>
      <c r="Q1932" s="51">
        <v>0</v>
      </c>
      <c r="R1932" s="51">
        <v>46000</v>
      </c>
      <c r="S1932" s="51">
        <v>0</v>
      </c>
      <c r="T1932" s="169">
        <v>46000</v>
      </c>
      <c r="U1932" s="104" t="s">
        <v>5765</v>
      </c>
      <c r="V1932" s="104" t="s">
        <v>5870</v>
      </c>
      <c r="W1932" s="104">
        <v>18</v>
      </c>
      <c r="X1932" s="104" t="s">
        <v>36</v>
      </c>
      <c r="Y1932" s="104">
        <v>100</v>
      </c>
      <c r="Z1932" s="104">
        <v>0</v>
      </c>
      <c r="AA1932" s="104">
        <v>0</v>
      </c>
      <c r="AB1932" s="104">
        <v>0</v>
      </c>
      <c r="AC1932" s="95">
        <v>0.8</v>
      </c>
      <c r="AD1932" s="104" t="s">
        <v>5871</v>
      </c>
      <c r="AE1932" s="104" t="s">
        <v>5765</v>
      </c>
      <c r="AF1932" s="104" t="s">
        <v>5872</v>
      </c>
      <c r="AG1932" s="104" t="s">
        <v>5877</v>
      </c>
      <c r="AH1932" s="96" t="s">
        <v>134</v>
      </c>
      <c r="AI1932" s="105" t="s">
        <v>4324</v>
      </c>
      <c r="AJ1932" s="2" t="s">
        <v>4325</v>
      </c>
      <c r="AK1932" s="82" t="s">
        <v>4313</v>
      </c>
      <c r="AL1932" s="46" t="s">
        <v>14389</v>
      </c>
      <c r="AM1932" s="46" t="s">
        <v>14389</v>
      </c>
      <c r="AN1932" s="46" t="s">
        <v>14389</v>
      </c>
      <c r="AO1932" s="46" t="s">
        <v>14389</v>
      </c>
      <c r="AP1932" s="46"/>
      <c r="AQ1932" s="46"/>
      <c r="AR1932" s="46"/>
      <c r="AT1932" s="89" t="s">
        <v>13188</v>
      </c>
    </row>
    <row r="1933" spans="1:46" s="89" customFormat="1" ht="16.5" customHeight="1">
      <c r="A1933" s="39">
        <v>1930</v>
      </c>
      <c r="B1933" s="96" t="s">
        <v>2238</v>
      </c>
      <c r="C1933" s="104" t="s">
        <v>2161</v>
      </c>
      <c r="D1933" s="104" t="s">
        <v>2161</v>
      </c>
      <c r="E1933" s="96" t="s">
        <v>32</v>
      </c>
      <c r="F1933" s="104" t="s">
        <v>65</v>
      </c>
      <c r="G1933" s="92" t="s">
        <v>10480</v>
      </c>
      <c r="H1933" s="104"/>
      <c r="I1933" s="93">
        <v>247785</v>
      </c>
      <c r="J1933" s="67" t="str">
        <f t="shared" si="30"/>
        <v>Click!</v>
      </c>
      <c r="K1933" s="220"/>
      <c r="L1933" s="104" t="s">
        <v>5877</v>
      </c>
      <c r="M1933" s="94">
        <v>34000</v>
      </c>
      <c r="N1933" s="169">
        <v>0</v>
      </c>
      <c r="O1933" s="51">
        <v>0</v>
      </c>
      <c r="P1933" s="51">
        <v>34000</v>
      </c>
      <c r="Q1933" s="51">
        <v>0</v>
      </c>
      <c r="R1933" s="51">
        <v>34000</v>
      </c>
      <c r="S1933" s="51">
        <v>0</v>
      </c>
      <c r="T1933" s="169">
        <v>34000</v>
      </c>
      <c r="U1933" s="104" t="s">
        <v>5765</v>
      </c>
      <c r="V1933" s="104" t="s">
        <v>5870</v>
      </c>
      <c r="W1933" s="104">
        <v>12</v>
      </c>
      <c r="X1933" s="104" t="s">
        <v>36</v>
      </c>
      <c r="Y1933" s="104">
        <v>100</v>
      </c>
      <c r="Z1933" s="104">
        <v>0</v>
      </c>
      <c r="AA1933" s="104">
        <v>0</v>
      </c>
      <c r="AB1933" s="104">
        <v>0</v>
      </c>
      <c r="AC1933" s="95">
        <v>0.8</v>
      </c>
      <c r="AD1933" s="104" t="s">
        <v>5871</v>
      </c>
      <c r="AE1933" s="104" t="s">
        <v>5765</v>
      </c>
      <c r="AF1933" s="104" t="s">
        <v>5872</v>
      </c>
      <c r="AG1933" s="104" t="s">
        <v>5877</v>
      </c>
      <c r="AH1933" s="96" t="s">
        <v>134</v>
      </c>
      <c r="AI1933" s="105" t="s">
        <v>4324</v>
      </c>
      <c r="AJ1933" s="2" t="s">
        <v>4326</v>
      </c>
      <c r="AK1933" s="82" t="s">
        <v>4313</v>
      </c>
      <c r="AL1933" s="46" t="s">
        <v>14389</v>
      </c>
      <c r="AM1933" s="46" t="s">
        <v>14389</v>
      </c>
      <c r="AN1933" s="46" t="s">
        <v>14389</v>
      </c>
      <c r="AO1933" s="46" t="s">
        <v>14389</v>
      </c>
      <c r="AP1933" s="46"/>
      <c r="AQ1933" s="46"/>
      <c r="AR1933" s="46"/>
      <c r="AT1933" s="89" t="s">
        <v>13188</v>
      </c>
    </row>
    <row r="1934" spans="1:46" s="89" customFormat="1" ht="16.5" customHeight="1">
      <c r="A1934" s="39">
        <v>1931</v>
      </c>
      <c r="B1934" s="96" t="s">
        <v>2238</v>
      </c>
      <c r="C1934" s="104" t="s">
        <v>2161</v>
      </c>
      <c r="D1934" s="104" t="s">
        <v>2161</v>
      </c>
      <c r="E1934" s="96" t="s">
        <v>32</v>
      </c>
      <c r="F1934" s="104" t="s">
        <v>65</v>
      </c>
      <c r="G1934" s="92" t="s">
        <v>10481</v>
      </c>
      <c r="H1934" s="104"/>
      <c r="I1934" s="93">
        <v>247786</v>
      </c>
      <c r="J1934" s="67" t="str">
        <f t="shared" si="30"/>
        <v>Click!</v>
      </c>
      <c r="K1934" s="220"/>
      <c r="L1934" s="104" t="s">
        <v>5877</v>
      </c>
      <c r="M1934" s="94">
        <v>48000</v>
      </c>
      <c r="N1934" s="169">
        <v>0</v>
      </c>
      <c r="O1934" s="51">
        <v>0</v>
      </c>
      <c r="P1934" s="51">
        <v>48000</v>
      </c>
      <c r="Q1934" s="51">
        <v>0</v>
      </c>
      <c r="R1934" s="51">
        <v>48000</v>
      </c>
      <c r="S1934" s="51">
        <v>0</v>
      </c>
      <c r="T1934" s="169">
        <v>48000</v>
      </c>
      <c r="U1934" s="104" t="s">
        <v>5765</v>
      </c>
      <c r="V1934" s="104" t="s">
        <v>5870</v>
      </c>
      <c r="W1934" s="104">
        <v>19</v>
      </c>
      <c r="X1934" s="104" t="s">
        <v>36</v>
      </c>
      <c r="Y1934" s="104">
        <v>100</v>
      </c>
      <c r="Z1934" s="104">
        <v>0</v>
      </c>
      <c r="AA1934" s="104">
        <v>0</v>
      </c>
      <c r="AB1934" s="104">
        <v>0</v>
      </c>
      <c r="AC1934" s="95">
        <v>0.8</v>
      </c>
      <c r="AD1934" s="104" t="s">
        <v>5871</v>
      </c>
      <c r="AE1934" s="104" t="s">
        <v>5765</v>
      </c>
      <c r="AF1934" s="104" t="s">
        <v>5872</v>
      </c>
      <c r="AG1934" s="104" t="s">
        <v>5877</v>
      </c>
      <c r="AH1934" s="96" t="s">
        <v>134</v>
      </c>
      <c r="AI1934" s="105" t="s">
        <v>4318</v>
      </c>
      <c r="AJ1934" s="2" t="s">
        <v>4327</v>
      </c>
      <c r="AK1934" s="82" t="s">
        <v>4313</v>
      </c>
      <c r="AL1934" s="46" t="s">
        <v>14389</v>
      </c>
      <c r="AM1934" s="46" t="s">
        <v>14389</v>
      </c>
      <c r="AN1934" s="46" t="s">
        <v>14389</v>
      </c>
      <c r="AO1934" s="46" t="s">
        <v>14389</v>
      </c>
      <c r="AP1934" s="46"/>
      <c r="AQ1934" s="46"/>
      <c r="AR1934" s="46"/>
      <c r="AT1934" s="89" t="s">
        <v>13188</v>
      </c>
    </row>
    <row r="1935" spans="1:46" s="89" customFormat="1" ht="16.5" customHeight="1">
      <c r="A1935" s="39">
        <v>1932</v>
      </c>
      <c r="B1935" s="96" t="s">
        <v>2238</v>
      </c>
      <c r="C1935" s="104" t="s">
        <v>2161</v>
      </c>
      <c r="D1935" s="104" t="s">
        <v>2161</v>
      </c>
      <c r="E1935" s="96" t="s">
        <v>32</v>
      </c>
      <c r="F1935" s="104" t="s">
        <v>65</v>
      </c>
      <c r="G1935" s="92" t="s">
        <v>10482</v>
      </c>
      <c r="H1935" s="104"/>
      <c r="I1935" s="93">
        <v>247787</v>
      </c>
      <c r="J1935" s="67" t="str">
        <f t="shared" si="30"/>
        <v>Click!</v>
      </c>
      <c r="K1935" s="220"/>
      <c r="L1935" s="104" t="s">
        <v>5877</v>
      </c>
      <c r="M1935" s="94">
        <v>38000</v>
      </c>
      <c r="N1935" s="169">
        <v>0</v>
      </c>
      <c r="O1935" s="51">
        <v>0</v>
      </c>
      <c r="P1935" s="51">
        <v>38000</v>
      </c>
      <c r="Q1935" s="51">
        <v>0</v>
      </c>
      <c r="R1935" s="51">
        <v>38000</v>
      </c>
      <c r="S1935" s="51">
        <v>0</v>
      </c>
      <c r="T1935" s="169">
        <v>38000</v>
      </c>
      <c r="U1935" s="104" t="s">
        <v>5765</v>
      </c>
      <c r="V1935" s="104" t="s">
        <v>5870</v>
      </c>
      <c r="W1935" s="104">
        <v>14</v>
      </c>
      <c r="X1935" s="104" t="s">
        <v>36</v>
      </c>
      <c r="Y1935" s="104">
        <v>100</v>
      </c>
      <c r="Z1935" s="104">
        <v>0</v>
      </c>
      <c r="AA1935" s="104">
        <v>0</v>
      </c>
      <c r="AB1935" s="104">
        <v>0</v>
      </c>
      <c r="AC1935" s="95">
        <v>0.8</v>
      </c>
      <c r="AD1935" s="104" t="s">
        <v>5871</v>
      </c>
      <c r="AE1935" s="104" t="s">
        <v>5765</v>
      </c>
      <c r="AF1935" s="104" t="s">
        <v>5872</v>
      </c>
      <c r="AG1935" s="104" t="s">
        <v>5877</v>
      </c>
      <c r="AH1935" s="96" t="s">
        <v>134</v>
      </c>
      <c r="AI1935" s="105" t="s">
        <v>4319</v>
      </c>
      <c r="AJ1935" s="2" t="s">
        <v>4328</v>
      </c>
      <c r="AK1935" s="82" t="s">
        <v>4315</v>
      </c>
      <c r="AL1935" s="46" t="s">
        <v>14389</v>
      </c>
      <c r="AM1935" s="46" t="s">
        <v>14389</v>
      </c>
      <c r="AN1935" s="46" t="s">
        <v>14389</v>
      </c>
      <c r="AO1935" s="46" t="s">
        <v>14389</v>
      </c>
      <c r="AP1935" s="46"/>
      <c r="AQ1935" s="46"/>
      <c r="AR1935" s="46"/>
      <c r="AT1935" s="89" t="s">
        <v>13188</v>
      </c>
    </row>
    <row r="1936" spans="1:46" s="89" customFormat="1" ht="16.5" customHeight="1">
      <c r="A1936" s="39">
        <v>1933</v>
      </c>
      <c r="B1936" s="96" t="s">
        <v>2238</v>
      </c>
      <c r="C1936" s="104" t="s">
        <v>2161</v>
      </c>
      <c r="D1936" s="104" t="s">
        <v>2161</v>
      </c>
      <c r="E1936" s="96" t="s">
        <v>32</v>
      </c>
      <c r="F1936" s="104" t="s">
        <v>65</v>
      </c>
      <c r="G1936" s="92" t="s">
        <v>10483</v>
      </c>
      <c r="H1936" s="104"/>
      <c r="I1936" s="93">
        <v>247788</v>
      </c>
      <c r="J1936" s="67" t="str">
        <f t="shared" si="30"/>
        <v>Click!</v>
      </c>
      <c r="K1936" s="220"/>
      <c r="L1936" s="104" t="s">
        <v>5877</v>
      </c>
      <c r="M1936" s="94">
        <v>38000</v>
      </c>
      <c r="N1936" s="169">
        <v>0</v>
      </c>
      <c r="O1936" s="51">
        <v>0</v>
      </c>
      <c r="P1936" s="51">
        <v>38000</v>
      </c>
      <c r="Q1936" s="51">
        <v>0</v>
      </c>
      <c r="R1936" s="51">
        <v>38000</v>
      </c>
      <c r="S1936" s="51">
        <v>0</v>
      </c>
      <c r="T1936" s="169">
        <v>38000</v>
      </c>
      <c r="U1936" s="104" t="s">
        <v>5765</v>
      </c>
      <c r="V1936" s="104" t="s">
        <v>5870</v>
      </c>
      <c r="W1936" s="104">
        <v>14</v>
      </c>
      <c r="X1936" s="104" t="s">
        <v>36</v>
      </c>
      <c r="Y1936" s="104">
        <v>100</v>
      </c>
      <c r="Z1936" s="104">
        <v>0</v>
      </c>
      <c r="AA1936" s="104">
        <v>0</v>
      </c>
      <c r="AB1936" s="104">
        <v>0</v>
      </c>
      <c r="AC1936" s="95">
        <v>0.8</v>
      </c>
      <c r="AD1936" s="104" t="s">
        <v>5871</v>
      </c>
      <c r="AE1936" s="104" t="s">
        <v>5765</v>
      </c>
      <c r="AF1936" s="104" t="s">
        <v>5872</v>
      </c>
      <c r="AG1936" s="104" t="s">
        <v>5877</v>
      </c>
      <c r="AH1936" s="96" t="s">
        <v>134</v>
      </c>
      <c r="AI1936" s="105" t="s">
        <v>4321</v>
      </c>
      <c r="AJ1936" s="2" t="s">
        <v>4331</v>
      </c>
      <c r="AK1936" s="82" t="s">
        <v>4316</v>
      </c>
      <c r="AL1936" s="46" t="s">
        <v>14389</v>
      </c>
      <c r="AM1936" s="46" t="s">
        <v>14389</v>
      </c>
      <c r="AN1936" s="46" t="s">
        <v>14389</v>
      </c>
      <c r="AO1936" s="46" t="s">
        <v>14389</v>
      </c>
      <c r="AP1936" s="46"/>
      <c r="AQ1936" s="46"/>
      <c r="AR1936" s="46"/>
      <c r="AT1936" s="89" t="s">
        <v>13188</v>
      </c>
    </row>
    <row r="1937" spans="1:46" s="89" customFormat="1" ht="16.5" customHeight="1">
      <c r="A1937" s="39">
        <v>1934</v>
      </c>
      <c r="B1937" s="96" t="s">
        <v>2238</v>
      </c>
      <c r="C1937" s="104" t="s">
        <v>2161</v>
      </c>
      <c r="D1937" s="104" t="s">
        <v>2161</v>
      </c>
      <c r="E1937" s="96" t="s">
        <v>32</v>
      </c>
      <c r="F1937" s="104" t="s">
        <v>65</v>
      </c>
      <c r="G1937" s="92" t="s">
        <v>10484</v>
      </c>
      <c r="H1937" s="104"/>
      <c r="I1937" s="93">
        <v>247789</v>
      </c>
      <c r="J1937" s="67" t="str">
        <f t="shared" si="30"/>
        <v>Click!</v>
      </c>
      <c r="K1937" s="220"/>
      <c r="L1937" s="104" t="s">
        <v>5877</v>
      </c>
      <c r="M1937" s="94">
        <v>64000</v>
      </c>
      <c r="N1937" s="169">
        <v>0</v>
      </c>
      <c r="O1937" s="51">
        <v>0</v>
      </c>
      <c r="P1937" s="51">
        <v>64000</v>
      </c>
      <c r="Q1937" s="51">
        <v>0</v>
      </c>
      <c r="R1937" s="51">
        <v>64000</v>
      </c>
      <c r="S1937" s="51">
        <v>0</v>
      </c>
      <c r="T1937" s="169">
        <v>64000</v>
      </c>
      <c r="U1937" s="104" t="s">
        <v>5765</v>
      </c>
      <c r="V1937" s="104" t="s">
        <v>5870</v>
      </c>
      <c r="W1937" s="104">
        <v>27</v>
      </c>
      <c r="X1937" s="104" t="s">
        <v>36</v>
      </c>
      <c r="Y1937" s="104">
        <v>100</v>
      </c>
      <c r="Z1937" s="104">
        <v>0</v>
      </c>
      <c r="AA1937" s="104">
        <v>0</v>
      </c>
      <c r="AB1937" s="104">
        <v>0</v>
      </c>
      <c r="AC1937" s="95">
        <v>0.8</v>
      </c>
      <c r="AD1937" s="104" t="s">
        <v>5871</v>
      </c>
      <c r="AE1937" s="104" t="s">
        <v>5765</v>
      </c>
      <c r="AF1937" s="104" t="s">
        <v>5872</v>
      </c>
      <c r="AG1937" s="104" t="s">
        <v>5877</v>
      </c>
      <c r="AH1937" s="96" t="s">
        <v>134</v>
      </c>
      <c r="AI1937" s="105" t="s">
        <v>4322</v>
      </c>
      <c r="AJ1937" s="2" t="s">
        <v>4332</v>
      </c>
      <c r="AK1937" s="82" t="s">
        <v>4317</v>
      </c>
      <c r="AL1937" s="46" t="s">
        <v>14389</v>
      </c>
      <c r="AM1937" s="46" t="s">
        <v>14389</v>
      </c>
      <c r="AN1937" s="46" t="s">
        <v>14389</v>
      </c>
      <c r="AO1937" s="46" t="s">
        <v>14389</v>
      </c>
      <c r="AP1937" s="46"/>
      <c r="AQ1937" s="46"/>
      <c r="AR1937" s="46"/>
      <c r="AT1937" s="89" t="s">
        <v>13188</v>
      </c>
    </row>
    <row r="1938" spans="1:46" s="89" customFormat="1" ht="16.5" customHeight="1">
      <c r="A1938" s="39">
        <v>1935</v>
      </c>
      <c r="B1938" s="96" t="s">
        <v>2238</v>
      </c>
      <c r="C1938" s="104" t="s">
        <v>2161</v>
      </c>
      <c r="D1938" s="104" t="s">
        <v>2161</v>
      </c>
      <c r="E1938" s="96" t="s">
        <v>32</v>
      </c>
      <c r="F1938" s="104" t="s">
        <v>65</v>
      </c>
      <c r="G1938" s="92" t="s">
        <v>10485</v>
      </c>
      <c r="H1938" s="104"/>
      <c r="I1938" s="93">
        <v>247790</v>
      </c>
      <c r="J1938" s="67" t="str">
        <f t="shared" ref="J1938:J1969" si="31">HYPERLINK("http://samplezone.campus21.co.kr/classpreview.asp?classkey="&amp;I1938, "Click!" )</f>
        <v>Click!</v>
      </c>
      <c r="K1938" s="220"/>
      <c r="L1938" s="104" t="s">
        <v>5877</v>
      </c>
      <c r="M1938" s="94">
        <v>58000</v>
      </c>
      <c r="N1938" s="169">
        <v>0</v>
      </c>
      <c r="O1938" s="51">
        <v>0</v>
      </c>
      <c r="P1938" s="51">
        <v>58000</v>
      </c>
      <c r="Q1938" s="51">
        <v>0</v>
      </c>
      <c r="R1938" s="51">
        <v>58000</v>
      </c>
      <c r="S1938" s="51">
        <v>0</v>
      </c>
      <c r="T1938" s="169">
        <v>58000</v>
      </c>
      <c r="U1938" s="104" t="s">
        <v>5765</v>
      </c>
      <c r="V1938" s="104" t="s">
        <v>5870</v>
      </c>
      <c r="W1938" s="104">
        <v>24</v>
      </c>
      <c r="X1938" s="104" t="s">
        <v>36</v>
      </c>
      <c r="Y1938" s="104">
        <v>100</v>
      </c>
      <c r="Z1938" s="104">
        <v>0</v>
      </c>
      <c r="AA1938" s="104">
        <v>0</v>
      </c>
      <c r="AB1938" s="104">
        <v>0</v>
      </c>
      <c r="AC1938" s="95">
        <v>0.8</v>
      </c>
      <c r="AD1938" s="104" t="s">
        <v>5871</v>
      </c>
      <c r="AE1938" s="104" t="s">
        <v>5765</v>
      </c>
      <c r="AF1938" s="104" t="s">
        <v>5872</v>
      </c>
      <c r="AG1938" s="104" t="s">
        <v>5877</v>
      </c>
      <c r="AH1938" s="96" t="s">
        <v>134</v>
      </c>
      <c r="AI1938" s="105" t="s">
        <v>4323</v>
      </c>
      <c r="AJ1938" s="2" t="s">
        <v>4333</v>
      </c>
      <c r="AK1938" s="82" t="s">
        <v>2272</v>
      </c>
      <c r="AL1938" s="46" t="s">
        <v>14389</v>
      </c>
      <c r="AM1938" s="46" t="s">
        <v>14389</v>
      </c>
      <c r="AN1938" s="46" t="s">
        <v>14389</v>
      </c>
      <c r="AO1938" s="46" t="s">
        <v>14389</v>
      </c>
      <c r="AP1938" s="46"/>
      <c r="AQ1938" s="46"/>
      <c r="AR1938" s="46"/>
      <c r="AT1938" s="89" t="s">
        <v>13188</v>
      </c>
    </row>
    <row r="1939" spans="1:46" s="89" customFormat="1" ht="16.5" customHeight="1">
      <c r="A1939" s="39">
        <v>1936</v>
      </c>
      <c r="B1939" s="96" t="s">
        <v>2238</v>
      </c>
      <c r="C1939" s="104" t="s">
        <v>2161</v>
      </c>
      <c r="D1939" s="104" t="s">
        <v>2161</v>
      </c>
      <c r="E1939" s="96" t="s">
        <v>32</v>
      </c>
      <c r="F1939" s="104" t="s">
        <v>65</v>
      </c>
      <c r="G1939" s="92" t="s">
        <v>2268</v>
      </c>
      <c r="H1939" s="104"/>
      <c r="I1939" s="93">
        <v>202467</v>
      </c>
      <c r="J1939" s="67" t="str">
        <f t="shared" si="31"/>
        <v>Click!</v>
      </c>
      <c r="K1939" s="220"/>
      <c r="L1939" s="104" t="s">
        <v>34</v>
      </c>
      <c r="M1939" s="94">
        <v>150000</v>
      </c>
      <c r="N1939" s="169">
        <v>0</v>
      </c>
      <c r="O1939" s="51">
        <v>0</v>
      </c>
      <c r="P1939" s="51">
        <v>150000</v>
      </c>
      <c r="Q1939" s="51">
        <v>0</v>
      </c>
      <c r="R1939" s="51">
        <v>150000</v>
      </c>
      <c r="S1939" s="51">
        <v>0</v>
      </c>
      <c r="T1939" s="169">
        <v>150000</v>
      </c>
      <c r="U1939" s="104" t="s">
        <v>34</v>
      </c>
      <c r="V1939" s="104" t="s">
        <v>35</v>
      </c>
      <c r="W1939" s="104">
        <v>28</v>
      </c>
      <c r="X1939" s="104" t="s">
        <v>36</v>
      </c>
      <c r="Y1939" s="104">
        <v>100</v>
      </c>
      <c r="Z1939" s="104">
        <v>0</v>
      </c>
      <c r="AA1939" s="104">
        <v>0</v>
      </c>
      <c r="AB1939" s="104">
        <v>0</v>
      </c>
      <c r="AC1939" s="95">
        <v>0.8</v>
      </c>
      <c r="AD1939" s="104" t="s">
        <v>5724</v>
      </c>
      <c r="AE1939" s="104" t="s">
        <v>33</v>
      </c>
      <c r="AF1939" s="104" t="s">
        <v>2269</v>
      </c>
      <c r="AG1939" s="104" t="s">
        <v>34</v>
      </c>
      <c r="AH1939" s="96" t="s">
        <v>134</v>
      </c>
      <c r="AI1939" s="105" t="s">
        <v>2270</v>
      </c>
      <c r="AJ1939" s="105" t="s">
        <v>2271</v>
      </c>
      <c r="AK1939" s="82" t="s">
        <v>1201</v>
      </c>
      <c r="AL1939" s="46" t="s">
        <v>14389</v>
      </c>
      <c r="AM1939" s="46" t="s">
        <v>14389</v>
      </c>
      <c r="AN1939" s="46" t="s">
        <v>14389</v>
      </c>
      <c r="AO1939" s="46" t="s">
        <v>14389</v>
      </c>
      <c r="AP1939" s="46"/>
      <c r="AQ1939" s="46"/>
      <c r="AR1939" s="46"/>
      <c r="AT1939" s="89" t="s">
        <v>13188</v>
      </c>
    </row>
    <row r="1940" spans="1:46" s="89" customFormat="1" ht="16.5" customHeight="1">
      <c r="A1940" s="39">
        <v>1937</v>
      </c>
      <c r="B1940" s="96" t="s">
        <v>2238</v>
      </c>
      <c r="C1940" s="104" t="s">
        <v>2161</v>
      </c>
      <c r="D1940" s="104" t="s">
        <v>2161</v>
      </c>
      <c r="E1940" s="96" t="s">
        <v>32</v>
      </c>
      <c r="F1940" s="104" t="s">
        <v>65</v>
      </c>
      <c r="G1940" s="92" t="s">
        <v>10486</v>
      </c>
      <c r="H1940" s="104"/>
      <c r="I1940" s="93">
        <v>222578</v>
      </c>
      <c r="J1940" s="67" t="str">
        <f t="shared" si="31"/>
        <v>Click!</v>
      </c>
      <c r="K1940" s="220"/>
      <c r="L1940" s="104" t="s">
        <v>33</v>
      </c>
      <c r="M1940" s="94">
        <v>50000</v>
      </c>
      <c r="N1940" s="169">
        <v>0</v>
      </c>
      <c r="O1940" s="51">
        <v>0</v>
      </c>
      <c r="P1940" s="51">
        <v>50000</v>
      </c>
      <c r="Q1940" s="51">
        <v>0</v>
      </c>
      <c r="R1940" s="51">
        <v>50000</v>
      </c>
      <c r="S1940" s="51">
        <v>0</v>
      </c>
      <c r="T1940" s="169">
        <v>50000</v>
      </c>
      <c r="U1940" s="104" t="s">
        <v>34</v>
      </c>
      <c r="V1940" s="104" t="s">
        <v>35</v>
      </c>
      <c r="W1940" s="104">
        <v>6</v>
      </c>
      <c r="X1940" s="104" t="s">
        <v>36</v>
      </c>
      <c r="Y1940" s="104">
        <v>100</v>
      </c>
      <c r="Z1940" s="104">
        <v>0</v>
      </c>
      <c r="AA1940" s="104">
        <v>0</v>
      </c>
      <c r="AB1940" s="104">
        <v>0</v>
      </c>
      <c r="AC1940" s="95">
        <v>0.8</v>
      </c>
      <c r="AD1940" s="104" t="s">
        <v>5724</v>
      </c>
      <c r="AE1940" s="104" t="s">
        <v>34</v>
      </c>
      <c r="AF1940" s="104" t="s">
        <v>38</v>
      </c>
      <c r="AG1940" s="104" t="s">
        <v>34</v>
      </c>
      <c r="AH1940" s="96" t="s">
        <v>134</v>
      </c>
      <c r="AI1940" s="105" t="s">
        <v>2273</v>
      </c>
      <c r="AJ1940" s="105" t="s">
        <v>2274</v>
      </c>
      <c r="AK1940" s="82" t="s">
        <v>1201</v>
      </c>
      <c r="AL1940" s="46" t="s">
        <v>14389</v>
      </c>
      <c r="AM1940" s="46" t="s">
        <v>14389</v>
      </c>
      <c r="AN1940" s="46" t="s">
        <v>14389</v>
      </c>
      <c r="AO1940" s="46" t="s">
        <v>14389</v>
      </c>
      <c r="AP1940" s="46"/>
      <c r="AQ1940" s="46"/>
      <c r="AR1940" s="46"/>
      <c r="AT1940" s="89" t="s">
        <v>13188</v>
      </c>
    </row>
    <row r="1941" spans="1:46" s="89" customFormat="1" ht="16.5" customHeight="1">
      <c r="A1941" s="39">
        <v>1938</v>
      </c>
      <c r="B1941" s="96" t="s">
        <v>2238</v>
      </c>
      <c r="C1941" s="104" t="s">
        <v>2161</v>
      </c>
      <c r="D1941" s="104" t="s">
        <v>2161</v>
      </c>
      <c r="E1941" s="96" t="s">
        <v>32</v>
      </c>
      <c r="F1941" s="104" t="s">
        <v>65</v>
      </c>
      <c r="G1941" s="92" t="s">
        <v>10487</v>
      </c>
      <c r="H1941" s="104"/>
      <c r="I1941" s="93">
        <v>222582</v>
      </c>
      <c r="J1941" s="67" t="str">
        <f t="shared" si="31"/>
        <v>Click!</v>
      </c>
      <c r="K1941" s="220"/>
      <c r="L1941" s="104" t="s">
        <v>33</v>
      </c>
      <c r="M1941" s="94">
        <v>50000</v>
      </c>
      <c r="N1941" s="169">
        <v>0</v>
      </c>
      <c r="O1941" s="51">
        <v>0</v>
      </c>
      <c r="P1941" s="51">
        <v>50000</v>
      </c>
      <c r="Q1941" s="51">
        <v>0</v>
      </c>
      <c r="R1941" s="51">
        <v>50000</v>
      </c>
      <c r="S1941" s="51">
        <v>0</v>
      </c>
      <c r="T1941" s="169">
        <v>50000</v>
      </c>
      <c r="U1941" s="104" t="s">
        <v>34</v>
      </c>
      <c r="V1941" s="104" t="s">
        <v>35</v>
      </c>
      <c r="W1941" s="104">
        <v>9</v>
      </c>
      <c r="X1941" s="104" t="s">
        <v>36</v>
      </c>
      <c r="Y1941" s="104">
        <v>100</v>
      </c>
      <c r="Z1941" s="104">
        <v>0</v>
      </c>
      <c r="AA1941" s="104">
        <v>0</v>
      </c>
      <c r="AB1941" s="104">
        <v>0</v>
      </c>
      <c r="AC1941" s="95">
        <v>0.8</v>
      </c>
      <c r="AD1941" s="104" t="s">
        <v>5724</v>
      </c>
      <c r="AE1941" s="104" t="s">
        <v>34</v>
      </c>
      <c r="AF1941" s="104" t="s">
        <v>38</v>
      </c>
      <c r="AG1941" s="104" t="s">
        <v>34</v>
      </c>
      <c r="AH1941" s="96" t="s">
        <v>134</v>
      </c>
      <c r="AI1941" s="105" t="s">
        <v>2275</v>
      </c>
      <c r="AJ1941" s="105" t="s">
        <v>2276</v>
      </c>
      <c r="AK1941" s="82" t="s">
        <v>1201</v>
      </c>
      <c r="AL1941" s="46" t="s">
        <v>14389</v>
      </c>
      <c r="AM1941" s="46" t="s">
        <v>14389</v>
      </c>
      <c r="AN1941" s="46" t="s">
        <v>14389</v>
      </c>
      <c r="AO1941" s="46" t="s">
        <v>14389</v>
      </c>
      <c r="AP1941" s="46"/>
      <c r="AQ1941" s="46"/>
      <c r="AR1941" s="46"/>
      <c r="AT1941" s="89" t="s">
        <v>13188</v>
      </c>
    </row>
    <row r="1942" spans="1:46" s="89" customFormat="1" ht="16.5" customHeight="1">
      <c r="A1942" s="39">
        <v>1939</v>
      </c>
      <c r="B1942" s="96" t="s">
        <v>2238</v>
      </c>
      <c r="C1942" s="104" t="s">
        <v>2161</v>
      </c>
      <c r="D1942" s="104" t="s">
        <v>2161</v>
      </c>
      <c r="E1942" s="96" t="s">
        <v>32</v>
      </c>
      <c r="F1942" s="104" t="s">
        <v>65</v>
      </c>
      <c r="G1942" s="92" t="s">
        <v>10488</v>
      </c>
      <c r="H1942" s="104"/>
      <c r="I1942" s="93">
        <v>222583</v>
      </c>
      <c r="J1942" s="67" t="str">
        <f t="shared" si="31"/>
        <v>Click!</v>
      </c>
      <c r="K1942" s="220"/>
      <c r="L1942" s="104" t="s">
        <v>33</v>
      </c>
      <c r="M1942" s="94">
        <v>50000</v>
      </c>
      <c r="N1942" s="169">
        <v>0</v>
      </c>
      <c r="O1942" s="51">
        <v>0</v>
      </c>
      <c r="P1942" s="51">
        <v>50000</v>
      </c>
      <c r="Q1942" s="51">
        <v>0</v>
      </c>
      <c r="R1942" s="51">
        <v>50000</v>
      </c>
      <c r="S1942" s="51">
        <v>0</v>
      </c>
      <c r="T1942" s="169">
        <v>50000</v>
      </c>
      <c r="U1942" s="104" t="s">
        <v>34</v>
      </c>
      <c r="V1942" s="104" t="s">
        <v>35</v>
      </c>
      <c r="W1942" s="104">
        <v>9</v>
      </c>
      <c r="X1942" s="104" t="s">
        <v>36</v>
      </c>
      <c r="Y1942" s="104">
        <v>100</v>
      </c>
      <c r="Z1942" s="104">
        <v>0</v>
      </c>
      <c r="AA1942" s="104">
        <v>0</v>
      </c>
      <c r="AB1942" s="104">
        <v>0</v>
      </c>
      <c r="AC1942" s="95">
        <v>0.8</v>
      </c>
      <c r="AD1942" s="104" t="s">
        <v>5724</v>
      </c>
      <c r="AE1942" s="104" t="s">
        <v>34</v>
      </c>
      <c r="AF1942" s="104" t="s">
        <v>38</v>
      </c>
      <c r="AG1942" s="104" t="s">
        <v>34</v>
      </c>
      <c r="AH1942" s="96" t="s">
        <v>134</v>
      </c>
      <c r="AI1942" s="105" t="s">
        <v>2277</v>
      </c>
      <c r="AJ1942" s="105" t="s">
        <v>2278</v>
      </c>
      <c r="AK1942" s="82" t="s">
        <v>1201</v>
      </c>
      <c r="AL1942" s="46" t="s">
        <v>14389</v>
      </c>
      <c r="AM1942" s="46" t="s">
        <v>14389</v>
      </c>
      <c r="AN1942" s="46" t="s">
        <v>14389</v>
      </c>
      <c r="AO1942" s="46" t="s">
        <v>14389</v>
      </c>
      <c r="AP1942" s="46"/>
      <c r="AQ1942" s="46"/>
      <c r="AR1942" s="46"/>
      <c r="AT1942" s="89" t="s">
        <v>13188</v>
      </c>
    </row>
    <row r="1943" spans="1:46" s="89" customFormat="1" ht="16.5" customHeight="1">
      <c r="A1943" s="39">
        <v>1940</v>
      </c>
      <c r="B1943" s="96" t="s">
        <v>2238</v>
      </c>
      <c r="C1943" s="104" t="s">
        <v>2161</v>
      </c>
      <c r="D1943" s="104" t="s">
        <v>2161</v>
      </c>
      <c r="E1943" s="96" t="s">
        <v>32</v>
      </c>
      <c r="F1943" s="104" t="s">
        <v>65</v>
      </c>
      <c r="G1943" s="92" t="s">
        <v>10489</v>
      </c>
      <c r="H1943" s="104"/>
      <c r="I1943" s="93">
        <v>222577</v>
      </c>
      <c r="J1943" s="67" t="str">
        <f t="shared" si="31"/>
        <v>Click!</v>
      </c>
      <c r="K1943" s="220"/>
      <c r="L1943" s="104" t="s">
        <v>33</v>
      </c>
      <c r="M1943" s="94">
        <v>50000</v>
      </c>
      <c r="N1943" s="169">
        <v>0</v>
      </c>
      <c r="O1943" s="51">
        <v>0</v>
      </c>
      <c r="P1943" s="51">
        <v>50000</v>
      </c>
      <c r="Q1943" s="51">
        <v>0</v>
      </c>
      <c r="R1943" s="51">
        <v>50000</v>
      </c>
      <c r="S1943" s="51">
        <v>0</v>
      </c>
      <c r="T1943" s="169">
        <v>50000</v>
      </c>
      <c r="U1943" s="104" t="s">
        <v>34</v>
      </c>
      <c r="V1943" s="104" t="s">
        <v>35</v>
      </c>
      <c r="W1943" s="104">
        <v>12</v>
      </c>
      <c r="X1943" s="104" t="s">
        <v>36</v>
      </c>
      <c r="Y1943" s="104">
        <v>100</v>
      </c>
      <c r="Z1943" s="104">
        <v>0</v>
      </c>
      <c r="AA1943" s="104">
        <v>0</v>
      </c>
      <c r="AB1943" s="104">
        <v>0</v>
      </c>
      <c r="AC1943" s="95">
        <v>0.8</v>
      </c>
      <c r="AD1943" s="104" t="s">
        <v>5724</v>
      </c>
      <c r="AE1943" s="104" t="s">
        <v>34</v>
      </c>
      <c r="AF1943" s="104" t="s">
        <v>38</v>
      </c>
      <c r="AG1943" s="104" t="s">
        <v>34</v>
      </c>
      <c r="AH1943" s="96" t="s">
        <v>134</v>
      </c>
      <c r="AI1943" s="105" t="s">
        <v>2279</v>
      </c>
      <c r="AJ1943" s="105" t="s">
        <v>2280</v>
      </c>
      <c r="AK1943" s="82" t="s">
        <v>1201</v>
      </c>
      <c r="AL1943" s="46" t="s">
        <v>14389</v>
      </c>
      <c r="AM1943" s="46" t="s">
        <v>14389</v>
      </c>
      <c r="AN1943" s="46" t="s">
        <v>14389</v>
      </c>
      <c r="AO1943" s="46" t="s">
        <v>14389</v>
      </c>
      <c r="AP1943" s="46"/>
      <c r="AQ1943" s="46"/>
      <c r="AR1943" s="46"/>
      <c r="AT1943" s="89" t="s">
        <v>13188</v>
      </c>
    </row>
    <row r="1944" spans="1:46" s="89" customFormat="1" ht="16.5" customHeight="1">
      <c r="A1944" s="39">
        <v>1941</v>
      </c>
      <c r="B1944" s="96" t="s">
        <v>2238</v>
      </c>
      <c r="C1944" s="104" t="s">
        <v>2161</v>
      </c>
      <c r="D1944" s="104" t="s">
        <v>2161</v>
      </c>
      <c r="E1944" s="96" t="s">
        <v>32</v>
      </c>
      <c r="F1944" s="104" t="s">
        <v>65</v>
      </c>
      <c r="G1944" s="92" t="s">
        <v>10490</v>
      </c>
      <c r="H1944" s="104"/>
      <c r="I1944" s="93">
        <v>222579</v>
      </c>
      <c r="J1944" s="67" t="str">
        <f t="shared" si="31"/>
        <v>Click!</v>
      </c>
      <c r="K1944" s="220"/>
      <c r="L1944" s="104" t="s">
        <v>33</v>
      </c>
      <c r="M1944" s="94">
        <v>50000</v>
      </c>
      <c r="N1944" s="169">
        <v>0</v>
      </c>
      <c r="O1944" s="51">
        <v>0</v>
      </c>
      <c r="P1944" s="51">
        <v>50000</v>
      </c>
      <c r="Q1944" s="51">
        <v>0</v>
      </c>
      <c r="R1944" s="51">
        <v>50000</v>
      </c>
      <c r="S1944" s="51">
        <v>0</v>
      </c>
      <c r="T1944" s="169">
        <v>50000</v>
      </c>
      <c r="U1944" s="104" t="s">
        <v>34</v>
      </c>
      <c r="V1944" s="104" t="s">
        <v>35</v>
      </c>
      <c r="W1944" s="104">
        <v>1</v>
      </c>
      <c r="X1944" s="104" t="s">
        <v>36</v>
      </c>
      <c r="Y1944" s="104">
        <v>100</v>
      </c>
      <c r="Z1944" s="104">
        <v>0</v>
      </c>
      <c r="AA1944" s="104">
        <v>0</v>
      </c>
      <c r="AB1944" s="104">
        <v>0</v>
      </c>
      <c r="AC1944" s="95">
        <v>0.8</v>
      </c>
      <c r="AD1944" s="104" t="s">
        <v>5724</v>
      </c>
      <c r="AE1944" s="104" t="s">
        <v>34</v>
      </c>
      <c r="AF1944" s="104" t="s">
        <v>38</v>
      </c>
      <c r="AG1944" s="104" t="s">
        <v>34</v>
      </c>
      <c r="AH1944" s="96" t="s">
        <v>134</v>
      </c>
      <c r="AI1944" s="105" t="s">
        <v>2281</v>
      </c>
      <c r="AJ1944" s="105" t="s">
        <v>2282</v>
      </c>
      <c r="AK1944" s="82" t="s">
        <v>1201</v>
      </c>
      <c r="AL1944" s="46" t="s">
        <v>14389</v>
      </c>
      <c r="AM1944" s="46" t="s">
        <v>14389</v>
      </c>
      <c r="AN1944" s="46" t="s">
        <v>14389</v>
      </c>
      <c r="AO1944" s="46" t="s">
        <v>14389</v>
      </c>
      <c r="AP1944" s="46"/>
      <c r="AQ1944" s="46"/>
      <c r="AR1944" s="46"/>
      <c r="AT1944" s="89" t="s">
        <v>13188</v>
      </c>
    </row>
    <row r="1945" spans="1:46" s="89" customFormat="1" ht="16.5" customHeight="1">
      <c r="A1945" s="39">
        <v>1942</v>
      </c>
      <c r="B1945" s="96" t="s">
        <v>2238</v>
      </c>
      <c r="C1945" s="104" t="s">
        <v>2161</v>
      </c>
      <c r="D1945" s="104" t="s">
        <v>2161</v>
      </c>
      <c r="E1945" s="96" t="s">
        <v>32</v>
      </c>
      <c r="F1945" s="104" t="s">
        <v>65</v>
      </c>
      <c r="G1945" s="92" t="s">
        <v>10491</v>
      </c>
      <c r="H1945" s="104"/>
      <c r="I1945" s="93">
        <v>222580</v>
      </c>
      <c r="J1945" s="67" t="str">
        <f t="shared" si="31"/>
        <v>Click!</v>
      </c>
      <c r="K1945" s="220"/>
      <c r="L1945" s="104" t="s">
        <v>33</v>
      </c>
      <c r="M1945" s="94">
        <v>50000</v>
      </c>
      <c r="N1945" s="169">
        <v>0</v>
      </c>
      <c r="O1945" s="51">
        <v>0</v>
      </c>
      <c r="P1945" s="51">
        <v>50000</v>
      </c>
      <c r="Q1945" s="51">
        <v>0</v>
      </c>
      <c r="R1945" s="51">
        <v>50000</v>
      </c>
      <c r="S1945" s="51">
        <v>0</v>
      </c>
      <c r="T1945" s="169">
        <v>50000</v>
      </c>
      <c r="U1945" s="104" t="s">
        <v>34</v>
      </c>
      <c r="V1945" s="104" t="s">
        <v>35</v>
      </c>
      <c r="W1945" s="104">
        <v>1</v>
      </c>
      <c r="X1945" s="104" t="s">
        <v>36</v>
      </c>
      <c r="Y1945" s="104">
        <v>100</v>
      </c>
      <c r="Z1945" s="104">
        <v>0</v>
      </c>
      <c r="AA1945" s="104">
        <v>0</v>
      </c>
      <c r="AB1945" s="104">
        <v>0</v>
      </c>
      <c r="AC1945" s="95">
        <v>0.8</v>
      </c>
      <c r="AD1945" s="104" t="s">
        <v>5724</v>
      </c>
      <c r="AE1945" s="104" t="s">
        <v>34</v>
      </c>
      <c r="AF1945" s="104" t="s">
        <v>38</v>
      </c>
      <c r="AG1945" s="104" t="s">
        <v>34</v>
      </c>
      <c r="AH1945" s="96" t="s">
        <v>134</v>
      </c>
      <c r="AI1945" s="105" t="s">
        <v>2283</v>
      </c>
      <c r="AJ1945" s="105" t="s">
        <v>2284</v>
      </c>
      <c r="AK1945" s="82" t="s">
        <v>1201</v>
      </c>
      <c r="AL1945" s="46" t="s">
        <v>14389</v>
      </c>
      <c r="AM1945" s="46" t="s">
        <v>14389</v>
      </c>
      <c r="AN1945" s="46" t="s">
        <v>14389</v>
      </c>
      <c r="AO1945" s="46" t="s">
        <v>14389</v>
      </c>
      <c r="AP1945" s="46"/>
      <c r="AQ1945" s="46"/>
      <c r="AR1945" s="46"/>
      <c r="AT1945" s="89" t="s">
        <v>13188</v>
      </c>
    </row>
    <row r="1946" spans="1:46" s="89" customFormat="1" ht="16.5" customHeight="1">
      <c r="A1946" s="39">
        <v>1943</v>
      </c>
      <c r="B1946" s="96" t="s">
        <v>2238</v>
      </c>
      <c r="C1946" s="104" t="s">
        <v>2161</v>
      </c>
      <c r="D1946" s="104" t="s">
        <v>2161</v>
      </c>
      <c r="E1946" s="96" t="s">
        <v>32</v>
      </c>
      <c r="F1946" s="104" t="s">
        <v>65</v>
      </c>
      <c r="G1946" s="92" t="s">
        <v>10492</v>
      </c>
      <c r="H1946" s="104"/>
      <c r="I1946" s="93">
        <v>222581</v>
      </c>
      <c r="J1946" s="67" t="str">
        <f t="shared" si="31"/>
        <v>Click!</v>
      </c>
      <c r="K1946" s="220"/>
      <c r="L1946" s="104" t="s">
        <v>33</v>
      </c>
      <c r="M1946" s="94">
        <v>50000</v>
      </c>
      <c r="N1946" s="169">
        <v>0</v>
      </c>
      <c r="O1946" s="51">
        <v>0</v>
      </c>
      <c r="P1946" s="51">
        <v>50000</v>
      </c>
      <c r="Q1946" s="51">
        <v>0</v>
      </c>
      <c r="R1946" s="51">
        <v>50000</v>
      </c>
      <c r="S1946" s="51">
        <v>0</v>
      </c>
      <c r="T1946" s="169">
        <v>50000</v>
      </c>
      <c r="U1946" s="104" t="s">
        <v>34</v>
      </c>
      <c r="V1946" s="104" t="s">
        <v>35</v>
      </c>
      <c r="W1946" s="104">
        <v>1</v>
      </c>
      <c r="X1946" s="104" t="s">
        <v>36</v>
      </c>
      <c r="Y1946" s="104">
        <v>100</v>
      </c>
      <c r="Z1946" s="104">
        <v>0</v>
      </c>
      <c r="AA1946" s="104">
        <v>0</v>
      </c>
      <c r="AB1946" s="104">
        <v>0</v>
      </c>
      <c r="AC1946" s="95">
        <v>0.8</v>
      </c>
      <c r="AD1946" s="104" t="s">
        <v>5724</v>
      </c>
      <c r="AE1946" s="104" t="s">
        <v>34</v>
      </c>
      <c r="AF1946" s="104" t="s">
        <v>38</v>
      </c>
      <c r="AG1946" s="104" t="s">
        <v>34</v>
      </c>
      <c r="AH1946" s="96" t="s">
        <v>134</v>
      </c>
      <c r="AI1946" s="105" t="s">
        <v>2285</v>
      </c>
      <c r="AJ1946" s="105" t="s">
        <v>2286</v>
      </c>
      <c r="AK1946" s="82" t="s">
        <v>2287</v>
      </c>
      <c r="AL1946" s="46" t="s">
        <v>14389</v>
      </c>
      <c r="AM1946" s="46" t="s">
        <v>14389</v>
      </c>
      <c r="AN1946" s="46" t="s">
        <v>14389</v>
      </c>
      <c r="AO1946" s="46" t="s">
        <v>14389</v>
      </c>
      <c r="AP1946" s="46"/>
      <c r="AQ1946" s="46"/>
      <c r="AR1946" s="46"/>
      <c r="AT1946" s="89" t="s">
        <v>13188</v>
      </c>
    </row>
    <row r="1947" spans="1:46" s="89" customFormat="1" ht="16.5" customHeight="1">
      <c r="A1947" s="39">
        <v>1944</v>
      </c>
      <c r="B1947" s="96" t="s">
        <v>2238</v>
      </c>
      <c r="C1947" s="104" t="s">
        <v>2161</v>
      </c>
      <c r="D1947" s="104" t="s">
        <v>2161</v>
      </c>
      <c r="E1947" s="96" t="s">
        <v>32</v>
      </c>
      <c r="F1947" s="104" t="s">
        <v>139</v>
      </c>
      <c r="G1947" s="92" t="s">
        <v>10579</v>
      </c>
      <c r="H1947" s="104">
        <v>270935</v>
      </c>
      <c r="I1947" s="93">
        <v>274239</v>
      </c>
      <c r="J1947" s="67" t="str">
        <f t="shared" si="31"/>
        <v>Click!</v>
      </c>
      <c r="K1947" s="220"/>
      <c r="L1947" s="104" t="s">
        <v>34</v>
      </c>
      <c r="M1947" s="94">
        <v>95000</v>
      </c>
      <c r="N1947" s="169">
        <v>53460</v>
      </c>
      <c r="O1947" s="51">
        <v>21384</v>
      </c>
      <c r="P1947" s="51">
        <v>73616</v>
      </c>
      <c r="Q1947" s="51">
        <v>42768</v>
      </c>
      <c r="R1947" s="51">
        <v>52232</v>
      </c>
      <c r="S1947" s="51">
        <v>48114</v>
      </c>
      <c r="T1947" s="169">
        <v>46886</v>
      </c>
      <c r="U1947" s="104" t="s">
        <v>33</v>
      </c>
      <c r="V1947" s="104" t="s">
        <v>35</v>
      </c>
      <c r="W1947" s="104">
        <v>18</v>
      </c>
      <c r="X1947" s="104" t="s">
        <v>36</v>
      </c>
      <c r="Y1947" s="104">
        <v>0</v>
      </c>
      <c r="Z1947" s="104">
        <v>10</v>
      </c>
      <c r="AA1947" s="104">
        <v>90</v>
      </c>
      <c r="AB1947" s="104">
        <v>0</v>
      </c>
      <c r="AC1947" s="95">
        <v>0.8</v>
      </c>
      <c r="AD1947" s="104" t="s">
        <v>37</v>
      </c>
      <c r="AE1947" s="104" t="s">
        <v>33</v>
      </c>
      <c r="AF1947" s="104" t="s">
        <v>6495</v>
      </c>
      <c r="AG1947" s="104" t="s">
        <v>34</v>
      </c>
      <c r="AH1947" s="96" t="s">
        <v>34</v>
      </c>
      <c r="AI1947" s="105" t="s">
        <v>2289</v>
      </c>
      <c r="AJ1947" s="105" t="s">
        <v>2290</v>
      </c>
      <c r="AK1947" s="82" t="s">
        <v>2291</v>
      </c>
      <c r="AL1947" s="46" t="s">
        <v>14397</v>
      </c>
      <c r="AM1947" s="46" t="s">
        <v>14391</v>
      </c>
      <c r="AN1947" s="46" t="s">
        <v>14392</v>
      </c>
      <c r="AO1947" s="46" t="s">
        <v>14416</v>
      </c>
      <c r="AP1947" s="46">
        <v>1</v>
      </c>
      <c r="AQ1947" s="46">
        <v>1</v>
      </c>
      <c r="AR1947" s="198" t="s">
        <v>11263</v>
      </c>
      <c r="AT1947" s="89" t="s">
        <v>13188</v>
      </c>
    </row>
    <row r="1948" spans="1:46" s="89" customFormat="1" ht="16.5" customHeight="1">
      <c r="A1948" s="39">
        <v>1945</v>
      </c>
      <c r="B1948" s="96" t="s">
        <v>2238</v>
      </c>
      <c r="C1948" s="104" t="s">
        <v>2161</v>
      </c>
      <c r="D1948" s="104" t="s">
        <v>2161</v>
      </c>
      <c r="E1948" s="96" t="s">
        <v>32</v>
      </c>
      <c r="F1948" s="104" t="s">
        <v>9052</v>
      </c>
      <c r="G1948" s="92" t="s">
        <v>10580</v>
      </c>
      <c r="H1948" s="104"/>
      <c r="I1948" s="93">
        <v>234190</v>
      </c>
      <c r="J1948" s="67" t="str">
        <f t="shared" si="31"/>
        <v>Click!</v>
      </c>
      <c r="K1948" s="220"/>
      <c r="L1948" s="104" t="s">
        <v>34</v>
      </c>
      <c r="M1948" s="94">
        <v>70000</v>
      </c>
      <c r="N1948" s="169">
        <v>0</v>
      </c>
      <c r="O1948" s="51">
        <v>0</v>
      </c>
      <c r="P1948" s="51">
        <v>70000</v>
      </c>
      <c r="Q1948" s="51">
        <v>0</v>
      </c>
      <c r="R1948" s="51">
        <v>70000</v>
      </c>
      <c r="S1948" s="51">
        <v>0</v>
      </c>
      <c r="T1948" s="169">
        <v>70000</v>
      </c>
      <c r="U1948" s="104" t="s">
        <v>9053</v>
      </c>
      <c r="V1948" s="104" t="s">
        <v>35</v>
      </c>
      <c r="W1948" s="104">
        <v>24</v>
      </c>
      <c r="X1948" s="104" t="s">
        <v>36</v>
      </c>
      <c r="Y1948" s="104">
        <v>0</v>
      </c>
      <c r="Z1948" s="104">
        <v>10</v>
      </c>
      <c r="AA1948" s="104">
        <v>90</v>
      </c>
      <c r="AB1948" s="104">
        <v>0</v>
      </c>
      <c r="AC1948" s="95">
        <v>0.8</v>
      </c>
      <c r="AD1948" s="104" t="s">
        <v>37</v>
      </c>
      <c r="AE1948" s="104" t="s">
        <v>34</v>
      </c>
      <c r="AF1948" s="104" t="s">
        <v>38</v>
      </c>
      <c r="AG1948" s="104" t="s">
        <v>34</v>
      </c>
      <c r="AH1948" s="96" t="s">
        <v>134</v>
      </c>
      <c r="AI1948" s="105" t="s">
        <v>2289</v>
      </c>
      <c r="AJ1948" s="105" t="s">
        <v>2292</v>
      </c>
      <c r="AK1948" s="128" t="s">
        <v>2293</v>
      </c>
      <c r="AL1948" s="46" t="s">
        <v>14389</v>
      </c>
      <c r="AM1948" s="46" t="s">
        <v>14389</v>
      </c>
      <c r="AN1948" s="46" t="s">
        <v>14389</v>
      </c>
      <c r="AO1948" s="46" t="s">
        <v>14389</v>
      </c>
      <c r="AP1948" s="46">
        <v>1</v>
      </c>
      <c r="AQ1948" s="46">
        <v>1</v>
      </c>
      <c r="AR1948" s="46"/>
      <c r="AT1948" s="89" t="s">
        <v>13188</v>
      </c>
    </row>
    <row r="1949" spans="1:46" s="89" customFormat="1" ht="16.5" customHeight="1">
      <c r="A1949" s="39">
        <v>1946</v>
      </c>
      <c r="B1949" s="96" t="s">
        <v>2238</v>
      </c>
      <c r="C1949" s="104" t="s">
        <v>2161</v>
      </c>
      <c r="D1949" s="104" t="s">
        <v>2161</v>
      </c>
      <c r="E1949" s="96" t="s">
        <v>32</v>
      </c>
      <c r="F1949" s="104" t="s">
        <v>65</v>
      </c>
      <c r="G1949" s="92" t="s">
        <v>2295</v>
      </c>
      <c r="H1949" s="104"/>
      <c r="I1949" s="93">
        <v>245641</v>
      </c>
      <c r="J1949" s="67" t="str">
        <f t="shared" si="31"/>
        <v>Click!</v>
      </c>
      <c r="K1949" s="220"/>
      <c r="L1949" s="104" t="s">
        <v>34</v>
      </c>
      <c r="M1949" s="94">
        <v>110000</v>
      </c>
      <c r="N1949" s="169">
        <v>0</v>
      </c>
      <c r="O1949" s="51">
        <v>0</v>
      </c>
      <c r="P1949" s="51">
        <v>110000</v>
      </c>
      <c r="Q1949" s="51">
        <v>0</v>
      </c>
      <c r="R1949" s="51">
        <v>110000</v>
      </c>
      <c r="S1949" s="51">
        <v>0</v>
      </c>
      <c r="T1949" s="169">
        <v>110000</v>
      </c>
      <c r="U1949" s="104" t="s">
        <v>34</v>
      </c>
      <c r="V1949" s="104" t="s">
        <v>35</v>
      </c>
      <c r="W1949" s="104">
        <v>24</v>
      </c>
      <c r="X1949" s="104" t="s">
        <v>36</v>
      </c>
      <c r="Y1949" s="104">
        <v>100</v>
      </c>
      <c r="Z1949" s="104">
        <v>0</v>
      </c>
      <c r="AA1949" s="104">
        <v>0</v>
      </c>
      <c r="AB1949" s="104">
        <v>0</v>
      </c>
      <c r="AC1949" s="95">
        <v>0.8</v>
      </c>
      <c r="AD1949" s="104" t="s">
        <v>5724</v>
      </c>
      <c r="AE1949" s="104" t="s">
        <v>33</v>
      </c>
      <c r="AF1949" s="104" t="s">
        <v>2296</v>
      </c>
      <c r="AG1949" s="104" t="s">
        <v>34</v>
      </c>
      <c r="AH1949" s="96" t="s">
        <v>134</v>
      </c>
      <c r="AI1949" s="4" t="s">
        <v>2297</v>
      </c>
      <c r="AJ1949" s="4" t="s">
        <v>2298</v>
      </c>
      <c r="AK1949" s="128" t="s">
        <v>2299</v>
      </c>
      <c r="AL1949" s="46" t="s">
        <v>14389</v>
      </c>
      <c r="AM1949" s="46" t="s">
        <v>14389</v>
      </c>
      <c r="AN1949" s="46" t="s">
        <v>14389</v>
      </c>
      <c r="AO1949" s="46" t="s">
        <v>14389</v>
      </c>
      <c r="AP1949" s="46">
        <v>1</v>
      </c>
      <c r="AQ1949" s="46">
        <v>1</v>
      </c>
      <c r="AR1949" s="46"/>
      <c r="AT1949" s="89" t="s">
        <v>13188</v>
      </c>
    </row>
    <row r="1950" spans="1:46" s="89" customFormat="1" ht="16.5" customHeight="1">
      <c r="A1950" s="39">
        <v>1947</v>
      </c>
      <c r="B1950" s="96" t="s">
        <v>2238</v>
      </c>
      <c r="C1950" s="104" t="s">
        <v>2161</v>
      </c>
      <c r="D1950" s="104" t="s">
        <v>2161</v>
      </c>
      <c r="E1950" s="96" t="s">
        <v>32</v>
      </c>
      <c r="F1950" s="104" t="s">
        <v>65</v>
      </c>
      <c r="G1950" s="92" t="s">
        <v>7801</v>
      </c>
      <c r="H1950" s="104">
        <v>245640</v>
      </c>
      <c r="I1950" s="93">
        <v>279750</v>
      </c>
      <c r="J1950" s="67" t="str">
        <f t="shared" si="31"/>
        <v>Click!</v>
      </c>
      <c r="K1950" s="220"/>
      <c r="L1950" s="104" t="s">
        <v>34</v>
      </c>
      <c r="M1950" s="94">
        <v>230000</v>
      </c>
      <c r="N1950" s="169">
        <v>0</v>
      </c>
      <c r="O1950" s="51">
        <v>0</v>
      </c>
      <c r="P1950" s="51">
        <v>230000</v>
      </c>
      <c r="Q1950" s="51">
        <v>0</v>
      </c>
      <c r="R1950" s="51">
        <v>230000</v>
      </c>
      <c r="S1950" s="51">
        <v>0</v>
      </c>
      <c r="T1950" s="169">
        <v>230000</v>
      </c>
      <c r="U1950" s="104" t="s">
        <v>34</v>
      </c>
      <c r="V1950" s="104" t="s">
        <v>35</v>
      </c>
      <c r="W1950" s="104">
        <v>60</v>
      </c>
      <c r="X1950" s="104" t="s">
        <v>36</v>
      </c>
      <c r="Y1950" s="104">
        <v>100</v>
      </c>
      <c r="Z1950" s="104">
        <v>0</v>
      </c>
      <c r="AA1950" s="104">
        <v>0</v>
      </c>
      <c r="AB1950" s="104">
        <v>0</v>
      </c>
      <c r="AC1950" s="95">
        <v>0.8</v>
      </c>
      <c r="AD1950" s="104" t="s">
        <v>5635</v>
      </c>
      <c r="AE1950" s="104" t="s">
        <v>33</v>
      </c>
      <c r="AF1950" s="104" t="s">
        <v>7802</v>
      </c>
      <c r="AG1950" s="104" t="s">
        <v>34</v>
      </c>
      <c r="AH1950" s="96" t="s">
        <v>134</v>
      </c>
      <c r="AI1950" s="4" t="s">
        <v>2297</v>
      </c>
      <c r="AJ1950" s="4" t="s">
        <v>2300</v>
      </c>
      <c r="AK1950" s="128" t="s">
        <v>2299</v>
      </c>
      <c r="AL1950" s="46" t="s">
        <v>14389</v>
      </c>
      <c r="AM1950" s="46" t="s">
        <v>14389</v>
      </c>
      <c r="AN1950" s="46" t="s">
        <v>14389</v>
      </c>
      <c r="AO1950" s="46" t="s">
        <v>14389</v>
      </c>
      <c r="AP1950" s="46">
        <v>1</v>
      </c>
      <c r="AQ1950" s="46">
        <v>1</v>
      </c>
      <c r="AR1950" s="46"/>
      <c r="AT1950" s="89" t="s">
        <v>13188</v>
      </c>
    </row>
    <row r="1951" spans="1:46" s="89" customFormat="1" ht="16.5" customHeight="1">
      <c r="A1951" s="39">
        <v>1948</v>
      </c>
      <c r="B1951" s="96" t="s">
        <v>2238</v>
      </c>
      <c r="C1951" s="104" t="s">
        <v>2161</v>
      </c>
      <c r="D1951" s="104" t="s">
        <v>2161</v>
      </c>
      <c r="E1951" s="96" t="s">
        <v>32</v>
      </c>
      <c r="F1951" s="104" t="s">
        <v>65</v>
      </c>
      <c r="G1951" s="92" t="s">
        <v>10493</v>
      </c>
      <c r="H1951" s="104"/>
      <c r="I1951" s="93">
        <v>245665</v>
      </c>
      <c r="J1951" s="67" t="str">
        <f t="shared" si="31"/>
        <v>Click!</v>
      </c>
      <c r="K1951" s="220"/>
      <c r="L1951" s="104" t="s">
        <v>33</v>
      </c>
      <c r="M1951" s="94">
        <v>67000</v>
      </c>
      <c r="N1951" s="169">
        <v>0</v>
      </c>
      <c r="O1951" s="51">
        <v>0</v>
      </c>
      <c r="P1951" s="51">
        <v>67000</v>
      </c>
      <c r="Q1951" s="51">
        <v>0</v>
      </c>
      <c r="R1951" s="51">
        <v>67000</v>
      </c>
      <c r="S1951" s="51">
        <v>0</v>
      </c>
      <c r="T1951" s="169">
        <v>67000</v>
      </c>
      <c r="U1951" s="104" t="s">
        <v>34</v>
      </c>
      <c r="V1951" s="104" t="s">
        <v>35</v>
      </c>
      <c r="W1951" s="104">
        <v>39</v>
      </c>
      <c r="X1951" s="104" t="s">
        <v>36</v>
      </c>
      <c r="Y1951" s="104">
        <v>100</v>
      </c>
      <c r="Z1951" s="104">
        <v>0</v>
      </c>
      <c r="AA1951" s="104">
        <v>0</v>
      </c>
      <c r="AB1951" s="104">
        <v>0</v>
      </c>
      <c r="AC1951" s="95">
        <v>0.8</v>
      </c>
      <c r="AD1951" s="104" t="s">
        <v>5724</v>
      </c>
      <c r="AE1951" s="104" t="s">
        <v>33</v>
      </c>
      <c r="AF1951" s="104" t="s">
        <v>2306</v>
      </c>
      <c r="AG1951" s="104" t="s">
        <v>34</v>
      </c>
      <c r="AH1951" s="96" t="s">
        <v>134</v>
      </c>
      <c r="AI1951" s="4" t="s">
        <v>2307</v>
      </c>
      <c r="AJ1951" s="4" t="s">
        <v>2308</v>
      </c>
      <c r="AK1951" s="128" t="s">
        <v>2302</v>
      </c>
      <c r="AL1951" s="46" t="s">
        <v>14389</v>
      </c>
      <c r="AM1951" s="46" t="s">
        <v>14389</v>
      </c>
      <c r="AN1951" s="46" t="s">
        <v>14389</v>
      </c>
      <c r="AO1951" s="46" t="s">
        <v>14389</v>
      </c>
      <c r="AP1951" s="46">
        <v>1</v>
      </c>
      <c r="AQ1951" s="46">
        <v>1</v>
      </c>
      <c r="AR1951" s="46"/>
      <c r="AT1951" s="89" t="s">
        <v>13188</v>
      </c>
    </row>
    <row r="1952" spans="1:46" s="89" customFormat="1" ht="16.5" customHeight="1">
      <c r="A1952" s="39">
        <v>1949</v>
      </c>
      <c r="B1952" s="96" t="s">
        <v>2238</v>
      </c>
      <c r="C1952" s="104" t="s">
        <v>2161</v>
      </c>
      <c r="D1952" s="104" t="s">
        <v>2161</v>
      </c>
      <c r="E1952" s="96" t="s">
        <v>32</v>
      </c>
      <c r="F1952" s="104" t="s">
        <v>65</v>
      </c>
      <c r="G1952" s="92" t="s">
        <v>10494</v>
      </c>
      <c r="H1952" s="104"/>
      <c r="I1952" s="93">
        <v>245666</v>
      </c>
      <c r="J1952" s="67" t="str">
        <f t="shared" si="31"/>
        <v>Click!</v>
      </c>
      <c r="K1952" s="220"/>
      <c r="L1952" s="104" t="s">
        <v>33</v>
      </c>
      <c r="M1952" s="94">
        <v>40000</v>
      </c>
      <c r="N1952" s="169">
        <v>0</v>
      </c>
      <c r="O1952" s="51">
        <v>0</v>
      </c>
      <c r="P1952" s="51">
        <v>40000</v>
      </c>
      <c r="Q1952" s="51">
        <v>0</v>
      </c>
      <c r="R1952" s="51">
        <v>40000</v>
      </c>
      <c r="S1952" s="51">
        <v>0</v>
      </c>
      <c r="T1952" s="169">
        <v>40000</v>
      </c>
      <c r="U1952" s="104" t="s">
        <v>34</v>
      </c>
      <c r="V1952" s="104" t="s">
        <v>35</v>
      </c>
      <c r="W1952" s="104">
        <v>25</v>
      </c>
      <c r="X1952" s="104" t="s">
        <v>36</v>
      </c>
      <c r="Y1952" s="104">
        <v>100</v>
      </c>
      <c r="Z1952" s="104">
        <v>0</v>
      </c>
      <c r="AA1952" s="104">
        <v>0</v>
      </c>
      <c r="AB1952" s="104">
        <v>0</v>
      </c>
      <c r="AC1952" s="95">
        <v>0.8</v>
      </c>
      <c r="AD1952" s="104" t="s">
        <v>5724</v>
      </c>
      <c r="AE1952" s="104" t="s">
        <v>34</v>
      </c>
      <c r="AF1952" s="104" t="s">
        <v>38</v>
      </c>
      <c r="AG1952" s="104" t="s">
        <v>34</v>
      </c>
      <c r="AH1952" s="96" t="s">
        <v>134</v>
      </c>
      <c r="AI1952" s="4" t="s">
        <v>2309</v>
      </c>
      <c r="AJ1952" s="4" t="s">
        <v>2310</v>
      </c>
      <c r="AK1952" s="82" t="s">
        <v>2311</v>
      </c>
      <c r="AL1952" s="46" t="s">
        <v>14389</v>
      </c>
      <c r="AM1952" s="46" t="s">
        <v>14389</v>
      </c>
      <c r="AN1952" s="46" t="s">
        <v>14389</v>
      </c>
      <c r="AO1952" s="46" t="s">
        <v>14389</v>
      </c>
      <c r="AP1952" s="46">
        <v>1</v>
      </c>
      <c r="AQ1952" s="46">
        <v>1</v>
      </c>
      <c r="AR1952" s="46"/>
      <c r="AT1952" s="89" t="s">
        <v>13188</v>
      </c>
    </row>
    <row r="1953" spans="1:46" s="89" customFormat="1" ht="16.5" customHeight="1">
      <c r="A1953" s="39">
        <v>1950</v>
      </c>
      <c r="B1953" s="96" t="s">
        <v>2238</v>
      </c>
      <c r="C1953" s="104" t="s">
        <v>2161</v>
      </c>
      <c r="D1953" s="104" t="s">
        <v>2161</v>
      </c>
      <c r="E1953" s="96" t="s">
        <v>32</v>
      </c>
      <c r="F1953" s="104" t="s">
        <v>65</v>
      </c>
      <c r="G1953" s="92" t="s">
        <v>2294</v>
      </c>
      <c r="H1953" s="104"/>
      <c r="I1953" s="93">
        <v>245227</v>
      </c>
      <c r="J1953" s="67" t="str">
        <f t="shared" si="31"/>
        <v>Click!</v>
      </c>
      <c r="K1953" s="220"/>
      <c r="L1953" s="104" t="s">
        <v>34</v>
      </c>
      <c r="M1953" s="94">
        <v>250000</v>
      </c>
      <c r="N1953" s="169">
        <v>0</v>
      </c>
      <c r="O1953" s="51">
        <v>0</v>
      </c>
      <c r="P1953" s="51">
        <v>250000</v>
      </c>
      <c r="Q1953" s="51">
        <v>0</v>
      </c>
      <c r="R1953" s="51">
        <v>250000</v>
      </c>
      <c r="S1953" s="51">
        <v>0</v>
      </c>
      <c r="T1953" s="169">
        <v>250000</v>
      </c>
      <c r="U1953" s="104" t="s">
        <v>34</v>
      </c>
      <c r="V1953" s="104" t="s">
        <v>35</v>
      </c>
      <c r="W1953" s="104">
        <v>14</v>
      </c>
      <c r="X1953" s="104" t="s">
        <v>36</v>
      </c>
      <c r="Y1953" s="104">
        <v>100</v>
      </c>
      <c r="Z1953" s="104">
        <v>0</v>
      </c>
      <c r="AA1953" s="104">
        <v>0</v>
      </c>
      <c r="AB1953" s="104">
        <v>0</v>
      </c>
      <c r="AC1953" s="95">
        <v>0.8</v>
      </c>
      <c r="AD1953" s="104" t="s">
        <v>5635</v>
      </c>
      <c r="AE1953" s="104" t="s">
        <v>34</v>
      </c>
      <c r="AF1953" s="104" t="s">
        <v>38</v>
      </c>
      <c r="AG1953" s="104" t="s">
        <v>34</v>
      </c>
      <c r="AH1953" s="96" t="s">
        <v>134</v>
      </c>
      <c r="AI1953" s="4" t="s">
        <v>5636</v>
      </c>
      <c r="AJ1953" s="4" t="s">
        <v>5637</v>
      </c>
      <c r="AK1953" s="82" t="s">
        <v>2312</v>
      </c>
      <c r="AL1953" s="46" t="s">
        <v>14389</v>
      </c>
      <c r="AM1953" s="46" t="s">
        <v>14389</v>
      </c>
      <c r="AN1953" s="46" t="s">
        <v>14389</v>
      </c>
      <c r="AO1953" s="46" t="s">
        <v>14389</v>
      </c>
      <c r="AP1953" s="46">
        <v>1</v>
      </c>
      <c r="AQ1953" s="46">
        <v>1</v>
      </c>
      <c r="AR1953" s="46"/>
      <c r="AT1953" s="89" t="s">
        <v>13188</v>
      </c>
    </row>
    <row r="1954" spans="1:46" s="89" customFormat="1" ht="16.5" customHeight="1">
      <c r="A1954" s="39">
        <v>1951</v>
      </c>
      <c r="B1954" s="96" t="s">
        <v>2238</v>
      </c>
      <c r="C1954" s="104" t="s">
        <v>2161</v>
      </c>
      <c r="D1954" s="104" t="s">
        <v>2161</v>
      </c>
      <c r="E1954" s="96" t="s">
        <v>59</v>
      </c>
      <c r="F1954" s="104" t="s">
        <v>65</v>
      </c>
      <c r="G1954" s="92" t="s">
        <v>10495</v>
      </c>
      <c r="H1954" s="104"/>
      <c r="I1954" s="93">
        <v>245662</v>
      </c>
      <c r="J1954" s="67" t="str">
        <f t="shared" si="31"/>
        <v>Click!</v>
      </c>
      <c r="K1954" s="220"/>
      <c r="L1954" s="104" t="s">
        <v>33</v>
      </c>
      <c r="M1954" s="94">
        <v>71000</v>
      </c>
      <c r="N1954" s="169">
        <v>0</v>
      </c>
      <c r="O1954" s="51">
        <v>0</v>
      </c>
      <c r="P1954" s="51">
        <v>71000</v>
      </c>
      <c r="Q1954" s="51">
        <v>0</v>
      </c>
      <c r="R1954" s="51">
        <v>71000</v>
      </c>
      <c r="S1954" s="51">
        <v>0</v>
      </c>
      <c r="T1954" s="169">
        <v>71000</v>
      </c>
      <c r="U1954" s="104" t="s">
        <v>34</v>
      </c>
      <c r="V1954" s="104" t="s">
        <v>35</v>
      </c>
      <c r="W1954" s="104">
        <v>40</v>
      </c>
      <c r="X1954" s="104" t="s">
        <v>36</v>
      </c>
      <c r="Y1954" s="104">
        <v>100</v>
      </c>
      <c r="Z1954" s="104">
        <v>0</v>
      </c>
      <c r="AA1954" s="104">
        <v>0</v>
      </c>
      <c r="AB1954" s="104">
        <v>0</v>
      </c>
      <c r="AC1954" s="95">
        <v>0.8</v>
      </c>
      <c r="AD1954" s="104" t="s">
        <v>5724</v>
      </c>
      <c r="AE1954" s="104" t="s">
        <v>33</v>
      </c>
      <c r="AF1954" s="104" t="s">
        <v>2301</v>
      </c>
      <c r="AG1954" s="104" t="s">
        <v>34</v>
      </c>
      <c r="AH1954" s="96" t="s">
        <v>134</v>
      </c>
      <c r="AI1954" s="4" t="s">
        <v>2304</v>
      </c>
      <c r="AJ1954" s="4" t="s">
        <v>2313</v>
      </c>
      <c r="AK1954" s="128" t="s">
        <v>2302</v>
      </c>
      <c r="AL1954" s="46" t="s">
        <v>14389</v>
      </c>
      <c r="AM1954" s="46" t="s">
        <v>14389</v>
      </c>
      <c r="AN1954" s="46" t="s">
        <v>14389</v>
      </c>
      <c r="AO1954" s="46" t="s">
        <v>14389</v>
      </c>
      <c r="AP1954" s="46">
        <v>1</v>
      </c>
      <c r="AQ1954" s="46">
        <v>1</v>
      </c>
      <c r="AR1954" s="46"/>
      <c r="AT1954" s="89" t="s">
        <v>13188</v>
      </c>
    </row>
    <row r="1955" spans="1:46" s="89" customFormat="1" ht="16.5" customHeight="1">
      <c r="A1955" s="39">
        <v>1952</v>
      </c>
      <c r="B1955" s="96" t="s">
        <v>2238</v>
      </c>
      <c r="C1955" s="104" t="s">
        <v>2161</v>
      </c>
      <c r="D1955" s="104" t="s">
        <v>2161</v>
      </c>
      <c r="E1955" s="96" t="s">
        <v>59</v>
      </c>
      <c r="F1955" s="104" t="s">
        <v>65</v>
      </c>
      <c r="G1955" s="92" t="s">
        <v>10496</v>
      </c>
      <c r="H1955" s="104"/>
      <c r="I1955" s="93">
        <v>245663</v>
      </c>
      <c r="J1955" s="67" t="str">
        <f t="shared" si="31"/>
        <v>Click!</v>
      </c>
      <c r="K1955" s="220"/>
      <c r="L1955" s="104" t="s">
        <v>33</v>
      </c>
      <c r="M1955" s="94">
        <v>70000</v>
      </c>
      <c r="N1955" s="169">
        <v>0</v>
      </c>
      <c r="O1955" s="51">
        <v>0</v>
      </c>
      <c r="P1955" s="51">
        <v>70000</v>
      </c>
      <c r="Q1955" s="51">
        <v>0</v>
      </c>
      <c r="R1955" s="51">
        <v>70000</v>
      </c>
      <c r="S1955" s="51">
        <v>0</v>
      </c>
      <c r="T1955" s="169">
        <v>70000</v>
      </c>
      <c r="U1955" s="104" t="s">
        <v>34</v>
      </c>
      <c r="V1955" s="104" t="s">
        <v>35</v>
      </c>
      <c r="W1955" s="104">
        <v>46</v>
      </c>
      <c r="X1955" s="104" t="s">
        <v>36</v>
      </c>
      <c r="Y1955" s="104">
        <v>100</v>
      </c>
      <c r="Z1955" s="104">
        <v>0</v>
      </c>
      <c r="AA1955" s="104">
        <v>0</v>
      </c>
      <c r="AB1955" s="104">
        <v>0</v>
      </c>
      <c r="AC1955" s="95">
        <v>0.8</v>
      </c>
      <c r="AD1955" s="104" t="s">
        <v>5724</v>
      </c>
      <c r="AE1955" s="104" t="s">
        <v>33</v>
      </c>
      <c r="AF1955" s="104" t="s">
        <v>2303</v>
      </c>
      <c r="AG1955" s="104" t="s">
        <v>34</v>
      </c>
      <c r="AH1955" s="96" t="s">
        <v>134</v>
      </c>
      <c r="AI1955" s="4" t="s">
        <v>2314</v>
      </c>
      <c r="AJ1955" s="4" t="s">
        <v>2315</v>
      </c>
      <c r="AK1955" s="128" t="s">
        <v>2302</v>
      </c>
      <c r="AL1955" s="46" t="s">
        <v>14389</v>
      </c>
      <c r="AM1955" s="46" t="s">
        <v>14389</v>
      </c>
      <c r="AN1955" s="46" t="s">
        <v>14389</v>
      </c>
      <c r="AO1955" s="46" t="s">
        <v>14389</v>
      </c>
      <c r="AP1955" s="46">
        <v>1</v>
      </c>
      <c r="AQ1955" s="46">
        <v>1</v>
      </c>
      <c r="AR1955" s="46"/>
      <c r="AT1955" s="89" t="s">
        <v>13188</v>
      </c>
    </row>
    <row r="1956" spans="1:46" s="89" customFormat="1" ht="16.5" customHeight="1">
      <c r="A1956" s="39">
        <v>1953</v>
      </c>
      <c r="B1956" s="96" t="s">
        <v>2238</v>
      </c>
      <c r="C1956" s="104" t="s">
        <v>2161</v>
      </c>
      <c r="D1956" s="104" t="s">
        <v>2161</v>
      </c>
      <c r="E1956" s="96" t="s">
        <v>59</v>
      </c>
      <c r="F1956" s="104" t="s">
        <v>65</v>
      </c>
      <c r="G1956" s="92" t="s">
        <v>10497</v>
      </c>
      <c r="H1956" s="104"/>
      <c r="I1956" s="93">
        <v>245664</v>
      </c>
      <c r="J1956" s="67" t="str">
        <f t="shared" si="31"/>
        <v>Click!</v>
      </c>
      <c r="K1956" s="220"/>
      <c r="L1956" s="104" t="s">
        <v>33</v>
      </c>
      <c r="M1956" s="94">
        <v>70000</v>
      </c>
      <c r="N1956" s="169">
        <v>0</v>
      </c>
      <c r="O1956" s="51">
        <v>0</v>
      </c>
      <c r="P1956" s="51">
        <v>70000</v>
      </c>
      <c r="Q1956" s="51">
        <v>0</v>
      </c>
      <c r="R1956" s="51">
        <v>70000</v>
      </c>
      <c r="S1956" s="51">
        <v>0</v>
      </c>
      <c r="T1956" s="169">
        <v>70000</v>
      </c>
      <c r="U1956" s="104" t="s">
        <v>34</v>
      </c>
      <c r="V1956" s="104" t="s">
        <v>35</v>
      </c>
      <c r="W1956" s="104">
        <v>50</v>
      </c>
      <c r="X1956" s="104" t="s">
        <v>36</v>
      </c>
      <c r="Y1956" s="104">
        <v>100</v>
      </c>
      <c r="Z1956" s="104">
        <v>0</v>
      </c>
      <c r="AA1956" s="104">
        <v>0</v>
      </c>
      <c r="AB1956" s="104">
        <v>0</v>
      </c>
      <c r="AC1956" s="95">
        <v>0.8</v>
      </c>
      <c r="AD1956" s="104" t="s">
        <v>5724</v>
      </c>
      <c r="AE1956" s="104" t="s">
        <v>33</v>
      </c>
      <c r="AF1956" s="104" t="s">
        <v>2305</v>
      </c>
      <c r="AG1956" s="104" t="s">
        <v>34</v>
      </c>
      <c r="AH1956" s="96" t="s">
        <v>134</v>
      </c>
      <c r="AI1956" s="4" t="s">
        <v>2316</v>
      </c>
      <c r="AJ1956" s="4" t="s">
        <v>2317</v>
      </c>
      <c r="AK1956" s="82" t="s">
        <v>2288</v>
      </c>
      <c r="AL1956" s="46" t="s">
        <v>14389</v>
      </c>
      <c r="AM1956" s="46" t="s">
        <v>14389</v>
      </c>
      <c r="AN1956" s="46" t="s">
        <v>14389</v>
      </c>
      <c r="AO1956" s="46" t="s">
        <v>14389</v>
      </c>
      <c r="AP1956" s="46">
        <v>1</v>
      </c>
      <c r="AQ1956" s="46">
        <v>1</v>
      </c>
      <c r="AR1956" s="46"/>
      <c r="AT1956" s="89" t="s">
        <v>13188</v>
      </c>
    </row>
    <row r="1957" spans="1:46" s="89" customFormat="1" ht="16.5" customHeight="1">
      <c r="A1957" s="39">
        <v>1954</v>
      </c>
      <c r="B1957" s="96" t="s">
        <v>2238</v>
      </c>
      <c r="C1957" s="104" t="s">
        <v>2161</v>
      </c>
      <c r="D1957" s="104" t="s">
        <v>2161</v>
      </c>
      <c r="E1957" s="96" t="s">
        <v>32</v>
      </c>
      <c r="F1957" s="104" t="s">
        <v>65</v>
      </c>
      <c r="G1957" s="77" t="s">
        <v>10498</v>
      </c>
      <c r="H1957" s="104"/>
      <c r="I1957" s="59">
        <v>267624</v>
      </c>
      <c r="J1957" s="67" t="str">
        <f t="shared" si="31"/>
        <v>Click!</v>
      </c>
      <c r="K1957" s="220"/>
      <c r="L1957" s="104" t="s">
        <v>33</v>
      </c>
      <c r="M1957" s="94">
        <v>105000</v>
      </c>
      <c r="N1957" s="169">
        <v>0</v>
      </c>
      <c r="O1957" s="51">
        <v>0</v>
      </c>
      <c r="P1957" s="51">
        <v>105000</v>
      </c>
      <c r="Q1957" s="51">
        <v>0</v>
      </c>
      <c r="R1957" s="51">
        <v>105000</v>
      </c>
      <c r="S1957" s="51">
        <v>0</v>
      </c>
      <c r="T1957" s="169">
        <v>105000</v>
      </c>
      <c r="U1957" s="104" t="s">
        <v>5765</v>
      </c>
      <c r="V1957" s="104" t="s">
        <v>5870</v>
      </c>
      <c r="W1957" s="104">
        <v>29</v>
      </c>
      <c r="X1957" s="104" t="s">
        <v>36</v>
      </c>
      <c r="Y1957" s="104">
        <v>100</v>
      </c>
      <c r="Z1957" s="104">
        <v>0</v>
      </c>
      <c r="AA1957" s="104">
        <v>0</v>
      </c>
      <c r="AB1957" s="104">
        <v>0</v>
      </c>
      <c r="AC1957" s="95">
        <v>0.8</v>
      </c>
      <c r="AD1957" s="104" t="s">
        <v>5871</v>
      </c>
      <c r="AE1957" s="104" t="s">
        <v>33</v>
      </c>
      <c r="AF1957" s="104" t="s">
        <v>5384</v>
      </c>
      <c r="AG1957" s="104" t="s">
        <v>34</v>
      </c>
      <c r="AH1957" s="96" t="s">
        <v>134</v>
      </c>
      <c r="AI1957" s="105" t="s">
        <v>5483</v>
      </c>
      <c r="AJ1957" s="2" t="s">
        <v>5484</v>
      </c>
      <c r="AK1957" s="82" t="s">
        <v>5926</v>
      </c>
      <c r="AL1957" s="46" t="s">
        <v>14389</v>
      </c>
      <c r="AM1957" s="46" t="s">
        <v>14389</v>
      </c>
      <c r="AN1957" s="46" t="s">
        <v>14389</v>
      </c>
      <c r="AO1957" s="46" t="s">
        <v>14389</v>
      </c>
      <c r="AP1957" s="46">
        <v>1</v>
      </c>
      <c r="AQ1957" s="46">
        <v>1</v>
      </c>
      <c r="AR1957" s="46"/>
      <c r="AT1957" s="89" t="s">
        <v>13188</v>
      </c>
    </row>
    <row r="1958" spans="1:46" s="89" customFormat="1" ht="16.5" customHeight="1">
      <c r="A1958" s="39">
        <v>1955</v>
      </c>
      <c r="B1958" s="96" t="s">
        <v>2238</v>
      </c>
      <c r="C1958" s="104" t="s">
        <v>2161</v>
      </c>
      <c r="D1958" s="104" t="s">
        <v>2161</v>
      </c>
      <c r="E1958" s="96" t="s">
        <v>32</v>
      </c>
      <c r="F1958" s="104" t="s">
        <v>65</v>
      </c>
      <c r="G1958" s="77" t="s">
        <v>10499</v>
      </c>
      <c r="H1958" s="104"/>
      <c r="I1958" s="59">
        <v>267625</v>
      </c>
      <c r="J1958" s="67" t="str">
        <f t="shared" si="31"/>
        <v>Click!</v>
      </c>
      <c r="K1958" s="220"/>
      <c r="L1958" s="104" t="s">
        <v>33</v>
      </c>
      <c r="M1958" s="94">
        <v>105000</v>
      </c>
      <c r="N1958" s="169">
        <v>0</v>
      </c>
      <c r="O1958" s="51">
        <v>0</v>
      </c>
      <c r="P1958" s="51">
        <v>105000</v>
      </c>
      <c r="Q1958" s="51">
        <v>0</v>
      </c>
      <c r="R1958" s="51">
        <v>105000</v>
      </c>
      <c r="S1958" s="51">
        <v>0</v>
      </c>
      <c r="T1958" s="169">
        <v>105000</v>
      </c>
      <c r="U1958" s="104" t="s">
        <v>5765</v>
      </c>
      <c r="V1958" s="104" t="s">
        <v>5870</v>
      </c>
      <c r="W1958" s="104">
        <v>29</v>
      </c>
      <c r="X1958" s="104" t="s">
        <v>36</v>
      </c>
      <c r="Y1958" s="104">
        <v>100</v>
      </c>
      <c r="Z1958" s="104">
        <v>0</v>
      </c>
      <c r="AA1958" s="104">
        <v>0</v>
      </c>
      <c r="AB1958" s="104">
        <v>0</v>
      </c>
      <c r="AC1958" s="95">
        <v>0.8</v>
      </c>
      <c r="AD1958" s="104" t="s">
        <v>5871</v>
      </c>
      <c r="AE1958" s="104" t="s">
        <v>33</v>
      </c>
      <c r="AF1958" s="104" t="s">
        <v>5384</v>
      </c>
      <c r="AG1958" s="104" t="s">
        <v>34</v>
      </c>
      <c r="AH1958" s="96" t="s">
        <v>134</v>
      </c>
      <c r="AI1958" s="105" t="s">
        <v>5485</v>
      </c>
      <c r="AJ1958" s="2" t="s">
        <v>5486</v>
      </c>
      <c r="AK1958" s="82" t="s">
        <v>5926</v>
      </c>
      <c r="AL1958" s="46" t="s">
        <v>14389</v>
      </c>
      <c r="AM1958" s="46" t="s">
        <v>14389</v>
      </c>
      <c r="AN1958" s="46" t="s">
        <v>14389</v>
      </c>
      <c r="AO1958" s="46" t="s">
        <v>14389</v>
      </c>
      <c r="AP1958" s="46">
        <v>1</v>
      </c>
      <c r="AQ1958" s="46">
        <v>1</v>
      </c>
      <c r="AR1958" s="46"/>
      <c r="AT1958" s="89" t="s">
        <v>13188</v>
      </c>
    </row>
    <row r="1959" spans="1:46" s="89" customFormat="1" ht="16.5" customHeight="1">
      <c r="A1959" s="39">
        <v>1956</v>
      </c>
      <c r="B1959" s="96" t="s">
        <v>2238</v>
      </c>
      <c r="C1959" s="104" t="s">
        <v>2161</v>
      </c>
      <c r="D1959" s="104" t="s">
        <v>2161</v>
      </c>
      <c r="E1959" s="96" t="s">
        <v>32</v>
      </c>
      <c r="F1959" s="104" t="s">
        <v>65</v>
      </c>
      <c r="G1959" s="77" t="s">
        <v>10500</v>
      </c>
      <c r="H1959" s="104"/>
      <c r="I1959" s="59">
        <v>267626</v>
      </c>
      <c r="J1959" s="67" t="str">
        <f t="shared" si="31"/>
        <v>Click!</v>
      </c>
      <c r="K1959" s="220"/>
      <c r="L1959" s="104" t="s">
        <v>33</v>
      </c>
      <c r="M1959" s="94">
        <v>105000</v>
      </c>
      <c r="N1959" s="169">
        <v>0</v>
      </c>
      <c r="O1959" s="51">
        <v>0</v>
      </c>
      <c r="P1959" s="51">
        <v>105000</v>
      </c>
      <c r="Q1959" s="51">
        <v>0</v>
      </c>
      <c r="R1959" s="51">
        <v>105000</v>
      </c>
      <c r="S1959" s="51">
        <v>0</v>
      </c>
      <c r="T1959" s="169">
        <v>105000</v>
      </c>
      <c r="U1959" s="104" t="s">
        <v>5765</v>
      </c>
      <c r="V1959" s="104" t="s">
        <v>5870</v>
      </c>
      <c r="W1959" s="104">
        <v>29</v>
      </c>
      <c r="X1959" s="104" t="s">
        <v>36</v>
      </c>
      <c r="Y1959" s="104">
        <v>100</v>
      </c>
      <c r="Z1959" s="104">
        <v>0</v>
      </c>
      <c r="AA1959" s="104">
        <v>0</v>
      </c>
      <c r="AB1959" s="104">
        <v>0</v>
      </c>
      <c r="AC1959" s="95">
        <v>0.8</v>
      </c>
      <c r="AD1959" s="104" t="s">
        <v>5871</v>
      </c>
      <c r="AE1959" s="104" t="s">
        <v>33</v>
      </c>
      <c r="AF1959" s="104" t="s">
        <v>5384</v>
      </c>
      <c r="AG1959" s="104" t="s">
        <v>34</v>
      </c>
      <c r="AH1959" s="96" t="s">
        <v>134</v>
      </c>
      <c r="AI1959" s="105" t="s">
        <v>5487</v>
      </c>
      <c r="AJ1959" s="2" t="s">
        <v>5488</v>
      </c>
      <c r="AK1959" s="82" t="s">
        <v>5927</v>
      </c>
      <c r="AL1959" s="46" t="s">
        <v>14389</v>
      </c>
      <c r="AM1959" s="46" t="s">
        <v>14389</v>
      </c>
      <c r="AN1959" s="46" t="s">
        <v>14389</v>
      </c>
      <c r="AO1959" s="46" t="s">
        <v>14389</v>
      </c>
      <c r="AP1959" s="46">
        <v>1</v>
      </c>
      <c r="AQ1959" s="46">
        <v>1</v>
      </c>
      <c r="AR1959" s="46"/>
      <c r="AT1959" s="89" t="s">
        <v>13188</v>
      </c>
    </row>
    <row r="1960" spans="1:46" s="89" customFormat="1" ht="16.5" customHeight="1">
      <c r="A1960" s="39">
        <v>1957</v>
      </c>
      <c r="B1960" s="96" t="s">
        <v>2238</v>
      </c>
      <c r="C1960" s="104" t="s">
        <v>2161</v>
      </c>
      <c r="D1960" s="104" t="s">
        <v>2161</v>
      </c>
      <c r="E1960" s="96" t="s">
        <v>32</v>
      </c>
      <c r="F1960" s="104" t="s">
        <v>65</v>
      </c>
      <c r="G1960" s="77" t="s">
        <v>10501</v>
      </c>
      <c r="H1960" s="104"/>
      <c r="I1960" s="59">
        <v>267627</v>
      </c>
      <c r="J1960" s="67" t="str">
        <f t="shared" si="31"/>
        <v>Click!</v>
      </c>
      <c r="K1960" s="220"/>
      <c r="L1960" s="104" t="s">
        <v>33</v>
      </c>
      <c r="M1960" s="94">
        <v>107000</v>
      </c>
      <c r="N1960" s="169">
        <v>0</v>
      </c>
      <c r="O1960" s="51">
        <v>0</v>
      </c>
      <c r="P1960" s="51">
        <v>107000</v>
      </c>
      <c r="Q1960" s="51">
        <v>0</v>
      </c>
      <c r="R1960" s="51">
        <v>107000</v>
      </c>
      <c r="S1960" s="51">
        <v>0</v>
      </c>
      <c r="T1960" s="169">
        <v>107000</v>
      </c>
      <c r="U1960" s="104" t="s">
        <v>5765</v>
      </c>
      <c r="V1960" s="104" t="s">
        <v>5870</v>
      </c>
      <c r="W1960" s="104">
        <v>17</v>
      </c>
      <c r="X1960" s="104" t="s">
        <v>36</v>
      </c>
      <c r="Y1960" s="104">
        <v>100</v>
      </c>
      <c r="Z1960" s="104">
        <v>0</v>
      </c>
      <c r="AA1960" s="104">
        <v>0</v>
      </c>
      <c r="AB1960" s="104">
        <v>0</v>
      </c>
      <c r="AC1960" s="95">
        <v>0.8</v>
      </c>
      <c r="AD1960" s="104" t="s">
        <v>5871</v>
      </c>
      <c r="AE1960" s="104" t="s">
        <v>33</v>
      </c>
      <c r="AF1960" s="104" t="s">
        <v>5385</v>
      </c>
      <c r="AG1960" s="104" t="s">
        <v>34</v>
      </c>
      <c r="AH1960" s="96" t="s">
        <v>134</v>
      </c>
      <c r="AI1960" s="105" t="s">
        <v>5489</v>
      </c>
      <c r="AJ1960" s="2" t="s">
        <v>5490</v>
      </c>
      <c r="AK1960" s="82" t="s">
        <v>5491</v>
      </c>
      <c r="AL1960" s="46" t="s">
        <v>14389</v>
      </c>
      <c r="AM1960" s="46" t="s">
        <v>14389</v>
      </c>
      <c r="AN1960" s="46" t="s">
        <v>14389</v>
      </c>
      <c r="AO1960" s="46" t="s">
        <v>14389</v>
      </c>
      <c r="AP1960" s="46">
        <v>1</v>
      </c>
      <c r="AQ1960" s="46">
        <v>1</v>
      </c>
      <c r="AR1960" s="46"/>
      <c r="AT1960" s="89" t="s">
        <v>13188</v>
      </c>
    </row>
    <row r="1961" spans="1:46" s="89" customFormat="1" ht="16.5" customHeight="1">
      <c r="A1961" s="39">
        <v>1958</v>
      </c>
      <c r="B1961" s="96" t="s">
        <v>2238</v>
      </c>
      <c r="C1961" s="104" t="s">
        <v>2161</v>
      </c>
      <c r="D1961" s="104" t="s">
        <v>2161</v>
      </c>
      <c r="E1961" s="96" t="s">
        <v>32</v>
      </c>
      <c r="F1961" s="104" t="s">
        <v>65</v>
      </c>
      <c r="G1961" s="77" t="s">
        <v>10502</v>
      </c>
      <c r="H1961" s="104"/>
      <c r="I1961" s="59">
        <v>267628</v>
      </c>
      <c r="J1961" s="67" t="str">
        <f t="shared" si="31"/>
        <v>Click!</v>
      </c>
      <c r="K1961" s="220"/>
      <c r="L1961" s="104" t="s">
        <v>33</v>
      </c>
      <c r="M1961" s="94">
        <v>107000</v>
      </c>
      <c r="N1961" s="169">
        <v>0</v>
      </c>
      <c r="O1961" s="51">
        <v>0</v>
      </c>
      <c r="P1961" s="51">
        <v>107000</v>
      </c>
      <c r="Q1961" s="51">
        <v>0</v>
      </c>
      <c r="R1961" s="51">
        <v>107000</v>
      </c>
      <c r="S1961" s="51">
        <v>0</v>
      </c>
      <c r="T1961" s="169">
        <v>107000</v>
      </c>
      <c r="U1961" s="104" t="s">
        <v>3929</v>
      </c>
      <c r="V1961" s="104" t="s">
        <v>4100</v>
      </c>
      <c r="W1961" s="104">
        <v>18</v>
      </c>
      <c r="X1961" s="104" t="s">
        <v>36</v>
      </c>
      <c r="Y1961" s="104">
        <v>100</v>
      </c>
      <c r="Z1961" s="104">
        <v>0</v>
      </c>
      <c r="AA1961" s="104">
        <v>0</v>
      </c>
      <c r="AB1961" s="104">
        <v>0</v>
      </c>
      <c r="AC1961" s="95">
        <v>0.8</v>
      </c>
      <c r="AD1961" s="104" t="s">
        <v>5635</v>
      </c>
      <c r="AE1961" s="104" t="s">
        <v>33</v>
      </c>
      <c r="AF1961" s="104" t="s">
        <v>5385</v>
      </c>
      <c r="AG1961" s="104" t="s">
        <v>34</v>
      </c>
      <c r="AH1961" s="96" t="s">
        <v>134</v>
      </c>
      <c r="AI1961" s="105" t="s">
        <v>5489</v>
      </c>
      <c r="AJ1961" s="2" t="s">
        <v>5492</v>
      </c>
      <c r="AK1961" s="82" t="s">
        <v>5927</v>
      </c>
      <c r="AL1961" s="46" t="s">
        <v>14389</v>
      </c>
      <c r="AM1961" s="46" t="s">
        <v>14389</v>
      </c>
      <c r="AN1961" s="46" t="s">
        <v>14389</v>
      </c>
      <c r="AO1961" s="46" t="s">
        <v>14389</v>
      </c>
      <c r="AP1961" s="46">
        <v>1</v>
      </c>
      <c r="AQ1961" s="46">
        <v>1</v>
      </c>
      <c r="AR1961" s="46"/>
      <c r="AT1961" s="89" t="s">
        <v>13188</v>
      </c>
    </row>
    <row r="1962" spans="1:46" s="89" customFormat="1" ht="16.5" customHeight="1">
      <c r="A1962" s="39">
        <v>1959</v>
      </c>
      <c r="B1962" s="96" t="s">
        <v>2238</v>
      </c>
      <c r="C1962" s="104" t="s">
        <v>2161</v>
      </c>
      <c r="D1962" s="104" t="s">
        <v>2161</v>
      </c>
      <c r="E1962" s="96" t="s">
        <v>32</v>
      </c>
      <c r="F1962" s="104" t="s">
        <v>65</v>
      </c>
      <c r="G1962" s="77" t="s">
        <v>10503</v>
      </c>
      <c r="H1962" s="104"/>
      <c r="I1962" s="59">
        <v>267629</v>
      </c>
      <c r="J1962" s="67" t="str">
        <f t="shared" si="31"/>
        <v>Click!</v>
      </c>
      <c r="K1962" s="220"/>
      <c r="L1962" s="104" t="s">
        <v>33</v>
      </c>
      <c r="M1962" s="94">
        <v>107000</v>
      </c>
      <c r="N1962" s="169">
        <v>0</v>
      </c>
      <c r="O1962" s="51">
        <v>0</v>
      </c>
      <c r="P1962" s="51">
        <v>107000</v>
      </c>
      <c r="Q1962" s="51">
        <v>0</v>
      </c>
      <c r="R1962" s="51">
        <v>107000</v>
      </c>
      <c r="S1962" s="51">
        <v>0</v>
      </c>
      <c r="T1962" s="169">
        <v>107000</v>
      </c>
      <c r="U1962" s="104" t="s">
        <v>5765</v>
      </c>
      <c r="V1962" s="104" t="s">
        <v>5870</v>
      </c>
      <c r="W1962" s="104">
        <v>19</v>
      </c>
      <c r="X1962" s="104" t="s">
        <v>36</v>
      </c>
      <c r="Y1962" s="104">
        <v>100</v>
      </c>
      <c r="Z1962" s="104">
        <v>0</v>
      </c>
      <c r="AA1962" s="104">
        <v>0</v>
      </c>
      <c r="AB1962" s="104">
        <v>0</v>
      </c>
      <c r="AC1962" s="95">
        <v>0.8</v>
      </c>
      <c r="AD1962" s="104" t="s">
        <v>5871</v>
      </c>
      <c r="AE1962" s="104" t="s">
        <v>33</v>
      </c>
      <c r="AF1962" s="104" t="s">
        <v>5385</v>
      </c>
      <c r="AG1962" s="104" t="s">
        <v>34</v>
      </c>
      <c r="AH1962" s="96" t="s">
        <v>134</v>
      </c>
      <c r="AI1962" s="105" t="s">
        <v>5489</v>
      </c>
      <c r="AJ1962" s="2" t="s">
        <v>5493</v>
      </c>
      <c r="AK1962" s="82" t="s">
        <v>5927</v>
      </c>
      <c r="AL1962" s="46" t="s">
        <v>14389</v>
      </c>
      <c r="AM1962" s="46" t="s">
        <v>14389</v>
      </c>
      <c r="AN1962" s="46" t="s">
        <v>14389</v>
      </c>
      <c r="AO1962" s="46" t="s">
        <v>14389</v>
      </c>
      <c r="AP1962" s="46">
        <v>1</v>
      </c>
      <c r="AQ1962" s="46">
        <v>1</v>
      </c>
      <c r="AR1962" s="46"/>
      <c r="AT1962" s="89" t="s">
        <v>13188</v>
      </c>
    </row>
    <row r="1963" spans="1:46" s="89" customFormat="1" ht="16.5" customHeight="1">
      <c r="A1963" s="39">
        <v>1960</v>
      </c>
      <c r="B1963" s="96" t="s">
        <v>2238</v>
      </c>
      <c r="C1963" s="104" t="s">
        <v>2161</v>
      </c>
      <c r="D1963" s="104" t="s">
        <v>2161</v>
      </c>
      <c r="E1963" s="96" t="s">
        <v>32</v>
      </c>
      <c r="F1963" s="104" t="s">
        <v>65</v>
      </c>
      <c r="G1963" s="77" t="s">
        <v>10504</v>
      </c>
      <c r="H1963" s="104"/>
      <c r="I1963" s="59">
        <v>267630</v>
      </c>
      <c r="J1963" s="67" t="str">
        <f t="shared" si="31"/>
        <v>Click!</v>
      </c>
      <c r="K1963" s="220"/>
      <c r="L1963" s="104" t="s">
        <v>33</v>
      </c>
      <c r="M1963" s="94">
        <v>107000</v>
      </c>
      <c r="N1963" s="169">
        <v>0</v>
      </c>
      <c r="O1963" s="51">
        <v>0</v>
      </c>
      <c r="P1963" s="51">
        <v>107000</v>
      </c>
      <c r="Q1963" s="51">
        <v>0</v>
      </c>
      <c r="R1963" s="51">
        <v>107000</v>
      </c>
      <c r="S1963" s="51">
        <v>0</v>
      </c>
      <c r="T1963" s="169">
        <v>107000</v>
      </c>
      <c r="U1963" s="104" t="s">
        <v>5765</v>
      </c>
      <c r="V1963" s="104" t="s">
        <v>5870</v>
      </c>
      <c r="W1963" s="104">
        <v>17</v>
      </c>
      <c r="X1963" s="104" t="s">
        <v>36</v>
      </c>
      <c r="Y1963" s="104">
        <v>100</v>
      </c>
      <c r="Z1963" s="104">
        <v>0</v>
      </c>
      <c r="AA1963" s="104">
        <v>0</v>
      </c>
      <c r="AB1963" s="104">
        <v>0</v>
      </c>
      <c r="AC1963" s="95">
        <v>0.8</v>
      </c>
      <c r="AD1963" s="104" t="s">
        <v>5871</v>
      </c>
      <c r="AE1963" s="104" t="s">
        <v>33</v>
      </c>
      <c r="AF1963" s="104" t="s">
        <v>5385</v>
      </c>
      <c r="AG1963" s="104" t="s">
        <v>34</v>
      </c>
      <c r="AH1963" s="96" t="s">
        <v>134</v>
      </c>
      <c r="AI1963" s="105" t="s">
        <v>5489</v>
      </c>
      <c r="AJ1963" s="2" t="s">
        <v>5494</v>
      </c>
      <c r="AK1963" s="82" t="s">
        <v>5927</v>
      </c>
      <c r="AL1963" s="46" t="s">
        <v>14389</v>
      </c>
      <c r="AM1963" s="46" t="s">
        <v>14389</v>
      </c>
      <c r="AN1963" s="46" t="s">
        <v>14389</v>
      </c>
      <c r="AO1963" s="46" t="s">
        <v>14389</v>
      </c>
      <c r="AP1963" s="46">
        <v>1</v>
      </c>
      <c r="AQ1963" s="46">
        <v>1</v>
      </c>
      <c r="AR1963" s="46"/>
      <c r="AT1963" s="89" t="s">
        <v>13188</v>
      </c>
    </row>
    <row r="1964" spans="1:46" s="89" customFormat="1" ht="16.5" customHeight="1">
      <c r="A1964" s="39">
        <v>1961</v>
      </c>
      <c r="B1964" s="96" t="s">
        <v>2238</v>
      </c>
      <c r="C1964" s="104" t="s">
        <v>2161</v>
      </c>
      <c r="D1964" s="104" t="s">
        <v>2161</v>
      </c>
      <c r="E1964" s="96" t="s">
        <v>32</v>
      </c>
      <c r="F1964" s="104" t="s">
        <v>65</v>
      </c>
      <c r="G1964" s="77" t="s">
        <v>10505</v>
      </c>
      <c r="H1964" s="104"/>
      <c r="I1964" s="59">
        <v>267631</v>
      </c>
      <c r="J1964" s="67" t="str">
        <f t="shared" si="31"/>
        <v>Click!</v>
      </c>
      <c r="K1964" s="220"/>
      <c r="L1964" s="104" t="s">
        <v>33</v>
      </c>
      <c r="M1964" s="94">
        <v>115000</v>
      </c>
      <c r="N1964" s="169">
        <v>0</v>
      </c>
      <c r="O1964" s="51">
        <v>0</v>
      </c>
      <c r="P1964" s="51">
        <v>115000</v>
      </c>
      <c r="Q1964" s="51">
        <v>0</v>
      </c>
      <c r="R1964" s="51">
        <v>115000</v>
      </c>
      <c r="S1964" s="51">
        <v>0</v>
      </c>
      <c r="T1964" s="169">
        <v>115000</v>
      </c>
      <c r="U1964" s="104" t="s">
        <v>5765</v>
      </c>
      <c r="V1964" s="104" t="s">
        <v>5870</v>
      </c>
      <c r="W1964" s="104">
        <v>20</v>
      </c>
      <c r="X1964" s="104" t="s">
        <v>36</v>
      </c>
      <c r="Y1964" s="104">
        <v>100</v>
      </c>
      <c r="Z1964" s="104">
        <v>0</v>
      </c>
      <c r="AA1964" s="104">
        <v>0</v>
      </c>
      <c r="AB1964" s="104">
        <v>0</v>
      </c>
      <c r="AC1964" s="95">
        <v>0.8</v>
      </c>
      <c r="AD1964" s="104" t="s">
        <v>5871</v>
      </c>
      <c r="AE1964" s="104" t="s">
        <v>33</v>
      </c>
      <c r="AF1964" s="104" t="s">
        <v>5386</v>
      </c>
      <c r="AG1964" s="104" t="s">
        <v>34</v>
      </c>
      <c r="AH1964" s="96" t="s">
        <v>134</v>
      </c>
      <c r="AI1964" s="105" t="s">
        <v>5489</v>
      </c>
      <c r="AJ1964" s="2" t="s">
        <v>5495</v>
      </c>
      <c r="AK1964" s="82" t="s">
        <v>5928</v>
      </c>
      <c r="AL1964" s="46" t="s">
        <v>14389</v>
      </c>
      <c r="AM1964" s="46" t="s">
        <v>14389</v>
      </c>
      <c r="AN1964" s="46" t="s">
        <v>14389</v>
      </c>
      <c r="AO1964" s="46" t="s">
        <v>14389</v>
      </c>
      <c r="AP1964" s="46">
        <v>1</v>
      </c>
      <c r="AQ1964" s="46">
        <v>1</v>
      </c>
      <c r="AR1964" s="46"/>
      <c r="AT1964" s="89" t="s">
        <v>13188</v>
      </c>
    </row>
    <row r="1965" spans="1:46" s="89" customFormat="1" ht="16.5" customHeight="1">
      <c r="A1965" s="39">
        <v>1962</v>
      </c>
      <c r="B1965" s="96" t="s">
        <v>2238</v>
      </c>
      <c r="C1965" s="104" t="s">
        <v>2161</v>
      </c>
      <c r="D1965" s="104" t="s">
        <v>2161</v>
      </c>
      <c r="E1965" s="96" t="s">
        <v>32</v>
      </c>
      <c r="F1965" s="104" t="s">
        <v>65</v>
      </c>
      <c r="G1965" s="77" t="s">
        <v>10506</v>
      </c>
      <c r="H1965" s="104"/>
      <c r="I1965" s="59">
        <v>267632</v>
      </c>
      <c r="J1965" s="67" t="str">
        <f t="shared" si="31"/>
        <v>Click!</v>
      </c>
      <c r="K1965" s="220"/>
      <c r="L1965" s="104" t="s">
        <v>33</v>
      </c>
      <c r="M1965" s="94">
        <v>92000</v>
      </c>
      <c r="N1965" s="169">
        <v>0</v>
      </c>
      <c r="O1965" s="51">
        <v>0</v>
      </c>
      <c r="P1965" s="51">
        <v>92000</v>
      </c>
      <c r="Q1965" s="51">
        <v>0</v>
      </c>
      <c r="R1965" s="51">
        <v>92000</v>
      </c>
      <c r="S1965" s="51">
        <v>0</v>
      </c>
      <c r="T1965" s="169">
        <v>92000</v>
      </c>
      <c r="U1965" s="104" t="s">
        <v>5765</v>
      </c>
      <c r="V1965" s="104" t="s">
        <v>5870</v>
      </c>
      <c r="W1965" s="104">
        <v>24</v>
      </c>
      <c r="X1965" s="104" t="s">
        <v>36</v>
      </c>
      <c r="Y1965" s="104">
        <v>100</v>
      </c>
      <c r="Z1965" s="104">
        <v>0</v>
      </c>
      <c r="AA1965" s="104">
        <v>0</v>
      </c>
      <c r="AB1965" s="104">
        <v>0</v>
      </c>
      <c r="AC1965" s="95">
        <v>0.8</v>
      </c>
      <c r="AD1965" s="104" t="s">
        <v>5871</v>
      </c>
      <c r="AE1965" s="104" t="s">
        <v>33</v>
      </c>
      <c r="AF1965" s="104" t="s">
        <v>5387</v>
      </c>
      <c r="AG1965" s="104" t="s">
        <v>34</v>
      </c>
      <c r="AH1965" s="96" t="s">
        <v>134</v>
      </c>
      <c r="AI1965" s="105" t="s">
        <v>5496</v>
      </c>
      <c r="AJ1965" s="2" t="s">
        <v>5497</v>
      </c>
      <c r="AK1965" s="82" t="s">
        <v>5928</v>
      </c>
      <c r="AL1965" s="46" t="s">
        <v>14389</v>
      </c>
      <c r="AM1965" s="46" t="s">
        <v>14389</v>
      </c>
      <c r="AN1965" s="46" t="s">
        <v>14389</v>
      </c>
      <c r="AO1965" s="46" t="s">
        <v>14389</v>
      </c>
      <c r="AP1965" s="46">
        <v>1</v>
      </c>
      <c r="AQ1965" s="46">
        <v>1</v>
      </c>
      <c r="AR1965" s="46"/>
      <c r="AT1965" s="89" t="s">
        <v>13188</v>
      </c>
    </row>
    <row r="1966" spans="1:46" s="89" customFormat="1" ht="16.5" customHeight="1">
      <c r="A1966" s="39">
        <v>1963</v>
      </c>
      <c r="B1966" s="96" t="s">
        <v>2238</v>
      </c>
      <c r="C1966" s="104" t="s">
        <v>2161</v>
      </c>
      <c r="D1966" s="104" t="s">
        <v>2161</v>
      </c>
      <c r="E1966" s="96" t="s">
        <v>32</v>
      </c>
      <c r="F1966" s="104" t="s">
        <v>65</v>
      </c>
      <c r="G1966" s="77" t="s">
        <v>10507</v>
      </c>
      <c r="H1966" s="104"/>
      <c r="I1966" s="59">
        <v>267633</v>
      </c>
      <c r="J1966" s="67" t="str">
        <f t="shared" si="31"/>
        <v>Click!</v>
      </c>
      <c r="K1966" s="220"/>
      <c r="L1966" s="104" t="s">
        <v>33</v>
      </c>
      <c r="M1966" s="94">
        <v>92000</v>
      </c>
      <c r="N1966" s="169">
        <v>0</v>
      </c>
      <c r="O1966" s="51">
        <v>0</v>
      </c>
      <c r="P1966" s="51">
        <v>92000</v>
      </c>
      <c r="Q1966" s="51">
        <v>0</v>
      </c>
      <c r="R1966" s="51">
        <v>92000</v>
      </c>
      <c r="S1966" s="51">
        <v>0</v>
      </c>
      <c r="T1966" s="169">
        <v>92000</v>
      </c>
      <c r="U1966" s="104" t="s">
        <v>5765</v>
      </c>
      <c r="V1966" s="104" t="s">
        <v>5870</v>
      </c>
      <c r="W1966" s="104">
        <v>16</v>
      </c>
      <c r="X1966" s="104" t="s">
        <v>36</v>
      </c>
      <c r="Y1966" s="104">
        <v>100</v>
      </c>
      <c r="Z1966" s="104">
        <v>0</v>
      </c>
      <c r="AA1966" s="104">
        <v>0</v>
      </c>
      <c r="AB1966" s="104">
        <v>0</v>
      </c>
      <c r="AC1966" s="95">
        <v>0.8</v>
      </c>
      <c r="AD1966" s="104" t="s">
        <v>5871</v>
      </c>
      <c r="AE1966" s="104" t="s">
        <v>33</v>
      </c>
      <c r="AF1966" s="104" t="s">
        <v>5387</v>
      </c>
      <c r="AG1966" s="104" t="s">
        <v>34</v>
      </c>
      <c r="AH1966" s="96" t="s">
        <v>134</v>
      </c>
      <c r="AI1966" s="105" t="s">
        <v>5498</v>
      </c>
      <c r="AJ1966" s="2" t="s">
        <v>5499</v>
      </c>
      <c r="AK1966" s="82" t="s">
        <v>5928</v>
      </c>
      <c r="AL1966" s="46" t="s">
        <v>14389</v>
      </c>
      <c r="AM1966" s="46" t="s">
        <v>14389</v>
      </c>
      <c r="AN1966" s="46" t="s">
        <v>14389</v>
      </c>
      <c r="AO1966" s="46" t="s">
        <v>14389</v>
      </c>
      <c r="AP1966" s="46">
        <v>1</v>
      </c>
      <c r="AQ1966" s="46">
        <v>1</v>
      </c>
      <c r="AR1966" s="46"/>
      <c r="AT1966" s="89" t="s">
        <v>13188</v>
      </c>
    </row>
    <row r="1967" spans="1:46" s="89" customFormat="1" ht="16.5" customHeight="1">
      <c r="A1967" s="39">
        <v>1964</v>
      </c>
      <c r="B1967" s="96" t="s">
        <v>2238</v>
      </c>
      <c r="C1967" s="104" t="s">
        <v>2161</v>
      </c>
      <c r="D1967" s="104" t="s">
        <v>2161</v>
      </c>
      <c r="E1967" s="96" t="s">
        <v>32</v>
      </c>
      <c r="F1967" s="104" t="s">
        <v>65</v>
      </c>
      <c r="G1967" s="77" t="s">
        <v>10508</v>
      </c>
      <c r="H1967" s="104"/>
      <c r="I1967" s="59">
        <v>267634</v>
      </c>
      <c r="J1967" s="67" t="str">
        <f t="shared" si="31"/>
        <v>Click!</v>
      </c>
      <c r="K1967" s="220"/>
      <c r="L1967" s="104" t="s">
        <v>33</v>
      </c>
      <c r="M1967" s="94">
        <v>92000</v>
      </c>
      <c r="N1967" s="169">
        <v>0</v>
      </c>
      <c r="O1967" s="51">
        <v>0</v>
      </c>
      <c r="P1967" s="51">
        <v>92000</v>
      </c>
      <c r="Q1967" s="51">
        <v>0</v>
      </c>
      <c r="R1967" s="51">
        <v>92000</v>
      </c>
      <c r="S1967" s="51">
        <v>0</v>
      </c>
      <c r="T1967" s="169">
        <v>92000</v>
      </c>
      <c r="U1967" s="104" t="s">
        <v>5765</v>
      </c>
      <c r="V1967" s="104" t="s">
        <v>5870</v>
      </c>
      <c r="W1967" s="104">
        <v>12</v>
      </c>
      <c r="X1967" s="104" t="s">
        <v>36</v>
      </c>
      <c r="Y1967" s="104">
        <v>100</v>
      </c>
      <c r="Z1967" s="104">
        <v>0</v>
      </c>
      <c r="AA1967" s="104">
        <v>0</v>
      </c>
      <c r="AB1967" s="104">
        <v>0</v>
      </c>
      <c r="AC1967" s="95">
        <v>0.8</v>
      </c>
      <c r="AD1967" s="104" t="s">
        <v>5871</v>
      </c>
      <c r="AE1967" s="104" t="s">
        <v>33</v>
      </c>
      <c r="AF1967" s="104" t="s">
        <v>5387</v>
      </c>
      <c r="AG1967" s="104" t="s">
        <v>34</v>
      </c>
      <c r="AH1967" s="96" t="s">
        <v>134</v>
      </c>
      <c r="AI1967" s="105" t="s">
        <v>5500</v>
      </c>
      <c r="AJ1967" s="2" t="s">
        <v>5501</v>
      </c>
      <c r="AK1967" s="82" t="s">
        <v>5928</v>
      </c>
      <c r="AL1967" s="46" t="s">
        <v>14389</v>
      </c>
      <c r="AM1967" s="46" t="s">
        <v>14389</v>
      </c>
      <c r="AN1967" s="46" t="s">
        <v>14389</v>
      </c>
      <c r="AO1967" s="46" t="s">
        <v>14389</v>
      </c>
      <c r="AP1967" s="46">
        <v>1</v>
      </c>
      <c r="AQ1967" s="46">
        <v>1</v>
      </c>
      <c r="AR1967" s="46"/>
      <c r="AT1967" s="89" t="s">
        <v>13188</v>
      </c>
    </row>
    <row r="1968" spans="1:46" s="89" customFormat="1" ht="16.5" customHeight="1">
      <c r="A1968" s="39">
        <v>1965</v>
      </c>
      <c r="B1968" s="96" t="s">
        <v>2238</v>
      </c>
      <c r="C1968" s="104" t="s">
        <v>2161</v>
      </c>
      <c r="D1968" s="104" t="s">
        <v>2161</v>
      </c>
      <c r="E1968" s="96" t="s">
        <v>32</v>
      </c>
      <c r="F1968" s="104" t="s">
        <v>65</v>
      </c>
      <c r="G1968" s="77" t="s">
        <v>10509</v>
      </c>
      <c r="H1968" s="104"/>
      <c r="I1968" s="59">
        <v>267635</v>
      </c>
      <c r="J1968" s="67" t="str">
        <f t="shared" si="31"/>
        <v>Click!</v>
      </c>
      <c r="K1968" s="220"/>
      <c r="L1968" s="104" t="s">
        <v>33</v>
      </c>
      <c r="M1968" s="94">
        <v>92000</v>
      </c>
      <c r="N1968" s="169">
        <v>0</v>
      </c>
      <c r="O1968" s="51">
        <v>0</v>
      </c>
      <c r="P1968" s="51">
        <v>92000</v>
      </c>
      <c r="Q1968" s="51">
        <v>0</v>
      </c>
      <c r="R1968" s="51">
        <v>92000</v>
      </c>
      <c r="S1968" s="51">
        <v>0</v>
      </c>
      <c r="T1968" s="169">
        <v>92000</v>
      </c>
      <c r="U1968" s="104" t="s">
        <v>5765</v>
      </c>
      <c r="V1968" s="104" t="s">
        <v>5870</v>
      </c>
      <c r="W1968" s="104">
        <v>14</v>
      </c>
      <c r="X1968" s="104" t="s">
        <v>36</v>
      </c>
      <c r="Y1968" s="104">
        <v>100</v>
      </c>
      <c r="Z1968" s="104">
        <v>0</v>
      </c>
      <c r="AA1968" s="104">
        <v>0</v>
      </c>
      <c r="AB1968" s="104">
        <v>0</v>
      </c>
      <c r="AC1968" s="95">
        <v>0.8</v>
      </c>
      <c r="AD1968" s="104" t="s">
        <v>5871</v>
      </c>
      <c r="AE1968" s="104" t="s">
        <v>33</v>
      </c>
      <c r="AF1968" s="104" t="s">
        <v>5387</v>
      </c>
      <c r="AG1968" s="104" t="s">
        <v>34</v>
      </c>
      <c r="AH1968" s="96" t="s">
        <v>134</v>
      </c>
      <c r="AI1968" s="105" t="s">
        <v>5502</v>
      </c>
      <c r="AJ1968" s="2" t="s">
        <v>5503</v>
      </c>
      <c r="AK1968" s="82" t="s">
        <v>5928</v>
      </c>
      <c r="AL1968" s="46" t="s">
        <v>14389</v>
      </c>
      <c r="AM1968" s="46" t="s">
        <v>14389</v>
      </c>
      <c r="AN1968" s="46" t="s">
        <v>14389</v>
      </c>
      <c r="AO1968" s="46" t="s">
        <v>14389</v>
      </c>
      <c r="AP1968" s="46">
        <v>1</v>
      </c>
      <c r="AQ1968" s="46">
        <v>1</v>
      </c>
      <c r="AR1968" s="46"/>
      <c r="AT1968" s="89" t="s">
        <v>13188</v>
      </c>
    </row>
    <row r="1969" spans="1:46" s="89" customFormat="1" ht="16.5" customHeight="1">
      <c r="A1969" s="39">
        <v>1966</v>
      </c>
      <c r="B1969" s="96" t="s">
        <v>2238</v>
      </c>
      <c r="C1969" s="104" t="s">
        <v>2161</v>
      </c>
      <c r="D1969" s="104" t="s">
        <v>2161</v>
      </c>
      <c r="E1969" s="96" t="s">
        <v>32</v>
      </c>
      <c r="F1969" s="104" t="s">
        <v>65</v>
      </c>
      <c r="G1969" s="77" t="s">
        <v>10510</v>
      </c>
      <c r="H1969" s="104"/>
      <c r="I1969" s="59">
        <v>267636</v>
      </c>
      <c r="J1969" s="67" t="str">
        <f t="shared" si="31"/>
        <v>Click!</v>
      </c>
      <c r="K1969" s="220"/>
      <c r="L1969" s="104" t="s">
        <v>33</v>
      </c>
      <c r="M1969" s="94">
        <v>92000</v>
      </c>
      <c r="N1969" s="169">
        <v>0</v>
      </c>
      <c r="O1969" s="51">
        <v>0</v>
      </c>
      <c r="P1969" s="51">
        <v>92000</v>
      </c>
      <c r="Q1969" s="51">
        <v>0</v>
      </c>
      <c r="R1969" s="51">
        <v>92000</v>
      </c>
      <c r="S1969" s="51">
        <v>0</v>
      </c>
      <c r="T1969" s="169">
        <v>92000</v>
      </c>
      <c r="U1969" s="104" t="s">
        <v>5765</v>
      </c>
      <c r="V1969" s="104" t="s">
        <v>5870</v>
      </c>
      <c r="W1969" s="104">
        <v>19</v>
      </c>
      <c r="X1969" s="104" t="s">
        <v>36</v>
      </c>
      <c r="Y1969" s="104">
        <v>100</v>
      </c>
      <c r="Z1969" s="104">
        <v>0</v>
      </c>
      <c r="AA1969" s="104">
        <v>0</v>
      </c>
      <c r="AB1969" s="104">
        <v>0</v>
      </c>
      <c r="AC1969" s="95">
        <v>0.8</v>
      </c>
      <c r="AD1969" s="104" t="s">
        <v>5871</v>
      </c>
      <c r="AE1969" s="104" t="s">
        <v>33</v>
      </c>
      <c r="AF1969" s="104" t="s">
        <v>5387</v>
      </c>
      <c r="AG1969" s="104" t="s">
        <v>34</v>
      </c>
      <c r="AH1969" s="96" t="s">
        <v>134</v>
      </c>
      <c r="AI1969" s="105" t="s">
        <v>5504</v>
      </c>
      <c r="AJ1969" s="2" t="s">
        <v>5505</v>
      </c>
      <c r="AK1969" s="82" t="s">
        <v>5928</v>
      </c>
      <c r="AL1969" s="46" t="s">
        <v>14389</v>
      </c>
      <c r="AM1969" s="46" t="s">
        <v>14389</v>
      </c>
      <c r="AN1969" s="46" t="s">
        <v>14389</v>
      </c>
      <c r="AO1969" s="46" t="s">
        <v>14389</v>
      </c>
      <c r="AP1969" s="46">
        <v>1</v>
      </c>
      <c r="AQ1969" s="46">
        <v>1</v>
      </c>
      <c r="AR1969" s="46"/>
      <c r="AT1969" s="89" t="s">
        <v>13188</v>
      </c>
    </row>
    <row r="1970" spans="1:46" s="89" customFormat="1" ht="16.5" customHeight="1">
      <c r="A1970" s="39">
        <v>1967</v>
      </c>
      <c r="B1970" s="96" t="s">
        <v>2238</v>
      </c>
      <c r="C1970" s="104" t="s">
        <v>2161</v>
      </c>
      <c r="D1970" s="104" t="s">
        <v>2161</v>
      </c>
      <c r="E1970" s="96" t="s">
        <v>32</v>
      </c>
      <c r="F1970" s="104" t="s">
        <v>65</v>
      </c>
      <c r="G1970" s="77" t="s">
        <v>10511</v>
      </c>
      <c r="H1970" s="104"/>
      <c r="I1970" s="59">
        <v>267637</v>
      </c>
      <c r="J1970" s="67" t="str">
        <f t="shared" ref="J1970:J2001" si="32">HYPERLINK("http://samplezone.campus21.co.kr/classpreview.asp?classkey="&amp;I1970, "Click!" )</f>
        <v>Click!</v>
      </c>
      <c r="K1970" s="220"/>
      <c r="L1970" s="104" t="s">
        <v>33</v>
      </c>
      <c r="M1970" s="94">
        <v>97000</v>
      </c>
      <c r="N1970" s="169">
        <v>0</v>
      </c>
      <c r="O1970" s="51">
        <v>0</v>
      </c>
      <c r="P1970" s="51">
        <v>97000</v>
      </c>
      <c r="Q1970" s="51">
        <v>0</v>
      </c>
      <c r="R1970" s="51">
        <v>97000</v>
      </c>
      <c r="S1970" s="51">
        <v>0</v>
      </c>
      <c r="T1970" s="169">
        <v>97000</v>
      </c>
      <c r="U1970" s="104" t="s">
        <v>5765</v>
      </c>
      <c r="V1970" s="104" t="s">
        <v>5870</v>
      </c>
      <c r="W1970" s="104">
        <v>25</v>
      </c>
      <c r="X1970" s="104" t="s">
        <v>36</v>
      </c>
      <c r="Y1970" s="104">
        <v>100</v>
      </c>
      <c r="Z1970" s="104">
        <v>0</v>
      </c>
      <c r="AA1970" s="104">
        <v>0</v>
      </c>
      <c r="AB1970" s="104">
        <v>0</v>
      </c>
      <c r="AC1970" s="95">
        <v>0.8</v>
      </c>
      <c r="AD1970" s="104" t="s">
        <v>5871</v>
      </c>
      <c r="AE1970" s="104" t="s">
        <v>33</v>
      </c>
      <c r="AF1970" s="104" t="s">
        <v>5388</v>
      </c>
      <c r="AG1970" s="104" t="s">
        <v>34</v>
      </c>
      <c r="AH1970" s="96" t="s">
        <v>134</v>
      </c>
      <c r="AI1970" s="105" t="s">
        <v>5506</v>
      </c>
      <c r="AJ1970" s="2" t="s">
        <v>5507</v>
      </c>
      <c r="AK1970" s="82" t="s">
        <v>2323</v>
      </c>
      <c r="AL1970" s="46" t="s">
        <v>14389</v>
      </c>
      <c r="AM1970" s="46" t="s">
        <v>14389</v>
      </c>
      <c r="AN1970" s="46" t="s">
        <v>14389</v>
      </c>
      <c r="AO1970" s="46" t="s">
        <v>14389</v>
      </c>
      <c r="AP1970" s="46">
        <v>1</v>
      </c>
      <c r="AQ1970" s="46">
        <v>1</v>
      </c>
      <c r="AR1970" s="46"/>
      <c r="AT1970" s="89" t="s">
        <v>13188</v>
      </c>
    </row>
    <row r="1971" spans="1:46" s="89" customFormat="1" ht="16.5" customHeight="1">
      <c r="A1971" s="39">
        <v>1968</v>
      </c>
      <c r="B1971" s="96" t="s">
        <v>2238</v>
      </c>
      <c r="C1971" s="104" t="s">
        <v>2162</v>
      </c>
      <c r="D1971" s="104" t="s">
        <v>12989</v>
      </c>
      <c r="E1971" s="96" t="s">
        <v>32</v>
      </c>
      <c r="F1971" s="104" t="s">
        <v>65</v>
      </c>
      <c r="G1971" s="92" t="s">
        <v>10406</v>
      </c>
      <c r="H1971" s="104"/>
      <c r="I1971" s="93">
        <v>246701</v>
      </c>
      <c r="J1971" s="67" t="str">
        <f t="shared" si="32"/>
        <v>Click!</v>
      </c>
      <c r="K1971" s="220"/>
      <c r="L1971" s="104" t="s">
        <v>33</v>
      </c>
      <c r="M1971" s="94">
        <v>97000</v>
      </c>
      <c r="N1971" s="169">
        <v>0</v>
      </c>
      <c r="O1971" s="51">
        <v>0</v>
      </c>
      <c r="P1971" s="51">
        <v>97000</v>
      </c>
      <c r="Q1971" s="51">
        <v>0</v>
      </c>
      <c r="R1971" s="51">
        <v>97000</v>
      </c>
      <c r="S1971" s="51">
        <v>0</v>
      </c>
      <c r="T1971" s="169">
        <v>97000</v>
      </c>
      <c r="U1971" s="104" t="s">
        <v>34</v>
      </c>
      <c r="V1971" s="104" t="s">
        <v>35</v>
      </c>
      <c r="W1971" s="104">
        <v>24</v>
      </c>
      <c r="X1971" s="104" t="s">
        <v>36</v>
      </c>
      <c r="Y1971" s="104">
        <v>100</v>
      </c>
      <c r="Z1971" s="104">
        <v>0</v>
      </c>
      <c r="AA1971" s="104">
        <v>0</v>
      </c>
      <c r="AB1971" s="104">
        <v>0</v>
      </c>
      <c r="AC1971" s="95">
        <v>0.8</v>
      </c>
      <c r="AD1971" s="104" t="s">
        <v>5635</v>
      </c>
      <c r="AE1971" s="104" t="s">
        <v>33</v>
      </c>
      <c r="AF1971" s="104" t="s">
        <v>3945</v>
      </c>
      <c r="AG1971" s="104" t="s">
        <v>34</v>
      </c>
      <c r="AH1971" s="96" t="s">
        <v>134</v>
      </c>
      <c r="AI1971" s="105" t="s">
        <v>4022</v>
      </c>
      <c r="AJ1971" s="105" t="s">
        <v>4020</v>
      </c>
      <c r="AK1971" s="82" t="s">
        <v>4025</v>
      </c>
      <c r="AL1971" s="46" t="s">
        <v>14389</v>
      </c>
      <c r="AM1971" s="46" t="s">
        <v>14389</v>
      </c>
      <c r="AN1971" s="46" t="s">
        <v>14389</v>
      </c>
      <c r="AO1971" s="46" t="s">
        <v>14389</v>
      </c>
      <c r="AP1971" s="46"/>
      <c r="AQ1971" s="46"/>
      <c r="AR1971" s="46"/>
      <c r="AT1971" s="89" t="s">
        <v>13188</v>
      </c>
    </row>
    <row r="1972" spans="1:46" s="89" customFormat="1" ht="16.5" customHeight="1">
      <c r="A1972" s="39">
        <v>1969</v>
      </c>
      <c r="B1972" s="96" t="s">
        <v>2238</v>
      </c>
      <c r="C1972" s="104" t="s">
        <v>2162</v>
      </c>
      <c r="D1972" s="104" t="s">
        <v>12989</v>
      </c>
      <c r="E1972" s="96" t="s">
        <v>32</v>
      </c>
      <c r="F1972" s="104" t="s">
        <v>65</v>
      </c>
      <c r="G1972" s="92" t="s">
        <v>10407</v>
      </c>
      <c r="H1972" s="104"/>
      <c r="I1972" s="93">
        <v>246702</v>
      </c>
      <c r="J1972" s="67" t="str">
        <f t="shared" si="32"/>
        <v>Click!</v>
      </c>
      <c r="K1972" s="220"/>
      <c r="L1972" s="104" t="s">
        <v>33</v>
      </c>
      <c r="M1972" s="94">
        <v>65000</v>
      </c>
      <c r="N1972" s="169">
        <v>0</v>
      </c>
      <c r="O1972" s="51">
        <v>0</v>
      </c>
      <c r="P1972" s="51">
        <v>65000</v>
      </c>
      <c r="Q1972" s="51">
        <v>0</v>
      </c>
      <c r="R1972" s="51">
        <v>65000</v>
      </c>
      <c r="S1972" s="51">
        <v>0</v>
      </c>
      <c r="T1972" s="169">
        <v>65000</v>
      </c>
      <c r="U1972" s="104" t="s">
        <v>34</v>
      </c>
      <c r="V1972" s="104" t="s">
        <v>35</v>
      </c>
      <c r="W1972" s="104">
        <v>21</v>
      </c>
      <c r="X1972" s="104" t="s">
        <v>36</v>
      </c>
      <c r="Y1972" s="104">
        <v>100</v>
      </c>
      <c r="Z1972" s="104">
        <v>0</v>
      </c>
      <c r="AA1972" s="104">
        <v>0</v>
      </c>
      <c r="AB1972" s="104">
        <v>0</v>
      </c>
      <c r="AC1972" s="95">
        <v>0.8</v>
      </c>
      <c r="AD1972" s="104" t="s">
        <v>5635</v>
      </c>
      <c r="AE1972" s="104" t="s">
        <v>34</v>
      </c>
      <c r="AF1972" s="104" t="s">
        <v>38</v>
      </c>
      <c r="AG1972" s="104" t="s">
        <v>34</v>
      </c>
      <c r="AH1972" s="96" t="s">
        <v>134</v>
      </c>
      <c r="AI1972" s="105" t="s">
        <v>4022</v>
      </c>
      <c r="AJ1972" s="105" t="s">
        <v>4021</v>
      </c>
      <c r="AK1972" s="82" t="s">
        <v>4025</v>
      </c>
      <c r="AL1972" s="46" t="s">
        <v>14389</v>
      </c>
      <c r="AM1972" s="46" t="s">
        <v>14389</v>
      </c>
      <c r="AN1972" s="46" t="s">
        <v>14389</v>
      </c>
      <c r="AO1972" s="46" t="s">
        <v>14389</v>
      </c>
      <c r="AP1972" s="46"/>
      <c r="AQ1972" s="46"/>
      <c r="AR1972" s="46"/>
      <c r="AT1972" s="89" t="s">
        <v>13188</v>
      </c>
    </row>
    <row r="1973" spans="1:46" s="89" customFormat="1" ht="16.5" customHeight="1">
      <c r="A1973" s="39">
        <v>1970</v>
      </c>
      <c r="B1973" s="96" t="s">
        <v>2238</v>
      </c>
      <c r="C1973" s="104" t="s">
        <v>2162</v>
      </c>
      <c r="D1973" s="104" t="s">
        <v>12989</v>
      </c>
      <c r="E1973" s="96" t="s">
        <v>32</v>
      </c>
      <c r="F1973" s="104" t="s">
        <v>65</v>
      </c>
      <c r="G1973" s="92" t="s">
        <v>10408</v>
      </c>
      <c r="H1973" s="104">
        <v>246703</v>
      </c>
      <c r="I1973" s="93">
        <v>298190</v>
      </c>
      <c r="J1973" s="67" t="str">
        <f t="shared" si="32"/>
        <v>Click!</v>
      </c>
      <c r="K1973" s="220"/>
      <c r="L1973" s="104" t="s">
        <v>33</v>
      </c>
      <c r="M1973" s="94">
        <v>100000</v>
      </c>
      <c r="N1973" s="169">
        <v>0</v>
      </c>
      <c r="O1973" s="51">
        <v>0</v>
      </c>
      <c r="P1973" s="51">
        <v>100000</v>
      </c>
      <c r="Q1973" s="51">
        <v>0</v>
      </c>
      <c r="R1973" s="51">
        <v>100000</v>
      </c>
      <c r="S1973" s="51">
        <v>0</v>
      </c>
      <c r="T1973" s="169">
        <v>100000</v>
      </c>
      <c r="U1973" s="104" t="s">
        <v>34</v>
      </c>
      <c r="V1973" s="104" t="s">
        <v>35</v>
      </c>
      <c r="W1973" s="104">
        <v>39</v>
      </c>
      <c r="X1973" s="104" t="s">
        <v>36</v>
      </c>
      <c r="Y1973" s="104">
        <v>100</v>
      </c>
      <c r="Z1973" s="104">
        <v>0</v>
      </c>
      <c r="AA1973" s="104">
        <v>0</v>
      </c>
      <c r="AB1973" s="104">
        <v>0</v>
      </c>
      <c r="AC1973" s="95">
        <v>0.8</v>
      </c>
      <c r="AD1973" s="104" t="s">
        <v>5635</v>
      </c>
      <c r="AE1973" s="104" t="s">
        <v>5704</v>
      </c>
      <c r="AF1973" s="104" t="s">
        <v>38</v>
      </c>
      <c r="AG1973" s="104" t="s">
        <v>34</v>
      </c>
      <c r="AH1973" s="96" t="s">
        <v>134</v>
      </c>
      <c r="AI1973" s="105" t="s">
        <v>4023</v>
      </c>
      <c r="AJ1973" s="105" t="s">
        <v>4024</v>
      </c>
      <c r="AK1973" s="82" t="s">
        <v>2166</v>
      </c>
      <c r="AL1973" s="46" t="s">
        <v>14389</v>
      </c>
      <c r="AM1973" s="46" t="s">
        <v>14389</v>
      </c>
      <c r="AN1973" s="46" t="s">
        <v>14389</v>
      </c>
      <c r="AO1973" s="46" t="s">
        <v>14389</v>
      </c>
      <c r="AP1973" s="46"/>
      <c r="AQ1973" s="46"/>
      <c r="AR1973" s="46"/>
      <c r="AT1973" s="89" t="s">
        <v>13188</v>
      </c>
    </row>
    <row r="1974" spans="1:46" s="89" customFormat="1" ht="16.5" customHeight="1">
      <c r="A1974" s="39">
        <v>1971</v>
      </c>
      <c r="B1974" s="96" t="s">
        <v>2238</v>
      </c>
      <c r="C1974" s="104" t="s">
        <v>2162</v>
      </c>
      <c r="D1974" s="104" t="s">
        <v>2318</v>
      </c>
      <c r="E1974" s="96" t="s">
        <v>32</v>
      </c>
      <c r="F1974" s="104" t="s">
        <v>65</v>
      </c>
      <c r="G1974" s="92" t="s">
        <v>2319</v>
      </c>
      <c r="H1974" s="104"/>
      <c r="I1974" s="93">
        <v>209978</v>
      </c>
      <c r="J1974" s="67" t="str">
        <f t="shared" si="32"/>
        <v>Click!</v>
      </c>
      <c r="K1974" s="220"/>
      <c r="L1974" s="104" t="s">
        <v>34</v>
      </c>
      <c r="M1974" s="94">
        <v>80000</v>
      </c>
      <c r="N1974" s="169">
        <v>0</v>
      </c>
      <c r="O1974" s="51">
        <v>0</v>
      </c>
      <c r="P1974" s="51">
        <v>80000</v>
      </c>
      <c r="Q1974" s="51">
        <v>0</v>
      </c>
      <c r="R1974" s="51">
        <v>80000</v>
      </c>
      <c r="S1974" s="51">
        <v>0</v>
      </c>
      <c r="T1974" s="169">
        <v>80000</v>
      </c>
      <c r="U1974" s="104" t="s">
        <v>34</v>
      </c>
      <c r="V1974" s="104" t="s">
        <v>35</v>
      </c>
      <c r="W1974" s="104">
        <v>14</v>
      </c>
      <c r="X1974" s="104" t="s">
        <v>36</v>
      </c>
      <c r="Y1974" s="104">
        <v>100</v>
      </c>
      <c r="Z1974" s="104">
        <v>0</v>
      </c>
      <c r="AA1974" s="104">
        <v>0</v>
      </c>
      <c r="AB1974" s="104">
        <v>0</v>
      </c>
      <c r="AC1974" s="95">
        <v>0.8</v>
      </c>
      <c r="AD1974" s="104" t="s">
        <v>5724</v>
      </c>
      <c r="AE1974" s="104" t="s">
        <v>33</v>
      </c>
      <c r="AF1974" s="104" t="s">
        <v>2320</v>
      </c>
      <c r="AG1974" s="104" t="s">
        <v>34</v>
      </c>
      <c r="AH1974" s="96" t="s">
        <v>134</v>
      </c>
      <c r="AI1974" s="105" t="s">
        <v>2321</v>
      </c>
      <c r="AJ1974" s="105" t="s">
        <v>2322</v>
      </c>
      <c r="AK1974" s="82" t="s">
        <v>2323</v>
      </c>
      <c r="AL1974" s="46" t="s">
        <v>14389</v>
      </c>
      <c r="AM1974" s="46" t="s">
        <v>14389</v>
      </c>
      <c r="AN1974" s="46" t="s">
        <v>14389</v>
      </c>
      <c r="AO1974" s="46" t="s">
        <v>14389</v>
      </c>
      <c r="AP1974" s="46">
        <v>1</v>
      </c>
      <c r="AQ1974" s="46">
        <v>1</v>
      </c>
      <c r="AR1974" s="46"/>
      <c r="AT1974" s="89" t="s">
        <v>13188</v>
      </c>
    </row>
    <row r="1975" spans="1:46" s="89" customFormat="1" ht="16.5" customHeight="1">
      <c r="A1975" s="39">
        <v>1972</v>
      </c>
      <c r="B1975" s="96" t="s">
        <v>2238</v>
      </c>
      <c r="C1975" s="104" t="s">
        <v>2162</v>
      </c>
      <c r="D1975" s="104" t="s">
        <v>2318</v>
      </c>
      <c r="E1975" s="96" t="s">
        <v>32</v>
      </c>
      <c r="F1975" s="104" t="s">
        <v>65</v>
      </c>
      <c r="G1975" s="92" t="s">
        <v>2324</v>
      </c>
      <c r="H1975" s="104"/>
      <c r="I1975" s="93">
        <v>209979</v>
      </c>
      <c r="J1975" s="67" t="str">
        <f t="shared" si="32"/>
        <v>Click!</v>
      </c>
      <c r="K1975" s="220"/>
      <c r="L1975" s="104" t="s">
        <v>34</v>
      </c>
      <c r="M1975" s="94">
        <v>70000</v>
      </c>
      <c r="N1975" s="169">
        <v>0</v>
      </c>
      <c r="O1975" s="51">
        <v>0</v>
      </c>
      <c r="P1975" s="51">
        <v>70000</v>
      </c>
      <c r="Q1975" s="51">
        <v>0</v>
      </c>
      <c r="R1975" s="51">
        <v>70000</v>
      </c>
      <c r="S1975" s="51">
        <v>0</v>
      </c>
      <c r="T1975" s="169">
        <v>70000</v>
      </c>
      <c r="U1975" s="104" t="s">
        <v>34</v>
      </c>
      <c r="V1975" s="104" t="s">
        <v>35</v>
      </c>
      <c r="W1975" s="104">
        <v>24</v>
      </c>
      <c r="X1975" s="104" t="s">
        <v>36</v>
      </c>
      <c r="Y1975" s="104">
        <v>100</v>
      </c>
      <c r="Z1975" s="104">
        <v>0</v>
      </c>
      <c r="AA1975" s="104">
        <v>0</v>
      </c>
      <c r="AB1975" s="104">
        <v>0</v>
      </c>
      <c r="AC1975" s="95">
        <v>0.8</v>
      </c>
      <c r="AD1975" s="104" t="s">
        <v>5724</v>
      </c>
      <c r="AE1975" s="104" t="s">
        <v>33</v>
      </c>
      <c r="AF1975" s="104" t="s">
        <v>2325</v>
      </c>
      <c r="AG1975" s="104" t="s">
        <v>34</v>
      </c>
      <c r="AH1975" s="96" t="s">
        <v>134</v>
      </c>
      <c r="AI1975" s="105" t="s">
        <v>2321</v>
      </c>
      <c r="AJ1975" s="105" t="s">
        <v>2326</v>
      </c>
      <c r="AK1975" s="82" t="s">
        <v>2327</v>
      </c>
      <c r="AL1975" s="46" t="s">
        <v>14389</v>
      </c>
      <c r="AM1975" s="46" t="s">
        <v>14389</v>
      </c>
      <c r="AN1975" s="46" t="s">
        <v>14389</v>
      </c>
      <c r="AO1975" s="46" t="s">
        <v>14389</v>
      </c>
      <c r="AP1975" s="46">
        <v>1</v>
      </c>
      <c r="AQ1975" s="46">
        <v>1</v>
      </c>
      <c r="AR1975" s="46"/>
      <c r="AT1975" s="89" t="s">
        <v>13188</v>
      </c>
    </row>
    <row r="1976" spans="1:46" s="89" customFormat="1" ht="16.5" customHeight="1">
      <c r="A1976" s="39">
        <v>1973</v>
      </c>
      <c r="B1976" s="96" t="s">
        <v>2238</v>
      </c>
      <c r="C1976" s="104" t="s">
        <v>29</v>
      </c>
      <c r="D1976" s="104" t="s">
        <v>2328</v>
      </c>
      <c r="E1976" s="96" t="s">
        <v>32</v>
      </c>
      <c r="F1976" s="104" t="s">
        <v>65</v>
      </c>
      <c r="G1976" s="92" t="s">
        <v>13620</v>
      </c>
      <c r="H1976" s="104"/>
      <c r="I1976" s="93">
        <v>306935</v>
      </c>
      <c r="J1976" s="67" t="str">
        <f t="shared" si="32"/>
        <v>Click!</v>
      </c>
      <c r="K1976" s="220"/>
      <c r="L1976" s="104" t="s">
        <v>33</v>
      </c>
      <c r="M1976" s="94">
        <v>60000</v>
      </c>
      <c r="N1976" s="169">
        <v>0</v>
      </c>
      <c r="O1976" s="51">
        <v>0</v>
      </c>
      <c r="P1976" s="51">
        <v>60000</v>
      </c>
      <c r="Q1976" s="51">
        <v>0</v>
      </c>
      <c r="R1976" s="51">
        <v>60000</v>
      </c>
      <c r="S1976" s="51">
        <v>0</v>
      </c>
      <c r="T1976" s="169">
        <v>60000</v>
      </c>
      <c r="U1976" s="104" t="s">
        <v>34</v>
      </c>
      <c r="V1976" s="104" t="s">
        <v>35</v>
      </c>
      <c r="W1976" s="104">
        <v>7</v>
      </c>
      <c r="X1976" s="104" t="s">
        <v>36</v>
      </c>
      <c r="Y1976" s="104">
        <v>100</v>
      </c>
      <c r="Z1976" s="104">
        <v>0</v>
      </c>
      <c r="AA1976" s="104">
        <v>0</v>
      </c>
      <c r="AB1976" s="104">
        <v>0</v>
      </c>
      <c r="AC1976" s="95">
        <v>0.8</v>
      </c>
      <c r="AD1976" s="104" t="s">
        <v>5635</v>
      </c>
      <c r="AE1976" s="104" t="s">
        <v>34</v>
      </c>
      <c r="AF1976" s="104" t="s">
        <v>38</v>
      </c>
      <c r="AG1976" s="104" t="s">
        <v>34</v>
      </c>
      <c r="AH1976" s="96" t="s">
        <v>134</v>
      </c>
      <c r="AI1976" s="105" t="s">
        <v>13801</v>
      </c>
      <c r="AJ1976" s="105" t="s">
        <v>13795</v>
      </c>
      <c r="AK1976" s="82" t="s">
        <v>13802</v>
      </c>
      <c r="AL1976" s="46"/>
      <c r="AM1976" s="46"/>
      <c r="AN1976" s="46"/>
      <c r="AO1976" s="46"/>
      <c r="AP1976" s="46"/>
      <c r="AQ1976" s="46"/>
      <c r="AR1976" s="46"/>
      <c r="AT1976" s="89" t="s">
        <v>13689</v>
      </c>
    </row>
    <row r="1977" spans="1:46" s="89" customFormat="1" ht="16.5" customHeight="1">
      <c r="A1977" s="39">
        <v>1974</v>
      </c>
      <c r="B1977" s="96" t="s">
        <v>2238</v>
      </c>
      <c r="C1977" s="104" t="s">
        <v>29</v>
      </c>
      <c r="D1977" s="104" t="s">
        <v>2328</v>
      </c>
      <c r="E1977" s="96" t="s">
        <v>32</v>
      </c>
      <c r="F1977" s="104" t="s">
        <v>65</v>
      </c>
      <c r="G1977" s="92" t="s">
        <v>13621</v>
      </c>
      <c r="H1977" s="104"/>
      <c r="I1977" s="93">
        <v>306936</v>
      </c>
      <c r="J1977" s="67" t="str">
        <f t="shared" si="32"/>
        <v>Click!</v>
      </c>
      <c r="K1977" s="220"/>
      <c r="L1977" s="104" t="s">
        <v>33</v>
      </c>
      <c r="M1977" s="94">
        <v>60000</v>
      </c>
      <c r="N1977" s="169">
        <v>0</v>
      </c>
      <c r="O1977" s="51">
        <v>0</v>
      </c>
      <c r="P1977" s="51">
        <v>60000</v>
      </c>
      <c r="Q1977" s="51">
        <v>0</v>
      </c>
      <c r="R1977" s="51">
        <v>60000</v>
      </c>
      <c r="S1977" s="51">
        <v>0</v>
      </c>
      <c r="T1977" s="169">
        <v>60000</v>
      </c>
      <c r="U1977" s="104" t="s">
        <v>34</v>
      </c>
      <c r="V1977" s="104" t="s">
        <v>35</v>
      </c>
      <c r="W1977" s="104">
        <v>7</v>
      </c>
      <c r="X1977" s="104" t="s">
        <v>36</v>
      </c>
      <c r="Y1977" s="104">
        <v>100</v>
      </c>
      <c r="Z1977" s="104">
        <v>0</v>
      </c>
      <c r="AA1977" s="104">
        <v>0</v>
      </c>
      <c r="AB1977" s="104">
        <v>0</v>
      </c>
      <c r="AC1977" s="95">
        <v>0.8</v>
      </c>
      <c r="AD1977" s="104" t="s">
        <v>5635</v>
      </c>
      <c r="AE1977" s="104" t="s">
        <v>34</v>
      </c>
      <c r="AF1977" s="104" t="s">
        <v>38</v>
      </c>
      <c r="AG1977" s="104" t="s">
        <v>34</v>
      </c>
      <c r="AH1977" s="96" t="s">
        <v>134</v>
      </c>
      <c r="AI1977" s="105" t="s">
        <v>13801</v>
      </c>
      <c r="AJ1977" s="105" t="s">
        <v>13796</v>
      </c>
      <c r="AK1977" s="82" t="s">
        <v>13802</v>
      </c>
      <c r="AL1977" s="46"/>
      <c r="AM1977" s="46"/>
      <c r="AN1977" s="46"/>
      <c r="AO1977" s="46"/>
      <c r="AP1977" s="46"/>
      <c r="AQ1977" s="46"/>
      <c r="AR1977" s="46"/>
      <c r="AT1977" s="89" t="s">
        <v>13689</v>
      </c>
    </row>
    <row r="1978" spans="1:46" s="89" customFormat="1" ht="16.5" customHeight="1">
      <c r="A1978" s="39">
        <v>1975</v>
      </c>
      <c r="B1978" s="96" t="s">
        <v>2238</v>
      </c>
      <c r="C1978" s="104" t="s">
        <v>29</v>
      </c>
      <c r="D1978" s="104" t="s">
        <v>2328</v>
      </c>
      <c r="E1978" s="96" t="s">
        <v>32</v>
      </c>
      <c r="F1978" s="104" t="s">
        <v>65</v>
      </c>
      <c r="G1978" s="92" t="s">
        <v>13622</v>
      </c>
      <c r="H1978" s="104"/>
      <c r="I1978" s="93">
        <v>306937</v>
      </c>
      <c r="J1978" s="67" t="str">
        <f t="shared" si="32"/>
        <v>Click!</v>
      </c>
      <c r="K1978" s="220"/>
      <c r="L1978" s="104" t="s">
        <v>33</v>
      </c>
      <c r="M1978" s="94">
        <v>50000</v>
      </c>
      <c r="N1978" s="169">
        <v>0</v>
      </c>
      <c r="O1978" s="51">
        <v>0</v>
      </c>
      <c r="P1978" s="51">
        <v>50000</v>
      </c>
      <c r="Q1978" s="51">
        <v>0</v>
      </c>
      <c r="R1978" s="51">
        <v>50000</v>
      </c>
      <c r="S1978" s="51">
        <v>0</v>
      </c>
      <c r="T1978" s="169">
        <v>50000</v>
      </c>
      <c r="U1978" s="104" t="s">
        <v>34</v>
      </c>
      <c r="V1978" s="104" t="s">
        <v>35</v>
      </c>
      <c r="W1978" s="104">
        <v>6</v>
      </c>
      <c r="X1978" s="104" t="s">
        <v>36</v>
      </c>
      <c r="Y1978" s="104">
        <v>100</v>
      </c>
      <c r="Z1978" s="104">
        <v>0</v>
      </c>
      <c r="AA1978" s="104">
        <v>0</v>
      </c>
      <c r="AB1978" s="104">
        <v>0</v>
      </c>
      <c r="AC1978" s="95">
        <v>0.8</v>
      </c>
      <c r="AD1978" s="104" t="s">
        <v>5635</v>
      </c>
      <c r="AE1978" s="104" t="s">
        <v>34</v>
      </c>
      <c r="AF1978" s="104" t="s">
        <v>38</v>
      </c>
      <c r="AG1978" s="104" t="s">
        <v>34</v>
      </c>
      <c r="AH1978" s="96" t="s">
        <v>134</v>
      </c>
      <c r="AI1978" s="105" t="s">
        <v>13801</v>
      </c>
      <c r="AJ1978" s="105" t="s">
        <v>13797</v>
      </c>
      <c r="AK1978" s="82" t="s">
        <v>13802</v>
      </c>
      <c r="AL1978" s="46"/>
      <c r="AM1978" s="46"/>
      <c r="AN1978" s="46"/>
      <c r="AO1978" s="46"/>
      <c r="AP1978" s="46"/>
      <c r="AQ1978" s="46"/>
      <c r="AR1978" s="46"/>
      <c r="AT1978" s="89" t="s">
        <v>13689</v>
      </c>
    </row>
    <row r="1979" spans="1:46" s="89" customFormat="1" ht="16.5" customHeight="1">
      <c r="A1979" s="39">
        <v>1976</v>
      </c>
      <c r="B1979" s="96" t="s">
        <v>2238</v>
      </c>
      <c r="C1979" s="104" t="s">
        <v>29</v>
      </c>
      <c r="D1979" s="104" t="s">
        <v>2328</v>
      </c>
      <c r="E1979" s="96" t="s">
        <v>32</v>
      </c>
      <c r="F1979" s="104" t="s">
        <v>65</v>
      </c>
      <c r="G1979" s="92" t="s">
        <v>13612</v>
      </c>
      <c r="H1979" s="104"/>
      <c r="I1979" s="93">
        <v>306938</v>
      </c>
      <c r="J1979" s="67" t="str">
        <f t="shared" si="32"/>
        <v>Click!</v>
      </c>
      <c r="K1979" s="220"/>
      <c r="L1979" s="104" t="s">
        <v>33</v>
      </c>
      <c r="M1979" s="94">
        <v>127000</v>
      </c>
      <c r="N1979" s="169">
        <v>0</v>
      </c>
      <c r="O1979" s="51">
        <v>0</v>
      </c>
      <c r="P1979" s="51">
        <v>127000</v>
      </c>
      <c r="Q1979" s="51">
        <v>0</v>
      </c>
      <c r="R1979" s="51">
        <v>127000</v>
      </c>
      <c r="S1979" s="51">
        <v>0</v>
      </c>
      <c r="T1979" s="169">
        <v>127000</v>
      </c>
      <c r="U1979" s="104" t="s">
        <v>34</v>
      </c>
      <c r="V1979" s="104" t="s">
        <v>35</v>
      </c>
      <c r="W1979" s="104">
        <v>9</v>
      </c>
      <c r="X1979" s="104" t="s">
        <v>36</v>
      </c>
      <c r="Y1979" s="104">
        <v>100</v>
      </c>
      <c r="Z1979" s="104">
        <v>0</v>
      </c>
      <c r="AA1979" s="104">
        <v>0</v>
      </c>
      <c r="AB1979" s="104">
        <v>0</v>
      </c>
      <c r="AC1979" s="95">
        <v>0.8</v>
      </c>
      <c r="AD1979" s="104" t="s">
        <v>5635</v>
      </c>
      <c r="AE1979" s="104" t="s">
        <v>33</v>
      </c>
      <c r="AF1979" s="104" t="s">
        <v>13630</v>
      </c>
      <c r="AG1979" s="104" t="s">
        <v>34</v>
      </c>
      <c r="AH1979" s="96" t="s">
        <v>134</v>
      </c>
      <c r="AI1979" s="105" t="s">
        <v>13803</v>
      </c>
      <c r="AJ1979" s="105" t="s">
        <v>13804</v>
      </c>
      <c r="AK1979" s="82" t="s">
        <v>13805</v>
      </c>
      <c r="AL1979" s="46"/>
      <c r="AM1979" s="46"/>
      <c r="AN1979" s="46"/>
      <c r="AO1979" s="46"/>
      <c r="AP1979" s="46"/>
      <c r="AQ1979" s="46"/>
      <c r="AR1979" s="46"/>
      <c r="AT1979" s="89" t="s">
        <v>13689</v>
      </c>
    </row>
    <row r="1980" spans="1:46" s="89" customFormat="1" ht="16.5" customHeight="1">
      <c r="A1980" s="39">
        <v>1977</v>
      </c>
      <c r="B1980" s="96" t="s">
        <v>2238</v>
      </c>
      <c r="C1980" s="104" t="s">
        <v>29</v>
      </c>
      <c r="D1980" s="104" t="s">
        <v>2328</v>
      </c>
      <c r="E1980" s="96" t="s">
        <v>32</v>
      </c>
      <c r="F1980" s="104" t="s">
        <v>65</v>
      </c>
      <c r="G1980" s="92" t="s">
        <v>13623</v>
      </c>
      <c r="H1980" s="104"/>
      <c r="I1980" s="93">
        <v>306939</v>
      </c>
      <c r="J1980" s="67" t="str">
        <f t="shared" si="32"/>
        <v>Click!</v>
      </c>
      <c r="K1980" s="220"/>
      <c r="L1980" s="104" t="s">
        <v>33</v>
      </c>
      <c r="M1980" s="94">
        <v>80000</v>
      </c>
      <c r="N1980" s="169">
        <v>0</v>
      </c>
      <c r="O1980" s="51">
        <v>0</v>
      </c>
      <c r="P1980" s="51">
        <v>80000</v>
      </c>
      <c r="Q1980" s="51">
        <v>0</v>
      </c>
      <c r="R1980" s="51">
        <v>80000</v>
      </c>
      <c r="S1980" s="51">
        <v>0</v>
      </c>
      <c r="T1980" s="169">
        <v>80000</v>
      </c>
      <c r="U1980" s="104" t="s">
        <v>34</v>
      </c>
      <c r="V1980" s="104" t="s">
        <v>35</v>
      </c>
      <c r="W1980" s="104">
        <v>10</v>
      </c>
      <c r="X1980" s="104" t="s">
        <v>36</v>
      </c>
      <c r="Y1980" s="104">
        <v>100</v>
      </c>
      <c r="Z1980" s="104">
        <v>0</v>
      </c>
      <c r="AA1980" s="104">
        <v>0</v>
      </c>
      <c r="AB1980" s="104">
        <v>0</v>
      </c>
      <c r="AC1980" s="95">
        <v>0.8</v>
      </c>
      <c r="AD1980" s="104" t="s">
        <v>5635</v>
      </c>
      <c r="AE1980" s="104" t="s">
        <v>34</v>
      </c>
      <c r="AF1980" s="104" t="s">
        <v>38</v>
      </c>
      <c r="AG1980" s="104" t="s">
        <v>34</v>
      </c>
      <c r="AH1980" s="96" t="s">
        <v>134</v>
      </c>
      <c r="AI1980" s="105" t="s">
        <v>13803</v>
      </c>
      <c r="AJ1980" s="105" t="s">
        <v>13806</v>
      </c>
      <c r="AK1980" s="82" t="s">
        <v>13805</v>
      </c>
      <c r="AL1980" s="46"/>
      <c r="AM1980" s="46"/>
      <c r="AN1980" s="46"/>
      <c r="AO1980" s="46"/>
      <c r="AP1980" s="46"/>
      <c r="AQ1980" s="46"/>
      <c r="AR1980" s="46"/>
      <c r="AT1980" s="89" t="s">
        <v>13689</v>
      </c>
    </row>
    <row r="1981" spans="1:46" s="89" customFormat="1" ht="16.5" customHeight="1">
      <c r="A1981" s="39">
        <v>1978</v>
      </c>
      <c r="B1981" s="96" t="s">
        <v>2238</v>
      </c>
      <c r="C1981" s="104" t="s">
        <v>29</v>
      </c>
      <c r="D1981" s="104" t="s">
        <v>2328</v>
      </c>
      <c r="E1981" s="96" t="s">
        <v>32</v>
      </c>
      <c r="F1981" s="104" t="s">
        <v>65</v>
      </c>
      <c r="G1981" s="92" t="s">
        <v>13626</v>
      </c>
      <c r="H1981" s="104"/>
      <c r="I1981" s="93">
        <v>306944</v>
      </c>
      <c r="J1981" s="67" t="str">
        <f t="shared" si="32"/>
        <v>Click!</v>
      </c>
      <c r="K1981" s="220"/>
      <c r="L1981" s="104" t="s">
        <v>33</v>
      </c>
      <c r="M1981" s="94">
        <v>118000</v>
      </c>
      <c r="N1981" s="169">
        <v>0</v>
      </c>
      <c r="O1981" s="51">
        <v>0</v>
      </c>
      <c r="P1981" s="51">
        <v>118000</v>
      </c>
      <c r="Q1981" s="51">
        <v>0</v>
      </c>
      <c r="R1981" s="51">
        <v>118000</v>
      </c>
      <c r="S1981" s="51">
        <v>0</v>
      </c>
      <c r="T1981" s="169">
        <v>118000</v>
      </c>
      <c r="U1981" s="104" t="s">
        <v>34</v>
      </c>
      <c r="V1981" s="104" t="s">
        <v>35</v>
      </c>
      <c r="W1981" s="104">
        <v>12</v>
      </c>
      <c r="X1981" s="104" t="s">
        <v>36</v>
      </c>
      <c r="Y1981" s="104">
        <v>100</v>
      </c>
      <c r="Z1981" s="104">
        <v>0</v>
      </c>
      <c r="AA1981" s="104">
        <v>0</v>
      </c>
      <c r="AB1981" s="104">
        <v>0</v>
      </c>
      <c r="AC1981" s="95">
        <v>0.8</v>
      </c>
      <c r="AD1981" s="104" t="s">
        <v>5635</v>
      </c>
      <c r="AE1981" s="104" t="s">
        <v>33</v>
      </c>
      <c r="AF1981" s="104" t="s">
        <v>13634</v>
      </c>
      <c r="AG1981" s="104" t="s">
        <v>34</v>
      </c>
      <c r="AH1981" s="96" t="s">
        <v>134</v>
      </c>
      <c r="AI1981" s="105" t="s">
        <v>13807</v>
      </c>
      <c r="AJ1981" s="105" t="s">
        <v>13808</v>
      </c>
      <c r="AK1981" s="82" t="s">
        <v>13809</v>
      </c>
      <c r="AL1981" s="46"/>
      <c r="AM1981" s="46"/>
      <c r="AN1981" s="46"/>
      <c r="AO1981" s="46"/>
      <c r="AP1981" s="46"/>
      <c r="AQ1981" s="46"/>
      <c r="AR1981" s="46"/>
      <c r="AT1981" s="89" t="s">
        <v>13689</v>
      </c>
    </row>
    <row r="1982" spans="1:46" s="89" customFormat="1" ht="16.5" customHeight="1">
      <c r="A1982" s="39">
        <v>1979</v>
      </c>
      <c r="B1982" s="96" t="s">
        <v>2238</v>
      </c>
      <c r="C1982" s="104" t="s">
        <v>29</v>
      </c>
      <c r="D1982" s="104" t="s">
        <v>2328</v>
      </c>
      <c r="E1982" s="96" t="s">
        <v>32</v>
      </c>
      <c r="F1982" s="104" t="s">
        <v>65</v>
      </c>
      <c r="G1982" s="92" t="s">
        <v>13615</v>
      </c>
      <c r="H1982" s="104"/>
      <c r="I1982" s="93">
        <v>306945</v>
      </c>
      <c r="J1982" s="67" t="str">
        <f t="shared" si="32"/>
        <v>Click!</v>
      </c>
      <c r="K1982" s="220"/>
      <c r="L1982" s="104" t="s">
        <v>33</v>
      </c>
      <c r="M1982" s="94">
        <v>70000</v>
      </c>
      <c r="N1982" s="169">
        <v>0</v>
      </c>
      <c r="O1982" s="51">
        <v>0</v>
      </c>
      <c r="P1982" s="51">
        <v>70000</v>
      </c>
      <c r="Q1982" s="51">
        <v>0</v>
      </c>
      <c r="R1982" s="51">
        <v>70000</v>
      </c>
      <c r="S1982" s="51">
        <v>0</v>
      </c>
      <c r="T1982" s="169">
        <v>70000</v>
      </c>
      <c r="U1982" s="104" t="s">
        <v>34</v>
      </c>
      <c r="V1982" s="104" t="s">
        <v>35</v>
      </c>
      <c r="W1982" s="104">
        <v>7</v>
      </c>
      <c r="X1982" s="104" t="s">
        <v>36</v>
      </c>
      <c r="Y1982" s="104">
        <v>100</v>
      </c>
      <c r="Z1982" s="104">
        <v>0</v>
      </c>
      <c r="AA1982" s="104">
        <v>0</v>
      </c>
      <c r="AB1982" s="104">
        <v>0</v>
      </c>
      <c r="AC1982" s="95">
        <v>0.8</v>
      </c>
      <c r="AD1982" s="104" t="s">
        <v>5635</v>
      </c>
      <c r="AE1982" s="104" t="s">
        <v>34</v>
      </c>
      <c r="AF1982" s="104" t="s">
        <v>38</v>
      </c>
      <c r="AG1982" s="104" t="s">
        <v>34</v>
      </c>
      <c r="AH1982" s="96" t="s">
        <v>134</v>
      </c>
      <c r="AI1982" s="105" t="s">
        <v>13807</v>
      </c>
      <c r="AJ1982" s="105" t="s">
        <v>13810</v>
      </c>
      <c r="AK1982" s="82" t="s">
        <v>13809</v>
      </c>
      <c r="AL1982" s="46"/>
      <c r="AM1982" s="46"/>
      <c r="AN1982" s="46"/>
      <c r="AO1982" s="46"/>
      <c r="AP1982" s="46"/>
      <c r="AQ1982" s="46"/>
      <c r="AR1982" s="46"/>
      <c r="AT1982" s="89" t="s">
        <v>13689</v>
      </c>
    </row>
    <row r="1983" spans="1:46" s="89" customFormat="1" ht="16.5" customHeight="1">
      <c r="A1983" s="39">
        <v>1980</v>
      </c>
      <c r="B1983" s="96" t="s">
        <v>2238</v>
      </c>
      <c r="C1983" s="104" t="s">
        <v>29</v>
      </c>
      <c r="D1983" s="104" t="s">
        <v>2328</v>
      </c>
      <c r="E1983" s="96" t="s">
        <v>32</v>
      </c>
      <c r="F1983" s="104" t="s">
        <v>65</v>
      </c>
      <c r="G1983" s="92" t="s">
        <v>13616</v>
      </c>
      <c r="H1983" s="104"/>
      <c r="I1983" s="93">
        <v>306946</v>
      </c>
      <c r="J1983" s="67" t="str">
        <f t="shared" si="32"/>
        <v>Click!</v>
      </c>
      <c r="K1983" s="220"/>
      <c r="L1983" s="104" t="s">
        <v>33</v>
      </c>
      <c r="M1983" s="94">
        <v>50000</v>
      </c>
      <c r="N1983" s="169">
        <v>0</v>
      </c>
      <c r="O1983" s="51">
        <v>0</v>
      </c>
      <c r="P1983" s="51">
        <v>50000</v>
      </c>
      <c r="Q1983" s="51">
        <v>0</v>
      </c>
      <c r="R1983" s="51">
        <v>50000</v>
      </c>
      <c r="S1983" s="51">
        <v>0</v>
      </c>
      <c r="T1983" s="169">
        <v>50000</v>
      </c>
      <c r="U1983" s="104" t="s">
        <v>34</v>
      </c>
      <c r="V1983" s="104" t="s">
        <v>35</v>
      </c>
      <c r="W1983" s="104">
        <v>5</v>
      </c>
      <c r="X1983" s="104" t="s">
        <v>36</v>
      </c>
      <c r="Y1983" s="104">
        <v>100</v>
      </c>
      <c r="Z1983" s="104">
        <v>0</v>
      </c>
      <c r="AA1983" s="104">
        <v>0</v>
      </c>
      <c r="AB1983" s="104">
        <v>0</v>
      </c>
      <c r="AC1983" s="95">
        <v>0.8</v>
      </c>
      <c r="AD1983" s="104" t="s">
        <v>5635</v>
      </c>
      <c r="AE1983" s="104" t="s">
        <v>34</v>
      </c>
      <c r="AF1983" s="104" t="s">
        <v>38</v>
      </c>
      <c r="AG1983" s="104" t="s">
        <v>34</v>
      </c>
      <c r="AH1983" s="96" t="s">
        <v>134</v>
      </c>
      <c r="AI1983" s="105" t="s">
        <v>13807</v>
      </c>
      <c r="AJ1983" s="105" t="s">
        <v>13811</v>
      </c>
      <c r="AK1983" s="82" t="s">
        <v>13809</v>
      </c>
      <c r="AL1983" s="46"/>
      <c r="AM1983" s="46"/>
      <c r="AN1983" s="46"/>
      <c r="AO1983" s="46"/>
      <c r="AP1983" s="46"/>
      <c r="AQ1983" s="46"/>
      <c r="AR1983" s="46"/>
      <c r="AT1983" s="89" t="s">
        <v>13689</v>
      </c>
    </row>
    <row r="1984" spans="1:46" s="89" customFormat="1" ht="16.5" customHeight="1">
      <c r="A1984" s="39">
        <v>1981</v>
      </c>
      <c r="B1984" s="96" t="s">
        <v>2238</v>
      </c>
      <c r="C1984" s="104" t="s">
        <v>29</v>
      </c>
      <c r="D1984" s="104" t="s">
        <v>2328</v>
      </c>
      <c r="E1984" s="96" t="s">
        <v>32</v>
      </c>
      <c r="F1984" s="104" t="s">
        <v>65</v>
      </c>
      <c r="G1984" s="92" t="s">
        <v>13617</v>
      </c>
      <c r="H1984" s="104"/>
      <c r="I1984" s="93">
        <v>306947</v>
      </c>
      <c r="J1984" s="67" t="str">
        <f t="shared" si="32"/>
        <v>Click!</v>
      </c>
      <c r="K1984" s="220"/>
      <c r="L1984" s="104" t="s">
        <v>33</v>
      </c>
      <c r="M1984" s="94">
        <v>60000</v>
      </c>
      <c r="N1984" s="169">
        <v>0</v>
      </c>
      <c r="O1984" s="51">
        <v>0</v>
      </c>
      <c r="P1984" s="51">
        <v>60000</v>
      </c>
      <c r="Q1984" s="51">
        <v>0</v>
      </c>
      <c r="R1984" s="51">
        <v>60000</v>
      </c>
      <c r="S1984" s="51">
        <v>0</v>
      </c>
      <c r="T1984" s="169">
        <v>60000</v>
      </c>
      <c r="U1984" s="104" t="s">
        <v>34</v>
      </c>
      <c r="V1984" s="104" t="s">
        <v>35</v>
      </c>
      <c r="W1984" s="104">
        <v>8</v>
      </c>
      <c r="X1984" s="104" t="s">
        <v>36</v>
      </c>
      <c r="Y1984" s="104">
        <v>100</v>
      </c>
      <c r="Z1984" s="104">
        <v>0</v>
      </c>
      <c r="AA1984" s="104">
        <v>0</v>
      </c>
      <c r="AB1984" s="104">
        <v>0</v>
      </c>
      <c r="AC1984" s="95">
        <v>0.8</v>
      </c>
      <c r="AD1984" s="104" t="s">
        <v>5635</v>
      </c>
      <c r="AE1984" s="104" t="s">
        <v>34</v>
      </c>
      <c r="AF1984" s="104" t="s">
        <v>38</v>
      </c>
      <c r="AG1984" s="104" t="s">
        <v>34</v>
      </c>
      <c r="AH1984" s="96" t="s">
        <v>134</v>
      </c>
      <c r="AI1984" s="105" t="s">
        <v>13807</v>
      </c>
      <c r="AJ1984" s="105" t="s">
        <v>13812</v>
      </c>
      <c r="AK1984" s="82" t="s">
        <v>13809</v>
      </c>
      <c r="AL1984" s="46"/>
      <c r="AM1984" s="46"/>
      <c r="AN1984" s="46"/>
      <c r="AO1984" s="46"/>
      <c r="AP1984" s="46"/>
      <c r="AQ1984" s="46"/>
      <c r="AR1984" s="46"/>
      <c r="AT1984" s="89" t="s">
        <v>13689</v>
      </c>
    </row>
    <row r="1985" spans="1:46" s="89" customFormat="1" ht="16.5" customHeight="1">
      <c r="A1985" s="39">
        <v>1982</v>
      </c>
      <c r="B1985" s="96" t="s">
        <v>2238</v>
      </c>
      <c r="C1985" s="104" t="s">
        <v>29</v>
      </c>
      <c r="D1985" s="104" t="s">
        <v>2328</v>
      </c>
      <c r="E1985" s="96" t="s">
        <v>32</v>
      </c>
      <c r="F1985" s="104" t="s">
        <v>65</v>
      </c>
      <c r="G1985" s="92" t="s">
        <v>13627</v>
      </c>
      <c r="H1985" s="104"/>
      <c r="I1985" s="93">
        <v>306948</v>
      </c>
      <c r="J1985" s="67" t="str">
        <f t="shared" si="32"/>
        <v>Click!</v>
      </c>
      <c r="K1985" s="220"/>
      <c r="L1985" s="104" t="s">
        <v>33</v>
      </c>
      <c r="M1985" s="94">
        <v>120000</v>
      </c>
      <c r="N1985" s="169">
        <v>0</v>
      </c>
      <c r="O1985" s="51">
        <v>0</v>
      </c>
      <c r="P1985" s="51">
        <v>120000</v>
      </c>
      <c r="Q1985" s="51">
        <v>0</v>
      </c>
      <c r="R1985" s="51">
        <v>120000</v>
      </c>
      <c r="S1985" s="51">
        <v>0</v>
      </c>
      <c r="T1985" s="169">
        <v>120000</v>
      </c>
      <c r="U1985" s="104" t="s">
        <v>34</v>
      </c>
      <c r="V1985" s="104" t="s">
        <v>35</v>
      </c>
      <c r="W1985" s="104">
        <v>11</v>
      </c>
      <c r="X1985" s="104" t="s">
        <v>36</v>
      </c>
      <c r="Y1985" s="104">
        <v>100</v>
      </c>
      <c r="Z1985" s="104">
        <v>0</v>
      </c>
      <c r="AA1985" s="104">
        <v>0</v>
      </c>
      <c r="AB1985" s="104">
        <v>0</v>
      </c>
      <c r="AC1985" s="95">
        <v>0.8</v>
      </c>
      <c r="AD1985" s="104" t="s">
        <v>5635</v>
      </c>
      <c r="AE1985" s="104" t="s">
        <v>33</v>
      </c>
      <c r="AF1985" s="104" t="s">
        <v>13635</v>
      </c>
      <c r="AG1985" s="104" t="s">
        <v>34</v>
      </c>
      <c r="AH1985" s="96" t="s">
        <v>134</v>
      </c>
      <c r="AI1985" s="105" t="s">
        <v>13813</v>
      </c>
      <c r="AJ1985" s="105" t="s">
        <v>13798</v>
      </c>
      <c r="AK1985" s="82" t="s">
        <v>13814</v>
      </c>
      <c r="AL1985" s="46"/>
      <c r="AM1985" s="46"/>
      <c r="AN1985" s="46"/>
      <c r="AO1985" s="46"/>
      <c r="AP1985" s="46"/>
      <c r="AQ1985" s="46"/>
      <c r="AR1985" s="46"/>
      <c r="AT1985" s="89" t="s">
        <v>13689</v>
      </c>
    </row>
    <row r="1986" spans="1:46" s="89" customFormat="1" ht="16.5" customHeight="1">
      <c r="A1986" s="39">
        <v>1983</v>
      </c>
      <c r="B1986" s="96" t="s">
        <v>2238</v>
      </c>
      <c r="C1986" s="104" t="s">
        <v>29</v>
      </c>
      <c r="D1986" s="104" t="s">
        <v>2328</v>
      </c>
      <c r="E1986" s="96" t="s">
        <v>32</v>
      </c>
      <c r="F1986" s="104" t="s">
        <v>65</v>
      </c>
      <c r="G1986" s="92" t="s">
        <v>13628</v>
      </c>
      <c r="H1986" s="104"/>
      <c r="I1986" s="93">
        <v>306949</v>
      </c>
      <c r="J1986" s="67" t="str">
        <f t="shared" si="32"/>
        <v>Click!</v>
      </c>
      <c r="K1986" s="220"/>
      <c r="L1986" s="104" t="s">
        <v>33</v>
      </c>
      <c r="M1986" s="94">
        <v>60000</v>
      </c>
      <c r="N1986" s="169">
        <v>0</v>
      </c>
      <c r="O1986" s="51">
        <v>0</v>
      </c>
      <c r="P1986" s="51">
        <v>60000</v>
      </c>
      <c r="Q1986" s="51">
        <v>0</v>
      </c>
      <c r="R1986" s="51">
        <v>60000</v>
      </c>
      <c r="S1986" s="51">
        <v>0</v>
      </c>
      <c r="T1986" s="169">
        <v>60000</v>
      </c>
      <c r="U1986" s="104" t="s">
        <v>34</v>
      </c>
      <c r="V1986" s="104" t="s">
        <v>35</v>
      </c>
      <c r="W1986" s="104">
        <v>10</v>
      </c>
      <c r="X1986" s="104" t="s">
        <v>36</v>
      </c>
      <c r="Y1986" s="104">
        <v>100</v>
      </c>
      <c r="Z1986" s="104">
        <v>0</v>
      </c>
      <c r="AA1986" s="104">
        <v>0</v>
      </c>
      <c r="AB1986" s="104">
        <v>0</v>
      </c>
      <c r="AC1986" s="95">
        <v>0.8</v>
      </c>
      <c r="AD1986" s="104" t="s">
        <v>5635</v>
      </c>
      <c r="AE1986" s="104" t="s">
        <v>34</v>
      </c>
      <c r="AF1986" s="104" t="s">
        <v>38</v>
      </c>
      <c r="AG1986" s="104" t="s">
        <v>34</v>
      </c>
      <c r="AH1986" s="96" t="s">
        <v>134</v>
      </c>
      <c r="AI1986" s="105" t="s">
        <v>13813</v>
      </c>
      <c r="AJ1986" s="105" t="s">
        <v>13799</v>
      </c>
      <c r="AK1986" s="82" t="s">
        <v>13814</v>
      </c>
      <c r="AL1986" s="46"/>
      <c r="AM1986" s="46"/>
      <c r="AN1986" s="46"/>
      <c r="AO1986" s="46"/>
      <c r="AP1986" s="46"/>
      <c r="AQ1986" s="46"/>
      <c r="AR1986" s="46"/>
      <c r="AT1986" s="89" t="s">
        <v>13689</v>
      </c>
    </row>
    <row r="1987" spans="1:46" s="89" customFormat="1" ht="16.5" customHeight="1">
      <c r="A1987" s="39">
        <v>1984</v>
      </c>
      <c r="B1987" s="96" t="s">
        <v>2238</v>
      </c>
      <c r="C1987" s="104" t="s">
        <v>29</v>
      </c>
      <c r="D1987" s="104" t="s">
        <v>2328</v>
      </c>
      <c r="E1987" s="96" t="s">
        <v>32</v>
      </c>
      <c r="F1987" s="104" t="s">
        <v>65</v>
      </c>
      <c r="G1987" s="92" t="s">
        <v>13618</v>
      </c>
      <c r="H1987" s="104"/>
      <c r="I1987" s="93">
        <v>306950</v>
      </c>
      <c r="J1987" s="67" t="str">
        <f t="shared" si="32"/>
        <v>Click!</v>
      </c>
      <c r="K1987" s="220"/>
      <c r="L1987" s="104" t="s">
        <v>33</v>
      </c>
      <c r="M1987" s="94">
        <v>70000</v>
      </c>
      <c r="N1987" s="169">
        <v>0</v>
      </c>
      <c r="O1987" s="51">
        <v>0</v>
      </c>
      <c r="P1987" s="51">
        <v>70000</v>
      </c>
      <c r="Q1987" s="51">
        <v>0</v>
      </c>
      <c r="R1987" s="51">
        <v>70000</v>
      </c>
      <c r="S1987" s="51">
        <v>0</v>
      </c>
      <c r="T1987" s="169">
        <v>70000</v>
      </c>
      <c r="U1987" s="104" t="s">
        <v>34</v>
      </c>
      <c r="V1987" s="104" t="s">
        <v>35</v>
      </c>
      <c r="W1987" s="104">
        <v>7</v>
      </c>
      <c r="X1987" s="104" t="s">
        <v>36</v>
      </c>
      <c r="Y1987" s="104">
        <v>100</v>
      </c>
      <c r="Z1987" s="104">
        <v>0</v>
      </c>
      <c r="AA1987" s="104">
        <v>0</v>
      </c>
      <c r="AB1987" s="104">
        <v>0</v>
      </c>
      <c r="AC1987" s="95">
        <v>0.8</v>
      </c>
      <c r="AD1987" s="104" t="s">
        <v>5635</v>
      </c>
      <c r="AE1987" s="104" t="s">
        <v>34</v>
      </c>
      <c r="AF1987" s="104" t="s">
        <v>38</v>
      </c>
      <c r="AG1987" s="104" t="s">
        <v>34</v>
      </c>
      <c r="AH1987" s="96" t="s">
        <v>134</v>
      </c>
      <c r="AI1987" s="105" t="s">
        <v>13815</v>
      </c>
      <c r="AJ1987" s="105" t="s">
        <v>13816</v>
      </c>
      <c r="AK1987" s="82" t="s">
        <v>13817</v>
      </c>
      <c r="AL1987" s="46"/>
      <c r="AM1987" s="46"/>
      <c r="AN1987" s="46"/>
      <c r="AO1987" s="46"/>
      <c r="AP1987" s="46"/>
      <c r="AQ1987" s="46"/>
      <c r="AR1987" s="46"/>
      <c r="AT1987" s="89" t="s">
        <v>13689</v>
      </c>
    </row>
    <row r="1988" spans="1:46" s="89" customFormat="1" ht="16.5" customHeight="1">
      <c r="A1988" s="39">
        <v>1985</v>
      </c>
      <c r="B1988" s="96" t="s">
        <v>2238</v>
      </c>
      <c r="C1988" s="104" t="s">
        <v>29</v>
      </c>
      <c r="D1988" s="104" t="s">
        <v>2328</v>
      </c>
      <c r="E1988" s="96" t="s">
        <v>32</v>
      </c>
      <c r="F1988" s="104" t="s">
        <v>65</v>
      </c>
      <c r="G1988" s="92" t="s">
        <v>13629</v>
      </c>
      <c r="H1988" s="104"/>
      <c r="I1988" s="93">
        <v>306951</v>
      </c>
      <c r="J1988" s="67" t="str">
        <f t="shared" si="32"/>
        <v>Click!</v>
      </c>
      <c r="K1988" s="220"/>
      <c r="L1988" s="104" t="s">
        <v>33</v>
      </c>
      <c r="M1988" s="94">
        <v>100000</v>
      </c>
      <c r="N1988" s="169">
        <v>0</v>
      </c>
      <c r="O1988" s="51">
        <v>0</v>
      </c>
      <c r="P1988" s="51">
        <v>100000</v>
      </c>
      <c r="Q1988" s="51">
        <v>0</v>
      </c>
      <c r="R1988" s="51">
        <v>100000</v>
      </c>
      <c r="S1988" s="51">
        <v>0</v>
      </c>
      <c r="T1988" s="169">
        <v>100000</v>
      </c>
      <c r="U1988" s="104" t="s">
        <v>34</v>
      </c>
      <c r="V1988" s="104" t="s">
        <v>35</v>
      </c>
      <c r="W1988" s="104">
        <v>9</v>
      </c>
      <c r="X1988" s="104" t="s">
        <v>36</v>
      </c>
      <c r="Y1988" s="104">
        <v>100</v>
      </c>
      <c r="Z1988" s="104">
        <v>0</v>
      </c>
      <c r="AA1988" s="104">
        <v>0</v>
      </c>
      <c r="AB1988" s="104">
        <v>0</v>
      </c>
      <c r="AC1988" s="95">
        <v>0.8</v>
      </c>
      <c r="AD1988" s="104" t="s">
        <v>5635</v>
      </c>
      <c r="AE1988" s="104" t="s">
        <v>34</v>
      </c>
      <c r="AF1988" s="104" t="s">
        <v>38</v>
      </c>
      <c r="AG1988" s="104" t="s">
        <v>34</v>
      </c>
      <c r="AH1988" s="96" t="s">
        <v>134</v>
      </c>
      <c r="AI1988" s="105" t="s">
        <v>13818</v>
      </c>
      <c r="AJ1988" s="105" t="s">
        <v>13819</v>
      </c>
      <c r="AK1988" s="82" t="s">
        <v>13820</v>
      </c>
      <c r="AL1988" s="46"/>
      <c r="AM1988" s="46"/>
      <c r="AN1988" s="46"/>
      <c r="AO1988" s="46"/>
      <c r="AP1988" s="46"/>
      <c r="AQ1988" s="46"/>
      <c r="AR1988" s="46"/>
      <c r="AT1988" s="89" t="s">
        <v>13689</v>
      </c>
    </row>
    <row r="1989" spans="1:46" s="89" customFormat="1" ht="16.5" customHeight="1">
      <c r="A1989" s="39">
        <v>1986</v>
      </c>
      <c r="B1989" s="96" t="s">
        <v>2238</v>
      </c>
      <c r="C1989" s="104" t="s">
        <v>29</v>
      </c>
      <c r="D1989" s="104" t="s">
        <v>2328</v>
      </c>
      <c r="E1989" s="96" t="s">
        <v>32</v>
      </c>
      <c r="F1989" s="104" t="s">
        <v>65</v>
      </c>
      <c r="G1989" s="92" t="s">
        <v>13619</v>
      </c>
      <c r="H1989" s="104"/>
      <c r="I1989" s="93">
        <v>306952</v>
      </c>
      <c r="J1989" s="67" t="str">
        <f t="shared" si="32"/>
        <v>Click!</v>
      </c>
      <c r="K1989" s="220"/>
      <c r="L1989" s="104" t="s">
        <v>33</v>
      </c>
      <c r="M1989" s="94">
        <v>100000</v>
      </c>
      <c r="N1989" s="169">
        <v>0</v>
      </c>
      <c r="O1989" s="51">
        <v>0</v>
      </c>
      <c r="P1989" s="51">
        <v>100000</v>
      </c>
      <c r="Q1989" s="51">
        <v>0</v>
      </c>
      <c r="R1989" s="51">
        <v>100000</v>
      </c>
      <c r="S1989" s="51">
        <v>0</v>
      </c>
      <c r="T1989" s="169">
        <v>100000</v>
      </c>
      <c r="U1989" s="104" t="s">
        <v>34</v>
      </c>
      <c r="V1989" s="104" t="s">
        <v>35</v>
      </c>
      <c r="W1989" s="104">
        <v>11</v>
      </c>
      <c r="X1989" s="104" t="s">
        <v>36</v>
      </c>
      <c r="Y1989" s="104">
        <v>100</v>
      </c>
      <c r="Z1989" s="104">
        <v>0</v>
      </c>
      <c r="AA1989" s="104">
        <v>0</v>
      </c>
      <c r="AB1989" s="104">
        <v>0</v>
      </c>
      <c r="AC1989" s="95">
        <v>0.8</v>
      </c>
      <c r="AD1989" s="104" t="s">
        <v>5635</v>
      </c>
      <c r="AE1989" s="104" t="s">
        <v>34</v>
      </c>
      <c r="AF1989" s="104" t="s">
        <v>38</v>
      </c>
      <c r="AG1989" s="104" t="s">
        <v>34</v>
      </c>
      <c r="AH1989" s="96" t="s">
        <v>134</v>
      </c>
      <c r="AI1989" s="105" t="s">
        <v>13818</v>
      </c>
      <c r="AJ1989" s="105" t="s">
        <v>13800</v>
      </c>
      <c r="AK1989" s="82" t="s">
        <v>13820</v>
      </c>
      <c r="AL1989" s="46"/>
      <c r="AM1989" s="46"/>
      <c r="AN1989" s="46"/>
      <c r="AO1989" s="46"/>
      <c r="AP1989" s="46"/>
      <c r="AQ1989" s="46"/>
      <c r="AR1989" s="46"/>
      <c r="AT1989" s="89" t="s">
        <v>13689</v>
      </c>
    </row>
    <row r="1990" spans="1:46" s="89" customFormat="1" ht="16.5" customHeight="1">
      <c r="A1990" s="39">
        <v>1987</v>
      </c>
      <c r="B1990" s="96" t="s">
        <v>2238</v>
      </c>
      <c r="C1990" s="104" t="s">
        <v>29</v>
      </c>
      <c r="D1990" s="104" t="s">
        <v>2328</v>
      </c>
      <c r="E1990" s="96" t="s">
        <v>11360</v>
      </c>
      <c r="F1990" s="104" t="s">
        <v>65</v>
      </c>
      <c r="G1990" s="92" t="s">
        <v>12730</v>
      </c>
      <c r="H1990" s="104"/>
      <c r="I1990" s="93">
        <v>305963</v>
      </c>
      <c r="J1990" s="67" t="str">
        <f t="shared" si="32"/>
        <v>Click!</v>
      </c>
      <c r="K1990" s="220"/>
      <c r="L1990" s="104" t="s">
        <v>33</v>
      </c>
      <c r="M1990" s="94">
        <v>330000</v>
      </c>
      <c r="N1990" s="169">
        <v>0</v>
      </c>
      <c r="O1990" s="51">
        <v>0</v>
      </c>
      <c r="P1990" s="51">
        <v>330000</v>
      </c>
      <c r="Q1990" s="51">
        <v>0</v>
      </c>
      <c r="R1990" s="51">
        <v>330000</v>
      </c>
      <c r="S1990" s="51">
        <v>0</v>
      </c>
      <c r="T1990" s="169">
        <v>330000</v>
      </c>
      <c r="U1990" s="104" t="s">
        <v>34</v>
      </c>
      <c r="V1990" s="104" t="s">
        <v>35</v>
      </c>
      <c r="W1990" s="104">
        <v>12</v>
      </c>
      <c r="X1990" s="104" t="s">
        <v>36</v>
      </c>
      <c r="Y1990" s="104">
        <v>100</v>
      </c>
      <c r="Z1990" s="104">
        <v>0</v>
      </c>
      <c r="AA1990" s="104">
        <v>0</v>
      </c>
      <c r="AB1990" s="104">
        <v>0</v>
      </c>
      <c r="AC1990" s="95">
        <v>0.8</v>
      </c>
      <c r="AD1990" s="104" t="s">
        <v>141</v>
      </c>
      <c r="AE1990" s="104" t="s">
        <v>33</v>
      </c>
      <c r="AF1990" s="104" t="s">
        <v>12751</v>
      </c>
      <c r="AG1990" s="104" t="s">
        <v>34</v>
      </c>
      <c r="AH1990" s="96" t="s">
        <v>134</v>
      </c>
      <c r="AI1990" s="105" t="s">
        <v>12907</v>
      </c>
      <c r="AJ1990" s="105" t="s">
        <v>12908</v>
      </c>
      <c r="AK1990" s="82" t="s">
        <v>12909</v>
      </c>
      <c r="AL1990" s="46" t="s">
        <v>14389</v>
      </c>
      <c r="AM1990" s="46" t="s">
        <v>14389</v>
      </c>
      <c r="AN1990" s="46" t="s">
        <v>14389</v>
      </c>
      <c r="AO1990" s="46" t="s">
        <v>14389</v>
      </c>
      <c r="AP1990" s="46">
        <v>1</v>
      </c>
      <c r="AQ1990" s="46">
        <v>1</v>
      </c>
      <c r="AR1990" s="46"/>
      <c r="AT1990" s="89" t="s">
        <v>13188</v>
      </c>
    </row>
    <row r="1991" spans="1:46" s="89" customFormat="1" ht="16.5" customHeight="1">
      <c r="A1991" s="39">
        <v>1988</v>
      </c>
      <c r="B1991" s="96" t="s">
        <v>2238</v>
      </c>
      <c r="C1991" s="104" t="s">
        <v>29</v>
      </c>
      <c r="D1991" s="104" t="s">
        <v>2328</v>
      </c>
      <c r="E1991" s="96" t="s">
        <v>11360</v>
      </c>
      <c r="F1991" s="104" t="s">
        <v>65</v>
      </c>
      <c r="G1991" s="92" t="s">
        <v>12731</v>
      </c>
      <c r="H1991" s="104"/>
      <c r="I1991" s="93">
        <v>305964</v>
      </c>
      <c r="J1991" s="67" t="str">
        <f t="shared" si="32"/>
        <v>Click!</v>
      </c>
      <c r="K1991" s="220"/>
      <c r="L1991" s="104" t="s">
        <v>33</v>
      </c>
      <c r="M1991" s="94">
        <v>350000</v>
      </c>
      <c r="N1991" s="169">
        <v>0</v>
      </c>
      <c r="O1991" s="51">
        <v>0</v>
      </c>
      <c r="P1991" s="51">
        <v>350000</v>
      </c>
      <c r="Q1991" s="51">
        <v>0</v>
      </c>
      <c r="R1991" s="51">
        <v>350000</v>
      </c>
      <c r="S1991" s="51">
        <v>0</v>
      </c>
      <c r="T1991" s="169">
        <v>350000</v>
      </c>
      <c r="U1991" s="104" t="s">
        <v>34</v>
      </c>
      <c r="V1991" s="104" t="s">
        <v>35</v>
      </c>
      <c r="W1991" s="104">
        <v>16</v>
      </c>
      <c r="X1991" s="104" t="s">
        <v>36</v>
      </c>
      <c r="Y1991" s="104">
        <v>100</v>
      </c>
      <c r="Z1991" s="104">
        <v>0</v>
      </c>
      <c r="AA1991" s="104">
        <v>0</v>
      </c>
      <c r="AB1991" s="104">
        <v>0</v>
      </c>
      <c r="AC1991" s="95">
        <v>0.8</v>
      </c>
      <c r="AD1991" s="104" t="s">
        <v>141</v>
      </c>
      <c r="AE1991" s="104" t="s">
        <v>34</v>
      </c>
      <c r="AF1991" s="104" t="s">
        <v>38</v>
      </c>
      <c r="AG1991" s="104" t="s">
        <v>34</v>
      </c>
      <c r="AH1991" s="96" t="s">
        <v>134</v>
      </c>
      <c r="AI1991" s="105" t="s">
        <v>12907</v>
      </c>
      <c r="AJ1991" s="105" t="s">
        <v>12910</v>
      </c>
      <c r="AK1991" s="82" t="s">
        <v>12909</v>
      </c>
      <c r="AL1991" s="46" t="s">
        <v>14389</v>
      </c>
      <c r="AM1991" s="46" t="s">
        <v>14389</v>
      </c>
      <c r="AN1991" s="46" t="s">
        <v>14389</v>
      </c>
      <c r="AO1991" s="46" t="s">
        <v>14389</v>
      </c>
      <c r="AP1991" s="46">
        <v>1</v>
      </c>
      <c r="AQ1991" s="46">
        <v>1</v>
      </c>
      <c r="AR1991" s="46"/>
      <c r="AT1991" s="89" t="s">
        <v>13188</v>
      </c>
    </row>
    <row r="1992" spans="1:46" s="89" customFormat="1" ht="16.5" customHeight="1">
      <c r="A1992" s="39">
        <v>1989</v>
      </c>
      <c r="B1992" s="96" t="s">
        <v>2238</v>
      </c>
      <c r="C1992" s="104" t="s">
        <v>29</v>
      </c>
      <c r="D1992" s="104" t="s">
        <v>2328</v>
      </c>
      <c r="E1992" s="96" t="s">
        <v>32</v>
      </c>
      <c r="F1992" s="104" t="s">
        <v>65</v>
      </c>
      <c r="G1992" s="92" t="s">
        <v>10581</v>
      </c>
      <c r="H1992" s="104"/>
      <c r="I1992" s="93">
        <v>305979</v>
      </c>
      <c r="J1992" s="67" t="str">
        <f t="shared" si="32"/>
        <v>Click!</v>
      </c>
      <c r="K1992" s="220"/>
      <c r="L1992" s="104" t="s">
        <v>33</v>
      </c>
      <c r="M1992" s="94">
        <v>108000</v>
      </c>
      <c r="N1992" s="169">
        <v>0</v>
      </c>
      <c r="O1992" s="51">
        <v>0</v>
      </c>
      <c r="P1992" s="51">
        <v>108000</v>
      </c>
      <c r="Q1992" s="51">
        <v>0</v>
      </c>
      <c r="R1992" s="51">
        <v>108000</v>
      </c>
      <c r="S1992" s="51">
        <v>0</v>
      </c>
      <c r="T1992" s="169">
        <v>108000</v>
      </c>
      <c r="U1992" s="104" t="s">
        <v>34</v>
      </c>
      <c r="V1992" s="104" t="s">
        <v>35</v>
      </c>
      <c r="W1992" s="104">
        <v>8</v>
      </c>
      <c r="X1992" s="104" t="s">
        <v>36</v>
      </c>
      <c r="Y1992" s="104">
        <v>100</v>
      </c>
      <c r="Z1992" s="104">
        <v>0</v>
      </c>
      <c r="AA1992" s="104">
        <v>0</v>
      </c>
      <c r="AB1992" s="104">
        <v>0</v>
      </c>
      <c r="AC1992" s="95">
        <v>0.8</v>
      </c>
      <c r="AD1992" s="104" t="s">
        <v>141</v>
      </c>
      <c r="AE1992" s="104" t="s">
        <v>33</v>
      </c>
      <c r="AF1992" s="104" t="s">
        <v>12760</v>
      </c>
      <c r="AG1992" s="104" t="s">
        <v>34</v>
      </c>
      <c r="AH1992" s="96" t="s">
        <v>134</v>
      </c>
      <c r="AI1992" s="105" t="s">
        <v>12911</v>
      </c>
      <c r="AJ1992" s="105" t="s">
        <v>12912</v>
      </c>
      <c r="AK1992" s="82" t="s">
        <v>12913</v>
      </c>
      <c r="AL1992" s="46" t="s">
        <v>14389</v>
      </c>
      <c r="AM1992" s="46" t="s">
        <v>14389</v>
      </c>
      <c r="AN1992" s="46" t="s">
        <v>14389</v>
      </c>
      <c r="AO1992" s="46" t="s">
        <v>14389</v>
      </c>
      <c r="AP1992" s="46">
        <v>1</v>
      </c>
      <c r="AQ1992" s="46">
        <v>1</v>
      </c>
      <c r="AR1992" s="46"/>
      <c r="AT1992" s="89" t="s">
        <v>13188</v>
      </c>
    </row>
    <row r="1993" spans="1:46" s="89" customFormat="1" ht="16.5" customHeight="1">
      <c r="A1993" s="39">
        <v>1990</v>
      </c>
      <c r="B1993" s="96" t="s">
        <v>2238</v>
      </c>
      <c r="C1993" s="104" t="s">
        <v>29</v>
      </c>
      <c r="D1993" s="104" t="s">
        <v>2328</v>
      </c>
      <c r="E1993" s="96" t="s">
        <v>32</v>
      </c>
      <c r="F1993" s="104" t="s">
        <v>65</v>
      </c>
      <c r="G1993" s="92" t="s">
        <v>10582</v>
      </c>
      <c r="H1993" s="104"/>
      <c r="I1993" s="93">
        <v>305980</v>
      </c>
      <c r="J1993" s="67" t="str">
        <f t="shared" si="32"/>
        <v>Click!</v>
      </c>
      <c r="K1993" s="220"/>
      <c r="L1993" s="104" t="s">
        <v>33</v>
      </c>
      <c r="M1993" s="94">
        <v>70000</v>
      </c>
      <c r="N1993" s="169">
        <v>0</v>
      </c>
      <c r="O1993" s="51">
        <v>0</v>
      </c>
      <c r="P1993" s="51">
        <v>70000</v>
      </c>
      <c r="Q1993" s="51">
        <v>0</v>
      </c>
      <c r="R1993" s="51">
        <v>70000</v>
      </c>
      <c r="S1993" s="51">
        <v>0</v>
      </c>
      <c r="T1993" s="169">
        <v>70000</v>
      </c>
      <c r="U1993" s="104" t="s">
        <v>34</v>
      </c>
      <c r="V1993" s="104" t="s">
        <v>35</v>
      </c>
      <c r="W1993" s="104">
        <v>9</v>
      </c>
      <c r="X1993" s="104" t="s">
        <v>36</v>
      </c>
      <c r="Y1993" s="104">
        <v>100</v>
      </c>
      <c r="Z1993" s="104">
        <v>0</v>
      </c>
      <c r="AA1993" s="104">
        <v>0</v>
      </c>
      <c r="AB1993" s="104">
        <v>0</v>
      </c>
      <c r="AC1993" s="95">
        <v>0.8</v>
      </c>
      <c r="AD1993" s="104" t="s">
        <v>141</v>
      </c>
      <c r="AE1993" s="104" t="s">
        <v>34</v>
      </c>
      <c r="AF1993" s="104" t="s">
        <v>38</v>
      </c>
      <c r="AG1993" s="104" t="s">
        <v>34</v>
      </c>
      <c r="AH1993" s="96" t="s">
        <v>134</v>
      </c>
      <c r="AI1993" s="105" t="s">
        <v>12911</v>
      </c>
      <c r="AJ1993" s="105" t="s">
        <v>12914</v>
      </c>
      <c r="AK1993" s="82" t="s">
        <v>12913</v>
      </c>
      <c r="AL1993" s="46" t="s">
        <v>14389</v>
      </c>
      <c r="AM1993" s="46" t="s">
        <v>14389</v>
      </c>
      <c r="AN1993" s="46" t="s">
        <v>14389</v>
      </c>
      <c r="AO1993" s="46" t="s">
        <v>14389</v>
      </c>
      <c r="AP1993" s="46">
        <v>1</v>
      </c>
      <c r="AQ1993" s="46">
        <v>1</v>
      </c>
      <c r="AR1993" s="46"/>
      <c r="AT1993" s="89" t="s">
        <v>13188</v>
      </c>
    </row>
    <row r="1994" spans="1:46" s="89" customFormat="1" ht="16.5" customHeight="1">
      <c r="A1994" s="39">
        <v>1991</v>
      </c>
      <c r="B1994" s="96" t="s">
        <v>2238</v>
      </c>
      <c r="C1994" s="104" t="s">
        <v>29</v>
      </c>
      <c r="D1994" s="104" t="s">
        <v>2328</v>
      </c>
      <c r="E1994" s="96" t="s">
        <v>32</v>
      </c>
      <c r="F1994" s="104" t="s">
        <v>65</v>
      </c>
      <c r="G1994" s="92" t="s">
        <v>12738</v>
      </c>
      <c r="H1994" s="104"/>
      <c r="I1994" s="93">
        <v>305981</v>
      </c>
      <c r="J1994" s="67" t="str">
        <f t="shared" si="32"/>
        <v>Click!</v>
      </c>
      <c r="K1994" s="220"/>
      <c r="L1994" s="104" t="s">
        <v>33</v>
      </c>
      <c r="M1994" s="94">
        <v>80000</v>
      </c>
      <c r="N1994" s="169">
        <v>0</v>
      </c>
      <c r="O1994" s="51">
        <v>0</v>
      </c>
      <c r="P1994" s="51">
        <v>80000</v>
      </c>
      <c r="Q1994" s="51">
        <v>0</v>
      </c>
      <c r="R1994" s="51">
        <v>80000</v>
      </c>
      <c r="S1994" s="51">
        <v>0</v>
      </c>
      <c r="T1994" s="169">
        <v>80000</v>
      </c>
      <c r="U1994" s="104" t="s">
        <v>34</v>
      </c>
      <c r="V1994" s="104" t="s">
        <v>35</v>
      </c>
      <c r="W1994" s="104">
        <v>10</v>
      </c>
      <c r="X1994" s="104" t="s">
        <v>36</v>
      </c>
      <c r="Y1994" s="104">
        <v>100</v>
      </c>
      <c r="Z1994" s="104">
        <v>0</v>
      </c>
      <c r="AA1994" s="104">
        <v>0</v>
      </c>
      <c r="AB1994" s="104">
        <v>0</v>
      </c>
      <c r="AC1994" s="95">
        <v>0.8</v>
      </c>
      <c r="AD1994" s="104" t="s">
        <v>141</v>
      </c>
      <c r="AE1994" s="104" t="s">
        <v>34</v>
      </c>
      <c r="AF1994" s="104" t="s">
        <v>38</v>
      </c>
      <c r="AG1994" s="104" t="s">
        <v>34</v>
      </c>
      <c r="AH1994" s="96" t="s">
        <v>134</v>
      </c>
      <c r="AI1994" s="105" t="s">
        <v>12911</v>
      </c>
      <c r="AJ1994" s="105" t="s">
        <v>12915</v>
      </c>
      <c r="AK1994" s="82" t="s">
        <v>12913</v>
      </c>
      <c r="AL1994" s="46" t="s">
        <v>14389</v>
      </c>
      <c r="AM1994" s="46" t="s">
        <v>14389</v>
      </c>
      <c r="AN1994" s="46" t="s">
        <v>14389</v>
      </c>
      <c r="AO1994" s="46" t="s">
        <v>14389</v>
      </c>
      <c r="AP1994" s="46">
        <v>1</v>
      </c>
      <c r="AQ1994" s="46">
        <v>1</v>
      </c>
      <c r="AR1994" s="46"/>
      <c r="AT1994" s="89" t="s">
        <v>13188</v>
      </c>
    </row>
    <row r="1995" spans="1:46" s="89" customFormat="1" ht="16.5" customHeight="1">
      <c r="A1995" s="39">
        <v>1992</v>
      </c>
      <c r="B1995" s="96" t="s">
        <v>2238</v>
      </c>
      <c r="C1995" s="104" t="s">
        <v>29</v>
      </c>
      <c r="D1995" s="104" t="s">
        <v>2328</v>
      </c>
      <c r="E1995" s="96" t="s">
        <v>32</v>
      </c>
      <c r="F1995" s="104" t="s">
        <v>65</v>
      </c>
      <c r="G1995" s="92" t="s">
        <v>12739</v>
      </c>
      <c r="H1995" s="104"/>
      <c r="I1995" s="93">
        <v>305982</v>
      </c>
      <c r="J1995" s="67" t="str">
        <f t="shared" si="32"/>
        <v>Click!</v>
      </c>
      <c r="K1995" s="220"/>
      <c r="L1995" s="104" t="s">
        <v>33</v>
      </c>
      <c r="M1995" s="94">
        <v>90000</v>
      </c>
      <c r="N1995" s="169">
        <v>0</v>
      </c>
      <c r="O1995" s="51">
        <v>0</v>
      </c>
      <c r="P1995" s="51">
        <v>90000</v>
      </c>
      <c r="Q1995" s="51">
        <v>0</v>
      </c>
      <c r="R1995" s="51">
        <v>90000</v>
      </c>
      <c r="S1995" s="51">
        <v>0</v>
      </c>
      <c r="T1995" s="169">
        <v>90000</v>
      </c>
      <c r="U1995" s="104" t="s">
        <v>34</v>
      </c>
      <c r="V1995" s="104" t="s">
        <v>35</v>
      </c>
      <c r="W1995" s="104">
        <v>10</v>
      </c>
      <c r="X1995" s="104" t="s">
        <v>36</v>
      </c>
      <c r="Y1995" s="104">
        <v>100</v>
      </c>
      <c r="Z1995" s="104">
        <v>0</v>
      </c>
      <c r="AA1995" s="104">
        <v>0</v>
      </c>
      <c r="AB1995" s="104">
        <v>0</v>
      </c>
      <c r="AC1995" s="95">
        <v>0.8</v>
      </c>
      <c r="AD1995" s="104" t="s">
        <v>141</v>
      </c>
      <c r="AE1995" s="104" t="s">
        <v>34</v>
      </c>
      <c r="AF1995" s="104" t="s">
        <v>38</v>
      </c>
      <c r="AG1995" s="104" t="s">
        <v>34</v>
      </c>
      <c r="AH1995" s="96" t="s">
        <v>134</v>
      </c>
      <c r="AI1995" s="105" t="s">
        <v>12916</v>
      </c>
      <c r="AJ1995" s="105" t="s">
        <v>12917</v>
      </c>
      <c r="AK1995" s="82" t="s">
        <v>12918</v>
      </c>
      <c r="AL1995" s="46" t="s">
        <v>14389</v>
      </c>
      <c r="AM1995" s="46" t="s">
        <v>14389</v>
      </c>
      <c r="AN1995" s="46" t="s">
        <v>14389</v>
      </c>
      <c r="AO1995" s="46" t="s">
        <v>14389</v>
      </c>
      <c r="AP1995" s="46">
        <v>1</v>
      </c>
      <c r="AQ1995" s="46">
        <v>1</v>
      </c>
      <c r="AR1995" s="46"/>
      <c r="AT1995" s="89" t="s">
        <v>13188</v>
      </c>
    </row>
    <row r="1996" spans="1:46" s="89" customFormat="1" ht="16.5" customHeight="1">
      <c r="A1996" s="39">
        <v>1993</v>
      </c>
      <c r="B1996" s="96" t="s">
        <v>2238</v>
      </c>
      <c r="C1996" s="104" t="s">
        <v>29</v>
      </c>
      <c r="D1996" s="104" t="s">
        <v>12906</v>
      </c>
      <c r="E1996" s="96" t="s">
        <v>59</v>
      </c>
      <c r="F1996" s="104" t="s">
        <v>12355</v>
      </c>
      <c r="G1996" s="92" t="s">
        <v>10583</v>
      </c>
      <c r="H1996" s="104">
        <v>266886</v>
      </c>
      <c r="I1996" s="93">
        <v>270939</v>
      </c>
      <c r="J1996" s="67" t="str">
        <f t="shared" si="32"/>
        <v>Click!</v>
      </c>
      <c r="K1996" s="220"/>
      <c r="L1996" s="104" t="s">
        <v>34</v>
      </c>
      <c r="M1996" s="94">
        <v>96000</v>
      </c>
      <c r="N1996" s="169">
        <v>0</v>
      </c>
      <c r="O1996" s="51">
        <v>0</v>
      </c>
      <c r="P1996" s="51">
        <v>96000</v>
      </c>
      <c r="Q1996" s="51">
        <v>0</v>
      </c>
      <c r="R1996" s="51">
        <v>96000</v>
      </c>
      <c r="S1996" s="51">
        <v>0</v>
      </c>
      <c r="T1996" s="169">
        <v>96000</v>
      </c>
      <c r="U1996" s="104" t="s">
        <v>12330</v>
      </c>
      <c r="V1996" s="104" t="s">
        <v>35</v>
      </c>
      <c r="W1996" s="104">
        <v>19</v>
      </c>
      <c r="X1996" s="104" t="s">
        <v>36</v>
      </c>
      <c r="Y1996" s="104">
        <v>0</v>
      </c>
      <c r="Z1996" s="104">
        <v>10</v>
      </c>
      <c r="AA1996" s="104">
        <v>90</v>
      </c>
      <c r="AB1996" s="104">
        <v>0</v>
      </c>
      <c r="AC1996" s="95">
        <v>0.8</v>
      </c>
      <c r="AD1996" s="104" t="s">
        <v>37</v>
      </c>
      <c r="AE1996" s="104" t="s">
        <v>33</v>
      </c>
      <c r="AF1996" s="104" t="s">
        <v>6496</v>
      </c>
      <c r="AG1996" s="104" t="s">
        <v>33</v>
      </c>
      <c r="AH1996" s="96" t="s">
        <v>134</v>
      </c>
      <c r="AI1996" s="105" t="s">
        <v>2329</v>
      </c>
      <c r="AJ1996" s="105" t="s">
        <v>2330</v>
      </c>
      <c r="AK1996" s="82" t="s">
        <v>2331</v>
      </c>
      <c r="AL1996" s="46" t="s">
        <v>14389</v>
      </c>
      <c r="AM1996" s="46" t="s">
        <v>14389</v>
      </c>
      <c r="AN1996" s="46" t="s">
        <v>14389</v>
      </c>
      <c r="AO1996" s="46" t="s">
        <v>14389</v>
      </c>
      <c r="AP1996" s="46">
        <v>1</v>
      </c>
      <c r="AQ1996" s="46">
        <v>1</v>
      </c>
      <c r="AR1996" s="198" t="s">
        <v>11253</v>
      </c>
      <c r="AT1996" s="89" t="s">
        <v>13188</v>
      </c>
    </row>
    <row r="1997" spans="1:46" s="89" customFormat="1" ht="16.5" customHeight="1">
      <c r="A1997" s="39">
        <v>1994</v>
      </c>
      <c r="B1997" s="96" t="s">
        <v>2238</v>
      </c>
      <c r="C1997" s="104" t="s">
        <v>29</v>
      </c>
      <c r="D1997" s="104" t="s">
        <v>2328</v>
      </c>
      <c r="E1997" s="96" t="s">
        <v>59</v>
      </c>
      <c r="F1997" s="104" t="s">
        <v>12355</v>
      </c>
      <c r="G1997" s="92" t="s">
        <v>10584</v>
      </c>
      <c r="H1997" s="104">
        <v>233277</v>
      </c>
      <c r="I1997" s="93">
        <v>266887</v>
      </c>
      <c r="J1997" s="67" t="str">
        <f t="shared" si="32"/>
        <v>Click!</v>
      </c>
      <c r="K1997" s="220"/>
      <c r="L1997" s="104" t="s">
        <v>34</v>
      </c>
      <c r="M1997" s="94">
        <v>60000</v>
      </c>
      <c r="N1997" s="169">
        <v>0</v>
      </c>
      <c r="O1997" s="51">
        <v>0</v>
      </c>
      <c r="P1997" s="51">
        <v>60000</v>
      </c>
      <c r="Q1997" s="51">
        <v>0</v>
      </c>
      <c r="R1997" s="51">
        <v>60000</v>
      </c>
      <c r="S1997" s="51">
        <v>0</v>
      </c>
      <c r="T1997" s="169">
        <v>60000</v>
      </c>
      <c r="U1997" s="104" t="s">
        <v>12330</v>
      </c>
      <c r="V1997" s="104" t="s">
        <v>35</v>
      </c>
      <c r="W1997" s="104">
        <v>19</v>
      </c>
      <c r="X1997" s="104" t="s">
        <v>36</v>
      </c>
      <c r="Y1997" s="104">
        <v>0</v>
      </c>
      <c r="Z1997" s="104">
        <v>10</v>
      </c>
      <c r="AA1997" s="104">
        <v>90</v>
      </c>
      <c r="AB1997" s="104">
        <v>0</v>
      </c>
      <c r="AC1997" s="95">
        <v>0.8</v>
      </c>
      <c r="AD1997" s="104" t="s">
        <v>37</v>
      </c>
      <c r="AE1997" s="104" t="s">
        <v>34</v>
      </c>
      <c r="AF1997" s="104" t="s">
        <v>38</v>
      </c>
      <c r="AG1997" s="104" t="s">
        <v>34</v>
      </c>
      <c r="AH1997" s="96" t="s">
        <v>134</v>
      </c>
      <c r="AI1997" s="105" t="s">
        <v>2332</v>
      </c>
      <c r="AJ1997" s="105" t="s">
        <v>2333</v>
      </c>
      <c r="AK1997" s="82" t="s">
        <v>2336</v>
      </c>
      <c r="AL1997" s="46" t="s">
        <v>14389</v>
      </c>
      <c r="AM1997" s="46" t="s">
        <v>14389</v>
      </c>
      <c r="AN1997" s="46" t="s">
        <v>14389</v>
      </c>
      <c r="AO1997" s="46" t="s">
        <v>14389</v>
      </c>
      <c r="AP1997" s="46">
        <v>1</v>
      </c>
      <c r="AQ1997" s="46">
        <v>1</v>
      </c>
      <c r="AR1997" s="198" t="s">
        <v>11253</v>
      </c>
      <c r="AT1997" s="89" t="s">
        <v>13188</v>
      </c>
    </row>
    <row r="1998" spans="1:46" s="89" customFormat="1" ht="16.5" customHeight="1">
      <c r="A1998" s="39">
        <v>1995</v>
      </c>
      <c r="B1998" s="96" t="s">
        <v>2238</v>
      </c>
      <c r="C1998" s="104" t="s">
        <v>29</v>
      </c>
      <c r="D1998" s="104" t="s">
        <v>2328</v>
      </c>
      <c r="E1998" s="96" t="s">
        <v>59</v>
      </c>
      <c r="F1998" s="97" t="s">
        <v>6349</v>
      </c>
      <c r="G1998" s="92" t="s">
        <v>10585</v>
      </c>
      <c r="H1998" s="104">
        <v>234177</v>
      </c>
      <c r="I1998" s="93">
        <v>270940</v>
      </c>
      <c r="J1998" s="67" t="str">
        <f t="shared" si="32"/>
        <v>Click!</v>
      </c>
      <c r="K1998" s="220"/>
      <c r="L1998" s="104" t="s">
        <v>34</v>
      </c>
      <c r="M1998" s="94">
        <v>92000</v>
      </c>
      <c r="N1998" s="169">
        <v>0</v>
      </c>
      <c r="O1998" s="51">
        <v>0</v>
      </c>
      <c r="P1998" s="51">
        <v>92000</v>
      </c>
      <c r="Q1998" s="51">
        <v>0</v>
      </c>
      <c r="R1998" s="51">
        <v>92000</v>
      </c>
      <c r="S1998" s="51">
        <v>0</v>
      </c>
      <c r="T1998" s="169">
        <v>92000</v>
      </c>
      <c r="U1998" s="97" t="s">
        <v>6350</v>
      </c>
      <c r="V1998" s="104" t="s">
        <v>35</v>
      </c>
      <c r="W1998" s="104">
        <v>23</v>
      </c>
      <c r="X1998" s="104" t="s">
        <v>36</v>
      </c>
      <c r="Y1998" s="104">
        <v>0</v>
      </c>
      <c r="Z1998" s="104">
        <v>10</v>
      </c>
      <c r="AA1998" s="104">
        <v>90</v>
      </c>
      <c r="AB1998" s="104">
        <v>0</v>
      </c>
      <c r="AC1998" s="95">
        <v>0.8</v>
      </c>
      <c r="AD1998" s="104" t="s">
        <v>5929</v>
      </c>
      <c r="AE1998" s="104" t="s">
        <v>33</v>
      </c>
      <c r="AF1998" s="104" t="s">
        <v>5930</v>
      </c>
      <c r="AG1998" s="104" t="s">
        <v>34</v>
      </c>
      <c r="AH1998" s="96" t="s">
        <v>134</v>
      </c>
      <c r="AI1998" s="105" t="s">
        <v>2334</v>
      </c>
      <c r="AJ1998" s="105" t="s">
        <v>2335</v>
      </c>
      <c r="AK1998" s="82" t="s">
        <v>2340</v>
      </c>
      <c r="AL1998" s="46" t="s">
        <v>14389</v>
      </c>
      <c r="AM1998" s="46" t="s">
        <v>14389</v>
      </c>
      <c r="AN1998" s="46" t="s">
        <v>14389</v>
      </c>
      <c r="AO1998" s="46" t="s">
        <v>14389</v>
      </c>
      <c r="AP1998" s="46"/>
      <c r="AQ1998" s="46"/>
      <c r="AR1998" s="46"/>
      <c r="AT1998" s="89" t="s">
        <v>13188</v>
      </c>
    </row>
    <row r="1999" spans="1:46" s="89" customFormat="1" ht="16.5" customHeight="1">
      <c r="A1999" s="39">
        <v>1996</v>
      </c>
      <c r="B1999" s="96" t="s">
        <v>2238</v>
      </c>
      <c r="C1999" s="104" t="s">
        <v>29</v>
      </c>
      <c r="D1999" s="104" t="s">
        <v>2328</v>
      </c>
      <c r="E1999" s="96" t="s">
        <v>59</v>
      </c>
      <c r="F1999" s="104" t="s">
        <v>65</v>
      </c>
      <c r="G1999" s="92" t="s">
        <v>11926</v>
      </c>
      <c r="H1999" s="104"/>
      <c r="I1999" s="93">
        <v>233920</v>
      </c>
      <c r="J1999" s="67" t="str">
        <f t="shared" si="32"/>
        <v>Click!</v>
      </c>
      <c r="K1999" s="220"/>
      <c r="L1999" s="104" t="s">
        <v>33</v>
      </c>
      <c r="M1999" s="94">
        <v>110000</v>
      </c>
      <c r="N1999" s="169">
        <v>0</v>
      </c>
      <c r="O1999" s="51">
        <v>0</v>
      </c>
      <c r="P1999" s="51">
        <v>110000</v>
      </c>
      <c r="Q1999" s="51">
        <v>0</v>
      </c>
      <c r="R1999" s="51">
        <v>110000</v>
      </c>
      <c r="S1999" s="51">
        <v>0</v>
      </c>
      <c r="T1999" s="169">
        <v>110000</v>
      </c>
      <c r="U1999" s="104" t="s">
        <v>34</v>
      </c>
      <c r="V1999" s="104" t="s">
        <v>35</v>
      </c>
      <c r="W1999" s="104">
        <v>35</v>
      </c>
      <c r="X1999" s="104" t="s">
        <v>36</v>
      </c>
      <c r="Y1999" s="104">
        <v>100</v>
      </c>
      <c r="Z1999" s="104">
        <v>0</v>
      </c>
      <c r="AA1999" s="104">
        <v>0</v>
      </c>
      <c r="AB1999" s="104">
        <v>0</v>
      </c>
      <c r="AC1999" s="95">
        <v>0.8</v>
      </c>
      <c r="AD1999" s="104" t="s">
        <v>141</v>
      </c>
      <c r="AE1999" s="104" t="s">
        <v>33</v>
      </c>
      <c r="AF1999" s="104" t="s">
        <v>2337</v>
      </c>
      <c r="AG1999" s="104" t="s">
        <v>34</v>
      </c>
      <c r="AH1999" s="96" t="s">
        <v>134</v>
      </c>
      <c r="AI1999" s="105" t="s">
        <v>2338</v>
      </c>
      <c r="AJ1999" s="2" t="s">
        <v>2339</v>
      </c>
      <c r="AK1999" s="82" t="s">
        <v>2340</v>
      </c>
      <c r="AL1999" s="46" t="s">
        <v>14389</v>
      </c>
      <c r="AM1999" s="46" t="s">
        <v>14389</v>
      </c>
      <c r="AN1999" s="46" t="s">
        <v>14389</v>
      </c>
      <c r="AO1999" s="46" t="s">
        <v>14389</v>
      </c>
      <c r="AP1999" s="46"/>
      <c r="AQ1999" s="46"/>
      <c r="AR1999" s="46"/>
      <c r="AT1999" s="89" t="s">
        <v>13188</v>
      </c>
    </row>
    <row r="2000" spans="1:46" s="89" customFormat="1" ht="16.5" customHeight="1">
      <c r="A2000" s="39">
        <v>1997</v>
      </c>
      <c r="B2000" s="96" t="s">
        <v>2238</v>
      </c>
      <c r="C2000" s="104" t="s">
        <v>29</v>
      </c>
      <c r="D2000" s="104" t="s">
        <v>2328</v>
      </c>
      <c r="E2000" s="96" t="s">
        <v>59</v>
      </c>
      <c r="F2000" s="104" t="s">
        <v>65</v>
      </c>
      <c r="G2000" s="92" t="s">
        <v>10512</v>
      </c>
      <c r="H2000" s="104"/>
      <c r="I2000" s="93">
        <v>233919</v>
      </c>
      <c r="J2000" s="67" t="str">
        <f t="shared" si="32"/>
        <v>Click!</v>
      </c>
      <c r="K2000" s="220"/>
      <c r="L2000" s="104" t="s">
        <v>33</v>
      </c>
      <c r="M2000" s="94">
        <v>113000</v>
      </c>
      <c r="N2000" s="169">
        <v>0</v>
      </c>
      <c r="O2000" s="51">
        <v>0</v>
      </c>
      <c r="P2000" s="51">
        <v>113000</v>
      </c>
      <c r="Q2000" s="51">
        <v>0</v>
      </c>
      <c r="R2000" s="51">
        <v>113000</v>
      </c>
      <c r="S2000" s="51">
        <v>0</v>
      </c>
      <c r="T2000" s="169">
        <v>113000</v>
      </c>
      <c r="U2000" s="104" t="s">
        <v>34</v>
      </c>
      <c r="V2000" s="104" t="s">
        <v>35</v>
      </c>
      <c r="W2000" s="104">
        <v>76</v>
      </c>
      <c r="X2000" s="104" t="s">
        <v>36</v>
      </c>
      <c r="Y2000" s="104">
        <v>100</v>
      </c>
      <c r="Z2000" s="104">
        <v>0</v>
      </c>
      <c r="AA2000" s="104">
        <v>0</v>
      </c>
      <c r="AB2000" s="104">
        <v>0</v>
      </c>
      <c r="AC2000" s="95">
        <v>0.8</v>
      </c>
      <c r="AD2000" s="104" t="s">
        <v>141</v>
      </c>
      <c r="AE2000" s="104" t="s">
        <v>33</v>
      </c>
      <c r="AF2000" s="104" t="s">
        <v>2341</v>
      </c>
      <c r="AG2000" s="104" t="s">
        <v>34</v>
      </c>
      <c r="AH2000" s="96" t="s">
        <v>134</v>
      </c>
      <c r="AI2000" s="105" t="s">
        <v>2342</v>
      </c>
      <c r="AJ2000" s="2" t="s">
        <v>2343</v>
      </c>
      <c r="AK2000" s="82" t="s">
        <v>2340</v>
      </c>
      <c r="AL2000" s="46" t="s">
        <v>14389</v>
      </c>
      <c r="AM2000" s="46" t="s">
        <v>14389</v>
      </c>
      <c r="AN2000" s="46" t="s">
        <v>14389</v>
      </c>
      <c r="AO2000" s="46" t="s">
        <v>14389</v>
      </c>
      <c r="AP2000" s="46"/>
      <c r="AQ2000" s="46"/>
      <c r="AR2000" s="46"/>
      <c r="AT2000" s="89" t="s">
        <v>13188</v>
      </c>
    </row>
    <row r="2001" spans="1:46" s="89" customFormat="1" ht="16.5" customHeight="1">
      <c r="A2001" s="39">
        <v>1998</v>
      </c>
      <c r="B2001" s="96" t="s">
        <v>2238</v>
      </c>
      <c r="C2001" s="104" t="s">
        <v>29</v>
      </c>
      <c r="D2001" s="104" t="s">
        <v>2328</v>
      </c>
      <c r="E2001" s="96" t="s">
        <v>59</v>
      </c>
      <c r="F2001" s="104" t="s">
        <v>65</v>
      </c>
      <c r="G2001" s="92" t="s">
        <v>10513</v>
      </c>
      <c r="H2001" s="104"/>
      <c r="I2001" s="93">
        <v>233918</v>
      </c>
      <c r="J2001" s="67" t="str">
        <f t="shared" si="32"/>
        <v>Click!</v>
      </c>
      <c r="K2001" s="220"/>
      <c r="L2001" s="104" t="s">
        <v>33</v>
      </c>
      <c r="M2001" s="94">
        <v>50000</v>
      </c>
      <c r="N2001" s="169">
        <v>0</v>
      </c>
      <c r="O2001" s="51">
        <v>0</v>
      </c>
      <c r="P2001" s="51">
        <v>50000</v>
      </c>
      <c r="Q2001" s="51">
        <v>0</v>
      </c>
      <c r="R2001" s="51">
        <v>50000</v>
      </c>
      <c r="S2001" s="51">
        <v>0</v>
      </c>
      <c r="T2001" s="169">
        <v>50000</v>
      </c>
      <c r="U2001" s="104" t="s">
        <v>34</v>
      </c>
      <c r="V2001" s="104" t="s">
        <v>35</v>
      </c>
      <c r="W2001" s="104">
        <v>23</v>
      </c>
      <c r="X2001" s="104" t="s">
        <v>36</v>
      </c>
      <c r="Y2001" s="104">
        <v>100</v>
      </c>
      <c r="Z2001" s="104">
        <v>0</v>
      </c>
      <c r="AA2001" s="104">
        <v>0</v>
      </c>
      <c r="AB2001" s="104">
        <v>0</v>
      </c>
      <c r="AC2001" s="95">
        <v>0.8</v>
      </c>
      <c r="AD2001" s="104" t="s">
        <v>141</v>
      </c>
      <c r="AE2001" s="104" t="s">
        <v>34</v>
      </c>
      <c r="AF2001" s="104" t="s">
        <v>38</v>
      </c>
      <c r="AG2001" s="104" t="s">
        <v>34</v>
      </c>
      <c r="AH2001" s="96" t="s">
        <v>134</v>
      </c>
      <c r="AI2001" s="105" t="s">
        <v>2344</v>
      </c>
      <c r="AJ2001" s="2" t="s">
        <v>2345</v>
      </c>
      <c r="AK2001" s="82" t="s">
        <v>2340</v>
      </c>
      <c r="AL2001" s="46" t="s">
        <v>14389</v>
      </c>
      <c r="AM2001" s="46" t="s">
        <v>14389</v>
      </c>
      <c r="AN2001" s="46" t="s">
        <v>14389</v>
      </c>
      <c r="AO2001" s="46" t="s">
        <v>14389</v>
      </c>
      <c r="AP2001" s="46"/>
      <c r="AQ2001" s="46"/>
      <c r="AR2001" s="46"/>
      <c r="AT2001" s="89" t="s">
        <v>13188</v>
      </c>
    </row>
    <row r="2002" spans="1:46" s="89" customFormat="1" ht="16.5" customHeight="1">
      <c r="A2002" s="39">
        <v>1999</v>
      </c>
      <c r="B2002" s="96" t="s">
        <v>2238</v>
      </c>
      <c r="C2002" s="104" t="s">
        <v>29</v>
      </c>
      <c r="D2002" s="104" t="s">
        <v>2328</v>
      </c>
      <c r="E2002" s="96" t="s">
        <v>59</v>
      </c>
      <c r="F2002" s="104" t="s">
        <v>65</v>
      </c>
      <c r="G2002" s="92" t="s">
        <v>10514</v>
      </c>
      <c r="H2002" s="104"/>
      <c r="I2002" s="93">
        <v>233915</v>
      </c>
      <c r="J2002" s="67" t="str">
        <f t="shared" ref="J2002:J2007" si="33">HYPERLINK("http://samplezone.campus21.co.kr/classpreview.asp?classkey="&amp;I2002, "Click!" )</f>
        <v>Click!</v>
      </c>
      <c r="K2002" s="220"/>
      <c r="L2002" s="104" t="s">
        <v>33</v>
      </c>
      <c r="M2002" s="94">
        <v>50000</v>
      </c>
      <c r="N2002" s="169">
        <v>0</v>
      </c>
      <c r="O2002" s="51">
        <v>0</v>
      </c>
      <c r="P2002" s="51">
        <v>50000</v>
      </c>
      <c r="Q2002" s="51">
        <v>0</v>
      </c>
      <c r="R2002" s="51">
        <v>50000</v>
      </c>
      <c r="S2002" s="51">
        <v>0</v>
      </c>
      <c r="T2002" s="169">
        <v>50000</v>
      </c>
      <c r="U2002" s="104" t="s">
        <v>34</v>
      </c>
      <c r="V2002" s="104" t="s">
        <v>35</v>
      </c>
      <c r="W2002" s="104">
        <v>18</v>
      </c>
      <c r="X2002" s="104" t="s">
        <v>36</v>
      </c>
      <c r="Y2002" s="104">
        <v>100</v>
      </c>
      <c r="Z2002" s="104">
        <v>0</v>
      </c>
      <c r="AA2002" s="104">
        <v>0</v>
      </c>
      <c r="AB2002" s="104">
        <v>0</v>
      </c>
      <c r="AC2002" s="95">
        <v>0.8</v>
      </c>
      <c r="AD2002" s="104" t="s">
        <v>141</v>
      </c>
      <c r="AE2002" s="104" t="s">
        <v>34</v>
      </c>
      <c r="AF2002" s="104" t="s">
        <v>38</v>
      </c>
      <c r="AG2002" s="104" t="s">
        <v>33</v>
      </c>
      <c r="AH2002" s="96" t="s">
        <v>134</v>
      </c>
      <c r="AI2002" s="105" t="s">
        <v>2346</v>
      </c>
      <c r="AJ2002" s="2" t="s">
        <v>2347</v>
      </c>
      <c r="AK2002" s="82" t="s">
        <v>2340</v>
      </c>
      <c r="AL2002" s="46" t="s">
        <v>14389</v>
      </c>
      <c r="AM2002" s="46" t="s">
        <v>14389</v>
      </c>
      <c r="AN2002" s="46" t="s">
        <v>14389</v>
      </c>
      <c r="AO2002" s="46" t="s">
        <v>14389</v>
      </c>
      <c r="AP2002" s="46"/>
      <c r="AQ2002" s="46"/>
      <c r="AR2002" s="46"/>
      <c r="AT2002" s="89" t="s">
        <v>13188</v>
      </c>
    </row>
    <row r="2003" spans="1:46" s="89" customFormat="1" ht="16.5" customHeight="1">
      <c r="A2003" s="39">
        <v>2000</v>
      </c>
      <c r="B2003" s="96" t="s">
        <v>2238</v>
      </c>
      <c r="C2003" s="104" t="s">
        <v>29</v>
      </c>
      <c r="D2003" s="104" t="s">
        <v>2328</v>
      </c>
      <c r="E2003" s="96" t="s">
        <v>59</v>
      </c>
      <c r="F2003" s="104" t="s">
        <v>65</v>
      </c>
      <c r="G2003" s="92" t="s">
        <v>10515</v>
      </c>
      <c r="H2003" s="104"/>
      <c r="I2003" s="93">
        <v>233913</v>
      </c>
      <c r="J2003" s="67" t="str">
        <f t="shared" si="33"/>
        <v>Click!</v>
      </c>
      <c r="K2003" s="220"/>
      <c r="L2003" s="104" t="s">
        <v>33</v>
      </c>
      <c r="M2003" s="94">
        <v>90000</v>
      </c>
      <c r="N2003" s="169">
        <v>0</v>
      </c>
      <c r="O2003" s="51">
        <v>0</v>
      </c>
      <c r="P2003" s="51">
        <v>90000</v>
      </c>
      <c r="Q2003" s="51">
        <v>0</v>
      </c>
      <c r="R2003" s="51">
        <v>90000</v>
      </c>
      <c r="S2003" s="51">
        <v>0</v>
      </c>
      <c r="T2003" s="169">
        <v>90000</v>
      </c>
      <c r="U2003" s="104" t="s">
        <v>34</v>
      </c>
      <c r="V2003" s="104" t="s">
        <v>35</v>
      </c>
      <c r="W2003" s="104">
        <v>39</v>
      </c>
      <c r="X2003" s="104" t="s">
        <v>36</v>
      </c>
      <c r="Y2003" s="104">
        <v>100</v>
      </c>
      <c r="Z2003" s="104">
        <v>0</v>
      </c>
      <c r="AA2003" s="104">
        <v>0</v>
      </c>
      <c r="AB2003" s="104">
        <v>0</v>
      </c>
      <c r="AC2003" s="95">
        <v>0.8</v>
      </c>
      <c r="AD2003" s="104" t="s">
        <v>141</v>
      </c>
      <c r="AE2003" s="104" t="s">
        <v>33</v>
      </c>
      <c r="AF2003" s="104" t="s">
        <v>2348</v>
      </c>
      <c r="AG2003" s="104" t="s">
        <v>33</v>
      </c>
      <c r="AH2003" s="96" t="s">
        <v>134</v>
      </c>
      <c r="AI2003" s="105" t="s">
        <v>2349</v>
      </c>
      <c r="AJ2003" s="2" t="s">
        <v>2350</v>
      </c>
      <c r="AK2003" s="82" t="s">
        <v>2340</v>
      </c>
      <c r="AL2003" s="46" t="s">
        <v>14389</v>
      </c>
      <c r="AM2003" s="46" t="s">
        <v>14389</v>
      </c>
      <c r="AN2003" s="46" t="s">
        <v>14389</v>
      </c>
      <c r="AO2003" s="46" t="s">
        <v>14389</v>
      </c>
      <c r="AP2003" s="46"/>
      <c r="AQ2003" s="46"/>
      <c r="AR2003" s="46"/>
      <c r="AT2003" s="89" t="s">
        <v>13188</v>
      </c>
    </row>
    <row r="2004" spans="1:46" s="89" customFormat="1" ht="16.5" customHeight="1">
      <c r="A2004" s="39">
        <v>2001</v>
      </c>
      <c r="B2004" s="96" t="s">
        <v>2238</v>
      </c>
      <c r="C2004" s="104" t="s">
        <v>29</v>
      </c>
      <c r="D2004" s="104" t="s">
        <v>2328</v>
      </c>
      <c r="E2004" s="96" t="s">
        <v>59</v>
      </c>
      <c r="F2004" s="104" t="s">
        <v>65</v>
      </c>
      <c r="G2004" s="92" t="s">
        <v>10516</v>
      </c>
      <c r="H2004" s="104"/>
      <c r="I2004" s="93">
        <v>233914</v>
      </c>
      <c r="J2004" s="67" t="str">
        <f t="shared" si="33"/>
        <v>Click!</v>
      </c>
      <c r="K2004" s="220"/>
      <c r="L2004" s="104" t="s">
        <v>33</v>
      </c>
      <c r="M2004" s="94">
        <v>50000</v>
      </c>
      <c r="N2004" s="169">
        <v>0</v>
      </c>
      <c r="O2004" s="51">
        <v>0</v>
      </c>
      <c r="P2004" s="51">
        <v>50000</v>
      </c>
      <c r="Q2004" s="51">
        <v>0</v>
      </c>
      <c r="R2004" s="51">
        <v>50000</v>
      </c>
      <c r="S2004" s="51">
        <v>0</v>
      </c>
      <c r="T2004" s="169">
        <v>50000</v>
      </c>
      <c r="U2004" s="104" t="s">
        <v>34</v>
      </c>
      <c r="V2004" s="104" t="s">
        <v>35</v>
      </c>
      <c r="W2004" s="104">
        <v>25</v>
      </c>
      <c r="X2004" s="104" t="s">
        <v>36</v>
      </c>
      <c r="Y2004" s="104">
        <v>100</v>
      </c>
      <c r="Z2004" s="104">
        <v>0</v>
      </c>
      <c r="AA2004" s="104">
        <v>0</v>
      </c>
      <c r="AB2004" s="104">
        <v>0</v>
      </c>
      <c r="AC2004" s="95">
        <v>0.8</v>
      </c>
      <c r="AD2004" s="104" t="s">
        <v>141</v>
      </c>
      <c r="AE2004" s="104" t="s">
        <v>34</v>
      </c>
      <c r="AF2004" s="104" t="s">
        <v>38</v>
      </c>
      <c r="AG2004" s="104" t="s">
        <v>33</v>
      </c>
      <c r="AH2004" s="96" t="s">
        <v>134</v>
      </c>
      <c r="AI2004" s="105" t="s">
        <v>2351</v>
      </c>
      <c r="AJ2004" s="2" t="s">
        <v>2352</v>
      </c>
      <c r="AK2004" s="82" t="s">
        <v>2340</v>
      </c>
      <c r="AL2004" s="46" t="s">
        <v>14389</v>
      </c>
      <c r="AM2004" s="46" t="s">
        <v>14389</v>
      </c>
      <c r="AN2004" s="46" t="s">
        <v>14389</v>
      </c>
      <c r="AO2004" s="46" t="s">
        <v>14389</v>
      </c>
      <c r="AP2004" s="46"/>
      <c r="AQ2004" s="46"/>
      <c r="AR2004" s="46"/>
      <c r="AT2004" s="89" t="s">
        <v>13188</v>
      </c>
    </row>
    <row r="2005" spans="1:46" s="89" customFormat="1" ht="16.5" customHeight="1">
      <c r="A2005" s="39">
        <v>2002</v>
      </c>
      <c r="B2005" s="96" t="s">
        <v>2238</v>
      </c>
      <c r="C2005" s="104" t="s">
        <v>29</v>
      </c>
      <c r="D2005" s="104" t="s">
        <v>2328</v>
      </c>
      <c r="E2005" s="96" t="s">
        <v>59</v>
      </c>
      <c r="F2005" s="104" t="s">
        <v>65</v>
      </c>
      <c r="G2005" s="92" t="s">
        <v>10517</v>
      </c>
      <c r="H2005" s="104"/>
      <c r="I2005" s="93">
        <v>233916</v>
      </c>
      <c r="J2005" s="67" t="str">
        <f t="shared" si="33"/>
        <v>Click!</v>
      </c>
      <c r="K2005" s="220"/>
      <c r="L2005" s="104" t="s">
        <v>33</v>
      </c>
      <c r="M2005" s="94">
        <v>50000</v>
      </c>
      <c r="N2005" s="169">
        <v>0</v>
      </c>
      <c r="O2005" s="51">
        <v>0</v>
      </c>
      <c r="P2005" s="51">
        <v>50000</v>
      </c>
      <c r="Q2005" s="51">
        <v>0</v>
      </c>
      <c r="R2005" s="51">
        <v>50000</v>
      </c>
      <c r="S2005" s="51">
        <v>0</v>
      </c>
      <c r="T2005" s="169">
        <v>50000</v>
      </c>
      <c r="U2005" s="104" t="s">
        <v>34</v>
      </c>
      <c r="V2005" s="104" t="s">
        <v>35</v>
      </c>
      <c r="W2005" s="104">
        <v>15</v>
      </c>
      <c r="X2005" s="104" t="s">
        <v>36</v>
      </c>
      <c r="Y2005" s="104">
        <v>100</v>
      </c>
      <c r="Z2005" s="104">
        <v>0</v>
      </c>
      <c r="AA2005" s="104">
        <v>0</v>
      </c>
      <c r="AB2005" s="104">
        <v>0</v>
      </c>
      <c r="AC2005" s="95">
        <v>0.8</v>
      </c>
      <c r="AD2005" s="104" t="s">
        <v>141</v>
      </c>
      <c r="AE2005" s="104" t="s">
        <v>34</v>
      </c>
      <c r="AF2005" s="104" t="s">
        <v>38</v>
      </c>
      <c r="AG2005" s="104" t="s">
        <v>33</v>
      </c>
      <c r="AH2005" s="96" t="s">
        <v>134</v>
      </c>
      <c r="AI2005" s="105" t="s">
        <v>2353</v>
      </c>
      <c r="AJ2005" s="2" t="s">
        <v>2354</v>
      </c>
      <c r="AK2005" s="82" t="s">
        <v>2340</v>
      </c>
      <c r="AL2005" s="46" t="s">
        <v>14389</v>
      </c>
      <c r="AM2005" s="46" t="s">
        <v>14389</v>
      </c>
      <c r="AN2005" s="46" t="s">
        <v>14389</v>
      </c>
      <c r="AO2005" s="46" t="s">
        <v>14389</v>
      </c>
      <c r="AP2005" s="46"/>
      <c r="AQ2005" s="46"/>
      <c r="AR2005" s="46"/>
      <c r="AT2005" s="89" t="s">
        <v>13188</v>
      </c>
    </row>
    <row r="2006" spans="1:46" s="89" customFormat="1" ht="16.5" customHeight="1">
      <c r="A2006" s="39">
        <v>2003</v>
      </c>
      <c r="B2006" s="96" t="s">
        <v>2238</v>
      </c>
      <c r="C2006" s="104" t="s">
        <v>29</v>
      </c>
      <c r="D2006" s="104" t="s">
        <v>2328</v>
      </c>
      <c r="E2006" s="96" t="s">
        <v>59</v>
      </c>
      <c r="F2006" s="104" t="s">
        <v>65</v>
      </c>
      <c r="G2006" s="92" t="s">
        <v>10518</v>
      </c>
      <c r="H2006" s="104"/>
      <c r="I2006" s="93">
        <v>233917</v>
      </c>
      <c r="J2006" s="67" t="str">
        <f t="shared" si="33"/>
        <v>Click!</v>
      </c>
      <c r="K2006" s="220"/>
      <c r="L2006" s="104" t="s">
        <v>33</v>
      </c>
      <c r="M2006" s="94">
        <v>50000</v>
      </c>
      <c r="N2006" s="51">
        <v>0</v>
      </c>
      <c r="O2006" s="51">
        <v>0</v>
      </c>
      <c r="P2006" s="51">
        <v>50000</v>
      </c>
      <c r="Q2006" s="51">
        <v>0</v>
      </c>
      <c r="R2006" s="51">
        <v>50000</v>
      </c>
      <c r="S2006" s="51">
        <v>0</v>
      </c>
      <c r="T2006" s="51">
        <v>50000</v>
      </c>
      <c r="U2006" s="104" t="s">
        <v>34</v>
      </c>
      <c r="V2006" s="104" t="s">
        <v>35</v>
      </c>
      <c r="W2006" s="104">
        <v>20</v>
      </c>
      <c r="X2006" s="104" t="s">
        <v>36</v>
      </c>
      <c r="Y2006" s="104">
        <v>100</v>
      </c>
      <c r="Z2006" s="104">
        <v>0</v>
      </c>
      <c r="AA2006" s="104">
        <v>0</v>
      </c>
      <c r="AB2006" s="104">
        <v>0</v>
      </c>
      <c r="AC2006" s="95">
        <v>0.8</v>
      </c>
      <c r="AD2006" s="104" t="s">
        <v>141</v>
      </c>
      <c r="AE2006" s="104" t="s">
        <v>34</v>
      </c>
      <c r="AF2006" s="104" t="s">
        <v>38</v>
      </c>
      <c r="AG2006" s="104" t="s">
        <v>34</v>
      </c>
      <c r="AH2006" s="96" t="s">
        <v>134</v>
      </c>
      <c r="AI2006" s="105" t="s">
        <v>2355</v>
      </c>
      <c r="AJ2006" s="2" t="s">
        <v>2356</v>
      </c>
      <c r="AK2006" s="82" t="s">
        <v>2357</v>
      </c>
      <c r="AL2006" s="46" t="s">
        <v>14389</v>
      </c>
      <c r="AM2006" s="46" t="s">
        <v>14389</v>
      </c>
      <c r="AN2006" s="46" t="s">
        <v>14389</v>
      </c>
      <c r="AO2006" s="46" t="s">
        <v>14389</v>
      </c>
      <c r="AP2006" s="46"/>
      <c r="AQ2006" s="46"/>
      <c r="AR2006" s="46"/>
      <c r="AT2006" s="89" t="s">
        <v>13188</v>
      </c>
    </row>
    <row r="2007" spans="1:46" s="89" customFormat="1" ht="16.5" customHeight="1">
      <c r="A2007" s="39">
        <v>2004</v>
      </c>
      <c r="B2007" s="96" t="s">
        <v>2238</v>
      </c>
      <c r="C2007" s="104" t="s">
        <v>5718</v>
      </c>
      <c r="D2007" s="104" t="s">
        <v>12988</v>
      </c>
      <c r="E2007" s="96" t="s">
        <v>32</v>
      </c>
      <c r="F2007" s="104" t="s">
        <v>65</v>
      </c>
      <c r="G2007" s="92" t="s">
        <v>10574</v>
      </c>
      <c r="H2007" s="104"/>
      <c r="I2007" s="93">
        <v>305960</v>
      </c>
      <c r="J2007" s="67" t="str">
        <f t="shared" si="33"/>
        <v>Click!</v>
      </c>
      <c r="K2007" s="220"/>
      <c r="L2007" s="104" t="s">
        <v>33</v>
      </c>
      <c r="M2007" s="94">
        <v>88000</v>
      </c>
      <c r="N2007" s="51">
        <v>0</v>
      </c>
      <c r="O2007" s="51">
        <v>0</v>
      </c>
      <c r="P2007" s="51">
        <v>88000</v>
      </c>
      <c r="Q2007" s="51">
        <v>0</v>
      </c>
      <c r="R2007" s="51">
        <v>88000</v>
      </c>
      <c r="S2007" s="51">
        <v>0</v>
      </c>
      <c r="T2007" s="51">
        <v>88000</v>
      </c>
      <c r="U2007" s="104" t="s">
        <v>34</v>
      </c>
      <c r="V2007" s="104" t="s">
        <v>35</v>
      </c>
      <c r="W2007" s="104">
        <v>8</v>
      </c>
      <c r="X2007" s="104" t="s">
        <v>36</v>
      </c>
      <c r="Y2007" s="104">
        <v>100</v>
      </c>
      <c r="Z2007" s="104">
        <v>0</v>
      </c>
      <c r="AA2007" s="104">
        <v>0</v>
      </c>
      <c r="AB2007" s="104">
        <v>0</v>
      </c>
      <c r="AC2007" s="95">
        <v>0.8</v>
      </c>
      <c r="AD2007" s="104" t="s">
        <v>5635</v>
      </c>
      <c r="AE2007" s="104" t="s">
        <v>33</v>
      </c>
      <c r="AF2007" s="104" t="s">
        <v>12748</v>
      </c>
      <c r="AG2007" s="104" t="s">
        <v>34</v>
      </c>
      <c r="AH2007" s="96" t="s">
        <v>134</v>
      </c>
      <c r="AI2007" s="105" t="s">
        <v>12886</v>
      </c>
      <c r="AJ2007" s="105" t="s">
        <v>12887</v>
      </c>
      <c r="AK2007" s="82" t="s">
        <v>12888</v>
      </c>
      <c r="AL2007" s="46" t="s">
        <v>14389</v>
      </c>
      <c r="AM2007" s="46" t="s">
        <v>14389</v>
      </c>
      <c r="AN2007" s="46" t="s">
        <v>14389</v>
      </c>
      <c r="AO2007" s="46" t="s">
        <v>14389</v>
      </c>
      <c r="AP2007" s="46">
        <v>1</v>
      </c>
      <c r="AQ2007" s="46">
        <v>1</v>
      </c>
      <c r="AR2007" s="46"/>
      <c r="AT2007" s="89" t="s">
        <v>5711</v>
      </c>
    </row>
    <row r="2008" spans="1:46" s="89" customFormat="1" ht="16.5" customHeight="1">
      <c r="A2008" s="39">
        <v>2005</v>
      </c>
      <c r="B2008" s="96" t="s">
        <v>2238</v>
      </c>
      <c r="C2008" s="104" t="s">
        <v>29</v>
      </c>
      <c r="D2008" s="104" t="s">
        <v>13611</v>
      </c>
      <c r="E2008" s="96" t="s">
        <v>32</v>
      </c>
      <c r="F2008" s="104" t="s">
        <v>65</v>
      </c>
      <c r="G2008" s="92" t="s">
        <v>13613</v>
      </c>
      <c r="H2008" s="104"/>
      <c r="I2008" s="93">
        <v>306940</v>
      </c>
      <c r="J2008" s="67" t="str">
        <f t="shared" ref="J2008:J2009" si="34">HYPERLINK("http://samplezone.campus21.co.kr/classpreview.asp?classkey="&amp;I2008, "Click!" )</f>
        <v>Click!</v>
      </c>
      <c r="K2008" s="220"/>
      <c r="L2008" s="104" t="s">
        <v>33</v>
      </c>
      <c r="M2008" s="94">
        <v>76000</v>
      </c>
      <c r="N2008" s="51">
        <v>0</v>
      </c>
      <c r="O2008" s="51">
        <v>0</v>
      </c>
      <c r="P2008" s="51">
        <v>76000</v>
      </c>
      <c r="Q2008" s="51">
        <v>0</v>
      </c>
      <c r="R2008" s="51">
        <v>76000</v>
      </c>
      <c r="S2008" s="51">
        <v>0</v>
      </c>
      <c r="T2008" s="51">
        <v>76000</v>
      </c>
      <c r="U2008" s="104" t="s">
        <v>34</v>
      </c>
      <c r="V2008" s="104" t="s">
        <v>35</v>
      </c>
      <c r="W2008" s="104">
        <v>8</v>
      </c>
      <c r="X2008" s="104" t="s">
        <v>36</v>
      </c>
      <c r="Y2008" s="104">
        <v>100</v>
      </c>
      <c r="Z2008" s="104">
        <v>0</v>
      </c>
      <c r="AA2008" s="104">
        <v>0</v>
      </c>
      <c r="AB2008" s="104">
        <v>0</v>
      </c>
      <c r="AC2008" s="95">
        <v>0.8</v>
      </c>
      <c r="AD2008" s="104" t="s">
        <v>141</v>
      </c>
      <c r="AE2008" s="104" t="s">
        <v>33</v>
      </c>
      <c r="AF2008" s="104" t="s">
        <v>13631</v>
      </c>
      <c r="AG2008" s="104" t="s">
        <v>34</v>
      </c>
      <c r="AH2008" s="96" t="s">
        <v>134</v>
      </c>
      <c r="AI2008" s="105" t="s">
        <v>13822</v>
      </c>
      <c r="AJ2008" s="105" t="s">
        <v>13821</v>
      </c>
      <c r="AK2008" s="82" t="s">
        <v>13823</v>
      </c>
      <c r="AL2008" s="46"/>
      <c r="AM2008" s="46"/>
      <c r="AN2008" s="46"/>
      <c r="AO2008" s="46"/>
      <c r="AP2008" s="46"/>
      <c r="AQ2008" s="46"/>
      <c r="AR2008" s="46"/>
      <c r="AT2008" s="89" t="s">
        <v>13827</v>
      </c>
    </row>
    <row r="2009" spans="1:46" s="89" customFormat="1" ht="16.5" customHeight="1" thickBot="1">
      <c r="A2009" s="187">
        <v>2006</v>
      </c>
      <c r="B2009" s="155" t="s">
        <v>2238</v>
      </c>
      <c r="C2009" s="157" t="s">
        <v>29</v>
      </c>
      <c r="D2009" s="157" t="s">
        <v>13611</v>
      </c>
      <c r="E2009" s="155" t="s">
        <v>32</v>
      </c>
      <c r="F2009" s="157" t="s">
        <v>65</v>
      </c>
      <c r="G2009" s="231" t="s">
        <v>13624</v>
      </c>
      <c r="H2009" s="157"/>
      <c r="I2009" s="156">
        <v>306941</v>
      </c>
      <c r="J2009" s="58" t="str">
        <f t="shared" si="34"/>
        <v>Click!</v>
      </c>
      <c r="K2009" s="221"/>
      <c r="L2009" s="98" t="s">
        <v>33</v>
      </c>
      <c r="M2009" s="226">
        <v>120000</v>
      </c>
      <c r="N2009" s="173">
        <v>0</v>
      </c>
      <c r="O2009" s="173">
        <v>0</v>
      </c>
      <c r="P2009" s="173">
        <v>120000</v>
      </c>
      <c r="Q2009" s="173">
        <v>0</v>
      </c>
      <c r="R2009" s="173">
        <v>120000</v>
      </c>
      <c r="S2009" s="173">
        <v>0</v>
      </c>
      <c r="T2009" s="173">
        <v>120000</v>
      </c>
      <c r="U2009" s="98" t="s">
        <v>34</v>
      </c>
      <c r="V2009" s="98" t="s">
        <v>35</v>
      </c>
      <c r="W2009" s="157">
        <v>11</v>
      </c>
      <c r="X2009" s="157" t="s">
        <v>36</v>
      </c>
      <c r="Y2009" s="157">
        <v>100</v>
      </c>
      <c r="Z2009" s="157">
        <v>0</v>
      </c>
      <c r="AA2009" s="157">
        <v>0</v>
      </c>
      <c r="AB2009" s="157">
        <v>0</v>
      </c>
      <c r="AC2009" s="219">
        <v>0.8</v>
      </c>
      <c r="AD2009" s="157" t="s">
        <v>141</v>
      </c>
      <c r="AE2009" s="157" t="s">
        <v>33</v>
      </c>
      <c r="AF2009" s="157" t="s">
        <v>13632</v>
      </c>
      <c r="AG2009" s="157" t="s">
        <v>34</v>
      </c>
      <c r="AH2009" s="155" t="s">
        <v>134</v>
      </c>
      <c r="AI2009" s="227" t="s">
        <v>13824</v>
      </c>
      <c r="AJ2009" s="227" t="s">
        <v>13825</v>
      </c>
      <c r="AK2009" s="228" t="s">
        <v>13826</v>
      </c>
      <c r="AL2009" s="46"/>
      <c r="AM2009" s="46"/>
      <c r="AN2009" s="46"/>
      <c r="AO2009" s="46"/>
      <c r="AP2009" s="46"/>
      <c r="AQ2009" s="46"/>
      <c r="AR2009" s="46"/>
      <c r="AT2009" s="89" t="s">
        <v>13827</v>
      </c>
    </row>
    <row r="2010" spans="1:46" ht="13.5" customHeight="1">
      <c r="U2010" s="15"/>
      <c r="V2010" s="15"/>
      <c r="W2010" s="15"/>
      <c r="X2010" s="15"/>
      <c r="Y2010" s="15"/>
      <c r="Z2010" s="15"/>
      <c r="AA2010" s="15"/>
      <c r="AB2010" s="15"/>
      <c r="AC2010" s="16"/>
      <c r="AD2010" s="15"/>
      <c r="AE2010" s="15"/>
      <c r="AF2010" s="15"/>
      <c r="AG2010" s="15"/>
      <c r="AK2010" s="7"/>
      <c r="AR2010" s="46"/>
    </row>
    <row r="2011" spans="1:46" ht="13.5" customHeight="1">
      <c r="AG2011" s="15"/>
      <c r="AH2011" s="32"/>
      <c r="AK2011" s="7"/>
    </row>
    <row r="2012" spans="1:46" ht="13.5" customHeight="1">
      <c r="D2012" s="10"/>
      <c r="E2012" s="28"/>
      <c r="F2012" s="17"/>
      <c r="U2012" s="15"/>
      <c r="V2012" s="15"/>
      <c r="W2012" s="15"/>
      <c r="X2012" s="15"/>
      <c r="Y2012" s="15"/>
      <c r="Z2012" s="15"/>
      <c r="AA2012" s="15"/>
      <c r="AB2012" s="15"/>
      <c r="AC2012" s="16"/>
      <c r="AD2012" s="15"/>
      <c r="AE2012" s="15"/>
      <c r="AF2012" s="15"/>
      <c r="AG2012" s="15"/>
      <c r="AH2012" s="32"/>
      <c r="AK2012" s="7"/>
    </row>
    <row r="2013" spans="1:46" ht="13.5" customHeight="1">
      <c r="C2013" s="21"/>
      <c r="U2013" s="15"/>
      <c r="V2013" s="15"/>
      <c r="W2013" s="15"/>
      <c r="X2013" s="15"/>
      <c r="Y2013" s="15"/>
      <c r="Z2013" s="15"/>
      <c r="AA2013" s="15"/>
      <c r="AB2013" s="15"/>
      <c r="AC2013" s="16"/>
      <c r="AD2013" s="15"/>
      <c r="AE2013" s="15"/>
      <c r="AF2013" s="15"/>
      <c r="AG2013" s="15"/>
      <c r="AH2013" s="32"/>
    </row>
    <row r="2014" spans="1:46" ht="13.5" customHeight="1">
      <c r="C2014" s="38"/>
      <c r="D2014" s="38"/>
      <c r="E2014" s="38"/>
      <c r="F2014" s="38"/>
      <c r="G2014" s="89"/>
      <c r="U2014" s="15"/>
      <c r="V2014" s="15"/>
      <c r="W2014" s="15"/>
      <c r="X2014" s="15"/>
      <c r="Y2014" s="15"/>
      <c r="Z2014" s="15"/>
      <c r="AA2014" s="15"/>
      <c r="AB2014" s="15"/>
      <c r="AC2014" s="16"/>
      <c r="AD2014" s="15"/>
      <c r="AE2014" s="15"/>
      <c r="AF2014" s="15"/>
      <c r="AG2014" s="15"/>
    </row>
    <row r="2015" spans="1:46" ht="13.5" customHeight="1">
      <c r="U2015" s="15"/>
      <c r="V2015" s="15"/>
      <c r="W2015" s="15"/>
      <c r="X2015" s="15"/>
      <c r="Y2015" s="15"/>
      <c r="Z2015" s="15"/>
      <c r="AA2015" s="15"/>
      <c r="AB2015" s="15"/>
      <c r="AC2015" s="16"/>
      <c r="AD2015" s="15"/>
      <c r="AE2015" s="15"/>
      <c r="AF2015" s="15"/>
      <c r="AG2015" s="15"/>
    </row>
    <row r="2016" spans="1:46" ht="13.5" customHeight="1">
      <c r="U2016" s="15"/>
      <c r="V2016" s="15"/>
      <c r="W2016" s="15"/>
      <c r="X2016" s="15"/>
      <c r="Y2016" s="15"/>
      <c r="Z2016" s="15"/>
      <c r="AA2016" s="15"/>
      <c r="AB2016" s="15"/>
      <c r="AC2016" s="16"/>
      <c r="AD2016" s="15"/>
      <c r="AE2016" s="15"/>
      <c r="AF2016" s="15"/>
      <c r="AG2016" s="15"/>
    </row>
    <row r="2017" spans="21:33" ht="13.5" customHeight="1">
      <c r="U2017" s="15"/>
      <c r="V2017" s="15"/>
      <c r="W2017" s="15"/>
      <c r="X2017" s="15"/>
      <c r="Y2017" s="15"/>
      <c r="Z2017" s="15"/>
      <c r="AA2017" s="15"/>
      <c r="AB2017" s="15"/>
      <c r="AC2017" s="16"/>
      <c r="AD2017" s="15"/>
      <c r="AE2017" s="15"/>
      <c r="AF2017" s="15"/>
      <c r="AG2017" s="15"/>
    </row>
    <row r="2018" spans="21:33" ht="13.5" customHeight="1">
      <c r="U2018" s="15"/>
      <c r="V2018" s="15"/>
      <c r="W2018" s="15"/>
      <c r="X2018" s="15"/>
      <c r="Y2018" s="15"/>
      <c r="Z2018" s="15"/>
      <c r="AA2018" s="15"/>
      <c r="AB2018" s="15"/>
      <c r="AC2018" s="16"/>
      <c r="AD2018" s="15"/>
      <c r="AE2018" s="15"/>
      <c r="AF2018" s="15"/>
      <c r="AG2018" s="15"/>
    </row>
    <row r="2019" spans="21:33" ht="13.5" customHeight="1">
      <c r="U2019" s="15"/>
      <c r="V2019" s="15"/>
      <c r="W2019" s="15"/>
      <c r="X2019" s="15"/>
      <c r="Y2019" s="15"/>
      <c r="Z2019" s="15"/>
      <c r="AA2019" s="15"/>
      <c r="AB2019" s="15"/>
      <c r="AC2019" s="16"/>
      <c r="AD2019" s="15"/>
      <c r="AE2019" s="15"/>
      <c r="AF2019" s="15"/>
      <c r="AG2019" s="15"/>
    </row>
    <row r="2020" spans="21:33" ht="13.5" customHeight="1">
      <c r="U2020" s="15"/>
      <c r="V2020" s="15"/>
      <c r="W2020" s="15"/>
      <c r="X2020" s="15"/>
      <c r="Y2020" s="15"/>
      <c r="Z2020" s="15"/>
      <c r="AA2020" s="15"/>
      <c r="AB2020" s="15"/>
      <c r="AC2020" s="16"/>
      <c r="AD2020" s="15"/>
      <c r="AE2020" s="15"/>
      <c r="AF2020" s="15"/>
      <c r="AG2020" s="15"/>
    </row>
    <row r="2021" spans="21:33" ht="13.5" customHeight="1">
      <c r="U2021" s="15"/>
      <c r="V2021" s="15"/>
      <c r="W2021" s="15"/>
      <c r="X2021" s="15"/>
      <c r="Y2021" s="15"/>
      <c r="Z2021" s="15"/>
      <c r="AA2021" s="15"/>
      <c r="AB2021" s="15"/>
      <c r="AC2021" s="16"/>
      <c r="AD2021" s="15"/>
      <c r="AE2021" s="15"/>
      <c r="AF2021" s="15"/>
      <c r="AG2021" s="15"/>
    </row>
    <row r="2022" spans="21:33" ht="13.5" customHeight="1">
      <c r="U2022" s="15"/>
      <c r="V2022" s="15"/>
      <c r="W2022" s="15"/>
      <c r="X2022" s="15"/>
      <c r="Y2022" s="15"/>
      <c r="Z2022" s="15"/>
      <c r="AA2022" s="15"/>
      <c r="AB2022" s="15"/>
      <c r="AC2022" s="16"/>
      <c r="AD2022" s="15"/>
      <c r="AE2022" s="15"/>
      <c r="AF2022" s="15"/>
      <c r="AG2022" s="15"/>
    </row>
    <row r="2023" spans="21:33" ht="13.5" customHeight="1">
      <c r="U2023" s="15"/>
      <c r="V2023" s="15"/>
      <c r="W2023" s="15"/>
      <c r="X2023" s="15"/>
      <c r="Y2023" s="15"/>
      <c r="Z2023" s="15"/>
      <c r="AA2023" s="15"/>
      <c r="AB2023" s="15"/>
      <c r="AC2023" s="16"/>
      <c r="AD2023" s="15"/>
      <c r="AE2023" s="15"/>
      <c r="AF2023" s="15"/>
      <c r="AG2023" s="15"/>
    </row>
    <row r="2024" spans="21:33" ht="13.5" customHeight="1">
      <c r="U2024" s="15"/>
      <c r="V2024" s="15"/>
      <c r="W2024" s="15"/>
      <c r="X2024" s="15"/>
      <c r="Y2024" s="15"/>
      <c r="Z2024" s="15"/>
      <c r="AA2024" s="15"/>
      <c r="AB2024" s="15"/>
      <c r="AC2024" s="16"/>
      <c r="AD2024" s="15"/>
      <c r="AE2024" s="15"/>
      <c r="AF2024" s="15"/>
      <c r="AG2024" s="15"/>
    </row>
    <row r="2025" spans="21:33" ht="13.5" customHeight="1">
      <c r="U2025" s="15"/>
      <c r="V2025" s="15"/>
      <c r="W2025" s="15"/>
      <c r="X2025" s="15"/>
      <c r="Y2025" s="15"/>
      <c r="Z2025" s="15"/>
      <c r="AA2025" s="15"/>
      <c r="AB2025" s="15"/>
      <c r="AC2025" s="16"/>
      <c r="AD2025" s="15"/>
      <c r="AE2025" s="15"/>
      <c r="AF2025" s="15"/>
      <c r="AG2025" s="15"/>
    </row>
    <row r="2026" spans="21:33" ht="13.5" customHeight="1">
      <c r="U2026" s="15"/>
      <c r="V2026" s="15"/>
      <c r="W2026" s="15"/>
      <c r="X2026" s="15"/>
      <c r="Y2026" s="15"/>
      <c r="Z2026" s="15"/>
      <c r="AA2026" s="15"/>
      <c r="AB2026" s="15"/>
      <c r="AC2026" s="16"/>
      <c r="AD2026" s="15"/>
      <c r="AE2026" s="15"/>
      <c r="AF2026" s="15"/>
      <c r="AG2026" s="15"/>
    </row>
    <row r="2027" spans="21:33" ht="13.5" customHeight="1">
      <c r="U2027" s="15"/>
      <c r="V2027" s="15"/>
      <c r="W2027" s="15"/>
      <c r="X2027" s="15"/>
      <c r="Y2027" s="15"/>
      <c r="Z2027" s="15"/>
      <c r="AA2027" s="15"/>
      <c r="AB2027" s="15"/>
      <c r="AC2027" s="16"/>
      <c r="AD2027" s="15"/>
      <c r="AE2027" s="15"/>
      <c r="AF2027" s="15"/>
      <c r="AG2027" s="15"/>
    </row>
    <row r="2028" spans="21:33" ht="13.5" customHeight="1">
      <c r="U2028" s="15"/>
      <c r="V2028" s="15"/>
      <c r="W2028" s="15"/>
      <c r="X2028" s="15"/>
      <c r="Y2028" s="15"/>
      <c r="Z2028" s="15"/>
      <c r="AA2028" s="15"/>
      <c r="AB2028" s="15"/>
      <c r="AC2028" s="16"/>
      <c r="AD2028" s="15"/>
      <c r="AE2028" s="15"/>
      <c r="AF2028" s="15"/>
      <c r="AG2028" s="15"/>
    </row>
    <row r="2029" spans="21:33" ht="13.5" customHeight="1">
      <c r="U2029" s="15"/>
      <c r="V2029" s="15"/>
      <c r="W2029" s="15"/>
      <c r="X2029" s="15"/>
      <c r="Y2029" s="15"/>
      <c r="Z2029" s="15"/>
      <c r="AA2029" s="15"/>
      <c r="AB2029" s="15"/>
      <c r="AC2029" s="16"/>
      <c r="AD2029" s="15"/>
      <c r="AE2029" s="15"/>
      <c r="AF2029" s="15"/>
      <c r="AG2029" s="15"/>
    </row>
  </sheetData>
  <mergeCells count="29">
    <mergeCell ref="AE2:AE3"/>
    <mergeCell ref="G2:G3"/>
    <mergeCell ref="H2:I2"/>
    <mergeCell ref="J2:J3"/>
    <mergeCell ref="M2:M3"/>
    <mergeCell ref="Q2:R2"/>
    <mergeCell ref="S2:T2"/>
    <mergeCell ref="Y2:AB2"/>
    <mergeCell ref="U2:U3"/>
    <mergeCell ref="V2:V3"/>
    <mergeCell ref="W2:W3"/>
    <mergeCell ref="X2:X3"/>
    <mergeCell ref="K2:K3"/>
    <mergeCell ref="A2:A3"/>
    <mergeCell ref="B2:B3"/>
    <mergeCell ref="C2:C3"/>
    <mergeCell ref="D2:D3"/>
    <mergeCell ref="E2:E3"/>
    <mergeCell ref="F2:F3"/>
    <mergeCell ref="L2:L3"/>
    <mergeCell ref="AC2:AD2"/>
    <mergeCell ref="N2:N3"/>
    <mergeCell ref="AF2:AF3"/>
    <mergeCell ref="AG2:AG3"/>
    <mergeCell ref="O2:P2"/>
    <mergeCell ref="AK2:AK3"/>
    <mergeCell ref="AI2:AI3"/>
    <mergeCell ref="AJ2:AJ3"/>
    <mergeCell ref="AH2:AH3"/>
  </mergeCells>
  <phoneticPr fontId="9" type="noConversion"/>
  <conditionalFormatting sqref="AC1197 AC848 V543:V545 X117:Z118 AC552:AC553 AC1113:AC1116 AC1126 W139:W146 AC549 W129:W132 Y543:AA545 AA1199 Y1197 Y805 AC805 W541:W545 Y541:Y545 W547:W553 Y1199 V1821:V1822 V1824:V1828 W120:W121 W123:W125 W1197:W1198 W126:X126 W544:AA545 Z822:AB823 X124:AB124 Y546:AB546 Z815:AB817 AA1197:AB1198 Y1566:AB1569 Z847:AB847 Y695:AC695 Z799:AB799 Z639:AC639 Z116:AC118 Z808:AB809 Y1593:AB1594 X146:AB146 Y127:AB141 X548:AB548 Z804:AB804 Z645:AB645 AA541:AC545 Y1200:AB1200 Y125:AB125 X1829:AB1842 X121:AB121 W547:AB547 W549:AB553 Z1113:AB1126 W118:Z118 W810:AC810 W789:AB791">
    <cfRule type="cellIs" dxfId="278" priority="2834" operator="equal">
      <formula>"N"</formula>
    </cfRule>
    <cfRule type="cellIs" dxfId="277" priority="2835" operator="equal">
      <formula>"Y"</formula>
    </cfRule>
  </conditionalFormatting>
  <conditionalFormatting sqref="AC551">
    <cfRule type="cellIs" dxfId="276" priority="2550" operator="equal">
      <formula>"N"</formula>
    </cfRule>
    <cfRule type="cellIs" dxfId="275" priority="2551" operator="equal">
      <formula>"Y"</formula>
    </cfRule>
  </conditionalFormatting>
  <conditionalFormatting sqref="AC550">
    <cfRule type="cellIs" dxfId="274" priority="2548" operator="equal">
      <formula>"N"</formula>
    </cfRule>
    <cfRule type="cellIs" dxfId="273" priority="2549" operator="equal">
      <formula>"Y"</formula>
    </cfRule>
  </conditionalFormatting>
  <conditionalFormatting sqref="W825">
    <cfRule type="cellIs" dxfId="272" priority="2544" operator="equal">
      <formula>"N"</formula>
    </cfRule>
    <cfRule type="cellIs" dxfId="271" priority="2545" operator="equal">
      <formula>"Y"</formula>
    </cfRule>
  </conditionalFormatting>
  <conditionalFormatting sqref="AC146">
    <cfRule type="cellIs" dxfId="270" priority="2542" operator="equal">
      <formula>"N"</formula>
    </cfRule>
    <cfRule type="cellIs" dxfId="269" priority="2543" operator="equal">
      <formula>"Y"</formula>
    </cfRule>
  </conditionalFormatting>
  <conditionalFormatting sqref="AC1125">
    <cfRule type="cellIs" dxfId="268" priority="2538" operator="equal">
      <formula>"N"</formula>
    </cfRule>
    <cfRule type="cellIs" dxfId="267" priority="2539" operator="equal">
      <formula>"Y"</formula>
    </cfRule>
  </conditionalFormatting>
  <conditionalFormatting sqref="X1201:Y1201 AC1201">
    <cfRule type="cellIs" dxfId="266" priority="2536" operator="equal">
      <formula>"N"</formula>
    </cfRule>
    <cfRule type="cellIs" dxfId="265" priority="2537" operator="equal">
      <formula>"Y"</formula>
    </cfRule>
  </conditionalFormatting>
  <conditionalFormatting sqref="Y806:Y807 AC806:AC807">
    <cfRule type="cellIs" dxfId="264" priority="2532" operator="equal">
      <formula>"N"</formula>
    </cfRule>
    <cfRule type="cellIs" dxfId="263" priority="2533" operator="equal">
      <formula>"Y"</formula>
    </cfRule>
  </conditionalFormatting>
  <conditionalFormatting sqref="W137:W138">
    <cfRule type="cellIs" dxfId="262" priority="2518" operator="equal">
      <formula>"N"</formula>
    </cfRule>
    <cfRule type="cellIs" dxfId="261" priority="2519" operator="equal">
      <formula>"Y"</formula>
    </cfRule>
  </conditionalFormatting>
  <conditionalFormatting sqref="W135:W136">
    <cfRule type="cellIs" dxfId="260" priority="2516" operator="equal">
      <formula>"N"</formula>
    </cfRule>
    <cfRule type="cellIs" dxfId="259" priority="2517" operator="equal">
      <formula>"Y"</formula>
    </cfRule>
  </conditionalFormatting>
  <conditionalFormatting sqref="W133:W134">
    <cfRule type="cellIs" dxfId="258" priority="2514" operator="equal">
      <formula>"N"</formula>
    </cfRule>
    <cfRule type="cellIs" dxfId="257" priority="2515" operator="equal">
      <formula>"Y"</formula>
    </cfRule>
  </conditionalFormatting>
  <conditionalFormatting sqref="X133:X140">
    <cfRule type="cellIs" dxfId="256" priority="2512" operator="equal">
      <formula>"N"</formula>
    </cfRule>
    <cfRule type="cellIs" dxfId="255" priority="2513" operator="equal">
      <formula>"Y"</formula>
    </cfRule>
  </conditionalFormatting>
  <conditionalFormatting sqref="AC133">
    <cfRule type="cellIs" dxfId="254" priority="2510" operator="equal">
      <formula>"N"</formula>
    </cfRule>
    <cfRule type="cellIs" dxfId="253" priority="2511" operator="equal">
      <formula>"Y"</formula>
    </cfRule>
  </conditionalFormatting>
  <conditionalFormatting sqref="AC134:AC140">
    <cfRule type="cellIs" dxfId="252" priority="2506" operator="equal">
      <formula>"N"</formula>
    </cfRule>
    <cfRule type="cellIs" dxfId="251" priority="2507" operator="equal">
      <formula>"Y"</formula>
    </cfRule>
  </conditionalFormatting>
  <conditionalFormatting sqref="V548">
    <cfRule type="cellIs" dxfId="250" priority="2494" operator="equal">
      <formula>"N"</formula>
    </cfRule>
    <cfRule type="cellIs" dxfId="249" priority="2495" operator="equal">
      <formula>"Y"</formula>
    </cfRule>
  </conditionalFormatting>
  <conditionalFormatting sqref="AC548">
    <cfRule type="cellIs" dxfId="248" priority="2492" operator="equal">
      <formula>"N"</formula>
    </cfRule>
    <cfRule type="cellIs" dxfId="247" priority="2493" operator="equal">
      <formula>"Y"</formula>
    </cfRule>
  </conditionalFormatting>
  <conditionalFormatting sqref="AC847">
    <cfRule type="cellIs" dxfId="246" priority="2490" operator="equal">
      <formula>"N"</formula>
    </cfRule>
    <cfRule type="cellIs" dxfId="245" priority="2491" operator="equal">
      <formula>"Y"</formula>
    </cfRule>
  </conditionalFormatting>
  <conditionalFormatting sqref="X141">
    <cfRule type="cellIs" dxfId="244" priority="2488" operator="equal">
      <formula>"N"</formula>
    </cfRule>
    <cfRule type="cellIs" dxfId="243" priority="2489" operator="equal">
      <formula>"Y"</formula>
    </cfRule>
  </conditionalFormatting>
  <conditionalFormatting sqref="AC141">
    <cfRule type="cellIs" dxfId="242" priority="2484" operator="equal">
      <formula>"N"</formula>
    </cfRule>
    <cfRule type="cellIs" dxfId="241" priority="2485" operator="equal">
      <formula>"Y"</formula>
    </cfRule>
  </conditionalFormatting>
  <conditionalFormatting sqref="AC1124">
    <cfRule type="cellIs" dxfId="240" priority="2482" operator="equal">
      <formula>"N"</formula>
    </cfRule>
    <cfRule type="cellIs" dxfId="239" priority="2483" operator="equal">
      <formula>"Y"</formula>
    </cfRule>
  </conditionalFormatting>
  <conditionalFormatting sqref="X130:X132">
    <cfRule type="cellIs" dxfId="238" priority="2478" operator="equal">
      <formula>"N"</formula>
    </cfRule>
    <cfRule type="cellIs" dxfId="237" priority="2479" operator="equal">
      <formula>"Y"</formula>
    </cfRule>
  </conditionalFormatting>
  <conditionalFormatting sqref="AC130:AC132">
    <cfRule type="cellIs" dxfId="236" priority="2476" operator="equal">
      <formula>"N"</formula>
    </cfRule>
    <cfRule type="cellIs" dxfId="235" priority="2477" operator="equal">
      <formula>"Y"</formula>
    </cfRule>
  </conditionalFormatting>
  <conditionalFormatting sqref="AC1122">
    <cfRule type="cellIs" dxfId="234" priority="2470" operator="equal">
      <formula>"N"</formula>
    </cfRule>
    <cfRule type="cellIs" dxfId="233" priority="2471" operator="equal">
      <formula>"Y"</formula>
    </cfRule>
  </conditionalFormatting>
  <conditionalFormatting sqref="AC1123">
    <cfRule type="cellIs" dxfId="232" priority="2466" operator="equal">
      <formula>"N"</formula>
    </cfRule>
    <cfRule type="cellIs" dxfId="231" priority="2467" operator="equal">
      <formula>"Y"</formula>
    </cfRule>
  </conditionalFormatting>
  <conditionalFormatting sqref="W128">
    <cfRule type="cellIs" dxfId="230" priority="2457" operator="equal">
      <formula>"N"</formula>
    </cfRule>
    <cfRule type="cellIs" dxfId="229" priority="2458" operator="equal">
      <formula>"Y"</formula>
    </cfRule>
  </conditionalFormatting>
  <conditionalFormatting sqref="X127:X129">
    <cfRule type="cellIs" dxfId="228" priority="2449" operator="equal">
      <formula>"N"</formula>
    </cfRule>
    <cfRule type="cellIs" dxfId="227" priority="2450" operator="equal">
      <formula>"Y"</formula>
    </cfRule>
  </conditionalFormatting>
  <conditionalFormatting sqref="AC127:AC129">
    <cfRule type="cellIs" dxfId="226" priority="2447" operator="equal">
      <formula>"N"</formula>
    </cfRule>
    <cfRule type="cellIs" dxfId="225" priority="2448" operator="equal">
      <formula>"Y"</formula>
    </cfRule>
  </conditionalFormatting>
  <conditionalFormatting sqref="AC1199">
    <cfRule type="cellIs" dxfId="224" priority="2442" operator="equal">
      <formula>"N"</formula>
    </cfRule>
    <cfRule type="cellIs" dxfId="223" priority="2443" operator="equal">
      <formula>"Y"</formula>
    </cfRule>
  </conditionalFormatting>
  <conditionalFormatting sqref="AC1120">
    <cfRule type="cellIs" dxfId="222" priority="2406" operator="equal">
      <formula>"N"</formula>
    </cfRule>
    <cfRule type="cellIs" dxfId="221" priority="2407" operator="equal">
      <formula>"Y"</formula>
    </cfRule>
  </conditionalFormatting>
  <conditionalFormatting sqref="AC1121">
    <cfRule type="cellIs" dxfId="220" priority="2404" operator="equal">
      <formula>"N"</formula>
    </cfRule>
    <cfRule type="cellIs" dxfId="219" priority="2405" operator="equal">
      <formula>"Y"</formula>
    </cfRule>
  </conditionalFormatting>
  <conditionalFormatting sqref="AC1200">
    <cfRule type="cellIs" dxfId="218" priority="2363" operator="equal">
      <formula>"N"</formula>
    </cfRule>
    <cfRule type="cellIs" dxfId="217" priority="2364" operator="equal">
      <formula>"Y"</formula>
    </cfRule>
  </conditionalFormatting>
  <conditionalFormatting sqref="AC645">
    <cfRule type="cellIs" dxfId="216" priority="2191" operator="equal">
      <formula>"N"</formula>
    </cfRule>
    <cfRule type="cellIs" dxfId="215" priority="2192" operator="equal">
      <formula>"Y"</formula>
    </cfRule>
  </conditionalFormatting>
  <conditionalFormatting sqref="AC1119">
    <cfRule type="cellIs" dxfId="214" priority="2116" operator="equal">
      <formula>"N"</formula>
    </cfRule>
    <cfRule type="cellIs" dxfId="213" priority="2117" operator="equal">
      <formula>"Y"</formula>
    </cfRule>
  </conditionalFormatting>
  <conditionalFormatting sqref="AC1118">
    <cfRule type="cellIs" dxfId="212" priority="2110" operator="equal">
      <formula>"N"</formula>
    </cfRule>
    <cfRule type="cellIs" dxfId="211" priority="2111" operator="equal">
      <formula>"Y"</formula>
    </cfRule>
  </conditionalFormatting>
  <conditionalFormatting sqref="X125">
    <cfRule type="cellIs" dxfId="210" priority="2020" operator="equal">
      <formula>"N"</formula>
    </cfRule>
    <cfRule type="cellIs" dxfId="209" priority="2021" operator="equal">
      <formula>"Y"</formula>
    </cfRule>
  </conditionalFormatting>
  <conditionalFormatting sqref="AC125">
    <cfRule type="cellIs" dxfId="208" priority="2018" operator="equal">
      <formula>"N"</formula>
    </cfRule>
    <cfRule type="cellIs" dxfId="207" priority="2019" operator="equal">
      <formula>"Y"</formula>
    </cfRule>
  </conditionalFormatting>
  <conditionalFormatting sqref="AC1117">
    <cfRule type="cellIs" dxfId="206" priority="1999" operator="equal">
      <formula>"N"</formula>
    </cfRule>
    <cfRule type="cellIs" dxfId="205" priority="2000" operator="equal">
      <formula>"Y"</formula>
    </cfRule>
  </conditionalFormatting>
  <conditionalFormatting sqref="AC547">
    <cfRule type="cellIs" dxfId="204" priority="1895" operator="equal">
      <formula>"N"</formula>
    </cfRule>
    <cfRule type="cellIs" dxfId="203" priority="1896" operator="equal">
      <formula>"Y"</formula>
    </cfRule>
  </conditionalFormatting>
  <conditionalFormatting sqref="AC1834:AD1842">
    <cfRule type="cellIs" dxfId="202" priority="1552" operator="equal">
      <formula>"N"</formula>
    </cfRule>
    <cfRule type="cellIs" dxfId="201" priority="1553" operator="equal">
      <formula>"Y"</formula>
    </cfRule>
  </conditionalFormatting>
  <conditionalFormatting sqref="G1833">
    <cfRule type="expression" dxfId="200" priority="1621">
      <formula>AND(COUNTIF(#REF!, G1833)&gt;1,NOT(ISBLANK(G1833)))</formula>
    </cfRule>
  </conditionalFormatting>
  <conditionalFormatting sqref="G1832">
    <cfRule type="expression" dxfId="199" priority="1617">
      <formula>AND(COUNTIF(#REF!, G1832)&gt;1,NOT(ISBLANK(G1832)))</formula>
    </cfRule>
  </conditionalFormatting>
  <conditionalFormatting sqref="G1831">
    <cfRule type="expression" dxfId="198" priority="1613">
      <formula>AND(COUNTIF(#REF!, G1831)&gt;1,NOT(ISBLANK(G1831)))</formula>
    </cfRule>
  </conditionalFormatting>
  <conditionalFormatting sqref="G1830">
    <cfRule type="expression" dxfId="197" priority="1609">
      <formula>AND(COUNTIF(#REF!, G1830)&gt;1,NOT(ISBLANK(G1830)))</formula>
    </cfRule>
  </conditionalFormatting>
  <conditionalFormatting sqref="G1829">
    <cfRule type="expression" dxfId="196" priority="1605">
      <formula>AND(COUNTIF(#REF!, G1829)&gt;1,NOT(ISBLANK(G1829)))</formula>
    </cfRule>
  </conditionalFormatting>
  <conditionalFormatting sqref="V1829">
    <cfRule type="cellIs" dxfId="195" priority="1600" operator="equal">
      <formula>"N"</formula>
    </cfRule>
    <cfRule type="cellIs" dxfId="194" priority="1601" operator="equal">
      <formula>"Y"</formula>
    </cfRule>
  </conditionalFormatting>
  <conditionalFormatting sqref="V1830:V1833">
    <cfRule type="cellIs" dxfId="193" priority="1598" operator="equal">
      <formula>"N"</formula>
    </cfRule>
    <cfRule type="cellIs" dxfId="192" priority="1599" operator="equal">
      <formula>"Y"</formula>
    </cfRule>
  </conditionalFormatting>
  <conditionalFormatting sqref="AC1829:AD1833">
    <cfRule type="cellIs" dxfId="191" priority="1596" operator="equal">
      <formula>"N"</formula>
    </cfRule>
    <cfRule type="cellIs" dxfId="190" priority="1597" operator="equal">
      <formula>"Y"</formula>
    </cfRule>
  </conditionalFormatting>
  <conditionalFormatting sqref="V1818">
    <cfRule type="cellIs" dxfId="189" priority="1594" operator="equal">
      <formula>"N"</formula>
    </cfRule>
    <cfRule type="cellIs" dxfId="188" priority="1595" operator="equal">
      <formula>"Y"</formula>
    </cfRule>
  </conditionalFormatting>
  <conditionalFormatting sqref="G1842">
    <cfRule type="expression" dxfId="187" priority="1591">
      <formula>AND(COUNTIF(#REF!, G1842)&gt;1,NOT(ISBLANK(G1842)))</formula>
    </cfRule>
  </conditionalFormatting>
  <conditionalFormatting sqref="G1841">
    <cfRule type="expression" dxfId="186" priority="1587">
      <formula>AND(COUNTIF(#REF!, G1841)&gt;1,NOT(ISBLANK(G1841)))</formula>
    </cfRule>
  </conditionalFormatting>
  <conditionalFormatting sqref="G1840">
    <cfRule type="expression" dxfId="185" priority="1583">
      <formula>AND(COUNTIF(#REF!, G1840)&gt;1,NOT(ISBLANK(G1840)))</formula>
    </cfRule>
  </conditionalFormatting>
  <conditionalFormatting sqref="G1839">
    <cfRule type="expression" dxfId="184" priority="1579">
      <formula>AND(COUNTIF(#REF!, G1839)&gt;1,NOT(ISBLANK(G1839)))</formula>
    </cfRule>
  </conditionalFormatting>
  <conditionalFormatting sqref="G1838">
    <cfRule type="expression" dxfId="183" priority="1575">
      <formula>AND(COUNTIF(#REF!, G1838)&gt;1,NOT(ISBLANK(G1838)))</formula>
    </cfRule>
  </conditionalFormatting>
  <conditionalFormatting sqref="G1837">
    <cfRule type="expression" dxfId="182" priority="1571">
      <formula>AND(COUNTIF(#REF!, G1837)&gt;1,NOT(ISBLANK(G1837)))</formula>
    </cfRule>
  </conditionalFormatting>
  <conditionalFormatting sqref="G1836">
    <cfRule type="expression" dxfId="181" priority="1567">
      <formula>AND(COUNTIF(#REF!, G1836)&gt;1,NOT(ISBLANK(G1836)))</formula>
    </cfRule>
  </conditionalFormatting>
  <conditionalFormatting sqref="G1835">
    <cfRule type="expression" dxfId="180" priority="1563">
      <formula>AND(COUNTIF(#REF!, G1835)&gt;1,NOT(ISBLANK(G1835)))</formula>
    </cfRule>
  </conditionalFormatting>
  <conditionalFormatting sqref="G1834">
    <cfRule type="expression" dxfId="179" priority="1559">
      <formula>AND(COUNTIF(#REF!, G1834)&gt;1,NOT(ISBLANK(G1834)))</formula>
    </cfRule>
  </conditionalFormatting>
  <conditionalFormatting sqref="V1834:V1842">
    <cfRule type="cellIs" dxfId="178" priority="1554" operator="equal">
      <formula>"N"</formula>
    </cfRule>
    <cfRule type="cellIs" dxfId="177" priority="1555" operator="equal">
      <formula>"Y"</formula>
    </cfRule>
  </conditionalFormatting>
  <conditionalFormatting sqref="AC124">
    <cfRule type="cellIs" dxfId="176" priority="1368" operator="equal">
      <formula>"N"</formula>
    </cfRule>
    <cfRule type="cellIs" dxfId="175" priority="1369" operator="equal">
      <formula>"Y"</formula>
    </cfRule>
  </conditionalFormatting>
  <conditionalFormatting sqref="W546">
    <cfRule type="cellIs" dxfId="174" priority="1353" operator="equal">
      <formula>"N"</formula>
    </cfRule>
    <cfRule type="cellIs" dxfId="173" priority="1354" operator="equal">
      <formula>"Y"</formula>
    </cfRule>
  </conditionalFormatting>
  <conditionalFormatting sqref="AC546">
    <cfRule type="cellIs" dxfId="172" priority="1348" operator="equal">
      <formula>"N"</formula>
    </cfRule>
    <cfRule type="cellIs" dxfId="171" priority="1349" operator="equal">
      <formula>"Y"</formula>
    </cfRule>
  </conditionalFormatting>
  <conditionalFormatting sqref="AC816">
    <cfRule type="cellIs" dxfId="170" priority="1344" operator="equal">
      <formula>"N"</formula>
    </cfRule>
    <cfRule type="cellIs" dxfId="169" priority="1345" operator="equal">
      <formula>"Y"</formula>
    </cfRule>
  </conditionalFormatting>
  <conditionalFormatting sqref="AC1198 Y1198">
    <cfRule type="cellIs" dxfId="168" priority="1342" operator="equal">
      <formula>"N"</formula>
    </cfRule>
    <cfRule type="cellIs" dxfId="167" priority="1343" operator="equal">
      <formula>"Y"</formula>
    </cfRule>
  </conditionalFormatting>
  <conditionalFormatting sqref="V1819">
    <cfRule type="cellIs" dxfId="166" priority="1258" operator="equal">
      <formula>"N"</formula>
    </cfRule>
    <cfRule type="cellIs" dxfId="165" priority="1259" operator="equal">
      <formula>"Y"</formula>
    </cfRule>
  </conditionalFormatting>
  <conditionalFormatting sqref="V1820">
    <cfRule type="cellIs" dxfId="164" priority="1256" operator="equal">
      <formula>"N"</formula>
    </cfRule>
    <cfRule type="cellIs" dxfId="163" priority="1257" operator="equal">
      <formula>"Y"</formula>
    </cfRule>
  </conditionalFormatting>
  <conditionalFormatting sqref="V1823">
    <cfRule type="cellIs" dxfId="162" priority="1254" operator="equal">
      <formula>"N"</formula>
    </cfRule>
    <cfRule type="cellIs" dxfId="161" priority="1255" operator="equal">
      <formula>"Y"</formula>
    </cfRule>
  </conditionalFormatting>
  <conditionalFormatting sqref="W119">
    <cfRule type="cellIs" dxfId="160" priority="1217" operator="equal">
      <formula>"N"</formula>
    </cfRule>
    <cfRule type="cellIs" dxfId="159" priority="1218" operator="equal">
      <formula>"Y"</formula>
    </cfRule>
  </conditionalFormatting>
  <conditionalFormatting sqref="W127">
    <cfRule type="cellIs" dxfId="158" priority="1190" operator="equal">
      <formula>"N"</formula>
    </cfRule>
    <cfRule type="cellIs" dxfId="157" priority="1191" operator="equal">
      <formula>"Y"</formula>
    </cfRule>
  </conditionalFormatting>
  <conditionalFormatting sqref="AC121">
    <cfRule type="cellIs" dxfId="156" priority="1188" operator="equal">
      <formula>"N"</formula>
    </cfRule>
    <cfRule type="cellIs" dxfId="155" priority="1189" operator="equal">
      <formula>"Y"</formula>
    </cfRule>
  </conditionalFormatting>
  <conditionalFormatting sqref="W122">
    <cfRule type="cellIs" dxfId="154" priority="1124" operator="equal">
      <formula>"N"</formula>
    </cfRule>
    <cfRule type="cellIs" dxfId="153" priority="1125" operator="equal">
      <formula>"Y"</formula>
    </cfRule>
  </conditionalFormatting>
  <conditionalFormatting sqref="AC697">
    <cfRule type="cellIs" dxfId="152" priority="1029" operator="equal">
      <formula>"N"</formula>
    </cfRule>
    <cfRule type="cellIs" dxfId="151" priority="1030" operator="equal">
      <formula>"Y"</formula>
    </cfRule>
  </conditionalFormatting>
  <conditionalFormatting sqref="H2010:I1048576 H1:I1">
    <cfRule type="duplicateValues" dxfId="150" priority="70369"/>
  </conditionalFormatting>
  <conditionalFormatting sqref="I2010:I1048576 I1">
    <cfRule type="duplicateValues" dxfId="149" priority="70402"/>
  </conditionalFormatting>
  <conditionalFormatting sqref="H4:I2009">
    <cfRule type="duplicateValues" dxfId="148" priority="1"/>
  </conditionalFormatting>
  <dataValidations xWindow="947" yWindow="714" count="7">
    <dataValidation allowBlank="1" showInputMessage="1" showErrorMessage="1" prompt="숫자만 입력하세요_x000a_(ex.16시간→16)" sqref="W1159 W639:W649 W55 W46 W695 W848 W810 W260 W825 W1112:W1126 W927 W1200 W543:W553 W391 W1829:W1842 W1566:W1595 W1747 W116:W146 W701 W789:W791"/>
    <dataValidation allowBlank="1" showInputMessage="1" showErrorMessage="1" promptTitle="교육비" prompt="숫자만_x000a_기입하세요" sqref="M927 M46 M695 M848 M808:M810 M789:M791 M260 M804 M799 M1112:M1126 M1200 M979 M391 M1829:M1842 M1566:M1595 M543:M553 M639:M649 M116:M146 M1747 M701"/>
    <dataValidation allowBlank="1" showInputMessage="1" showErrorMessage="1" promptTitle="띄어쓰기 확인" prompt="환급과정의 경우 환급받은 정확한 과정명" sqref="G260 G571:G575 G695 G848 G789:G791 G1112:G1125 G1200 G639:G649 G701 G1747 G1567:G1595 G541:G553 G804:G810 G799 G115:G146"/>
    <dataValidation allowBlank="1" showInputMessage="1" showErrorMessage="1" promptTitle="1.2.3.숫자를 매겨 작성해주세요." prompt="문장단락에 1.2.3 스타일로 작성" sqref="AK874 AI1112:AK1112 AI810:AK810 AK849 AI848:AK848 AK1676:AK1677 AI1676:AI1677 AI1114:AK1126 AI1702:AI1716 AK1702:AK1714"/>
    <dataValidation allowBlank="1" showInputMessage="1" showErrorMessage="1" prompt="총 차시수 기입(학습시간과 다를 수 있음)_x000a_" sqref="W874 W832 W1676:W1677 W1702:W1716"/>
    <dataValidation type="list" allowBlank="1" showInputMessage="1" showErrorMessage="1" sqref="U789:U791 U116:U117 U639">
      <formula1>"Y,N"</formula1>
    </dataValidation>
    <dataValidation type="list" allowBlank="1" showInputMessage="1" showErrorMessage="1" sqref="AE1126 AE1112:AE1113 AE116:AE117 AE789:AE791 AE848 AE649 AE810">
      <formula1>"Y, N"</formula1>
    </dataValidation>
  </dataValidations>
  <pageMargins left="0.7" right="0.7" top="0.75" bottom="0.75" header="0.3" footer="0.3"/>
  <pageSetup paperSize="9" scale="1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1596"/>
  <sheetViews>
    <sheetView showGridLines="0" zoomScale="90" zoomScaleNormal="90" workbookViewId="0">
      <pane ySplit="3" topLeftCell="A4" activePane="bottomLeft" state="frozen"/>
      <selection activeCell="U1" sqref="U1"/>
      <selection pane="bottomLeft"/>
    </sheetView>
  </sheetViews>
  <sheetFormatPr defaultRowHeight="13.5" customHeight="1"/>
  <cols>
    <col min="1" max="1" width="6.28515625" style="24" bestFit="1" customWidth="1"/>
    <col min="2" max="2" width="7.5703125" style="24" bestFit="1" customWidth="1"/>
    <col min="3" max="3" width="9.5703125" style="24" bestFit="1" customWidth="1"/>
    <col min="4" max="4" width="20.42578125" style="24" bestFit="1" customWidth="1"/>
    <col min="5" max="5" width="10.28515625" style="24" bestFit="1" customWidth="1"/>
    <col min="6" max="6" width="17.140625" style="28" bestFit="1" customWidth="1"/>
    <col min="7" max="7" width="50.7109375" style="21" customWidth="1"/>
    <col min="8" max="8" width="9.7109375" style="28" hidden="1" customWidth="1"/>
    <col min="9" max="10" width="9.7109375" style="29" hidden="1" customWidth="1"/>
    <col min="11" max="12" width="9.7109375" style="28" customWidth="1"/>
    <col min="13" max="13" width="9.7109375" style="30" bestFit="1" customWidth="1"/>
    <col min="14" max="15" width="8.5703125" style="30" bestFit="1" customWidth="1"/>
    <col min="16" max="16" width="9.7109375" style="30" bestFit="1" customWidth="1"/>
    <col min="17" max="17" width="8.5703125" style="30" bestFit="1" customWidth="1"/>
    <col min="18" max="18" width="9.7109375" style="30" bestFit="1" customWidth="1"/>
    <col min="19" max="19" width="8.5703125" style="30" bestFit="1" customWidth="1"/>
    <col min="20" max="20" width="9.7109375" style="30" bestFit="1" customWidth="1"/>
    <col min="21" max="22" width="7" style="28" bestFit="1" customWidth="1"/>
    <col min="23" max="23" width="10.7109375" style="28" bestFit="1" customWidth="1"/>
    <col min="24" max="24" width="11.5703125" style="28" bestFit="1" customWidth="1"/>
    <col min="25" max="25" width="5.7109375" style="28" bestFit="1" customWidth="1"/>
    <col min="26" max="26" width="15" style="28" bestFit="1" customWidth="1"/>
    <col min="27" max="29" width="9.7109375" style="28" customWidth="1"/>
    <col min="30" max="30" width="9.7109375" style="31" customWidth="1"/>
    <col min="31" max="31" width="14.7109375" style="28" customWidth="1"/>
    <col min="32" max="32" width="10.7109375" style="28" customWidth="1"/>
    <col min="33" max="33" width="19.7109375" style="28" customWidth="1"/>
    <col min="34" max="35" width="9.140625" style="28" customWidth="1"/>
    <col min="36" max="38" width="15.7109375" style="32" customWidth="1"/>
    <col min="39" max="44" width="9.140625" style="22" hidden="1" customWidth="1"/>
    <col min="45" max="45" width="14.7109375" style="22" hidden="1" customWidth="1"/>
    <col min="46" max="46" width="11.5703125" style="22" hidden="1" customWidth="1"/>
    <col min="47" max="16384" width="9.140625" style="22"/>
  </cols>
  <sheetData>
    <row r="1" spans="1:47" ht="37.5" customHeight="1" thickBot="1">
      <c r="G1" s="23"/>
    </row>
    <row r="2" spans="1:47" s="41" customFormat="1" ht="13.5" customHeight="1">
      <c r="A2" s="269" t="s">
        <v>0</v>
      </c>
      <c r="B2" s="271" t="s">
        <v>1</v>
      </c>
      <c r="C2" s="271" t="s">
        <v>2</v>
      </c>
      <c r="D2" s="271" t="s">
        <v>3</v>
      </c>
      <c r="E2" s="271" t="s">
        <v>4</v>
      </c>
      <c r="F2" s="273" t="s">
        <v>5</v>
      </c>
      <c r="G2" s="273" t="s">
        <v>14281</v>
      </c>
      <c r="H2" s="277" t="s">
        <v>6</v>
      </c>
      <c r="I2" s="278"/>
      <c r="J2" s="275" t="s">
        <v>13230</v>
      </c>
      <c r="K2" s="273" t="s">
        <v>7</v>
      </c>
      <c r="L2" s="279" t="s">
        <v>8</v>
      </c>
      <c r="M2" s="267" t="s">
        <v>9</v>
      </c>
      <c r="N2" s="284" t="s">
        <v>6907</v>
      </c>
      <c r="O2" s="237" t="s">
        <v>10</v>
      </c>
      <c r="P2" s="238"/>
      <c r="Q2" s="237" t="s">
        <v>11</v>
      </c>
      <c r="R2" s="239"/>
      <c r="S2" s="240" t="s">
        <v>12</v>
      </c>
      <c r="T2" s="241"/>
      <c r="U2" s="279" t="s">
        <v>13</v>
      </c>
      <c r="V2" s="279" t="s">
        <v>14</v>
      </c>
      <c r="W2" s="279" t="s">
        <v>15</v>
      </c>
      <c r="X2" s="279" t="s">
        <v>16</v>
      </c>
      <c r="Y2" s="277" t="s">
        <v>17</v>
      </c>
      <c r="Z2" s="283"/>
      <c r="AA2" s="283"/>
      <c r="AB2" s="283"/>
      <c r="AC2" s="278"/>
      <c r="AD2" s="281" t="s">
        <v>18</v>
      </c>
      <c r="AE2" s="282"/>
      <c r="AF2" s="279" t="s">
        <v>19</v>
      </c>
      <c r="AG2" s="279" t="s">
        <v>20</v>
      </c>
      <c r="AH2" s="279" t="s">
        <v>2384</v>
      </c>
      <c r="AI2" s="279" t="s">
        <v>6363</v>
      </c>
      <c r="AJ2" s="288" t="s">
        <v>7822</v>
      </c>
      <c r="AK2" s="288" t="s">
        <v>7823</v>
      </c>
      <c r="AL2" s="286" t="s">
        <v>7824</v>
      </c>
    </row>
    <row r="3" spans="1:47" s="41" customFormat="1" ht="28.5" customHeight="1" thickBot="1">
      <c r="A3" s="270"/>
      <c r="B3" s="272"/>
      <c r="C3" s="272"/>
      <c r="D3" s="272"/>
      <c r="E3" s="272"/>
      <c r="F3" s="274"/>
      <c r="G3" s="274"/>
      <c r="H3" s="53" t="s">
        <v>129</v>
      </c>
      <c r="I3" s="53" t="s">
        <v>6173</v>
      </c>
      <c r="J3" s="276"/>
      <c r="K3" s="274"/>
      <c r="L3" s="280"/>
      <c r="M3" s="268"/>
      <c r="N3" s="285"/>
      <c r="O3" s="54" t="s">
        <v>21</v>
      </c>
      <c r="P3" s="54" t="s">
        <v>22</v>
      </c>
      <c r="Q3" s="54" t="s">
        <v>21</v>
      </c>
      <c r="R3" s="54" t="s">
        <v>22</v>
      </c>
      <c r="S3" s="55" t="s">
        <v>21</v>
      </c>
      <c r="T3" s="54" t="s">
        <v>22</v>
      </c>
      <c r="U3" s="280"/>
      <c r="V3" s="280"/>
      <c r="W3" s="280"/>
      <c r="X3" s="280"/>
      <c r="Y3" s="53" t="s">
        <v>23</v>
      </c>
      <c r="Z3" s="53" t="s">
        <v>24</v>
      </c>
      <c r="AA3" s="53" t="s">
        <v>25</v>
      </c>
      <c r="AB3" s="53" t="s">
        <v>26</v>
      </c>
      <c r="AC3" s="182" t="s">
        <v>7433</v>
      </c>
      <c r="AD3" s="52" t="s">
        <v>27</v>
      </c>
      <c r="AE3" s="52" t="s">
        <v>28</v>
      </c>
      <c r="AF3" s="280"/>
      <c r="AG3" s="280"/>
      <c r="AH3" s="280"/>
      <c r="AI3" s="280"/>
      <c r="AJ3" s="289"/>
      <c r="AK3" s="289"/>
      <c r="AL3" s="287"/>
      <c r="AM3" s="75" t="s">
        <v>6908</v>
      </c>
      <c r="AN3" s="19" t="s">
        <v>6902</v>
      </c>
      <c r="AO3" s="19" t="s">
        <v>6903</v>
      </c>
      <c r="AP3" s="19" t="s">
        <v>6904</v>
      </c>
      <c r="AQ3" s="47" t="s">
        <v>6910</v>
      </c>
      <c r="AR3" s="47" t="s">
        <v>6913</v>
      </c>
      <c r="AS3" s="41" t="s">
        <v>11264</v>
      </c>
      <c r="AT3" s="201" t="s">
        <v>11266</v>
      </c>
    </row>
    <row r="4" spans="1:47" s="47" customFormat="1" ht="16.5" customHeight="1">
      <c r="A4" s="181">
        <v>1</v>
      </c>
      <c r="B4" s="115" t="s">
        <v>62</v>
      </c>
      <c r="C4" s="115" t="s">
        <v>112</v>
      </c>
      <c r="D4" s="115" t="s">
        <v>2161</v>
      </c>
      <c r="E4" s="115" t="s">
        <v>32</v>
      </c>
      <c r="F4" s="115" t="s">
        <v>65</v>
      </c>
      <c r="G4" s="154" t="s">
        <v>12775</v>
      </c>
      <c r="H4" s="115"/>
      <c r="I4" s="177">
        <v>305951</v>
      </c>
      <c r="J4" s="177"/>
      <c r="K4" s="216" t="str">
        <f t="shared" ref="K4:K67" si="0">HYPERLINK("http://samplezone.campus21.co.kr/classpreview.asp?classkey="&amp;I4, "Click!" )</f>
        <v>Click!</v>
      </c>
      <c r="L4" s="115" t="s">
        <v>33</v>
      </c>
      <c r="M4" s="159">
        <v>80000</v>
      </c>
      <c r="N4" s="94">
        <v>0</v>
      </c>
      <c r="O4" s="159">
        <v>0</v>
      </c>
      <c r="P4" s="159">
        <v>80000</v>
      </c>
      <c r="Q4" s="159">
        <v>0</v>
      </c>
      <c r="R4" s="159">
        <v>80000</v>
      </c>
      <c r="S4" s="159">
        <v>0</v>
      </c>
      <c r="T4" s="159">
        <v>80000</v>
      </c>
      <c r="U4" s="104" t="s">
        <v>34</v>
      </c>
      <c r="V4" s="104" t="s">
        <v>35</v>
      </c>
      <c r="W4" s="115">
        <v>9</v>
      </c>
      <c r="X4" s="115" t="s">
        <v>36</v>
      </c>
      <c r="Y4" s="115">
        <v>100</v>
      </c>
      <c r="Z4" s="115">
        <v>0</v>
      </c>
      <c r="AA4" s="115">
        <v>0</v>
      </c>
      <c r="AB4" s="115">
        <v>0</v>
      </c>
      <c r="AC4" s="185" t="s">
        <v>33</v>
      </c>
      <c r="AD4" s="116">
        <v>0.7</v>
      </c>
      <c r="AE4" s="115" t="s">
        <v>66</v>
      </c>
      <c r="AF4" s="104" t="s">
        <v>33</v>
      </c>
      <c r="AG4" s="104" t="s">
        <v>12790</v>
      </c>
      <c r="AH4" s="104" t="s">
        <v>34</v>
      </c>
      <c r="AI4" s="97" t="s">
        <v>4043</v>
      </c>
      <c r="AJ4" s="163" t="s">
        <v>12957</v>
      </c>
      <c r="AK4" s="165" t="s">
        <v>12958</v>
      </c>
      <c r="AL4" s="164" t="s">
        <v>12959</v>
      </c>
      <c r="AU4" s="47" t="s">
        <v>12819</v>
      </c>
    </row>
    <row r="5" spans="1:47" s="47" customFormat="1" ht="16.5" customHeight="1">
      <c r="A5" s="180">
        <v>2</v>
      </c>
      <c r="B5" s="115" t="s">
        <v>62</v>
      </c>
      <c r="C5" s="115" t="s">
        <v>112</v>
      </c>
      <c r="D5" s="115" t="s">
        <v>2161</v>
      </c>
      <c r="E5" s="115" t="s">
        <v>32</v>
      </c>
      <c r="F5" s="115" t="s">
        <v>65</v>
      </c>
      <c r="G5" s="111" t="s">
        <v>12776</v>
      </c>
      <c r="H5" s="104"/>
      <c r="I5" s="93">
        <v>305952</v>
      </c>
      <c r="J5" s="177"/>
      <c r="K5" s="216" t="str">
        <f t="shared" si="0"/>
        <v>Click!</v>
      </c>
      <c r="L5" s="115" t="s">
        <v>33</v>
      </c>
      <c r="M5" s="94">
        <v>60000</v>
      </c>
      <c r="N5" s="94">
        <v>0</v>
      </c>
      <c r="O5" s="159">
        <v>0</v>
      </c>
      <c r="P5" s="159">
        <v>60000</v>
      </c>
      <c r="Q5" s="159">
        <v>0</v>
      </c>
      <c r="R5" s="159">
        <v>60000</v>
      </c>
      <c r="S5" s="159">
        <v>0</v>
      </c>
      <c r="T5" s="159">
        <v>60000</v>
      </c>
      <c r="U5" s="104" t="s">
        <v>34</v>
      </c>
      <c r="V5" s="104" t="s">
        <v>35</v>
      </c>
      <c r="W5" s="104">
        <v>11</v>
      </c>
      <c r="X5" s="115" t="s">
        <v>36</v>
      </c>
      <c r="Y5" s="115">
        <v>100</v>
      </c>
      <c r="Z5" s="115">
        <v>0</v>
      </c>
      <c r="AA5" s="115">
        <v>0</v>
      </c>
      <c r="AB5" s="115">
        <v>0</v>
      </c>
      <c r="AC5" s="185" t="s">
        <v>33</v>
      </c>
      <c r="AD5" s="116">
        <v>0.7</v>
      </c>
      <c r="AE5" s="115" t="s">
        <v>66</v>
      </c>
      <c r="AF5" s="104" t="s">
        <v>34</v>
      </c>
      <c r="AG5" s="104" t="s">
        <v>38</v>
      </c>
      <c r="AH5" s="104" t="s">
        <v>34</v>
      </c>
      <c r="AI5" s="97" t="s">
        <v>4043</v>
      </c>
      <c r="AJ5" s="105" t="s">
        <v>12957</v>
      </c>
      <c r="AK5" s="2" t="s">
        <v>12960</v>
      </c>
      <c r="AL5" s="82" t="s">
        <v>12959</v>
      </c>
      <c r="AU5" s="47" t="s">
        <v>12819</v>
      </c>
    </row>
    <row r="6" spans="1:47" s="47" customFormat="1" ht="16.5" customHeight="1">
      <c r="A6" s="180">
        <v>3</v>
      </c>
      <c r="B6" s="104" t="s">
        <v>62</v>
      </c>
      <c r="C6" s="104" t="s">
        <v>112</v>
      </c>
      <c r="D6" s="104" t="s">
        <v>2161</v>
      </c>
      <c r="E6" s="104" t="s">
        <v>32</v>
      </c>
      <c r="F6" s="115" t="s">
        <v>65</v>
      </c>
      <c r="G6" s="92" t="s">
        <v>12777</v>
      </c>
      <c r="H6" s="104"/>
      <c r="I6" s="93">
        <v>305953</v>
      </c>
      <c r="J6" s="177"/>
      <c r="K6" s="216" t="str">
        <f t="shared" si="0"/>
        <v>Click!</v>
      </c>
      <c r="L6" s="115" t="s">
        <v>33</v>
      </c>
      <c r="M6" s="94">
        <v>80000</v>
      </c>
      <c r="N6" s="94">
        <v>0</v>
      </c>
      <c r="O6" s="159">
        <v>0</v>
      </c>
      <c r="P6" s="159">
        <v>80000</v>
      </c>
      <c r="Q6" s="159">
        <v>0</v>
      </c>
      <c r="R6" s="159">
        <v>80000</v>
      </c>
      <c r="S6" s="159">
        <v>0</v>
      </c>
      <c r="T6" s="159">
        <v>80000</v>
      </c>
      <c r="U6" s="104" t="s">
        <v>34</v>
      </c>
      <c r="V6" s="104" t="s">
        <v>35</v>
      </c>
      <c r="W6" s="104">
        <v>9</v>
      </c>
      <c r="X6" s="115" t="s">
        <v>36</v>
      </c>
      <c r="Y6" s="115">
        <v>100</v>
      </c>
      <c r="Z6" s="115">
        <v>0</v>
      </c>
      <c r="AA6" s="115">
        <v>0</v>
      </c>
      <c r="AB6" s="115">
        <v>0</v>
      </c>
      <c r="AC6" s="185" t="s">
        <v>33</v>
      </c>
      <c r="AD6" s="116">
        <v>0.7</v>
      </c>
      <c r="AE6" s="115" t="s">
        <v>66</v>
      </c>
      <c r="AF6" s="104" t="s">
        <v>33</v>
      </c>
      <c r="AG6" s="104" t="s">
        <v>12791</v>
      </c>
      <c r="AH6" s="104" t="s">
        <v>34</v>
      </c>
      <c r="AI6" s="97" t="s">
        <v>4043</v>
      </c>
      <c r="AJ6" s="105" t="s">
        <v>12961</v>
      </c>
      <c r="AK6" s="2" t="s">
        <v>12962</v>
      </c>
      <c r="AL6" s="82" t="s">
        <v>12963</v>
      </c>
      <c r="AU6" s="47" t="s">
        <v>12819</v>
      </c>
    </row>
    <row r="7" spans="1:47" s="47" customFormat="1" ht="16.5" customHeight="1">
      <c r="A7" s="180">
        <v>4</v>
      </c>
      <c r="B7" s="104" t="s">
        <v>62</v>
      </c>
      <c r="C7" s="104" t="s">
        <v>112</v>
      </c>
      <c r="D7" s="104" t="s">
        <v>2161</v>
      </c>
      <c r="E7" s="104" t="s">
        <v>32</v>
      </c>
      <c r="F7" s="115" t="s">
        <v>65</v>
      </c>
      <c r="G7" s="92" t="s">
        <v>12778</v>
      </c>
      <c r="H7" s="104"/>
      <c r="I7" s="93">
        <v>305954</v>
      </c>
      <c r="J7" s="177"/>
      <c r="K7" s="216" t="str">
        <f t="shared" si="0"/>
        <v>Click!</v>
      </c>
      <c r="L7" s="115" t="s">
        <v>33</v>
      </c>
      <c r="M7" s="94">
        <v>60000</v>
      </c>
      <c r="N7" s="94">
        <v>0</v>
      </c>
      <c r="O7" s="159">
        <v>0</v>
      </c>
      <c r="P7" s="159">
        <v>60000</v>
      </c>
      <c r="Q7" s="159">
        <v>0</v>
      </c>
      <c r="R7" s="159">
        <v>60000</v>
      </c>
      <c r="S7" s="159">
        <v>0</v>
      </c>
      <c r="T7" s="159">
        <v>60000</v>
      </c>
      <c r="U7" s="104" t="s">
        <v>34</v>
      </c>
      <c r="V7" s="104" t="s">
        <v>35</v>
      </c>
      <c r="W7" s="104">
        <v>10</v>
      </c>
      <c r="X7" s="115" t="s">
        <v>36</v>
      </c>
      <c r="Y7" s="115">
        <v>100</v>
      </c>
      <c r="Z7" s="115">
        <v>0</v>
      </c>
      <c r="AA7" s="115">
        <v>0</v>
      </c>
      <c r="AB7" s="115">
        <v>0</v>
      </c>
      <c r="AC7" s="185" t="s">
        <v>33</v>
      </c>
      <c r="AD7" s="116">
        <v>0.7</v>
      </c>
      <c r="AE7" s="115" t="s">
        <v>66</v>
      </c>
      <c r="AF7" s="104" t="s">
        <v>34</v>
      </c>
      <c r="AG7" s="104" t="s">
        <v>38</v>
      </c>
      <c r="AH7" s="104" t="s">
        <v>34</v>
      </c>
      <c r="AI7" s="97" t="s">
        <v>4043</v>
      </c>
      <c r="AJ7" s="105" t="s">
        <v>12964</v>
      </c>
      <c r="AK7" s="2" t="s">
        <v>12965</v>
      </c>
      <c r="AL7" s="82" t="s">
        <v>12963</v>
      </c>
      <c r="AU7" s="47" t="s">
        <v>12819</v>
      </c>
    </row>
    <row r="8" spans="1:47" s="47" customFormat="1" ht="16.5" customHeight="1">
      <c r="A8" s="180">
        <v>5</v>
      </c>
      <c r="B8" s="104" t="s">
        <v>62</v>
      </c>
      <c r="C8" s="104" t="s">
        <v>112</v>
      </c>
      <c r="D8" s="104" t="s">
        <v>2161</v>
      </c>
      <c r="E8" s="104" t="s">
        <v>59</v>
      </c>
      <c r="F8" s="115" t="s">
        <v>65</v>
      </c>
      <c r="G8" s="92" t="s">
        <v>12779</v>
      </c>
      <c r="H8" s="104"/>
      <c r="I8" s="93">
        <v>305955</v>
      </c>
      <c r="J8" s="177"/>
      <c r="K8" s="216" t="str">
        <f t="shared" si="0"/>
        <v>Click!</v>
      </c>
      <c r="L8" s="115" t="s">
        <v>33</v>
      </c>
      <c r="M8" s="94">
        <v>80000</v>
      </c>
      <c r="N8" s="94">
        <v>0</v>
      </c>
      <c r="O8" s="159">
        <v>0</v>
      </c>
      <c r="P8" s="159">
        <v>80000</v>
      </c>
      <c r="Q8" s="159">
        <v>0</v>
      </c>
      <c r="R8" s="159">
        <v>80000</v>
      </c>
      <c r="S8" s="159">
        <v>0</v>
      </c>
      <c r="T8" s="159">
        <v>80000</v>
      </c>
      <c r="U8" s="104" t="s">
        <v>34</v>
      </c>
      <c r="V8" s="104" t="s">
        <v>35</v>
      </c>
      <c r="W8" s="104">
        <v>12</v>
      </c>
      <c r="X8" s="115" t="s">
        <v>36</v>
      </c>
      <c r="Y8" s="115">
        <v>100</v>
      </c>
      <c r="Z8" s="115">
        <v>0</v>
      </c>
      <c r="AA8" s="115">
        <v>0</v>
      </c>
      <c r="AB8" s="115">
        <v>0</v>
      </c>
      <c r="AC8" s="185" t="s">
        <v>33</v>
      </c>
      <c r="AD8" s="116">
        <v>0.7</v>
      </c>
      <c r="AE8" s="115" t="s">
        <v>66</v>
      </c>
      <c r="AF8" s="104" t="s">
        <v>33</v>
      </c>
      <c r="AG8" s="104" t="s">
        <v>12792</v>
      </c>
      <c r="AH8" s="104" t="s">
        <v>34</v>
      </c>
      <c r="AI8" s="97" t="s">
        <v>4043</v>
      </c>
      <c r="AJ8" s="105" t="s">
        <v>12966</v>
      </c>
      <c r="AK8" s="2" t="s">
        <v>12967</v>
      </c>
      <c r="AL8" s="82" t="s">
        <v>12968</v>
      </c>
      <c r="AU8" s="47" t="s">
        <v>12819</v>
      </c>
    </row>
    <row r="9" spans="1:47" s="47" customFormat="1" ht="16.5" customHeight="1">
      <c r="A9" s="180">
        <v>6</v>
      </c>
      <c r="B9" s="104" t="s">
        <v>62</v>
      </c>
      <c r="C9" s="104" t="s">
        <v>112</v>
      </c>
      <c r="D9" s="104" t="s">
        <v>2161</v>
      </c>
      <c r="E9" s="104" t="s">
        <v>59</v>
      </c>
      <c r="F9" s="115" t="s">
        <v>65</v>
      </c>
      <c r="G9" s="92" t="s">
        <v>12780</v>
      </c>
      <c r="H9" s="104"/>
      <c r="I9" s="93">
        <v>305956</v>
      </c>
      <c r="J9" s="177"/>
      <c r="K9" s="216" t="str">
        <f t="shared" si="0"/>
        <v>Click!</v>
      </c>
      <c r="L9" s="115" t="s">
        <v>33</v>
      </c>
      <c r="M9" s="94">
        <v>60000</v>
      </c>
      <c r="N9" s="94">
        <v>0</v>
      </c>
      <c r="O9" s="159">
        <v>0</v>
      </c>
      <c r="P9" s="159">
        <v>60000</v>
      </c>
      <c r="Q9" s="159">
        <v>0</v>
      </c>
      <c r="R9" s="159">
        <v>60000</v>
      </c>
      <c r="S9" s="159">
        <v>0</v>
      </c>
      <c r="T9" s="159">
        <v>60000</v>
      </c>
      <c r="U9" s="104" t="s">
        <v>34</v>
      </c>
      <c r="V9" s="104" t="s">
        <v>35</v>
      </c>
      <c r="W9" s="104">
        <v>8</v>
      </c>
      <c r="X9" s="115" t="s">
        <v>36</v>
      </c>
      <c r="Y9" s="115">
        <v>100</v>
      </c>
      <c r="Z9" s="115">
        <v>0</v>
      </c>
      <c r="AA9" s="115">
        <v>0</v>
      </c>
      <c r="AB9" s="115">
        <v>0</v>
      </c>
      <c r="AC9" s="185" t="s">
        <v>33</v>
      </c>
      <c r="AD9" s="116">
        <v>0.7</v>
      </c>
      <c r="AE9" s="115" t="s">
        <v>66</v>
      </c>
      <c r="AF9" s="104" t="s">
        <v>34</v>
      </c>
      <c r="AG9" s="104" t="s">
        <v>38</v>
      </c>
      <c r="AH9" s="104" t="s">
        <v>34</v>
      </c>
      <c r="AI9" s="97" t="s">
        <v>4043</v>
      </c>
      <c r="AJ9" s="105" t="s">
        <v>12966</v>
      </c>
      <c r="AK9" s="2" t="s">
        <v>12969</v>
      </c>
      <c r="AL9" s="82" t="s">
        <v>12968</v>
      </c>
      <c r="AU9" s="47" t="s">
        <v>12819</v>
      </c>
    </row>
    <row r="10" spans="1:47" s="47" customFormat="1" ht="16.5" customHeight="1">
      <c r="A10" s="180">
        <v>7</v>
      </c>
      <c r="B10" s="104" t="s">
        <v>62</v>
      </c>
      <c r="C10" s="104" t="s">
        <v>112</v>
      </c>
      <c r="D10" s="104" t="s">
        <v>2161</v>
      </c>
      <c r="E10" s="104" t="s">
        <v>59</v>
      </c>
      <c r="F10" s="115" t="s">
        <v>65</v>
      </c>
      <c r="G10" s="92" t="s">
        <v>12781</v>
      </c>
      <c r="H10" s="104"/>
      <c r="I10" s="93">
        <v>305957</v>
      </c>
      <c r="J10" s="177"/>
      <c r="K10" s="216" t="str">
        <f t="shared" si="0"/>
        <v>Click!</v>
      </c>
      <c r="L10" s="115" t="s">
        <v>33</v>
      </c>
      <c r="M10" s="94">
        <v>80000</v>
      </c>
      <c r="N10" s="94">
        <v>0</v>
      </c>
      <c r="O10" s="159">
        <v>0</v>
      </c>
      <c r="P10" s="159">
        <v>80000</v>
      </c>
      <c r="Q10" s="159">
        <v>0</v>
      </c>
      <c r="R10" s="159">
        <v>80000</v>
      </c>
      <c r="S10" s="159">
        <v>0</v>
      </c>
      <c r="T10" s="159">
        <v>80000</v>
      </c>
      <c r="U10" s="104" t="s">
        <v>34</v>
      </c>
      <c r="V10" s="104" t="s">
        <v>35</v>
      </c>
      <c r="W10" s="104">
        <v>12</v>
      </c>
      <c r="X10" s="115" t="s">
        <v>36</v>
      </c>
      <c r="Y10" s="115">
        <v>100</v>
      </c>
      <c r="Z10" s="115">
        <v>0</v>
      </c>
      <c r="AA10" s="115">
        <v>0</v>
      </c>
      <c r="AB10" s="115">
        <v>0</v>
      </c>
      <c r="AC10" s="185" t="s">
        <v>33</v>
      </c>
      <c r="AD10" s="116">
        <v>0.7</v>
      </c>
      <c r="AE10" s="115" t="s">
        <v>66</v>
      </c>
      <c r="AF10" s="104" t="s">
        <v>33</v>
      </c>
      <c r="AG10" s="97" t="s">
        <v>12793</v>
      </c>
      <c r="AH10" s="104" t="s">
        <v>34</v>
      </c>
      <c r="AI10" s="97" t="s">
        <v>4043</v>
      </c>
      <c r="AJ10" s="105" t="s">
        <v>12970</v>
      </c>
      <c r="AK10" s="2" t="s">
        <v>12971</v>
      </c>
      <c r="AL10" s="82" t="s">
        <v>12972</v>
      </c>
      <c r="AU10" s="47" t="s">
        <v>12819</v>
      </c>
    </row>
    <row r="11" spans="1:47" s="47" customFormat="1" ht="16.5" customHeight="1">
      <c r="A11" s="180">
        <v>8</v>
      </c>
      <c r="B11" s="104" t="s">
        <v>62</v>
      </c>
      <c r="C11" s="104" t="s">
        <v>112</v>
      </c>
      <c r="D11" s="104" t="s">
        <v>2161</v>
      </c>
      <c r="E11" s="104" t="s">
        <v>59</v>
      </c>
      <c r="F11" s="115" t="s">
        <v>65</v>
      </c>
      <c r="G11" s="92" t="s">
        <v>12782</v>
      </c>
      <c r="H11" s="104"/>
      <c r="I11" s="93">
        <v>305958</v>
      </c>
      <c r="J11" s="177"/>
      <c r="K11" s="216" t="str">
        <f t="shared" si="0"/>
        <v>Click!</v>
      </c>
      <c r="L11" s="115" t="s">
        <v>33</v>
      </c>
      <c r="M11" s="94">
        <v>60000</v>
      </c>
      <c r="N11" s="94">
        <v>0</v>
      </c>
      <c r="O11" s="159">
        <v>0</v>
      </c>
      <c r="P11" s="159">
        <v>60000</v>
      </c>
      <c r="Q11" s="159">
        <v>0</v>
      </c>
      <c r="R11" s="159">
        <v>60000</v>
      </c>
      <c r="S11" s="159">
        <v>0</v>
      </c>
      <c r="T11" s="159">
        <v>60000</v>
      </c>
      <c r="U11" s="104" t="s">
        <v>34</v>
      </c>
      <c r="V11" s="104" t="s">
        <v>35</v>
      </c>
      <c r="W11" s="104">
        <v>8</v>
      </c>
      <c r="X11" s="115" t="s">
        <v>36</v>
      </c>
      <c r="Y11" s="115">
        <v>100</v>
      </c>
      <c r="Z11" s="115">
        <v>0</v>
      </c>
      <c r="AA11" s="115">
        <v>0</v>
      </c>
      <c r="AB11" s="115">
        <v>0</v>
      </c>
      <c r="AC11" s="185" t="s">
        <v>33</v>
      </c>
      <c r="AD11" s="116">
        <v>0.7</v>
      </c>
      <c r="AE11" s="115" t="s">
        <v>66</v>
      </c>
      <c r="AF11" s="104" t="s">
        <v>34</v>
      </c>
      <c r="AG11" s="104" t="s">
        <v>38</v>
      </c>
      <c r="AH11" s="104" t="s">
        <v>34</v>
      </c>
      <c r="AI11" s="97" t="s">
        <v>4043</v>
      </c>
      <c r="AJ11" s="105" t="s">
        <v>12970</v>
      </c>
      <c r="AK11" s="2" t="s">
        <v>12973</v>
      </c>
      <c r="AL11" s="82" t="s">
        <v>12972</v>
      </c>
      <c r="AU11" s="47" t="s">
        <v>12819</v>
      </c>
    </row>
    <row r="12" spans="1:47" s="47" customFormat="1" ht="16.5" customHeight="1">
      <c r="A12" s="180">
        <v>9</v>
      </c>
      <c r="B12" s="115" t="s">
        <v>62</v>
      </c>
      <c r="C12" s="115" t="s">
        <v>112</v>
      </c>
      <c r="D12" s="115" t="s">
        <v>2161</v>
      </c>
      <c r="E12" s="115" t="s">
        <v>32</v>
      </c>
      <c r="F12" s="115" t="s">
        <v>65</v>
      </c>
      <c r="G12" s="154" t="s">
        <v>7172</v>
      </c>
      <c r="H12" s="115"/>
      <c r="I12" s="177">
        <v>270507</v>
      </c>
      <c r="J12" s="177"/>
      <c r="K12" s="216" t="str">
        <f t="shared" si="0"/>
        <v>Click!</v>
      </c>
      <c r="L12" s="115" t="s">
        <v>33</v>
      </c>
      <c r="M12" s="159">
        <v>60000</v>
      </c>
      <c r="N12" s="94">
        <v>0</v>
      </c>
      <c r="O12" s="159">
        <v>0</v>
      </c>
      <c r="P12" s="159">
        <v>60000</v>
      </c>
      <c r="Q12" s="159">
        <v>0</v>
      </c>
      <c r="R12" s="159">
        <v>60000</v>
      </c>
      <c r="S12" s="159">
        <v>0</v>
      </c>
      <c r="T12" s="159">
        <v>60000</v>
      </c>
      <c r="U12" s="104" t="s">
        <v>34</v>
      </c>
      <c r="V12" s="104" t="s">
        <v>35</v>
      </c>
      <c r="W12" s="115">
        <v>15</v>
      </c>
      <c r="X12" s="115" t="s">
        <v>36</v>
      </c>
      <c r="Y12" s="115">
        <v>100</v>
      </c>
      <c r="Z12" s="115">
        <v>0</v>
      </c>
      <c r="AA12" s="115">
        <v>0</v>
      </c>
      <c r="AB12" s="115">
        <v>0</v>
      </c>
      <c r="AC12" s="185" t="s">
        <v>33</v>
      </c>
      <c r="AD12" s="116">
        <v>0.7</v>
      </c>
      <c r="AE12" s="115" t="s">
        <v>66</v>
      </c>
      <c r="AF12" s="104" t="s">
        <v>34</v>
      </c>
      <c r="AG12" s="104" t="s">
        <v>38</v>
      </c>
      <c r="AH12" s="104" t="s">
        <v>34</v>
      </c>
      <c r="AI12" s="97" t="s">
        <v>4043</v>
      </c>
      <c r="AJ12" s="163" t="s">
        <v>7357</v>
      </c>
      <c r="AK12" s="165" t="s">
        <v>7355</v>
      </c>
      <c r="AL12" s="164" t="s">
        <v>7358</v>
      </c>
      <c r="AS12" s="47" t="s">
        <v>7110</v>
      </c>
      <c r="AU12" s="47" t="s">
        <v>12819</v>
      </c>
    </row>
    <row r="13" spans="1:47" s="47" customFormat="1" ht="16.5" customHeight="1">
      <c r="A13" s="180">
        <v>10</v>
      </c>
      <c r="B13" s="115" t="s">
        <v>62</v>
      </c>
      <c r="C13" s="115" t="s">
        <v>112</v>
      </c>
      <c r="D13" s="115" t="s">
        <v>2161</v>
      </c>
      <c r="E13" s="115" t="s">
        <v>32</v>
      </c>
      <c r="F13" s="115" t="s">
        <v>65</v>
      </c>
      <c r="G13" s="111" t="s">
        <v>7173</v>
      </c>
      <c r="H13" s="104"/>
      <c r="I13" s="93">
        <v>270508</v>
      </c>
      <c r="J13" s="93"/>
      <c r="K13" s="49" t="str">
        <f t="shared" si="0"/>
        <v>Click!</v>
      </c>
      <c r="L13" s="104" t="s">
        <v>33</v>
      </c>
      <c r="M13" s="94">
        <v>60000</v>
      </c>
      <c r="N13" s="94">
        <v>0</v>
      </c>
      <c r="O13" s="159">
        <v>0</v>
      </c>
      <c r="P13" s="159">
        <v>60000</v>
      </c>
      <c r="Q13" s="159">
        <v>0</v>
      </c>
      <c r="R13" s="159">
        <v>60000</v>
      </c>
      <c r="S13" s="159">
        <v>0</v>
      </c>
      <c r="T13" s="159">
        <v>60000</v>
      </c>
      <c r="U13" s="104" t="s">
        <v>34</v>
      </c>
      <c r="V13" s="104" t="s">
        <v>35</v>
      </c>
      <c r="W13" s="104">
        <v>15</v>
      </c>
      <c r="X13" s="115" t="s">
        <v>36</v>
      </c>
      <c r="Y13" s="115">
        <v>100</v>
      </c>
      <c r="Z13" s="115">
        <v>0</v>
      </c>
      <c r="AA13" s="115">
        <v>0</v>
      </c>
      <c r="AB13" s="115">
        <v>0</v>
      </c>
      <c r="AC13" s="185" t="s">
        <v>33</v>
      </c>
      <c r="AD13" s="116">
        <v>0.7</v>
      </c>
      <c r="AE13" s="115" t="s">
        <v>66</v>
      </c>
      <c r="AF13" s="104" t="s">
        <v>34</v>
      </c>
      <c r="AG13" s="104" t="s">
        <v>38</v>
      </c>
      <c r="AH13" s="104" t="s">
        <v>34</v>
      </c>
      <c r="AI13" s="97" t="s">
        <v>4043</v>
      </c>
      <c r="AJ13" s="105" t="s">
        <v>7359</v>
      </c>
      <c r="AK13" s="2" t="s">
        <v>7356</v>
      </c>
      <c r="AL13" s="82" t="s">
        <v>7360</v>
      </c>
      <c r="AS13" s="47" t="s">
        <v>7361</v>
      </c>
      <c r="AU13" s="47" t="s">
        <v>12819</v>
      </c>
    </row>
    <row r="14" spans="1:47" s="47" customFormat="1" ht="16.5" customHeight="1">
      <c r="A14" s="180">
        <v>11</v>
      </c>
      <c r="B14" s="104" t="s">
        <v>62</v>
      </c>
      <c r="C14" s="104" t="s">
        <v>6174</v>
      </c>
      <c r="D14" s="104" t="s">
        <v>2161</v>
      </c>
      <c r="E14" s="104" t="s">
        <v>59</v>
      </c>
      <c r="F14" s="104" t="s">
        <v>65</v>
      </c>
      <c r="G14" s="92" t="s">
        <v>4903</v>
      </c>
      <c r="H14" s="104"/>
      <c r="I14" s="93">
        <v>259104</v>
      </c>
      <c r="J14" s="93"/>
      <c r="K14" s="49" t="str">
        <f t="shared" si="0"/>
        <v>Click!</v>
      </c>
      <c r="L14" s="104" t="s">
        <v>33</v>
      </c>
      <c r="M14" s="94">
        <v>50000</v>
      </c>
      <c r="N14" s="94">
        <v>0</v>
      </c>
      <c r="O14" s="94">
        <v>0</v>
      </c>
      <c r="P14" s="94">
        <v>50000</v>
      </c>
      <c r="Q14" s="94">
        <v>0</v>
      </c>
      <c r="R14" s="94">
        <v>50000</v>
      </c>
      <c r="S14" s="94">
        <v>0</v>
      </c>
      <c r="T14" s="94">
        <v>50000</v>
      </c>
      <c r="U14" s="104" t="s">
        <v>34</v>
      </c>
      <c r="V14" s="104" t="s">
        <v>35</v>
      </c>
      <c r="W14" s="104">
        <v>15</v>
      </c>
      <c r="X14" s="104" t="s">
        <v>36</v>
      </c>
      <c r="Y14" s="104">
        <v>100</v>
      </c>
      <c r="Z14" s="104">
        <v>0</v>
      </c>
      <c r="AA14" s="104">
        <v>0</v>
      </c>
      <c r="AB14" s="104">
        <v>0</v>
      </c>
      <c r="AC14" s="185" t="s">
        <v>33</v>
      </c>
      <c r="AD14" s="95">
        <v>0.7</v>
      </c>
      <c r="AE14" s="104" t="s">
        <v>66</v>
      </c>
      <c r="AF14" s="104" t="s">
        <v>34</v>
      </c>
      <c r="AG14" s="104" t="s">
        <v>38</v>
      </c>
      <c r="AH14" s="104" t="s">
        <v>33</v>
      </c>
      <c r="AI14" s="97" t="s">
        <v>6364</v>
      </c>
      <c r="AJ14" s="105" t="s">
        <v>4911</v>
      </c>
      <c r="AK14" s="2" t="s">
        <v>4912</v>
      </c>
      <c r="AL14" s="82" t="s">
        <v>4913</v>
      </c>
      <c r="AR14" s="47" t="s">
        <v>6909</v>
      </c>
      <c r="AS14" s="47" t="s">
        <v>6912</v>
      </c>
      <c r="AU14" s="47" t="s">
        <v>12819</v>
      </c>
    </row>
    <row r="15" spans="1:47" s="47" customFormat="1" ht="16.5" customHeight="1">
      <c r="A15" s="180">
        <v>12</v>
      </c>
      <c r="B15" s="104" t="s">
        <v>62</v>
      </c>
      <c r="C15" s="104" t="s">
        <v>112</v>
      </c>
      <c r="D15" s="104" t="s">
        <v>2161</v>
      </c>
      <c r="E15" s="104" t="s">
        <v>59</v>
      </c>
      <c r="F15" s="104" t="s">
        <v>65</v>
      </c>
      <c r="G15" s="92" t="s">
        <v>4907</v>
      </c>
      <c r="H15" s="104"/>
      <c r="I15" s="93">
        <v>259108</v>
      </c>
      <c r="J15" s="93"/>
      <c r="K15" s="49" t="str">
        <f t="shared" si="0"/>
        <v>Click!</v>
      </c>
      <c r="L15" s="104" t="s">
        <v>33</v>
      </c>
      <c r="M15" s="94">
        <v>50000</v>
      </c>
      <c r="N15" s="94">
        <v>0</v>
      </c>
      <c r="O15" s="94">
        <v>0</v>
      </c>
      <c r="P15" s="94">
        <v>50000</v>
      </c>
      <c r="Q15" s="94">
        <v>0</v>
      </c>
      <c r="R15" s="94">
        <v>50000</v>
      </c>
      <c r="S15" s="94">
        <v>0</v>
      </c>
      <c r="T15" s="94">
        <v>50000</v>
      </c>
      <c r="U15" s="104" t="s">
        <v>34</v>
      </c>
      <c r="V15" s="104" t="s">
        <v>35</v>
      </c>
      <c r="W15" s="104">
        <v>15</v>
      </c>
      <c r="X15" s="104" t="s">
        <v>36</v>
      </c>
      <c r="Y15" s="104">
        <v>100</v>
      </c>
      <c r="Z15" s="104">
        <v>0</v>
      </c>
      <c r="AA15" s="104">
        <v>0</v>
      </c>
      <c r="AB15" s="104">
        <v>0</v>
      </c>
      <c r="AC15" s="185" t="s">
        <v>33</v>
      </c>
      <c r="AD15" s="95">
        <v>0.7</v>
      </c>
      <c r="AE15" s="104" t="s">
        <v>66</v>
      </c>
      <c r="AF15" s="104" t="s">
        <v>34</v>
      </c>
      <c r="AG15" s="104" t="s">
        <v>38</v>
      </c>
      <c r="AH15" s="104" t="s">
        <v>33</v>
      </c>
      <c r="AI15" s="97" t="s">
        <v>6364</v>
      </c>
      <c r="AJ15" s="105" t="s">
        <v>4914</v>
      </c>
      <c r="AK15" s="2" t="s">
        <v>4915</v>
      </c>
      <c r="AL15" s="82" t="s">
        <v>4916</v>
      </c>
      <c r="AR15" s="47" t="s">
        <v>6909</v>
      </c>
      <c r="AS15" s="47" t="s">
        <v>6912</v>
      </c>
      <c r="AU15" s="47" t="s">
        <v>12819</v>
      </c>
    </row>
    <row r="16" spans="1:47" s="47" customFormat="1" ht="16.5" customHeight="1">
      <c r="A16" s="180">
        <v>13</v>
      </c>
      <c r="B16" s="104" t="s">
        <v>62</v>
      </c>
      <c r="C16" s="104" t="s">
        <v>112</v>
      </c>
      <c r="D16" s="104" t="s">
        <v>2161</v>
      </c>
      <c r="E16" s="104" t="s">
        <v>32</v>
      </c>
      <c r="F16" s="104" t="s">
        <v>65</v>
      </c>
      <c r="G16" s="92" t="s">
        <v>4904</v>
      </c>
      <c r="H16" s="104"/>
      <c r="I16" s="93">
        <v>259105</v>
      </c>
      <c r="J16" s="93"/>
      <c r="K16" s="49" t="str">
        <f t="shared" si="0"/>
        <v>Click!</v>
      </c>
      <c r="L16" s="104" t="s">
        <v>33</v>
      </c>
      <c r="M16" s="94">
        <v>50000</v>
      </c>
      <c r="N16" s="94">
        <v>0</v>
      </c>
      <c r="O16" s="94">
        <v>0</v>
      </c>
      <c r="P16" s="94">
        <v>50000</v>
      </c>
      <c r="Q16" s="94">
        <v>0</v>
      </c>
      <c r="R16" s="94">
        <v>50000</v>
      </c>
      <c r="S16" s="94">
        <v>0</v>
      </c>
      <c r="T16" s="94">
        <v>50000</v>
      </c>
      <c r="U16" s="104" t="s">
        <v>34</v>
      </c>
      <c r="V16" s="104" t="s">
        <v>35</v>
      </c>
      <c r="W16" s="104">
        <v>15</v>
      </c>
      <c r="X16" s="104" t="s">
        <v>36</v>
      </c>
      <c r="Y16" s="104">
        <v>100</v>
      </c>
      <c r="Z16" s="104">
        <v>0</v>
      </c>
      <c r="AA16" s="104">
        <v>0</v>
      </c>
      <c r="AB16" s="104">
        <v>0</v>
      </c>
      <c r="AC16" s="185" t="s">
        <v>33</v>
      </c>
      <c r="AD16" s="95">
        <v>0.7</v>
      </c>
      <c r="AE16" s="104" t="s">
        <v>66</v>
      </c>
      <c r="AF16" s="104" t="s">
        <v>34</v>
      </c>
      <c r="AG16" s="104" t="s">
        <v>38</v>
      </c>
      <c r="AH16" s="104" t="s">
        <v>33</v>
      </c>
      <c r="AI16" s="97" t="s">
        <v>6364</v>
      </c>
      <c r="AJ16" s="105" t="s">
        <v>4917</v>
      </c>
      <c r="AK16" s="2" t="s">
        <v>4918</v>
      </c>
      <c r="AL16" s="82" t="s">
        <v>4919</v>
      </c>
      <c r="AR16" s="47" t="s">
        <v>6909</v>
      </c>
      <c r="AS16" s="47" t="s">
        <v>6912</v>
      </c>
      <c r="AU16" s="47" t="s">
        <v>12819</v>
      </c>
    </row>
    <row r="17" spans="1:47" s="47" customFormat="1" ht="16.5" customHeight="1">
      <c r="A17" s="180">
        <v>14</v>
      </c>
      <c r="B17" s="104" t="s">
        <v>62</v>
      </c>
      <c r="C17" s="104" t="s">
        <v>112</v>
      </c>
      <c r="D17" s="104" t="s">
        <v>2161</v>
      </c>
      <c r="E17" s="104" t="s">
        <v>32</v>
      </c>
      <c r="F17" s="104" t="s">
        <v>65</v>
      </c>
      <c r="G17" s="92" t="s">
        <v>4905</v>
      </c>
      <c r="H17" s="104"/>
      <c r="I17" s="93">
        <v>259106</v>
      </c>
      <c r="J17" s="93"/>
      <c r="K17" s="49" t="str">
        <f t="shared" si="0"/>
        <v>Click!</v>
      </c>
      <c r="L17" s="104" t="s">
        <v>33</v>
      </c>
      <c r="M17" s="94">
        <v>50000</v>
      </c>
      <c r="N17" s="94">
        <v>0</v>
      </c>
      <c r="O17" s="94">
        <v>0</v>
      </c>
      <c r="P17" s="94">
        <v>50000</v>
      </c>
      <c r="Q17" s="94">
        <v>0</v>
      </c>
      <c r="R17" s="94">
        <v>50000</v>
      </c>
      <c r="S17" s="94">
        <v>0</v>
      </c>
      <c r="T17" s="94">
        <v>50000</v>
      </c>
      <c r="U17" s="104" t="s">
        <v>34</v>
      </c>
      <c r="V17" s="104" t="s">
        <v>35</v>
      </c>
      <c r="W17" s="104">
        <v>15</v>
      </c>
      <c r="X17" s="104" t="s">
        <v>36</v>
      </c>
      <c r="Y17" s="104">
        <v>100</v>
      </c>
      <c r="Z17" s="104">
        <v>0</v>
      </c>
      <c r="AA17" s="104">
        <v>0</v>
      </c>
      <c r="AB17" s="104">
        <v>0</v>
      </c>
      <c r="AC17" s="185" t="s">
        <v>33</v>
      </c>
      <c r="AD17" s="95">
        <v>0.7</v>
      </c>
      <c r="AE17" s="104" t="s">
        <v>66</v>
      </c>
      <c r="AF17" s="104" t="s">
        <v>34</v>
      </c>
      <c r="AG17" s="104" t="s">
        <v>38</v>
      </c>
      <c r="AH17" s="104" t="s">
        <v>33</v>
      </c>
      <c r="AI17" s="97" t="s">
        <v>6364</v>
      </c>
      <c r="AJ17" s="105" t="s">
        <v>4920</v>
      </c>
      <c r="AK17" s="2" t="s">
        <v>4921</v>
      </c>
      <c r="AL17" s="82" t="s">
        <v>4922</v>
      </c>
      <c r="AR17" s="47" t="s">
        <v>6909</v>
      </c>
      <c r="AS17" s="47" t="s">
        <v>6912</v>
      </c>
      <c r="AU17" s="47" t="s">
        <v>12819</v>
      </c>
    </row>
    <row r="18" spans="1:47" s="47" customFormat="1" ht="16.5" customHeight="1">
      <c r="A18" s="180">
        <v>15</v>
      </c>
      <c r="B18" s="104" t="s">
        <v>62</v>
      </c>
      <c r="C18" s="104" t="s">
        <v>112</v>
      </c>
      <c r="D18" s="104" t="s">
        <v>2161</v>
      </c>
      <c r="E18" s="104" t="s">
        <v>32</v>
      </c>
      <c r="F18" s="104" t="s">
        <v>65</v>
      </c>
      <c r="G18" s="92" t="s">
        <v>4906</v>
      </c>
      <c r="H18" s="104"/>
      <c r="I18" s="93">
        <v>259107</v>
      </c>
      <c r="J18" s="93"/>
      <c r="K18" s="49" t="str">
        <f t="shared" si="0"/>
        <v>Click!</v>
      </c>
      <c r="L18" s="104" t="s">
        <v>33</v>
      </c>
      <c r="M18" s="94">
        <v>50000</v>
      </c>
      <c r="N18" s="94">
        <v>0</v>
      </c>
      <c r="O18" s="94">
        <v>0</v>
      </c>
      <c r="P18" s="94">
        <v>50000</v>
      </c>
      <c r="Q18" s="94">
        <v>0</v>
      </c>
      <c r="R18" s="94">
        <v>50000</v>
      </c>
      <c r="S18" s="94">
        <v>0</v>
      </c>
      <c r="T18" s="94">
        <v>50000</v>
      </c>
      <c r="U18" s="104" t="s">
        <v>34</v>
      </c>
      <c r="V18" s="104" t="s">
        <v>35</v>
      </c>
      <c r="W18" s="104">
        <v>15</v>
      </c>
      <c r="X18" s="104" t="s">
        <v>36</v>
      </c>
      <c r="Y18" s="104">
        <v>100</v>
      </c>
      <c r="Z18" s="104">
        <v>0</v>
      </c>
      <c r="AA18" s="104">
        <v>0</v>
      </c>
      <c r="AB18" s="104">
        <v>0</v>
      </c>
      <c r="AC18" s="185" t="s">
        <v>33</v>
      </c>
      <c r="AD18" s="95">
        <v>0.7</v>
      </c>
      <c r="AE18" s="104" t="s">
        <v>66</v>
      </c>
      <c r="AF18" s="104" t="s">
        <v>34</v>
      </c>
      <c r="AG18" s="104" t="s">
        <v>38</v>
      </c>
      <c r="AH18" s="104" t="s">
        <v>33</v>
      </c>
      <c r="AI18" s="97" t="s">
        <v>6364</v>
      </c>
      <c r="AJ18" s="105" t="s">
        <v>4923</v>
      </c>
      <c r="AK18" s="2" t="s">
        <v>4924</v>
      </c>
      <c r="AL18" s="82" t="s">
        <v>4925</v>
      </c>
      <c r="AR18" s="47" t="s">
        <v>6909</v>
      </c>
      <c r="AS18" s="47" t="s">
        <v>6912</v>
      </c>
      <c r="AU18" s="47" t="s">
        <v>12819</v>
      </c>
    </row>
    <row r="19" spans="1:47" s="47" customFormat="1" ht="16.5" customHeight="1">
      <c r="A19" s="180">
        <v>16</v>
      </c>
      <c r="B19" s="35" t="s">
        <v>62</v>
      </c>
      <c r="C19" s="35" t="s">
        <v>112</v>
      </c>
      <c r="D19" s="35" t="s">
        <v>2161</v>
      </c>
      <c r="E19" s="35" t="s">
        <v>32</v>
      </c>
      <c r="F19" s="35" t="s">
        <v>65</v>
      </c>
      <c r="G19" s="70" t="s">
        <v>4908</v>
      </c>
      <c r="H19" s="33"/>
      <c r="I19" s="34">
        <v>259109</v>
      </c>
      <c r="J19" s="34"/>
      <c r="K19" s="49" t="str">
        <f t="shared" si="0"/>
        <v>Click!</v>
      </c>
      <c r="L19" s="35" t="s">
        <v>33</v>
      </c>
      <c r="M19" s="42">
        <v>50000</v>
      </c>
      <c r="N19" s="94">
        <v>0</v>
      </c>
      <c r="O19" s="94">
        <v>0</v>
      </c>
      <c r="P19" s="94">
        <v>50000</v>
      </c>
      <c r="Q19" s="94">
        <v>0</v>
      </c>
      <c r="R19" s="94">
        <v>50000</v>
      </c>
      <c r="S19" s="94">
        <v>0</v>
      </c>
      <c r="T19" s="94">
        <v>50000</v>
      </c>
      <c r="U19" s="35" t="s">
        <v>34</v>
      </c>
      <c r="V19" s="35" t="s">
        <v>35</v>
      </c>
      <c r="W19" s="35">
        <v>15</v>
      </c>
      <c r="X19" s="35" t="s">
        <v>36</v>
      </c>
      <c r="Y19" s="33">
        <v>100</v>
      </c>
      <c r="Z19" s="33">
        <v>0</v>
      </c>
      <c r="AA19" s="33">
        <v>0</v>
      </c>
      <c r="AB19" s="33">
        <v>0</v>
      </c>
      <c r="AC19" s="185" t="s">
        <v>33</v>
      </c>
      <c r="AD19" s="36">
        <v>0.7</v>
      </c>
      <c r="AE19" s="33" t="s">
        <v>66</v>
      </c>
      <c r="AF19" s="35" t="s">
        <v>34</v>
      </c>
      <c r="AG19" s="35" t="s">
        <v>38</v>
      </c>
      <c r="AH19" s="35" t="s">
        <v>33</v>
      </c>
      <c r="AI19" s="97" t="s">
        <v>6364</v>
      </c>
      <c r="AJ19" s="142" t="s">
        <v>4926</v>
      </c>
      <c r="AK19" s="142" t="s">
        <v>4927</v>
      </c>
      <c r="AL19" s="143" t="s">
        <v>4928</v>
      </c>
      <c r="AR19" s="47" t="s">
        <v>6909</v>
      </c>
      <c r="AS19" s="47" t="s">
        <v>6912</v>
      </c>
      <c r="AU19" s="47" t="s">
        <v>12819</v>
      </c>
    </row>
    <row r="20" spans="1:47" s="45" customFormat="1" ht="16.5" customHeight="1">
      <c r="A20" s="180">
        <v>17</v>
      </c>
      <c r="B20" s="104" t="s">
        <v>62</v>
      </c>
      <c r="C20" s="104" t="s">
        <v>112</v>
      </c>
      <c r="D20" s="104" t="s">
        <v>2161</v>
      </c>
      <c r="E20" s="104" t="s">
        <v>32</v>
      </c>
      <c r="F20" s="104" t="s">
        <v>65</v>
      </c>
      <c r="G20" s="92" t="s">
        <v>4909</v>
      </c>
      <c r="H20" s="104"/>
      <c r="I20" s="93">
        <v>259110</v>
      </c>
      <c r="J20" s="93"/>
      <c r="K20" s="49" t="str">
        <f t="shared" si="0"/>
        <v>Click!</v>
      </c>
      <c r="L20" s="104" t="s">
        <v>33</v>
      </c>
      <c r="M20" s="94">
        <v>50000</v>
      </c>
      <c r="N20" s="94">
        <v>0</v>
      </c>
      <c r="O20" s="94">
        <v>0</v>
      </c>
      <c r="P20" s="94">
        <v>50000</v>
      </c>
      <c r="Q20" s="94">
        <v>0</v>
      </c>
      <c r="R20" s="94">
        <v>50000</v>
      </c>
      <c r="S20" s="94">
        <v>0</v>
      </c>
      <c r="T20" s="94">
        <v>50000</v>
      </c>
      <c r="U20" s="104" t="s">
        <v>34</v>
      </c>
      <c r="V20" s="104" t="s">
        <v>35</v>
      </c>
      <c r="W20" s="104">
        <v>15</v>
      </c>
      <c r="X20" s="104" t="s">
        <v>36</v>
      </c>
      <c r="Y20" s="104">
        <v>100</v>
      </c>
      <c r="Z20" s="104">
        <v>0</v>
      </c>
      <c r="AA20" s="104">
        <v>0</v>
      </c>
      <c r="AB20" s="104">
        <v>0</v>
      </c>
      <c r="AC20" s="185" t="s">
        <v>33</v>
      </c>
      <c r="AD20" s="95">
        <v>0.7</v>
      </c>
      <c r="AE20" s="104" t="s">
        <v>66</v>
      </c>
      <c r="AF20" s="104" t="s">
        <v>34</v>
      </c>
      <c r="AG20" s="104" t="s">
        <v>38</v>
      </c>
      <c r="AH20" s="104" t="s">
        <v>33</v>
      </c>
      <c r="AI20" s="97" t="s">
        <v>6364</v>
      </c>
      <c r="AJ20" s="105" t="s">
        <v>4929</v>
      </c>
      <c r="AK20" s="105" t="s">
        <v>4930</v>
      </c>
      <c r="AL20" s="82" t="s">
        <v>4931</v>
      </c>
      <c r="AQ20" s="47"/>
      <c r="AR20" s="47" t="s">
        <v>6909</v>
      </c>
      <c r="AS20" s="47" t="s">
        <v>6912</v>
      </c>
      <c r="AU20" s="47" t="s">
        <v>12819</v>
      </c>
    </row>
    <row r="21" spans="1:47" s="45" customFormat="1" ht="16.5" customHeight="1">
      <c r="A21" s="180">
        <v>18</v>
      </c>
      <c r="B21" s="104" t="s">
        <v>62</v>
      </c>
      <c r="C21" s="104" t="s">
        <v>112</v>
      </c>
      <c r="D21" s="104" t="s">
        <v>2161</v>
      </c>
      <c r="E21" s="104" t="s">
        <v>32</v>
      </c>
      <c r="F21" s="104" t="s">
        <v>65</v>
      </c>
      <c r="G21" s="92" t="s">
        <v>4910</v>
      </c>
      <c r="H21" s="104"/>
      <c r="I21" s="93">
        <v>259111</v>
      </c>
      <c r="J21" s="93"/>
      <c r="K21" s="49" t="str">
        <f t="shared" si="0"/>
        <v>Click!</v>
      </c>
      <c r="L21" s="104" t="s">
        <v>33</v>
      </c>
      <c r="M21" s="94">
        <v>50000</v>
      </c>
      <c r="N21" s="94">
        <v>0</v>
      </c>
      <c r="O21" s="94">
        <v>0</v>
      </c>
      <c r="P21" s="94">
        <v>50000</v>
      </c>
      <c r="Q21" s="94">
        <v>0</v>
      </c>
      <c r="R21" s="94">
        <v>50000</v>
      </c>
      <c r="S21" s="94">
        <v>0</v>
      </c>
      <c r="T21" s="94">
        <v>50000</v>
      </c>
      <c r="U21" s="104" t="s">
        <v>34</v>
      </c>
      <c r="V21" s="104" t="s">
        <v>35</v>
      </c>
      <c r="W21" s="104">
        <v>15</v>
      </c>
      <c r="X21" s="104" t="s">
        <v>36</v>
      </c>
      <c r="Y21" s="104">
        <v>100</v>
      </c>
      <c r="Z21" s="104">
        <v>0</v>
      </c>
      <c r="AA21" s="104">
        <v>0</v>
      </c>
      <c r="AB21" s="104">
        <v>0</v>
      </c>
      <c r="AC21" s="185" t="s">
        <v>33</v>
      </c>
      <c r="AD21" s="95">
        <v>0.7</v>
      </c>
      <c r="AE21" s="104" t="s">
        <v>66</v>
      </c>
      <c r="AF21" s="104" t="s">
        <v>34</v>
      </c>
      <c r="AG21" s="104" t="s">
        <v>38</v>
      </c>
      <c r="AH21" s="104" t="s">
        <v>33</v>
      </c>
      <c r="AI21" s="97" t="s">
        <v>6364</v>
      </c>
      <c r="AJ21" s="105" t="s">
        <v>4932</v>
      </c>
      <c r="AK21" s="105" t="s">
        <v>4933</v>
      </c>
      <c r="AL21" s="82" t="s">
        <v>4934</v>
      </c>
      <c r="AQ21" s="47"/>
      <c r="AR21" s="47" t="s">
        <v>6909</v>
      </c>
      <c r="AS21" s="47" t="s">
        <v>6912</v>
      </c>
      <c r="AU21" s="47" t="s">
        <v>12819</v>
      </c>
    </row>
    <row r="22" spans="1:47" s="45" customFormat="1" ht="16.5" customHeight="1">
      <c r="A22" s="180">
        <v>19</v>
      </c>
      <c r="B22" s="104" t="s">
        <v>62</v>
      </c>
      <c r="C22" s="104" t="s">
        <v>112</v>
      </c>
      <c r="D22" s="104" t="s">
        <v>2161</v>
      </c>
      <c r="E22" s="104" t="s">
        <v>32</v>
      </c>
      <c r="F22" s="104" t="s">
        <v>65</v>
      </c>
      <c r="G22" s="92" t="s">
        <v>5220</v>
      </c>
      <c r="H22" s="104"/>
      <c r="I22" s="93">
        <v>247925</v>
      </c>
      <c r="J22" s="93"/>
      <c r="K22" s="49" t="str">
        <f t="shared" si="0"/>
        <v>Click!</v>
      </c>
      <c r="L22" s="104" t="s">
        <v>33</v>
      </c>
      <c r="M22" s="94">
        <v>50000</v>
      </c>
      <c r="N22" s="94">
        <v>0</v>
      </c>
      <c r="O22" s="94">
        <v>0</v>
      </c>
      <c r="P22" s="94">
        <v>50000</v>
      </c>
      <c r="Q22" s="94">
        <v>0</v>
      </c>
      <c r="R22" s="94">
        <v>50000</v>
      </c>
      <c r="S22" s="94">
        <v>0</v>
      </c>
      <c r="T22" s="94">
        <v>50000</v>
      </c>
      <c r="U22" s="104" t="s">
        <v>34</v>
      </c>
      <c r="V22" s="104" t="s">
        <v>35</v>
      </c>
      <c r="W22" s="104">
        <v>15</v>
      </c>
      <c r="X22" s="104" t="s">
        <v>36</v>
      </c>
      <c r="Y22" s="104">
        <v>100</v>
      </c>
      <c r="Z22" s="104">
        <v>0</v>
      </c>
      <c r="AA22" s="104">
        <v>0</v>
      </c>
      <c r="AB22" s="104">
        <v>0</v>
      </c>
      <c r="AC22" s="185" t="s">
        <v>33</v>
      </c>
      <c r="AD22" s="95">
        <v>0.7</v>
      </c>
      <c r="AE22" s="104" t="s">
        <v>66</v>
      </c>
      <c r="AF22" s="104" t="s">
        <v>34</v>
      </c>
      <c r="AG22" s="104" t="s">
        <v>38</v>
      </c>
      <c r="AH22" s="104" t="s">
        <v>33</v>
      </c>
      <c r="AI22" s="97" t="s">
        <v>6364</v>
      </c>
      <c r="AJ22" s="105" t="s">
        <v>5221</v>
      </c>
      <c r="AK22" s="105" t="s">
        <v>5222</v>
      </c>
      <c r="AL22" s="82" t="s">
        <v>5223</v>
      </c>
      <c r="AQ22" s="47"/>
      <c r="AR22" s="47" t="s">
        <v>6909</v>
      </c>
      <c r="AS22" s="47" t="s">
        <v>6912</v>
      </c>
      <c r="AU22" s="47" t="s">
        <v>12819</v>
      </c>
    </row>
    <row r="23" spans="1:47" s="45" customFormat="1" ht="16.5" customHeight="1">
      <c r="A23" s="180">
        <v>20</v>
      </c>
      <c r="B23" s="104" t="s">
        <v>62</v>
      </c>
      <c r="C23" s="104" t="s">
        <v>112</v>
      </c>
      <c r="D23" s="104" t="s">
        <v>2161</v>
      </c>
      <c r="E23" s="104" t="s">
        <v>32</v>
      </c>
      <c r="F23" s="104" t="s">
        <v>65</v>
      </c>
      <c r="G23" s="92" t="s">
        <v>5224</v>
      </c>
      <c r="H23" s="104"/>
      <c r="I23" s="93">
        <v>227771</v>
      </c>
      <c r="J23" s="93"/>
      <c r="K23" s="49" t="str">
        <f t="shared" si="0"/>
        <v>Click!</v>
      </c>
      <c r="L23" s="104" t="s">
        <v>33</v>
      </c>
      <c r="M23" s="94">
        <v>74000</v>
      </c>
      <c r="N23" s="94">
        <v>0</v>
      </c>
      <c r="O23" s="94">
        <v>0</v>
      </c>
      <c r="P23" s="94">
        <v>74000</v>
      </c>
      <c r="Q23" s="94">
        <v>0</v>
      </c>
      <c r="R23" s="94">
        <v>74000</v>
      </c>
      <c r="S23" s="94">
        <v>0</v>
      </c>
      <c r="T23" s="94">
        <v>74000</v>
      </c>
      <c r="U23" s="104" t="s">
        <v>34</v>
      </c>
      <c r="V23" s="104" t="s">
        <v>35</v>
      </c>
      <c r="W23" s="104">
        <v>20</v>
      </c>
      <c r="X23" s="104" t="s">
        <v>36</v>
      </c>
      <c r="Y23" s="104">
        <v>100</v>
      </c>
      <c r="Z23" s="104">
        <v>0</v>
      </c>
      <c r="AA23" s="104">
        <v>0</v>
      </c>
      <c r="AB23" s="104">
        <v>0</v>
      </c>
      <c r="AC23" s="185" t="s">
        <v>33</v>
      </c>
      <c r="AD23" s="95">
        <v>0.7</v>
      </c>
      <c r="AE23" s="104" t="s">
        <v>66</v>
      </c>
      <c r="AF23" s="104" t="s">
        <v>33</v>
      </c>
      <c r="AG23" s="104" t="s">
        <v>2385</v>
      </c>
      <c r="AH23" s="104" t="s">
        <v>34</v>
      </c>
      <c r="AI23" s="97" t="s">
        <v>6364</v>
      </c>
      <c r="AJ23" s="105" t="s">
        <v>2386</v>
      </c>
      <c r="AK23" s="105" t="s">
        <v>2387</v>
      </c>
      <c r="AL23" s="82" t="s">
        <v>2388</v>
      </c>
      <c r="AQ23" s="47"/>
      <c r="AR23" s="47" t="s">
        <v>6909</v>
      </c>
      <c r="AS23" s="47" t="s">
        <v>6912</v>
      </c>
      <c r="AU23" s="47" t="s">
        <v>12819</v>
      </c>
    </row>
    <row r="24" spans="1:47" s="45" customFormat="1" ht="16.5" customHeight="1">
      <c r="A24" s="180">
        <v>21</v>
      </c>
      <c r="B24" s="104" t="s">
        <v>62</v>
      </c>
      <c r="C24" s="104" t="s">
        <v>112</v>
      </c>
      <c r="D24" s="104" t="s">
        <v>2161</v>
      </c>
      <c r="E24" s="104" t="s">
        <v>32</v>
      </c>
      <c r="F24" s="104" t="s">
        <v>65</v>
      </c>
      <c r="G24" s="92" t="s">
        <v>2389</v>
      </c>
      <c r="H24" s="104"/>
      <c r="I24" s="93">
        <v>227769</v>
      </c>
      <c r="J24" s="93"/>
      <c r="K24" s="49" t="str">
        <f t="shared" si="0"/>
        <v>Click!</v>
      </c>
      <c r="L24" s="104" t="s">
        <v>33</v>
      </c>
      <c r="M24" s="94">
        <v>74000</v>
      </c>
      <c r="N24" s="94">
        <v>0</v>
      </c>
      <c r="O24" s="94">
        <v>0</v>
      </c>
      <c r="P24" s="94">
        <v>74000</v>
      </c>
      <c r="Q24" s="94">
        <v>0</v>
      </c>
      <c r="R24" s="94">
        <v>74000</v>
      </c>
      <c r="S24" s="94">
        <v>0</v>
      </c>
      <c r="T24" s="94">
        <v>74000</v>
      </c>
      <c r="U24" s="104" t="s">
        <v>34</v>
      </c>
      <c r="V24" s="104" t="s">
        <v>35</v>
      </c>
      <c r="W24" s="104">
        <v>20</v>
      </c>
      <c r="X24" s="104" t="s">
        <v>36</v>
      </c>
      <c r="Y24" s="104">
        <v>100</v>
      </c>
      <c r="Z24" s="104">
        <v>0</v>
      </c>
      <c r="AA24" s="104">
        <v>0</v>
      </c>
      <c r="AB24" s="104">
        <v>0</v>
      </c>
      <c r="AC24" s="185" t="s">
        <v>33</v>
      </c>
      <c r="AD24" s="95">
        <v>0.7</v>
      </c>
      <c r="AE24" s="104" t="s">
        <v>66</v>
      </c>
      <c r="AF24" s="104" t="s">
        <v>33</v>
      </c>
      <c r="AG24" s="104" t="s">
        <v>2385</v>
      </c>
      <c r="AH24" s="104" t="s">
        <v>34</v>
      </c>
      <c r="AI24" s="97" t="s">
        <v>6364</v>
      </c>
      <c r="AJ24" s="105" t="s">
        <v>2386</v>
      </c>
      <c r="AK24" s="105" t="s">
        <v>2387</v>
      </c>
      <c r="AL24" s="82" t="s">
        <v>2388</v>
      </c>
      <c r="AQ24" s="47"/>
      <c r="AR24" s="47" t="s">
        <v>6909</v>
      </c>
      <c r="AS24" s="47" t="s">
        <v>6912</v>
      </c>
      <c r="AU24" s="47" t="s">
        <v>12819</v>
      </c>
    </row>
    <row r="25" spans="1:47" s="45" customFormat="1" ht="16.5" customHeight="1">
      <c r="A25" s="180">
        <v>22</v>
      </c>
      <c r="B25" s="104" t="s">
        <v>62</v>
      </c>
      <c r="C25" s="104" t="s">
        <v>112</v>
      </c>
      <c r="D25" s="104" t="s">
        <v>2161</v>
      </c>
      <c r="E25" s="104" t="s">
        <v>59</v>
      </c>
      <c r="F25" s="104" t="s">
        <v>65</v>
      </c>
      <c r="G25" s="92" t="s">
        <v>2390</v>
      </c>
      <c r="H25" s="104"/>
      <c r="I25" s="93">
        <v>227772</v>
      </c>
      <c r="J25" s="93"/>
      <c r="K25" s="49" t="str">
        <f t="shared" si="0"/>
        <v>Click!</v>
      </c>
      <c r="L25" s="104" t="s">
        <v>33</v>
      </c>
      <c r="M25" s="94">
        <v>79000</v>
      </c>
      <c r="N25" s="94">
        <v>0</v>
      </c>
      <c r="O25" s="94">
        <v>0</v>
      </c>
      <c r="P25" s="94">
        <v>79000</v>
      </c>
      <c r="Q25" s="94">
        <v>0</v>
      </c>
      <c r="R25" s="94">
        <v>79000</v>
      </c>
      <c r="S25" s="94">
        <v>0</v>
      </c>
      <c r="T25" s="94">
        <v>79000</v>
      </c>
      <c r="U25" s="104" t="s">
        <v>34</v>
      </c>
      <c r="V25" s="104" t="s">
        <v>35</v>
      </c>
      <c r="W25" s="104">
        <v>20</v>
      </c>
      <c r="X25" s="104" t="s">
        <v>36</v>
      </c>
      <c r="Y25" s="104">
        <v>100</v>
      </c>
      <c r="Z25" s="104">
        <v>0</v>
      </c>
      <c r="AA25" s="104">
        <v>0</v>
      </c>
      <c r="AB25" s="104">
        <v>0</v>
      </c>
      <c r="AC25" s="185" t="s">
        <v>33</v>
      </c>
      <c r="AD25" s="95">
        <v>0.7</v>
      </c>
      <c r="AE25" s="104" t="s">
        <v>66</v>
      </c>
      <c r="AF25" s="104" t="s">
        <v>33</v>
      </c>
      <c r="AG25" s="104" t="s">
        <v>2391</v>
      </c>
      <c r="AH25" s="104" t="s">
        <v>34</v>
      </c>
      <c r="AI25" s="97" t="s">
        <v>6364</v>
      </c>
      <c r="AJ25" s="105" t="s">
        <v>2392</v>
      </c>
      <c r="AK25" s="105" t="s">
        <v>2393</v>
      </c>
      <c r="AL25" s="82" t="s">
        <v>2388</v>
      </c>
      <c r="AQ25" s="47"/>
      <c r="AR25" s="47" t="s">
        <v>6909</v>
      </c>
      <c r="AS25" s="47" t="s">
        <v>6912</v>
      </c>
      <c r="AU25" s="47" t="s">
        <v>12819</v>
      </c>
    </row>
    <row r="26" spans="1:47" s="45" customFormat="1" ht="16.5" customHeight="1">
      <c r="A26" s="180">
        <v>23</v>
      </c>
      <c r="B26" s="104" t="s">
        <v>62</v>
      </c>
      <c r="C26" s="104" t="s">
        <v>112</v>
      </c>
      <c r="D26" s="104" t="s">
        <v>2161</v>
      </c>
      <c r="E26" s="104" t="s">
        <v>59</v>
      </c>
      <c r="F26" s="104" t="s">
        <v>65</v>
      </c>
      <c r="G26" s="92" t="s">
        <v>2394</v>
      </c>
      <c r="H26" s="104"/>
      <c r="I26" s="93">
        <v>227770</v>
      </c>
      <c r="J26" s="93"/>
      <c r="K26" s="49" t="str">
        <f t="shared" si="0"/>
        <v>Click!</v>
      </c>
      <c r="L26" s="104" t="s">
        <v>33</v>
      </c>
      <c r="M26" s="94">
        <v>79000</v>
      </c>
      <c r="N26" s="94">
        <v>0</v>
      </c>
      <c r="O26" s="94">
        <v>0</v>
      </c>
      <c r="P26" s="94">
        <v>79000</v>
      </c>
      <c r="Q26" s="94">
        <v>0</v>
      </c>
      <c r="R26" s="94">
        <v>79000</v>
      </c>
      <c r="S26" s="94">
        <v>0</v>
      </c>
      <c r="T26" s="94">
        <v>79000</v>
      </c>
      <c r="U26" s="104" t="s">
        <v>34</v>
      </c>
      <c r="V26" s="104" t="s">
        <v>35</v>
      </c>
      <c r="W26" s="104">
        <v>20</v>
      </c>
      <c r="X26" s="104" t="s">
        <v>36</v>
      </c>
      <c r="Y26" s="104">
        <v>100</v>
      </c>
      <c r="Z26" s="104">
        <v>0</v>
      </c>
      <c r="AA26" s="104">
        <v>0</v>
      </c>
      <c r="AB26" s="104">
        <v>0</v>
      </c>
      <c r="AC26" s="185" t="s">
        <v>33</v>
      </c>
      <c r="AD26" s="95">
        <v>0.7</v>
      </c>
      <c r="AE26" s="104" t="s">
        <v>66</v>
      </c>
      <c r="AF26" s="104" t="s">
        <v>33</v>
      </c>
      <c r="AG26" s="104" t="s">
        <v>2391</v>
      </c>
      <c r="AH26" s="104" t="s">
        <v>34</v>
      </c>
      <c r="AI26" s="97" t="s">
        <v>6364</v>
      </c>
      <c r="AJ26" s="105" t="s">
        <v>2392</v>
      </c>
      <c r="AK26" s="105" t="s">
        <v>2393</v>
      </c>
      <c r="AL26" s="82" t="s">
        <v>2388</v>
      </c>
      <c r="AQ26" s="47"/>
      <c r="AR26" s="47" t="s">
        <v>6909</v>
      </c>
      <c r="AS26" s="47" t="s">
        <v>6912</v>
      </c>
      <c r="AU26" s="47" t="s">
        <v>12819</v>
      </c>
    </row>
    <row r="27" spans="1:47" s="45" customFormat="1" ht="16.5" customHeight="1">
      <c r="A27" s="180">
        <v>24</v>
      </c>
      <c r="B27" s="104" t="s">
        <v>62</v>
      </c>
      <c r="C27" s="104" t="s">
        <v>112</v>
      </c>
      <c r="D27" s="104" t="s">
        <v>2395</v>
      </c>
      <c r="E27" s="104" t="s">
        <v>32</v>
      </c>
      <c r="F27" s="104" t="s">
        <v>65</v>
      </c>
      <c r="G27" s="232" t="s">
        <v>14233</v>
      </c>
      <c r="H27" s="104"/>
      <c r="I27" s="93">
        <v>307469</v>
      </c>
      <c r="J27" s="93"/>
      <c r="K27" s="49" t="str">
        <f t="shared" si="0"/>
        <v>Click!</v>
      </c>
      <c r="L27" s="104" t="s">
        <v>33</v>
      </c>
      <c r="M27" s="94">
        <v>67000</v>
      </c>
      <c r="N27" s="94">
        <v>0</v>
      </c>
      <c r="O27" s="94">
        <v>0</v>
      </c>
      <c r="P27" s="94">
        <v>67000</v>
      </c>
      <c r="Q27" s="94">
        <v>0</v>
      </c>
      <c r="R27" s="94">
        <v>67000</v>
      </c>
      <c r="S27" s="94">
        <v>0</v>
      </c>
      <c r="T27" s="94">
        <v>67000</v>
      </c>
      <c r="U27" s="104" t="s">
        <v>34</v>
      </c>
      <c r="V27" s="104" t="s">
        <v>35</v>
      </c>
      <c r="W27" s="104">
        <v>21</v>
      </c>
      <c r="X27" s="104" t="s">
        <v>36</v>
      </c>
      <c r="Y27" s="104">
        <v>100</v>
      </c>
      <c r="Z27" s="104">
        <v>0</v>
      </c>
      <c r="AA27" s="104">
        <v>0</v>
      </c>
      <c r="AB27" s="104">
        <v>0</v>
      </c>
      <c r="AC27" s="185" t="s">
        <v>33</v>
      </c>
      <c r="AD27" s="95">
        <v>0.7</v>
      </c>
      <c r="AE27" s="104" t="s">
        <v>66</v>
      </c>
      <c r="AF27" s="104" t="s">
        <v>33</v>
      </c>
      <c r="AG27" s="104" t="s">
        <v>14099</v>
      </c>
      <c r="AH27" s="104" t="s">
        <v>33</v>
      </c>
      <c r="AI27" s="97" t="s">
        <v>5742</v>
      </c>
      <c r="AJ27" s="105" t="s">
        <v>14235</v>
      </c>
      <c r="AK27" s="105" t="s">
        <v>14234</v>
      </c>
      <c r="AL27" s="82" t="s">
        <v>14236</v>
      </c>
      <c r="AQ27" s="47"/>
      <c r="AR27" s="47"/>
      <c r="AS27" s="47"/>
      <c r="AU27" s="47" t="s">
        <v>14127</v>
      </c>
    </row>
    <row r="28" spans="1:47" s="45" customFormat="1" ht="16.5" customHeight="1">
      <c r="A28" s="180">
        <v>25</v>
      </c>
      <c r="B28" s="104" t="s">
        <v>14232</v>
      </c>
      <c r="C28" s="104" t="s">
        <v>112</v>
      </c>
      <c r="D28" s="104" t="s">
        <v>2395</v>
      </c>
      <c r="E28" s="104" t="s">
        <v>59</v>
      </c>
      <c r="F28" s="104" t="s">
        <v>65</v>
      </c>
      <c r="G28" s="92" t="s">
        <v>7723</v>
      </c>
      <c r="H28" s="104"/>
      <c r="I28" s="93">
        <v>279778</v>
      </c>
      <c r="J28" s="93"/>
      <c r="K28" s="49" t="str">
        <f t="shared" si="0"/>
        <v>Click!</v>
      </c>
      <c r="L28" s="104" t="s">
        <v>33</v>
      </c>
      <c r="M28" s="94">
        <v>71500</v>
      </c>
      <c r="N28" s="94">
        <v>0</v>
      </c>
      <c r="O28" s="94">
        <v>0</v>
      </c>
      <c r="P28" s="94">
        <v>71500</v>
      </c>
      <c r="Q28" s="94">
        <v>0</v>
      </c>
      <c r="R28" s="94">
        <v>71500</v>
      </c>
      <c r="S28" s="94">
        <v>0</v>
      </c>
      <c r="T28" s="94">
        <v>71500</v>
      </c>
      <c r="U28" s="104" t="s">
        <v>34</v>
      </c>
      <c r="V28" s="104" t="s">
        <v>35</v>
      </c>
      <c r="W28" s="104">
        <v>15</v>
      </c>
      <c r="X28" s="104" t="s">
        <v>36</v>
      </c>
      <c r="Y28" s="104">
        <v>100</v>
      </c>
      <c r="Z28" s="104">
        <v>0</v>
      </c>
      <c r="AA28" s="104">
        <v>0</v>
      </c>
      <c r="AB28" s="104">
        <v>0</v>
      </c>
      <c r="AC28" s="185" t="s">
        <v>33</v>
      </c>
      <c r="AD28" s="95">
        <v>0.7</v>
      </c>
      <c r="AE28" s="104" t="s">
        <v>66</v>
      </c>
      <c r="AF28" s="104" t="s">
        <v>33</v>
      </c>
      <c r="AG28" s="104" t="s">
        <v>7726</v>
      </c>
      <c r="AH28" s="104" t="s">
        <v>33</v>
      </c>
      <c r="AI28" s="97" t="s">
        <v>4043</v>
      </c>
      <c r="AJ28" s="105" t="s">
        <v>7865</v>
      </c>
      <c r="AK28" s="105" t="s">
        <v>7866</v>
      </c>
      <c r="AL28" s="82" t="s">
        <v>7867</v>
      </c>
      <c r="AQ28" s="47"/>
      <c r="AR28" s="47"/>
      <c r="AS28" s="47" t="s">
        <v>7870</v>
      </c>
      <c r="AU28" s="47" t="s">
        <v>12819</v>
      </c>
    </row>
    <row r="29" spans="1:47" s="45" customFormat="1" ht="16.5" customHeight="1">
      <c r="A29" s="180">
        <v>26</v>
      </c>
      <c r="B29" s="104" t="s">
        <v>62</v>
      </c>
      <c r="C29" s="104" t="s">
        <v>112</v>
      </c>
      <c r="D29" s="104" t="s">
        <v>2395</v>
      </c>
      <c r="E29" s="104" t="s">
        <v>59</v>
      </c>
      <c r="F29" s="104" t="s">
        <v>65</v>
      </c>
      <c r="G29" s="92" t="s">
        <v>7724</v>
      </c>
      <c r="H29" s="104"/>
      <c r="I29" s="93">
        <v>279779</v>
      </c>
      <c r="J29" s="93"/>
      <c r="K29" s="49" t="str">
        <f t="shared" si="0"/>
        <v>Click!</v>
      </c>
      <c r="L29" s="104" t="s">
        <v>33</v>
      </c>
      <c r="M29" s="94">
        <v>50000</v>
      </c>
      <c r="N29" s="94">
        <v>0</v>
      </c>
      <c r="O29" s="94">
        <v>0</v>
      </c>
      <c r="P29" s="94">
        <v>50000</v>
      </c>
      <c r="Q29" s="94">
        <v>0</v>
      </c>
      <c r="R29" s="94">
        <v>50000</v>
      </c>
      <c r="S29" s="94">
        <v>0</v>
      </c>
      <c r="T29" s="94">
        <v>50000</v>
      </c>
      <c r="U29" s="104" t="s">
        <v>34</v>
      </c>
      <c r="V29" s="104" t="s">
        <v>35</v>
      </c>
      <c r="W29" s="104">
        <v>15</v>
      </c>
      <c r="X29" s="104" t="s">
        <v>36</v>
      </c>
      <c r="Y29" s="104">
        <v>100</v>
      </c>
      <c r="Z29" s="104">
        <v>0</v>
      </c>
      <c r="AA29" s="104">
        <v>0</v>
      </c>
      <c r="AB29" s="104">
        <v>0</v>
      </c>
      <c r="AC29" s="185" t="s">
        <v>33</v>
      </c>
      <c r="AD29" s="95">
        <v>0.7</v>
      </c>
      <c r="AE29" s="104" t="s">
        <v>66</v>
      </c>
      <c r="AF29" s="104" t="s">
        <v>34</v>
      </c>
      <c r="AG29" s="104" t="s">
        <v>38</v>
      </c>
      <c r="AH29" s="104" t="s">
        <v>33</v>
      </c>
      <c r="AI29" s="97" t="s">
        <v>4043</v>
      </c>
      <c r="AJ29" s="105" t="s">
        <v>7865</v>
      </c>
      <c r="AK29" s="105" t="s">
        <v>7868</v>
      </c>
      <c r="AL29" s="82" t="s">
        <v>7867</v>
      </c>
      <c r="AQ29" s="47"/>
      <c r="AR29" s="47"/>
      <c r="AS29" s="47" t="s">
        <v>7871</v>
      </c>
      <c r="AU29" s="47" t="s">
        <v>12819</v>
      </c>
    </row>
    <row r="30" spans="1:47" s="45" customFormat="1" ht="16.5" customHeight="1">
      <c r="A30" s="180">
        <v>27</v>
      </c>
      <c r="B30" s="104" t="s">
        <v>62</v>
      </c>
      <c r="C30" s="104" t="s">
        <v>112</v>
      </c>
      <c r="D30" s="104" t="s">
        <v>2395</v>
      </c>
      <c r="E30" s="104" t="s">
        <v>59</v>
      </c>
      <c r="F30" s="104" t="s">
        <v>65</v>
      </c>
      <c r="G30" s="92" t="s">
        <v>7725</v>
      </c>
      <c r="H30" s="104"/>
      <c r="I30" s="93">
        <v>279780</v>
      </c>
      <c r="J30" s="93"/>
      <c r="K30" s="49" t="str">
        <f t="shared" si="0"/>
        <v>Click!</v>
      </c>
      <c r="L30" s="104" t="s">
        <v>33</v>
      </c>
      <c r="M30" s="94">
        <v>50000</v>
      </c>
      <c r="N30" s="94">
        <v>0</v>
      </c>
      <c r="O30" s="94">
        <v>0</v>
      </c>
      <c r="P30" s="94">
        <v>50000</v>
      </c>
      <c r="Q30" s="94">
        <v>0</v>
      </c>
      <c r="R30" s="94">
        <v>50000</v>
      </c>
      <c r="S30" s="94">
        <v>0</v>
      </c>
      <c r="T30" s="94">
        <v>50000</v>
      </c>
      <c r="U30" s="104" t="s">
        <v>34</v>
      </c>
      <c r="V30" s="104" t="s">
        <v>35</v>
      </c>
      <c r="W30" s="104">
        <v>11</v>
      </c>
      <c r="X30" s="104" t="s">
        <v>36</v>
      </c>
      <c r="Y30" s="104">
        <v>100</v>
      </c>
      <c r="Z30" s="104">
        <v>0</v>
      </c>
      <c r="AA30" s="104">
        <v>0</v>
      </c>
      <c r="AB30" s="104">
        <v>0</v>
      </c>
      <c r="AC30" s="185" t="s">
        <v>33</v>
      </c>
      <c r="AD30" s="95">
        <v>0.7</v>
      </c>
      <c r="AE30" s="104" t="s">
        <v>66</v>
      </c>
      <c r="AF30" s="104" t="s">
        <v>34</v>
      </c>
      <c r="AG30" s="104" t="s">
        <v>38</v>
      </c>
      <c r="AH30" s="104" t="s">
        <v>33</v>
      </c>
      <c r="AI30" s="97" t="s">
        <v>4043</v>
      </c>
      <c r="AJ30" s="105" t="s">
        <v>7865</v>
      </c>
      <c r="AK30" s="105" t="s">
        <v>7869</v>
      </c>
      <c r="AL30" s="82" t="s">
        <v>7867</v>
      </c>
      <c r="AQ30" s="47"/>
      <c r="AR30" s="47"/>
      <c r="AS30" s="47" t="s">
        <v>7871</v>
      </c>
      <c r="AU30" s="47" t="s">
        <v>12819</v>
      </c>
    </row>
    <row r="31" spans="1:47" s="45" customFormat="1" ht="16.5" customHeight="1">
      <c r="A31" s="180">
        <v>28</v>
      </c>
      <c r="B31" s="104" t="s">
        <v>62</v>
      </c>
      <c r="C31" s="104" t="s">
        <v>112</v>
      </c>
      <c r="D31" s="104" t="s">
        <v>2395</v>
      </c>
      <c r="E31" s="104" t="s">
        <v>32</v>
      </c>
      <c r="F31" s="104" t="s">
        <v>65</v>
      </c>
      <c r="G31" s="92" t="s">
        <v>2396</v>
      </c>
      <c r="H31" s="104"/>
      <c r="I31" s="93">
        <v>238182</v>
      </c>
      <c r="J31" s="93"/>
      <c r="K31" s="49" t="str">
        <f t="shared" si="0"/>
        <v>Click!</v>
      </c>
      <c r="L31" s="104" t="s">
        <v>33</v>
      </c>
      <c r="M31" s="94">
        <v>67000</v>
      </c>
      <c r="N31" s="94">
        <v>0</v>
      </c>
      <c r="O31" s="94">
        <v>0</v>
      </c>
      <c r="P31" s="94">
        <v>67000</v>
      </c>
      <c r="Q31" s="94">
        <v>0</v>
      </c>
      <c r="R31" s="94">
        <v>67000</v>
      </c>
      <c r="S31" s="94">
        <v>0</v>
      </c>
      <c r="T31" s="94">
        <v>67000</v>
      </c>
      <c r="U31" s="104" t="s">
        <v>34</v>
      </c>
      <c r="V31" s="104" t="s">
        <v>35</v>
      </c>
      <c r="W31" s="104">
        <v>22</v>
      </c>
      <c r="X31" s="104" t="s">
        <v>36</v>
      </c>
      <c r="Y31" s="104">
        <v>100</v>
      </c>
      <c r="Z31" s="104">
        <v>0</v>
      </c>
      <c r="AA31" s="104">
        <v>0</v>
      </c>
      <c r="AB31" s="104">
        <v>0</v>
      </c>
      <c r="AC31" s="185" t="s">
        <v>33</v>
      </c>
      <c r="AD31" s="95">
        <v>0.7</v>
      </c>
      <c r="AE31" s="104" t="s">
        <v>66</v>
      </c>
      <c r="AF31" s="104" t="s">
        <v>33</v>
      </c>
      <c r="AG31" s="104" t="s">
        <v>2396</v>
      </c>
      <c r="AH31" s="104" t="s">
        <v>34</v>
      </c>
      <c r="AI31" s="97" t="s">
        <v>6364</v>
      </c>
      <c r="AJ31" s="105" t="s">
        <v>2397</v>
      </c>
      <c r="AK31" s="105" t="s">
        <v>2398</v>
      </c>
      <c r="AL31" s="82" t="s">
        <v>2399</v>
      </c>
      <c r="AQ31" s="47"/>
      <c r="AR31" s="47" t="s">
        <v>6909</v>
      </c>
      <c r="AS31" s="47" t="s">
        <v>6912</v>
      </c>
      <c r="AU31" s="47" t="s">
        <v>12819</v>
      </c>
    </row>
    <row r="32" spans="1:47" s="45" customFormat="1" ht="16.5" customHeight="1">
      <c r="A32" s="180">
        <v>29</v>
      </c>
      <c r="B32" s="104" t="s">
        <v>62</v>
      </c>
      <c r="C32" s="104" t="s">
        <v>112</v>
      </c>
      <c r="D32" s="104" t="s">
        <v>2395</v>
      </c>
      <c r="E32" s="104" t="s">
        <v>32</v>
      </c>
      <c r="F32" s="104" t="s">
        <v>65</v>
      </c>
      <c r="G32" s="92" t="s">
        <v>2400</v>
      </c>
      <c r="H32" s="104"/>
      <c r="I32" s="93">
        <v>234358</v>
      </c>
      <c r="J32" s="93"/>
      <c r="K32" s="49" t="str">
        <f t="shared" si="0"/>
        <v>Click!</v>
      </c>
      <c r="L32" s="104" t="s">
        <v>33</v>
      </c>
      <c r="M32" s="94">
        <v>50000</v>
      </c>
      <c r="N32" s="94">
        <v>0</v>
      </c>
      <c r="O32" s="94">
        <v>0</v>
      </c>
      <c r="P32" s="94">
        <v>50000</v>
      </c>
      <c r="Q32" s="94">
        <v>0</v>
      </c>
      <c r="R32" s="94">
        <v>50000</v>
      </c>
      <c r="S32" s="94">
        <v>0</v>
      </c>
      <c r="T32" s="94">
        <v>50000</v>
      </c>
      <c r="U32" s="104" t="s">
        <v>34</v>
      </c>
      <c r="V32" s="104" t="s">
        <v>35</v>
      </c>
      <c r="W32" s="104">
        <v>15</v>
      </c>
      <c r="X32" s="104" t="s">
        <v>36</v>
      </c>
      <c r="Y32" s="104">
        <v>100</v>
      </c>
      <c r="Z32" s="104">
        <v>0</v>
      </c>
      <c r="AA32" s="104">
        <v>0</v>
      </c>
      <c r="AB32" s="104">
        <v>0</v>
      </c>
      <c r="AC32" s="185" t="s">
        <v>33</v>
      </c>
      <c r="AD32" s="95">
        <v>0.7</v>
      </c>
      <c r="AE32" s="104" t="s">
        <v>66</v>
      </c>
      <c r="AF32" s="104" t="s">
        <v>34</v>
      </c>
      <c r="AG32" s="104" t="s">
        <v>38</v>
      </c>
      <c r="AH32" s="104" t="s">
        <v>33</v>
      </c>
      <c r="AI32" s="97" t="s">
        <v>6364</v>
      </c>
      <c r="AJ32" s="105" t="s">
        <v>2401</v>
      </c>
      <c r="AK32" s="105" t="s">
        <v>2402</v>
      </c>
      <c r="AL32" s="82" t="s">
        <v>2403</v>
      </c>
      <c r="AQ32" s="47"/>
      <c r="AR32" s="47" t="s">
        <v>6909</v>
      </c>
      <c r="AS32" s="47" t="s">
        <v>6912</v>
      </c>
      <c r="AU32" s="47" t="s">
        <v>12819</v>
      </c>
    </row>
    <row r="33" spans="1:47" s="45" customFormat="1" ht="16.5" customHeight="1">
      <c r="A33" s="180">
        <v>30</v>
      </c>
      <c r="B33" s="104" t="s">
        <v>62</v>
      </c>
      <c r="C33" s="104" t="s">
        <v>112</v>
      </c>
      <c r="D33" s="104" t="s">
        <v>2395</v>
      </c>
      <c r="E33" s="104" t="s">
        <v>32</v>
      </c>
      <c r="F33" s="104" t="s">
        <v>65</v>
      </c>
      <c r="G33" s="92" t="s">
        <v>2404</v>
      </c>
      <c r="H33" s="104"/>
      <c r="I33" s="93">
        <v>227783</v>
      </c>
      <c r="J33" s="93"/>
      <c r="K33" s="49" t="str">
        <f t="shared" si="0"/>
        <v>Click!</v>
      </c>
      <c r="L33" s="104" t="s">
        <v>33</v>
      </c>
      <c r="M33" s="94">
        <v>50000</v>
      </c>
      <c r="N33" s="94">
        <v>0</v>
      </c>
      <c r="O33" s="94">
        <v>0</v>
      </c>
      <c r="P33" s="94">
        <v>50000</v>
      </c>
      <c r="Q33" s="94">
        <v>0</v>
      </c>
      <c r="R33" s="94">
        <v>50000</v>
      </c>
      <c r="S33" s="94">
        <v>0</v>
      </c>
      <c r="T33" s="94">
        <v>50000</v>
      </c>
      <c r="U33" s="104" t="s">
        <v>34</v>
      </c>
      <c r="V33" s="104" t="s">
        <v>35</v>
      </c>
      <c r="W33" s="104">
        <v>15</v>
      </c>
      <c r="X33" s="104" t="s">
        <v>36</v>
      </c>
      <c r="Y33" s="104">
        <v>100</v>
      </c>
      <c r="Z33" s="104">
        <v>0</v>
      </c>
      <c r="AA33" s="104">
        <v>0</v>
      </c>
      <c r="AB33" s="104">
        <v>0</v>
      </c>
      <c r="AC33" s="185" t="s">
        <v>33</v>
      </c>
      <c r="AD33" s="95">
        <v>0.7</v>
      </c>
      <c r="AE33" s="104" t="s">
        <v>66</v>
      </c>
      <c r="AF33" s="104" t="s">
        <v>34</v>
      </c>
      <c r="AG33" s="104" t="s">
        <v>38</v>
      </c>
      <c r="AH33" s="104" t="s">
        <v>33</v>
      </c>
      <c r="AI33" s="97" t="s">
        <v>6364</v>
      </c>
      <c r="AJ33" s="105" t="s">
        <v>2405</v>
      </c>
      <c r="AK33" s="105" t="s">
        <v>2406</v>
      </c>
      <c r="AL33" s="82" t="s">
        <v>2407</v>
      </c>
      <c r="AQ33" s="47"/>
      <c r="AR33" s="47" t="s">
        <v>6909</v>
      </c>
      <c r="AS33" s="47" t="s">
        <v>6912</v>
      </c>
      <c r="AU33" s="47" t="s">
        <v>12819</v>
      </c>
    </row>
    <row r="34" spans="1:47" s="45" customFormat="1" ht="16.5" customHeight="1">
      <c r="A34" s="180">
        <v>31</v>
      </c>
      <c r="B34" s="104" t="s">
        <v>62</v>
      </c>
      <c r="C34" s="104" t="s">
        <v>112</v>
      </c>
      <c r="D34" s="104" t="s">
        <v>2395</v>
      </c>
      <c r="E34" s="104" t="s">
        <v>32</v>
      </c>
      <c r="F34" s="104" t="s">
        <v>65</v>
      </c>
      <c r="G34" s="92" t="s">
        <v>2408</v>
      </c>
      <c r="H34" s="104"/>
      <c r="I34" s="93">
        <v>227784</v>
      </c>
      <c r="J34" s="93"/>
      <c r="K34" s="49" t="str">
        <f t="shared" si="0"/>
        <v>Click!</v>
      </c>
      <c r="L34" s="104" t="s">
        <v>33</v>
      </c>
      <c r="M34" s="94">
        <v>50000</v>
      </c>
      <c r="N34" s="94">
        <v>0</v>
      </c>
      <c r="O34" s="94">
        <v>0</v>
      </c>
      <c r="P34" s="94">
        <v>50000</v>
      </c>
      <c r="Q34" s="94">
        <v>0</v>
      </c>
      <c r="R34" s="94">
        <v>50000</v>
      </c>
      <c r="S34" s="94">
        <v>0</v>
      </c>
      <c r="T34" s="94">
        <v>50000</v>
      </c>
      <c r="U34" s="104" t="s">
        <v>34</v>
      </c>
      <c r="V34" s="104" t="s">
        <v>35</v>
      </c>
      <c r="W34" s="104">
        <v>15</v>
      </c>
      <c r="X34" s="104" t="s">
        <v>36</v>
      </c>
      <c r="Y34" s="104">
        <v>100</v>
      </c>
      <c r="Z34" s="104">
        <v>0</v>
      </c>
      <c r="AA34" s="104">
        <v>0</v>
      </c>
      <c r="AB34" s="104">
        <v>0</v>
      </c>
      <c r="AC34" s="185" t="s">
        <v>33</v>
      </c>
      <c r="AD34" s="95">
        <v>0.7</v>
      </c>
      <c r="AE34" s="104" t="s">
        <v>66</v>
      </c>
      <c r="AF34" s="104" t="s">
        <v>34</v>
      </c>
      <c r="AG34" s="104" t="s">
        <v>38</v>
      </c>
      <c r="AH34" s="104" t="s">
        <v>33</v>
      </c>
      <c r="AI34" s="97" t="s">
        <v>6364</v>
      </c>
      <c r="AJ34" s="105" t="s">
        <v>2409</v>
      </c>
      <c r="AK34" s="105" t="s">
        <v>2410</v>
      </c>
      <c r="AL34" s="82" t="s">
        <v>2411</v>
      </c>
      <c r="AQ34" s="47"/>
      <c r="AR34" s="47" t="s">
        <v>6909</v>
      </c>
      <c r="AS34" s="47" t="s">
        <v>6912</v>
      </c>
      <c r="AU34" s="47" t="s">
        <v>12819</v>
      </c>
    </row>
    <row r="35" spans="1:47" s="45" customFormat="1" ht="16.5" customHeight="1">
      <c r="A35" s="180">
        <v>32</v>
      </c>
      <c r="B35" s="104" t="s">
        <v>62</v>
      </c>
      <c r="C35" s="104" t="s">
        <v>112</v>
      </c>
      <c r="D35" s="104" t="s">
        <v>2395</v>
      </c>
      <c r="E35" s="104" t="s">
        <v>59</v>
      </c>
      <c r="F35" s="104" t="s">
        <v>65</v>
      </c>
      <c r="G35" s="92" t="s">
        <v>2412</v>
      </c>
      <c r="H35" s="104"/>
      <c r="I35" s="93">
        <v>238183</v>
      </c>
      <c r="J35" s="93"/>
      <c r="K35" s="49" t="str">
        <f t="shared" si="0"/>
        <v>Click!</v>
      </c>
      <c r="L35" s="104" t="s">
        <v>33</v>
      </c>
      <c r="M35" s="94">
        <v>50000</v>
      </c>
      <c r="N35" s="94">
        <v>0</v>
      </c>
      <c r="O35" s="94">
        <v>0</v>
      </c>
      <c r="P35" s="94">
        <v>50000</v>
      </c>
      <c r="Q35" s="94">
        <v>0</v>
      </c>
      <c r="R35" s="94">
        <v>50000</v>
      </c>
      <c r="S35" s="94">
        <v>0</v>
      </c>
      <c r="T35" s="94">
        <v>50000</v>
      </c>
      <c r="U35" s="104" t="s">
        <v>34</v>
      </c>
      <c r="V35" s="104" t="s">
        <v>35</v>
      </c>
      <c r="W35" s="104">
        <v>15</v>
      </c>
      <c r="X35" s="104" t="s">
        <v>36</v>
      </c>
      <c r="Y35" s="104">
        <v>100</v>
      </c>
      <c r="Z35" s="104">
        <v>0</v>
      </c>
      <c r="AA35" s="104">
        <v>0</v>
      </c>
      <c r="AB35" s="104">
        <v>0</v>
      </c>
      <c r="AC35" s="185" t="s">
        <v>33</v>
      </c>
      <c r="AD35" s="95">
        <v>0.7</v>
      </c>
      <c r="AE35" s="104" t="s">
        <v>66</v>
      </c>
      <c r="AF35" s="104" t="s">
        <v>34</v>
      </c>
      <c r="AG35" s="104" t="s">
        <v>38</v>
      </c>
      <c r="AH35" s="104" t="s">
        <v>33</v>
      </c>
      <c r="AI35" s="97" t="s">
        <v>6364</v>
      </c>
      <c r="AJ35" s="105" t="s">
        <v>2413</v>
      </c>
      <c r="AK35" s="105" t="s">
        <v>2414</v>
      </c>
      <c r="AL35" s="82" t="s">
        <v>2415</v>
      </c>
      <c r="AQ35" s="47"/>
      <c r="AR35" s="47" t="s">
        <v>6909</v>
      </c>
      <c r="AS35" s="47" t="s">
        <v>6912</v>
      </c>
      <c r="AU35" s="47" t="s">
        <v>12819</v>
      </c>
    </row>
    <row r="36" spans="1:47" s="45" customFormat="1" ht="16.5" customHeight="1">
      <c r="A36" s="180">
        <v>33</v>
      </c>
      <c r="B36" s="104" t="s">
        <v>62</v>
      </c>
      <c r="C36" s="104" t="s">
        <v>112</v>
      </c>
      <c r="D36" s="104" t="s">
        <v>2395</v>
      </c>
      <c r="E36" s="104" t="s">
        <v>59</v>
      </c>
      <c r="F36" s="104" t="s">
        <v>65</v>
      </c>
      <c r="G36" s="92" t="s">
        <v>2416</v>
      </c>
      <c r="H36" s="104"/>
      <c r="I36" s="93">
        <v>234359</v>
      </c>
      <c r="J36" s="93"/>
      <c r="K36" s="49" t="str">
        <f t="shared" si="0"/>
        <v>Click!</v>
      </c>
      <c r="L36" s="104" t="s">
        <v>33</v>
      </c>
      <c r="M36" s="94">
        <v>50000</v>
      </c>
      <c r="N36" s="94">
        <v>0</v>
      </c>
      <c r="O36" s="94">
        <v>0</v>
      </c>
      <c r="P36" s="94">
        <v>50000</v>
      </c>
      <c r="Q36" s="94">
        <v>0</v>
      </c>
      <c r="R36" s="94">
        <v>50000</v>
      </c>
      <c r="S36" s="94">
        <v>0</v>
      </c>
      <c r="T36" s="94">
        <v>50000</v>
      </c>
      <c r="U36" s="104" t="s">
        <v>34</v>
      </c>
      <c r="V36" s="104" t="s">
        <v>35</v>
      </c>
      <c r="W36" s="104">
        <v>15</v>
      </c>
      <c r="X36" s="104" t="s">
        <v>36</v>
      </c>
      <c r="Y36" s="104">
        <v>100</v>
      </c>
      <c r="Z36" s="104">
        <v>0</v>
      </c>
      <c r="AA36" s="104">
        <v>0</v>
      </c>
      <c r="AB36" s="104">
        <v>0</v>
      </c>
      <c r="AC36" s="185" t="s">
        <v>33</v>
      </c>
      <c r="AD36" s="95">
        <v>0.7</v>
      </c>
      <c r="AE36" s="104" t="s">
        <v>66</v>
      </c>
      <c r="AF36" s="104" t="s">
        <v>34</v>
      </c>
      <c r="AG36" s="104" t="s">
        <v>38</v>
      </c>
      <c r="AH36" s="104" t="s">
        <v>33</v>
      </c>
      <c r="AI36" s="97" t="s">
        <v>6364</v>
      </c>
      <c r="AJ36" s="105" t="s">
        <v>2417</v>
      </c>
      <c r="AK36" s="105" t="s">
        <v>2418</v>
      </c>
      <c r="AL36" s="82" t="s">
        <v>2419</v>
      </c>
      <c r="AQ36" s="47"/>
      <c r="AR36" s="47" t="s">
        <v>6909</v>
      </c>
      <c r="AS36" s="47" t="s">
        <v>6912</v>
      </c>
      <c r="AU36" s="47" t="s">
        <v>12819</v>
      </c>
    </row>
    <row r="37" spans="1:47" s="45" customFormat="1" ht="16.5" customHeight="1">
      <c r="A37" s="180">
        <v>34</v>
      </c>
      <c r="B37" s="104" t="s">
        <v>62</v>
      </c>
      <c r="C37" s="104" t="s">
        <v>112</v>
      </c>
      <c r="D37" s="104" t="s">
        <v>2395</v>
      </c>
      <c r="E37" s="104" t="s">
        <v>59</v>
      </c>
      <c r="F37" s="104" t="s">
        <v>65</v>
      </c>
      <c r="G37" s="92" t="s">
        <v>2420</v>
      </c>
      <c r="H37" s="93"/>
      <c r="I37" s="93">
        <v>227785</v>
      </c>
      <c r="J37" s="93"/>
      <c r="K37" s="49" t="str">
        <f t="shared" si="0"/>
        <v>Click!</v>
      </c>
      <c r="L37" s="104" t="s">
        <v>33</v>
      </c>
      <c r="M37" s="94">
        <v>50000</v>
      </c>
      <c r="N37" s="94">
        <v>0</v>
      </c>
      <c r="O37" s="94">
        <v>0</v>
      </c>
      <c r="P37" s="94">
        <v>50000</v>
      </c>
      <c r="Q37" s="94">
        <v>0</v>
      </c>
      <c r="R37" s="94">
        <v>50000</v>
      </c>
      <c r="S37" s="94">
        <v>0</v>
      </c>
      <c r="T37" s="94">
        <v>50000</v>
      </c>
      <c r="U37" s="104" t="s">
        <v>34</v>
      </c>
      <c r="V37" s="104" t="s">
        <v>35</v>
      </c>
      <c r="W37" s="104">
        <v>15</v>
      </c>
      <c r="X37" s="104" t="s">
        <v>36</v>
      </c>
      <c r="Y37" s="104">
        <v>100</v>
      </c>
      <c r="Z37" s="104">
        <v>0</v>
      </c>
      <c r="AA37" s="104">
        <v>0</v>
      </c>
      <c r="AB37" s="104">
        <v>0</v>
      </c>
      <c r="AC37" s="185" t="s">
        <v>33</v>
      </c>
      <c r="AD37" s="95">
        <v>0.7</v>
      </c>
      <c r="AE37" s="104" t="s">
        <v>66</v>
      </c>
      <c r="AF37" s="104" t="s">
        <v>34</v>
      </c>
      <c r="AG37" s="104" t="s">
        <v>38</v>
      </c>
      <c r="AH37" s="104" t="s">
        <v>33</v>
      </c>
      <c r="AI37" s="97" t="s">
        <v>6364</v>
      </c>
      <c r="AJ37" s="105" t="s">
        <v>2421</v>
      </c>
      <c r="AK37" s="105" t="s">
        <v>2422</v>
      </c>
      <c r="AL37" s="82" t="s">
        <v>2423</v>
      </c>
      <c r="AQ37" s="47"/>
      <c r="AR37" s="47" t="s">
        <v>6909</v>
      </c>
      <c r="AS37" s="47" t="s">
        <v>6912</v>
      </c>
      <c r="AU37" s="47" t="s">
        <v>12819</v>
      </c>
    </row>
    <row r="38" spans="1:47" s="45" customFormat="1" ht="16.5" customHeight="1">
      <c r="A38" s="180">
        <v>35</v>
      </c>
      <c r="B38" s="104" t="s">
        <v>62</v>
      </c>
      <c r="C38" s="104" t="s">
        <v>112</v>
      </c>
      <c r="D38" s="104" t="s">
        <v>2395</v>
      </c>
      <c r="E38" s="104" t="s">
        <v>59</v>
      </c>
      <c r="F38" s="104" t="s">
        <v>65</v>
      </c>
      <c r="G38" s="92" t="s">
        <v>2424</v>
      </c>
      <c r="H38" s="104"/>
      <c r="I38" s="93">
        <v>227821</v>
      </c>
      <c r="J38" s="93"/>
      <c r="K38" s="49" t="str">
        <f t="shared" si="0"/>
        <v>Click!</v>
      </c>
      <c r="L38" s="104" t="s">
        <v>33</v>
      </c>
      <c r="M38" s="94">
        <v>50000</v>
      </c>
      <c r="N38" s="94">
        <v>0</v>
      </c>
      <c r="O38" s="94">
        <v>0</v>
      </c>
      <c r="P38" s="94">
        <v>50000</v>
      </c>
      <c r="Q38" s="94">
        <v>0</v>
      </c>
      <c r="R38" s="94">
        <v>50000</v>
      </c>
      <c r="S38" s="94">
        <v>0</v>
      </c>
      <c r="T38" s="94">
        <v>50000</v>
      </c>
      <c r="U38" s="104" t="s">
        <v>34</v>
      </c>
      <c r="V38" s="104" t="s">
        <v>35</v>
      </c>
      <c r="W38" s="104">
        <v>15</v>
      </c>
      <c r="X38" s="104" t="s">
        <v>36</v>
      </c>
      <c r="Y38" s="104">
        <v>100</v>
      </c>
      <c r="Z38" s="104">
        <v>0</v>
      </c>
      <c r="AA38" s="104">
        <v>0</v>
      </c>
      <c r="AB38" s="104">
        <v>0</v>
      </c>
      <c r="AC38" s="185" t="s">
        <v>33</v>
      </c>
      <c r="AD38" s="95">
        <v>0.7</v>
      </c>
      <c r="AE38" s="104" t="s">
        <v>66</v>
      </c>
      <c r="AF38" s="104" t="s">
        <v>34</v>
      </c>
      <c r="AG38" s="104" t="s">
        <v>38</v>
      </c>
      <c r="AH38" s="104" t="s">
        <v>34</v>
      </c>
      <c r="AI38" s="97" t="s">
        <v>6364</v>
      </c>
      <c r="AJ38" s="105" t="s">
        <v>2425</v>
      </c>
      <c r="AK38" s="105" t="s">
        <v>2426</v>
      </c>
      <c r="AL38" s="82" t="s">
        <v>2427</v>
      </c>
      <c r="AQ38" s="47"/>
      <c r="AR38" s="47" t="s">
        <v>6909</v>
      </c>
      <c r="AS38" s="47" t="s">
        <v>6912</v>
      </c>
      <c r="AU38" s="47" t="s">
        <v>12819</v>
      </c>
    </row>
    <row r="39" spans="1:47" s="45" customFormat="1" ht="16.5" customHeight="1">
      <c r="A39" s="180">
        <v>36</v>
      </c>
      <c r="B39" s="104" t="s">
        <v>62</v>
      </c>
      <c r="C39" s="104" t="s">
        <v>112</v>
      </c>
      <c r="D39" s="104" t="s">
        <v>2428</v>
      </c>
      <c r="E39" s="104" t="s">
        <v>32</v>
      </c>
      <c r="F39" s="104" t="s">
        <v>65</v>
      </c>
      <c r="G39" s="92" t="s">
        <v>2429</v>
      </c>
      <c r="H39" s="104"/>
      <c r="I39" s="93">
        <v>225996</v>
      </c>
      <c r="J39" s="93"/>
      <c r="K39" s="49" t="str">
        <f t="shared" si="0"/>
        <v>Click!</v>
      </c>
      <c r="L39" s="104" t="s">
        <v>33</v>
      </c>
      <c r="M39" s="94">
        <v>75000</v>
      </c>
      <c r="N39" s="94">
        <v>0</v>
      </c>
      <c r="O39" s="94">
        <v>0</v>
      </c>
      <c r="P39" s="94">
        <v>75000</v>
      </c>
      <c r="Q39" s="94">
        <v>0</v>
      </c>
      <c r="R39" s="94">
        <v>75000</v>
      </c>
      <c r="S39" s="94">
        <v>0</v>
      </c>
      <c r="T39" s="94">
        <v>75000</v>
      </c>
      <c r="U39" s="104" t="s">
        <v>34</v>
      </c>
      <c r="V39" s="104" t="s">
        <v>35</v>
      </c>
      <c r="W39" s="104">
        <v>20</v>
      </c>
      <c r="X39" s="104" t="s">
        <v>36</v>
      </c>
      <c r="Y39" s="104">
        <v>100</v>
      </c>
      <c r="Z39" s="104">
        <v>0</v>
      </c>
      <c r="AA39" s="104">
        <v>0</v>
      </c>
      <c r="AB39" s="104">
        <v>0</v>
      </c>
      <c r="AC39" s="185" t="s">
        <v>33</v>
      </c>
      <c r="AD39" s="95">
        <v>0.7</v>
      </c>
      <c r="AE39" s="104" t="s">
        <v>66</v>
      </c>
      <c r="AF39" s="104" t="s">
        <v>34</v>
      </c>
      <c r="AG39" s="104" t="s">
        <v>38</v>
      </c>
      <c r="AH39" s="104" t="s">
        <v>33</v>
      </c>
      <c r="AI39" s="97" t="s">
        <v>6364</v>
      </c>
      <c r="AJ39" s="105" t="s">
        <v>2430</v>
      </c>
      <c r="AK39" s="105" t="s">
        <v>2431</v>
      </c>
      <c r="AL39" s="82" t="s">
        <v>2432</v>
      </c>
      <c r="AQ39" s="47"/>
      <c r="AR39" s="47" t="s">
        <v>6909</v>
      </c>
      <c r="AS39" s="47" t="s">
        <v>6912</v>
      </c>
      <c r="AU39" s="47" t="s">
        <v>12819</v>
      </c>
    </row>
    <row r="40" spans="1:47" s="45" customFormat="1" ht="16.5" customHeight="1">
      <c r="A40" s="180">
        <v>37</v>
      </c>
      <c r="B40" s="104" t="s">
        <v>62</v>
      </c>
      <c r="C40" s="104" t="s">
        <v>112</v>
      </c>
      <c r="D40" s="104" t="s">
        <v>2428</v>
      </c>
      <c r="E40" s="104" t="s">
        <v>32</v>
      </c>
      <c r="F40" s="104" t="s">
        <v>65</v>
      </c>
      <c r="G40" s="92" t="s">
        <v>2433</v>
      </c>
      <c r="H40" s="104"/>
      <c r="I40" s="93">
        <v>225994</v>
      </c>
      <c r="J40" s="93"/>
      <c r="K40" s="49" t="str">
        <f t="shared" si="0"/>
        <v>Click!</v>
      </c>
      <c r="L40" s="104" t="s">
        <v>33</v>
      </c>
      <c r="M40" s="94">
        <v>75000</v>
      </c>
      <c r="N40" s="94">
        <v>0</v>
      </c>
      <c r="O40" s="94">
        <v>0</v>
      </c>
      <c r="P40" s="94">
        <v>75000</v>
      </c>
      <c r="Q40" s="94">
        <v>0</v>
      </c>
      <c r="R40" s="94">
        <v>75000</v>
      </c>
      <c r="S40" s="94">
        <v>0</v>
      </c>
      <c r="T40" s="94">
        <v>75000</v>
      </c>
      <c r="U40" s="104" t="s">
        <v>34</v>
      </c>
      <c r="V40" s="104" t="s">
        <v>35</v>
      </c>
      <c r="W40" s="104">
        <v>20</v>
      </c>
      <c r="X40" s="104" t="s">
        <v>36</v>
      </c>
      <c r="Y40" s="104">
        <v>100</v>
      </c>
      <c r="Z40" s="104">
        <v>0</v>
      </c>
      <c r="AA40" s="104">
        <v>0</v>
      </c>
      <c r="AB40" s="104">
        <v>0</v>
      </c>
      <c r="AC40" s="185" t="s">
        <v>33</v>
      </c>
      <c r="AD40" s="95">
        <v>0.7</v>
      </c>
      <c r="AE40" s="104" t="s">
        <v>66</v>
      </c>
      <c r="AF40" s="104" t="s">
        <v>34</v>
      </c>
      <c r="AG40" s="104" t="s">
        <v>38</v>
      </c>
      <c r="AH40" s="104" t="s">
        <v>33</v>
      </c>
      <c r="AI40" s="97" t="s">
        <v>6364</v>
      </c>
      <c r="AJ40" s="105" t="s">
        <v>2434</v>
      </c>
      <c r="AK40" s="2" t="s">
        <v>2435</v>
      </c>
      <c r="AL40" s="82" t="s">
        <v>2436</v>
      </c>
      <c r="AQ40" s="47"/>
      <c r="AR40" s="47" t="s">
        <v>6909</v>
      </c>
      <c r="AS40" s="47" t="s">
        <v>6912</v>
      </c>
      <c r="AU40" s="47" t="s">
        <v>12819</v>
      </c>
    </row>
    <row r="41" spans="1:47" s="45" customFormat="1" ht="16.5" customHeight="1">
      <c r="A41" s="180">
        <v>38</v>
      </c>
      <c r="B41" s="104" t="s">
        <v>62</v>
      </c>
      <c r="C41" s="104" t="s">
        <v>112</v>
      </c>
      <c r="D41" s="104" t="s">
        <v>2428</v>
      </c>
      <c r="E41" s="104" t="s">
        <v>32</v>
      </c>
      <c r="F41" s="104" t="s">
        <v>65</v>
      </c>
      <c r="G41" s="92" t="s">
        <v>2437</v>
      </c>
      <c r="H41" s="104"/>
      <c r="I41" s="93">
        <v>225995</v>
      </c>
      <c r="J41" s="93"/>
      <c r="K41" s="49" t="str">
        <f t="shared" si="0"/>
        <v>Click!</v>
      </c>
      <c r="L41" s="104" t="s">
        <v>33</v>
      </c>
      <c r="M41" s="94">
        <v>75000</v>
      </c>
      <c r="N41" s="94">
        <v>0</v>
      </c>
      <c r="O41" s="94">
        <v>0</v>
      </c>
      <c r="P41" s="94">
        <v>75000</v>
      </c>
      <c r="Q41" s="94">
        <v>0</v>
      </c>
      <c r="R41" s="94">
        <v>75000</v>
      </c>
      <c r="S41" s="94">
        <v>0</v>
      </c>
      <c r="T41" s="94">
        <v>75000</v>
      </c>
      <c r="U41" s="104" t="s">
        <v>34</v>
      </c>
      <c r="V41" s="104" t="s">
        <v>35</v>
      </c>
      <c r="W41" s="104">
        <v>20</v>
      </c>
      <c r="X41" s="104" t="s">
        <v>36</v>
      </c>
      <c r="Y41" s="104">
        <v>100</v>
      </c>
      <c r="Z41" s="104">
        <v>0</v>
      </c>
      <c r="AA41" s="104">
        <v>0</v>
      </c>
      <c r="AB41" s="104">
        <v>0</v>
      </c>
      <c r="AC41" s="185" t="s">
        <v>33</v>
      </c>
      <c r="AD41" s="95">
        <v>0.7</v>
      </c>
      <c r="AE41" s="104" t="s">
        <v>66</v>
      </c>
      <c r="AF41" s="104" t="s">
        <v>34</v>
      </c>
      <c r="AG41" s="104" t="s">
        <v>38</v>
      </c>
      <c r="AH41" s="104" t="s">
        <v>33</v>
      </c>
      <c r="AI41" s="97" t="s">
        <v>6364</v>
      </c>
      <c r="AJ41" s="105" t="s">
        <v>2438</v>
      </c>
      <c r="AK41" s="105" t="s">
        <v>2439</v>
      </c>
      <c r="AL41" s="82" t="s">
        <v>2440</v>
      </c>
      <c r="AQ41" s="47"/>
      <c r="AR41" s="47" t="s">
        <v>6909</v>
      </c>
      <c r="AS41" s="47" t="s">
        <v>6912</v>
      </c>
      <c r="AU41" s="47" t="s">
        <v>12819</v>
      </c>
    </row>
    <row r="42" spans="1:47" s="45" customFormat="1" ht="16.5" customHeight="1">
      <c r="A42" s="180">
        <v>39</v>
      </c>
      <c r="B42" s="104" t="s">
        <v>62</v>
      </c>
      <c r="C42" s="104" t="s">
        <v>112</v>
      </c>
      <c r="D42" s="104" t="s">
        <v>2428</v>
      </c>
      <c r="E42" s="104" t="s">
        <v>32</v>
      </c>
      <c r="F42" s="104" t="s">
        <v>65</v>
      </c>
      <c r="G42" s="92" t="s">
        <v>2441</v>
      </c>
      <c r="H42" s="104"/>
      <c r="I42" s="93">
        <v>223282</v>
      </c>
      <c r="J42" s="93"/>
      <c r="K42" s="49" t="str">
        <f t="shared" si="0"/>
        <v>Click!</v>
      </c>
      <c r="L42" s="104" t="s">
        <v>33</v>
      </c>
      <c r="M42" s="94">
        <v>60000</v>
      </c>
      <c r="N42" s="94">
        <v>0</v>
      </c>
      <c r="O42" s="94">
        <v>0</v>
      </c>
      <c r="P42" s="94">
        <v>60000</v>
      </c>
      <c r="Q42" s="94">
        <v>0</v>
      </c>
      <c r="R42" s="94">
        <v>60000</v>
      </c>
      <c r="S42" s="94">
        <v>0</v>
      </c>
      <c r="T42" s="94">
        <v>60000</v>
      </c>
      <c r="U42" s="104" t="s">
        <v>34</v>
      </c>
      <c r="V42" s="104" t="s">
        <v>35</v>
      </c>
      <c r="W42" s="104">
        <v>20</v>
      </c>
      <c r="X42" s="104" t="s">
        <v>36</v>
      </c>
      <c r="Y42" s="104">
        <v>100</v>
      </c>
      <c r="Z42" s="104">
        <v>0</v>
      </c>
      <c r="AA42" s="104">
        <v>0</v>
      </c>
      <c r="AB42" s="104">
        <v>0</v>
      </c>
      <c r="AC42" s="185" t="s">
        <v>33</v>
      </c>
      <c r="AD42" s="95">
        <v>0.7</v>
      </c>
      <c r="AE42" s="104" t="s">
        <v>66</v>
      </c>
      <c r="AF42" s="104" t="s">
        <v>34</v>
      </c>
      <c r="AG42" s="104" t="s">
        <v>38</v>
      </c>
      <c r="AH42" s="104" t="s">
        <v>33</v>
      </c>
      <c r="AI42" s="97" t="s">
        <v>6364</v>
      </c>
      <c r="AJ42" s="105" t="s">
        <v>2442</v>
      </c>
      <c r="AK42" s="2" t="s">
        <v>2443</v>
      </c>
      <c r="AL42" s="82" t="s">
        <v>2444</v>
      </c>
      <c r="AQ42" s="47"/>
      <c r="AR42" s="47" t="s">
        <v>6909</v>
      </c>
      <c r="AS42" s="47" t="s">
        <v>6912</v>
      </c>
      <c r="AU42" s="47" t="s">
        <v>12819</v>
      </c>
    </row>
    <row r="43" spans="1:47" s="45" customFormat="1" ht="16.5" customHeight="1">
      <c r="A43" s="180">
        <v>40</v>
      </c>
      <c r="B43" s="104" t="s">
        <v>62</v>
      </c>
      <c r="C43" s="104" t="s">
        <v>112</v>
      </c>
      <c r="D43" s="104" t="s">
        <v>2428</v>
      </c>
      <c r="E43" s="104" t="s">
        <v>32</v>
      </c>
      <c r="F43" s="104" t="s">
        <v>65</v>
      </c>
      <c r="G43" s="92" t="s">
        <v>2445</v>
      </c>
      <c r="H43" s="104"/>
      <c r="I43" s="93">
        <v>227786</v>
      </c>
      <c r="J43" s="93"/>
      <c r="K43" s="49" t="str">
        <f t="shared" si="0"/>
        <v>Click!</v>
      </c>
      <c r="L43" s="104" t="s">
        <v>33</v>
      </c>
      <c r="M43" s="94">
        <v>50000</v>
      </c>
      <c r="N43" s="94">
        <v>0</v>
      </c>
      <c r="O43" s="94">
        <v>0</v>
      </c>
      <c r="P43" s="94">
        <v>50000</v>
      </c>
      <c r="Q43" s="94">
        <v>0</v>
      </c>
      <c r="R43" s="94">
        <v>50000</v>
      </c>
      <c r="S43" s="94">
        <v>0</v>
      </c>
      <c r="T43" s="94">
        <v>50000</v>
      </c>
      <c r="U43" s="104" t="s">
        <v>34</v>
      </c>
      <c r="V43" s="104" t="s">
        <v>35</v>
      </c>
      <c r="W43" s="104">
        <v>15</v>
      </c>
      <c r="X43" s="104" t="s">
        <v>36</v>
      </c>
      <c r="Y43" s="104">
        <v>100</v>
      </c>
      <c r="Z43" s="104">
        <v>0</v>
      </c>
      <c r="AA43" s="104">
        <v>0</v>
      </c>
      <c r="AB43" s="104">
        <v>0</v>
      </c>
      <c r="AC43" s="185" t="s">
        <v>33</v>
      </c>
      <c r="AD43" s="95">
        <v>0.7</v>
      </c>
      <c r="AE43" s="104" t="s">
        <v>66</v>
      </c>
      <c r="AF43" s="104" t="s">
        <v>34</v>
      </c>
      <c r="AG43" s="104" t="s">
        <v>38</v>
      </c>
      <c r="AH43" s="104" t="s">
        <v>33</v>
      </c>
      <c r="AI43" s="97" t="s">
        <v>6364</v>
      </c>
      <c r="AJ43" s="105" t="s">
        <v>2446</v>
      </c>
      <c r="AK43" s="2" t="s">
        <v>2447</v>
      </c>
      <c r="AL43" s="82" t="s">
        <v>2448</v>
      </c>
      <c r="AQ43" s="47"/>
      <c r="AR43" s="47" t="s">
        <v>6909</v>
      </c>
      <c r="AS43" s="47" t="s">
        <v>6912</v>
      </c>
      <c r="AU43" s="47" t="s">
        <v>12819</v>
      </c>
    </row>
    <row r="44" spans="1:47" s="45" customFormat="1" ht="16.5" customHeight="1">
      <c r="A44" s="180">
        <v>41</v>
      </c>
      <c r="B44" s="104" t="s">
        <v>62</v>
      </c>
      <c r="C44" s="104" t="s">
        <v>112</v>
      </c>
      <c r="D44" s="104" t="s">
        <v>2428</v>
      </c>
      <c r="E44" s="104" t="s">
        <v>59</v>
      </c>
      <c r="F44" s="104" t="s">
        <v>65</v>
      </c>
      <c r="G44" s="92" t="s">
        <v>2449</v>
      </c>
      <c r="H44" s="104"/>
      <c r="I44" s="93">
        <v>238187</v>
      </c>
      <c r="J44" s="93"/>
      <c r="K44" s="49" t="str">
        <f t="shared" si="0"/>
        <v>Click!</v>
      </c>
      <c r="L44" s="104" t="s">
        <v>33</v>
      </c>
      <c r="M44" s="94">
        <v>50000</v>
      </c>
      <c r="N44" s="94">
        <v>0</v>
      </c>
      <c r="O44" s="94">
        <v>0</v>
      </c>
      <c r="P44" s="94">
        <v>50000</v>
      </c>
      <c r="Q44" s="94">
        <v>0</v>
      </c>
      <c r="R44" s="94">
        <v>50000</v>
      </c>
      <c r="S44" s="94">
        <v>0</v>
      </c>
      <c r="T44" s="94">
        <v>50000</v>
      </c>
      <c r="U44" s="104" t="s">
        <v>34</v>
      </c>
      <c r="V44" s="104" t="s">
        <v>35</v>
      </c>
      <c r="W44" s="104">
        <v>15</v>
      </c>
      <c r="X44" s="104" t="s">
        <v>36</v>
      </c>
      <c r="Y44" s="104">
        <v>100</v>
      </c>
      <c r="Z44" s="104">
        <v>0</v>
      </c>
      <c r="AA44" s="104">
        <v>0</v>
      </c>
      <c r="AB44" s="104">
        <v>0</v>
      </c>
      <c r="AC44" s="185" t="s">
        <v>33</v>
      </c>
      <c r="AD44" s="95">
        <v>0.7</v>
      </c>
      <c r="AE44" s="104" t="s">
        <v>66</v>
      </c>
      <c r="AF44" s="104" t="s">
        <v>34</v>
      </c>
      <c r="AG44" s="104" t="s">
        <v>38</v>
      </c>
      <c r="AH44" s="104" t="s">
        <v>33</v>
      </c>
      <c r="AI44" s="97" t="s">
        <v>6364</v>
      </c>
      <c r="AJ44" s="105" t="s">
        <v>2450</v>
      </c>
      <c r="AK44" s="105" t="s">
        <v>2451</v>
      </c>
      <c r="AL44" s="82" t="s">
        <v>2452</v>
      </c>
      <c r="AQ44" s="47"/>
      <c r="AR44" s="47" t="s">
        <v>6909</v>
      </c>
      <c r="AS44" s="47" t="s">
        <v>6912</v>
      </c>
      <c r="AU44" s="47" t="s">
        <v>12819</v>
      </c>
    </row>
    <row r="45" spans="1:47" s="45" customFormat="1" ht="16.5" customHeight="1">
      <c r="A45" s="180">
        <v>42</v>
      </c>
      <c r="B45" s="104" t="s">
        <v>62</v>
      </c>
      <c r="C45" s="104" t="s">
        <v>112</v>
      </c>
      <c r="D45" s="104" t="s">
        <v>2428</v>
      </c>
      <c r="E45" s="104" t="s">
        <v>59</v>
      </c>
      <c r="F45" s="104" t="s">
        <v>65</v>
      </c>
      <c r="G45" s="92" t="s">
        <v>2453</v>
      </c>
      <c r="H45" s="104"/>
      <c r="I45" s="93">
        <v>231944</v>
      </c>
      <c r="J45" s="93"/>
      <c r="K45" s="49" t="str">
        <f t="shared" si="0"/>
        <v>Click!</v>
      </c>
      <c r="L45" s="104" t="s">
        <v>33</v>
      </c>
      <c r="M45" s="94">
        <v>50000</v>
      </c>
      <c r="N45" s="94">
        <v>0</v>
      </c>
      <c r="O45" s="94">
        <v>0</v>
      </c>
      <c r="P45" s="94">
        <v>50000</v>
      </c>
      <c r="Q45" s="94">
        <v>0</v>
      </c>
      <c r="R45" s="94">
        <v>50000</v>
      </c>
      <c r="S45" s="94">
        <v>0</v>
      </c>
      <c r="T45" s="94">
        <v>50000</v>
      </c>
      <c r="U45" s="104" t="s">
        <v>34</v>
      </c>
      <c r="V45" s="104" t="s">
        <v>35</v>
      </c>
      <c r="W45" s="104">
        <v>15</v>
      </c>
      <c r="X45" s="104" t="s">
        <v>36</v>
      </c>
      <c r="Y45" s="104">
        <v>100</v>
      </c>
      <c r="Z45" s="104">
        <v>0</v>
      </c>
      <c r="AA45" s="104">
        <v>0</v>
      </c>
      <c r="AB45" s="104">
        <v>0</v>
      </c>
      <c r="AC45" s="185" t="s">
        <v>33</v>
      </c>
      <c r="AD45" s="95">
        <v>0.7</v>
      </c>
      <c r="AE45" s="104" t="s">
        <v>66</v>
      </c>
      <c r="AF45" s="104" t="s">
        <v>34</v>
      </c>
      <c r="AG45" s="104" t="s">
        <v>38</v>
      </c>
      <c r="AH45" s="104" t="s">
        <v>33</v>
      </c>
      <c r="AI45" s="97" t="s">
        <v>6364</v>
      </c>
      <c r="AJ45" s="105" t="s">
        <v>2454</v>
      </c>
      <c r="AK45" s="105" t="s">
        <v>2455</v>
      </c>
      <c r="AL45" s="82" t="s">
        <v>2456</v>
      </c>
      <c r="AQ45" s="47"/>
      <c r="AR45" s="47" t="s">
        <v>6909</v>
      </c>
      <c r="AS45" s="47" t="s">
        <v>6912</v>
      </c>
      <c r="AU45" s="47" t="s">
        <v>12819</v>
      </c>
    </row>
    <row r="46" spans="1:47" s="45" customFormat="1" ht="16.5" customHeight="1">
      <c r="A46" s="180">
        <v>43</v>
      </c>
      <c r="B46" s="104" t="s">
        <v>62</v>
      </c>
      <c r="C46" s="104" t="s">
        <v>112</v>
      </c>
      <c r="D46" s="104" t="s">
        <v>2428</v>
      </c>
      <c r="E46" s="104" t="s">
        <v>59</v>
      </c>
      <c r="F46" s="104" t="s">
        <v>65</v>
      </c>
      <c r="G46" s="92" t="s">
        <v>2457</v>
      </c>
      <c r="H46" s="104"/>
      <c r="I46" s="93">
        <v>231945</v>
      </c>
      <c r="J46" s="93"/>
      <c r="K46" s="49" t="str">
        <f t="shared" si="0"/>
        <v>Click!</v>
      </c>
      <c r="L46" s="104" t="s">
        <v>33</v>
      </c>
      <c r="M46" s="94">
        <v>50000</v>
      </c>
      <c r="N46" s="94">
        <v>0</v>
      </c>
      <c r="O46" s="94">
        <v>0</v>
      </c>
      <c r="P46" s="94">
        <v>50000</v>
      </c>
      <c r="Q46" s="94">
        <v>0</v>
      </c>
      <c r="R46" s="94">
        <v>50000</v>
      </c>
      <c r="S46" s="94">
        <v>0</v>
      </c>
      <c r="T46" s="94">
        <v>50000</v>
      </c>
      <c r="U46" s="104" t="s">
        <v>34</v>
      </c>
      <c r="V46" s="104" t="s">
        <v>35</v>
      </c>
      <c r="W46" s="104">
        <v>15</v>
      </c>
      <c r="X46" s="104" t="s">
        <v>36</v>
      </c>
      <c r="Y46" s="104">
        <v>100</v>
      </c>
      <c r="Z46" s="104">
        <v>0</v>
      </c>
      <c r="AA46" s="104">
        <v>0</v>
      </c>
      <c r="AB46" s="104">
        <v>0</v>
      </c>
      <c r="AC46" s="185" t="s">
        <v>33</v>
      </c>
      <c r="AD46" s="95">
        <v>0.7</v>
      </c>
      <c r="AE46" s="104" t="s">
        <v>66</v>
      </c>
      <c r="AF46" s="104" t="s">
        <v>34</v>
      </c>
      <c r="AG46" s="104" t="s">
        <v>38</v>
      </c>
      <c r="AH46" s="104" t="s">
        <v>33</v>
      </c>
      <c r="AI46" s="97" t="s">
        <v>6364</v>
      </c>
      <c r="AJ46" s="105" t="s">
        <v>2458</v>
      </c>
      <c r="AK46" s="105" t="s">
        <v>2459</v>
      </c>
      <c r="AL46" s="82" t="s">
        <v>2460</v>
      </c>
      <c r="AQ46" s="47"/>
      <c r="AR46" s="47" t="s">
        <v>6909</v>
      </c>
      <c r="AS46" s="47" t="s">
        <v>6912</v>
      </c>
      <c r="AU46" s="47" t="s">
        <v>12819</v>
      </c>
    </row>
    <row r="47" spans="1:47" s="45" customFormat="1" ht="16.5" customHeight="1">
      <c r="A47" s="180">
        <v>44</v>
      </c>
      <c r="B47" s="104" t="s">
        <v>62</v>
      </c>
      <c r="C47" s="104" t="s">
        <v>112</v>
      </c>
      <c r="D47" s="104" t="s">
        <v>2428</v>
      </c>
      <c r="E47" s="104" t="s">
        <v>59</v>
      </c>
      <c r="F47" s="104" t="s">
        <v>65</v>
      </c>
      <c r="G47" s="92" t="s">
        <v>2461</v>
      </c>
      <c r="H47" s="104"/>
      <c r="I47" s="93">
        <v>227822</v>
      </c>
      <c r="J47" s="93"/>
      <c r="K47" s="49" t="str">
        <f t="shared" si="0"/>
        <v>Click!</v>
      </c>
      <c r="L47" s="104" t="s">
        <v>33</v>
      </c>
      <c r="M47" s="94">
        <v>50000</v>
      </c>
      <c r="N47" s="94">
        <v>0</v>
      </c>
      <c r="O47" s="94">
        <v>0</v>
      </c>
      <c r="P47" s="94">
        <v>50000</v>
      </c>
      <c r="Q47" s="94">
        <v>0</v>
      </c>
      <c r="R47" s="94">
        <v>50000</v>
      </c>
      <c r="S47" s="94">
        <v>0</v>
      </c>
      <c r="T47" s="94">
        <v>50000</v>
      </c>
      <c r="U47" s="104" t="s">
        <v>34</v>
      </c>
      <c r="V47" s="104" t="s">
        <v>35</v>
      </c>
      <c r="W47" s="104">
        <v>15</v>
      </c>
      <c r="X47" s="104" t="s">
        <v>36</v>
      </c>
      <c r="Y47" s="104">
        <v>100</v>
      </c>
      <c r="Z47" s="104">
        <v>0</v>
      </c>
      <c r="AA47" s="104">
        <v>0</v>
      </c>
      <c r="AB47" s="104">
        <v>0</v>
      </c>
      <c r="AC47" s="185" t="s">
        <v>33</v>
      </c>
      <c r="AD47" s="95">
        <v>0.7</v>
      </c>
      <c r="AE47" s="104" t="s">
        <v>66</v>
      </c>
      <c r="AF47" s="104" t="s">
        <v>34</v>
      </c>
      <c r="AG47" s="104" t="s">
        <v>38</v>
      </c>
      <c r="AH47" s="104" t="s">
        <v>34</v>
      </c>
      <c r="AI47" s="97" t="s">
        <v>6364</v>
      </c>
      <c r="AJ47" s="105" t="s">
        <v>2462</v>
      </c>
      <c r="AK47" s="105" t="s">
        <v>2463</v>
      </c>
      <c r="AL47" s="82" t="s">
        <v>2464</v>
      </c>
      <c r="AQ47" s="47"/>
      <c r="AR47" s="47" t="s">
        <v>6909</v>
      </c>
      <c r="AS47" s="47" t="s">
        <v>6912</v>
      </c>
      <c r="AU47" s="47" t="s">
        <v>12819</v>
      </c>
    </row>
    <row r="48" spans="1:47" s="45" customFormat="1" ht="16.5" customHeight="1">
      <c r="A48" s="180">
        <v>45</v>
      </c>
      <c r="B48" s="104" t="s">
        <v>62</v>
      </c>
      <c r="C48" s="104" t="s">
        <v>112</v>
      </c>
      <c r="D48" s="104" t="s">
        <v>2465</v>
      </c>
      <c r="E48" s="104" t="s">
        <v>32</v>
      </c>
      <c r="F48" s="104" t="s">
        <v>65</v>
      </c>
      <c r="G48" s="232" t="s">
        <v>14096</v>
      </c>
      <c r="H48" s="104"/>
      <c r="I48" s="93">
        <v>307465</v>
      </c>
      <c r="J48" s="93"/>
      <c r="K48" s="49" t="str">
        <f t="shared" si="0"/>
        <v>Click!</v>
      </c>
      <c r="L48" s="104" t="s">
        <v>33</v>
      </c>
      <c r="M48" s="94">
        <v>71500</v>
      </c>
      <c r="N48" s="94">
        <v>0</v>
      </c>
      <c r="O48" s="94">
        <v>0</v>
      </c>
      <c r="P48" s="94">
        <v>71500</v>
      </c>
      <c r="Q48" s="94">
        <v>0</v>
      </c>
      <c r="R48" s="94">
        <v>71500</v>
      </c>
      <c r="S48" s="94">
        <v>0</v>
      </c>
      <c r="T48" s="94">
        <v>71500</v>
      </c>
      <c r="U48" s="104" t="s">
        <v>34</v>
      </c>
      <c r="V48" s="104" t="s">
        <v>35</v>
      </c>
      <c r="W48" s="104">
        <v>20</v>
      </c>
      <c r="X48" s="104" t="s">
        <v>36</v>
      </c>
      <c r="Y48" s="104">
        <v>100</v>
      </c>
      <c r="Z48" s="104">
        <v>0</v>
      </c>
      <c r="AA48" s="104">
        <v>0</v>
      </c>
      <c r="AB48" s="104">
        <v>0</v>
      </c>
      <c r="AC48" s="185" t="s">
        <v>33</v>
      </c>
      <c r="AD48" s="95">
        <v>0.7</v>
      </c>
      <c r="AE48" s="104" t="s">
        <v>66</v>
      </c>
      <c r="AF48" s="104" t="s">
        <v>33</v>
      </c>
      <c r="AG48" s="104" t="s">
        <v>14108</v>
      </c>
      <c r="AH48" s="104" t="s">
        <v>33</v>
      </c>
      <c r="AI48" s="97" t="s">
        <v>5742</v>
      </c>
      <c r="AJ48" s="105" t="s">
        <v>14224</v>
      </c>
      <c r="AK48" s="105" t="s">
        <v>14223</v>
      </c>
      <c r="AL48" s="82" t="s">
        <v>14225</v>
      </c>
      <c r="AQ48" s="47"/>
      <c r="AR48" s="47"/>
      <c r="AS48" s="47"/>
      <c r="AU48" s="47" t="s">
        <v>14127</v>
      </c>
    </row>
    <row r="49" spans="1:47" s="45" customFormat="1" ht="16.5" customHeight="1">
      <c r="A49" s="180">
        <v>46</v>
      </c>
      <c r="B49" s="104" t="s">
        <v>62</v>
      </c>
      <c r="C49" s="104" t="s">
        <v>112</v>
      </c>
      <c r="D49" s="104" t="s">
        <v>2465</v>
      </c>
      <c r="E49" s="104" t="s">
        <v>32</v>
      </c>
      <c r="F49" s="104" t="s">
        <v>65</v>
      </c>
      <c r="G49" s="232" t="s">
        <v>14088</v>
      </c>
      <c r="H49" s="104"/>
      <c r="I49" s="93">
        <v>307466</v>
      </c>
      <c r="J49" s="93"/>
      <c r="K49" s="49" t="str">
        <f t="shared" si="0"/>
        <v>Click!</v>
      </c>
      <c r="L49" s="104" t="s">
        <v>33</v>
      </c>
      <c r="M49" s="94">
        <v>50000</v>
      </c>
      <c r="N49" s="94">
        <v>0</v>
      </c>
      <c r="O49" s="94">
        <v>0</v>
      </c>
      <c r="P49" s="94">
        <v>50000</v>
      </c>
      <c r="Q49" s="94">
        <v>0</v>
      </c>
      <c r="R49" s="94">
        <v>50000</v>
      </c>
      <c r="S49" s="94">
        <v>0</v>
      </c>
      <c r="T49" s="94">
        <v>50000</v>
      </c>
      <c r="U49" s="104" t="s">
        <v>34</v>
      </c>
      <c r="V49" s="104" t="s">
        <v>35</v>
      </c>
      <c r="W49" s="104">
        <v>20</v>
      </c>
      <c r="X49" s="104" t="s">
        <v>36</v>
      </c>
      <c r="Y49" s="104">
        <v>100</v>
      </c>
      <c r="Z49" s="104">
        <v>0</v>
      </c>
      <c r="AA49" s="104">
        <v>0</v>
      </c>
      <c r="AB49" s="104">
        <v>0</v>
      </c>
      <c r="AC49" s="185" t="s">
        <v>33</v>
      </c>
      <c r="AD49" s="95">
        <v>0.7</v>
      </c>
      <c r="AE49" s="104" t="s">
        <v>66</v>
      </c>
      <c r="AF49" s="104" t="s">
        <v>34</v>
      </c>
      <c r="AG49" s="104" t="s">
        <v>38</v>
      </c>
      <c r="AH49" s="104" t="s">
        <v>33</v>
      </c>
      <c r="AI49" s="97" t="s">
        <v>5742</v>
      </c>
      <c r="AJ49" s="105" t="s">
        <v>14224</v>
      </c>
      <c r="AK49" s="105" t="s">
        <v>14226</v>
      </c>
      <c r="AL49" s="82" t="s">
        <v>14225</v>
      </c>
      <c r="AQ49" s="47"/>
      <c r="AR49" s="47"/>
      <c r="AS49" s="47"/>
      <c r="AU49" s="47" t="s">
        <v>14180</v>
      </c>
    </row>
    <row r="50" spans="1:47" s="45" customFormat="1" ht="16.5" customHeight="1">
      <c r="A50" s="180">
        <v>47</v>
      </c>
      <c r="B50" s="104" t="s">
        <v>62</v>
      </c>
      <c r="C50" s="104" t="s">
        <v>112</v>
      </c>
      <c r="D50" s="104" t="s">
        <v>2465</v>
      </c>
      <c r="E50" s="104" t="s">
        <v>14222</v>
      </c>
      <c r="F50" s="104" t="s">
        <v>65</v>
      </c>
      <c r="G50" s="92" t="s">
        <v>12548</v>
      </c>
      <c r="H50" s="104"/>
      <c r="I50" s="93">
        <v>305851</v>
      </c>
      <c r="J50" s="93"/>
      <c r="K50" s="49" t="str">
        <f t="shared" si="0"/>
        <v>Click!</v>
      </c>
      <c r="L50" s="104" t="s">
        <v>33</v>
      </c>
      <c r="M50" s="94">
        <v>60000</v>
      </c>
      <c r="N50" s="94">
        <v>0</v>
      </c>
      <c r="O50" s="94">
        <v>0</v>
      </c>
      <c r="P50" s="94">
        <v>60000</v>
      </c>
      <c r="Q50" s="94">
        <v>0</v>
      </c>
      <c r="R50" s="94">
        <v>60000</v>
      </c>
      <c r="S50" s="94">
        <v>0</v>
      </c>
      <c r="T50" s="94">
        <v>60000</v>
      </c>
      <c r="U50" s="104" t="s">
        <v>34</v>
      </c>
      <c r="V50" s="104" t="s">
        <v>35</v>
      </c>
      <c r="W50" s="104">
        <v>15</v>
      </c>
      <c r="X50" s="104" t="s">
        <v>36</v>
      </c>
      <c r="Y50" s="104">
        <v>100</v>
      </c>
      <c r="Z50" s="104">
        <v>0</v>
      </c>
      <c r="AA50" s="104">
        <v>0</v>
      </c>
      <c r="AB50" s="104">
        <v>0</v>
      </c>
      <c r="AC50" s="185" t="s">
        <v>33</v>
      </c>
      <c r="AD50" s="95">
        <v>0.7</v>
      </c>
      <c r="AE50" s="104" t="s">
        <v>66</v>
      </c>
      <c r="AF50" s="104" t="s">
        <v>34</v>
      </c>
      <c r="AG50" s="104" t="s">
        <v>38</v>
      </c>
      <c r="AH50" s="104" t="s">
        <v>33</v>
      </c>
      <c r="AI50" s="97" t="s">
        <v>4043</v>
      </c>
      <c r="AJ50" s="105" t="s">
        <v>12549</v>
      </c>
      <c r="AK50" s="105" t="s">
        <v>12550</v>
      </c>
      <c r="AL50" s="82" t="s">
        <v>12551</v>
      </c>
      <c r="AQ50" s="47"/>
      <c r="AR50" s="47"/>
      <c r="AS50" s="47"/>
      <c r="AU50" s="47" t="s">
        <v>12819</v>
      </c>
    </row>
    <row r="51" spans="1:47" s="45" customFormat="1" ht="16.5" customHeight="1">
      <c r="A51" s="180">
        <v>48</v>
      </c>
      <c r="B51" s="104" t="s">
        <v>62</v>
      </c>
      <c r="C51" s="104" t="s">
        <v>112</v>
      </c>
      <c r="D51" s="104" t="s">
        <v>2465</v>
      </c>
      <c r="E51" s="104" t="s">
        <v>32</v>
      </c>
      <c r="F51" s="104" t="s">
        <v>65</v>
      </c>
      <c r="G51" s="92" t="s">
        <v>11367</v>
      </c>
      <c r="H51" s="104"/>
      <c r="I51" s="93">
        <v>294509</v>
      </c>
      <c r="J51" s="93"/>
      <c r="K51" s="49" t="str">
        <f t="shared" si="0"/>
        <v>Click!</v>
      </c>
      <c r="L51" s="104" t="s">
        <v>33</v>
      </c>
      <c r="M51" s="94">
        <v>73600</v>
      </c>
      <c r="N51" s="94">
        <v>0</v>
      </c>
      <c r="O51" s="94">
        <v>0</v>
      </c>
      <c r="P51" s="94">
        <v>73600</v>
      </c>
      <c r="Q51" s="94">
        <v>0</v>
      </c>
      <c r="R51" s="94">
        <v>73600</v>
      </c>
      <c r="S51" s="94">
        <v>0</v>
      </c>
      <c r="T51" s="94">
        <v>73600</v>
      </c>
      <c r="U51" s="104" t="s">
        <v>34</v>
      </c>
      <c r="V51" s="104" t="s">
        <v>35</v>
      </c>
      <c r="W51" s="104">
        <v>18</v>
      </c>
      <c r="X51" s="104" t="s">
        <v>36</v>
      </c>
      <c r="Y51" s="104">
        <v>100</v>
      </c>
      <c r="Z51" s="104">
        <v>0</v>
      </c>
      <c r="AA51" s="104">
        <v>0</v>
      </c>
      <c r="AB51" s="104">
        <v>0</v>
      </c>
      <c r="AC51" s="185" t="s">
        <v>33</v>
      </c>
      <c r="AD51" s="95">
        <v>0.7</v>
      </c>
      <c r="AE51" s="104" t="s">
        <v>66</v>
      </c>
      <c r="AF51" s="104" t="s">
        <v>33</v>
      </c>
      <c r="AG51" s="104" t="s">
        <v>11404</v>
      </c>
      <c r="AH51" s="104" t="s">
        <v>33</v>
      </c>
      <c r="AI51" s="97" t="s">
        <v>4043</v>
      </c>
      <c r="AJ51" s="105" t="s">
        <v>11601</v>
      </c>
      <c r="AK51" s="105" t="s">
        <v>11602</v>
      </c>
      <c r="AL51" s="82" t="s">
        <v>11603</v>
      </c>
      <c r="AQ51" s="47"/>
      <c r="AR51" s="47"/>
      <c r="AS51" s="47"/>
      <c r="AU51" s="47" t="s">
        <v>12819</v>
      </c>
    </row>
    <row r="52" spans="1:47" s="45" customFormat="1" ht="16.5" customHeight="1">
      <c r="A52" s="180">
        <v>49</v>
      </c>
      <c r="B52" s="104" t="s">
        <v>62</v>
      </c>
      <c r="C52" s="104" t="s">
        <v>112</v>
      </c>
      <c r="D52" s="104" t="s">
        <v>2465</v>
      </c>
      <c r="E52" s="104" t="s">
        <v>32</v>
      </c>
      <c r="F52" s="104" t="s">
        <v>65</v>
      </c>
      <c r="G52" s="92" t="s">
        <v>11368</v>
      </c>
      <c r="H52" s="104"/>
      <c r="I52" s="93">
        <v>294510</v>
      </c>
      <c r="J52" s="93"/>
      <c r="K52" s="49" t="str">
        <f t="shared" si="0"/>
        <v>Click!</v>
      </c>
      <c r="L52" s="104" t="s">
        <v>33</v>
      </c>
      <c r="M52" s="94">
        <v>60000</v>
      </c>
      <c r="N52" s="94">
        <v>0</v>
      </c>
      <c r="O52" s="94">
        <v>0</v>
      </c>
      <c r="P52" s="94">
        <v>60000</v>
      </c>
      <c r="Q52" s="94">
        <v>0</v>
      </c>
      <c r="R52" s="94">
        <v>60000</v>
      </c>
      <c r="S52" s="94">
        <v>0</v>
      </c>
      <c r="T52" s="94">
        <v>60000</v>
      </c>
      <c r="U52" s="104" t="s">
        <v>34</v>
      </c>
      <c r="V52" s="104" t="s">
        <v>35</v>
      </c>
      <c r="W52" s="104">
        <v>16</v>
      </c>
      <c r="X52" s="104" t="s">
        <v>36</v>
      </c>
      <c r="Y52" s="104">
        <v>100</v>
      </c>
      <c r="Z52" s="104">
        <v>0</v>
      </c>
      <c r="AA52" s="104">
        <v>0</v>
      </c>
      <c r="AB52" s="104">
        <v>0</v>
      </c>
      <c r="AC52" s="185" t="s">
        <v>33</v>
      </c>
      <c r="AD52" s="95">
        <v>0.7</v>
      </c>
      <c r="AE52" s="104" t="s">
        <v>66</v>
      </c>
      <c r="AF52" s="104" t="s">
        <v>34</v>
      </c>
      <c r="AG52" s="104" t="s">
        <v>38</v>
      </c>
      <c r="AH52" s="104" t="s">
        <v>33</v>
      </c>
      <c r="AI52" s="97" t="s">
        <v>4043</v>
      </c>
      <c r="AJ52" s="105" t="s">
        <v>11601</v>
      </c>
      <c r="AK52" s="105" t="s">
        <v>11604</v>
      </c>
      <c r="AL52" s="82" t="s">
        <v>11603</v>
      </c>
      <c r="AQ52" s="47"/>
      <c r="AR52" s="47"/>
      <c r="AS52" s="47"/>
      <c r="AU52" s="47" t="s">
        <v>12819</v>
      </c>
    </row>
    <row r="53" spans="1:47" s="45" customFormat="1" ht="16.5" customHeight="1">
      <c r="A53" s="180">
        <v>50</v>
      </c>
      <c r="B53" s="104" t="s">
        <v>62</v>
      </c>
      <c r="C53" s="104" t="s">
        <v>112</v>
      </c>
      <c r="D53" s="104" t="s">
        <v>2465</v>
      </c>
      <c r="E53" s="104" t="s">
        <v>32</v>
      </c>
      <c r="F53" s="104" t="s">
        <v>65</v>
      </c>
      <c r="G53" s="92" t="s">
        <v>11369</v>
      </c>
      <c r="H53" s="104"/>
      <c r="I53" s="93">
        <v>294511</v>
      </c>
      <c r="J53" s="93"/>
      <c r="K53" s="49" t="str">
        <f t="shared" si="0"/>
        <v>Click!</v>
      </c>
      <c r="L53" s="104" t="s">
        <v>33</v>
      </c>
      <c r="M53" s="94">
        <v>60000</v>
      </c>
      <c r="N53" s="94">
        <v>0</v>
      </c>
      <c r="O53" s="94">
        <v>0</v>
      </c>
      <c r="P53" s="94">
        <v>60000</v>
      </c>
      <c r="Q53" s="94">
        <v>0</v>
      </c>
      <c r="R53" s="94">
        <v>60000</v>
      </c>
      <c r="S53" s="94">
        <v>0</v>
      </c>
      <c r="T53" s="94">
        <v>60000</v>
      </c>
      <c r="U53" s="104" t="s">
        <v>34</v>
      </c>
      <c r="V53" s="104" t="s">
        <v>35</v>
      </c>
      <c r="W53" s="104">
        <v>16</v>
      </c>
      <c r="X53" s="104" t="s">
        <v>36</v>
      </c>
      <c r="Y53" s="104">
        <v>100</v>
      </c>
      <c r="Z53" s="104">
        <v>0</v>
      </c>
      <c r="AA53" s="104">
        <v>0</v>
      </c>
      <c r="AB53" s="104">
        <v>0</v>
      </c>
      <c r="AC53" s="185" t="s">
        <v>33</v>
      </c>
      <c r="AD53" s="95">
        <v>0.7</v>
      </c>
      <c r="AE53" s="104" t="s">
        <v>66</v>
      </c>
      <c r="AF53" s="104" t="s">
        <v>34</v>
      </c>
      <c r="AG53" s="104" t="s">
        <v>38</v>
      </c>
      <c r="AH53" s="104" t="s">
        <v>33</v>
      </c>
      <c r="AI53" s="97" t="s">
        <v>4043</v>
      </c>
      <c r="AJ53" s="105" t="s">
        <v>11601</v>
      </c>
      <c r="AK53" s="105" t="s">
        <v>11605</v>
      </c>
      <c r="AL53" s="82" t="s">
        <v>11603</v>
      </c>
      <c r="AQ53" s="47"/>
      <c r="AR53" s="47"/>
      <c r="AS53" s="47"/>
      <c r="AU53" s="47" t="s">
        <v>12819</v>
      </c>
    </row>
    <row r="54" spans="1:47" s="45" customFormat="1" ht="16.5" customHeight="1">
      <c r="A54" s="180">
        <v>51</v>
      </c>
      <c r="B54" s="104" t="s">
        <v>62</v>
      </c>
      <c r="C54" s="104" t="s">
        <v>112</v>
      </c>
      <c r="D54" s="104" t="s">
        <v>2465</v>
      </c>
      <c r="E54" s="104" t="s">
        <v>32</v>
      </c>
      <c r="F54" s="104" t="s">
        <v>65</v>
      </c>
      <c r="G54" s="92" t="s">
        <v>8284</v>
      </c>
      <c r="H54" s="104"/>
      <c r="I54" s="93">
        <v>285693</v>
      </c>
      <c r="J54" s="93"/>
      <c r="K54" s="49" t="str">
        <f t="shared" si="0"/>
        <v>Click!</v>
      </c>
      <c r="L54" s="104" t="s">
        <v>33</v>
      </c>
      <c r="M54" s="94">
        <v>85000</v>
      </c>
      <c r="N54" s="94">
        <v>0</v>
      </c>
      <c r="O54" s="94">
        <v>0</v>
      </c>
      <c r="P54" s="94">
        <v>85000</v>
      </c>
      <c r="Q54" s="94">
        <v>0</v>
      </c>
      <c r="R54" s="94">
        <v>85000</v>
      </c>
      <c r="S54" s="94">
        <v>0</v>
      </c>
      <c r="T54" s="94">
        <v>85000</v>
      </c>
      <c r="U54" s="104" t="s">
        <v>34</v>
      </c>
      <c r="V54" s="104" t="s">
        <v>35</v>
      </c>
      <c r="W54" s="104">
        <v>8</v>
      </c>
      <c r="X54" s="104" t="s">
        <v>36</v>
      </c>
      <c r="Y54" s="104">
        <v>100</v>
      </c>
      <c r="Z54" s="104">
        <v>0</v>
      </c>
      <c r="AA54" s="104">
        <v>0</v>
      </c>
      <c r="AB54" s="104">
        <v>0</v>
      </c>
      <c r="AC54" s="185" t="s">
        <v>33</v>
      </c>
      <c r="AD54" s="95">
        <v>0.7</v>
      </c>
      <c r="AE54" s="104" t="s">
        <v>66</v>
      </c>
      <c r="AF54" s="104" t="s">
        <v>33</v>
      </c>
      <c r="AG54" s="104" t="s">
        <v>8289</v>
      </c>
      <c r="AH54" s="104" t="s">
        <v>34</v>
      </c>
      <c r="AI54" s="97" t="s">
        <v>5634</v>
      </c>
      <c r="AJ54" s="105" t="s">
        <v>8340</v>
      </c>
      <c r="AK54" s="105" t="s">
        <v>8341</v>
      </c>
      <c r="AL54" s="82" t="s">
        <v>8342</v>
      </c>
      <c r="AQ54" s="47"/>
      <c r="AR54" s="47"/>
      <c r="AS54" s="47" t="s">
        <v>8344</v>
      </c>
      <c r="AU54" s="47" t="s">
        <v>12819</v>
      </c>
    </row>
    <row r="55" spans="1:47" s="45" customFormat="1" ht="16.5" customHeight="1">
      <c r="A55" s="180">
        <v>52</v>
      </c>
      <c r="B55" s="104" t="s">
        <v>62</v>
      </c>
      <c r="C55" s="104" t="s">
        <v>112</v>
      </c>
      <c r="D55" s="104" t="s">
        <v>2465</v>
      </c>
      <c r="E55" s="104" t="s">
        <v>32</v>
      </c>
      <c r="F55" s="104" t="s">
        <v>65</v>
      </c>
      <c r="G55" s="92" t="s">
        <v>8285</v>
      </c>
      <c r="H55" s="104"/>
      <c r="I55" s="93">
        <v>285694</v>
      </c>
      <c r="J55" s="93"/>
      <c r="K55" s="49" t="str">
        <f t="shared" si="0"/>
        <v>Click!</v>
      </c>
      <c r="L55" s="104" t="s">
        <v>33</v>
      </c>
      <c r="M55" s="94">
        <v>105000</v>
      </c>
      <c r="N55" s="94">
        <v>0</v>
      </c>
      <c r="O55" s="94">
        <v>0</v>
      </c>
      <c r="P55" s="94">
        <v>105000</v>
      </c>
      <c r="Q55" s="94">
        <v>0</v>
      </c>
      <c r="R55" s="94">
        <v>105000</v>
      </c>
      <c r="S55" s="94">
        <v>0</v>
      </c>
      <c r="T55" s="94">
        <v>105000</v>
      </c>
      <c r="U55" s="104" t="s">
        <v>34</v>
      </c>
      <c r="V55" s="104" t="s">
        <v>35</v>
      </c>
      <c r="W55" s="104">
        <v>8</v>
      </c>
      <c r="X55" s="104" t="s">
        <v>36</v>
      </c>
      <c r="Y55" s="104">
        <v>100</v>
      </c>
      <c r="Z55" s="104">
        <v>0</v>
      </c>
      <c r="AA55" s="104">
        <v>0</v>
      </c>
      <c r="AB55" s="104">
        <v>0</v>
      </c>
      <c r="AC55" s="185" t="s">
        <v>33</v>
      </c>
      <c r="AD55" s="95">
        <v>0.7</v>
      </c>
      <c r="AE55" s="104" t="s">
        <v>66</v>
      </c>
      <c r="AF55" s="104" t="s">
        <v>33</v>
      </c>
      <c r="AG55" s="104" t="s">
        <v>11681</v>
      </c>
      <c r="AH55" s="104" t="s">
        <v>34</v>
      </c>
      <c r="AI55" s="97" t="s">
        <v>5634</v>
      </c>
      <c r="AJ55" s="105" t="s">
        <v>8340</v>
      </c>
      <c r="AK55" s="105" t="s">
        <v>8343</v>
      </c>
      <c r="AL55" s="82" t="s">
        <v>8342</v>
      </c>
      <c r="AQ55" s="47"/>
      <c r="AR55" s="47"/>
      <c r="AS55" s="47" t="s">
        <v>8312</v>
      </c>
      <c r="AU55" s="47" t="s">
        <v>12819</v>
      </c>
    </row>
    <row r="56" spans="1:47" s="45" customFormat="1" ht="16.5" customHeight="1">
      <c r="A56" s="180">
        <v>53</v>
      </c>
      <c r="B56" s="104" t="s">
        <v>62</v>
      </c>
      <c r="C56" s="104" t="s">
        <v>112</v>
      </c>
      <c r="D56" s="104" t="s">
        <v>2465</v>
      </c>
      <c r="E56" s="104" t="s">
        <v>32</v>
      </c>
      <c r="F56" s="104" t="s">
        <v>65</v>
      </c>
      <c r="G56" s="235" t="s">
        <v>14332</v>
      </c>
      <c r="H56" s="104"/>
      <c r="I56" s="93">
        <v>279507</v>
      </c>
      <c r="J56" s="93"/>
      <c r="K56" s="49" t="str">
        <f t="shared" si="0"/>
        <v>Click!</v>
      </c>
      <c r="L56" s="104" t="s">
        <v>33</v>
      </c>
      <c r="M56" s="94">
        <v>74500</v>
      </c>
      <c r="N56" s="94">
        <v>0</v>
      </c>
      <c r="O56" s="94">
        <v>0</v>
      </c>
      <c r="P56" s="94">
        <v>74500</v>
      </c>
      <c r="Q56" s="94">
        <v>0</v>
      </c>
      <c r="R56" s="94">
        <v>74500</v>
      </c>
      <c r="S56" s="94">
        <v>0</v>
      </c>
      <c r="T56" s="94">
        <v>74500</v>
      </c>
      <c r="U56" s="104" t="s">
        <v>34</v>
      </c>
      <c r="V56" s="104" t="s">
        <v>35</v>
      </c>
      <c r="W56" s="104">
        <v>10</v>
      </c>
      <c r="X56" s="104" t="s">
        <v>36</v>
      </c>
      <c r="Y56" s="104">
        <v>100</v>
      </c>
      <c r="Z56" s="104">
        <v>0</v>
      </c>
      <c r="AA56" s="104">
        <v>0</v>
      </c>
      <c r="AB56" s="104">
        <v>0</v>
      </c>
      <c r="AC56" s="185" t="s">
        <v>33</v>
      </c>
      <c r="AD56" s="95">
        <v>0.7</v>
      </c>
      <c r="AE56" s="104" t="s">
        <v>66</v>
      </c>
      <c r="AF56" s="104" t="s">
        <v>33</v>
      </c>
      <c r="AG56" s="104" t="s">
        <v>7722</v>
      </c>
      <c r="AH56" s="104" t="s">
        <v>34</v>
      </c>
      <c r="AI56" s="97" t="s">
        <v>4043</v>
      </c>
      <c r="AJ56" s="105" t="s">
        <v>7863</v>
      </c>
      <c r="AK56" s="105" t="s">
        <v>7861</v>
      </c>
      <c r="AL56" s="82" t="s">
        <v>7864</v>
      </c>
      <c r="AQ56" s="47"/>
      <c r="AR56" s="47"/>
      <c r="AS56" s="47" t="s">
        <v>7812</v>
      </c>
      <c r="AU56" s="47" t="s">
        <v>12819</v>
      </c>
    </row>
    <row r="57" spans="1:47" s="45" customFormat="1" ht="16.5" customHeight="1">
      <c r="A57" s="180">
        <v>54</v>
      </c>
      <c r="B57" s="104" t="s">
        <v>62</v>
      </c>
      <c r="C57" s="104" t="s">
        <v>112</v>
      </c>
      <c r="D57" s="104" t="s">
        <v>2465</v>
      </c>
      <c r="E57" s="104" t="s">
        <v>32</v>
      </c>
      <c r="F57" s="104" t="s">
        <v>65</v>
      </c>
      <c r="G57" s="235" t="s">
        <v>14333</v>
      </c>
      <c r="H57" s="104"/>
      <c r="I57" s="93">
        <v>279508</v>
      </c>
      <c r="J57" s="93"/>
      <c r="K57" s="49" t="str">
        <f t="shared" si="0"/>
        <v>Click!</v>
      </c>
      <c r="L57" s="104" t="s">
        <v>33</v>
      </c>
      <c r="M57" s="94">
        <v>59000</v>
      </c>
      <c r="N57" s="94">
        <v>0</v>
      </c>
      <c r="O57" s="94">
        <v>0</v>
      </c>
      <c r="P57" s="94">
        <v>59000</v>
      </c>
      <c r="Q57" s="94">
        <v>0</v>
      </c>
      <c r="R57" s="94">
        <v>59000</v>
      </c>
      <c r="S57" s="94">
        <v>0</v>
      </c>
      <c r="T57" s="94">
        <v>59000</v>
      </c>
      <c r="U57" s="104" t="s">
        <v>34</v>
      </c>
      <c r="V57" s="104" t="s">
        <v>35</v>
      </c>
      <c r="W57" s="104">
        <v>10</v>
      </c>
      <c r="X57" s="104" t="s">
        <v>36</v>
      </c>
      <c r="Y57" s="104">
        <v>100</v>
      </c>
      <c r="Z57" s="104">
        <v>0</v>
      </c>
      <c r="AA57" s="104">
        <v>0</v>
      </c>
      <c r="AB57" s="104">
        <v>0</v>
      </c>
      <c r="AC57" s="185" t="s">
        <v>33</v>
      </c>
      <c r="AD57" s="95">
        <v>0.7</v>
      </c>
      <c r="AE57" s="104" t="s">
        <v>66</v>
      </c>
      <c r="AF57" s="104" t="s">
        <v>34</v>
      </c>
      <c r="AG57" s="104" t="s">
        <v>38</v>
      </c>
      <c r="AH57" s="104" t="s">
        <v>34</v>
      </c>
      <c r="AI57" s="97" t="s">
        <v>4043</v>
      </c>
      <c r="AJ57" s="105" t="s">
        <v>7863</v>
      </c>
      <c r="AK57" s="105" t="s">
        <v>7862</v>
      </c>
      <c r="AL57" s="82" t="s">
        <v>7864</v>
      </c>
      <c r="AQ57" s="47"/>
      <c r="AR57" s="47"/>
      <c r="AS57" s="47" t="s">
        <v>7812</v>
      </c>
      <c r="AU57" s="47" t="s">
        <v>12819</v>
      </c>
    </row>
    <row r="58" spans="1:47" s="45" customFormat="1" ht="16.5" customHeight="1">
      <c r="A58" s="180">
        <v>55</v>
      </c>
      <c r="B58" s="104" t="s">
        <v>62</v>
      </c>
      <c r="C58" s="104" t="s">
        <v>112</v>
      </c>
      <c r="D58" s="104" t="s">
        <v>2465</v>
      </c>
      <c r="E58" s="104" t="s">
        <v>32</v>
      </c>
      <c r="F58" s="104" t="s">
        <v>65</v>
      </c>
      <c r="G58" s="92" t="s">
        <v>5225</v>
      </c>
      <c r="H58" s="104"/>
      <c r="I58" s="93">
        <v>259103</v>
      </c>
      <c r="J58" s="93"/>
      <c r="K58" s="49" t="str">
        <f t="shared" si="0"/>
        <v>Click!</v>
      </c>
      <c r="L58" s="104" t="s">
        <v>33</v>
      </c>
      <c r="M58" s="94">
        <v>50000</v>
      </c>
      <c r="N58" s="94">
        <v>0</v>
      </c>
      <c r="O58" s="94">
        <v>0</v>
      </c>
      <c r="P58" s="94">
        <v>50000</v>
      </c>
      <c r="Q58" s="94">
        <v>0</v>
      </c>
      <c r="R58" s="94">
        <v>50000</v>
      </c>
      <c r="S58" s="94">
        <v>0</v>
      </c>
      <c r="T58" s="94">
        <v>50000</v>
      </c>
      <c r="U58" s="104" t="s">
        <v>34</v>
      </c>
      <c r="V58" s="104" t="s">
        <v>35</v>
      </c>
      <c r="W58" s="104">
        <v>15</v>
      </c>
      <c r="X58" s="104" t="s">
        <v>36</v>
      </c>
      <c r="Y58" s="104">
        <v>100</v>
      </c>
      <c r="Z58" s="104">
        <v>0</v>
      </c>
      <c r="AA58" s="104">
        <v>0</v>
      </c>
      <c r="AB58" s="104">
        <v>0</v>
      </c>
      <c r="AC58" s="185" t="s">
        <v>33</v>
      </c>
      <c r="AD58" s="95">
        <v>0.7</v>
      </c>
      <c r="AE58" s="104" t="s">
        <v>66</v>
      </c>
      <c r="AF58" s="104" t="s">
        <v>34</v>
      </c>
      <c r="AG58" s="104" t="s">
        <v>38</v>
      </c>
      <c r="AH58" s="104" t="s">
        <v>33</v>
      </c>
      <c r="AI58" s="97" t="s">
        <v>6364</v>
      </c>
      <c r="AJ58" s="105" t="s">
        <v>4935</v>
      </c>
      <c r="AK58" s="105" t="s">
        <v>4936</v>
      </c>
      <c r="AL58" s="82" t="s">
        <v>4937</v>
      </c>
      <c r="AQ58" s="47"/>
      <c r="AR58" s="47" t="s">
        <v>6909</v>
      </c>
      <c r="AS58" s="47" t="s">
        <v>6912</v>
      </c>
      <c r="AU58" s="47" t="s">
        <v>12819</v>
      </c>
    </row>
    <row r="59" spans="1:47" s="45" customFormat="1" ht="16.5" customHeight="1">
      <c r="A59" s="180">
        <v>56</v>
      </c>
      <c r="B59" s="104" t="s">
        <v>62</v>
      </c>
      <c r="C59" s="104" t="s">
        <v>112</v>
      </c>
      <c r="D59" s="104" t="s">
        <v>2465</v>
      </c>
      <c r="E59" s="104" t="s">
        <v>32</v>
      </c>
      <c r="F59" s="104" t="s">
        <v>65</v>
      </c>
      <c r="G59" s="92" t="s">
        <v>4290</v>
      </c>
      <c r="H59" s="104"/>
      <c r="I59" s="93">
        <v>247938</v>
      </c>
      <c r="J59" s="93"/>
      <c r="K59" s="49" t="str">
        <f t="shared" si="0"/>
        <v>Click!</v>
      </c>
      <c r="L59" s="104" t="s">
        <v>33</v>
      </c>
      <c r="M59" s="94">
        <v>55000</v>
      </c>
      <c r="N59" s="94">
        <v>0</v>
      </c>
      <c r="O59" s="94">
        <v>0</v>
      </c>
      <c r="P59" s="94">
        <v>55000</v>
      </c>
      <c r="Q59" s="94">
        <v>0</v>
      </c>
      <c r="R59" s="94">
        <v>55000</v>
      </c>
      <c r="S59" s="94">
        <v>0</v>
      </c>
      <c r="T59" s="94">
        <v>55000</v>
      </c>
      <c r="U59" s="104" t="s">
        <v>34</v>
      </c>
      <c r="V59" s="104" t="s">
        <v>35</v>
      </c>
      <c r="W59" s="104">
        <v>14</v>
      </c>
      <c r="X59" s="104" t="s">
        <v>36</v>
      </c>
      <c r="Y59" s="104">
        <v>100</v>
      </c>
      <c r="Z59" s="104">
        <v>0</v>
      </c>
      <c r="AA59" s="104">
        <v>0</v>
      </c>
      <c r="AB59" s="104">
        <v>0</v>
      </c>
      <c r="AC59" s="185" t="s">
        <v>33</v>
      </c>
      <c r="AD59" s="95">
        <v>0.7</v>
      </c>
      <c r="AE59" s="104" t="s">
        <v>66</v>
      </c>
      <c r="AF59" s="104" t="s">
        <v>33</v>
      </c>
      <c r="AG59" s="104" t="s">
        <v>4296</v>
      </c>
      <c r="AH59" s="104" t="s">
        <v>33</v>
      </c>
      <c r="AI59" s="97" t="s">
        <v>6364</v>
      </c>
      <c r="AJ59" s="105" t="s">
        <v>4486</v>
      </c>
      <c r="AK59" s="105" t="s">
        <v>4487</v>
      </c>
      <c r="AL59" s="82" t="s">
        <v>4490</v>
      </c>
      <c r="AQ59" s="47"/>
      <c r="AR59" s="47" t="s">
        <v>6909</v>
      </c>
      <c r="AS59" s="47" t="s">
        <v>6912</v>
      </c>
      <c r="AU59" s="47" t="s">
        <v>12819</v>
      </c>
    </row>
    <row r="60" spans="1:47" s="45" customFormat="1" ht="16.5" customHeight="1">
      <c r="A60" s="180">
        <v>57</v>
      </c>
      <c r="B60" s="104" t="s">
        <v>62</v>
      </c>
      <c r="C60" s="104" t="s">
        <v>112</v>
      </c>
      <c r="D60" s="104" t="s">
        <v>2465</v>
      </c>
      <c r="E60" s="104" t="s">
        <v>32</v>
      </c>
      <c r="F60" s="104" t="s">
        <v>65</v>
      </c>
      <c r="G60" s="92" t="s">
        <v>4291</v>
      </c>
      <c r="H60" s="104"/>
      <c r="I60" s="93">
        <v>247939</v>
      </c>
      <c r="J60" s="93"/>
      <c r="K60" s="49" t="str">
        <f t="shared" si="0"/>
        <v>Click!</v>
      </c>
      <c r="L60" s="104" t="s">
        <v>33</v>
      </c>
      <c r="M60" s="94">
        <v>40000</v>
      </c>
      <c r="N60" s="94">
        <v>0</v>
      </c>
      <c r="O60" s="94">
        <v>0</v>
      </c>
      <c r="P60" s="94">
        <v>40000</v>
      </c>
      <c r="Q60" s="94">
        <v>0</v>
      </c>
      <c r="R60" s="94">
        <v>40000</v>
      </c>
      <c r="S60" s="94">
        <v>0</v>
      </c>
      <c r="T60" s="94">
        <v>40000</v>
      </c>
      <c r="U60" s="104" t="s">
        <v>34</v>
      </c>
      <c r="V60" s="104" t="s">
        <v>35</v>
      </c>
      <c r="W60" s="104">
        <v>14</v>
      </c>
      <c r="X60" s="104" t="s">
        <v>36</v>
      </c>
      <c r="Y60" s="104">
        <v>100</v>
      </c>
      <c r="Z60" s="104">
        <v>0</v>
      </c>
      <c r="AA60" s="104">
        <v>0</v>
      </c>
      <c r="AB60" s="104">
        <v>0</v>
      </c>
      <c r="AC60" s="185" t="s">
        <v>33</v>
      </c>
      <c r="AD60" s="95">
        <v>0.7</v>
      </c>
      <c r="AE60" s="104" t="s">
        <v>66</v>
      </c>
      <c r="AF60" s="104" t="s">
        <v>34</v>
      </c>
      <c r="AG60" s="104" t="s">
        <v>38</v>
      </c>
      <c r="AH60" s="104" t="s">
        <v>33</v>
      </c>
      <c r="AI60" s="97" t="s">
        <v>6364</v>
      </c>
      <c r="AJ60" s="105" t="s">
        <v>4486</v>
      </c>
      <c r="AK60" s="105" t="s">
        <v>4488</v>
      </c>
      <c r="AL60" s="82" t="s">
        <v>4490</v>
      </c>
      <c r="AQ60" s="47"/>
      <c r="AR60" s="47" t="s">
        <v>6909</v>
      </c>
      <c r="AS60" s="47" t="s">
        <v>6912</v>
      </c>
      <c r="AU60" s="47" t="s">
        <v>12819</v>
      </c>
    </row>
    <row r="61" spans="1:47" s="45" customFormat="1" ht="16.5" customHeight="1">
      <c r="A61" s="180">
        <v>58</v>
      </c>
      <c r="B61" s="104" t="s">
        <v>62</v>
      </c>
      <c r="C61" s="104" t="s">
        <v>112</v>
      </c>
      <c r="D61" s="104" t="s">
        <v>2465</v>
      </c>
      <c r="E61" s="104" t="s">
        <v>32</v>
      </c>
      <c r="F61" s="104" t="s">
        <v>65</v>
      </c>
      <c r="G61" s="92" t="s">
        <v>4292</v>
      </c>
      <c r="H61" s="104"/>
      <c r="I61" s="93">
        <v>247940</v>
      </c>
      <c r="J61" s="93"/>
      <c r="K61" s="49" t="str">
        <f t="shared" si="0"/>
        <v>Click!</v>
      </c>
      <c r="L61" s="104" t="s">
        <v>33</v>
      </c>
      <c r="M61" s="94">
        <v>40000</v>
      </c>
      <c r="N61" s="94">
        <v>0</v>
      </c>
      <c r="O61" s="94">
        <v>0</v>
      </c>
      <c r="P61" s="94">
        <v>40000</v>
      </c>
      <c r="Q61" s="94">
        <v>0</v>
      </c>
      <c r="R61" s="94">
        <v>40000</v>
      </c>
      <c r="S61" s="94">
        <v>0</v>
      </c>
      <c r="T61" s="94">
        <v>40000</v>
      </c>
      <c r="U61" s="104" t="s">
        <v>34</v>
      </c>
      <c r="V61" s="104" t="s">
        <v>35</v>
      </c>
      <c r="W61" s="104">
        <v>14</v>
      </c>
      <c r="X61" s="104" t="s">
        <v>36</v>
      </c>
      <c r="Y61" s="104">
        <v>100</v>
      </c>
      <c r="Z61" s="104">
        <v>0</v>
      </c>
      <c r="AA61" s="104">
        <v>0</v>
      </c>
      <c r="AB61" s="104">
        <v>0</v>
      </c>
      <c r="AC61" s="185" t="s">
        <v>33</v>
      </c>
      <c r="AD61" s="95">
        <v>0.7</v>
      </c>
      <c r="AE61" s="104" t="s">
        <v>66</v>
      </c>
      <c r="AF61" s="104" t="s">
        <v>34</v>
      </c>
      <c r="AG61" s="104" t="s">
        <v>38</v>
      </c>
      <c r="AH61" s="104" t="s">
        <v>33</v>
      </c>
      <c r="AI61" s="97" t="s">
        <v>6364</v>
      </c>
      <c r="AJ61" s="105" t="s">
        <v>4486</v>
      </c>
      <c r="AK61" s="105" t="s">
        <v>4489</v>
      </c>
      <c r="AL61" s="82" t="s">
        <v>4490</v>
      </c>
      <c r="AQ61" s="47"/>
      <c r="AR61" s="47" t="s">
        <v>6909</v>
      </c>
      <c r="AS61" s="47" t="s">
        <v>6912</v>
      </c>
      <c r="AU61" s="47" t="s">
        <v>12819</v>
      </c>
    </row>
    <row r="62" spans="1:47" s="45" customFormat="1" ht="16.5" customHeight="1">
      <c r="A62" s="180">
        <v>59</v>
      </c>
      <c r="B62" s="104" t="s">
        <v>62</v>
      </c>
      <c r="C62" s="104" t="s">
        <v>112</v>
      </c>
      <c r="D62" s="104" t="s">
        <v>2465</v>
      </c>
      <c r="E62" s="104" t="s">
        <v>32</v>
      </c>
      <c r="F62" s="104" t="s">
        <v>65</v>
      </c>
      <c r="G62" s="92" t="s">
        <v>2466</v>
      </c>
      <c r="H62" s="104"/>
      <c r="I62" s="93">
        <v>236064</v>
      </c>
      <c r="J62" s="93"/>
      <c r="K62" s="49" t="str">
        <f t="shared" si="0"/>
        <v>Click!</v>
      </c>
      <c r="L62" s="104" t="s">
        <v>33</v>
      </c>
      <c r="M62" s="94">
        <v>60000</v>
      </c>
      <c r="N62" s="94">
        <v>0</v>
      </c>
      <c r="O62" s="94">
        <v>0</v>
      </c>
      <c r="P62" s="94">
        <v>60000</v>
      </c>
      <c r="Q62" s="94">
        <v>0</v>
      </c>
      <c r="R62" s="94">
        <v>60000</v>
      </c>
      <c r="S62" s="94">
        <v>0</v>
      </c>
      <c r="T62" s="94">
        <v>60000</v>
      </c>
      <c r="U62" s="104" t="s">
        <v>34</v>
      </c>
      <c r="V62" s="104" t="s">
        <v>35</v>
      </c>
      <c r="W62" s="104">
        <v>21</v>
      </c>
      <c r="X62" s="104" t="s">
        <v>36</v>
      </c>
      <c r="Y62" s="104">
        <v>100</v>
      </c>
      <c r="Z62" s="104">
        <v>0</v>
      </c>
      <c r="AA62" s="104">
        <v>0</v>
      </c>
      <c r="AB62" s="104">
        <v>0</v>
      </c>
      <c r="AC62" s="185" t="s">
        <v>33</v>
      </c>
      <c r="AD62" s="95">
        <v>0.7</v>
      </c>
      <c r="AE62" s="104" t="s">
        <v>66</v>
      </c>
      <c r="AF62" s="104" t="s">
        <v>34</v>
      </c>
      <c r="AG62" s="104" t="s">
        <v>38</v>
      </c>
      <c r="AH62" s="104" t="s">
        <v>33</v>
      </c>
      <c r="AI62" s="97" t="s">
        <v>6364</v>
      </c>
      <c r="AJ62" s="105" t="s">
        <v>2467</v>
      </c>
      <c r="AK62" s="105" t="s">
        <v>2468</v>
      </c>
      <c r="AL62" s="82" t="s">
        <v>2469</v>
      </c>
      <c r="AQ62" s="47"/>
      <c r="AR62" s="47" t="s">
        <v>6909</v>
      </c>
      <c r="AS62" s="47" t="s">
        <v>6912</v>
      </c>
      <c r="AU62" s="47" t="s">
        <v>12819</v>
      </c>
    </row>
    <row r="63" spans="1:47" s="45" customFormat="1" ht="16.5" customHeight="1">
      <c r="A63" s="180">
        <v>60</v>
      </c>
      <c r="B63" s="104" t="s">
        <v>62</v>
      </c>
      <c r="C63" s="104" t="s">
        <v>112</v>
      </c>
      <c r="D63" s="104" t="s">
        <v>2465</v>
      </c>
      <c r="E63" s="104" t="s">
        <v>32</v>
      </c>
      <c r="F63" s="104" t="s">
        <v>65</v>
      </c>
      <c r="G63" s="92" t="s">
        <v>2470</v>
      </c>
      <c r="H63" s="104"/>
      <c r="I63" s="93">
        <v>238151</v>
      </c>
      <c r="J63" s="93"/>
      <c r="K63" s="49" t="str">
        <f t="shared" si="0"/>
        <v>Click!</v>
      </c>
      <c r="L63" s="104" t="s">
        <v>33</v>
      </c>
      <c r="M63" s="94">
        <v>60000</v>
      </c>
      <c r="N63" s="94">
        <v>0</v>
      </c>
      <c r="O63" s="94">
        <v>0</v>
      </c>
      <c r="P63" s="94">
        <v>60000</v>
      </c>
      <c r="Q63" s="94">
        <v>0</v>
      </c>
      <c r="R63" s="94">
        <v>60000</v>
      </c>
      <c r="S63" s="94">
        <v>0</v>
      </c>
      <c r="T63" s="94">
        <v>60000</v>
      </c>
      <c r="U63" s="104" t="s">
        <v>34</v>
      </c>
      <c r="V63" s="104" t="s">
        <v>35</v>
      </c>
      <c r="W63" s="104">
        <v>13</v>
      </c>
      <c r="X63" s="104" t="s">
        <v>36</v>
      </c>
      <c r="Y63" s="104">
        <v>100</v>
      </c>
      <c r="Z63" s="104">
        <v>0</v>
      </c>
      <c r="AA63" s="104">
        <v>0</v>
      </c>
      <c r="AB63" s="104">
        <v>0</v>
      </c>
      <c r="AC63" s="185" t="s">
        <v>33</v>
      </c>
      <c r="AD63" s="95">
        <v>0.7</v>
      </c>
      <c r="AE63" s="104" t="s">
        <v>66</v>
      </c>
      <c r="AF63" s="104" t="s">
        <v>34</v>
      </c>
      <c r="AG63" s="104" t="s">
        <v>38</v>
      </c>
      <c r="AH63" s="104" t="s">
        <v>33</v>
      </c>
      <c r="AI63" s="97" t="s">
        <v>6364</v>
      </c>
      <c r="AJ63" s="105" t="s">
        <v>2467</v>
      </c>
      <c r="AK63" s="105" t="s">
        <v>2471</v>
      </c>
      <c r="AL63" s="82" t="s">
        <v>2469</v>
      </c>
      <c r="AQ63" s="47"/>
      <c r="AR63" s="47" t="s">
        <v>6909</v>
      </c>
      <c r="AS63" s="47" t="s">
        <v>6912</v>
      </c>
      <c r="AU63" s="47" t="s">
        <v>12819</v>
      </c>
    </row>
    <row r="64" spans="1:47" s="45" customFormat="1" ht="16.5" customHeight="1">
      <c r="A64" s="180">
        <v>61</v>
      </c>
      <c r="B64" s="104" t="s">
        <v>62</v>
      </c>
      <c r="C64" s="104" t="s">
        <v>112</v>
      </c>
      <c r="D64" s="104" t="s">
        <v>2465</v>
      </c>
      <c r="E64" s="104" t="s">
        <v>32</v>
      </c>
      <c r="F64" s="104" t="s">
        <v>65</v>
      </c>
      <c r="G64" s="92" t="s">
        <v>2472</v>
      </c>
      <c r="H64" s="104"/>
      <c r="I64" s="93">
        <v>236066</v>
      </c>
      <c r="J64" s="93"/>
      <c r="K64" s="49" t="str">
        <f t="shared" si="0"/>
        <v>Click!</v>
      </c>
      <c r="L64" s="104" t="s">
        <v>33</v>
      </c>
      <c r="M64" s="94">
        <v>60000</v>
      </c>
      <c r="N64" s="94">
        <v>0</v>
      </c>
      <c r="O64" s="94">
        <v>0</v>
      </c>
      <c r="P64" s="94">
        <v>60000</v>
      </c>
      <c r="Q64" s="94">
        <v>0</v>
      </c>
      <c r="R64" s="94">
        <v>60000</v>
      </c>
      <c r="S64" s="94">
        <v>0</v>
      </c>
      <c r="T64" s="94">
        <v>60000</v>
      </c>
      <c r="U64" s="104" t="s">
        <v>34</v>
      </c>
      <c r="V64" s="104" t="s">
        <v>35</v>
      </c>
      <c r="W64" s="104">
        <v>16</v>
      </c>
      <c r="X64" s="104" t="s">
        <v>36</v>
      </c>
      <c r="Y64" s="104">
        <v>100</v>
      </c>
      <c r="Z64" s="104">
        <v>0</v>
      </c>
      <c r="AA64" s="104">
        <v>0</v>
      </c>
      <c r="AB64" s="104">
        <v>0</v>
      </c>
      <c r="AC64" s="185" t="s">
        <v>33</v>
      </c>
      <c r="AD64" s="95">
        <v>0.7</v>
      </c>
      <c r="AE64" s="104" t="s">
        <v>66</v>
      </c>
      <c r="AF64" s="104" t="s">
        <v>34</v>
      </c>
      <c r="AG64" s="104" t="s">
        <v>38</v>
      </c>
      <c r="AH64" s="104" t="s">
        <v>33</v>
      </c>
      <c r="AI64" s="97" t="s">
        <v>6364</v>
      </c>
      <c r="AJ64" s="105" t="s">
        <v>2467</v>
      </c>
      <c r="AK64" s="105" t="s">
        <v>2473</v>
      </c>
      <c r="AL64" s="82" t="s">
        <v>2469</v>
      </c>
      <c r="AQ64" s="47"/>
      <c r="AR64" s="47" t="s">
        <v>6909</v>
      </c>
      <c r="AS64" s="47" t="s">
        <v>6912</v>
      </c>
      <c r="AU64" s="47" t="s">
        <v>12819</v>
      </c>
    </row>
    <row r="65" spans="1:47" s="45" customFormat="1" ht="16.5" customHeight="1">
      <c r="A65" s="180">
        <v>62</v>
      </c>
      <c r="B65" s="104" t="s">
        <v>62</v>
      </c>
      <c r="C65" s="104" t="s">
        <v>112</v>
      </c>
      <c r="D65" s="104" t="s">
        <v>2465</v>
      </c>
      <c r="E65" s="104" t="s">
        <v>32</v>
      </c>
      <c r="F65" s="104" t="s">
        <v>65</v>
      </c>
      <c r="G65" s="92" t="s">
        <v>2474</v>
      </c>
      <c r="H65" s="93"/>
      <c r="I65" s="93">
        <v>238152</v>
      </c>
      <c r="J65" s="93"/>
      <c r="K65" s="49" t="str">
        <f t="shared" si="0"/>
        <v>Click!</v>
      </c>
      <c r="L65" s="104" t="s">
        <v>33</v>
      </c>
      <c r="M65" s="94">
        <v>60000</v>
      </c>
      <c r="N65" s="94">
        <v>0</v>
      </c>
      <c r="O65" s="94">
        <v>0</v>
      </c>
      <c r="P65" s="94">
        <v>60000</v>
      </c>
      <c r="Q65" s="94">
        <v>0</v>
      </c>
      <c r="R65" s="94">
        <v>60000</v>
      </c>
      <c r="S65" s="94">
        <v>0</v>
      </c>
      <c r="T65" s="94">
        <v>60000</v>
      </c>
      <c r="U65" s="104" t="s">
        <v>34</v>
      </c>
      <c r="V65" s="104" t="s">
        <v>35</v>
      </c>
      <c r="W65" s="104">
        <v>14</v>
      </c>
      <c r="X65" s="104" t="s">
        <v>36</v>
      </c>
      <c r="Y65" s="104">
        <v>100</v>
      </c>
      <c r="Z65" s="104">
        <v>0</v>
      </c>
      <c r="AA65" s="104">
        <v>0</v>
      </c>
      <c r="AB65" s="104">
        <v>0</v>
      </c>
      <c r="AC65" s="185" t="s">
        <v>33</v>
      </c>
      <c r="AD65" s="95">
        <v>0.7</v>
      </c>
      <c r="AE65" s="104" t="s">
        <v>66</v>
      </c>
      <c r="AF65" s="104" t="s">
        <v>34</v>
      </c>
      <c r="AG65" s="104" t="s">
        <v>38</v>
      </c>
      <c r="AH65" s="104" t="s">
        <v>33</v>
      </c>
      <c r="AI65" s="97" t="s">
        <v>6364</v>
      </c>
      <c r="AJ65" s="105" t="s">
        <v>2467</v>
      </c>
      <c r="AK65" s="105" t="s">
        <v>2475</v>
      </c>
      <c r="AL65" s="82" t="s">
        <v>2469</v>
      </c>
      <c r="AQ65" s="47"/>
      <c r="AR65" s="47" t="s">
        <v>6909</v>
      </c>
      <c r="AS65" s="47" t="s">
        <v>6912</v>
      </c>
      <c r="AU65" s="47" t="s">
        <v>12819</v>
      </c>
    </row>
    <row r="66" spans="1:47" s="45" customFormat="1" ht="16.5" customHeight="1">
      <c r="A66" s="180">
        <v>63</v>
      </c>
      <c r="B66" s="104" t="s">
        <v>62</v>
      </c>
      <c r="C66" s="104" t="s">
        <v>112</v>
      </c>
      <c r="D66" s="104" t="s">
        <v>2465</v>
      </c>
      <c r="E66" s="104" t="s">
        <v>32</v>
      </c>
      <c r="F66" s="104" t="s">
        <v>65</v>
      </c>
      <c r="G66" s="92" t="s">
        <v>2476</v>
      </c>
      <c r="H66" s="104"/>
      <c r="I66" s="93">
        <v>236068</v>
      </c>
      <c r="J66" s="93"/>
      <c r="K66" s="49" t="str">
        <f t="shared" si="0"/>
        <v>Click!</v>
      </c>
      <c r="L66" s="104" t="s">
        <v>33</v>
      </c>
      <c r="M66" s="94">
        <v>60000</v>
      </c>
      <c r="N66" s="94">
        <v>0</v>
      </c>
      <c r="O66" s="94">
        <v>0</v>
      </c>
      <c r="P66" s="94">
        <v>60000</v>
      </c>
      <c r="Q66" s="94">
        <v>0</v>
      </c>
      <c r="R66" s="94">
        <v>60000</v>
      </c>
      <c r="S66" s="94">
        <v>0</v>
      </c>
      <c r="T66" s="94">
        <v>60000</v>
      </c>
      <c r="U66" s="104" t="s">
        <v>34</v>
      </c>
      <c r="V66" s="104" t="s">
        <v>35</v>
      </c>
      <c r="W66" s="104">
        <v>16</v>
      </c>
      <c r="X66" s="104" t="s">
        <v>36</v>
      </c>
      <c r="Y66" s="104">
        <v>100</v>
      </c>
      <c r="Z66" s="104">
        <v>0</v>
      </c>
      <c r="AA66" s="104">
        <v>0</v>
      </c>
      <c r="AB66" s="104">
        <v>0</v>
      </c>
      <c r="AC66" s="185" t="s">
        <v>33</v>
      </c>
      <c r="AD66" s="95">
        <v>0.7</v>
      </c>
      <c r="AE66" s="104" t="s">
        <v>66</v>
      </c>
      <c r="AF66" s="104" t="s">
        <v>34</v>
      </c>
      <c r="AG66" s="104" t="s">
        <v>38</v>
      </c>
      <c r="AH66" s="104" t="s">
        <v>33</v>
      </c>
      <c r="AI66" s="97" t="s">
        <v>6364</v>
      </c>
      <c r="AJ66" s="105" t="s">
        <v>2467</v>
      </c>
      <c r="AK66" s="105" t="s">
        <v>2477</v>
      </c>
      <c r="AL66" s="82" t="s">
        <v>2469</v>
      </c>
      <c r="AQ66" s="47"/>
      <c r="AR66" s="47" t="s">
        <v>6909</v>
      </c>
      <c r="AS66" s="47" t="s">
        <v>6912</v>
      </c>
      <c r="AU66" s="47" t="s">
        <v>12819</v>
      </c>
    </row>
    <row r="67" spans="1:47" s="45" customFormat="1" ht="16.5" customHeight="1">
      <c r="A67" s="180">
        <v>64</v>
      </c>
      <c r="B67" s="104" t="s">
        <v>62</v>
      </c>
      <c r="C67" s="104" t="s">
        <v>112</v>
      </c>
      <c r="D67" s="104" t="s">
        <v>2465</v>
      </c>
      <c r="E67" s="104" t="s">
        <v>32</v>
      </c>
      <c r="F67" s="104" t="s">
        <v>65</v>
      </c>
      <c r="G67" s="92" t="s">
        <v>2478</v>
      </c>
      <c r="H67" s="104"/>
      <c r="I67" s="93">
        <v>238153</v>
      </c>
      <c r="J67" s="93"/>
      <c r="K67" s="49" t="str">
        <f t="shared" si="0"/>
        <v>Click!</v>
      </c>
      <c r="L67" s="104" t="s">
        <v>33</v>
      </c>
      <c r="M67" s="94">
        <v>75600</v>
      </c>
      <c r="N67" s="94">
        <v>0</v>
      </c>
      <c r="O67" s="94">
        <v>0</v>
      </c>
      <c r="P67" s="94">
        <v>75600</v>
      </c>
      <c r="Q67" s="94">
        <v>0</v>
      </c>
      <c r="R67" s="94">
        <v>75600</v>
      </c>
      <c r="S67" s="94">
        <v>0</v>
      </c>
      <c r="T67" s="94">
        <v>75600</v>
      </c>
      <c r="U67" s="104" t="s">
        <v>34</v>
      </c>
      <c r="V67" s="104" t="s">
        <v>35</v>
      </c>
      <c r="W67" s="104">
        <v>12</v>
      </c>
      <c r="X67" s="104" t="s">
        <v>36</v>
      </c>
      <c r="Y67" s="104">
        <v>100</v>
      </c>
      <c r="Z67" s="104">
        <v>0</v>
      </c>
      <c r="AA67" s="104">
        <v>0</v>
      </c>
      <c r="AB67" s="104">
        <v>0</v>
      </c>
      <c r="AC67" s="185" t="s">
        <v>33</v>
      </c>
      <c r="AD67" s="95">
        <v>0.7</v>
      </c>
      <c r="AE67" s="104" t="s">
        <v>66</v>
      </c>
      <c r="AF67" s="104" t="s">
        <v>33</v>
      </c>
      <c r="AG67" s="104" t="s">
        <v>2479</v>
      </c>
      <c r="AH67" s="104" t="s">
        <v>33</v>
      </c>
      <c r="AI67" s="97" t="s">
        <v>6364</v>
      </c>
      <c r="AJ67" s="105" t="s">
        <v>2467</v>
      </c>
      <c r="AK67" s="105" t="s">
        <v>2480</v>
      </c>
      <c r="AL67" s="82" t="s">
        <v>2469</v>
      </c>
      <c r="AQ67" s="47"/>
      <c r="AR67" s="47" t="s">
        <v>6909</v>
      </c>
      <c r="AS67" s="47" t="s">
        <v>6912</v>
      </c>
      <c r="AU67" s="47" t="s">
        <v>12819</v>
      </c>
    </row>
    <row r="68" spans="1:47" s="45" customFormat="1" ht="16.5" customHeight="1">
      <c r="A68" s="180">
        <v>65</v>
      </c>
      <c r="B68" s="104" t="s">
        <v>62</v>
      </c>
      <c r="C68" s="104" t="s">
        <v>112</v>
      </c>
      <c r="D68" s="104" t="s">
        <v>2465</v>
      </c>
      <c r="E68" s="104" t="s">
        <v>32</v>
      </c>
      <c r="F68" s="104" t="s">
        <v>65</v>
      </c>
      <c r="G68" s="92" t="s">
        <v>2481</v>
      </c>
      <c r="H68" s="104"/>
      <c r="I68" s="93">
        <v>238188</v>
      </c>
      <c r="J68" s="93"/>
      <c r="K68" s="49" t="str">
        <f t="shared" ref="K68:K131" si="1">HYPERLINK("http://samplezone.campus21.co.kr/classpreview.asp?classkey="&amp;I68, "Click!" )</f>
        <v>Click!</v>
      </c>
      <c r="L68" s="104" t="s">
        <v>33</v>
      </c>
      <c r="M68" s="94">
        <v>66500</v>
      </c>
      <c r="N68" s="94">
        <v>0</v>
      </c>
      <c r="O68" s="94">
        <v>0</v>
      </c>
      <c r="P68" s="94">
        <v>66500</v>
      </c>
      <c r="Q68" s="94">
        <v>0</v>
      </c>
      <c r="R68" s="94">
        <v>66500</v>
      </c>
      <c r="S68" s="94">
        <v>0</v>
      </c>
      <c r="T68" s="94">
        <v>66500</v>
      </c>
      <c r="U68" s="104" t="s">
        <v>34</v>
      </c>
      <c r="V68" s="104" t="s">
        <v>35</v>
      </c>
      <c r="W68" s="104">
        <v>22</v>
      </c>
      <c r="X68" s="104" t="s">
        <v>36</v>
      </c>
      <c r="Y68" s="104">
        <v>100</v>
      </c>
      <c r="Z68" s="104">
        <v>0</v>
      </c>
      <c r="AA68" s="104">
        <v>0</v>
      </c>
      <c r="AB68" s="104">
        <v>0</v>
      </c>
      <c r="AC68" s="185" t="s">
        <v>33</v>
      </c>
      <c r="AD68" s="95">
        <v>0.7</v>
      </c>
      <c r="AE68" s="104" t="s">
        <v>66</v>
      </c>
      <c r="AF68" s="104" t="s">
        <v>33</v>
      </c>
      <c r="AG68" s="104" t="s">
        <v>2481</v>
      </c>
      <c r="AH68" s="104" t="s">
        <v>34</v>
      </c>
      <c r="AI68" s="97" t="s">
        <v>6364</v>
      </c>
      <c r="AJ68" s="105" t="s">
        <v>2482</v>
      </c>
      <c r="AK68" s="105" t="s">
        <v>2483</v>
      </c>
      <c r="AL68" s="82" t="s">
        <v>2484</v>
      </c>
      <c r="AQ68" s="47"/>
      <c r="AR68" s="47" t="s">
        <v>6909</v>
      </c>
      <c r="AS68" s="47" t="s">
        <v>6912</v>
      </c>
      <c r="AU68" s="47" t="s">
        <v>12819</v>
      </c>
    </row>
    <row r="69" spans="1:47" s="45" customFormat="1" ht="16.5" customHeight="1">
      <c r="A69" s="180">
        <v>66</v>
      </c>
      <c r="B69" s="104" t="s">
        <v>62</v>
      </c>
      <c r="C69" s="104" t="s">
        <v>112</v>
      </c>
      <c r="D69" s="104" t="s">
        <v>2465</v>
      </c>
      <c r="E69" s="104" t="s">
        <v>32</v>
      </c>
      <c r="F69" s="104" t="s">
        <v>65</v>
      </c>
      <c r="G69" s="92" t="s">
        <v>2485</v>
      </c>
      <c r="H69" s="104"/>
      <c r="I69" s="93">
        <v>225997</v>
      </c>
      <c r="J69" s="93"/>
      <c r="K69" s="49" t="str">
        <f t="shared" si="1"/>
        <v>Click!</v>
      </c>
      <c r="L69" s="104" t="s">
        <v>33</v>
      </c>
      <c r="M69" s="94">
        <v>60000</v>
      </c>
      <c r="N69" s="94">
        <v>0</v>
      </c>
      <c r="O69" s="94">
        <v>0</v>
      </c>
      <c r="P69" s="94">
        <v>60000</v>
      </c>
      <c r="Q69" s="94">
        <v>0</v>
      </c>
      <c r="R69" s="94">
        <v>60000</v>
      </c>
      <c r="S69" s="94">
        <v>0</v>
      </c>
      <c r="T69" s="94">
        <v>60000</v>
      </c>
      <c r="U69" s="104" t="s">
        <v>34</v>
      </c>
      <c r="V69" s="104" t="s">
        <v>35</v>
      </c>
      <c r="W69" s="104">
        <v>10</v>
      </c>
      <c r="X69" s="104" t="s">
        <v>36</v>
      </c>
      <c r="Y69" s="104">
        <v>100</v>
      </c>
      <c r="Z69" s="104">
        <v>0</v>
      </c>
      <c r="AA69" s="104">
        <v>0</v>
      </c>
      <c r="AB69" s="104">
        <v>0</v>
      </c>
      <c r="AC69" s="185" t="s">
        <v>33</v>
      </c>
      <c r="AD69" s="95">
        <v>0.7</v>
      </c>
      <c r="AE69" s="104" t="s">
        <v>66</v>
      </c>
      <c r="AF69" s="104" t="s">
        <v>34</v>
      </c>
      <c r="AG69" s="104" t="s">
        <v>38</v>
      </c>
      <c r="AH69" s="104" t="s">
        <v>33</v>
      </c>
      <c r="AI69" s="97" t="s">
        <v>6364</v>
      </c>
      <c r="AJ69" s="105" t="s">
        <v>2486</v>
      </c>
      <c r="AK69" s="2" t="s">
        <v>2487</v>
      </c>
      <c r="AL69" s="82" t="s">
        <v>2488</v>
      </c>
      <c r="AQ69" s="47"/>
      <c r="AR69" s="47" t="s">
        <v>6909</v>
      </c>
      <c r="AS69" s="47" t="s">
        <v>6912</v>
      </c>
      <c r="AU69" s="47" t="s">
        <v>12819</v>
      </c>
    </row>
    <row r="70" spans="1:47" s="45" customFormat="1" ht="16.5" customHeight="1">
      <c r="A70" s="180">
        <v>67</v>
      </c>
      <c r="B70" s="104" t="s">
        <v>62</v>
      </c>
      <c r="C70" s="104" t="s">
        <v>112</v>
      </c>
      <c r="D70" s="104" t="s">
        <v>2465</v>
      </c>
      <c r="E70" s="104" t="s">
        <v>32</v>
      </c>
      <c r="F70" s="104" t="s">
        <v>65</v>
      </c>
      <c r="G70" s="92" t="s">
        <v>2489</v>
      </c>
      <c r="H70" s="104"/>
      <c r="I70" s="93">
        <v>226000</v>
      </c>
      <c r="J70" s="93"/>
      <c r="K70" s="49" t="str">
        <f t="shared" si="1"/>
        <v>Click!</v>
      </c>
      <c r="L70" s="104" t="s">
        <v>33</v>
      </c>
      <c r="M70" s="94">
        <v>75000</v>
      </c>
      <c r="N70" s="94">
        <v>0</v>
      </c>
      <c r="O70" s="94">
        <v>0</v>
      </c>
      <c r="P70" s="94">
        <v>75000</v>
      </c>
      <c r="Q70" s="94">
        <v>0</v>
      </c>
      <c r="R70" s="94">
        <v>75000</v>
      </c>
      <c r="S70" s="94">
        <v>0</v>
      </c>
      <c r="T70" s="94">
        <v>75000</v>
      </c>
      <c r="U70" s="104" t="s">
        <v>34</v>
      </c>
      <c r="V70" s="104" t="s">
        <v>35</v>
      </c>
      <c r="W70" s="104">
        <v>20</v>
      </c>
      <c r="X70" s="104" t="s">
        <v>36</v>
      </c>
      <c r="Y70" s="104">
        <v>100</v>
      </c>
      <c r="Z70" s="104">
        <v>0</v>
      </c>
      <c r="AA70" s="104">
        <v>0</v>
      </c>
      <c r="AB70" s="104">
        <v>0</v>
      </c>
      <c r="AC70" s="185" t="s">
        <v>33</v>
      </c>
      <c r="AD70" s="95">
        <v>0.7</v>
      </c>
      <c r="AE70" s="104" t="s">
        <v>66</v>
      </c>
      <c r="AF70" s="104" t="s">
        <v>34</v>
      </c>
      <c r="AG70" s="104" t="s">
        <v>38</v>
      </c>
      <c r="AH70" s="104" t="s">
        <v>33</v>
      </c>
      <c r="AI70" s="97" t="s">
        <v>6364</v>
      </c>
      <c r="AJ70" s="105" t="s">
        <v>2490</v>
      </c>
      <c r="AK70" s="2" t="s">
        <v>2491</v>
      </c>
      <c r="AL70" s="82" t="s">
        <v>2492</v>
      </c>
      <c r="AQ70" s="47"/>
      <c r="AR70" s="47" t="s">
        <v>6909</v>
      </c>
      <c r="AS70" s="47" t="s">
        <v>6912</v>
      </c>
      <c r="AU70" s="47" t="s">
        <v>12819</v>
      </c>
    </row>
    <row r="71" spans="1:47" s="45" customFormat="1" ht="16.5" customHeight="1">
      <c r="A71" s="180">
        <v>68</v>
      </c>
      <c r="B71" s="104" t="s">
        <v>62</v>
      </c>
      <c r="C71" s="104" t="s">
        <v>112</v>
      </c>
      <c r="D71" s="104" t="s">
        <v>2465</v>
      </c>
      <c r="E71" s="104" t="s">
        <v>32</v>
      </c>
      <c r="F71" s="104" t="s">
        <v>65</v>
      </c>
      <c r="G71" s="92" t="s">
        <v>2493</v>
      </c>
      <c r="H71" s="104"/>
      <c r="I71" s="93">
        <v>225998</v>
      </c>
      <c r="J71" s="93"/>
      <c r="K71" s="49" t="str">
        <f t="shared" si="1"/>
        <v>Click!</v>
      </c>
      <c r="L71" s="104" t="s">
        <v>33</v>
      </c>
      <c r="M71" s="94">
        <v>75000</v>
      </c>
      <c r="N71" s="94">
        <v>0</v>
      </c>
      <c r="O71" s="94">
        <v>0</v>
      </c>
      <c r="P71" s="94">
        <v>75000</v>
      </c>
      <c r="Q71" s="94">
        <v>0</v>
      </c>
      <c r="R71" s="94">
        <v>75000</v>
      </c>
      <c r="S71" s="94">
        <v>0</v>
      </c>
      <c r="T71" s="94">
        <v>75000</v>
      </c>
      <c r="U71" s="104" t="s">
        <v>34</v>
      </c>
      <c r="V71" s="104" t="s">
        <v>35</v>
      </c>
      <c r="W71" s="104">
        <v>20</v>
      </c>
      <c r="X71" s="104" t="s">
        <v>36</v>
      </c>
      <c r="Y71" s="104">
        <v>100</v>
      </c>
      <c r="Z71" s="104">
        <v>0</v>
      </c>
      <c r="AA71" s="104">
        <v>0</v>
      </c>
      <c r="AB71" s="104">
        <v>0</v>
      </c>
      <c r="AC71" s="185" t="s">
        <v>33</v>
      </c>
      <c r="AD71" s="95">
        <v>0.7</v>
      </c>
      <c r="AE71" s="104" t="s">
        <v>66</v>
      </c>
      <c r="AF71" s="104" t="s">
        <v>34</v>
      </c>
      <c r="AG71" s="104" t="s">
        <v>38</v>
      </c>
      <c r="AH71" s="104" t="s">
        <v>33</v>
      </c>
      <c r="AI71" s="97" t="s">
        <v>6364</v>
      </c>
      <c r="AJ71" s="105" t="s">
        <v>2494</v>
      </c>
      <c r="AK71" s="105" t="s">
        <v>2495</v>
      </c>
      <c r="AL71" s="82" t="s">
        <v>2496</v>
      </c>
      <c r="AQ71" s="47"/>
      <c r="AR71" s="47" t="s">
        <v>6909</v>
      </c>
      <c r="AS71" s="47" t="s">
        <v>6912</v>
      </c>
      <c r="AU71" s="47" t="s">
        <v>12819</v>
      </c>
    </row>
    <row r="72" spans="1:47" s="45" customFormat="1" ht="16.5" customHeight="1">
      <c r="A72" s="180">
        <v>69</v>
      </c>
      <c r="B72" s="104" t="s">
        <v>62</v>
      </c>
      <c r="C72" s="104" t="s">
        <v>112</v>
      </c>
      <c r="D72" s="104" t="s">
        <v>2465</v>
      </c>
      <c r="E72" s="104" t="s">
        <v>32</v>
      </c>
      <c r="F72" s="104" t="s">
        <v>65</v>
      </c>
      <c r="G72" s="92" t="s">
        <v>2497</v>
      </c>
      <c r="H72" s="104"/>
      <c r="I72" s="93">
        <v>225999</v>
      </c>
      <c r="J72" s="93"/>
      <c r="K72" s="49" t="str">
        <f t="shared" si="1"/>
        <v>Click!</v>
      </c>
      <c r="L72" s="104" t="s">
        <v>33</v>
      </c>
      <c r="M72" s="94">
        <v>75000</v>
      </c>
      <c r="N72" s="94">
        <v>0</v>
      </c>
      <c r="O72" s="94">
        <v>0</v>
      </c>
      <c r="P72" s="94">
        <v>75000</v>
      </c>
      <c r="Q72" s="94">
        <v>0</v>
      </c>
      <c r="R72" s="94">
        <v>75000</v>
      </c>
      <c r="S72" s="94">
        <v>0</v>
      </c>
      <c r="T72" s="94">
        <v>75000</v>
      </c>
      <c r="U72" s="104" t="s">
        <v>34</v>
      </c>
      <c r="V72" s="104" t="s">
        <v>35</v>
      </c>
      <c r="W72" s="104">
        <v>20</v>
      </c>
      <c r="X72" s="104" t="s">
        <v>36</v>
      </c>
      <c r="Y72" s="104">
        <v>100</v>
      </c>
      <c r="Z72" s="104">
        <v>0</v>
      </c>
      <c r="AA72" s="104">
        <v>0</v>
      </c>
      <c r="AB72" s="104">
        <v>0</v>
      </c>
      <c r="AC72" s="185" t="s">
        <v>33</v>
      </c>
      <c r="AD72" s="95">
        <v>0.7</v>
      </c>
      <c r="AE72" s="104" t="s">
        <v>66</v>
      </c>
      <c r="AF72" s="104" t="s">
        <v>34</v>
      </c>
      <c r="AG72" s="104" t="s">
        <v>38</v>
      </c>
      <c r="AH72" s="104" t="s">
        <v>33</v>
      </c>
      <c r="AI72" s="97" t="s">
        <v>6364</v>
      </c>
      <c r="AJ72" s="105" t="s">
        <v>2498</v>
      </c>
      <c r="AK72" s="105" t="s">
        <v>2499</v>
      </c>
      <c r="AL72" s="82" t="s">
        <v>2500</v>
      </c>
      <c r="AQ72" s="47"/>
      <c r="AR72" s="47" t="s">
        <v>6909</v>
      </c>
      <c r="AS72" s="47" t="s">
        <v>6912</v>
      </c>
      <c r="AU72" s="47" t="s">
        <v>12819</v>
      </c>
    </row>
    <row r="73" spans="1:47" s="45" customFormat="1" ht="16.5" customHeight="1">
      <c r="A73" s="180">
        <v>70</v>
      </c>
      <c r="B73" s="104" t="s">
        <v>62</v>
      </c>
      <c r="C73" s="104" t="s">
        <v>112</v>
      </c>
      <c r="D73" s="104" t="s">
        <v>2465</v>
      </c>
      <c r="E73" s="104" t="s">
        <v>32</v>
      </c>
      <c r="F73" s="104" t="s">
        <v>65</v>
      </c>
      <c r="G73" s="92" t="s">
        <v>2501</v>
      </c>
      <c r="H73" s="104">
        <v>211318</v>
      </c>
      <c r="I73" s="93">
        <v>248586</v>
      </c>
      <c r="J73" s="93"/>
      <c r="K73" s="49" t="str">
        <f t="shared" si="1"/>
        <v>Click!</v>
      </c>
      <c r="L73" s="104" t="s">
        <v>33</v>
      </c>
      <c r="M73" s="94">
        <v>66000</v>
      </c>
      <c r="N73" s="94">
        <v>0</v>
      </c>
      <c r="O73" s="94">
        <v>0</v>
      </c>
      <c r="P73" s="94">
        <v>66000</v>
      </c>
      <c r="Q73" s="94">
        <v>0</v>
      </c>
      <c r="R73" s="94">
        <v>66000</v>
      </c>
      <c r="S73" s="94">
        <v>0</v>
      </c>
      <c r="T73" s="94">
        <v>66000</v>
      </c>
      <c r="U73" s="104" t="s">
        <v>34</v>
      </c>
      <c r="V73" s="104" t="s">
        <v>35</v>
      </c>
      <c r="W73" s="104">
        <v>26</v>
      </c>
      <c r="X73" s="104" t="s">
        <v>36</v>
      </c>
      <c r="Y73" s="104">
        <v>100</v>
      </c>
      <c r="Z73" s="104">
        <v>0</v>
      </c>
      <c r="AA73" s="104">
        <v>0</v>
      </c>
      <c r="AB73" s="104">
        <v>0</v>
      </c>
      <c r="AC73" s="185" t="s">
        <v>33</v>
      </c>
      <c r="AD73" s="95">
        <v>0.7</v>
      </c>
      <c r="AE73" s="104" t="s">
        <v>66</v>
      </c>
      <c r="AF73" s="104" t="s">
        <v>33</v>
      </c>
      <c r="AG73" s="104" t="s">
        <v>2501</v>
      </c>
      <c r="AH73" s="104" t="s">
        <v>34</v>
      </c>
      <c r="AI73" s="97" t="s">
        <v>6364</v>
      </c>
      <c r="AJ73" s="105" t="s">
        <v>2502</v>
      </c>
      <c r="AK73" s="105" t="s">
        <v>2503</v>
      </c>
      <c r="AL73" s="82" t="s">
        <v>2504</v>
      </c>
      <c r="AQ73" s="47"/>
      <c r="AR73" s="47" t="s">
        <v>6909</v>
      </c>
      <c r="AS73" s="47" t="s">
        <v>6912</v>
      </c>
      <c r="AU73" s="47" t="s">
        <v>12819</v>
      </c>
    </row>
    <row r="74" spans="1:47" s="45" customFormat="1" ht="16.5" customHeight="1">
      <c r="A74" s="180">
        <v>71</v>
      </c>
      <c r="B74" s="104" t="s">
        <v>62</v>
      </c>
      <c r="C74" s="104" t="s">
        <v>112</v>
      </c>
      <c r="D74" s="104" t="s">
        <v>2465</v>
      </c>
      <c r="E74" s="104" t="s">
        <v>32</v>
      </c>
      <c r="F74" s="104" t="s">
        <v>65</v>
      </c>
      <c r="G74" s="92" t="s">
        <v>2505</v>
      </c>
      <c r="H74" s="104"/>
      <c r="I74" s="93">
        <v>227787</v>
      </c>
      <c r="J74" s="93"/>
      <c r="K74" s="49" t="str">
        <f t="shared" si="1"/>
        <v>Click!</v>
      </c>
      <c r="L74" s="104" t="s">
        <v>33</v>
      </c>
      <c r="M74" s="94">
        <v>50000</v>
      </c>
      <c r="N74" s="94">
        <v>0</v>
      </c>
      <c r="O74" s="94">
        <v>0</v>
      </c>
      <c r="P74" s="94">
        <v>50000</v>
      </c>
      <c r="Q74" s="94">
        <v>0</v>
      </c>
      <c r="R74" s="94">
        <v>50000</v>
      </c>
      <c r="S74" s="94">
        <v>0</v>
      </c>
      <c r="T74" s="94">
        <v>50000</v>
      </c>
      <c r="U74" s="104" t="s">
        <v>34</v>
      </c>
      <c r="V74" s="104" t="s">
        <v>35</v>
      </c>
      <c r="W74" s="104">
        <v>15</v>
      </c>
      <c r="X74" s="104" t="s">
        <v>36</v>
      </c>
      <c r="Y74" s="104">
        <v>100</v>
      </c>
      <c r="Z74" s="104">
        <v>0</v>
      </c>
      <c r="AA74" s="104">
        <v>0</v>
      </c>
      <c r="AB74" s="104">
        <v>0</v>
      </c>
      <c r="AC74" s="185" t="s">
        <v>33</v>
      </c>
      <c r="AD74" s="95">
        <v>0.7</v>
      </c>
      <c r="AE74" s="104" t="s">
        <v>66</v>
      </c>
      <c r="AF74" s="104" t="s">
        <v>34</v>
      </c>
      <c r="AG74" s="104" t="s">
        <v>38</v>
      </c>
      <c r="AH74" s="104" t="s">
        <v>33</v>
      </c>
      <c r="AI74" s="97" t="s">
        <v>6364</v>
      </c>
      <c r="AJ74" s="105" t="s">
        <v>2506</v>
      </c>
      <c r="AK74" s="105" t="s">
        <v>2507</v>
      </c>
      <c r="AL74" s="82" t="s">
        <v>2506</v>
      </c>
      <c r="AQ74" s="47"/>
      <c r="AR74" s="47" t="s">
        <v>6909</v>
      </c>
      <c r="AS74" s="47" t="s">
        <v>6912</v>
      </c>
      <c r="AU74" s="47" t="s">
        <v>12819</v>
      </c>
    </row>
    <row r="75" spans="1:47" s="45" customFormat="1" ht="16.5" customHeight="1">
      <c r="A75" s="180">
        <v>72</v>
      </c>
      <c r="B75" s="104" t="s">
        <v>62</v>
      </c>
      <c r="C75" s="104" t="s">
        <v>112</v>
      </c>
      <c r="D75" s="104" t="s">
        <v>2465</v>
      </c>
      <c r="E75" s="104" t="s">
        <v>32</v>
      </c>
      <c r="F75" s="104" t="s">
        <v>65</v>
      </c>
      <c r="G75" s="92" t="s">
        <v>2508</v>
      </c>
      <c r="H75" s="104"/>
      <c r="I75" s="93">
        <v>227788</v>
      </c>
      <c r="J75" s="93"/>
      <c r="K75" s="49" t="str">
        <f t="shared" si="1"/>
        <v>Click!</v>
      </c>
      <c r="L75" s="104" t="s">
        <v>33</v>
      </c>
      <c r="M75" s="94">
        <v>50000</v>
      </c>
      <c r="N75" s="94">
        <v>0</v>
      </c>
      <c r="O75" s="94">
        <v>0</v>
      </c>
      <c r="P75" s="94">
        <v>50000</v>
      </c>
      <c r="Q75" s="94">
        <v>0</v>
      </c>
      <c r="R75" s="94">
        <v>50000</v>
      </c>
      <c r="S75" s="94">
        <v>0</v>
      </c>
      <c r="T75" s="94">
        <v>50000</v>
      </c>
      <c r="U75" s="104" t="s">
        <v>34</v>
      </c>
      <c r="V75" s="104" t="s">
        <v>35</v>
      </c>
      <c r="W75" s="104">
        <v>15</v>
      </c>
      <c r="X75" s="104" t="s">
        <v>36</v>
      </c>
      <c r="Y75" s="104">
        <v>100</v>
      </c>
      <c r="Z75" s="104">
        <v>0</v>
      </c>
      <c r="AA75" s="104">
        <v>0</v>
      </c>
      <c r="AB75" s="104">
        <v>0</v>
      </c>
      <c r="AC75" s="185" t="s">
        <v>33</v>
      </c>
      <c r="AD75" s="95">
        <v>0.7</v>
      </c>
      <c r="AE75" s="104" t="s">
        <v>66</v>
      </c>
      <c r="AF75" s="104" t="s">
        <v>34</v>
      </c>
      <c r="AG75" s="104" t="s">
        <v>38</v>
      </c>
      <c r="AH75" s="104" t="s">
        <v>33</v>
      </c>
      <c r="AI75" s="97" t="s">
        <v>6364</v>
      </c>
      <c r="AJ75" s="105" t="s">
        <v>2509</v>
      </c>
      <c r="AK75" s="105" t="s">
        <v>2510</v>
      </c>
      <c r="AL75" s="82" t="s">
        <v>2511</v>
      </c>
      <c r="AQ75" s="47"/>
      <c r="AR75" s="47" t="s">
        <v>6909</v>
      </c>
      <c r="AS75" s="47" t="s">
        <v>6912</v>
      </c>
      <c r="AU75" s="47" t="s">
        <v>12819</v>
      </c>
    </row>
    <row r="76" spans="1:47" s="45" customFormat="1" ht="16.5" customHeight="1">
      <c r="A76" s="180">
        <v>73</v>
      </c>
      <c r="B76" s="104" t="s">
        <v>62</v>
      </c>
      <c r="C76" s="104" t="s">
        <v>112</v>
      </c>
      <c r="D76" s="104" t="s">
        <v>2465</v>
      </c>
      <c r="E76" s="104" t="s">
        <v>59</v>
      </c>
      <c r="F76" s="104" t="s">
        <v>65</v>
      </c>
      <c r="G76" s="92" t="s">
        <v>2512</v>
      </c>
      <c r="H76" s="104"/>
      <c r="I76" s="93">
        <v>238189</v>
      </c>
      <c r="J76" s="93"/>
      <c r="K76" s="49" t="str">
        <f t="shared" si="1"/>
        <v>Click!</v>
      </c>
      <c r="L76" s="104" t="s">
        <v>33</v>
      </c>
      <c r="M76" s="94">
        <v>50000</v>
      </c>
      <c r="N76" s="94">
        <v>0</v>
      </c>
      <c r="O76" s="94">
        <v>0</v>
      </c>
      <c r="P76" s="94">
        <v>50000</v>
      </c>
      <c r="Q76" s="94">
        <v>0</v>
      </c>
      <c r="R76" s="94">
        <v>50000</v>
      </c>
      <c r="S76" s="94">
        <v>0</v>
      </c>
      <c r="T76" s="94">
        <v>50000</v>
      </c>
      <c r="U76" s="104" t="s">
        <v>34</v>
      </c>
      <c r="V76" s="104" t="s">
        <v>35</v>
      </c>
      <c r="W76" s="104">
        <v>15</v>
      </c>
      <c r="X76" s="104" t="s">
        <v>36</v>
      </c>
      <c r="Y76" s="104">
        <v>100</v>
      </c>
      <c r="Z76" s="104">
        <v>0</v>
      </c>
      <c r="AA76" s="104">
        <v>0</v>
      </c>
      <c r="AB76" s="104">
        <v>0</v>
      </c>
      <c r="AC76" s="185" t="s">
        <v>33</v>
      </c>
      <c r="AD76" s="95">
        <v>0.7</v>
      </c>
      <c r="AE76" s="104" t="s">
        <v>66</v>
      </c>
      <c r="AF76" s="104" t="s">
        <v>34</v>
      </c>
      <c r="AG76" s="104" t="s">
        <v>38</v>
      </c>
      <c r="AH76" s="104" t="s">
        <v>33</v>
      </c>
      <c r="AI76" s="97" t="s">
        <v>6364</v>
      </c>
      <c r="AJ76" s="105" t="s">
        <v>2513</v>
      </c>
      <c r="AK76" s="105" t="s">
        <v>2514</v>
      </c>
      <c r="AL76" s="82" t="s">
        <v>2515</v>
      </c>
      <c r="AQ76" s="47"/>
      <c r="AR76" s="47" t="s">
        <v>6909</v>
      </c>
      <c r="AS76" s="47" t="s">
        <v>6912</v>
      </c>
      <c r="AU76" s="47" t="s">
        <v>12819</v>
      </c>
    </row>
    <row r="77" spans="1:47" s="45" customFormat="1" ht="16.5" customHeight="1">
      <c r="A77" s="180">
        <v>74</v>
      </c>
      <c r="B77" s="104" t="s">
        <v>62</v>
      </c>
      <c r="C77" s="104" t="s">
        <v>112</v>
      </c>
      <c r="D77" s="104" t="s">
        <v>2465</v>
      </c>
      <c r="E77" s="104" t="s">
        <v>59</v>
      </c>
      <c r="F77" s="104" t="s">
        <v>65</v>
      </c>
      <c r="G77" s="92" t="s">
        <v>2516</v>
      </c>
      <c r="H77" s="104"/>
      <c r="I77" s="93">
        <v>227789</v>
      </c>
      <c r="J77" s="93"/>
      <c r="K77" s="49" t="str">
        <f t="shared" si="1"/>
        <v>Click!</v>
      </c>
      <c r="L77" s="104" t="s">
        <v>33</v>
      </c>
      <c r="M77" s="94">
        <v>50000</v>
      </c>
      <c r="N77" s="94">
        <v>0</v>
      </c>
      <c r="O77" s="94">
        <v>0</v>
      </c>
      <c r="P77" s="94">
        <v>50000</v>
      </c>
      <c r="Q77" s="94">
        <v>0</v>
      </c>
      <c r="R77" s="94">
        <v>50000</v>
      </c>
      <c r="S77" s="94">
        <v>0</v>
      </c>
      <c r="T77" s="94">
        <v>50000</v>
      </c>
      <c r="U77" s="104" t="s">
        <v>34</v>
      </c>
      <c r="V77" s="104" t="s">
        <v>35</v>
      </c>
      <c r="W77" s="104">
        <v>15</v>
      </c>
      <c r="X77" s="104" t="s">
        <v>36</v>
      </c>
      <c r="Y77" s="104">
        <v>100</v>
      </c>
      <c r="Z77" s="104">
        <v>0</v>
      </c>
      <c r="AA77" s="104">
        <v>0</v>
      </c>
      <c r="AB77" s="104">
        <v>0</v>
      </c>
      <c r="AC77" s="185" t="s">
        <v>33</v>
      </c>
      <c r="AD77" s="95">
        <v>0.7</v>
      </c>
      <c r="AE77" s="104" t="s">
        <v>66</v>
      </c>
      <c r="AF77" s="104" t="s">
        <v>34</v>
      </c>
      <c r="AG77" s="104" t="s">
        <v>38</v>
      </c>
      <c r="AH77" s="104" t="s">
        <v>33</v>
      </c>
      <c r="AI77" s="97" t="s">
        <v>6364</v>
      </c>
      <c r="AJ77" s="105" t="s">
        <v>2517</v>
      </c>
      <c r="AK77" s="105" t="s">
        <v>2518</v>
      </c>
      <c r="AL77" s="82" t="s">
        <v>2519</v>
      </c>
      <c r="AQ77" s="47"/>
      <c r="AR77" s="47" t="s">
        <v>6909</v>
      </c>
      <c r="AS77" s="47" t="s">
        <v>6912</v>
      </c>
      <c r="AU77" s="47" t="s">
        <v>12819</v>
      </c>
    </row>
    <row r="78" spans="1:47" s="45" customFormat="1" ht="16.5" customHeight="1">
      <c r="A78" s="180">
        <v>75</v>
      </c>
      <c r="B78" s="104" t="s">
        <v>62</v>
      </c>
      <c r="C78" s="104" t="s">
        <v>112</v>
      </c>
      <c r="D78" s="104" t="s">
        <v>2465</v>
      </c>
      <c r="E78" s="104" t="s">
        <v>59</v>
      </c>
      <c r="F78" s="104" t="s">
        <v>65</v>
      </c>
      <c r="G78" s="92" t="s">
        <v>2520</v>
      </c>
      <c r="H78" s="93"/>
      <c r="I78" s="93">
        <v>234360</v>
      </c>
      <c r="J78" s="93"/>
      <c r="K78" s="49" t="str">
        <f t="shared" si="1"/>
        <v>Click!</v>
      </c>
      <c r="L78" s="104" t="s">
        <v>33</v>
      </c>
      <c r="M78" s="94">
        <v>50000</v>
      </c>
      <c r="N78" s="94">
        <v>0</v>
      </c>
      <c r="O78" s="94">
        <v>0</v>
      </c>
      <c r="P78" s="94">
        <v>50000</v>
      </c>
      <c r="Q78" s="94">
        <v>0</v>
      </c>
      <c r="R78" s="94">
        <v>50000</v>
      </c>
      <c r="S78" s="94">
        <v>0</v>
      </c>
      <c r="T78" s="94">
        <v>50000</v>
      </c>
      <c r="U78" s="104" t="s">
        <v>34</v>
      </c>
      <c r="V78" s="104" t="s">
        <v>35</v>
      </c>
      <c r="W78" s="104">
        <v>15</v>
      </c>
      <c r="X78" s="104" t="s">
        <v>36</v>
      </c>
      <c r="Y78" s="104">
        <v>100</v>
      </c>
      <c r="Z78" s="104">
        <v>0</v>
      </c>
      <c r="AA78" s="104">
        <v>0</v>
      </c>
      <c r="AB78" s="104">
        <v>0</v>
      </c>
      <c r="AC78" s="185" t="s">
        <v>33</v>
      </c>
      <c r="AD78" s="95">
        <v>0.7</v>
      </c>
      <c r="AE78" s="104" t="s">
        <v>66</v>
      </c>
      <c r="AF78" s="104" t="s">
        <v>34</v>
      </c>
      <c r="AG78" s="104" t="s">
        <v>38</v>
      </c>
      <c r="AH78" s="104" t="s">
        <v>33</v>
      </c>
      <c r="AI78" s="97" t="s">
        <v>6364</v>
      </c>
      <c r="AJ78" s="105" t="s">
        <v>2521</v>
      </c>
      <c r="AK78" s="105" t="s">
        <v>2522</v>
      </c>
      <c r="AL78" s="82" t="s">
        <v>2523</v>
      </c>
      <c r="AQ78" s="47"/>
      <c r="AR78" s="47" t="s">
        <v>6909</v>
      </c>
      <c r="AS78" s="47" t="s">
        <v>6912</v>
      </c>
      <c r="AU78" s="47" t="s">
        <v>12819</v>
      </c>
    </row>
    <row r="79" spans="1:47" s="45" customFormat="1" ht="16.5" customHeight="1">
      <c r="A79" s="180">
        <v>76</v>
      </c>
      <c r="B79" s="104" t="s">
        <v>62</v>
      </c>
      <c r="C79" s="104" t="s">
        <v>112</v>
      </c>
      <c r="D79" s="104" t="s">
        <v>2524</v>
      </c>
      <c r="E79" s="104" t="s">
        <v>32</v>
      </c>
      <c r="F79" s="104" t="s">
        <v>3932</v>
      </c>
      <c r="G79" s="92" t="s">
        <v>11319</v>
      </c>
      <c r="H79" s="93"/>
      <c r="I79" s="93">
        <v>293323</v>
      </c>
      <c r="J79" s="93"/>
      <c r="K79" s="49" t="str">
        <f t="shared" si="1"/>
        <v>Click!</v>
      </c>
      <c r="L79" s="104" t="s">
        <v>33</v>
      </c>
      <c r="M79" s="94">
        <v>74000</v>
      </c>
      <c r="N79" s="94">
        <v>0</v>
      </c>
      <c r="O79" s="94">
        <v>0</v>
      </c>
      <c r="P79" s="94">
        <v>74000</v>
      </c>
      <c r="Q79" s="94">
        <v>0</v>
      </c>
      <c r="R79" s="94">
        <v>74000</v>
      </c>
      <c r="S79" s="94">
        <v>0</v>
      </c>
      <c r="T79" s="94">
        <v>74000</v>
      </c>
      <c r="U79" s="104" t="s">
        <v>34</v>
      </c>
      <c r="V79" s="104" t="s">
        <v>35</v>
      </c>
      <c r="W79" s="104">
        <v>7</v>
      </c>
      <c r="X79" s="104" t="s">
        <v>36</v>
      </c>
      <c r="Y79" s="104">
        <v>100</v>
      </c>
      <c r="Z79" s="104">
        <v>0</v>
      </c>
      <c r="AA79" s="104">
        <v>0</v>
      </c>
      <c r="AB79" s="104">
        <v>0</v>
      </c>
      <c r="AC79" s="185" t="s">
        <v>33</v>
      </c>
      <c r="AD79" s="95">
        <v>0.7</v>
      </c>
      <c r="AE79" s="104" t="s">
        <v>66</v>
      </c>
      <c r="AF79" s="104" t="s">
        <v>33</v>
      </c>
      <c r="AG79" s="104" t="s">
        <v>11328</v>
      </c>
      <c r="AH79" s="104" t="s">
        <v>34</v>
      </c>
      <c r="AI79" s="97" t="s">
        <v>4043</v>
      </c>
      <c r="AJ79" s="105" t="s">
        <v>11537</v>
      </c>
      <c r="AK79" s="105" t="s">
        <v>11538</v>
      </c>
      <c r="AL79" s="82" t="s">
        <v>11539</v>
      </c>
      <c r="AQ79" s="47"/>
      <c r="AR79" s="47"/>
      <c r="AS79" s="47"/>
      <c r="AU79" s="47" t="s">
        <v>12819</v>
      </c>
    </row>
    <row r="80" spans="1:47" s="45" customFormat="1" ht="16.5" customHeight="1">
      <c r="A80" s="180">
        <v>77</v>
      </c>
      <c r="B80" s="104" t="s">
        <v>62</v>
      </c>
      <c r="C80" s="104" t="s">
        <v>112</v>
      </c>
      <c r="D80" s="104" t="s">
        <v>2524</v>
      </c>
      <c r="E80" s="104" t="s">
        <v>32</v>
      </c>
      <c r="F80" s="104" t="s">
        <v>3932</v>
      </c>
      <c r="G80" s="92" t="s">
        <v>11320</v>
      </c>
      <c r="H80" s="93"/>
      <c r="I80" s="93">
        <v>293324</v>
      </c>
      <c r="J80" s="93"/>
      <c r="K80" s="49" t="str">
        <f t="shared" si="1"/>
        <v>Click!</v>
      </c>
      <c r="L80" s="104" t="s">
        <v>33</v>
      </c>
      <c r="M80" s="94">
        <v>94000</v>
      </c>
      <c r="N80" s="94">
        <v>0</v>
      </c>
      <c r="O80" s="94">
        <v>0</v>
      </c>
      <c r="P80" s="94">
        <v>94000</v>
      </c>
      <c r="Q80" s="94">
        <v>0</v>
      </c>
      <c r="R80" s="94">
        <v>94000</v>
      </c>
      <c r="S80" s="94">
        <v>0</v>
      </c>
      <c r="T80" s="94">
        <v>94000</v>
      </c>
      <c r="U80" s="104" t="s">
        <v>34</v>
      </c>
      <c r="V80" s="104" t="s">
        <v>35</v>
      </c>
      <c r="W80" s="104">
        <v>8</v>
      </c>
      <c r="X80" s="104" t="s">
        <v>36</v>
      </c>
      <c r="Y80" s="104">
        <v>100</v>
      </c>
      <c r="Z80" s="104">
        <v>0</v>
      </c>
      <c r="AA80" s="104">
        <v>0</v>
      </c>
      <c r="AB80" s="104">
        <v>0</v>
      </c>
      <c r="AC80" s="185" t="s">
        <v>33</v>
      </c>
      <c r="AD80" s="95">
        <v>0.7</v>
      </c>
      <c r="AE80" s="104" t="s">
        <v>66</v>
      </c>
      <c r="AF80" s="104" t="s">
        <v>33</v>
      </c>
      <c r="AG80" s="104" t="s">
        <v>11322</v>
      </c>
      <c r="AH80" s="104" t="s">
        <v>34</v>
      </c>
      <c r="AI80" s="97" t="s">
        <v>4043</v>
      </c>
      <c r="AJ80" s="105" t="s">
        <v>11537</v>
      </c>
      <c r="AK80" s="105" t="s">
        <v>11540</v>
      </c>
      <c r="AL80" s="82" t="s">
        <v>11539</v>
      </c>
      <c r="AQ80" s="47"/>
      <c r="AR80" s="47"/>
      <c r="AS80" s="47"/>
      <c r="AU80" s="47" t="s">
        <v>12819</v>
      </c>
    </row>
    <row r="81" spans="1:47" s="45" customFormat="1" ht="16.5" customHeight="1">
      <c r="A81" s="180">
        <v>78</v>
      </c>
      <c r="B81" s="104" t="s">
        <v>62</v>
      </c>
      <c r="C81" s="104" t="s">
        <v>112</v>
      </c>
      <c r="D81" s="104" t="s">
        <v>2524</v>
      </c>
      <c r="E81" s="104" t="s">
        <v>32</v>
      </c>
      <c r="F81" s="104" t="s">
        <v>3932</v>
      </c>
      <c r="G81" s="92" t="s">
        <v>11361</v>
      </c>
      <c r="H81" s="93"/>
      <c r="I81" s="93">
        <v>294476</v>
      </c>
      <c r="J81" s="93"/>
      <c r="K81" s="49" t="str">
        <f t="shared" si="1"/>
        <v>Click!</v>
      </c>
      <c r="L81" s="104" t="s">
        <v>33</v>
      </c>
      <c r="M81" s="94">
        <v>60000</v>
      </c>
      <c r="N81" s="94">
        <v>0</v>
      </c>
      <c r="O81" s="94">
        <v>0</v>
      </c>
      <c r="P81" s="94">
        <v>60000</v>
      </c>
      <c r="Q81" s="94">
        <v>0</v>
      </c>
      <c r="R81" s="94">
        <v>60000</v>
      </c>
      <c r="S81" s="94">
        <v>0</v>
      </c>
      <c r="T81" s="94">
        <v>60000</v>
      </c>
      <c r="U81" s="104" t="s">
        <v>34</v>
      </c>
      <c r="V81" s="104" t="s">
        <v>35</v>
      </c>
      <c r="W81" s="104">
        <v>17</v>
      </c>
      <c r="X81" s="104" t="s">
        <v>36</v>
      </c>
      <c r="Y81" s="104">
        <v>100</v>
      </c>
      <c r="Z81" s="104">
        <v>0</v>
      </c>
      <c r="AA81" s="104">
        <v>0</v>
      </c>
      <c r="AB81" s="104">
        <v>0</v>
      </c>
      <c r="AC81" s="185" t="s">
        <v>33</v>
      </c>
      <c r="AD81" s="95">
        <v>0.7</v>
      </c>
      <c r="AE81" s="104" t="s">
        <v>66</v>
      </c>
      <c r="AF81" s="104" t="s">
        <v>33</v>
      </c>
      <c r="AG81" s="104" t="s">
        <v>11402</v>
      </c>
      <c r="AH81" s="104" t="s">
        <v>33</v>
      </c>
      <c r="AI81" s="97" t="s">
        <v>4043</v>
      </c>
      <c r="AJ81" s="105" t="s">
        <v>11587</v>
      </c>
      <c r="AK81" s="105" t="s">
        <v>11588</v>
      </c>
      <c r="AL81" s="82" t="s">
        <v>11589</v>
      </c>
      <c r="AQ81" s="47"/>
      <c r="AR81" s="47"/>
      <c r="AS81" s="47"/>
      <c r="AU81" s="47" t="s">
        <v>12819</v>
      </c>
    </row>
    <row r="82" spans="1:47" s="45" customFormat="1" ht="16.5" customHeight="1">
      <c r="A82" s="180">
        <v>79</v>
      </c>
      <c r="B82" s="104" t="s">
        <v>62</v>
      </c>
      <c r="C82" s="104" t="s">
        <v>112</v>
      </c>
      <c r="D82" s="104" t="s">
        <v>2524</v>
      </c>
      <c r="E82" s="104" t="s">
        <v>32</v>
      </c>
      <c r="F82" s="104" t="s">
        <v>3932</v>
      </c>
      <c r="G82" s="92" t="s">
        <v>11362</v>
      </c>
      <c r="H82" s="93"/>
      <c r="I82" s="93">
        <v>294477</v>
      </c>
      <c r="J82" s="93"/>
      <c r="K82" s="49" t="str">
        <f t="shared" si="1"/>
        <v>Click!</v>
      </c>
      <c r="L82" s="104" t="s">
        <v>33</v>
      </c>
      <c r="M82" s="94">
        <v>60000</v>
      </c>
      <c r="N82" s="94">
        <v>0</v>
      </c>
      <c r="O82" s="94">
        <v>0</v>
      </c>
      <c r="P82" s="94">
        <v>60000</v>
      </c>
      <c r="Q82" s="94">
        <v>0</v>
      </c>
      <c r="R82" s="94">
        <v>60000</v>
      </c>
      <c r="S82" s="94">
        <v>0</v>
      </c>
      <c r="T82" s="94">
        <v>60000</v>
      </c>
      <c r="U82" s="104" t="s">
        <v>34</v>
      </c>
      <c r="V82" s="104" t="s">
        <v>35</v>
      </c>
      <c r="W82" s="104">
        <v>21</v>
      </c>
      <c r="X82" s="104" t="s">
        <v>36</v>
      </c>
      <c r="Y82" s="104">
        <v>100</v>
      </c>
      <c r="Z82" s="104">
        <v>0</v>
      </c>
      <c r="AA82" s="104">
        <v>0</v>
      </c>
      <c r="AB82" s="104">
        <v>0</v>
      </c>
      <c r="AC82" s="185" t="s">
        <v>33</v>
      </c>
      <c r="AD82" s="95">
        <v>0.7</v>
      </c>
      <c r="AE82" s="104" t="s">
        <v>66</v>
      </c>
      <c r="AF82" s="104" t="s">
        <v>34</v>
      </c>
      <c r="AG82" s="104" t="s">
        <v>38</v>
      </c>
      <c r="AH82" s="104" t="s">
        <v>33</v>
      </c>
      <c r="AI82" s="97" t="s">
        <v>4043</v>
      </c>
      <c r="AJ82" s="105" t="s">
        <v>11590</v>
      </c>
      <c r="AK82" s="105" t="s">
        <v>11591</v>
      </c>
      <c r="AL82" s="82" t="s">
        <v>11589</v>
      </c>
      <c r="AQ82" s="47"/>
      <c r="AR82" s="47"/>
      <c r="AS82" s="47"/>
      <c r="AU82" s="47" t="s">
        <v>12819</v>
      </c>
    </row>
    <row r="83" spans="1:47" s="45" customFormat="1" ht="16.5" customHeight="1">
      <c r="A83" s="180">
        <v>80</v>
      </c>
      <c r="B83" s="104" t="s">
        <v>62</v>
      </c>
      <c r="C83" s="104" t="s">
        <v>112</v>
      </c>
      <c r="D83" s="104" t="s">
        <v>2524</v>
      </c>
      <c r="E83" s="104" t="s">
        <v>32</v>
      </c>
      <c r="F83" s="104" t="s">
        <v>3932</v>
      </c>
      <c r="G83" s="92" t="s">
        <v>11363</v>
      </c>
      <c r="H83" s="93"/>
      <c r="I83" s="93">
        <v>294478</v>
      </c>
      <c r="J83" s="93"/>
      <c r="K83" s="49" t="str">
        <f t="shared" si="1"/>
        <v>Click!</v>
      </c>
      <c r="L83" s="104" t="s">
        <v>33</v>
      </c>
      <c r="M83" s="94">
        <v>60000</v>
      </c>
      <c r="N83" s="94">
        <v>0</v>
      </c>
      <c r="O83" s="94">
        <v>0</v>
      </c>
      <c r="P83" s="94">
        <v>60000</v>
      </c>
      <c r="Q83" s="94">
        <v>0</v>
      </c>
      <c r="R83" s="94">
        <v>60000</v>
      </c>
      <c r="S83" s="94">
        <v>0</v>
      </c>
      <c r="T83" s="94">
        <v>60000</v>
      </c>
      <c r="U83" s="104" t="s">
        <v>34</v>
      </c>
      <c r="V83" s="104" t="s">
        <v>35</v>
      </c>
      <c r="W83" s="104">
        <v>22</v>
      </c>
      <c r="X83" s="104" t="s">
        <v>36</v>
      </c>
      <c r="Y83" s="104">
        <v>100</v>
      </c>
      <c r="Z83" s="104">
        <v>0</v>
      </c>
      <c r="AA83" s="104">
        <v>0</v>
      </c>
      <c r="AB83" s="104">
        <v>0</v>
      </c>
      <c r="AC83" s="185" t="s">
        <v>33</v>
      </c>
      <c r="AD83" s="95">
        <v>0.7</v>
      </c>
      <c r="AE83" s="104" t="s">
        <v>66</v>
      </c>
      <c r="AF83" s="104" t="s">
        <v>34</v>
      </c>
      <c r="AG83" s="104" t="s">
        <v>38</v>
      </c>
      <c r="AH83" s="104" t="s">
        <v>33</v>
      </c>
      <c r="AI83" s="97" t="s">
        <v>4043</v>
      </c>
      <c r="AJ83" s="105" t="s">
        <v>11592</v>
      </c>
      <c r="AK83" s="105" t="s">
        <v>11593</v>
      </c>
      <c r="AL83" s="82" t="s">
        <v>11589</v>
      </c>
      <c r="AQ83" s="47"/>
      <c r="AR83" s="47"/>
      <c r="AS83" s="47"/>
      <c r="AU83" s="47" t="s">
        <v>12819</v>
      </c>
    </row>
    <row r="84" spans="1:47" s="45" customFormat="1" ht="16.5" customHeight="1">
      <c r="A84" s="180">
        <v>81</v>
      </c>
      <c r="B84" s="104" t="s">
        <v>62</v>
      </c>
      <c r="C84" s="104" t="s">
        <v>112</v>
      </c>
      <c r="D84" s="104" t="s">
        <v>2524</v>
      </c>
      <c r="E84" s="104" t="s">
        <v>32</v>
      </c>
      <c r="F84" s="104" t="s">
        <v>9550</v>
      </c>
      <c r="G84" s="92" t="s">
        <v>9615</v>
      </c>
      <c r="H84" s="93"/>
      <c r="I84" s="93">
        <v>293020</v>
      </c>
      <c r="J84" s="93"/>
      <c r="K84" s="49" t="str">
        <f t="shared" si="1"/>
        <v>Click!</v>
      </c>
      <c r="L84" s="104" t="s">
        <v>33</v>
      </c>
      <c r="M84" s="94">
        <v>70000</v>
      </c>
      <c r="N84" s="94">
        <v>0</v>
      </c>
      <c r="O84" s="94">
        <v>0</v>
      </c>
      <c r="P84" s="94">
        <v>70000</v>
      </c>
      <c r="Q84" s="94">
        <v>0</v>
      </c>
      <c r="R84" s="94">
        <v>70000</v>
      </c>
      <c r="S84" s="94">
        <v>0</v>
      </c>
      <c r="T84" s="94">
        <v>70000</v>
      </c>
      <c r="U84" s="104" t="s">
        <v>34</v>
      </c>
      <c r="V84" s="104" t="s">
        <v>35</v>
      </c>
      <c r="W84" s="104">
        <v>18</v>
      </c>
      <c r="X84" s="104" t="s">
        <v>36</v>
      </c>
      <c r="Y84" s="104">
        <v>100</v>
      </c>
      <c r="Z84" s="104">
        <v>0</v>
      </c>
      <c r="AA84" s="104">
        <v>0</v>
      </c>
      <c r="AB84" s="104">
        <v>0</v>
      </c>
      <c r="AC84" s="185" t="s">
        <v>33</v>
      </c>
      <c r="AD84" s="95">
        <v>0.7</v>
      </c>
      <c r="AE84" s="104" t="s">
        <v>66</v>
      </c>
      <c r="AF84" s="104" t="s">
        <v>34</v>
      </c>
      <c r="AG84" s="104" t="s">
        <v>38</v>
      </c>
      <c r="AH84" s="104" t="s">
        <v>33</v>
      </c>
      <c r="AI84" s="97" t="s">
        <v>4043</v>
      </c>
      <c r="AJ84" s="105" t="s">
        <v>9616</v>
      </c>
      <c r="AK84" s="105" t="s">
        <v>9617</v>
      </c>
      <c r="AL84" s="82" t="s">
        <v>9618</v>
      </c>
      <c r="AQ84" s="47"/>
      <c r="AR84" s="47"/>
      <c r="AS84" s="47" t="s">
        <v>9549</v>
      </c>
      <c r="AU84" s="47" t="s">
        <v>12819</v>
      </c>
    </row>
    <row r="85" spans="1:47" s="45" customFormat="1" ht="16.5" customHeight="1">
      <c r="A85" s="180">
        <v>82</v>
      </c>
      <c r="B85" s="104" t="s">
        <v>62</v>
      </c>
      <c r="C85" s="104" t="s">
        <v>112</v>
      </c>
      <c r="D85" s="104" t="s">
        <v>2524</v>
      </c>
      <c r="E85" s="104" t="s">
        <v>32</v>
      </c>
      <c r="F85" s="104" t="s">
        <v>9550</v>
      </c>
      <c r="G85" s="92" t="s">
        <v>8822</v>
      </c>
      <c r="H85" s="93"/>
      <c r="I85" s="93">
        <v>288464</v>
      </c>
      <c r="J85" s="93"/>
      <c r="K85" s="49" t="str">
        <f t="shared" si="1"/>
        <v>Click!</v>
      </c>
      <c r="L85" s="104" t="s">
        <v>33</v>
      </c>
      <c r="M85" s="94">
        <v>65000</v>
      </c>
      <c r="N85" s="94">
        <v>0</v>
      </c>
      <c r="O85" s="94">
        <v>0</v>
      </c>
      <c r="P85" s="94">
        <v>65000</v>
      </c>
      <c r="Q85" s="94">
        <v>0</v>
      </c>
      <c r="R85" s="94">
        <v>65000</v>
      </c>
      <c r="S85" s="94">
        <v>0</v>
      </c>
      <c r="T85" s="94">
        <v>65000</v>
      </c>
      <c r="U85" s="104" t="s">
        <v>34</v>
      </c>
      <c r="V85" s="104" t="s">
        <v>35</v>
      </c>
      <c r="W85" s="104">
        <v>14</v>
      </c>
      <c r="X85" s="104" t="s">
        <v>36</v>
      </c>
      <c r="Y85" s="104">
        <v>100</v>
      </c>
      <c r="Z85" s="104">
        <v>0</v>
      </c>
      <c r="AA85" s="104">
        <v>0</v>
      </c>
      <c r="AB85" s="104">
        <v>0</v>
      </c>
      <c r="AC85" s="185" t="s">
        <v>33</v>
      </c>
      <c r="AD85" s="95">
        <v>0.7</v>
      </c>
      <c r="AE85" s="104" t="s">
        <v>66</v>
      </c>
      <c r="AF85" s="104" t="s">
        <v>33</v>
      </c>
      <c r="AG85" s="104" t="s">
        <v>8838</v>
      </c>
      <c r="AH85" s="104" t="s">
        <v>33</v>
      </c>
      <c r="AI85" s="97" t="s">
        <v>4043</v>
      </c>
      <c r="AJ85" s="105" t="s">
        <v>9017</v>
      </c>
      <c r="AK85" s="105" t="s">
        <v>9018</v>
      </c>
      <c r="AL85" s="82" t="s">
        <v>9019</v>
      </c>
      <c r="AQ85" s="47"/>
      <c r="AR85" s="47"/>
      <c r="AS85" s="47" t="s">
        <v>8926</v>
      </c>
      <c r="AU85" s="47" t="s">
        <v>12819</v>
      </c>
    </row>
    <row r="86" spans="1:47" s="45" customFormat="1" ht="16.5" customHeight="1">
      <c r="A86" s="180">
        <v>83</v>
      </c>
      <c r="B86" s="104" t="s">
        <v>62</v>
      </c>
      <c r="C86" s="104" t="s">
        <v>112</v>
      </c>
      <c r="D86" s="104" t="s">
        <v>2524</v>
      </c>
      <c r="E86" s="104" t="s">
        <v>32</v>
      </c>
      <c r="F86" s="104" t="s">
        <v>65</v>
      </c>
      <c r="G86" s="92" t="s">
        <v>8823</v>
      </c>
      <c r="H86" s="93"/>
      <c r="I86" s="93">
        <v>288465</v>
      </c>
      <c r="J86" s="93"/>
      <c r="K86" s="49" t="str">
        <f t="shared" si="1"/>
        <v>Click!</v>
      </c>
      <c r="L86" s="104" t="s">
        <v>33</v>
      </c>
      <c r="M86" s="94">
        <v>50000</v>
      </c>
      <c r="N86" s="94">
        <v>0</v>
      </c>
      <c r="O86" s="94">
        <v>0</v>
      </c>
      <c r="P86" s="94">
        <v>50000</v>
      </c>
      <c r="Q86" s="94">
        <v>0</v>
      </c>
      <c r="R86" s="94">
        <v>50000</v>
      </c>
      <c r="S86" s="94">
        <v>0</v>
      </c>
      <c r="T86" s="94">
        <v>50000</v>
      </c>
      <c r="U86" s="104" t="s">
        <v>34</v>
      </c>
      <c r="V86" s="104" t="s">
        <v>35</v>
      </c>
      <c r="W86" s="104">
        <v>14</v>
      </c>
      <c r="X86" s="104" t="s">
        <v>36</v>
      </c>
      <c r="Y86" s="104">
        <v>100</v>
      </c>
      <c r="Z86" s="104">
        <v>0</v>
      </c>
      <c r="AA86" s="104">
        <v>0</v>
      </c>
      <c r="AB86" s="104">
        <v>0</v>
      </c>
      <c r="AC86" s="185" t="s">
        <v>33</v>
      </c>
      <c r="AD86" s="95">
        <v>0.7</v>
      </c>
      <c r="AE86" s="104" t="s">
        <v>66</v>
      </c>
      <c r="AF86" s="104" t="s">
        <v>34</v>
      </c>
      <c r="AG86" s="104" t="s">
        <v>38</v>
      </c>
      <c r="AH86" s="104" t="s">
        <v>33</v>
      </c>
      <c r="AI86" s="97" t="s">
        <v>4043</v>
      </c>
      <c r="AJ86" s="105" t="s">
        <v>9017</v>
      </c>
      <c r="AK86" s="105" t="s">
        <v>9020</v>
      </c>
      <c r="AL86" s="82" t="s">
        <v>9019</v>
      </c>
      <c r="AQ86" s="47"/>
      <c r="AR86" s="47"/>
      <c r="AS86" s="47" t="s">
        <v>8926</v>
      </c>
      <c r="AU86" s="47" t="s">
        <v>12819</v>
      </c>
    </row>
    <row r="87" spans="1:47" s="45" customFormat="1" ht="16.5" customHeight="1">
      <c r="A87" s="180">
        <v>84</v>
      </c>
      <c r="B87" s="104" t="s">
        <v>62</v>
      </c>
      <c r="C87" s="104" t="s">
        <v>112</v>
      </c>
      <c r="D87" s="104" t="s">
        <v>2524</v>
      </c>
      <c r="E87" s="104" t="s">
        <v>32</v>
      </c>
      <c r="F87" s="104" t="s">
        <v>65</v>
      </c>
      <c r="G87" s="92" t="s">
        <v>8824</v>
      </c>
      <c r="H87" s="93"/>
      <c r="I87" s="93">
        <v>288466</v>
      </c>
      <c r="J87" s="93"/>
      <c r="K87" s="49" t="str">
        <f t="shared" si="1"/>
        <v>Click!</v>
      </c>
      <c r="L87" s="104" t="s">
        <v>33</v>
      </c>
      <c r="M87" s="94">
        <v>50000</v>
      </c>
      <c r="N87" s="94">
        <v>0</v>
      </c>
      <c r="O87" s="94">
        <v>0</v>
      </c>
      <c r="P87" s="94">
        <v>50000</v>
      </c>
      <c r="Q87" s="94">
        <v>0</v>
      </c>
      <c r="R87" s="94">
        <v>50000</v>
      </c>
      <c r="S87" s="94">
        <v>0</v>
      </c>
      <c r="T87" s="94">
        <v>50000</v>
      </c>
      <c r="U87" s="104" t="s">
        <v>34</v>
      </c>
      <c r="V87" s="104" t="s">
        <v>35</v>
      </c>
      <c r="W87" s="104">
        <v>16</v>
      </c>
      <c r="X87" s="104" t="s">
        <v>36</v>
      </c>
      <c r="Y87" s="104">
        <v>100</v>
      </c>
      <c r="Z87" s="104">
        <v>0</v>
      </c>
      <c r="AA87" s="104">
        <v>0</v>
      </c>
      <c r="AB87" s="104">
        <v>0</v>
      </c>
      <c r="AC87" s="185" t="s">
        <v>33</v>
      </c>
      <c r="AD87" s="95">
        <v>0.7</v>
      </c>
      <c r="AE87" s="104" t="s">
        <v>66</v>
      </c>
      <c r="AF87" s="104" t="s">
        <v>34</v>
      </c>
      <c r="AG87" s="104" t="s">
        <v>38</v>
      </c>
      <c r="AH87" s="104" t="s">
        <v>33</v>
      </c>
      <c r="AI87" s="97" t="s">
        <v>4043</v>
      </c>
      <c r="AJ87" s="105" t="s">
        <v>9017</v>
      </c>
      <c r="AK87" s="105" t="s">
        <v>9021</v>
      </c>
      <c r="AL87" s="82" t="s">
        <v>9019</v>
      </c>
      <c r="AQ87" s="47"/>
      <c r="AR87" s="47"/>
      <c r="AS87" s="47" t="s">
        <v>9022</v>
      </c>
      <c r="AU87" s="47" t="s">
        <v>12819</v>
      </c>
    </row>
    <row r="88" spans="1:47" s="45" customFormat="1" ht="16.5" customHeight="1">
      <c r="A88" s="180">
        <v>85</v>
      </c>
      <c r="B88" s="104" t="s">
        <v>62</v>
      </c>
      <c r="C88" s="104" t="s">
        <v>112</v>
      </c>
      <c r="D88" s="104" t="s">
        <v>2524</v>
      </c>
      <c r="E88" s="104" t="s">
        <v>59</v>
      </c>
      <c r="F88" s="104" t="s">
        <v>65</v>
      </c>
      <c r="G88" s="92" t="s">
        <v>4293</v>
      </c>
      <c r="H88" s="104"/>
      <c r="I88" s="93">
        <v>247941</v>
      </c>
      <c r="J88" s="93"/>
      <c r="K88" s="49" t="str">
        <f t="shared" si="1"/>
        <v>Click!</v>
      </c>
      <c r="L88" s="104" t="s">
        <v>33</v>
      </c>
      <c r="M88" s="94">
        <v>61500</v>
      </c>
      <c r="N88" s="94">
        <v>0</v>
      </c>
      <c r="O88" s="94">
        <v>0</v>
      </c>
      <c r="P88" s="94">
        <v>61500</v>
      </c>
      <c r="Q88" s="94">
        <v>0</v>
      </c>
      <c r="R88" s="94">
        <v>61500</v>
      </c>
      <c r="S88" s="94">
        <v>0</v>
      </c>
      <c r="T88" s="94">
        <v>61500</v>
      </c>
      <c r="U88" s="104" t="s">
        <v>34</v>
      </c>
      <c r="V88" s="104" t="s">
        <v>35</v>
      </c>
      <c r="W88" s="104">
        <v>12</v>
      </c>
      <c r="X88" s="104" t="s">
        <v>36</v>
      </c>
      <c r="Y88" s="104">
        <v>100</v>
      </c>
      <c r="Z88" s="104">
        <v>0</v>
      </c>
      <c r="AA88" s="104">
        <v>0</v>
      </c>
      <c r="AB88" s="104">
        <v>0</v>
      </c>
      <c r="AC88" s="185" t="s">
        <v>33</v>
      </c>
      <c r="AD88" s="95">
        <v>0.7</v>
      </c>
      <c r="AE88" s="104" t="s">
        <v>66</v>
      </c>
      <c r="AF88" s="104" t="s">
        <v>33</v>
      </c>
      <c r="AG88" s="104" t="s">
        <v>4297</v>
      </c>
      <c r="AH88" s="104" t="s">
        <v>33</v>
      </c>
      <c r="AI88" s="97" t="s">
        <v>6364</v>
      </c>
      <c r="AJ88" s="105" t="s">
        <v>4491</v>
      </c>
      <c r="AK88" s="105" t="s">
        <v>4492</v>
      </c>
      <c r="AL88" s="82" t="s">
        <v>4495</v>
      </c>
      <c r="AQ88" s="47"/>
      <c r="AR88" s="47" t="s">
        <v>6909</v>
      </c>
      <c r="AS88" s="47" t="s">
        <v>6912</v>
      </c>
      <c r="AU88" s="47" t="s">
        <v>12819</v>
      </c>
    </row>
    <row r="89" spans="1:47" s="45" customFormat="1" ht="16.5" customHeight="1">
      <c r="A89" s="180">
        <v>86</v>
      </c>
      <c r="B89" s="104" t="s">
        <v>62</v>
      </c>
      <c r="C89" s="104" t="s">
        <v>112</v>
      </c>
      <c r="D89" s="104" t="s">
        <v>2524</v>
      </c>
      <c r="E89" s="104" t="s">
        <v>59</v>
      </c>
      <c r="F89" s="104" t="s">
        <v>65</v>
      </c>
      <c r="G89" s="92" t="s">
        <v>4294</v>
      </c>
      <c r="H89" s="104"/>
      <c r="I89" s="93">
        <v>247942</v>
      </c>
      <c r="J89" s="93"/>
      <c r="K89" s="49" t="str">
        <f t="shared" si="1"/>
        <v>Click!</v>
      </c>
      <c r="L89" s="104" t="s">
        <v>33</v>
      </c>
      <c r="M89" s="94">
        <v>40000</v>
      </c>
      <c r="N89" s="94">
        <v>0</v>
      </c>
      <c r="O89" s="94">
        <v>0</v>
      </c>
      <c r="P89" s="94">
        <v>40000</v>
      </c>
      <c r="Q89" s="94">
        <v>0</v>
      </c>
      <c r="R89" s="94">
        <v>40000</v>
      </c>
      <c r="S89" s="94">
        <v>0</v>
      </c>
      <c r="T89" s="94">
        <v>40000</v>
      </c>
      <c r="U89" s="104" t="s">
        <v>34</v>
      </c>
      <c r="V89" s="104" t="s">
        <v>35</v>
      </c>
      <c r="W89" s="104">
        <v>12</v>
      </c>
      <c r="X89" s="104" t="s">
        <v>36</v>
      </c>
      <c r="Y89" s="104">
        <v>100</v>
      </c>
      <c r="Z89" s="104">
        <v>0</v>
      </c>
      <c r="AA89" s="104">
        <v>0</v>
      </c>
      <c r="AB89" s="104">
        <v>0</v>
      </c>
      <c r="AC89" s="185" t="s">
        <v>33</v>
      </c>
      <c r="AD89" s="95">
        <v>0.7</v>
      </c>
      <c r="AE89" s="104" t="s">
        <v>66</v>
      </c>
      <c r="AF89" s="104" t="s">
        <v>34</v>
      </c>
      <c r="AG89" s="104" t="s">
        <v>38</v>
      </c>
      <c r="AH89" s="104" t="s">
        <v>33</v>
      </c>
      <c r="AI89" s="97" t="s">
        <v>6364</v>
      </c>
      <c r="AJ89" s="105" t="s">
        <v>4491</v>
      </c>
      <c r="AK89" s="105" t="s">
        <v>4493</v>
      </c>
      <c r="AL89" s="82" t="s">
        <v>4495</v>
      </c>
      <c r="AQ89" s="47"/>
      <c r="AR89" s="47" t="s">
        <v>6909</v>
      </c>
      <c r="AS89" s="47" t="s">
        <v>6912</v>
      </c>
      <c r="AU89" s="47" t="s">
        <v>12819</v>
      </c>
    </row>
    <row r="90" spans="1:47" s="45" customFormat="1" ht="16.5" customHeight="1">
      <c r="A90" s="180">
        <v>87</v>
      </c>
      <c r="B90" s="104" t="s">
        <v>62</v>
      </c>
      <c r="C90" s="104" t="s">
        <v>112</v>
      </c>
      <c r="D90" s="104" t="s">
        <v>2524</v>
      </c>
      <c r="E90" s="104" t="s">
        <v>59</v>
      </c>
      <c r="F90" s="104" t="s">
        <v>65</v>
      </c>
      <c r="G90" s="92" t="s">
        <v>4295</v>
      </c>
      <c r="H90" s="104"/>
      <c r="I90" s="93">
        <v>247943</v>
      </c>
      <c r="J90" s="93"/>
      <c r="K90" s="49" t="str">
        <f t="shared" si="1"/>
        <v>Click!</v>
      </c>
      <c r="L90" s="104" t="s">
        <v>33</v>
      </c>
      <c r="M90" s="94">
        <v>40000</v>
      </c>
      <c r="N90" s="94">
        <v>0</v>
      </c>
      <c r="O90" s="94">
        <v>0</v>
      </c>
      <c r="P90" s="94">
        <v>40000</v>
      </c>
      <c r="Q90" s="94">
        <v>0</v>
      </c>
      <c r="R90" s="94">
        <v>40000</v>
      </c>
      <c r="S90" s="94">
        <v>0</v>
      </c>
      <c r="T90" s="94">
        <v>40000</v>
      </c>
      <c r="U90" s="104" t="s">
        <v>34</v>
      </c>
      <c r="V90" s="104" t="s">
        <v>35</v>
      </c>
      <c r="W90" s="104">
        <v>16</v>
      </c>
      <c r="X90" s="104" t="s">
        <v>36</v>
      </c>
      <c r="Y90" s="104">
        <v>100</v>
      </c>
      <c r="Z90" s="104">
        <v>0</v>
      </c>
      <c r="AA90" s="104">
        <v>0</v>
      </c>
      <c r="AB90" s="104">
        <v>0</v>
      </c>
      <c r="AC90" s="185" t="s">
        <v>33</v>
      </c>
      <c r="AD90" s="95">
        <v>0.7</v>
      </c>
      <c r="AE90" s="104" t="s">
        <v>66</v>
      </c>
      <c r="AF90" s="104" t="s">
        <v>34</v>
      </c>
      <c r="AG90" s="104" t="s">
        <v>38</v>
      </c>
      <c r="AH90" s="104" t="s">
        <v>33</v>
      </c>
      <c r="AI90" s="97" t="s">
        <v>6364</v>
      </c>
      <c r="AJ90" s="105" t="s">
        <v>4491</v>
      </c>
      <c r="AK90" s="105" t="s">
        <v>4494</v>
      </c>
      <c r="AL90" s="82" t="s">
        <v>4495</v>
      </c>
      <c r="AQ90" s="47"/>
      <c r="AR90" s="47" t="s">
        <v>6909</v>
      </c>
      <c r="AS90" s="47" t="s">
        <v>6912</v>
      </c>
      <c r="AU90" s="47" t="s">
        <v>12819</v>
      </c>
    </row>
    <row r="91" spans="1:47" s="45" customFormat="1" ht="16.5" customHeight="1">
      <c r="A91" s="180">
        <v>88</v>
      </c>
      <c r="B91" s="104" t="s">
        <v>62</v>
      </c>
      <c r="C91" s="104" t="s">
        <v>112</v>
      </c>
      <c r="D91" s="104" t="s">
        <v>2524</v>
      </c>
      <c r="E91" s="104" t="s">
        <v>32</v>
      </c>
      <c r="F91" s="104" t="s">
        <v>65</v>
      </c>
      <c r="G91" s="92" t="s">
        <v>4273</v>
      </c>
      <c r="H91" s="104"/>
      <c r="I91" s="93">
        <v>247617</v>
      </c>
      <c r="J91" s="93"/>
      <c r="K91" s="49" t="str">
        <f t="shared" si="1"/>
        <v>Click!</v>
      </c>
      <c r="L91" s="104" t="s">
        <v>33</v>
      </c>
      <c r="M91" s="94">
        <v>55000</v>
      </c>
      <c r="N91" s="94">
        <v>0</v>
      </c>
      <c r="O91" s="94">
        <v>0</v>
      </c>
      <c r="P91" s="94">
        <v>55000</v>
      </c>
      <c r="Q91" s="94">
        <v>0</v>
      </c>
      <c r="R91" s="94">
        <v>55000</v>
      </c>
      <c r="S91" s="94">
        <v>0</v>
      </c>
      <c r="T91" s="94">
        <v>55000</v>
      </c>
      <c r="U91" s="104" t="s">
        <v>34</v>
      </c>
      <c r="V91" s="104" t="s">
        <v>35</v>
      </c>
      <c r="W91" s="104">
        <v>20</v>
      </c>
      <c r="X91" s="104" t="s">
        <v>36</v>
      </c>
      <c r="Y91" s="104">
        <v>100</v>
      </c>
      <c r="Z91" s="104">
        <v>0</v>
      </c>
      <c r="AA91" s="104">
        <v>0</v>
      </c>
      <c r="AB91" s="104">
        <v>0</v>
      </c>
      <c r="AC91" s="185" t="s">
        <v>33</v>
      </c>
      <c r="AD91" s="95">
        <v>0.7</v>
      </c>
      <c r="AE91" s="104" t="s">
        <v>66</v>
      </c>
      <c r="AF91" s="104" t="s">
        <v>34</v>
      </c>
      <c r="AG91" s="104" t="s">
        <v>38</v>
      </c>
      <c r="AH91" s="104" t="s">
        <v>33</v>
      </c>
      <c r="AI91" s="97" t="s">
        <v>6364</v>
      </c>
      <c r="AJ91" s="105" t="s">
        <v>5226</v>
      </c>
      <c r="AK91" s="105" t="s">
        <v>5227</v>
      </c>
      <c r="AL91" s="82" t="s">
        <v>5228</v>
      </c>
      <c r="AQ91" s="47"/>
      <c r="AR91" s="47" t="s">
        <v>6909</v>
      </c>
      <c r="AS91" s="47" t="s">
        <v>6912</v>
      </c>
      <c r="AU91" s="47" t="s">
        <v>12819</v>
      </c>
    </row>
    <row r="92" spans="1:47" s="45" customFormat="1" ht="16.5" customHeight="1">
      <c r="A92" s="180">
        <v>89</v>
      </c>
      <c r="B92" s="104" t="s">
        <v>62</v>
      </c>
      <c r="C92" s="104" t="s">
        <v>112</v>
      </c>
      <c r="D92" s="104" t="s">
        <v>2524</v>
      </c>
      <c r="E92" s="104" t="s">
        <v>32</v>
      </c>
      <c r="F92" s="104" t="s">
        <v>65</v>
      </c>
      <c r="G92" s="92" t="s">
        <v>2525</v>
      </c>
      <c r="H92" s="93"/>
      <c r="I92" s="93">
        <v>236079</v>
      </c>
      <c r="J92" s="93"/>
      <c r="K92" s="49" t="str">
        <f t="shared" si="1"/>
        <v>Click!</v>
      </c>
      <c r="L92" s="104" t="s">
        <v>33</v>
      </c>
      <c r="M92" s="94">
        <v>50000</v>
      </c>
      <c r="N92" s="94">
        <v>0</v>
      </c>
      <c r="O92" s="94">
        <v>0</v>
      </c>
      <c r="P92" s="94">
        <v>50000</v>
      </c>
      <c r="Q92" s="94">
        <v>0</v>
      </c>
      <c r="R92" s="94">
        <v>50000</v>
      </c>
      <c r="S92" s="94">
        <v>0</v>
      </c>
      <c r="T92" s="94">
        <v>50000</v>
      </c>
      <c r="U92" s="104" t="s">
        <v>34</v>
      </c>
      <c r="V92" s="104" t="s">
        <v>35</v>
      </c>
      <c r="W92" s="104">
        <v>17</v>
      </c>
      <c r="X92" s="104" t="s">
        <v>36</v>
      </c>
      <c r="Y92" s="104">
        <v>100</v>
      </c>
      <c r="Z92" s="104">
        <v>0</v>
      </c>
      <c r="AA92" s="104">
        <v>0</v>
      </c>
      <c r="AB92" s="104">
        <v>0</v>
      </c>
      <c r="AC92" s="185" t="s">
        <v>33</v>
      </c>
      <c r="AD92" s="95">
        <v>0.7</v>
      </c>
      <c r="AE92" s="104" t="s">
        <v>66</v>
      </c>
      <c r="AF92" s="104" t="s">
        <v>34</v>
      </c>
      <c r="AG92" s="104" t="s">
        <v>38</v>
      </c>
      <c r="AH92" s="104" t="s">
        <v>33</v>
      </c>
      <c r="AI92" s="97" t="s">
        <v>6364</v>
      </c>
      <c r="AJ92" s="105" t="s">
        <v>2526</v>
      </c>
      <c r="AK92" s="105" t="s">
        <v>5229</v>
      </c>
      <c r="AL92" s="82" t="s">
        <v>2527</v>
      </c>
      <c r="AQ92" s="47"/>
      <c r="AR92" s="47" t="s">
        <v>6909</v>
      </c>
      <c r="AS92" s="47" t="s">
        <v>6912</v>
      </c>
      <c r="AU92" s="47" t="s">
        <v>12819</v>
      </c>
    </row>
    <row r="93" spans="1:47" s="45" customFormat="1" ht="16.5" customHeight="1">
      <c r="A93" s="180">
        <v>90</v>
      </c>
      <c r="B93" s="104" t="s">
        <v>62</v>
      </c>
      <c r="C93" s="104" t="s">
        <v>112</v>
      </c>
      <c r="D93" s="104" t="s">
        <v>2524</v>
      </c>
      <c r="E93" s="104" t="s">
        <v>32</v>
      </c>
      <c r="F93" s="104" t="s">
        <v>65</v>
      </c>
      <c r="G93" s="92" t="s">
        <v>2528</v>
      </c>
      <c r="H93" s="104">
        <v>236078</v>
      </c>
      <c r="I93" s="93">
        <v>248587</v>
      </c>
      <c r="J93" s="93"/>
      <c r="K93" s="49" t="str">
        <f t="shared" si="1"/>
        <v>Click!</v>
      </c>
      <c r="L93" s="104" t="s">
        <v>33</v>
      </c>
      <c r="M93" s="94">
        <v>64500</v>
      </c>
      <c r="N93" s="94">
        <v>0</v>
      </c>
      <c r="O93" s="94">
        <v>0</v>
      </c>
      <c r="P93" s="94">
        <v>64500</v>
      </c>
      <c r="Q93" s="94">
        <v>0</v>
      </c>
      <c r="R93" s="94">
        <v>64500</v>
      </c>
      <c r="S93" s="94">
        <v>0</v>
      </c>
      <c r="T93" s="94">
        <v>64500</v>
      </c>
      <c r="U93" s="104" t="s">
        <v>34</v>
      </c>
      <c r="V93" s="104" t="s">
        <v>35</v>
      </c>
      <c r="W93" s="104">
        <v>19</v>
      </c>
      <c r="X93" s="104" t="s">
        <v>36</v>
      </c>
      <c r="Y93" s="104">
        <v>100</v>
      </c>
      <c r="Z93" s="104">
        <v>0</v>
      </c>
      <c r="AA93" s="104">
        <v>0</v>
      </c>
      <c r="AB93" s="104">
        <v>0</v>
      </c>
      <c r="AC93" s="185" t="s">
        <v>33</v>
      </c>
      <c r="AD93" s="95">
        <v>0.7</v>
      </c>
      <c r="AE93" s="104" t="s">
        <v>66</v>
      </c>
      <c r="AF93" s="104" t="s">
        <v>33</v>
      </c>
      <c r="AG93" s="104" t="s">
        <v>2529</v>
      </c>
      <c r="AH93" s="104" t="s">
        <v>33</v>
      </c>
      <c r="AI93" s="97" t="s">
        <v>6364</v>
      </c>
      <c r="AJ93" s="105" t="s">
        <v>2526</v>
      </c>
      <c r="AK93" s="105" t="s">
        <v>2530</v>
      </c>
      <c r="AL93" s="82" t="s">
        <v>2527</v>
      </c>
      <c r="AQ93" s="47"/>
      <c r="AR93" s="47" t="s">
        <v>6909</v>
      </c>
      <c r="AS93" s="47" t="s">
        <v>6912</v>
      </c>
      <c r="AU93" s="47" t="s">
        <v>12819</v>
      </c>
    </row>
    <row r="94" spans="1:47" s="45" customFormat="1" ht="16.5" customHeight="1">
      <c r="A94" s="180">
        <v>91</v>
      </c>
      <c r="B94" s="104" t="s">
        <v>62</v>
      </c>
      <c r="C94" s="104" t="s">
        <v>112</v>
      </c>
      <c r="D94" s="104" t="s">
        <v>2524</v>
      </c>
      <c r="E94" s="104" t="s">
        <v>32</v>
      </c>
      <c r="F94" s="104" t="s">
        <v>65</v>
      </c>
      <c r="G94" s="92" t="s">
        <v>2531</v>
      </c>
      <c r="H94" s="104"/>
      <c r="I94" s="93">
        <v>225992</v>
      </c>
      <c r="J94" s="93"/>
      <c r="K94" s="49" t="str">
        <f t="shared" si="1"/>
        <v>Click!</v>
      </c>
      <c r="L94" s="104" t="s">
        <v>33</v>
      </c>
      <c r="M94" s="94">
        <v>62000</v>
      </c>
      <c r="N94" s="94">
        <v>0</v>
      </c>
      <c r="O94" s="94">
        <v>0</v>
      </c>
      <c r="P94" s="94">
        <v>62000</v>
      </c>
      <c r="Q94" s="94">
        <v>0</v>
      </c>
      <c r="R94" s="94">
        <v>62000</v>
      </c>
      <c r="S94" s="94">
        <v>0</v>
      </c>
      <c r="T94" s="94">
        <v>62000</v>
      </c>
      <c r="U94" s="104" t="s">
        <v>34</v>
      </c>
      <c r="V94" s="104" t="s">
        <v>35</v>
      </c>
      <c r="W94" s="104">
        <v>21</v>
      </c>
      <c r="X94" s="104" t="s">
        <v>36</v>
      </c>
      <c r="Y94" s="104">
        <v>100</v>
      </c>
      <c r="Z94" s="104">
        <v>0</v>
      </c>
      <c r="AA94" s="104">
        <v>0</v>
      </c>
      <c r="AB94" s="104">
        <v>0</v>
      </c>
      <c r="AC94" s="185" t="s">
        <v>33</v>
      </c>
      <c r="AD94" s="95">
        <v>0.7</v>
      </c>
      <c r="AE94" s="104" t="s">
        <v>66</v>
      </c>
      <c r="AF94" s="104" t="s">
        <v>34</v>
      </c>
      <c r="AG94" s="104" t="s">
        <v>38</v>
      </c>
      <c r="AH94" s="104" t="s">
        <v>33</v>
      </c>
      <c r="AI94" s="97" t="s">
        <v>6364</v>
      </c>
      <c r="AJ94" s="105" t="s">
        <v>2532</v>
      </c>
      <c r="AK94" s="105" t="s">
        <v>2533</v>
      </c>
      <c r="AL94" s="82" t="s">
        <v>2534</v>
      </c>
      <c r="AQ94" s="47"/>
      <c r="AR94" s="47" t="s">
        <v>6909</v>
      </c>
      <c r="AS94" s="47" t="s">
        <v>6912</v>
      </c>
      <c r="AU94" s="47" t="s">
        <v>12819</v>
      </c>
    </row>
    <row r="95" spans="1:47" s="45" customFormat="1" ht="16.5" customHeight="1">
      <c r="A95" s="180">
        <v>92</v>
      </c>
      <c r="B95" s="104" t="s">
        <v>62</v>
      </c>
      <c r="C95" s="104" t="s">
        <v>112</v>
      </c>
      <c r="D95" s="104" t="s">
        <v>2524</v>
      </c>
      <c r="E95" s="104" t="s">
        <v>32</v>
      </c>
      <c r="F95" s="104" t="s">
        <v>65</v>
      </c>
      <c r="G95" s="92" t="s">
        <v>2535</v>
      </c>
      <c r="H95" s="104"/>
      <c r="I95" s="93">
        <v>225993</v>
      </c>
      <c r="J95" s="93"/>
      <c r="K95" s="49" t="str">
        <f t="shared" si="1"/>
        <v>Click!</v>
      </c>
      <c r="L95" s="104" t="s">
        <v>33</v>
      </c>
      <c r="M95" s="94">
        <v>62000</v>
      </c>
      <c r="N95" s="94">
        <v>0</v>
      </c>
      <c r="O95" s="94">
        <v>0</v>
      </c>
      <c r="P95" s="94">
        <v>62000</v>
      </c>
      <c r="Q95" s="94">
        <v>0</v>
      </c>
      <c r="R95" s="94">
        <v>62000</v>
      </c>
      <c r="S95" s="94">
        <v>0</v>
      </c>
      <c r="T95" s="94">
        <v>62000</v>
      </c>
      <c r="U95" s="104" t="s">
        <v>34</v>
      </c>
      <c r="V95" s="104" t="s">
        <v>35</v>
      </c>
      <c r="W95" s="104">
        <v>26</v>
      </c>
      <c r="X95" s="104" t="s">
        <v>36</v>
      </c>
      <c r="Y95" s="104">
        <v>100</v>
      </c>
      <c r="Z95" s="104">
        <v>0</v>
      </c>
      <c r="AA95" s="104">
        <v>0</v>
      </c>
      <c r="AB95" s="104">
        <v>0</v>
      </c>
      <c r="AC95" s="185" t="s">
        <v>33</v>
      </c>
      <c r="AD95" s="95">
        <v>0.7</v>
      </c>
      <c r="AE95" s="104" t="s">
        <v>66</v>
      </c>
      <c r="AF95" s="104" t="s">
        <v>34</v>
      </c>
      <c r="AG95" s="104" t="s">
        <v>38</v>
      </c>
      <c r="AH95" s="104" t="s">
        <v>33</v>
      </c>
      <c r="AI95" s="97" t="s">
        <v>6364</v>
      </c>
      <c r="AJ95" s="105" t="s">
        <v>2494</v>
      </c>
      <c r="AK95" s="105" t="s">
        <v>2536</v>
      </c>
      <c r="AL95" s="82" t="s">
        <v>2537</v>
      </c>
      <c r="AQ95" s="47"/>
      <c r="AR95" s="47" t="s">
        <v>6909</v>
      </c>
      <c r="AS95" s="47" t="s">
        <v>6912</v>
      </c>
      <c r="AU95" s="47" t="s">
        <v>12819</v>
      </c>
    </row>
    <row r="96" spans="1:47" s="45" customFormat="1" ht="16.5" customHeight="1">
      <c r="A96" s="180">
        <v>93</v>
      </c>
      <c r="B96" s="104" t="s">
        <v>62</v>
      </c>
      <c r="C96" s="104" t="s">
        <v>112</v>
      </c>
      <c r="D96" s="104" t="s">
        <v>2524</v>
      </c>
      <c r="E96" s="104" t="s">
        <v>32</v>
      </c>
      <c r="F96" s="104" t="s">
        <v>65</v>
      </c>
      <c r="G96" s="92" t="s">
        <v>2538</v>
      </c>
      <c r="H96" s="104"/>
      <c r="I96" s="93">
        <v>227780</v>
      </c>
      <c r="J96" s="93"/>
      <c r="K96" s="49" t="str">
        <f t="shared" si="1"/>
        <v>Click!</v>
      </c>
      <c r="L96" s="104" t="s">
        <v>33</v>
      </c>
      <c r="M96" s="94">
        <v>50000</v>
      </c>
      <c r="N96" s="94">
        <v>0</v>
      </c>
      <c r="O96" s="94">
        <v>0</v>
      </c>
      <c r="P96" s="94">
        <v>50000</v>
      </c>
      <c r="Q96" s="94">
        <v>0</v>
      </c>
      <c r="R96" s="94">
        <v>50000</v>
      </c>
      <c r="S96" s="94">
        <v>0</v>
      </c>
      <c r="T96" s="94">
        <v>50000</v>
      </c>
      <c r="U96" s="104" t="s">
        <v>34</v>
      </c>
      <c r="V96" s="104" t="s">
        <v>35</v>
      </c>
      <c r="W96" s="104">
        <v>15</v>
      </c>
      <c r="X96" s="104" t="s">
        <v>36</v>
      </c>
      <c r="Y96" s="104">
        <v>100</v>
      </c>
      <c r="Z96" s="104">
        <v>0</v>
      </c>
      <c r="AA96" s="104">
        <v>0</v>
      </c>
      <c r="AB96" s="104">
        <v>0</v>
      </c>
      <c r="AC96" s="185" t="s">
        <v>33</v>
      </c>
      <c r="AD96" s="95">
        <v>0.7</v>
      </c>
      <c r="AE96" s="104" t="s">
        <v>66</v>
      </c>
      <c r="AF96" s="104" t="s">
        <v>34</v>
      </c>
      <c r="AG96" s="104" t="s">
        <v>38</v>
      </c>
      <c r="AH96" s="104" t="s">
        <v>33</v>
      </c>
      <c r="AI96" s="97" t="s">
        <v>6364</v>
      </c>
      <c r="AJ96" s="105" t="s">
        <v>2539</v>
      </c>
      <c r="AK96" s="105" t="s">
        <v>2540</v>
      </c>
      <c r="AL96" s="82" t="s">
        <v>2541</v>
      </c>
      <c r="AQ96" s="47"/>
      <c r="AR96" s="47" t="s">
        <v>6909</v>
      </c>
      <c r="AS96" s="47" t="s">
        <v>6912</v>
      </c>
      <c r="AU96" s="47" t="s">
        <v>12819</v>
      </c>
    </row>
    <row r="97" spans="1:47" s="45" customFormat="1" ht="16.5" customHeight="1">
      <c r="A97" s="180">
        <v>94</v>
      </c>
      <c r="B97" s="104" t="s">
        <v>62</v>
      </c>
      <c r="C97" s="104" t="s">
        <v>112</v>
      </c>
      <c r="D97" s="104" t="s">
        <v>2524</v>
      </c>
      <c r="E97" s="104" t="s">
        <v>59</v>
      </c>
      <c r="F97" s="104" t="s">
        <v>65</v>
      </c>
      <c r="G97" s="92" t="s">
        <v>2542</v>
      </c>
      <c r="H97" s="104"/>
      <c r="I97" s="93">
        <v>238180</v>
      </c>
      <c r="J97" s="93"/>
      <c r="K97" s="49" t="str">
        <f t="shared" si="1"/>
        <v>Click!</v>
      </c>
      <c r="L97" s="104" t="s">
        <v>33</v>
      </c>
      <c r="M97" s="94">
        <v>50000</v>
      </c>
      <c r="N97" s="94">
        <v>0</v>
      </c>
      <c r="O97" s="94">
        <v>0</v>
      </c>
      <c r="P97" s="94">
        <v>50000</v>
      </c>
      <c r="Q97" s="94">
        <v>0</v>
      </c>
      <c r="R97" s="94">
        <v>50000</v>
      </c>
      <c r="S97" s="94">
        <v>0</v>
      </c>
      <c r="T97" s="94">
        <v>50000</v>
      </c>
      <c r="U97" s="104" t="s">
        <v>34</v>
      </c>
      <c r="V97" s="104" t="s">
        <v>35</v>
      </c>
      <c r="W97" s="104">
        <v>15</v>
      </c>
      <c r="X97" s="104" t="s">
        <v>36</v>
      </c>
      <c r="Y97" s="104">
        <v>100</v>
      </c>
      <c r="Z97" s="104">
        <v>0</v>
      </c>
      <c r="AA97" s="104">
        <v>0</v>
      </c>
      <c r="AB97" s="104">
        <v>0</v>
      </c>
      <c r="AC97" s="185" t="s">
        <v>33</v>
      </c>
      <c r="AD97" s="95">
        <v>0.7</v>
      </c>
      <c r="AE97" s="104" t="s">
        <v>66</v>
      </c>
      <c r="AF97" s="104" t="s">
        <v>34</v>
      </c>
      <c r="AG97" s="104" t="s">
        <v>38</v>
      </c>
      <c r="AH97" s="104" t="s">
        <v>33</v>
      </c>
      <c r="AI97" s="97" t="s">
        <v>6364</v>
      </c>
      <c r="AJ97" s="105" t="s">
        <v>2543</v>
      </c>
      <c r="AK97" s="105" t="s">
        <v>2544</v>
      </c>
      <c r="AL97" s="82" t="s">
        <v>2545</v>
      </c>
      <c r="AQ97" s="47"/>
      <c r="AR97" s="47" t="s">
        <v>6909</v>
      </c>
      <c r="AS97" s="47" t="s">
        <v>6912</v>
      </c>
      <c r="AU97" s="47" t="s">
        <v>12819</v>
      </c>
    </row>
    <row r="98" spans="1:47" s="45" customFormat="1" ht="16.5" customHeight="1">
      <c r="A98" s="180">
        <v>95</v>
      </c>
      <c r="B98" s="104" t="s">
        <v>62</v>
      </c>
      <c r="C98" s="104" t="s">
        <v>112</v>
      </c>
      <c r="D98" s="104" t="s">
        <v>2524</v>
      </c>
      <c r="E98" s="104" t="s">
        <v>59</v>
      </c>
      <c r="F98" s="104" t="s">
        <v>65</v>
      </c>
      <c r="G98" s="92" t="s">
        <v>2546</v>
      </c>
      <c r="H98" s="104"/>
      <c r="I98" s="93">
        <v>227782</v>
      </c>
      <c r="J98" s="93"/>
      <c r="K98" s="49" t="str">
        <f t="shared" si="1"/>
        <v>Click!</v>
      </c>
      <c r="L98" s="104" t="s">
        <v>33</v>
      </c>
      <c r="M98" s="94">
        <v>50000</v>
      </c>
      <c r="N98" s="94">
        <v>0</v>
      </c>
      <c r="O98" s="94">
        <v>0</v>
      </c>
      <c r="P98" s="94">
        <v>50000</v>
      </c>
      <c r="Q98" s="94">
        <v>0</v>
      </c>
      <c r="R98" s="94">
        <v>50000</v>
      </c>
      <c r="S98" s="94">
        <v>0</v>
      </c>
      <c r="T98" s="94">
        <v>50000</v>
      </c>
      <c r="U98" s="104" t="s">
        <v>34</v>
      </c>
      <c r="V98" s="104" t="s">
        <v>35</v>
      </c>
      <c r="W98" s="104">
        <v>15</v>
      </c>
      <c r="X98" s="104" t="s">
        <v>36</v>
      </c>
      <c r="Y98" s="104">
        <v>100</v>
      </c>
      <c r="Z98" s="104">
        <v>0</v>
      </c>
      <c r="AA98" s="104">
        <v>0</v>
      </c>
      <c r="AB98" s="104">
        <v>0</v>
      </c>
      <c r="AC98" s="185" t="s">
        <v>33</v>
      </c>
      <c r="AD98" s="95">
        <v>0.7</v>
      </c>
      <c r="AE98" s="104" t="s">
        <v>66</v>
      </c>
      <c r="AF98" s="104" t="s">
        <v>34</v>
      </c>
      <c r="AG98" s="104" t="s">
        <v>38</v>
      </c>
      <c r="AH98" s="104" t="s">
        <v>33</v>
      </c>
      <c r="AI98" s="97" t="s">
        <v>6364</v>
      </c>
      <c r="AJ98" s="105" t="s">
        <v>2547</v>
      </c>
      <c r="AK98" s="105" t="s">
        <v>2548</v>
      </c>
      <c r="AL98" s="82" t="s">
        <v>2549</v>
      </c>
      <c r="AQ98" s="47"/>
      <c r="AR98" s="47" t="s">
        <v>6909</v>
      </c>
      <c r="AS98" s="47" t="s">
        <v>6912</v>
      </c>
      <c r="AU98" s="47" t="s">
        <v>12819</v>
      </c>
    </row>
    <row r="99" spans="1:47" s="45" customFormat="1" ht="16.5" customHeight="1">
      <c r="A99" s="180">
        <v>96</v>
      </c>
      <c r="B99" s="104" t="s">
        <v>62</v>
      </c>
      <c r="C99" s="104" t="s">
        <v>112</v>
      </c>
      <c r="D99" s="104" t="s">
        <v>2524</v>
      </c>
      <c r="E99" s="104" t="s">
        <v>59</v>
      </c>
      <c r="F99" s="104" t="s">
        <v>65</v>
      </c>
      <c r="G99" s="92" t="s">
        <v>2550</v>
      </c>
      <c r="H99" s="104"/>
      <c r="I99" s="93">
        <v>227781</v>
      </c>
      <c r="J99" s="93"/>
      <c r="K99" s="49" t="str">
        <f t="shared" si="1"/>
        <v>Click!</v>
      </c>
      <c r="L99" s="104" t="s">
        <v>33</v>
      </c>
      <c r="M99" s="94">
        <v>50000</v>
      </c>
      <c r="N99" s="94">
        <v>0</v>
      </c>
      <c r="O99" s="94">
        <v>0</v>
      </c>
      <c r="P99" s="94">
        <v>50000</v>
      </c>
      <c r="Q99" s="94">
        <v>0</v>
      </c>
      <c r="R99" s="94">
        <v>50000</v>
      </c>
      <c r="S99" s="94">
        <v>0</v>
      </c>
      <c r="T99" s="94">
        <v>50000</v>
      </c>
      <c r="U99" s="104" t="s">
        <v>34</v>
      </c>
      <c r="V99" s="104" t="s">
        <v>35</v>
      </c>
      <c r="W99" s="104">
        <v>15</v>
      </c>
      <c r="X99" s="104" t="s">
        <v>36</v>
      </c>
      <c r="Y99" s="104">
        <v>100</v>
      </c>
      <c r="Z99" s="104">
        <v>0</v>
      </c>
      <c r="AA99" s="104">
        <v>0</v>
      </c>
      <c r="AB99" s="104">
        <v>0</v>
      </c>
      <c r="AC99" s="185" t="s">
        <v>33</v>
      </c>
      <c r="AD99" s="95">
        <v>0.7</v>
      </c>
      <c r="AE99" s="104" t="s">
        <v>66</v>
      </c>
      <c r="AF99" s="104" t="s">
        <v>34</v>
      </c>
      <c r="AG99" s="104" t="s">
        <v>38</v>
      </c>
      <c r="AH99" s="104" t="s">
        <v>33</v>
      </c>
      <c r="AI99" s="97" t="s">
        <v>6364</v>
      </c>
      <c r="AJ99" s="105" t="s">
        <v>2551</v>
      </c>
      <c r="AK99" s="105" t="s">
        <v>2552</v>
      </c>
      <c r="AL99" s="82" t="s">
        <v>2553</v>
      </c>
      <c r="AQ99" s="47"/>
      <c r="AR99" s="47" t="s">
        <v>6909</v>
      </c>
      <c r="AS99" s="47" t="s">
        <v>6912</v>
      </c>
      <c r="AU99" s="47" t="s">
        <v>12819</v>
      </c>
    </row>
    <row r="100" spans="1:47" s="45" customFormat="1" ht="16.5" customHeight="1">
      <c r="A100" s="180">
        <v>97</v>
      </c>
      <c r="B100" s="104" t="s">
        <v>62</v>
      </c>
      <c r="C100" s="104" t="s">
        <v>112</v>
      </c>
      <c r="D100" s="104" t="s">
        <v>2524</v>
      </c>
      <c r="E100" s="104" t="s">
        <v>59</v>
      </c>
      <c r="F100" s="104" t="s">
        <v>65</v>
      </c>
      <c r="G100" s="92" t="s">
        <v>2554</v>
      </c>
      <c r="H100" s="104"/>
      <c r="I100" s="93">
        <v>238181</v>
      </c>
      <c r="J100" s="93"/>
      <c r="K100" s="49" t="str">
        <f t="shared" si="1"/>
        <v>Click!</v>
      </c>
      <c r="L100" s="104" t="s">
        <v>33</v>
      </c>
      <c r="M100" s="94">
        <v>50000</v>
      </c>
      <c r="N100" s="94">
        <v>0</v>
      </c>
      <c r="O100" s="94">
        <v>0</v>
      </c>
      <c r="P100" s="94">
        <v>50000</v>
      </c>
      <c r="Q100" s="94">
        <v>0</v>
      </c>
      <c r="R100" s="94">
        <v>50000</v>
      </c>
      <c r="S100" s="94">
        <v>0</v>
      </c>
      <c r="T100" s="94">
        <v>50000</v>
      </c>
      <c r="U100" s="104" t="s">
        <v>34</v>
      </c>
      <c r="V100" s="104" t="s">
        <v>35</v>
      </c>
      <c r="W100" s="104">
        <v>15</v>
      </c>
      <c r="X100" s="104" t="s">
        <v>36</v>
      </c>
      <c r="Y100" s="104">
        <v>100</v>
      </c>
      <c r="Z100" s="104">
        <v>0</v>
      </c>
      <c r="AA100" s="104">
        <v>0</v>
      </c>
      <c r="AB100" s="104">
        <v>0</v>
      </c>
      <c r="AC100" s="185" t="s">
        <v>33</v>
      </c>
      <c r="AD100" s="95">
        <v>0.7</v>
      </c>
      <c r="AE100" s="104" t="s">
        <v>66</v>
      </c>
      <c r="AF100" s="104" t="s">
        <v>34</v>
      </c>
      <c r="AG100" s="104" t="s">
        <v>38</v>
      </c>
      <c r="AH100" s="104" t="s">
        <v>33</v>
      </c>
      <c r="AI100" s="97" t="s">
        <v>6364</v>
      </c>
      <c r="AJ100" s="105" t="s">
        <v>2555</v>
      </c>
      <c r="AK100" s="105" t="s">
        <v>2556</v>
      </c>
      <c r="AL100" s="82" t="s">
        <v>2557</v>
      </c>
      <c r="AQ100" s="47"/>
      <c r="AR100" s="47" t="s">
        <v>6909</v>
      </c>
      <c r="AS100" s="47" t="s">
        <v>6912</v>
      </c>
      <c r="AU100" s="47" t="s">
        <v>12819</v>
      </c>
    </row>
    <row r="101" spans="1:47" s="45" customFormat="1" ht="16.5" customHeight="1">
      <c r="A101" s="180">
        <v>98</v>
      </c>
      <c r="B101" s="104" t="s">
        <v>62</v>
      </c>
      <c r="C101" s="104" t="s">
        <v>112</v>
      </c>
      <c r="D101" s="104" t="s">
        <v>2524</v>
      </c>
      <c r="E101" s="104" t="s">
        <v>59</v>
      </c>
      <c r="F101" s="104" t="s">
        <v>65</v>
      </c>
      <c r="G101" s="92" t="s">
        <v>2558</v>
      </c>
      <c r="H101" s="104"/>
      <c r="I101" s="93">
        <v>231943</v>
      </c>
      <c r="J101" s="93"/>
      <c r="K101" s="49" t="str">
        <f t="shared" si="1"/>
        <v>Click!</v>
      </c>
      <c r="L101" s="104" t="s">
        <v>33</v>
      </c>
      <c r="M101" s="94">
        <v>50000</v>
      </c>
      <c r="N101" s="94">
        <v>0</v>
      </c>
      <c r="O101" s="94">
        <v>0</v>
      </c>
      <c r="P101" s="94">
        <v>50000</v>
      </c>
      <c r="Q101" s="94">
        <v>0</v>
      </c>
      <c r="R101" s="94">
        <v>50000</v>
      </c>
      <c r="S101" s="94">
        <v>0</v>
      </c>
      <c r="T101" s="94">
        <v>50000</v>
      </c>
      <c r="U101" s="104" t="s">
        <v>34</v>
      </c>
      <c r="V101" s="104" t="s">
        <v>35</v>
      </c>
      <c r="W101" s="104">
        <v>15</v>
      </c>
      <c r="X101" s="104" t="s">
        <v>36</v>
      </c>
      <c r="Y101" s="104">
        <v>100</v>
      </c>
      <c r="Z101" s="104">
        <v>0</v>
      </c>
      <c r="AA101" s="104">
        <v>0</v>
      </c>
      <c r="AB101" s="104">
        <v>0</v>
      </c>
      <c r="AC101" s="185" t="s">
        <v>33</v>
      </c>
      <c r="AD101" s="95">
        <v>0.7</v>
      </c>
      <c r="AE101" s="104" t="s">
        <v>66</v>
      </c>
      <c r="AF101" s="104" t="s">
        <v>34</v>
      </c>
      <c r="AG101" s="104" t="s">
        <v>38</v>
      </c>
      <c r="AH101" s="104" t="s">
        <v>33</v>
      </c>
      <c r="AI101" s="97" t="s">
        <v>6364</v>
      </c>
      <c r="AJ101" s="105" t="s">
        <v>2559</v>
      </c>
      <c r="AK101" s="105" t="s">
        <v>2560</v>
      </c>
      <c r="AL101" s="82" t="s">
        <v>2561</v>
      </c>
      <c r="AQ101" s="47"/>
      <c r="AR101" s="47" t="s">
        <v>6909</v>
      </c>
      <c r="AS101" s="47" t="s">
        <v>6912</v>
      </c>
      <c r="AU101" s="47" t="s">
        <v>12819</v>
      </c>
    </row>
    <row r="102" spans="1:47" s="45" customFormat="1" ht="16.5" customHeight="1">
      <c r="A102" s="180">
        <v>99</v>
      </c>
      <c r="B102" s="104" t="s">
        <v>62</v>
      </c>
      <c r="C102" s="104" t="s">
        <v>112</v>
      </c>
      <c r="D102" s="104" t="s">
        <v>2562</v>
      </c>
      <c r="E102" s="104" t="s">
        <v>32</v>
      </c>
      <c r="F102" s="104" t="s">
        <v>65</v>
      </c>
      <c r="G102" s="92" t="s">
        <v>2563</v>
      </c>
      <c r="H102" s="104"/>
      <c r="I102" s="93">
        <v>231950</v>
      </c>
      <c r="J102" s="93"/>
      <c r="K102" s="49" t="str">
        <f t="shared" si="1"/>
        <v>Click!</v>
      </c>
      <c r="L102" s="104" t="s">
        <v>33</v>
      </c>
      <c r="M102" s="94">
        <v>50000</v>
      </c>
      <c r="N102" s="94">
        <v>0</v>
      </c>
      <c r="O102" s="94">
        <v>0</v>
      </c>
      <c r="P102" s="94">
        <v>50000</v>
      </c>
      <c r="Q102" s="94">
        <v>0</v>
      </c>
      <c r="R102" s="94">
        <v>50000</v>
      </c>
      <c r="S102" s="94">
        <v>0</v>
      </c>
      <c r="T102" s="94">
        <v>50000</v>
      </c>
      <c r="U102" s="104" t="s">
        <v>34</v>
      </c>
      <c r="V102" s="104" t="s">
        <v>35</v>
      </c>
      <c r="W102" s="104">
        <v>15</v>
      </c>
      <c r="X102" s="104" t="s">
        <v>36</v>
      </c>
      <c r="Y102" s="104">
        <v>100</v>
      </c>
      <c r="Z102" s="104">
        <v>0</v>
      </c>
      <c r="AA102" s="104">
        <v>0</v>
      </c>
      <c r="AB102" s="104">
        <v>0</v>
      </c>
      <c r="AC102" s="185" t="s">
        <v>33</v>
      </c>
      <c r="AD102" s="95">
        <v>0.7</v>
      </c>
      <c r="AE102" s="104" t="s">
        <v>66</v>
      </c>
      <c r="AF102" s="104" t="s">
        <v>34</v>
      </c>
      <c r="AG102" s="104" t="s">
        <v>38</v>
      </c>
      <c r="AH102" s="104" t="s">
        <v>33</v>
      </c>
      <c r="AI102" s="97" t="s">
        <v>6364</v>
      </c>
      <c r="AJ102" s="105" t="s">
        <v>2564</v>
      </c>
      <c r="AK102" s="105" t="s">
        <v>2565</v>
      </c>
      <c r="AL102" s="82" t="s">
        <v>2566</v>
      </c>
      <c r="AQ102" s="47"/>
      <c r="AR102" s="47" t="s">
        <v>6909</v>
      </c>
      <c r="AS102" s="47" t="s">
        <v>6912</v>
      </c>
      <c r="AU102" s="47" t="s">
        <v>12819</v>
      </c>
    </row>
    <row r="103" spans="1:47" s="45" customFormat="1" ht="16.5" customHeight="1">
      <c r="A103" s="180">
        <v>100</v>
      </c>
      <c r="B103" s="104" t="s">
        <v>62</v>
      </c>
      <c r="C103" s="104" t="s">
        <v>112</v>
      </c>
      <c r="D103" s="104" t="s">
        <v>2562</v>
      </c>
      <c r="E103" s="104" t="s">
        <v>32</v>
      </c>
      <c r="F103" s="104" t="s">
        <v>65</v>
      </c>
      <c r="G103" s="92" t="s">
        <v>6962</v>
      </c>
      <c r="H103" s="104"/>
      <c r="I103" s="93">
        <v>227800</v>
      </c>
      <c r="J103" s="93"/>
      <c r="K103" s="49" t="str">
        <f t="shared" si="1"/>
        <v>Click!</v>
      </c>
      <c r="L103" s="104" t="s">
        <v>33</v>
      </c>
      <c r="M103" s="94">
        <v>50000</v>
      </c>
      <c r="N103" s="94">
        <v>0</v>
      </c>
      <c r="O103" s="94">
        <v>0</v>
      </c>
      <c r="P103" s="94">
        <v>50000</v>
      </c>
      <c r="Q103" s="94">
        <v>0</v>
      </c>
      <c r="R103" s="94">
        <v>50000</v>
      </c>
      <c r="S103" s="94">
        <v>0</v>
      </c>
      <c r="T103" s="94">
        <v>50000</v>
      </c>
      <c r="U103" s="104" t="s">
        <v>34</v>
      </c>
      <c r="V103" s="104" t="s">
        <v>35</v>
      </c>
      <c r="W103" s="104">
        <v>15</v>
      </c>
      <c r="X103" s="104" t="s">
        <v>36</v>
      </c>
      <c r="Y103" s="104">
        <v>100</v>
      </c>
      <c r="Z103" s="104">
        <v>0</v>
      </c>
      <c r="AA103" s="104">
        <v>0</v>
      </c>
      <c r="AB103" s="104">
        <v>0</v>
      </c>
      <c r="AC103" s="185" t="s">
        <v>33</v>
      </c>
      <c r="AD103" s="95">
        <v>0.7</v>
      </c>
      <c r="AE103" s="104" t="s">
        <v>66</v>
      </c>
      <c r="AF103" s="104" t="s">
        <v>34</v>
      </c>
      <c r="AG103" s="104" t="s">
        <v>38</v>
      </c>
      <c r="AH103" s="104" t="s">
        <v>33</v>
      </c>
      <c r="AI103" s="97" t="s">
        <v>4043</v>
      </c>
      <c r="AJ103" s="105" t="s">
        <v>6964</v>
      </c>
      <c r="AK103" s="105" t="s">
        <v>6965</v>
      </c>
      <c r="AL103" s="82" t="s">
        <v>6963</v>
      </c>
      <c r="AQ103" s="47"/>
      <c r="AR103" s="47"/>
      <c r="AS103" s="47" t="s">
        <v>6953</v>
      </c>
      <c r="AU103" s="47" t="s">
        <v>12819</v>
      </c>
    </row>
    <row r="104" spans="1:47" s="45" customFormat="1" ht="16.5" customHeight="1">
      <c r="A104" s="180">
        <v>101</v>
      </c>
      <c r="B104" s="104" t="s">
        <v>62</v>
      </c>
      <c r="C104" s="104" t="s">
        <v>112</v>
      </c>
      <c r="D104" s="104" t="s">
        <v>2562</v>
      </c>
      <c r="E104" s="104" t="s">
        <v>59</v>
      </c>
      <c r="F104" s="104" t="s">
        <v>65</v>
      </c>
      <c r="G104" s="92" t="s">
        <v>2567</v>
      </c>
      <c r="H104" s="104"/>
      <c r="I104" s="93">
        <v>231951</v>
      </c>
      <c r="J104" s="93"/>
      <c r="K104" s="49" t="str">
        <f t="shared" si="1"/>
        <v>Click!</v>
      </c>
      <c r="L104" s="104" t="s">
        <v>33</v>
      </c>
      <c r="M104" s="94">
        <v>50000</v>
      </c>
      <c r="N104" s="94">
        <v>0</v>
      </c>
      <c r="O104" s="94">
        <v>0</v>
      </c>
      <c r="P104" s="94">
        <v>50000</v>
      </c>
      <c r="Q104" s="94">
        <v>0</v>
      </c>
      <c r="R104" s="94">
        <v>50000</v>
      </c>
      <c r="S104" s="94">
        <v>0</v>
      </c>
      <c r="T104" s="94">
        <v>50000</v>
      </c>
      <c r="U104" s="104" t="s">
        <v>34</v>
      </c>
      <c r="V104" s="104" t="s">
        <v>35</v>
      </c>
      <c r="W104" s="104">
        <v>15</v>
      </c>
      <c r="X104" s="104" t="s">
        <v>36</v>
      </c>
      <c r="Y104" s="104">
        <v>100</v>
      </c>
      <c r="Z104" s="104">
        <v>0</v>
      </c>
      <c r="AA104" s="104">
        <v>0</v>
      </c>
      <c r="AB104" s="104">
        <v>0</v>
      </c>
      <c r="AC104" s="185" t="s">
        <v>33</v>
      </c>
      <c r="AD104" s="95">
        <v>0.7</v>
      </c>
      <c r="AE104" s="104" t="s">
        <v>66</v>
      </c>
      <c r="AF104" s="104" t="s">
        <v>34</v>
      </c>
      <c r="AG104" s="104" t="s">
        <v>38</v>
      </c>
      <c r="AH104" s="104" t="s">
        <v>33</v>
      </c>
      <c r="AI104" s="97" t="s">
        <v>6364</v>
      </c>
      <c r="AJ104" s="105" t="s">
        <v>2568</v>
      </c>
      <c r="AK104" s="105" t="s">
        <v>2569</v>
      </c>
      <c r="AL104" s="82" t="s">
        <v>2570</v>
      </c>
      <c r="AQ104" s="47"/>
      <c r="AR104" s="47" t="s">
        <v>6909</v>
      </c>
      <c r="AS104" s="47" t="s">
        <v>6912</v>
      </c>
      <c r="AU104" s="47" t="s">
        <v>12819</v>
      </c>
    </row>
    <row r="105" spans="1:47" s="45" customFormat="1" ht="16.5" customHeight="1">
      <c r="A105" s="180">
        <v>102</v>
      </c>
      <c r="B105" s="104" t="s">
        <v>62</v>
      </c>
      <c r="C105" s="104" t="s">
        <v>112</v>
      </c>
      <c r="D105" s="104" t="s">
        <v>2571</v>
      </c>
      <c r="E105" s="104" t="s">
        <v>32</v>
      </c>
      <c r="F105" s="104" t="s">
        <v>65</v>
      </c>
      <c r="G105" s="232" t="s">
        <v>14097</v>
      </c>
      <c r="H105" s="104"/>
      <c r="I105" s="93">
        <v>307467</v>
      </c>
      <c r="J105" s="93"/>
      <c r="K105" s="49" t="str">
        <f t="shared" si="1"/>
        <v>Click!</v>
      </c>
      <c r="L105" s="104" t="s">
        <v>33</v>
      </c>
      <c r="M105" s="94">
        <v>67500</v>
      </c>
      <c r="N105" s="94">
        <v>0</v>
      </c>
      <c r="O105" s="94">
        <v>0</v>
      </c>
      <c r="P105" s="94">
        <v>67500</v>
      </c>
      <c r="Q105" s="94">
        <v>0</v>
      </c>
      <c r="R105" s="94">
        <v>67500</v>
      </c>
      <c r="S105" s="94">
        <v>0</v>
      </c>
      <c r="T105" s="94">
        <v>67500</v>
      </c>
      <c r="U105" s="104" t="s">
        <v>34</v>
      </c>
      <c r="V105" s="104" t="s">
        <v>35</v>
      </c>
      <c r="W105" s="104">
        <v>12</v>
      </c>
      <c r="X105" s="104" t="s">
        <v>36</v>
      </c>
      <c r="Y105" s="104">
        <v>100</v>
      </c>
      <c r="Z105" s="104">
        <v>0</v>
      </c>
      <c r="AA105" s="104">
        <v>0</v>
      </c>
      <c r="AB105" s="104">
        <v>0</v>
      </c>
      <c r="AC105" s="185" t="s">
        <v>33</v>
      </c>
      <c r="AD105" s="95">
        <v>0.7</v>
      </c>
      <c r="AE105" s="104" t="s">
        <v>66</v>
      </c>
      <c r="AF105" s="104" t="s">
        <v>33</v>
      </c>
      <c r="AG105" s="104" t="s">
        <v>14109</v>
      </c>
      <c r="AH105" s="104" t="s">
        <v>33</v>
      </c>
      <c r="AI105" s="97" t="s">
        <v>5742</v>
      </c>
      <c r="AJ105" s="105" t="s">
        <v>14230</v>
      </c>
      <c r="AK105" s="105" t="s">
        <v>14228</v>
      </c>
      <c r="AL105" s="82" t="s">
        <v>14231</v>
      </c>
      <c r="AQ105" s="47"/>
      <c r="AR105" s="47"/>
      <c r="AS105" s="47"/>
      <c r="AU105" s="47" t="s">
        <v>14127</v>
      </c>
    </row>
    <row r="106" spans="1:47" s="45" customFormat="1" ht="16.5" customHeight="1">
      <c r="A106" s="180">
        <v>103</v>
      </c>
      <c r="B106" s="104" t="s">
        <v>62</v>
      </c>
      <c r="C106" s="104" t="s">
        <v>112</v>
      </c>
      <c r="D106" s="104" t="s">
        <v>2571</v>
      </c>
      <c r="E106" s="104" t="s">
        <v>32</v>
      </c>
      <c r="F106" s="104" t="s">
        <v>65</v>
      </c>
      <c r="G106" s="232" t="s">
        <v>14098</v>
      </c>
      <c r="H106" s="104"/>
      <c r="I106" s="93">
        <v>307468</v>
      </c>
      <c r="J106" s="93"/>
      <c r="K106" s="49" t="str">
        <f t="shared" si="1"/>
        <v>Click!</v>
      </c>
      <c r="L106" s="104" t="s">
        <v>33</v>
      </c>
      <c r="M106" s="94">
        <v>50000</v>
      </c>
      <c r="N106" s="94">
        <v>0</v>
      </c>
      <c r="O106" s="94">
        <v>0</v>
      </c>
      <c r="P106" s="94">
        <v>50000</v>
      </c>
      <c r="Q106" s="94">
        <v>0</v>
      </c>
      <c r="R106" s="94">
        <v>50000</v>
      </c>
      <c r="S106" s="94">
        <v>0</v>
      </c>
      <c r="T106" s="94">
        <v>50000</v>
      </c>
      <c r="U106" s="104" t="s">
        <v>34</v>
      </c>
      <c r="V106" s="104" t="s">
        <v>35</v>
      </c>
      <c r="W106" s="104">
        <v>11</v>
      </c>
      <c r="X106" s="104" t="s">
        <v>36</v>
      </c>
      <c r="Y106" s="104">
        <v>100</v>
      </c>
      <c r="Z106" s="104">
        <v>0</v>
      </c>
      <c r="AA106" s="104">
        <v>0</v>
      </c>
      <c r="AB106" s="104">
        <v>0</v>
      </c>
      <c r="AC106" s="185" t="s">
        <v>33</v>
      </c>
      <c r="AD106" s="95">
        <v>0.7</v>
      </c>
      <c r="AE106" s="104" t="s">
        <v>66</v>
      </c>
      <c r="AF106" s="104" t="s">
        <v>34</v>
      </c>
      <c r="AG106" s="104" t="s">
        <v>38</v>
      </c>
      <c r="AH106" s="104" t="s">
        <v>33</v>
      </c>
      <c r="AI106" s="97" t="s">
        <v>5742</v>
      </c>
      <c r="AJ106" s="105" t="s">
        <v>14230</v>
      </c>
      <c r="AK106" s="105" t="s">
        <v>14229</v>
      </c>
      <c r="AL106" s="82" t="s">
        <v>14231</v>
      </c>
      <c r="AQ106" s="47"/>
      <c r="AR106" s="47"/>
      <c r="AS106" s="47"/>
      <c r="AU106" s="47" t="s">
        <v>14180</v>
      </c>
    </row>
    <row r="107" spans="1:47" s="45" customFormat="1" ht="16.5" customHeight="1">
      <c r="A107" s="180">
        <v>104</v>
      </c>
      <c r="B107" s="104" t="s">
        <v>62</v>
      </c>
      <c r="C107" s="104" t="s">
        <v>112</v>
      </c>
      <c r="D107" s="104" t="s">
        <v>14227</v>
      </c>
      <c r="E107" s="104" t="s">
        <v>32</v>
      </c>
      <c r="F107" s="104" t="s">
        <v>65</v>
      </c>
      <c r="G107" s="92" t="s">
        <v>12506</v>
      </c>
      <c r="H107" s="104"/>
      <c r="I107" s="93">
        <v>305849</v>
      </c>
      <c r="J107" s="93"/>
      <c r="K107" s="49" t="str">
        <f t="shared" si="1"/>
        <v>Click!</v>
      </c>
      <c r="L107" s="104" t="s">
        <v>33</v>
      </c>
      <c r="M107" s="94">
        <v>60000</v>
      </c>
      <c r="N107" s="94">
        <v>0</v>
      </c>
      <c r="O107" s="94">
        <v>0</v>
      </c>
      <c r="P107" s="94">
        <v>60000</v>
      </c>
      <c r="Q107" s="94">
        <v>0</v>
      </c>
      <c r="R107" s="94">
        <v>60000</v>
      </c>
      <c r="S107" s="94">
        <v>0</v>
      </c>
      <c r="T107" s="94">
        <v>60000</v>
      </c>
      <c r="U107" s="104" t="s">
        <v>34</v>
      </c>
      <c r="V107" s="104" t="s">
        <v>35</v>
      </c>
      <c r="W107" s="104">
        <v>15</v>
      </c>
      <c r="X107" s="104" t="s">
        <v>36</v>
      </c>
      <c r="Y107" s="104">
        <v>100</v>
      </c>
      <c r="Z107" s="104">
        <v>0</v>
      </c>
      <c r="AA107" s="104">
        <v>0</v>
      </c>
      <c r="AB107" s="104">
        <v>0</v>
      </c>
      <c r="AC107" s="185" t="s">
        <v>33</v>
      </c>
      <c r="AD107" s="95">
        <v>0.7</v>
      </c>
      <c r="AE107" s="104" t="s">
        <v>66</v>
      </c>
      <c r="AF107" s="104" t="s">
        <v>34</v>
      </c>
      <c r="AG107" s="104" t="s">
        <v>38</v>
      </c>
      <c r="AH107" s="104" t="s">
        <v>33</v>
      </c>
      <c r="AI107" s="97" t="s">
        <v>4043</v>
      </c>
      <c r="AJ107" s="105" t="s">
        <v>12542</v>
      </c>
      <c r="AK107" s="105" t="s">
        <v>12543</v>
      </c>
      <c r="AL107" s="82" t="s">
        <v>12544</v>
      </c>
      <c r="AQ107" s="47"/>
      <c r="AR107" s="47"/>
      <c r="AS107" s="47"/>
      <c r="AU107" s="47" t="s">
        <v>12819</v>
      </c>
    </row>
    <row r="108" spans="1:47" s="45" customFormat="1" ht="16.5" customHeight="1">
      <c r="A108" s="180">
        <v>105</v>
      </c>
      <c r="B108" s="104" t="s">
        <v>62</v>
      </c>
      <c r="C108" s="104" t="s">
        <v>112</v>
      </c>
      <c r="D108" s="104" t="s">
        <v>2571</v>
      </c>
      <c r="E108" s="104" t="s">
        <v>32</v>
      </c>
      <c r="F108" s="104" t="s">
        <v>65</v>
      </c>
      <c r="G108" s="92" t="s">
        <v>12505</v>
      </c>
      <c r="H108" s="104"/>
      <c r="I108" s="93">
        <v>305850</v>
      </c>
      <c r="J108" s="93"/>
      <c r="K108" s="49" t="str">
        <f t="shared" si="1"/>
        <v>Click!</v>
      </c>
      <c r="L108" s="104" t="s">
        <v>33</v>
      </c>
      <c r="M108" s="94">
        <v>60000</v>
      </c>
      <c r="N108" s="94">
        <v>0</v>
      </c>
      <c r="O108" s="94">
        <v>0</v>
      </c>
      <c r="P108" s="94">
        <v>60000</v>
      </c>
      <c r="Q108" s="94">
        <v>0</v>
      </c>
      <c r="R108" s="94">
        <v>60000</v>
      </c>
      <c r="S108" s="94">
        <v>0</v>
      </c>
      <c r="T108" s="94">
        <v>60000</v>
      </c>
      <c r="U108" s="104" t="s">
        <v>34</v>
      </c>
      <c r="V108" s="104" t="s">
        <v>35</v>
      </c>
      <c r="W108" s="104">
        <v>15</v>
      </c>
      <c r="X108" s="104" t="s">
        <v>36</v>
      </c>
      <c r="Y108" s="104">
        <v>100</v>
      </c>
      <c r="Z108" s="104">
        <v>0</v>
      </c>
      <c r="AA108" s="104">
        <v>0</v>
      </c>
      <c r="AB108" s="104">
        <v>0</v>
      </c>
      <c r="AC108" s="185" t="s">
        <v>33</v>
      </c>
      <c r="AD108" s="95">
        <v>0.7</v>
      </c>
      <c r="AE108" s="104" t="s">
        <v>66</v>
      </c>
      <c r="AF108" s="104" t="s">
        <v>34</v>
      </c>
      <c r="AG108" s="104" t="s">
        <v>38</v>
      </c>
      <c r="AH108" s="104" t="s">
        <v>33</v>
      </c>
      <c r="AI108" s="97" t="s">
        <v>4043</v>
      </c>
      <c r="AJ108" s="105" t="s">
        <v>12545</v>
      </c>
      <c r="AK108" s="105" t="s">
        <v>12546</v>
      </c>
      <c r="AL108" s="82" t="s">
        <v>12547</v>
      </c>
      <c r="AQ108" s="47"/>
      <c r="AR108" s="47"/>
      <c r="AS108" s="47"/>
      <c r="AU108" s="47" t="s">
        <v>12819</v>
      </c>
    </row>
    <row r="109" spans="1:47" s="45" customFormat="1" ht="16.5" customHeight="1">
      <c r="A109" s="180">
        <v>106</v>
      </c>
      <c r="B109" s="104" t="s">
        <v>62</v>
      </c>
      <c r="C109" s="104" t="s">
        <v>112</v>
      </c>
      <c r="D109" s="104" t="s">
        <v>2571</v>
      </c>
      <c r="E109" s="104" t="s">
        <v>32</v>
      </c>
      <c r="F109" s="104" t="s">
        <v>65</v>
      </c>
      <c r="G109" s="92" t="s">
        <v>8723</v>
      </c>
      <c r="H109" s="104"/>
      <c r="I109" s="93">
        <v>286459</v>
      </c>
      <c r="J109" s="93"/>
      <c r="K109" s="49" t="str">
        <f t="shared" si="1"/>
        <v>Click!</v>
      </c>
      <c r="L109" s="104" t="s">
        <v>33</v>
      </c>
      <c r="M109" s="94">
        <v>86000</v>
      </c>
      <c r="N109" s="94">
        <v>0</v>
      </c>
      <c r="O109" s="94">
        <v>0</v>
      </c>
      <c r="P109" s="94">
        <v>86000</v>
      </c>
      <c r="Q109" s="94">
        <v>0</v>
      </c>
      <c r="R109" s="94">
        <v>86000</v>
      </c>
      <c r="S109" s="94">
        <v>0</v>
      </c>
      <c r="T109" s="94">
        <v>86000</v>
      </c>
      <c r="U109" s="104" t="s">
        <v>34</v>
      </c>
      <c r="V109" s="104" t="s">
        <v>35</v>
      </c>
      <c r="W109" s="104">
        <v>21</v>
      </c>
      <c r="X109" s="104" t="s">
        <v>36</v>
      </c>
      <c r="Y109" s="104">
        <v>100</v>
      </c>
      <c r="Z109" s="104">
        <v>0</v>
      </c>
      <c r="AA109" s="104">
        <v>0</v>
      </c>
      <c r="AB109" s="104">
        <v>0</v>
      </c>
      <c r="AC109" s="185" t="s">
        <v>33</v>
      </c>
      <c r="AD109" s="95">
        <v>0.7</v>
      </c>
      <c r="AE109" s="104" t="s">
        <v>66</v>
      </c>
      <c r="AF109" s="104" t="s">
        <v>33</v>
      </c>
      <c r="AG109" s="104" t="s">
        <v>8618</v>
      </c>
      <c r="AH109" s="104" t="s">
        <v>34</v>
      </c>
      <c r="AI109" s="97" t="s">
        <v>4043</v>
      </c>
      <c r="AJ109" s="105" t="s">
        <v>8724</v>
      </c>
      <c r="AK109" s="105" t="s">
        <v>8725</v>
      </c>
      <c r="AL109" s="82" t="s">
        <v>8726</v>
      </c>
      <c r="AQ109" s="47"/>
      <c r="AR109" s="47"/>
      <c r="AS109" s="47" t="s">
        <v>8655</v>
      </c>
      <c r="AU109" s="47" t="s">
        <v>12819</v>
      </c>
    </row>
    <row r="110" spans="1:47" s="45" customFormat="1" ht="16.5" customHeight="1">
      <c r="A110" s="180">
        <v>107</v>
      </c>
      <c r="B110" s="104" t="s">
        <v>62</v>
      </c>
      <c r="C110" s="104" t="s">
        <v>112</v>
      </c>
      <c r="D110" s="104" t="s">
        <v>2571</v>
      </c>
      <c r="E110" s="104" t="s">
        <v>32</v>
      </c>
      <c r="F110" s="104" t="s">
        <v>65</v>
      </c>
      <c r="G110" s="92" t="s">
        <v>2572</v>
      </c>
      <c r="H110" s="104"/>
      <c r="I110" s="93">
        <v>225989</v>
      </c>
      <c r="J110" s="93"/>
      <c r="K110" s="49" t="str">
        <f t="shared" si="1"/>
        <v>Click!</v>
      </c>
      <c r="L110" s="104" t="s">
        <v>33</v>
      </c>
      <c r="M110" s="94">
        <v>60000</v>
      </c>
      <c r="N110" s="94">
        <v>0</v>
      </c>
      <c r="O110" s="94">
        <v>0</v>
      </c>
      <c r="P110" s="94">
        <v>60000</v>
      </c>
      <c r="Q110" s="94">
        <v>0</v>
      </c>
      <c r="R110" s="94">
        <v>60000</v>
      </c>
      <c r="S110" s="94">
        <v>0</v>
      </c>
      <c r="T110" s="94">
        <v>60000</v>
      </c>
      <c r="U110" s="104" t="s">
        <v>34</v>
      </c>
      <c r="V110" s="104" t="s">
        <v>35</v>
      </c>
      <c r="W110" s="104">
        <v>20</v>
      </c>
      <c r="X110" s="104" t="s">
        <v>36</v>
      </c>
      <c r="Y110" s="104">
        <v>100</v>
      </c>
      <c r="Z110" s="104">
        <v>0</v>
      </c>
      <c r="AA110" s="104">
        <v>0</v>
      </c>
      <c r="AB110" s="104">
        <v>0</v>
      </c>
      <c r="AC110" s="185" t="s">
        <v>33</v>
      </c>
      <c r="AD110" s="95">
        <v>0.7</v>
      </c>
      <c r="AE110" s="104" t="s">
        <v>66</v>
      </c>
      <c r="AF110" s="104" t="s">
        <v>33</v>
      </c>
      <c r="AG110" s="104" t="s">
        <v>2573</v>
      </c>
      <c r="AH110" s="104" t="s">
        <v>34</v>
      </c>
      <c r="AI110" s="97" t="s">
        <v>6364</v>
      </c>
      <c r="AJ110" s="105" t="s">
        <v>2574</v>
      </c>
      <c r="AK110" s="105" t="s">
        <v>2575</v>
      </c>
      <c r="AL110" s="82" t="s">
        <v>2576</v>
      </c>
      <c r="AQ110" s="47"/>
      <c r="AR110" s="47" t="s">
        <v>6909</v>
      </c>
      <c r="AS110" s="47" t="s">
        <v>6912</v>
      </c>
      <c r="AU110" s="47" t="s">
        <v>12819</v>
      </c>
    </row>
    <row r="111" spans="1:47" s="45" customFormat="1" ht="16.5" customHeight="1">
      <c r="A111" s="180">
        <v>108</v>
      </c>
      <c r="B111" s="96" t="s">
        <v>62</v>
      </c>
      <c r="C111" s="96" t="s">
        <v>112</v>
      </c>
      <c r="D111" s="96" t="s">
        <v>2571</v>
      </c>
      <c r="E111" s="96" t="s">
        <v>32</v>
      </c>
      <c r="F111" s="104" t="s">
        <v>65</v>
      </c>
      <c r="G111" s="92" t="s">
        <v>2577</v>
      </c>
      <c r="H111" s="104"/>
      <c r="I111" s="93">
        <v>225990</v>
      </c>
      <c r="J111" s="93"/>
      <c r="K111" s="49" t="str">
        <f t="shared" si="1"/>
        <v>Click!</v>
      </c>
      <c r="L111" s="104" t="s">
        <v>33</v>
      </c>
      <c r="M111" s="94">
        <v>50000</v>
      </c>
      <c r="N111" s="94">
        <v>0</v>
      </c>
      <c r="O111" s="94">
        <v>0</v>
      </c>
      <c r="P111" s="94">
        <v>50000</v>
      </c>
      <c r="Q111" s="94">
        <v>0</v>
      </c>
      <c r="R111" s="94">
        <v>50000</v>
      </c>
      <c r="S111" s="94">
        <v>0</v>
      </c>
      <c r="T111" s="94">
        <v>50000</v>
      </c>
      <c r="U111" s="104" t="s">
        <v>34</v>
      </c>
      <c r="V111" s="104" t="s">
        <v>35</v>
      </c>
      <c r="W111" s="104">
        <v>20</v>
      </c>
      <c r="X111" s="104" t="s">
        <v>36</v>
      </c>
      <c r="Y111" s="104">
        <v>100</v>
      </c>
      <c r="Z111" s="104">
        <v>0</v>
      </c>
      <c r="AA111" s="104">
        <v>0</v>
      </c>
      <c r="AB111" s="104">
        <v>0</v>
      </c>
      <c r="AC111" s="185" t="s">
        <v>33</v>
      </c>
      <c r="AD111" s="95">
        <v>0.7</v>
      </c>
      <c r="AE111" s="104" t="s">
        <v>66</v>
      </c>
      <c r="AF111" s="104" t="s">
        <v>34</v>
      </c>
      <c r="AG111" s="104" t="s">
        <v>38</v>
      </c>
      <c r="AH111" s="104" t="s">
        <v>34</v>
      </c>
      <c r="AI111" s="97" t="s">
        <v>6364</v>
      </c>
      <c r="AJ111" s="105" t="s">
        <v>2574</v>
      </c>
      <c r="AK111" s="105" t="s">
        <v>2578</v>
      </c>
      <c r="AL111" s="82" t="s">
        <v>2576</v>
      </c>
      <c r="AQ111" s="47"/>
      <c r="AR111" s="47" t="s">
        <v>6909</v>
      </c>
      <c r="AS111" s="47" t="s">
        <v>6912</v>
      </c>
      <c r="AU111" s="47" t="s">
        <v>12819</v>
      </c>
    </row>
    <row r="112" spans="1:47" s="45" customFormat="1" ht="16.5" customHeight="1">
      <c r="A112" s="180">
        <v>109</v>
      </c>
      <c r="B112" s="104" t="s">
        <v>62</v>
      </c>
      <c r="C112" s="104" t="s">
        <v>112</v>
      </c>
      <c r="D112" s="104" t="s">
        <v>2579</v>
      </c>
      <c r="E112" s="104" t="s">
        <v>32</v>
      </c>
      <c r="F112" s="104" t="s">
        <v>65</v>
      </c>
      <c r="G112" s="92" t="s">
        <v>2580</v>
      </c>
      <c r="H112" s="104"/>
      <c r="I112" s="93">
        <v>234361</v>
      </c>
      <c r="J112" s="93"/>
      <c r="K112" s="49" t="str">
        <f t="shared" si="1"/>
        <v>Click!</v>
      </c>
      <c r="L112" s="104" t="s">
        <v>33</v>
      </c>
      <c r="M112" s="94">
        <v>50000</v>
      </c>
      <c r="N112" s="94">
        <v>0</v>
      </c>
      <c r="O112" s="94">
        <v>0</v>
      </c>
      <c r="P112" s="94">
        <v>50000</v>
      </c>
      <c r="Q112" s="94">
        <v>0</v>
      </c>
      <c r="R112" s="94">
        <v>50000</v>
      </c>
      <c r="S112" s="94">
        <v>0</v>
      </c>
      <c r="T112" s="94">
        <v>50000</v>
      </c>
      <c r="U112" s="104" t="s">
        <v>34</v>
      </c>
      <c r="V112" s="104" t="s">
        <v>35</v>
      </c>
      <c r="W112" s="104">
        <v>15</v>
      </c>
      <c r="X112" s="104" t="s">
        <v>36</v>
      </c>
      <c r="Y112" s="104">
        <v>100</v>
      </c>
      <c r="Z112" s="104">
        <v>0</v>
      </c>
      <c r="AA112" s="104">
        <v>0</v>
      </c>
      <c r="AB112" s="104">
        <v>0</v>
      </c>
      <c r="AC112" s="185" t="s">
        <v>33</v>
      </c>
      <c r="AD112" s="95">
        <v>0.7</v>
      </c>
      <c r="AE112" s="104" t="s">
        <v>66</v>
      </c>
      <c r="AF112" s="104" t="s">
        <v>34</v>
      </c>
      <c r="AG112" s="104" t="s">
        <v>38</v>
      </c>
      <c r="AH112" s="104" t="s">
        <v>33</v>
      </c>
      <c r="AI112" s="97" t="s">
        <v>6364</v>
      </c>
      <c r="AJ112" s="105" t="s">
        <v>2581</v>
      </c>
      <c r="AK112" s="105" t="s">
        <v>2582</v>
      </c>
      <c r="AL112" s="82" t="s">
        <v>2583</v>
      </c>
      <c r="AQ112" s="47"/>
      <c r="AR112" s="47" t="s">
        <v>6909</v>
      </c>
      <c r="AS112" s="47" t="s">
        <v>6912</v>
      </c>
      <c r="AU112" s="47" t="s">
        <v>12819</v>
      </c>
    </row>
    <row r="113" spans="1:47" s="45" customFormat="1" ht="16.5" customHeight="1">
      <c r="A113" s="180">
        <v>110</v>
      </c>
      <c r="B113" s="104" t="s">
        <v>62</v>
      </c>
      <c r="C113" s="104" t="s">
        <v>112</v>
      </c>
      <c r="D113" s="104" t="s">
        <v>2579</v>
      </c>
      <c r="E113" s="104" t="s">
        <v>32</v>
      </c>
      <c r="F113" s="104" t="s">
        <v>65</v>
      </c>
      <c r="G113" s="92" t="s">
        <v>2584</v>
      </c>
      <c r="H113" s="104"/>
      <c r="I113" s="93">
        <v>226004</v>
      </c>
      <c r="J113" s="93"/>
      <c r="K113" s="49" t="str">
        <f t="shared" si="1"/>
        <v>Click!</v>
      </c>
      <c r="L113" s="104" t="s">
        <v>33</v>
      </c>
      <c r="M113" s="94">
        <v>75000</v>
      </c>
      <c r="N113" s="94">
        <v>0</v>
      </c>
      <c r="O113" s="94">
        <v>0</v>
      </c>
      <c r="P113" s="94">
        <v>75000</v>
      </c>
      <c r="Q113" s="94">
        <v>0</v>
      </c>
      <c r="R113" s="94">
        <v>75000</v>
      </c>
      <c r="S113" s="94">
        <v>0</v>
      </c>
      <c r="T113" s="94">
        <v>75000</v>
      </c>
      <c r="U113" s="104" t="s">
        <v>34</v>
      </c>
      <c r="V113" s="104" t="s">
        <v>35</v>
      </c>
      <c r="W113" s="104">
        <v>20</v>
      </c>
      <c r="X113" s="104" t="s">
        <v>36</v>
      </c>
      <c r="Y113" s="104">
        <v>100</v>
      </c>
      <c r="Z113" s="104">
        <v>0</v>
      </c>
      <c r="AA113" s="104">
        <v>0</v>
      </c>
      <c r="AB113" s="104">
        <v>0</v>
      </c>
      <c r="AC113" s="185" t="s">
        <v>33</v>
      </c>
      <c r="AD113" s="95">
        <v>0.7</v>
      </c>
      <c r="AE113" s="104" t="s">
        <v>66</v>
      </c>
      <c r="AF113" s="104" t="s">
        <v>34</v>
      </c>
      <c r="AG113" s="104" t="s">
        <v>38</v>
      </c>
      <c r="AH113" s="104" t="s">
        <v>33</v>
      </c>
      <c r="AI113" s="97" t="s">
        <v>6364</v>
      </c>
      <c r="AJ113" s="105" t="s">
        <v>2585</v>
      </c>
      <c r="AK113" s="105" t="s">
        <v>2586</v>
      </c>
      <c r="AL113" s="82" t="s">
        <v>2587</v>
      </c>
      <c r="AQ113" s="47"/>
      <c r="AR113" s="47" t="s">
        <v>6909</v>
      </c>
      <c r="AS113" s="47" t="s">
        <v>6912</v>
      </c>
      <c r="AU113" s="47" t="s">
        <v>12819</v>
      </c>
    </row>
    <row r="114" spans="1:47" s="45" customFormat="1" ht="16.5" customHeight="1">
      <c r="A114" s="180">
        <v>111</v>
      </c>
      <c r="B114" s="104" t="s">
        <v>62</v>
      </c>
      <c r="C114" s="104" t="s">
        <v>112</v>
      </c>
      <c r="D114" s="104" t="s">
        <v>2579</v>
      </c>
      <c r="E114" s="104" t="s">
        <v>32</v>
      </c>
      <c r="F114" s="104" t="s">
        <v>65</v>
      </c>
      <c r="G114" s="92" t="s">
        <v>2588</v>
      </c>
      <c r="H114" s="104"/>
      <c r="I114" s="93">
        <v>226005</v>
      </c>
      <c r="J114" s="93"/>
      <c r="K114" s="49" t="str">
        <f t="shared" si="1"/>
        <v>Click!</v>
      </c>
      <c r="L114" s="104" t="s">
        <v>33</v>
      </c>
      <c r="M114" s="94">
        <v>75000</v>
      </c>
      <c r="N114" s="94">
        <v>0</v>
      </c>
      <c r="O114" s="94">
        <v>0</v>
      </c>
      <c r="P114" s="94">
        <v>75000</v>
      </c>
      <c r="Q114" s="94">
        <v>0</v>
      </c>
      <c r="R114" s="94">
        <v>75000</v>
      </c>
      <c r="S114" s="94">
        <v>0</v>
      </c>
      <c r="T114" s="94">
        <v>75000</v>
      </c>
      <c r="U114" s="104" t="s">
        <v>34</v>
      </c>
      <c r="V114" s="104" t="s">
        <v>35</v>
      </c>
      <c r="W114" s="104">
        <v>20</v>
      </c>
      <c r="X114" s="104" t="s">
        <v>36</v>
      </c>
      <c r="Y114" s="104">
        <v>100</v>
      </c>
      <c r="Z114" s="104">
        <v>0</v>
      </c>
      <c r="AA114" s="104">
        <v>0</v>
      </c>
      <c r="AB114" s="104">
        <v>0</v>
      </c>
      <c r="AC114" s="185" t="s">
        <v>33</v>
      </c>
      <c r="AD114" s="95">
        <v>0.7</v>
      </c>
      <c r="AE114" s="104" t="s">
        <v>66</v>
      </c>
      <c r="AF114" s="104" t="s">
        <v>34</v>
      </c>
      <c r="AG114" s="104" t="s">
        <v>38</v>
      </c>
      <c r="AH114" s="104" t="s">
        <v>33</v>
      </c>
      <c r="AI114" s="97" t="s">
        <v>6364</v>
      </c>
      <c r="AJ114" s="105" t="s">
        <v>2589</v>
      </c>
      <c r="AK114" s="105" t="s">
        <v>2590</v>
      </c>
      <c r="AL114" s="82" t="s">
        <v>2591</v>
      </c>
      <c r="AQ114" s="47"/>
      <c r="AR114" s="47" t="s">
        <v>6909</v>
      </c>
      <c r="AS114" s="47" t="s">
        <v>6912</v>
      </c>
      <c r="AU114" s="47" t="s">
        <v>12819</v>
      </c>
    </row>
    <row r="115" spans="1:47" s="45" customFormat="1" ht="16.5" customHeight="1">
      <c r="A115" s="180">
        <v>112</v>
      </c>
      <c r="B115" s="104" t="s">
        <v>62</v>
      </c>
      <c r="C115" s="104" t="s">
        <v>112</v>
      </c>
      <c r="D115" s="104" t="s">
        <v>2579</v>
      </c>
      <c r="E115" s="104" t="s">
        <v>32</v>
      </c>
      <c r="F115" s="104" t="s">
        <v>65</v>
      </c>
      <c r="G115" s="92" t="s">
        <v>2592</v>
      </c>
      <c r="H115" s="104"/>
      <c r="I115" s="93">
        <v>223283</v>
      </c>
      <c r="J115" s="93"/>
      <c r="K115" s="49" t="str">
        <f t="shared" si="1"/>
        <v>Click!</v>
      </c>
      <c r="L115" s="104" t="s">
        <v>33</v>
      </c>
      <c r="M115" s="94">
        <v>60000</v>
      </c>
      <c r="N115" s="94">
        <v>0</v>
      </c>
      <c r="O115" s="94">
        <v>0</v>
      </c>
      <c r="P115" s="94">
        <v>60000</v>
      </c>
      <c r="Q115" s="94">
        <v>0</v>
      </c>
      <c r="R115" s="94">
        <v>60000</v>
      </c>
      <c r="S115" s="94">
        <v>0</v>
      </c>
      <c r="T115" s="94">
        <v>60000</v>
      </c>
      <c r="U115" s="104" t="s">
        <v>34</v>
      </c>
      <c r="V115" s="104" t="s">
        <v>35</v>
      </c>
      <c r="W115" s="104">
        <v>20</v>
      </c>
      <c r="X115" s="104" t="s">
        <v>36</v>
      </c>
      <c r="Y115" s="104">
        <v>100</v>
      </c>
      <c r="Z115" s="104">
        <v>0</v>
      </c>
      <c r="AA115" s="104">
        <v>0</v>
      </c>
      <c r="AB115" s="104">
        <v>0</v>
      </c>
      <c r="AC115" s="185" t="s">
        <v>33</v>
      </c>
      <c r="AD115" s="95">
        <v>0.7</v>
      </c>
      <c r="AE115" s="104" t="s">
        <v>66</v>
      </c>
      <c r="AF115" s="104" t="s">
        <v>34</v>
      </c>
      <c r="AG115" s="104" t="s">
        <v>38</v>
      </c>
      <c r="AH115" s="104" t="s">
        <v>33</v>
      </c>
      <c r="AI115" s="97" t="s">
        <v>6364</v>
      </c>
      <c r="AJ115" s="105" t="s">
        <v>2593</v>
      </c>
      <c r="AK115" s="105" t="s">
        <v>2594</v>
      </c>
      <c r="AL115" s="82" t="s">
        <v>2595</v>
      </c>
      <c r="AQ115" s="47"/>
      <c r="AR115" s="47" t="s">
        <v>6909</v>
      </c>
      <c r="AS115" s="47" t="s">
        <v>6912</v>
      </c>
      <c r="AU115" s="47" t="s">
        <v>12819</v>
      </c>
    </row>
    <row r="116" spans="1:47" s="45" customFormat="1" ht="16.5" customHeight="1">
      <c r="A116" s="180">
        <v>113</v>
      </c>
      <c r="B116" s="104" t="s">
        <v>62</v>
      </c>
      <c r="C116" s="104" t="s">
        <v>112</v>
      </c>
      <c r="D116" s="104" t="s">
        <v>2579</v>
      </c>
      <c r="E116" s="104" t="s">
        <v>32</v>
      </c>
      <c r="F116" s="104" t="s">
        <v>65</v>
      </c>
      <c r="G116" s="92" t="s">
        <v>2596</v>
      </c>
      <c r="H116" s="93"/>
      <c r="I116" s="93">
        <v>231947</v>
      </c>
      <c r="J116" s="93"/>
      <c r="K116" s="49" t="str">
        <f t="shared" si="1"/>
        <v>Click!</v>
      </c>
      <c r="L116" s="104" t="s">
        <v>33</v>
      </c>
      <c r="M116" s="94">
        <v>50000</v>
      </c>
      <c r="N116" s="94">
        <v>0</v>
      </c>
      <c r="O116" s="94">
        <v>0</v>
      </c>
      <c r="P116" s="94">
        <v>50000</v>
      </c>
      <c r="Q116" s="94">
        <v>0</v>
      </c>
      <c r="R116" s="94">
        <v>50000</v>
      </c>
      <c r="S116" s="94">
        <v>0</v>
      </c>
      <c r="T116" s="94">
        <v>50000</v>
      </c>
      <c r="U116" s="104" t="s">
        <v>34</v>
      </c>
      <c r="V116" s="104" t="s">
        <v>35</v>
      </c>
      <c r="W116" s="104">
        <v>15</v>
      </c>
      <c r="X116" s="104" t="s">
        <v>36</v>
      </c>
      <c r="Y116" s="104">
        <v>100</v>
      </c>
      <c r="Z116" s="104">
        <v>0</v>
      </c>
      <c r="AA116" s="104">
        <v>0</v>
      </c>
      <c r="AB116" s="104">
        <v>0</v>
      </c>
      <c r="AC116" s="185" t="s">
        <v>33</v>
      </c>
      <c r="AD116" s="95">
        <v>0.7</v>
      </c>
      <c r="AE116" s="104" t="s">
        <v>66</v>
      </c>
      <c r="AF116" s="104" t="s">
        <v>34</v>
      </c>
      <c r="AG116" s="104" t="s">
        <v>38</v>
      </c>
      <c r="AH116" s="104" t="s">
        <v>33</v>
      </c>
      <c r="AI116" s="97" t="s">
        <v>6364</v>
      </c>
      <c r="AJ116" s="105" t="s">
        <v>2597</v>
      </c>
      <c r="AK116" s="105" t="s">
        <v>2598</v>
      </c>
      <c r="AL116" s="82" t="s">
        <v>2599</v>
      </c>
      <c r="AQ116" s="47"/>
      <c r="AR116" s="47" t="s">
        <v>6909</v>
      </c>
      <c r="AS116" s="47" t="s">
        <v>6912</v>
      </c>
      <c r="AU116" s="47" t="s">
        <v>12819</v>
      </c>
    </row>
    <row r="117" spans="1:47" s="45" customFormat="1" ht="16.5" customHeight="1">
      <c r="A117" s="180">
        <v>114</v>
      </c>
      <c r="B117" s="104" t="s">
        <v>62</v>
      </c>
      <c r="C117" s="104" t="s">
        <v>112</v>
      </c>
      <c r="D117" s="104" t="s">
        <v>2579</v>
      </c>
      <c r="E117" s="104" t="s">
        <v>32</v>
      </c>
      <c r="F117" s="104" t="s">
        <v>65</v>
      </c>
      <c r="G117" s="92" t="s">
        <v>2600</v>
      </c>
      <c r="H117" s="104"/>
      <c r="I117" s="93">
        <v>238191</v>
      </c>
      <c r="J117" s="93"/>
      <c r="K117" s="49" t="str">
        <f t="shared" si="1"/>
        <v>Click!</v>
      </c>
      <c r="L117" s="104" t="s">
        <v>33</v>
      </c>
      <c r="M117" s="94">
        <v>50000</v>
      </c>
      <c r="N117" s="94">
        <v>0</v>
      </c>
      <c r="O117" s="94">
        <v>0</v>
      </c>
      <c r="P117" s="94">
        <v>50000</v>
      </c>
      <c r="Q117" s="94">
        <v>0</v>
      </c>
      <c r="R117" s="94">
        <v>50000</v>
      </c>
      <c r="S117" s="94">
        <v>0</v>
      </c>
      <c r="T117" s="94">
        <v>50000</v>
      </c>
      <c r="U117" s="104" t="s">
        <v>34</v>
      </c>
      <c r="V117" s="104" t="s">
        <v>35</v>
      </c>
      <c r="W117" s="104">
        <v>15</v>
      </c>
      <c r="X117" s="104" t="s">
        <v>36</v>
      </c>
      <c r="Y117" s="104">
        <v>100</v>
      </c>
      <c r="Z117" s="104">
        <v>0</v>
      </c>
      <c r="AA117" s="104">
        <v>0</v>
      </c>
      <c r="AB117" s="104">
        <v>0</v>
      </c>
      <c r="AC117" s="185" t="s">
        <v>33</v>
      </c>
      <c r="AD117" s="95">
        <v>0.7</v>
      </c>
      <c r="AE117" s="104" t="s">
        <v>66</v>
      </c>
      <c r="AF117" s="104" t="s">
        <v>34</v>
      </c>
      <c r="AG117" s="104" t="s">
        <v>38</v>
      </c>
      <c r="AH117" s="104" t="s">
        <v>33</v>
      </c>
      <c r="AI117" s="97" t="s">
        <v>6364</v>
      </c>
      <c r="AJ117" s="105" t="s">
        <v>2601</v>
      </c>
      <c r="AK117" s="105" t="s">
        <v>2602</v>
      </c>
      <c r="AL117" s="82" t="s">
        <v>2603</v>
      </c>
      <c r="AQ117" s="47"/>
      <c r="AR117" s="47" t="s">
        <v>6909</v>
      </c>
      <c r="AS117" s="47" t="s">
        <v>6912</v>
      </c>
      <c r="AU117" s="47" t="s">
        <v>12819</v>
      </c>
    </row>
    <row r="118" spans="1:47" s="45" customFormat="1" ht="16.5" customHeight="1">
      <c r="A118" s="180">
        <v>115</v>
      </c>
      <c r="B118" s="104" t="s">
        <v>62</v>
      </c>
      <c r="C118" s="104" t="s">
        <v>112</v>
      </c>
      <c r="D118" s="104" t="s">
        <v>2579</v>
      </c>
      <c r="E118" s="104" t="s">
        <v>32</v>
      </c>
      <c r="F118" s="104" t="s">
        <v>65</v>
      </c>
      <c r="G118" s="92" t="s">
        <v>2604</v>
      </c>
      <c r="H118" s="104"/>
      <c r="I118" s="93">
        <v>238190</v>
      </c>
      <c r="J118" s="93"/>
      <c r="K118" s="49" t="str">
        <f t="shared" si="1"/>
        <v>Click!</v>
      </c>
      <c r="L118" s="104" t="s">
        <v>33</v>
      </c>
      <c r="M118" s="94">
        <v>50000</v>
      </c>
      <c r="N118" s="94">
        <v>0</v>
      </c>
      <c r="O118" s="94">
        <v>0</v>
      </c>
      <c r="P118" s="94">
        <v>50000</v>
      </c>
      <c r="Q118" s="94">
        <v>0</v>
      </c>
      <c r="R118" s="94">
        <v>50000</v>
      </c>
      <c r="S118" s="94">
        <v>0</v>
      </c>
      <c r="T118" s="94">
        <v>50000</v>
      </c>
      <c r="U118" s="104" t="s">
        <v>34</v>
      </c>
      <c r="V118" s="104" t="s">
        <v>35</v>
      </c>
      <c r="W118" s="104">
        <v>15</v>
      </c>
      <c r="X118" s="104" t="s">
        <v>36</v>
      </c>
      <c r="Y118" s="104">
        <v>100</v>
      </c>
      <c r="Z118" s="104">
        <v>0</v>
      </c>
      <c r="AA118" s="104">
        <v>0</v>
      </c>
      <c r="AB118" s="104">
        <v>0</v>
      </c>
      <c r="AC118" s="185" t="s">
        <v>33</v>
      </c>
      <c r="AD118" s="95">
        <v>0.7</v>
      </c>
      <c r="AE118" s="104" t="s">
        <v>66</v>
      </c>
      <c r="AF118" s="104" t="s">
        <v>34</v>
      </c>
      <c r="AG118" s="104" t="s">
        <v>38</v>
      </c>
      <c r="AH118" s="104" t="s">
        <v>33</v>
      </c>
      <c r="AI118" s="97" t="s">
        <v>6364</v>
      </c>
      <c r="AJ118" s="105" t="s">
        <v>2605</v>
      </c>
      <c r="AK118" s="105" t="s">
        <v>2606</v>
      </c>
      <c r="AL118" s="82" t="s">
        <v>2607</v>
      </c>
      <c r="AQ118" s="47"/>
      <c r="AR118" s="47" t="s">
        <v>6909</v>
      </c>
      <c r="AS118" s="47" t="s">
        <v>6912</v>
      </c>
      <c r="AU118" s="47" t="s">
        <v>12819</v>
      </c>
    </row>
    <row r="119" spans="1:47" s="45" customFormat="1" ht="16.5" customHeight="1">
      <c r="A119" s="180">
        <v>116</v>
      </c>
      <c r="B119" s="104" t="s">
        <v>62</v>
      </c>
      <c r="C119" s="104" t="s">
        <v>112</v>
      </c>
      <c r="D119" s="104" t="s">
        <v>2579</v>
      </c>
      <c r="E119" s="104" t="s">
        <v>59</v>
      </c>
      <c r="F119" s="104" t="s">
        <v>65</v>
      </c>
      <c r="G119" s="92" t="s">
        <v>2608</v>
      </c>
      <c r="H119" s="104"/>
      <c r="I119" s="93">
        <v>226006</v>
      </c>
      <c r="J119" s="93"/>
      <c r="K119" s="49" t="str">
        <f t="shared" si="1"/>
        <v>Click!</v>
      </c>
      <c r="L119" s="104" t="s">
        <v>33</v>
      </c>
      <c r="M119" s="94">
        <v>75000</v>
      </c>
      <c r="N119" s="94">
        <v>0</v>
      </c>
      <c r="O119" s="94">
        <v>0</v>
      </c>
      <c r="P119" s="94">
        <v>75000</v>
      </c>
      <c r="Q119" s="94">
        <v>0</v>
      </c>
      <c r="R119" s="94">
        <v>75000</v>
      </c>
      <c r="S119" s="94">
        <v>0</v>
      </c>
      <c r="T119" s="94">
        <v>75000</v>
      </c>
      <c r="U119" s="104" t="s">
        <v>34</v>
      </c>
      <c r="V119" s="104" t="s">
        <v>35</v>
      </c>
      <c r="W119" s="104">
        <v>20</v>
      </c>
      <c r="X119" s="104" t="s">
        <v>36</v>
      </c>
      <c r="Y119" s="104">
        <v>100</v>
      </c>
      <c r="Z119" s="104">
        <v>0</v>
      </c>
      <c r="AA119" s="104">
        <v>0</v>
      </c>
      <c r="AB119" s="104">
        <v>0</v>
      </c>
      <c r="AC119" s="185" t="s">
        <v>33</v>
      </c>
      <c r="AD119" s="95">
        <v>0.7</v>
      </c>
      <c r="AE119" s="104" t="s">
        <v>66</v>
      </c>
      <c r="AF119" s="104" t="s">
        <v>34</v>
      </c>
      <c r="AG119" s="104" t="s">
        <v>38</v>
      </c>
      <c r="AH119" s="104" t="s">
        <v>33</v>
      </c>
      <c r="AI119" s="97" t="s">
        <v>6364</v>
      </c>
      <c r="AJ119" s="105" t="s">
        <v>2609</v>
      </c>
      <c r="AK119" s="105" t="s">
        <v>2610</v>
      </c>
      <c r="AL119" s="82" t="s">
        <v>2611</v>
      </c>
      <c r="AQ119" s="47"/>
      <c r="AR119" s="47" t="s">
        <v>6909</v>
      </c>
      <c r="AS119" s="47" t="s">
        <v>6912</v>
      </c>
      <c r="AU119" s="47" t="s">
        <v>12819</v>
      </c>
    </row>
    <row r="120" spans="1:47" s="45" customFormat="1" ht="16.5" customHeight="1">
      <c r="A120" s="180">
        <v>117</v>
      </c>
      <c r="B120" s="104" t="s">
        <v>62</v>
      </c>
      <c r="C120" s="104" t="s">
        <v>112</v>
      </c>
      <c r="D120" s="104" t="s">
        <v>2612</v>
      </c>
      <c r="E120" s="104" t="s">
        <v>32</v>
      </c>
      <c r="F120" s="104" t="s">
        <v>65</v>
      </c>
      <c r="G120" s="92" t="s">
        <v>11364</v>
      </c>
      <c r="H120" s="104"/>
      <c r="I120" s="93">
        <v>294485</v>
      </c>
      <c r="J120" s="93"/>
      <c r="K120" s="49" t="str">
        <f t="shared" si="1"/>
        <v>Click!</v>
      </c>
      <c r="L120" s="104" t="s">
        <v>33</v>
      </c>
      <c r="M120" s="94">
        <v>75600</v>
      </c>
      <c r="N120" s="94">
        <v>0</v>
      </c>
      <c r="O120" s="94">
        <v>0</v>
      </c>
      <c r="P120" s="94">
        <v>75600</v>
      </c>
      <c r="Q120" s="94">
        <v>0</v>
      </c>
      <c r="R120" s="94">
        <v>75600</v>
      </c>
      <c r="S120" s="94">
        <v>0</v>
      </c>
      <c r="T120" s="94">
        <v>75600</v>
      </c>
      <c r="U120" s="104" t="s">
        <v>34</v>
      </c>
      <c r="V120" s="104" t="s">
        <v>35</v>
      </c>
      <c r="W120" s="104">
        <v>19</v>
      </c>
      <c r="X120" s="104" t="s">
        <v>36</v>
      </c>
      <c r="Y120" s="104">
        <v>100</v>
      </c>
      <c r="Z120" s="104">
        <v>0</v>
      </c>
      <c r="AA120" s="104">
        <v>0</v>
      </c>
      <c r="AB120" s="104">
        <v>0</v>
      </c>
      <c r="AC120" s="185" t="s">
        <v>33</v>
      </c>
      <c r="AD120" s="95">
        <v>0.7</v>
      </c>
      <c r="AE120" s="104" t="s">
        <v>66</v>
      </c>
      <c r="AF120" s="104" t="s">
        <v>33</v>
      </c>
      <c r="AG120" s="104" t="s">
        <v>11403</v>
      </c>
      <c r="AH120" s="104" t="s">
        <v>33</v>
      </c>
      <c r="AI120" s="97" t="s">
        <v>4043</v>
      </c>
      <c r="AJ120" s="105" t="s">
        <v>11594</v>
      </c>
      <c r="AK120" s="105" t="s">
        <v>11595</v>
      </c>
      <c r="AL120" s="82" t="s">
        <v>11596</v>
      </c>
      <c r="AQ120" s="47"/>
      <c r="AR120" s="47"/>
      <c r="AS120" s="47"/>
      <c r="AU120" s="47" t="s">
        <v>12819</v>
      </c>
    </row>
    <row r="121" spans="1:47" s="45" customFormat="1" ht="16.5" customHeight="1">
      <c r="A121" s="180">
        <v>118</v>
      </c>
      <c r="B121" s="104" t="s">
        <v>62</v>
      </c>
      <c r="C121" s="104" t="s">
        <v>112</v>
      </c>
      <c r="D121" s="104" t="s">
        <v>2612</v>
      </c>
      <c r="E121" s="104" t="s">
        <v>32</v>
      </c>
      <c r="F121" s="104" t="s">
        <v>65</v>
      </c>
      <c r="G121" s="92" t="s">
        <v>11365</v>
      </c>
      <c r="H121" s="104"/>
      <c r="I121" s="93">
        <v>294486</v>
      </c>
      <c r="J121" s="93"/>
      <c r="K121" s="49" t="str">
        <f t="shared" si="1"/>
        <v>Click!</v>
      </c>
      <c r="L121" s="104" t="s">
        <v>33</v>
      </c>
      <c r="M121" s="94">
        <v>60000</v>
      </c>
      <c r="N121" s="94">
        <v>0</v>
      </c>
      <c r="O121" s="94">
        <v>0</v>
      </c>
      <c r="P121" s="94">
        <v>60000</v>
      </c>
      <c r="Q121" s="94">
        <v>0</v>
      </c>
      <c r="R121" s="94">
        <v>60000</v>
      </c>
      <c r="S121" s="94">
        <v>0</v>
      </c>
      <c r="T121" s="94">
        <v>60000</v>
      </c>
      <c r="U121" s="104" t="s">
        <v>34</v>
      </c>
      <c r="V121" s="104" t="s">
        <v>35</v>
      </c>
      <c r="W121" s="104">
        <v>17</v>
      </c>
      <c r="X121" s="104" t="s">
        <v>36</v>
      </c>
      <c r="Y121" s="104">
        <v>100</v>
      </c>
      <c r="Z121" s="104">
        <v>0</v>
      </c>
      <c r="AA121" s="104">
        <v>0</v>
      </c>
      <c r="AB121" s="104">
        <v>0</v>
      </c>
      <c r="AC121" s="185" t="s">
        <v>33</v>
      </c>
      <c r="AD121" s="95">
        <v>0.7</v>
      </c>
      <c r="AE121" s="104" t="s">
        <v>66</v>
      </c>
      <c r="AF121" s="104" t="s">
        <v>34</v>
      </c>
      <c r="AG121" s="104" t="s">
        <v>38</v>
      </c>
      <c r="AH121" s="104" t="s">
        <v>33</v>
      </c>
      <c r="AI121" s="97" t="s">
        <v>4043</v>
      </c>
      <c r="AJ121" s="105" t="s">
        <v>11597</v>
      </c>
      <c r="AK121" s="105" t="s">
        <v>11598</v>
      </c>
      <c r="AL121" s="82" t="s">
        <v>11596</v>
      </c>
      <c r="AQ121" s="47"/>
      <c r="AR121" s="47"/>
      <c r="AS121" s="47"/>
      <c r="AU121" s="47" t="s">
        <v>12819</v>
      </c>
    </row>
    <row r="122" spans="1:47" s="45" customFormat="1" ht="16.5" customHeight="1">
      <c r="A122" s="180">
        <v>119</v>
      </c>
      <c r="B122" s="104" t="s">
        <v>62</v>
      </c>
      <c r="C122" s="104" t="s">
        <v>112</v>
      </c>
      <c r="D122" s="104" t="s">
        <v>2612</v>
      </c>
      <c r="E122" s="104" t="s">
        <v>32</v>
      </c>
      <c r="F122" s="104" t="s">
        <v>65</v>
      </c>
      <c r="G122" s="92" t="s">
        <v>11366</v>
      </c>
      <c r="H122" s="104"/>
      <c r="I122" s="93">
        <v>294487</v>
      </c>
      <c r="J122" s="93"/>
      <c r="K122" s="49" t="str">
        <f t="shared" si="1"/>
        <v>Click!</v>
      </c>
      <c r="L122" s="104" t="s">
        <v>33</v>
      </c>
      <c r="M122" s="94">
        <v>60000</v>
      </c>
      <c r="N122" s="94">
        <v>0</v>
      </c>
      <c r="O122" s="94">
        <v>0</v>
      </c>
      <c r="P122" s="94">
        <v>60000</v>
      </c>
      <c r="Q122" s="94">
        <v>0</v>
      </c>
      <c r="R122" s="94">
        <v>60000</v>
      </c>
      <c r="S122" s="94">
        <v>0</v>
      </c>
      <c r="T122" s="94">
        <v>60000</v>
      </c>
      <c r="U122" s="104" t="s">
        <v>34</v>
      </c>
      <c r="V122" s="104" t="s">
        <v>35</v>
      </c>
      <c r="W122" s="104">
        <v>22</v>
      </c>
      <c r="X122" s="104" t="s">
        <v>36</v>
      </c>
      <c r="Y122" s="104">
        <v>100</v>
      </c>
      <c r="Z122" s="104">
        <v>0</v>
      </c>
      <c r="AA122" s="104">
        <v>0</v>
      </c>
      <c r="AB122" s="104">
        <v>0</v>
      </c>
      <c r="AC122" s="185" t="s">
        <v>33</v>
      </c>
      <c r="AD122" s="95">
        <v>0.7</v>
      </c>
      <c r="AE122" s="104" t="s">
        <v>66</v>
      </c>
      <c r="AF122" s="104" t="s">
        <v>34</v>
      </c>
      <c r="AG122" s="104" t="s">
        <v>38</v>
      </c>
      <c r="AH122" s="104" t="s">
        <v>33</v>
      </c>
      <c r="AI122" s="97" t="s">
        <v>4043</v>
      </c>
      <c r="AJ122" s="105" t="s">
        <v>11599</v>
      </c>
      <c r="AK122" s="105" t="s">
        <v>11600</v>
      </c>
      <c r="AL122" s="82" t="s">
        <v>11596</v>
      </c>
      <c r="AQ122" s="47"/>
      <c r="AR122" s="47"/>
      <c r="AS122" s="47"/>
      <c r="AU122" s="47" t="s">
        <v>12819</v>
      </c>
    </row>
    <row r="123" spans="1:47" s="45" customFormat="1" ht="16.5" customHeight="1">
      <c r="A123" s="180">
        <v>120</v>
      </c>
      <c r="B123" s="104" t="s">
        <v>62</v>
      </c>
      <c r="C123" s="104" t="s">
        <v>112</v>
      </c>
      <c r="D123" s="104" t="s">
        <v>2612</v>
      </c>
      <c r="E123" s="104" t="s">
        <v>32</v>
      </c>
      <c r="F123" s="104" t="s">
        <v>65</v>
      </c>
      <c r="G123" s="92" t="s">
        <v>8819</v>
      </c>
      <c r="H123" s="104"/>
      <c r="I123" s="93">
        <v>288461</v>
      </c>
      <c r="J123" s="93"/>
      <c r="K123" s="49" t="str">
        <f t="shared" si="1"/>
        <v>Click!</v>
      </c>
      <c r="L123" s="104" t="s">
        <v>33</v>
      </c>
      <c r="M123" s="94">
        <v>66500</v>
      </c>
      <c r="N123" s="94">
        <v>0</v>
      </c>
      <c r="O123" s="94">
        <v>0</v>
      </c>
      <c r="P123" s="94">
        <v>66500</v>
      </c>
      <c r="Q123" s="94">
        <v>0</v>
      </c>
      <c r="R123" s="94">
        <v>66500</v>
      </c>
      <c r="S123" s="94">
        <v>0</v>
      </c>
      <c r="T123" s="94">
        <v>66500</v>
      </c>
      <c r="U123" s="104" t="s">
        <v>34</v>
      </c>
      <c r="V123" s="104" t="s">
        <v>35</v>
      </c>
      <c r="W123" s="104">
        <v>13</v>
      </c>
      <c r="X123" s="104" t="s">
        <v>36</v>
      </c>
      <c r="Y123" s="104">
        <v>100</v>
      </c>
      <c r="Z123" s="104">
        <v>0</v>
      </c>
      <c r="AA123" s="104">
        <v>0</v>
      </c>
      <c r="AB123" s="104">
        <v>0</v>
      </c>
      <c r="AC123" s="185" t="s">
        <v>33</v>
      </c>
      <c r="AD123" s="95">
        <v>0.7</v>
      </c>
      <c r="AE123" s="104" t="s">
        <v>66</v>
      </c>
      <c r="AF123" s="104" t="s">
        <v>33</v>
      </c>
      <c r="AG123" s="104" t="s">
        <v>8837</v>
      </c>
      <c r="AH123" s="104" t="s">
        <v>33</v>
      </c>
      <c r="AI123" s="97" t="s">
        <v>4043</v>
      </c>
      <c r="AJ123" s="105" t="s">
        <v>9009</v>
      </c>
      <c r="AK123" s="105" t="s">
        <v>9010</v>
      </c>
      <c r="AL123" s="82" t="s">
        <v>9011</v>
      </c>
      <c r="AQ123" s="47"/>
      <c r="AR123" s="47"/>
      <c r="AS123" s="47" t="s">
        <v>8926</v>
      </c>
      <c r="AU123" s="47" t="s">
        <v>12819</v>
      </c>
    </row>
    <row r="124" spans="1:47" s="45" customFormat="1" ht="16.5" customHeight="1">
      <c r="A124" s="180">
        <v>121</v>
      </c>
      <c r="B124" s="104" t="s">
        <v>62</v>
      </c>
      <c r="C124" s="104" t="s">
        <v>112</v>
      </c>
      <c r="D124" s="104" t="s">
        <v>2612</v>
      </c>
      <c r="E124" s="104" t="s">
        <v>32</v>
      </c>
      <c r="F124" s="104" t="s">
        <v>65</v>
      </c>
      <c r="G124" s="92" t="s">
        <v>8820</v>
      </c>
      <c r="H124" s="104"/>
      <c r="I124" s="93">
        <v>288462</v>
      </c>
      <c r="J124" s="93"/>
      <c r="K124" s="49" t="str">
        <f t="shared" si="1"/>
        <v>Click!</v>
      </c>
      <c r="L124" s="104" t="s">
        <v>33</v>
      </c>
      <c r="M124" s="94">
        <v>50000</v>
      </c>
      <c r="N124" s="94">
        <v>0</v>
      </c>
      <c r="O124" s="94">
        <v>0</v>
      </c>
      <c r="P124" s="94">
        <v>50000</v>
      </c>
      <c r="Q124" s="94">
        <v>0</v>
      </c>
      <c r="R124" s="94">
        <v>50000</v>
      </c>
      <c r="S124" s="94">
        <v>0</v>
      </c>
      <c r="T124" s="94">
        <v>50000</v>
      </c>
      <c r="U124" s="104" t="s">
        <v>34</v>
      </c>
      <c r="V124" s="104" t="s">
        <v>35</v>
      </c>
      <c r="W124" s="104">
        <v>13</v>
      </c>
      <c r="X124" s="104" t="s">
        <v>36</v>
      </c>
      <c r="Y124" s="104">
        <v>100</v>
      </c>
      <c r="Z124" s="104">
        <v>0</v>
      </c>
      <c r="AA124" s="104">
        <v>0</v>
      </c>
      <c r="AB124" s="104">
        <v>0</v>
      </c>
      <c r="AC124" s="185" t="s">
        <v>33</v>
      </c>
      <c r="AD124" s="95">
        <v>0.7</v>
      </c>
      <c r="AE124" s="104" t="s">
        <v>66</v>
      </c>
      <c r="AF124" s="104" t="s">
        <v>34</v>
      </c>
      <c r="AG124" s="104" t="s">
        <v>38</v>
      </c>
      <c r="AH124" s="104" t="s">
        <v>33</v>
      </c>
      <c r="AI124" s="97" t="s">
        <v>4043</v>
      </c>
      <c r="AJ124" s="105" t="s">
        <v>9009</v>
      </c>
      <c r="AK124" s="105" t="s">
        <v>9012</v>
      </c>
      <c r="AL124" s="82" t="s">
        <v>9011</v>
      </c>
      <c r="AQ124" s="47"/>
      <c r="AR124" s="47"/>
      <c r="AS124" s="47" t="s">
        <v>8926</v>
      </c>
      <c r="AU124" s="47" t="s">
        <v>12819</v>
      </c>
    </row>
    <row r="125" spans="1:47" s="45" customFormat="1" ht="16.5" customHeight="1">
      <c r="A125" s="180">
        <v>122</v>
      </c>
      <c r="B125" s="96" t="s">
        <v>62</v>
      </c>
      <c r="C125" s="96" t="s">
        <v>112</v>
      </c>
      <c r="D125" s="96" t="s">
        <v>2612</v>
      </c>
      <c r="E125" s="96" t="s">
        <v>32</v>
      </c>
      <c r="F125" s="104" t="s">
        <v>65</v>
      </c>
      <c r="G125" s="92" t="s">
        <v>6958</v>
      </c>
      <c r="H125" s="104"/>
      <c r="I125" s="93">
        <v>227791</v>
      </c>
      <c r="J125" s="93"/>
      <c r="K125" s="49" t="str">
        <f t="shared" si="1"/>
        <v>Click!</v>
      </c>
      <c r="L125" s="104" t="s">
        <v>33</v>
      </c>
      <c r="M125" s="94">
        <v>50000</v>
      </c>
      <c r="N125" s="94">
        <v>0</v>
      </c>
      <c r="O125" s="94">
        <v>0</v>
      </c>
      <c r="P125" s="94">
        <v>50000</v>
      </c>
      <c r="Q125" s="94">
        <v>0</v>
      </c>
      <c r="R125" s="94">
        <v>50000</v>
      </c>
      <c r="S125" s="94">
        <v>0</v>
      </c>
      <c r="T125" s="94">
        <v>50000</v>
      </c>
      <c r="U125" s="104" t="s">
        <v>34</v>
      </c>
      <c r="V125" s="104" t="s">
        <v>35</v>
      </c>
      <c r="W125" s="104">
        <v>15</v>
      </c>
      <c r="X125" s="104" t="s">
        <v>36</v>
      </c>
      <c r="Y125" s="104">
        <v>100</v>
      </c>
      <c r="Z125" s="104">
        <v>0</v>
      </c>
      <c r="AA125" s="104">
        <v>0</v>
      </c>
      <c r="AB125" s="104">
        <v>0</v>
      </c>
      <c r="AC125" s="185" t="s">
        <v>33</v>
      </c>
      <c r="AD125" s="95">
        <v>0.7</v>
      </c>
      <c r="AE125" s="104" t="s">
        <v>66</v>
      </c>
      <c r="AF125" s="104" t="s">
        <v>34</v>
      </c>
      <c r="AG125" s="104" t="s">
        <v>38</v>
      </c>
      <c r="AH125" s="104" t="s">
        <v>33</v>
      </c>
      <c r="AI125" s="97" t="s">
        <v>4043</v>
      </c>
      <c r="AJ125" s="105" t="s">
        <v>6960</v>
      </c>
      <c r="AK125" s="105" t="s">
        <v>6961</v>
      </c>
      <c r="AL125" s="82" t="s">
        <v>6959</v>
      </c>
      <c r="AQ125" s="47"/>
      <c r="AR125" s="47"/>
      <c r="AS125" s="47" t="s">
        <v>6953</v>
      </c>
      <c r="AU125" s="47" t="s">
        <v>12819</v>
      </c>
    </row>
    <row r="126" spans="1:47" s="45" customFormat="1" ht="16.5" customHeight="1">
      <c r="A126" s="180">
        <v>123</v>
      </c>
      <c r="B126" s="104" t="s">
        <v>62</v>
      </c>
      <c r="C126" s="104" t="s">
        <v>112</v>
      </c>
      <c r="D126" s="104" t="s">
        <v>2612</v>
      </c>
      <c r="E126" s="104" t="s">
        <v>59</v>
      </c>
      <c r="F126" s="104" t="s">
        <v>65</v>
      </c>
      <c r="G126" s="92" t="s">
        <v>2613</v>
      </c>
      <c r="H126" s="104"/>
      <c r="I126" s="93">
        <v>231946</v>
      </c>
      <c r="J126" s="93"/>
      <c r="K126" s="49" t="str">
        <f t="shared" si="1"/>
        <v>Click!</v>
      </c>
      <c r="L126" s="104" t="s">
        <v>33</v>
      </c>
      <c r="M126" s="94">
        <v>50000</v>
      </c>
      <c r="N126" s="94">
        <v>0</v>
      </c>
      <c r="O126" s="94">
        <v>0</v>
      </c>
      <c r="P126" s="94">
        <v>50000</v>
      </c>
      <c r="Q126" s="94">
        <v>0</v>
      </c>
      <c r="R126" s="94">
        <v>50000</v>
      </c>
      <c r="S126" s="94">
        <v>0</v>
      </c>
      <c r="T126" s="94">
        <v>50000</v>
      </c>
      <c r="U126" s="104" t="s">
        <v>34</v>
      </c>
      <c r="V126" s="104" t="s">
        <v>35</v>
      </c>
      <c r="W126" s="104">
        <v>15</v>
      </c>
      <c r="X126" s="104" t="s">
        <v>36</v>
      </c>
      <c r="Y126" s="104">
        <v>100</v>
      </c>
      <c r="Z126" s="104">
        <v>0</v>
      </c>
      <c r="AA126" s="104">
        <v>0</v>
      </c>
      <c r="AB126" s="104">
        <v>0</v>
      </c>
      <c r="AC126" s="185" t="s">
        <v>33</v>
      </c>
      <c r="AD126" s="95">
        <v>0.7</v>
      </c>
      <c r="AE126" s="104" t="s">
        <v>66</v>
      </c>
      <c r="AF126" s="104" t="s">
        <v>34</v>
      </c>
      <c r="AG126" s="104" t="s">
        <v>38</v>
      </c>
      <c r="AH126" s="104" t="s">
        <v>33</v>
      </c>
      <c r="AI126" s="97" t="s">
        <v>6364</v>
      </c>
      <c r="AJ126" s="105" t="s">
        <v>2614</v>
      </c>
      <c r="AK126" s="105" t="s">
        <v>2615</v>
      </c>
      <c r="AL126" s="82" t="s">
        <v>2616</v>
      </c>
      <c r="AQ126" s="47"/>
      <c r="AR126" s="47" t="s">
        <v>6909</v>
      </c>
      <c r="AS126" s="47" t="s">
        <v>6912</v>
      </c>
      <c r="AU126" s="47" t="s">
        <v>12819</v>
      </c>
    </row>
    <row r="127" spans="1:47" s="45" customFormat="1" ht="16.5" customHeight="1">
      <c r="A127" s="180">
        <v>124</v>
      </c>
      <c r="B127" s="104" t="s">
        <v>62</v>
      </c>
      <c r="C127" s="104" t="s">
        <v>112</v>
      </c>
      <c r="D127" s="104" t="s">
        <v>2617</v>
      </c>
      <c r="E127" s="104" t="s">
        <v>32</v>
      </c>
      <c r="F127" s="104" t="s">
        <v>65</v>
      </c>
      <c r="G127" s="92" t="s">
        <v>6954</v>
      </c>
      <c r="H127" s="104"/>
      <c r="I127" s="93">
        <v>227796</v>
      </c>
      <c r="J127" s="93"/>
      <c r="K127" s="49" t="str">
        <f t="shared" si="1"/>
        <v>Click!</v>
      </c>
      <c r="L127" s="104" t="s">
        <v>33</v>
      </c>
      <c r="M127" s="94">
        <v>60000</v>
      </c>
      <c r="N127" s="94">
        <v>0</v>
      </c>
      <c r="O127" s="94">
        <v>0</v>
      </c>
      <c r="P127" s="94">
        <v>60000</v>
      </c>
      <c r="Q127" s="94">
        <v>0</v>
      </c>
      <c r="R127" s="94">
        <v>60000</v>
      </c>
      <c r="S127" s="94">
        <v>0</v>
      </c>
      <c r="T127" s="94">
        <v>60000</v>
      </c>
      <c r="U127" s="104" t="s">
        <v>34</v>
      </c>
      <c r="V127" s="104" t="s">
        <v>35</v>
      </c>
      <c r="W127" s="104">
        <v>20</v>
      </c>
      <c r="X127" s="104" t="s">
        <v>36</v>
      </c>
      <c r="Y127" s="104">
        <v>100</v>
      </c>
      <c r="Z127" s="104">
        <v>0</v>
      </c>
      <c r="AA127" s="104">
        <v>0</v>
      </c>
      <c r="AB127" s="104">
        <v>0</v>
      </c>
      <c r="AC127" s="185" t="s">
        <v>33</v>
      </c>
      <c r="AD127" s="95">
        <v>0.7</v>
      </c>
      <c r="AE127" s="104" t="s">
        <v>66</v>
      </c>
      <c r="AF127" s="104" t="s">
        <v>34</v>
      </c>
      <c r="AG127" s="104" t="s">
        <v>38</v>
      </c>
      <c r="AH127" s="104" t="s">
        <v>33</v>
      </c>
      <c r="AI127" s="97" t="s">
        <v>4043</v>
      </c>
      <c r="AJ127" s="105" t="s">
        <v>6956</v>
      </c>
      <c r="AK127" s="105" t="s">
        <v>6955</v>
      </c>
      <c r="AL127" s="82" t="s">
        <v>6957</v>
      </c>
      <c r="AQ127" s="47"/>
      <c r="AR127" s="47"/>
      <c r="AS127" s="47" t="s">
        <v>6953</v>
      </c>
      <c r="AU127" s="47" t="s">
        <v>12819</v>
      </c>
    </row>
    <row r="128" spans="1:47" s="45" customFormat="1" ht="16.5" customHeight="1">
      <c r="A128" s="180">
        <v>125</v>
      </c>
      <c r="B128" s="104" t="s">
        <v>62</v>
      </c>
      <c r="C128" s="104" t="s">
        <v>112</v>
      </c>
      <c r="D128" s="104" t="s">
        <v>2617</v>
      </c>
      <c r="E128" s="104" t="s">
        <v>32</v>
      </c>
      <c r="F128" s="104" t="s">
        <v>65</v>
      </c>
      <c r="G128" s="92" t="s">
        <v>2618</v>
      </c>
      <c r="H128" s="104"/>
      <c r="I128" s="93">
        <v>238185</v>
      </c>
      <c r="J128" s="93"/>
      <c r="K128" s="49" t="str">
        <f t="shared" si="1"/>
        <v>Click!</v>
      </c>
      <c r="L128" s="104" t="s">
        <v>33</v>
      </c>
      <c r="M128" s="94">
        <v>50000</v>
      </c>
      <c r="N128" s="94">
        <v>0</v>
      </c>
      <c r="O128" s="94">
        <v>0</v>
      </c>
      <c r="P128" s="94">
        <v>50000</v>
      </c>
      <c r="Q128" s="94">
        <v>0</v>
      </c>
      <c r="R128" s="94">
        <v>50000</v>
      </c>
      <c r="S128" s="94">
        <v>0</v>
      </c>
      <c r="T128" s="94">
        <v>50000</v>
      </c>
      <c r="U128" s="104" t="s">
        <v>34</v>
      </c>
      <c r="V128" s="104" t="s">
        <v>35</v>
      </c>
      <c r="W128" s="104">
        <v>15</v>
      </c>
      <c r="X128" s="104" t="s">
        <v>36</v>
      </c>
      <c r="Y128" s="104">
        <v>100</v>
      </c>
      <c r="Z128" s="104">
        <v>0</v>
      </c>
      <c r="AA128" s="104">
        <v>0</v>
      </c>
      <c r="AB128" s="104">
        <v>0</v>
      </c>
      <c r="AC128" s="185" t="s">
        <v>33</v>
      </c>
      <c r="AD128" s="95">
        <v>0.7</v>
      </c>
      <c r="AE128" s="104" t="s">
        <v>66</v>
      </c>
      <c r="AF128" s="104" t="s">
        <v>34</v>
      </c>
      <c r="AG128" s="104" t="s">
        <v>38</v>
      </c>
      <c r="AH128" s="104" t="s">
        <v>33</v>
      </c>
      <c r="AI128" s="97" t="s">
        <v>6364</v>
      </c>
      <c r="AJ128" s="105" t="s">
        <v>2619</v>
      </c>
      <c r="AK128" s="105" t="s">
        <v>2620</v>
      </c>
      <c r="AL128" s="82" t="s">
        <v>2621</v>
      </c>
      <c r="AQ128" s="47"/>
      <c r="AR128" s="47" t="s">
        <v>6909</v>
      </c>
      <c r="AS128" s="47" t="s">
        <v>6912</v>
      </c>
      <c r="AU128" s="47" t="s">
        <v>12819</v>
      </c>
    </row>
    <row r="129" spans="1:47" s="45" customFormat="1" ht="16.5" customHeight="1">
      <c r="A129" s="180">
        <v>126</v>
      </c>
      <c r="B129" s="104" t="s">
        <v>62</v>
      </c>
      <c r="C129" s="104" t="s">
        <v>112</v>
      </c>
      <c r="D129" s="104" t="s">
        <v>2617</v>
      </c>
      <c r="E129" s="104" t="s">
        <v>59</v>
      </c>
      <c r="F129" s="104" t="s">
        <v>65</v>
      </c>
      <c r="G129" s="92" t="s">
        <v>2622</v>
      </c>
      <c r="H129" s="104"/>
      <c r="I129" s="93">
        <v>231948</v>
      </c>
      <c r="J129" s="93"/>
      <c r="K129" s="49" t="str">
        <f t="shared" si="1"/>
        <v>Click!</v>
      </c>
      <c r="L129" s="104" t="s">
        <v>33</v>
      </c>
      <c r="M129" s="94">
        <v>50000</v>
      </c>
      <c r="N129" s="94">
        <v>0</v>
      </c>
      <c r="O129" s="94">
        <v>0</v>
      </c>
      <c r="P129" s="94">
        <v>50000</v>
      </c>
      <c r="Q129" s="94">
        <v>0</v>
      </c>
      <c r="R129" s="94">
        <v>50000</v>
      </c>
      <c r="S129" s="94">
        <v>0</v>
      </c>
      <c r="T129" s="94">
        <v>50000</v>
      </c>
      <c r="U129" s="104" t="s">
        <v>34</v>
      </c>
      <c r="V129" s="104" t="s">
        <v>35</v>
      </c>
      <c r="W129" s="104">
        <v>15</v>
      </c>
      <c r="X129" s="104" t="s">
        <v>36</v>
      </c>
      <c r="Y129" s="104">
        <v>100</v>
      </c>
      <c r="Z129" s="104">
        <v>0</v>
      </c>
      <c r="AA129" s="104">
        <v>0</v>
      </c>
      <c r="AB129" s="104">
        <v>0</v>
      </c>
      <c r="AC129" s="185" t="s">
        <v>33</v>
      </c>
      <c r="AD129" s="95">
        <v>0.7</v>
      </c>
      <c r="AE129" s="104" t="s">
        <v>66</v>
      </c>
      <c r="AF129" s="104" t="s">
        <v>34</v>
      </c>
      <c r="AG129" s="104" t="s">
        <v>38</v>
      </c>
      <c r="AH129" s="104" t="s">
        <v>33</v>
      </c>
      <c r="AI129" s="97" t="s">
        <v>6364</v>
      </c>
      <c r="AJ129" s="105" t="s">
        <v>2623</v>
      </c>
      <c r="AK129" s="105" t="s">
        <v>2624</v>
      </c>
      <c r="AL129" s="82" t="s">
        <v>2625</v>
      </c>
      <c r="AQ129" s="47"/>
      <c r="AR129" s="47" t="s">
        <v>6909</v>
      </c>
      <c r="AS129" s="47" t="s">
        <v>6912</v>
      </c>
      <c r="AU129" s="47" t="s">
        <v>12819</v>
      </c>
    </row>
    <row r="130" spans="1:47" s="45" customFormat="1" ht="16.5" customHeight="1">
      <c r="A130" s="180">
        <v>127</v>
      </c>
      <c r="B130" s="104" t="s">
        <v>62</v>
      </c>
      <c r="C130" s="104" t="s">
        <v>112</v>
      </c>
      <c r="D130" s="104" t="s">
        <v>2617</v>
      </c>
      <c r="E130" s="104" t="s">
        <v>59</v>
      </c>
      <c r="F130" s="104" t="s">
        <v>65</v>
      </c>
      <c r="G130" s="92" t="s">
        <v>2626</v>
      </c>
      <c r="H130" s="104"/>
      <c r="I130" s="93">
        <v>238186</v>
      </c>
      <c r="J130" s="93"/>
      <c r="K130" s="49" t="str">
        <f t="shared" si="1"/>
        <v>Click!</v>
      </c>
      <c r="L130" s="104" t="s">
        <v>33</v>
      </c>
      <c r="M130" s="94">
        <v>50000</v>
      </c>
      <c r="N130" s="94">
        <v>0</v>
      </c>
      <c r="O130" s="94">
        <v>0</v>
      </c>
      <c r="P130" s="94">
        <v>50000</v>
      </c>
      <c r="Q130" s="94">
        <v>0</v>
      </c>
      <c r="R130" s="94">
        <v>50000</v>
      </c>
      <c r="S130" s="94">
        <v>0</v>
      </c>
      <c r="T130" s="94">
        <v>50000</v>
      </c>
      <c r="U130" s="104" t="s">
        <v>34</v>
      </c>
      <c r="V130" s="104" t="s">
        <v>35</v>
      </c>
      <c r="W130" s="104">
        <v>15</v>
      </c>
      <c r="X130" s="104" t="s">
        <v>36</v>
      </c>
      <c r="Y130" s="104">
        <v>100</v>
      </c>
      <c r="Z130" s="104">
        <v>0</v>
      </c>
      <c r="AA130" s="104">
        <v>0</v>
      </c>
      <c r="AB130" s="104">
        <v>0</v>
      </c>
      <c r="AC130" s="185" t="s">
        <v>33</v>
      </c>
      <c r="AD130" s="95">
        <v>0.7</v>
      </c>
      <c r="AE130" s="104" t="s">
        <v>66</v>
      </c>
      <c r="AF130" s="104" t="s">
        <v>34</v>
      </c>
      <c r="AG130" s="37" t="s">
        <v>38</v>
      </c>
      <c r="AH130" s="104" t="s">
        <v>33</v>
      </c>
      <c r="AI130" s="97" t="s">
        <v>6364</v>
      </c>
      <c r="AJ130" s="105" t="s">
        <v>2627</v>
      </c>
      <c r="AK130" s="105" t="s">
        <v>2628</v>
      </c>
      <c r="AL130" s="82" t="s">
        <v>2629</v>
      </c>
      <c r="AQ130" s="47"/>
      <c r="AR130" s="47" t="s">
        <v>6909</v>
      </c>
      <c r="AS130" s="47" t="s">
        <v>6912</v>
      </c>
      <c r="AU130" s="47" t="s">
        <v>12819</v>
      </c>
    </row>
    <row r="131" spans="1:47" s="45" customFormat="1" ht="16.5" customHeight="1">
      <c r="A131" s="180">
        <v>128</v>
      </c>
      <c r="B131" s="104" t="s">
        <v>62</v>
      </c>
      <c r="C131" s="104" t="s">
        <v>112</v>
      </c>
      <c r="D131" s="104" t="s">
        <v>2630</v>
      </c>
      <c r="E131" s="104" t="s">
        <v>32</v>
      </c>
      <c r="F131" s="104" t="s">
        <v>65</v>
      </c>
      <c r="G131" s="92" t="s">
        <v>6949</v>
      </c>
      <c r="H131" s="104"/>
      <c r="I131" s="93">
        <v>227798</v>
      </c>
      <c r="J131" s="93"/>
      <c r="K131" s="49" t="str">
        <f t="shared" si="1"/>
        <v>Click!</v>
      </c>
      <c r="L131" s="104" t="s">
        <v>33</v>
      </c>
      <c r="M131" s="94">
        <v>50000</v>
      </c>
      <c r="N131" s="94">
        <v>0</v>
      </c>
      <c r="O131" s="94">
        <v>0</v>
      </c>
      <c r="P131" s="94">
        <v>50000</v>
      </c>
      <c r="Q131" s="94">
        <v>0</v>
      </c>
      <c r="R131" s="94">
        <v>50000</v>
      </c>
      <c r="S131" s="94">
        <v>0</v>
      </c>
      <c r="T131" s="94">
        <v>50000</v>
      </c>
      <c r="U131" s="104" t="s">
        <v>34</v>
      </c>
      <c r="V131" s="104" t="s">
        <v>35</v>
      </c>
      <c r="W131" s="104">
        <v>15</v>
      </c>
      <c r="X131" s="104" t="s">
        <v>36</v>
      </c>
      <c r="Y131" s="104">
        <v>100</v>
      </c>
      <c r="Z131" s="104">
        <v>0</v>
      </c>
      <c r="AA131" s="104">
        <v>0</v>
      </c>
      <c r="AB131" s="104">
        <v>0</v>
      </c>
      <c r="AC131" s="185" t="s">
        <v>33</v>
      </c>
      <c r="AD131" s="95">
        <v>0.7</v>
      </c>
      <c r="AE131" s="104" t="s">
        <v>66</v>
      </c>
      <c r="AF131" s="104" t="s">
        <v>34</v>
      </c>
      <c r="AG131" s="104" t="s">
        <v>38</v>
      </c>
      <c r="AH131" s="104" t="s">
        <v>33</v>
      </c>
      <c r="AI131" s="97" t="s">
        <v>4043</v>
      </c>
      <c r="AJ131" s="105" t="s">
        <v>6950</v>
      </c>
      <c r="AK131" s="105" t="s">
        <v>6951</v>
      </c>
      <c r="AL131" s="82" t="s">
        <v>6952</v>
      </c>
      <c r="AQ131" s="47"/>
      <c r="AR131" s="47"/>
      <c r="AS131" s="47" t="s">
        <v>6953</v>
      </c>
      <c r="AU131" s="47" t="s">
        <v>12819</v>
      </c>
    </row>
    <row r="132" spans="1:47" s="45" customFormat="1" ht="16.5" customHeight="1">
      <c r="A132" s="180">
        <v>129</v>
      </c>
      <c r="B132" s="104" t="s">
        <v>62</v>
      </c>
      <c r="C132" s="104" t="s">
        <v>112</v>
      </c>
      <c r="D132" s="104" t="s">
        <v>2630</v>
      </c>
      <c r="E132" s="104" t="s">
        <v>59</v>
      </c>
      <c r="F132" s="104" t="s">
        <v>65</v>
      </c>
      <c r="G132" s="92" t="s">
        <v>2631</v>
      </c>
      <c r="H132" s="104"/>
      <c r="I132" s="93">
        <v>238184</v>
      </c>
      <c r="J132" s="93"/>
      <c r="K132" s="49" t="str">
        <f t="shared" ref="K132:K195" si="2">HYPERLINK("http://samplezone.campus21.co.kr/classpreview.asp?classkey="&amp;I132, "Click!" )</f>
        <v>Click!</v>
      </c>
      <c r="L132" s="104" t="s">
        <v>33</v>
      </c>
      <c r="M132" s="94">
        <v>50000</v>
      </c>
      <c r="N132" s="94">
        <v>0</v>
      </c>
      <c r="O132" s="94">
        <v>0</v>
      </c>
      <c r="P132" s="94">
        <v>50000</v>
      </c>
      <c r="Q132" s="94">
        <v>0</v>
      </c>
      <c r="R132" s="94">
        <v>50000</v>
      </c>
      <c r="S132" s="94">
        <v>0</v>
      </c>
      <c r="T132" s="94">
        <v>50000</v>
      </c>
      <c r="U132" s="104" t="s">
        <v>34</v>
      </c>
      <c r="V132" s="104" t="s">
        <v>35</v>
      </c>
      <c r="W132" s="104">
        <v>15</v>
      </c>
      <c r="X132" s="104" t="s">
        <v>36</v>
      </c>
      <c r="Y132" s="104">
        <v>100</v>
      </c>
      <c r="Z132" s="104">
        <v>0</v>
      </c>
      <c r="AA132" s="104">
        <v>0</v>
      </c>
      <c r="AB132" s="104">
        <v>0</v>
      </c>
      <c r="AC132" s="185" t="s">
        <v>33</v>
      </c>
      <c r="AD132" s="95">
        <v>0.7</v>
      </c>
      <c r="AE132" s="104" t="s">
        <v>66</v>
      </c>
      <c r="AF132" s="104" t="s">
        <v>34</v>
      </c>
      <c r="AG132" s="104" t="s">
        <v>38</v>
      </c>
      <c r="AH132" s="104" t="s">
        <v>33</v>
      </c>
      <c r="AI132" s="97" t="s">
        <v>6364</v>
      </c>
      <c r="AJ132" s="105" t="s">
        <v>2632</v>
      </c>
      <c r="AK132" s="105" t="s">
        <v>2633</v>
      </c>
      <c r="AL132" s="82" t="s">
        <v>2634</v>
      </c>
      <c r="AQ132" s="47"/>
      <c r="AR132" s="47" t="s">
        <v>6909</v>
      </c>
      <c r="AS132" s="47" t="s">
        <v>6912</v>
      </c>
      <c r="AU132" s="47" t="s">
        <v>12819</v>
      </c>
    </row>
    <row r="133" spans="1:47" s="45" customFormat="1" ht="16.5" customHeight="1">
      <c r="A133" s="180">
        <v>130</v>
      </c>
      <c r="B133" s="104" t="s">
        <v>62</v>
      </c>
      <c r="C133" s="104" t="s">
        <v>112</v>
      </c>
      <c r="D133" s="104" t="s">
        <v>2630</v>
      </c>
      <c r="E133" s="104" t="s">
        <v>59</v>
      </c>
      <c r="F133" s="104" t="s">
        <v>65</v>
      </c>
      <c r="G133" s="92" t="s">
        <v>2635</v>
      </c>
      <c r="H133" s="104"/>
      <c r="I133" s="93">
        <v>231949</v>
      </c>
      <c r="J133" s="93"/>
      <c r="K133" s="49" t="str">
        <f t="shared" si="2"/>
        <v>Click!</v>
      </c>
      <c r="L133" s="104" t="s">
        <v>33</v>
      </c>
      <c r="M133" s="94">
        <v>50000</v>
      </c>
      <c r="N133" s="94">
        <v>0</v>
      </c>
      <c r="O133" s="94">
        <v>0</v>
      </c>
      <c r="P133" s="94">
        <v>50000</v>
      </c>
      <c r="Q133" s="94">
        <v>0</v>
      </c>
      <c r="R133" s="94">
        <v>50000</v>
      </c>
      <c r="S133" s="94">
        <v>0</v>
      </c>
      <c r="T133" s="94">
        <v>50000</v>
      </c>
      <c r="U133" s="104" t="s">
        <v>34</v>
      </c>
      <c r="V133" s="104" t="s">
        <v>35</v>
      </c>
      <c r="W133" s="104">
        <v>15</v>
      </c>
      <c r="X133" s="104" t="s">
        <v>36</v>
      </c>
      <c r="Y133" s="104">
        <v>100</v>
      </c>
      <c r="Z133" s="104">
        <v>0</v>
      </c>
      <c r="AA133" s="104">
        <v>0</v>
      </c>
      <c r="AB133" s="104">
        <v>0</v>
      </c>
      <c r="AC133" s="185" t="s">
        <v>33</v>
      </c>
      <c r="AD133" s="95">
        <v>0.7</v>
      </c>
      <c r="AE133" s="104" t="s">
        <v>66</v>
      </c>
      <c r="AF133" s="104" t="s">
        <v>34</v>
      </c>
      <c r="AG133" s="104" t="s">
        <v>38</v>
      </c>
      <c r="AH133" s="104" t="s">
        <v>33</v>
      </c>
      <c r="AI133" s="97" t="s">
        <v>6364</v>
      </c>
      <c r="AJ133" s="105" t="s">
        <v>2632</v>
      </c>
      <c r="AK133" s="105" t="s">
        <v>2636</v>
      </c>
      <c r="AL133" s="82" t="s">
        <v>2637</v>
      </c>
      <c r="AQ133" s="47"/>
      <c r="AR133" s="47" t="s">
        <v>6909</v>
      </c>
      <c r="AS133" s="47" t="s">
        <v>6912</v>
      </c>
      <c r="AU133" s="47" t="s">
        <v>12819</v>
      </c>
    </row>
    <row r="134" spans="1:47" s="45" customFormat="1" ht="16.5" customHeight="1">
      <c r="A134" s="180">
        <v>131</v>
      </c>
      <c r="B134" s="96" t="s">
        <v>62</v>
      </c>
      <c r="C134" s="96" t="s">
        <v>112</v>
      </c>
      <c r="D134" s="96" t="s">
        <v>2638</v>
      </c>
      <c r="E134" s="96" t="s">
        <v>32</v>
      </c>
      <c r="F134" s="104" t="s">
        <v>65</v>
      </c>
      <c r="G134" s="92" t="s">
        <v>9013</v>
      </c>
      <c r="H134" s="104"/>
      <c r="I134" s="93">
        <v>288463</v>
      </c>
      <c r="J134" s="93"/>
      <c r="K134" s="49" t="str">
        <f t="shared" si="2"/>
        <v>Click!</v>
      </c>
      <c r="L134" s="104" t="s">
        <v>33</v>
      </c>
      <c r="M134" s="94">
        <v>66500</v>
      </c>
      <c r="N134" s="94">
        <v>0</v>
      </c>
      <c r="O134" s="94">
        <v>0</v>
      </c>
      <c r="P134" s="94">
        <v>66500</v>
      </c>
      <c r="Q134" s="94">
        <v>0</v>
      </c>
      <c r="R134" s="94">
        <v>66500</v>
      </c>
      <c r="S134" s="94">
        <v>0</v>
      </c>
      <c r="T134" s="94">
        <v>66500</v>
      </c>
      <c r="U134" s="104" t="s">
        <v>34</v>
      </c>
      <c r="V134" s="104" t="s">
        <v>35</v>
      </c>
      <c r="W134" s="104">
        <v>21</v>
      </c>
      <c r="X134" s="104" t="s">
        <v>36</v>
      </c>
      <c r="Y134" s="104">
        <v>100</v>
      </c>
      <c r="Z134" s="104">
        <v>0</v>
      </c>
      <c r="AA134" s="104">
        <v>0</v>
      </c>
      <c r="AB134" s="104">
        <v>0</v>
      </c>
      <c r="AC134" s="185" t="s">
        <v>33</v>
      </c>
      <c r="AD134" s="95">
        <v>0.7</v>
      </c>
      <c r="AE134" s="104" t="s">
        <v>66</v>
      </c>
      <c r="AF134" s="104" t="s">
        <v>33</v>
      </c>
      <c r="AG134" s="104" t="s">
        <v>8821</v>
      </c>
      <c r="AH134" s="104" t="s">
        <v>33</v>
      </c>
      <c r="AI134" s="97" t="s">
        <v>4043</v>
      </c>
      <c r="AJ134" s="105" t="s">
        <v>9014</v>
      </c>
      <c r="AK134" s="105" t="s">
        <v>9015</v>
      </c>
      <c r="AL134" s="82" t="s">
        <v>9016</v>
      </c>
      <c r="AQ134" s="47"/>
      <c r="AR134" s="47"/>
      <c r="AS134" s="47" t="s">
        <v>8926</v>
      </c>
      <c r="AU134" s="47" t="s">
        <v>12819</v>
      </c>
    </row>
    <row r="135" spans="1:47" s="45" customFormat="1" ht="16.5" customHeight="1">
      <c r="A135" s="180">
        <v>132</v>
      </c>
      <c r="B135" s="104" t="s">
        <v>62</v>
      </c>
      <c r="C135" s="104" t="s">
        <v>112</v>
      </c>
      <c r="D135" s="104" t="s">
        <v>2638</v>
      </c>
      <c r="E135" s="104" t="s">
        <v>32</v>
      </c>
      <c r="F135" s="104" t="s">
        <v>65</v>
      </c>
      <c r="G135" s="92" t="s">
        <v>2639</v>
      </c>
      <c r="H135" s="104"/>
      <c r="I135" s="93">
        <v>226001</v>
      </c>
      <c r="J135" s="93"/>
      <c r="K135" s="49" t="str">
        <f t="shared" si="2"/>
        <v>Click!</v>
      </c>
      <c r="L135" s="104" t="s">
        <v>33</v>
      </c>
      <c r="M135" s="94">
        <v>75000</v>
      </c>
      <c r="N135" s="94">
        <v>0</v>
      </c>
      <c r="O135" s="94">
        <v>0</v>
      </c>
      <c r="P135" s="94">
        <v>75000</v>
      </c>
      <c r="Q135" s="94">
        <v>0</v>
      </c>
      <c r="R135" s="94">
        <v>75000</v>
      </c>
      <c r="S135" s="94">
        <v>0</v>
      </c>
      <c r="T135" s="94">
        <v>75000</v>
      </c>
      <c r="U135" s="104" t="s">
        <v>34</v>
      </c>
      <c r="V135" s="104" t="s">
        <v>35</v>
      </c>
      <c r="W135" s="104">
        <v>20</v>
      </c>
      <c r="X135" s="104" t="s">
        <v>36</v>
      </c>
      <c r="Y135" s="104">
        <v>100</v>
      </c>
      <c r="Z135" s="104">
        <v>0</v>
      </c>
      <c r="AA135" s="104">
        <v>0</v>
      </c>
      <c r="AB135" s="104">
        <v>0</v>
      </c>
      <c r="AC135" s="185" t="s">
        <v>33</v>
      </c>
      <c r="AD135" s="95">
        <v>0.7</v>
      </c>
      <c r="AE135" s="104" t="s">
        <v>66</v>
      </c>
      <c r="AF135" s="104" t="s">
        <v>34</v>
      </c>
      <c r="AG135" s="104" t="s">
        <v>38</v>
      </c>
      <c r="AH135" s="104" t="s">
        <v>33</v>
      </c>
      <c r="AI135" s="97" t="s">
        <v>6364</v>
      </c>
      <c r="AJ135" s="105" t="s">
        <v>2640</v>
      </c>
      <c r="AK135" s="105" t="s">
        <v>2641</v>
      </c>
      <c r="AL135" s="82" t="s">
        <v>2642</v>
      </c>
      <c r="AQ135" s="47"/>
      <c r="AR135" s="47" t="s">
        <v>6909</v>
      </c>
      <c r="AS135" s="47" t="s">
        <v>6912</v>
      </c>
      <c r="AU135" s="47" t="s">
        <v>12819</v>
      </c>
    </row>
    <row r="136" spans="1:47" s="45" customFormat="1" ht="16.5" customHeight="1">
      <c r="A136" s="180">
        <v>133</v>
      </c>
      <c r="B136" s="104" t="s">
        <v>62</v>
      </c>
      <c r="C136" s="104" t="s">
        <v>112</v>
      </c>
      <c r="D136" s="104" t="s">
        <v>2638</v>
      </c>
      <c r="E136" s="104" t="s">
        <v>32</v>
      </c>
      <c r="F136" s="104" t="s">
        <v>65</v>
      </c>
      <c r="G136" s="92" t="s">
        <v>2643</v>
      </c>
      <c r="H136" s="104"/>
      <c r="I136" s="93">
        <v>226002</v>
      </c>
      <c r="J136" s="93"/>
      <c r="K136" s="49" t="str">
        <f t="shared" si="2"/>
        <v>Click!</v>
      </c>
      <c r="L136" s="104" t="s">
        <v>33</v>
      </c>
      <c r="M136" s="94">
        <v>75000</v>
      </c>
      <c r="N136" s="94">
        <v>0</v>
      </c>
      <c r="O136" s="94">
        <v>0</v>
      </c>
      <c r="P136" s="94">
        <v>75000</v>
      </c>
      <c r="Q136" s="94">
        <v>0</v>
      </c>
      <c r="R136" s="94">
        <v>75000</v>
      </c>
      <c r="S136" s="94">
        <v>0</v>
      </c>
      <c r="T136" s="94">
        <v>75000</v>
      </c>
      <c r="U136" s="104" t="s">
        <v>34</v>
      </c>
      <c r="V136" s="104" t="s">
        <v>35</v>
      </c>
      <c r="W136" s="104">
        <v>20</v>
      </c>
      <c r="X136" s="104" t="s">
        <v>36</v>
      </c>
      <c r="Y136" s="104">
        <v>100</v>
      </c>
      <c r="Z136" s="104">
        <v>0</v>
      </c>
      <c r="AA136" s="104">
        <v>0</v>
      </c>
      <c r="AB136" s="104">
        <v>0</v>
      </c>
      <c r="AC136" s="185" t="s">
        <v>33</v>
      </c>
      <c r="AD136" s="95">
        <v>0.7</v>
      </c>
      <c r="AE136" s="104" t="s">
        <v>66</v>
      </c>
      <c r="AF136" s="104" t="s">
        <v>34</v>
      </c>
      <c r="AG136" s="104" t="s">
        <v>38</v>
      </c>
      <c r="AH136" s="104" t="s">
        <v>33</v>
      </c>
      <c r="AI136" s="97" t="s">
        <v>6364</v>
      </c>
      <c r="AJ136" s="105" t="s">
        <v>2644</v>
      </c>
      <c r="AK136" s="105" t="s">
        <v>2645</v>
      </c>
      <c r="AL136" s="82" t="s">
        <v>2646</v>
      </c>
      <c r="AQ136" s="47"/>
      <c r="AR136" s="47" t="s">
        <v>6909</v>
      </c>
      <c r="AS136" s="47" t="s">
        <v>6912</v>
      </c>
      <c r="AU136" s="47" t="s">
        <v>12819</v>
      </c>
    </row>
    <row r="137" spans="1:47" s="45" customFormat="1" ht="16.5" customHeight="1">
      <c r="A137" s="180">
        <v>134</v>
      </c>
      <c r="B137" s="104" t="s">
        <v>62</v>
      </c>
      <c r="C137" s="104" t="s">
        <v>112</v>
      </c>
      <c r="D137" s="104" t="s">
        <v>2638</v>
      </c>
      <c r="E137" s="104" t="s">
        <v>32</v>
      </c>
      <c r="F137" s="104" t="s">
        <v>65</v>
      </c>
      <c r="G137" s="92" t="s">
        <v>2647</v>
      </c>
      <c r="H137" s="104"/>
      <c r="I137" s="93">
        <v>238178</v>
      </c>
      <c r="J137" s="93"/>
      <c r="K137" s="49" t="str">
        <f t="shared" si="2"/>
        <v>Click!</v>
      </c>
      <c r="L137" s="104" t="s">
        <v>33</v>
      </c>
      <c r="M137" s="94">
        <v>50000</v>
      </c>
      <c r="N137" s="94">
        <v>0</v>
      </c>
      <c r="O137" s="94">
        <v>0</v>
      </c>
      <c r="P137" s="94">
        <v>50000</v>
      </c>
      <c r="Q137" s="94">
        <v>0</v>
      </c>
      <c r="R137" s="94">
        <v>50000</v>
      </c>
      <c r="S137" s="94">
        <v>0</v>
      </c>
      <c r="T137" s="94">
        <v>50000</v>
      </c>
      <c r="U137" s="104" t="s">
        <v>34</v>
      </c>
      <c r="V137" s="104" t="s">
        <v>35</v>
      </c>
      <c r="W137" s="104">
        <v>15</v>
      </c>
      <c r="X137" s="104" t="s">
        <v>36</v>
      </c>
      <c r="Y137" s="104">
        <v>100</v>
      </c>
      <c r="Z137" s="104">
        <v>0</v>
      </c>
      <c r="AA137" s="104">
        <v>0</v>
      </c>
      <c r="AB137" s="104">
        <v>0</v>
      </c>
      <c r="AC137" s="185" t="s">
        <v>33</v>
      </c>
      <c r="AD137" s="95">
        <v>0.7</v>
      </c>
      <c r="AE137" s="104" t="s">
        <v>66</v>
      </c>
      <c r="AF137" s="104" t="s">
        <v>34</v>
      </c>
      <c r="AG137" s="104" t="s">
        <v>38</v>
      </c>
      <c r="AH137" s="104" t="s">
        <v>33</v>
      </c>
      <c r="AI137" s="97" t="s">
        <v>6364</v>
      </c>
      <c r="AJ137" s="105" t="s">
        <v>2648</v>
      </c>
      <c r="AK137" s="105" t="s">
        <v>2649</v>
      </c>
      <c r="AL137" s="82" t="s">
        <v>2650</v>
      </c>
      <c r="AQ137" s="47"/>
      <c r="AR137" s="47" t="s">
        <v>6909</v>
      </c>
      <c r="AS137" s="47" t="s">
        <v>6912</v>
      </c>
      <c r="AU137" s="47" t="s">
        <v>12819</v>
      </c>
    </row>
    <row r="138" spans="1:47" s="45" customFormat="1" ht="16.5" customHeight="1">
      <c r="A138" s="180">
        <v>135</v>
      </c>
      <c r="B138" s="104" t="s">
        <v>62</v>
      </c>
      <c r="C138" s="104" t="s">
        <v>112</v>
      </c>
      <c r="D138" s="104" t="s">
        <v>2638</v>
      </c>
      <c r="E138" s="104" t="s">
        <v>32</v>
      </c>
      <c r="F138" s="104" t="s">
        <v>65</v>
      </c>
      <c r="G138" s="92" t="s">
        <v>2651</v>
      </c>
      <c r="H138" s="104"/>
      <c r="I138" s="93">
        <v>231942</v>
      </c>
      <c r="J138" s="93"/>
      <c r="K138" s="49" t="str">
        <f t="shared" si="2"/>
        <v>Click!</v>
      </c>
      <c r="L138" s="104" t="s">
        <v>33</v>
      </c>
      <c r="M138" s="94">
        <v>50000</v>
      </c>
      <c r="N138" s="94">
        <v>0</v>
      </c>
      <c r="O138" s="94">
        <v>0</v>
      </c>
      <c r="P138" s="94">
        <v>50000</v>
      </c>
      <c r="Q138" s="94">
        <v>0</v>
      </c>
      <c r="R138" s="94">
        <v>50000</v>
      </c>
      <c r="S138" s="94">
        <v>0</v>
      </c>
      <c r="T138" s="94">
        <v>50000</v>
      </c>
      <c r="U138" s="104" t="s">
        <v>34</v>
      </c>
      <c r="V138" s="104" t="s">
        <v>35</v>
      </c>
      <c r="W138" s="104">
        <v>15</v>
      </c>
      <c r="X138" s="104" t="s">
        <v>36</v>
      </c>
      <c r="Y138" s="104">
        <v>100</v>
      </c>
      <c r="Z138" s="104">
        <v>0</v>
      </c>
      <c r="AA138" s="104">
        <v>0</v>
      </c>
      <c r="AB138" s="104">
        <v>0</v>
      </c>
      <c r="AC138" s="185" t="s">
        <v>33</v>
      </c>
      <c r="AD138" s="95">
        <v>0.7</v>
      </c>
      <c r="AE138" s="104" t="s">
        <v>66</v>
      </c>
      <c r="AF138" s="104" t="s">
        <v>34</v>
      </c>
      <c r="AG138" s="104" t="s">
        <v>38</v>
      </c>
      <c r="AH138" s="104" t="s">
        <v>33</v>
      </c>
      <c r="AI138" s="97" t="s">
        <v>6364</v>
      </c>
      <c r="AJ138" s="105" t="s">
        <v>2652</v>
      </c>
      <c r="AK138" s="105" t="s">
        <v>2653</v>
      </c>
      <c r="AL138" s="82" t="s">
        <v>2654</v>
      </c>
      <c r="AQ138" s="47"/>
      <c r="AR138" s="47" t="s">
        <v>6909</v>
      </c>
      <c r="AS138" s="47" t="s">
        <v>6912</v>
      </c>
      <c r="AU138" s="47" t="s">
        <v>12819</v>
      </c>
    </row>
    <row r="139" spans="1:47" s="45" customFormat="1" ht="16.5" customHeight="1">
      <c r="A139" s="180">
        <v>136</v>
      </c>
      <c r="B139" s="104" t="s">
        <v>62</v>
      </c>
      <c r="C139" s="104" t="s">
        <v>112</v>
      </c>
      <c r="D139" s="104" t="s">
        <v>2638</v>
      </c>
      <c r="E139" s="104" t="s">
        <v>32</v>
      </c>
      <c r="F139" s="104" t="s">
        <v>65</v>
      </c>
      <c r="G139" s="92" t="s">
        <v>2655</v>
      </c>
      <c r="H139" s="104"/>
      <c r="I139" s="93">
        <v>223281</v>
      </c>
      <c r="J139" s="93"/>
      <c r="K139" s="49" t="str">
        <f t="shared" si="2"/>
        <v>Click!</v>
      </c>
      <c r="L139" s="104" t="s">
        <v>33</v>
      </c>
      <c r="M139" s="94">
        <v>50000</v>
      </c>
      <c r="N139" s="94">
        <v>0</v>
      </c>
      <c r="O139" s="94">
        <v>0</v>
      </c>
      <c r="P139" s="94">
        <v>50000</v>
      </c>
      <c r="Q139" s="94">
        <v>0</v>
      </c>
      <c r="R139" s="94">
        <v>50000</v>
      </c>
      <c r="S139" s="94">
        <v>0</v>
      </c>
      <c r="T139" s="94">
        <v>50000</v>
      </c>
      <c r="U139" s="104" t="s">
        <v>34</v>
      </c>
      <c r="V139" s="104" t="s">
        <v>35</v>
      </c>
      <c r="W139" s="104">
        <v>15</v>
      </c>
      <c r="X139" s="104" t="s">
        <v>36</v>
      </c>
      <c r="Y139" s="104">
        <v>100</v>
      </c>
      <c r="Z139" s="104">
        <v>0</v>
      </c>
      <c r="AA139" s="104">
        <v>0</v>
      </c>
      <c r="AB139" s="104">
        <v>0</v>
      </c>
      <c r="AC139" s="185" t="s">
        <v>33</v>
      </c>
      <c r="AD139" s="95">
        <v>0.7</v>
      </c>
      <c r="AE139" s="104" t="s">
        <v>66</v>
      </c>
      <c r="AF139" s="104" t="s">
        <v>34</v>
      </c>
      <c r="AG139" s="104" t="s">
        <v>38</v>
      </c>
      <c r="AH139" s="104" t="s">
        <v>33</v>
      </c>
      <c r="AI139" s="97" t="s">
        <v>6364</v>
      </c>
      <c r="AJ139" s="105" t="s">
        <v>2656</v>
      </c>
      <c r="AK139" s="105" t="s">
        <v>2657</v>
      </c>
      <c r="AL139" s="82" t="s">
        <v>2658</v>
      </c>
      <c r="AQ139" s="47"/>
      <c r="AR139" s="47" t="s">
        <v>6909</v>
      </c>
      <c r="AS139" s="47" t="s">
        <v>6912</v>
      </c>
      <c r="AU139" s="47" t="s">
        <v>12819</v>
      </c>
    </row>
    <row r="140" spans="1:47" s="45" customFormat="1" ht="16.5" customHeight="1">
      <c r="A140" s="180">
        <v>137</v>
      </c>
      <c r="B140" s="104" t="s">
        <v>62</v>
      </c>
      <c r="C140" s="104" t="s">
        <v>112</v>
      </c>
      <c r="D140" s="104" t="s">
        <v>2638</v>
      </c>
      <c r="E140" s="104" t="s">
        <v>59</v>
      </c>
      <c r="F140" s="104" t="s">
        <v>65</v>
      </c>
      <c r="G140" s="92" t="s">
        <v>2659</v>
      </c>
      <c r="H140" s="104"/>
      <c r="I140" s="93">
        <v>226003</v>
      </c>
      <c r="J140" s="93"/>
      <c r="K140" s="49" t="str">
        <f t="shared" si="2"/>
        <v>Click!</v>
      </c>
      <c r="L140" s="104" t="s">
        <v>33</v>
      </c>
      <c r="M140" s="94">
        <v>75000</v>
      </c>
      <c r="N140" s="94">
        <v>0</v>
      </c>
      <c r="O140" s="94">
        <v>0</v>
      </c>
      <c r="P140" s="94">
        <v>75000</v>
      </c>
      <c r="Q140" s="94">
        <v>0</v>
      </c>
      <c r="R140" s="94">
        <v>75000</v>
      </c>
      <c r="S140" s="94">
        <v>0</v>
      </c>
      <c r="T140" s="94">
        <v>75000</v>
      </c>
      <c r="U140" s="104" t="s">
        <v>34</v>
      </c>
      <c r="V140" s="104" t="s">
        <v>35</v>
      </c>
      <c r="W140" s="104">
        <v>20</v>
      </c>
      <c r="X140" s="104" t="s">
        <v>36</v>
      </c>
      <c r="Y140" s="104">
        <v>100</v>
      </c>
      <c r="Z140" s="104">
        <v>0</v>
      </c>
      <c r="AA140" s="104">
        <v>0</v>
      </c>
      <c r="AB140" s="104">
        <v>0</v>
      </c>
      <c r="AC140" s="185" t="s">
        <v>33</v>
      </c>
      <c r="AD140" s="95">
        <v>0.7</v>
      </c>
      <c r="AE140" s="104" t="s">
        <v>66</v>
      </c>
      <c r="AF140" s="104" t="s">
        <v>34</v>
      </c>
      <c r="AG140" s="104" t="s">
        <v>38</v>
      </c>
      <c r="AH140" s="104" t="s">
        <v>33</v>
      </c>
      <c r="AI140" s="97" t="s">
        <v>6364</v>
      </c>
      <c r="AJ140" s="105" t="s">
        <v>2660</v>
      </c>
      <c r="AK140" s="105" t="s">
        <v>2661</v>
      </c>
      <c r="AL140" s="82" t="s">
        <v>2662</v>
      </c>
      <c r="AQ140" s="47"/>
      <c r="AR140" s="47" t="s">
        <v>6909</v>
      </c>
      <c r="AS140" s="47" t="s">
        <v>6912</v>
      </c>
      <c r="AU140" s="47" t="s">
        <v>12819</v>
      </c>
    </row>
    <row r="141" spans="1:47" s="45" customFormat="1" ht="16.5" customHeight="1">
      <c r="A141" s="180">
        <v>138</v>
      </c>
      <c r="B141" s="104" t="s">
        <v>62</v>
      </c>
      <c r="C141" s="104" t="s">
        <v>112</v>
      </c>
      <c r="D141" s="104" t="s">
        <v>2638</v>
      </c>
      <c r="E141" s="104" t="s">
        <v>59</v>
      </c>
      <c r="F141" s="104" t="s">
        <v>65</v>
      </c>
      <c r="G141" s="92" t="s">
        <v>2663</v>
      </c>
      <c r="H141" s="104"/>
      <c r="I141" s="93">
        <v>227778</v>
      </c>
      <c r="J141" s="93"/>
      <c r="K141" s="49" t="str">
        <f t="shared" si="2"/>
        <v>Click!</v>
      </c>
      <c r="L141" s="104" t="s">
        <v>33</v>
      </c>
      <c r="M141" s="94">
        <v>50000</v>
      </c>
      <c r="N141" s="94">
        <v>0</v>
      </c>
      <c r="O141" s="94">
        <v>0</v>
      </c>
      <c r="P141" s="94">
        <v>50000</v>
      </c>
      <c r="Q141" s="94">
        <v>0</v>
      </c>
      <c r="R141" s="94">
        <v>50000</v>
      </c>
      <c r="S141" s="94">
        <v>0</v>
      </c>
      <c r="T141" s="94">
        <v>50000</v>
      </c>
      <c r="U141" s="104" t="s">
        <v>34</v>
      </c>
      <c r="V141" s="104" t="s">
        <v>35</v>
      </c>
      <c r="W141" s="104">
        <v>15</v>
      </c>
      <c r="X141" s="104" t="s">
        <v>36</v>
      </c>
      <c r="Y141" s="104">
        <v>100</v>
      </c>
      <c r="Z141" s="104">
        <v>0</v>
      </c>
      <c r="AA141" s="104">
        <v>0</v>
      </c>
      <c r="AB141" s="104">
        <v>0</v>
      </c>
      <c r="AC141" s="185" t="s">
        <v>33</v>
      </c>
      <c r="AD141" s="95">
        <v>0.7</v>
      </c>
      <c r="AE141" s="104" t="s">
        <v>66</v>
      </c>
      <c r="AF141" s="104" t="s">
        <v>34</v>
      </c>
      <c r="AG141" s="104" t="s">
        <v>38</v>
      </c>
      <c r="AH141" s="104" t="s">
        <v>33</v>
      </c>
      <c r="AI141" s="97" t="s">
        <v>6364</v>
      </c>
      <c r="AJ141" s="105" t="s">
        <v>2664</v>
      </c>
      <c r="AK141" s="105" t="s">
        <v>2665</v>
      </c>
      <c r="AL141" s="82" t="s">
        <v>2666</v>
      </c>
      <c r="AQ141" s="47"/>
      <c r="AR141" s="47" t="s">
        <v>6909</v>
      </c>
      <c r="AS141" s="47" t="s">
        <v>6912</v>
      </c>
      <c r="AU141" s="47" t="s">
        <v>12819</v>
      </c>
    </row>
    <row r="142" spans="1:47" s="45" customFormat="1" ht="16.5" customHeight="1">
      <c r="A142" s="180">
        <v>139</v>
      </c>
      <c r="B142" s="104" t="s">
        <v>62</v>
      </c>
      <c r="C142" s="104" t="s">
        <v>112</v>
      </c>
      <c r="D142" s="104" t="s">
        <v>2638</v>
      </c>
      <c r="E142" s="104" t="s">
        <v>59</v>
      </c>
      <c r="F142" s="104" t="s">
        <v>65</v>
      </c>
      <c r="G142" s="92" t="s">
        <v>2667</v>
      </c>
      <c r="H142" s="104"/>
      <c r="I142" s="93">
        <v>238179</v>
      </c>
      <c r="J142" s="93"/>
      <c r="K142" s="49" t="str">
        <f t="shared" si="2"/>
        <v>Click!</v>
      </c>
      <c r="L142" s="104" t="s">
        <v>33</v>
      </c>
      <c r="M142" s="94">
        <v>50000</v>
      </c>
      <c r="N142" s="94">
        <v>0</v>
      </c>
      <c r="O142" s="94">
        <v>0</v>
      </c>
      <c r="P142" s="94">
        <v>50000</v>
      </c>
      <c r="Q142" s="94">
        <v>0</v>
      </c>
      <c r="R142" s="94">
        <v>50000</v>
      </c>
      <c r="S142" s="94">
        <v>0</v>
      </c>
      <c r="T142" s="94">
        <v>50000</v>
      </c>
      <c r="U142" s="104" t="s">
        <v>34</v>
      </c>
      <c r="V142" s="104" t="s">
        <v>35</v>
      </c>
      <c r="W142" s="104">
        <v>15</v>
      </c>
      <c r="X142" s="104" t="s">
        <v>36</v>
      </c>
      <c r="Y142" s="104">
        <v>100</v>
      </c>
      <c r="Z142" s="104">
        <v>0</v>
      </c>
      <c r="AA142" s="104">
        <v>0</v>
      </c>
      <c r="AB142" s="104">
        <v>0</v>
      </c>
      <c r="AC142" s="185" t="s">
        <v>33</v>
      </c>
      <c r="AD142" s="95">
        <v>0.7</v>
      </c>
      <c r="AE142" s="104" t="s">
        <v>66</v>
      </c>
      <c r="AF142" s="104" t="s">
        <v>34</v>
      </c>
      <c r="AG142" s="104" t="s">
        <v>38</v>
      </c>
      <c r="AH142" s="104" t="s">
        <v>33</v>
      </c>
      <c r="AI142" s="97" t="s">
        <v>6364</v>
      </c>
      <c r="AJ142" s="105" t="s">
        <v>2668</v>
      </c>
      <c r="AK142" s="105" t="s">
        <v>2669</v>
      </c>
      <c r="AL142" s="82" t="s">
        <v>2670</v>
      </c>
      <c r="AQ142" s="47"/>
      <c r="AR142" s="47" t="s">
        <v>6909</v>
      </c>
      <c r="AS142" s="47" t="s">
        <v>6912</v>
      </c>
      <c r="AU142" s="47" t="s">
        <v>12819</v>
      </c>
    </row>
    <row r="143" spans="1:47" s="45" customFormat="1" ht="16.5" customHeight="1">
      <c r="A143" s="180">
        <v>140</v>
      </c>
      <c r="B143" s="104" t="s">
        <v>62</v>
      </c>
      <c r="C143" s="104" t="s">
        <v>112</v>
      </c>
      <c r="D143" s="104" t="s">
        <v>2638</v>
      </c>
      <c r="E143" s="104" t="s">
        <v>59</v>
      </c>
      <c r="F143" s="104" t="s">
        <v>65</v>
      </c>
      <c r="G143" s="92" t="s">
        <v>2671</v>
      </c>
      <c r="H143" s="104"/>
      <c r="I143" s="93">
        <v>227779</v>
      </c>
      <c r="J143" s="93"/>
      <c r="K143" s="49" t="str">
        <f t="shared" si="2"/>
        <v>Click!</v>
      </c>
      <c r="L143" s="104" t="s">
        <v>33</v>
      </c>
      <c r="M143" s="94">
        <v>50000</v>
      </c>
      <c r="N143" s="94">
        <v>0</v>
      </c>
      <c r="O143" s="94">
        <v>0</v>
      </c>
      <c r="P143" s="94">
        <v>50000</v>
      </c>
      <c r="Q143" s="94">
        <v>0</v>
      </c>
      <c r="R143" s="94">
        <v>50000</v>
      </c>
      <c r="S143" s="94">
        <v>0</v>
      </c>
      <c r="T143" s="94">
        <v>50000</v>
      </c>
      <c r="U143" s="104" t="s">
        <v>34</v>
      </c>
      <c r="V143" s="104" t="s">
        <v>35</v>
      </c>
      <c r="W143" s="104">
        <v>15</v>
      </c>
      <c r="X143" s="104" t="s">
        <v>36</v>
      </c>
      <c r="Y143" s="104">
        <v>100</v>
      </c>
      <c r="Z143" s="104">
        <v>0</v>
      </c>
      <c r="AA143" s="104">
        <v>0</v>
      </c>
      <c r="AB143" s="104">
        <v>0</v>
      </c>
      <c r="AC143" s="185" t="s">
        <v>33</v>
      </c>
      <c r="AD143" s="95">
        <v>0.7</v>
      </c>
      <c r="AE143" s="104" t="s">
        <v>66</v>
      </c>
      <c r="AF143" s="104" t="s">
        <v>34</v>
      </c>
      <c r="AG143" s="104" t="s">
        <v>38</v>
      </c>
      <c r="AH143" s="104" t="s">
        <v>33</v>
      </c>
      <c r="AI143" s="97" t="s">
        <v>6364</v>
      </c>
      <c r="AJ143" s="105" t="s">
        <v>2672</v>
      </c>
      <c r="AK143" s="105" t="s">
        <v>2673</v>
      </c>
      <c r="AL143" s="82" t="s">
        <v>2674</v>
      </c>
      <c r="AQ143" s="47"/>
      <c r="AR143" s="47" t="s">
        <v>6909</v>
      </c>
      <c r="AS143" s="47" t="s">
        <v>6912</v>
      </c>
      <c r="AU143" s="47" t="s">
        <v>12819</v>
      </c>
    </row>
    <row r="144" spans="1:47" s="45" customFormat="1" ht="16.5" customHeight="1">
      <c r="A144" s="180">
        <v>141</v>
      </c>
      <c r="B144" s="104" t="s">
        <v>62</v>
      </c>
      <c r="C144" s="104" t="s">
        <v>112</v>
      </c>
      <c r="D144" s="104" t="s">
        <v>113</v>
      </c>
      <c r="E144" s="104" t="s">
        <v>32</v>
      </c>
      <c r="F144" s="104" t="s">
        <v>65</v>
      </c>
      <c r="G144" s="92" t="s">
        <v>114</v>
      </c>
      <c r="H144" s="104"/>
      <c r="I144" s="93">
        <v>246436</v>
      </c>
      <c r="J144" s="93"/>
      <c r="K144" s="49" t="str">
        <f t="shared" si="2"/>
        <v>Click!</v>
      </c>
      <c r="L144" s="104" t="s">
        <v>33</v>
      </c>
      <c r="M144" s="94">
        <v>50000</v>
      </c>
      <c r="N144" s="94">
        <v>0</v>
      </c>
      <c r="O144" s="94">
        <v>0</v>
      </c>
      <c r="P144" s="94">
        <v>50000</v>
      </c>
      <c r="Q144" s="94">
        <v>0</v>
      </c>
      <c r="R144" s="94">
        <v>50000</v>
      </c>
      <c r="S144" s="94">
        <v>0</v>
      </c>
      <c r="T144" s="94">
        <v>50000</v>
      </c>
      <c r="U144" s="104" t="s">
        <v>34</v>
      </c>
      <c r="V144" s="104" t="s">
        <v>35</v>
      </c>
      <c r="W144" s="104">
        <v>15</v>
      </c>
      <c r="X144" s="104" t="s">
        <v>36</v>
      </c>
      <c r="Y144" s="104">
        <v>100</v>
      </c>
      <c r="Z144" s="104">
        <v>0</v>
      </c>
      <c r="AA144" s="104">
        <v>0</v>
      </c>
      <c r="AB144" s="104">
        <v>0</v>
      </c>
      <c r="AC144" s="185" t="s">
        <v>33</v>
      </c>
      <c r="AD144" s="95">
        <v>0.7</v>
      </c>
      <c r="AE144" s="104" t="s">
        <v>66</v>
      </c>
      <c r="AF144" s="104" t="s">
        <v>34</v>
      </c>
      <c r="AG144" s="37" t="s">
        <v>38</v>
      </c>
      <c r="AH144" s="104" t="s">
        <v>33</v>
      </c>
      <c r="AI144" s="97" t="s">
        <v>6364</v>
      </c>
      <c r="AJ144" s="105" t="s">
        <v>2675</v>
      </c>
      <c r="AK144" s="105" t="s">
        <v>2676</v>
      </c>
      <c r="AL144" s="82" t="s">
        <v>2677</v>
      </c>
      <c r="AQ144" s="47"/>
      <c r="AR144" s="47" t="s">
        <v>6909</v>
      </c>
      <c r="AS144" s="47" t="s">
        <v>6912</v>
      </c>
      <c r="AU144" s="47" t="s">
        <v>12819</v>
      </c>
    </row>
    <row r="145" spans="1:47" s="45" customFormat="1" ht="16.5" customHeight="1">
      <c r="A145" s="180">
        <v>142</v>
      </c>
      <c r="B145" s="104" t="s">
        <v>62</v>
      </c>
      <c r="C145" s="104" t="s">
        <v>67</v>
      </c>
      <c r="D145" s="104" t="s">
        <v>2359</v>
      </c>
      <c r="E145" s="104" t="s">
        <v>32</v>
      </c>
      <c r="F145" s="104" t="s">
        <v>65</v>
      </c>
      <c r="G145" s="232" t="s">
        <v>14090</v>
      </c>
      <c r="H145" s="104"/>
      <c r="I145" s="93">
        <v>307450</v>
      </c>
      <c r="J145" s="93"/>
      <c r="K145" s="49" t="str">
        <f t="shared" si="2"/>
        <v>Click!</v>
      </c>
      <c r="L145" s="104" t="s">
        <v>33</v>
      </c>
      <c r="M145" s="94">
        <v>87000</v>
      </c>
      <c r="N145" s="94">
        <v>0</v>
      </c>
      <c r="O145" s="94">
        <v>0</v>
      </c>
      <c r="P145" s="94">
        <v>87000</v>
      </c>
      <c r="Q145" s="94">
        <v>0</v>
      </c>
      <c r="R145" s="94">
        <v>87000</v>
      </c>
      <c r="S145" s="94">
        <v>0</v>
      </c>
      <c r="T145" s="94">
        <v>87000</v>
      </c>
      <c r="U145" s="104" t="s">
        <v>34</v>
      </c>
      <c r="V145" s="104" t="s">
        <v>35</v>
      </c>
      <c r="W145" s="104">
        <v>20</v>
      </c>
      <c r="X145" s="104" t="s">
        <v>36</v>
      </c>
      <c r="Y145" s="104">
        <v>100</v>
      </c>
      <c r="Z145" s="104">
        <v>0</v>
      </c>
      <c r="AA145" s="104">
        <v>0</v>
      </c>
      <c r="AB145" s="104">
        <v>0</v>
      </c>
      <c r="AC145" s="185" t="s">
        <v>33</v>
      </c>
      <c r="AD145" s="95">
        <v>0.7</v>
      </c>
      <c r="AE145" s="104" t="s">
        <v>66</v>
      </c>
      <c r="AF145" s="104" t="s">
        <v>33</v>
      </c>
      <c r="AG145" s="37" t="s">
        <v>14103</v>
      </c>
      <c r="AH145" s="104" t="s">
        <v>33</v>
      </c>
      <c r="AI145" s="97" t="s">
        <v>5742</v>
      </c>
      <c r="AJ145" s="105" t="s">
        <v>14182</v>
      </c>
      <c r="AK145" s="105" t="s">
        <v>14183</v>
      </c>
      <c r="AL145" s="82" t="s">
        <v>14186</v>
      </c>
      <c r="AQ145" s="47"/>
      <c r="AR145" s="47"/>
      <c r="AS145" s="47"/>
      <c r="AU145" s="47" t="s">
        <v>14127</v>
      </c>
    </row>
    <row r="146" spans="1:47" s="45" customFormat="1" ht="16.5" customHeight="1">
      <c r="A146" s="180">
        <v>143</v>
      </c>
      <c r="B146" s="104" t="s">
        <v>62</v>
      </c>
      <c r="C146" s="104" t="s">
        <v>67</v>
      </c>
      <c r="D146" s="104" t="s">
        <v>2359</v>
      </c>
      <c r="E146" s="104" t="s">
        <v>32</v>
      </c>
      <c r="F146" s="104" t="s">
        <v>65</v>
      </c>
      <c r="G146" s="232" t="s">
        <v>14081</v>
      </c>
      <c r="H146" s="104"/>
      <c r="I146" s="93">
        <v>307451</v>
      </c>
      <c r="J146" s="93"/>
      <c r="K146" s="49" t="str">
        <f t="shared" si="2"/>
        <v>Click!</v>
      </c>
      <c r="L146" s="104" t="s">
        <v>33</v>
      </c>
      <c r="M146" s="94">
        <v>70000</v>
      </c>
      <c r="N146" s="94">
        <v>0</v>
      </c>
      <c r="O146" s="94">
        <v>0</v>
      </c>
      <c r="P146" s="94">
        <v>70000</v>
      </c>
      <c r="Q146" s="94">
        <v>0</v>
      </c>
      <c r="R146" s="94">
        <v>70000</v>
      </c>
      <c r="S146" s="94">
        <v>0</v>
      </c>
      <c r="T146" s="94">
        <v>70000</v>
      </c>
      <c r="U146" s="104" t="s">
        <v>34</v>
      </c>
      <c r="V146" s="104" t="s">
        <v>35</v>
      </c>
      <c r="W146" s="104">
        <v>20</v>
      </c>
      <c r="X146" s="104" t="s">
        <v>36</v>
      </c>
      <c r="Y146" s="104">
        <v>100</v>
      </c>
      <c r="Z146" s="104">
        <v>0</v>
      </c>
      <c r="AA146" s="104">
        <v>0</v>
      </c>
      <c r="AB146" s="104">
        <v>0</v>
      </c>
      <c r="AC146" s="185" t="s">
        <v>33</v>
      </c>
      <c r="AD146" s="95">
        <v>0.7</v>
      </c>
      <c r="AE146" s="104" t="s">
        <v>66</v>
      </c>
      <c r="AF146" s="104" t="s">
        <v>34</v>
      </c>
      <c r="AG146" s="37" t="s">
        <v>38</v>
      </c>
      <c r="AH146" s="104" t="s">
        <v>33</v>
      </c>
      <c r="AI146" s="97" t="s">
        <v>5742</v>
      </c>
      <c r="AJ146" s="105" t="s">
        <v>14182</v>
      </c>
      <c r="AK146" s="105" t="s">
        <v>14184</v>
      </c>
      <c r="AL146" s="82" t="s">
        <v>14186</v>
      </c>
      <c r="AQ146" s="47"/>
      <c r="AR146" s="47"/>
      <c r="AS146" s="47"/>
      <c r="AU146" s="47" t="s">
        <v>14127</v>
      </c>
    </row>
    <row r="147" spans="1:47" s="45" customFormat="1" ht="16.5" customHeight="1">
      <c r="A147" s="180">
        <v>144</v>
      </c>
      <c r="B147" s="104" t="s">
        <v>62</v>
      </c>
      <c r="C147" s="104" t="s">
        <v>67</v>
      </c>
      <c r="D147" s="104" t="s">
        <v>2359</v>
      </c>
      <c r="E147" s="104" t="s">
        <v>32</v>
      </c>
      <c r="F147" s="104" t="s">
        <v>65</v>
      </c>
      <c r="G147" s="232" t="s">
        <v>14082</v>
      </c>
      <c r="H147" s="104"/>
      <c r="I147" s="93">
        <v>307452</v>
      </c>
      <c r="J147" s="93"/>
      <c r="K147" s="49" t="str">
        <f t="shared" si="2"/>
        <v>Click!</v>
      </c>
      <c r="L147" s="104" t="s">
        <v>33</v>
      </c>
      <c r="M147" s="94">
        <v>70000</v>
      </c>
      <c r="N147" s="94">
        <v>0</v>
      </c>
      <c r="O147" s="94">
        <v>0</v>
      </c>
      <c r="P147" s="94">
        <v>70000</v>
      </c>
      <c r="Q147" s="94">
        <v>0</v>
      </c>
      <c r="R147" s="94">
        <v>70000</v>
      </c>
      <c r="S147" s="94">
        <v>0</v>
      </c>
      <c r="T147" s="94">
        <v>70000</v>
      </c>
      <c r="U147" s="104" t="s">
        <v>34</v>
      </c>
      <c r="V147" s="104" t="s">
        <v>35</v>
      </c>
      <c r="W147" s="104">
        <v>20</v>
      </c>
      <c r="X147" s="104" t="s">
        <v>36</v>
      </c>
      <c r="Y147" s="104">
        <v>100</v>
      </c>
      <c r="Z147" s="104">
        <v>0</v>
      </c>
      <c r="AA147" s="104">
        <v>0</v>
      </c>
      <c r="AB147" s="104">
        <v>0</v>
      </c>
      <c r="AC147" s="185" t="s">
        <v>33</v>
      </c>
      <c r="AD147" s="95">
        <v>0.7</v>
      </c>
      <c r="AE147" s="104" t="s">
        <v>66</v>
      </c>
      <c r="AF147" s="104" t="s">
        <v>34</v>
      </c>
      <c r="AG147" s="37" t="s">
        <v>38</v>
      </c>
      <c r="AH147" s="104" t="s">
        <v>33</v>
      </c>
      <c r="AI147" s="97" t="s">
        <v>5742</v>
      </c>
      <c r="AJ147" s="105" t="s">
        <v>14182</v>
      </c>
      <c r="AK147" s="105" t="s">
        <v>14185</v>
      </c>
      <c r="AL147" s="82" t="s">
        <v>14186</v>
      </c>
      <c r="AQ147" s="47"/>
      <c r="AR147" s="47"/>
      <c r="AS147" s="47"/>
      <c r="AU147" s="47" t="s">
        <v>14127</v>
      </c>
    </row>
    <row r="148" spans="1:47" s="45" customFormat="1" ht="16.5" customHeight="1">
      <c r="A148" s="180">
        <v>145</v>
      </c>
      <c r="B148" s="104" t="s">
        <v>62</v>
      </c>
      <c r="C148" s="104" t="s">
        <v>14181</v>
      </c>
      <c r="D148" s="104" t="s">
        <v>2359</v>
      </c>
      <c r="E148" s="104" t="s">
        <v>32</v>
      </c>
      <c r="F148" s="104" t="s">
        <v>65</v>
      </c>
      <c r="G148" s="92" t="s">
        <v>13657</v>
      </c>
      <c r="H148" s="104"/>
      <c r="I148" s="93">
        <v>306911</v>
      </c>
      <c r="J148" s="93"/>
      <c r="K148" s="49" t="str">
        <f t="shared" si="2"/>
        <v>Click!</v>
      </c>
      <c r="L148" s="104" t="s">
        <v>33</v>
      </c>
      <c r="M148" s="94">
        <v>70000</v>
      </c>
      <c r="N148" s="94">
        <v>0</v>
      </c>
      <c r="O148" s="94">
        <v>0</v>
      </c>
      <c r="P148" s="94">
        <v>70000</v>
      </c>
      <c r="Q148" s="94">
        <v>0</v>
      </c>
      <c r="R148" s="94">
        <v>70000</v>
      </c>
      <c r="S148" s="94">
        <v>0</v>
      </c>
      <c r="T148" s="94">
        <v>70000</v>
      </c>
      <c r="U148" s="104" t="s">
        <v>34</v>
      </c>
      <c r="V148" s="104" t="s">
        <v>35</v>
      </c>
      <c r="W148" s="104">
        <v>20</v>
      </c>
      <c r="X148" s="104" t="s">
        <v>36</v>
      </c>
      <c r="Y148" s="104">
        <v>100</v>
      </c>
      <c r="Z148" s="104">
        <v>0</v>
      </c>
      <c r="AA148" s="104">
        <v>0</v>
      </c>
      <c r="AB148" s="104">
        <v>0</v>
      </c>
      <c r="AC148" s="185" t="s">
        <v>33</v>
      </c>
      <c r="AD148" s="95">
        <v>0.7</v>
      </c>
      <c r="AE148" s="104" t="s">
        <v>66</v>
      </c>
      <c r="AF148" s="104" t="s">
        <v>34</v>
      </c>
      <c r="AG148" s="37" t="s">
        <v>38</v>
      </c>
      <c r="AH148" s="104" t="s">
        <v>33</v>
      </c>
      <c r="AI148" s="97" t="s">
        <v>4043</v>
      </c>
      <c r="AJ148" s="105" t="s">
        <v>13881</v>
      </c>
      <c r="AK148" s="105" t="s">
        <v>13878</v>
      </c>
      <c r="AL148" s="82" t="s">
        <v>13882</v>
      </c>
      <c r="AQ148" s="47"/>
      <c r="AR148" s="47"/>
      <c r="AS148" s="47"/>
      <c r="AU148" s="47" t="s">
        <v>13883</v>
      </c>
    </row>
    <row r="149" spans="1:47" s="45" customFormat="1" ht="16.5" customHeight="1">
      <c r="A149" s="180">
        <v>146</v>
      </c>
      <c r="B149" s="104" t="s">
        <v>62</v>
      </c>
      <c r="C149" s="104" t="s">
        <v>67</v>
      </c>
      <c r="D149" s="104" t="s">
        <v>2359</v>
      </c>
      <c r="E149" s="104" t="s">
        <v>32</v>
      </c>
      <c r="F149" s="104" t="s">
        <v>65</v>
      </c>
      <c r="G149" s="92" t="s">
        <v>13644</v>
      </c>
      <c r="H149" s="104"/>
      <c r="I149" s="93">
        <v>306912</v>
      </c>
      <c r="J149" s="93"/>
      <c r="K149" s="49" t="str">
        <f t="shared" si="2"/>
        <v>Click!</v>
      </c>
      <c r="L149" s="104" t="s">
        <v>33</v>
      </c>
      <c r="M149" s="94">
        <v>70000</v>
      </c>
      <c r="N149" s="94">
        <v>0</v>
      </c>
      <c r="O149" s="94">
        <v>0</v>
      </c>
      <c r="P149" s="94">
        <v>70000</v>
      </c>
      <c r="Q149" s="94">
        <v>0</v>
      </c>
      <c r="R149" s="94">
        <v>70000</v>
      </c>
      <c r="S149" s="94">
        <v>0</v>
      </c>
      <c r="T149" s="94">
        <v>70000</v>
      </c>
      <c r="U149" s="104" t="s">
        <v>34</v>
      </c>
      <c r="V149" s="104" t="s">
        <v>35</v>
      </c>
      <c r="W149" s="104">
        <v>20</v>
      </c>
      <c r="X149" s="104" t="s">
        <v>36</v>
      </c>
      <c r="Y149" s="104">
        <v>100</v>
      </c>
      <c r="Z149" s="104">
        <v>0</v>
      </c>
      <c r="AA149" s="104">
        <v>0</v>
      </c>
      <c r="AB149" s="104">
        <v>0</v>
      </c>
      <c r="AC149" s="185" t="s">
        <v>33</v>
      </c>
      <c r="AD149" s="95">
        <v>0.7</v>
      </c>
      <c r="AE149" s="104" t="s">
        <v>66</v>
      </c>
      <c r="AF149" s="104" t="s">
        <v>34</v>
      </c>
      <c r="AG149" s="37" t="s">
        <v>38</v>
      </c>
      <c r="AH149" s="104" t="s">
        <v>33</v>
      </c>
      <c r="AI149" s="97" t="s">
        <v>4043</v>
      </c>
      <c r="AJ149" s="105" t="s">
        <v>13881</v>
      </c>
      <c r="AK149" s="105" t="s">
        <v>13879</v>
      </c>
      <c r="AL149" s="82" t="s">
        <v>13882</v>
      </c>
      <c r="AQ149" s="47"/>
      <c r="AR149" s="47"/>
      <c r="AS149" s="47"/>
      <c r="AU149" s="47" t="s">
        <v>13884</v>
      </c>
    </row>
    <row r="150" spans="1:47" s="45" customFormat="1" ht="16.5" customHeight="1">
      <c r="A150" s="180">
        <v>147</v>
      </c>
      <c r="B150" s="104" t="s">
        <v>62</v>
      </c>
      <c r="C150" s="104" t="s">
        <v>67</v>
      </c>
      <c r="D150" s="104" t="s">
        <v>2359</v>
      </c>
      <c r="E150" s="104" t="s">
        <v>32</v>
      </c>
      <c r="F150" s="104" t="s">
        <v>65</v>
      </c>
      <c r="G150" s="92" t="s">
        <v>13645</v>
      </c>
      <c r="H150" s="104"/>
      <c r="I150" s="93">
        <v>306913</v>
      </c>
      <c r="J150" s="93"/>
      <c r="K150" s="49" t="str">
        <f t="shared" si="2"/>
        <v>Click!</v>
      </c>
      <c r="L150" s="104" t="s">
        <v>33</v>
      </c>
      <c r="M150" s="94">
        <v>70000</v>
      </c>
      <c r="N150" s="94">
        <v>0</v>
      </c>
      <c r="O150" s="94">
        <v>0</v>
      </c>
      <c r="P150" s="94">
        <v>70000</v>
      </c>
      <c r="Q150" s="94">
        <v>0</v>
      </c>
      <c r="R150" s="94">
        <v>70000</v>
      </c>
      <c r="S150" s="94">
        <v>0</v>
      </c>
      <c r="T150" s="94">
        <v>70000</v>
      </c>
      <c r="U150" s="104" t="s">
        <v>34</v>
      </c>
      <c r="V150" s="104" t="s">
        <v>35</v>
      </c>
      <c r="W150" s="104">
        <v>20</v>
      </c>
      <c r="X150" s="104" t="s">
        <v>36</v>
      </c>
      <c r="Y150" s="104">
        <v>100</v>
      </c>
      <c r="Z150" s="104">
        <v>0</v>
      </c>
      <c r="AA150" s="104">
        <v>0</v>
      </c>
      <c r="AB150" s="104">
        <v>0</v>
      </c>
      <c r="AC150" s="185" t="s">
        <v>33</v>
      </c>
      <c r="AD150" s="95">
        <v>0.7</v>
      </c>
      <c r="AE150" s="104" t="s">
        <v>66</v>
      </c>
      <c r="AF150" s="104" t="s">
        <v>34</v>
      </c>
      <c r="AG150" s="37" t="s">
        <v>38</v>
      </c>
      <c r="AH150" s="104" t="s">
        <v>33</v>
      </c>
      <c r="AI150" s="97" t="s">
        <v>4043</v>
      </c>
      <c r="AJ150" s="105" t="s">
        <v>13881</v>
      </c>
      <c r="AK150" s="105" t="s">
        <v>13880</v>
      </c>
      <c r="AL150" s="82" t="s">
        <v>13882</v>
      </c>
      <c r="AQ150" s="47"/>
      <c r="AR150" s="47"/>
      <c r="AS150" s="47"/>
      <c r="AU150" s="47" t="s">
        <v>13884</v>
      </c>
    </row>
    <row r="151" spans="1:47" s="45" customFormat="1" ht="16.5" customHeight="1">
      <c r="A151" s="180">
        <v>148</v>
      </c>
      <c r="B151" s="104" t="s">
        <v>13877</v>
      </c>
      <c r="C151" s="104" t="s">
        <v>67</v>
      </c>
      <c r="D151" s="104" t="s">
        <v>2359</v>
      </c>
      <c r="E151" s="104" t="s">
        <v>32</v>
      </c>
      <c r="F151" s="104" t="s">
        <v>65</v>
      </c>
      <c r="G151" s="92" t="s">
        <v>13058</v>
      </c>
      <c r="H151" s="104"/>
      <c r="I151" s="93">
        <v>306270</v>
      </c>
      <c r="J151" s="93"/>
      <c r="K151" s="49" t="str">
        <f t="shared" si="2"/>
        <v>Click!</v>
      </c>
      <c r="L151" s="104" t="s">
        <v>33</v>
      </c>
      <c r="M151" s="94">
        <v>77350</v>
      </c>
      <c r="N151" s="94">
        <v>0</v>
      </c>
      <c r="O151" s="94">
        <v>0</v>
      </c>
      <c r="P151" s="94">
        <v>77350</v>
      </c>
      <c r="Q151" s="94">
        <v>0</v>
      </c>
      <c r="R151" s="94">
        <v>77350</v>
      </c>
      <c r="S151" s="94">
        <v>0</v>
      </c>
      <c r="T151" s="94">
        <v>77350</v>
      </c>
      <c r="U151" s="104" t="s">
        <v>34</v>
      </c>
      <c r="V151" s="104" t="s">
        <v>35</v>
      </c>
      <c r="W151" s="104">
        <v>8</v>
      </c>
      <c r="X151" s="104" t="s">
        <v>36</v>
      </c>
      <c r="Y151" s="104">
        <v>100</v>
      </c>
      <c r="Z151" s="104">
        <v>0</v>
      </c>
      <c r="AA151" s="104">
        <v>0</v>
      </c>
      <c r="AB151" s="104">
        <v>0</v>
      </c>
      <c r="AC151" s="185" t="s">
        <v>33</v>
      </c>
      <c r="AD151" s="95">
        <v>0.7</v>
      </c>
      <c r="AE151" s="104" t="s">
        <v>66</v>
      </c>
      <c r="AF151" s="104" t="s">
        <v>33</v>
      </c>
      <c r="AG151" s="37" t="s">
        <v>13073</v>
      </c>
      <c r="AH151" s="104" t="s">
        <v>34</v>
      </c>
      <c r="AI151" s="97" t="s">
        <v>4043</v>
      </c>
      <c r="AJ151" s="105" t="s">
        <v>13212</v>
      </c>
      <c r="AK151" s="105" t="s">
        <v>13213</v>
      </c>
      <c r="AL151" s="82" t="s">
        <v>13214</v>
      </c>
      <c r="AQ151" s="47"/>
      <c r="AR151" s="47"/>
      <c r="AS151" s="47"/>
      <c r="AU151" s="47" t="s">
        <v>13076</v>
      </c>
    </row>
    <row r="152" spans="1:47" s="45" customFormat="1" ht="16.5" customHeight="1">
      <c r="A152" s="180">
        <v>149</v>
      </c>
      <c r="B152" s="104" t="s">
        <v>62</v>
      </c>
      <c r="C152" s="104" t="s">
        <v>67</v>
      </c>
      <c r="D152" s="104" t="s">
        <v>2359</v>
      </c>
      <c r="E152" s="104" t="s">
        <v>32</v>
      </c>
      <c r="F152" s="104" t="s">
        <v>65</v>
      </c>
      <c r="G152" s="92" t="s">
        <v>13059</v>
      </c>
      <c r="H152" s="104"/>
      <c r="I152" s="93">
        <v>306271</v>
      </c>
      <c r="J152" s="93"/>
      <c r="K152" s="49" t="str">
        <f t="shared" si="2"/>
        <v>Click!</v>
      </c>
      <c r="L152" s="104" t="s">
        <v>33</v>
      </c>
      <c r="M152" s="94">
        <v>65000</v>
      </c>
      <c r="N152" s="94">
        <v>0</v>
      </c>
      <c r="O152" s="94">
        <v>0</v>
      </c>
      <c r="P152" s="94">
        <v>65000</v>
      </c>
      <c r="Q152" s="94">
        <v>0</v>
      </c>
      <c r="R152" s="94">
        <v>65000</v>
      </c>
      <c r="S152" s="94">
        <v>0</v>
      </c>
      <c r="T152" s="94">
        <v>65000</v>
      </c>
      <c r="U152" s="104" t="s">
        <v>34</v>
      </c>
      <c r="V152" s="104" t="s">
        <v>35</v>
      </c>
      <c r="W152" s="104">
        <v>10</v>
      </c>
      <c r="X152" s="104" t="s">
        <v>36</v>
      </c>
      <c r="Y152" s="104">
        <v>100</v>
      </c>
      <c r="Z152" s="104">
        <v>0</v>
      </c>
      <c r="AA152" s="104">
        <v>0</v>
      </c>
      <c r="AB152" s="104">
        <v>0</v>
      </c>
      <c r="AC152" s="185" t="s">
        <v>33</v>
      </c>
      <c r="AD152" s="95">
        <v>0.7</v>
      </c>
      <c r="AE152" s="104" t="s">
        <v>66</v>
      </c>
      <c r="AF152" s="104" t="s">
        <v>34</v>
      </c>
      <c r="AG152" s="37" t="s">
        <v>38</v>
      </c>
      <c r="AH152" s="104" t="s">
        <v>34</v>
      </c>
      <c r="AI152" s="97" t="s">
        <v>4043</v>
      </c>
      <c r="AJ152" s="105" t="s">
        <v>13215</v>
      </c>
      <c r="AK152" s="105" t="s">
        <v>13216</v>
      </c>
      <c r="AL152" s="82" t="s">
        <v>13217</v>
      </c>
      <c r="AQ152" s="47"/>
      <c r="AR152" s="47"/>
      <c r="AS152" s="47"/>
      <c r="AU152" s="47" t="s">
        <v>13076</v>
      </c>
    </row>
    <row r="153" spans="1:47" s="45" customFormat="1" ht="16.5" customHeight="1">
      <c r="A153" s="180">
        <v>150</v>
      </c>
      <c r="B153" s="104" t="s">
        <v>62</v>
      </c>
      <c r="C153" s="104" t="s">
        <v>67</v>
      </c>
      <c r="D153" s="104" t="s">
        <v>2359</v>
      </c>
      <c r="E153" s="104" t="s">
        <v>59</v>
      </c>
      <c r="F153" s="104" t="s">
        <v>65</v>
      </c>
      <c r="G153" s="92" t="s">
        <v>13065</v>
      </c>
      <c r="H153" s="104"/>
      <c r="I153" s="93">
        <v>306277</v>
      </c>
      <c r="J153" s="93"/>
      <c r="K153" s="49" t="str">
        <f t="shared" si="2"/>
        <v>Click!</v>
      </c>
      <c r="L153" s="104" t="s">
        <v>33</v>
      </c>
      <c r="M153" s="94">
        <v>78900</v>
      </c>
      <c r="N153" s="94">
        <v>0</v>
      </c>
      <c r="O153" s="94">
        <v>0</v>
      </c>
      <c r="P153" s="94">
        <v>78900</v>
      </c>
      <c r="Q153" s="94">
        <v>0</v>
      </c>
      <c r="R153" s="94">
        <v>78900</v>
      </c>
      <c r="S153" s="94">
        <v>0</v>
      </c>
      <c r="T153" s="94">
        <v>78900</v>
      </c>
      <c r="U153" s="104" t="s">
        <v>34</v>
      </c>
      <c r="V153" s="104" t="s">
        <v>35</v>
      </c>
      <c r="W153" s="104">
        <v>10</v>
      </c>
      <c r="X153" s="104" t="s">
        <v>36</v>
      </c>
      <c r="Y153" s="104">
        <v>100</v>
      </c>
      <c r="Z153" s="104">
        <v>0</v>
      </c>
      <c r="AA153" s="104">
        <v>0</v>
      </c>
      <c r="AB153" s="104">
        <v>0</v>
      </c>
      <c r="AC153" s="185" t="s">
        <v>33</v>
      </c>
      <c r="AD153" s="95">
        <v>0.7</v>
      </c>
      <c r="AE153" s="104" t="s">
        <v>66</v>
      </c>
      <c r="AF153" s="104" t="s">
        <v>33</v>
      </c>
      <c r="AG153" s="37" t="s">
        <v>13075</v>
      </c>
      <c r="AH153" s="104" t="s">
        <v>34</v>
      </c>
      <c r="AI153" s="97" t="s">
        <v>4043</v>
      </c>
      <c r="AJ153" s="105" t="s">
        <v>13218</v>
      </c>
      <c r="AK153" s="105" t="s">
        <v>13219</v>
      </c>
      <c r="AL153" s="82" t="s">
        <v>13226</v>
      </c>
      <c r="AQ153" s="47"/>
      <c r="AR153" s="47"/>
      <c r="AS153" s="47"/>
      <c r="AU153" s="47" t="s">
        <v>13076</v>
      </c>
    </row>
    <row r="154" spans="1:47" s="45" customFormat="1" ht="16.5" customHeight="1">
      <c r="A154" s="180">
        <v>151</v>
      </c>
      <c r="B154" s="104" t="s">
        <v>62</v>
      </c>
      <c r="C154" s="104" t="s">
        <v>67</v>
      </c>
      <c r="D154" s="104" t="s">
        <v>2359</v>
      </c>
      <c r="E154" s="104" t="s">
        <v>59</v>
      </c>
      <c r="F154" s="104" t="s">
        <v>65</v>
      </c>
      <c r="G154" s="92" t="s">
        <v>13066</v>
      </c>
      <c r="H154" s="104"/>
      <c r="I154" s="93">
        <v>306278</v>
      </c>
      <c r="J154" s="93"/>
      <c r="K154" s="49" t="str">
        <f t="shared" si="2"/>
        <v>Click!</v>
      </c>
      <c r="L154" s="104" t="s">
        <v>33</v>
      </c>
      <c r="M154" s="94">
        <v>60000</v>
      </c>
      <c r="N154" s="94">
        <v>0</v>
      </c>
      <c r="O154" s="94">
        <v>0</v>
      </c>
      <c r="P154" s="94">
        <v>60000</v>
      </c>
      <c r="Q154" s="94">
        <v>0</v>
      </c>
      <c r="R154" s="94">
        <v>60000</v>
      </c>
      <c r="S154" s="94">
        <v>0</v>
      </c>
      <c r="T154" s="94">
        <v>60000</v>
      </c>
      <c r="U154" s="104" t="s">
        <v>34</v>
      </c>
      <c r="V154" s="104" t="s">
        <v>35</v>
      </c>
      <c r="W154" s="104">
        <v>10</v>
      </c>
      <c r="X154" s="104" t="s">
        <v>36</v>
      </c>
      <c r="Y154" s="104">
        <v>100</v>
      </c>
      <c r="Z154" s="104">
        <v>0</v>
      </c>
      <c r="AA154" s="104">
        <v>0</v>
      </c>
      <c r="AB154" s="104">
        <v>0</v>
      </c>
      <c r="AC154" s="185" t="s">
        <v>33</v>
      </c>
      <c r="AD154" s="95">
        <v>0.7</v>
      </c>
      <c r="AE154" s="104" t="s">
        <v>66</v>
      </c>
      <c r="AF154" s="104" t="s">
        <v>34</v>
      </c>
      <c r="AG154" s="37" t="s">
        <v>38</v>
      </c>
      <c r="AH154" s="104" t="s">
        <v>34</v>
      </c>
      <c r="AI154" s="97" t="s">
        <v>4043</v>
      </c>
      <c r="AJ154" s="105" t="s">
        <v>13218</v>
      </c>
      <c r="AK154" s="105" t="s">
        <v>13220</v>
      </c>
      <c r="AL154" s="82" t="s">
        <v>13226</v>
      </c>
      <c r="AQ154" s="47"/>
      <c r="AR154" s="47"/>
      <c r="AS154" s="47"/>
      <c r="AU154" s="47" t="s">
        <v>13076</v>
      </c>
    </row>
    <row r="155" spans="1:47" s="45" customFormat="1" ht="16.5" customHeight="1">
      <c r="A155" s="180">
        <v>152</v>
      </c>
      <c r="B155" s="104" t="s">
        <v>62</v>
      </c>
      <c r="C155" s="104" t="s">
        <v>67</v>
      </c>
      <c r="D155" s="104" t="s">
        <v>2359</v>
      </c>
      <c r="E155" s="104" t="s">
        <v>59</v>
      </c>
      <c r="F155" s="104" t="s">
        <v>65</v>
      </c>
      <c r="G155" s="92" t="s">
        <v>13067</v>
      </c>
      <c r="H155" s="104"/>
      <c r="I155" s="93">
        <v>306279</v>
      </c>
      <c r="J155" s="93"/>
      <c r="K155" s="49" t="str">
        <f t="shared" si="2"/>
        <v>Click!</v>
      </c>
      <c r="L155" s="104" t="s">
        <v>33</v>
      </c>
      <c r="M155" s="94">
        <v>60000</v>
      </c>
      <c r="N155" s="94">
        <v>0</v>
      </c>
      <c r="O155" s="94">
        <v>0</v>
      </c>
      <c r="P155" s="94">
        <v>60000</v>
      </c>
      <c r="Q155" s="94">
        <v>0</v>
      </c>
      <c r="R155" s="94">
        <v>60000</v>
      </c>
      <c r="S155" s="94">
        <v>0</v>
      </c>
      <c r="T155" s="94">
        <v>60000</v>
      </c>
      <c r="U155" s="104" t="s">
        <v>34</v>
      </c>
      <c r="V155" s="104" t="s">
        <v>35</v>
      </c>
      <c r="W155" s="104">
        <v>10</v>
      </c>
      <c r="X155" s="104" t="s">
        <v>36</v>
      </c>
      <c r="Y155" s="104">
        <v>100</v>
      </c>
      <c r="Z155" s="104">
        <v>0</v>
      </c>
      <c r="AA155" s="104">
        <v>0</v>
      </c>
      <c r="AB155" s="104">
        <v>0</v>
      </c>
      <c r="AC155" s="185" t="s">
        <v>33</v>
      </c>
      <c r="AD155" s="95">
        <v>0.7</v>
      </c>
      <c r="AE155" s="104" t="s">
        <v>66</v>
      </c>
      <c r="AF155" s="104" t="s">
        <v>34</v>
      </c>
      <c r="AG155" s="37" t="s">
        <v>38</v>
      </c>
      <c r="AH155" s="104" t="s">
        <v>34</v>
      </c>
      <c r="AI155" s="97" t="s">
        <v>4043</v>
      </c>
      <c r="AJ155" s="105" t="s">
        <v>13218</v>
      </c>
      <c r="AK155" s="105" t="s">
        <v>13221</v>
      </c>
      <c r="AL155" s="82" t="s">
        <v>13226</v>
      </c>
      <c r="AQ155" s="47"/>
      <c r="AR155" s="47"/>
      <c r="AS155" s="47"/>
      <c r="AU155" s="47" t="s">
        <v>13076</v>
      </c>
    </row>
    <row r="156" spans="1:47" s="45" customFormat="1" ht="16.5" customHeight="1">
      <c r="A156" s="180">
        <v>153</v>
      </c>
      <c r="B156" s="104" t="s">
        <v>62</v>
      </c>
      <c r="C156" s="104" t="s">
        <v>67</v>
      </c>
      <c r="D156" s="104" t="s">
        <v>2359</v>
      </c>
      <c r="E156" s="104" t="s">
        <v>59</v>
      </c>
      <c r="F156" s="104" t="s">
        <v>65</v>
      </c>
      <c r="G156" s="92" t="s">
        <v>13068</v>
      </c>
      <c r="H156" s="104"/>
      <c r="I156" s="93">
        <v>306280</v>
      </c>
      <c r="J156" s="93"/>
      <c r="K156" s="49" t="str">
        <f t="shared" si="2"/>
        <v>Click!</v>
      </c>
      <c r="L156" s="104" t="s">
        <v>33</v>
      </c>
      <c r="M156" s="94">
        <v>60000</v>
      </c>
      <c r="N156" s="94">
        <v>0</v>
      </c>
      <c r="O156" s="94">
        <v>0</v>
      </c>
      <c r="P156" s="94">
        <v>60000</v>
      </c>
      <c r="Q156" s="94">
        <v>0</v>
      </c>
      <c r="R156" s="94">
        <v>60000</v>
      </c>
      <c r="S156" s="94">
        <v>0</v>
      </c>
      <c r="T156" s="94">
        <v>60000</v>
      </c>
      <c r="U156" s="104" t="s">
        <v>34</v>
      </c>
      <c r="V156" s="104" t="s">
        <v>35</v>
      </c>
      <c r="W156" s="104">
        <v>10</v>
      </c>
      <c r="X156" s="104" t="s">
        <v>36</v>
      </c>
      <c r="Y156" s="104">
        <v>100</v>
      </c>
      <c r="Z156" s="104">
        <v>0</v>
      </c>
      <c r="AA156" s="104">
        <v>0</v>
      </c>
      <c r="AB156" s="104">
        <v>0</v>
      </c>
      <c r="AC156" s="185" t="s">
        <v>33</v>
      </c>
      <c r="AD156" s="95">
        <v>0.7</v>
      </c>
      <c r="AE156" s="104" t="s">
        <v>66</v>
      </c>
      <c r="AF156" s="104" t="s">
        <v>34</v>
      </c>
      <c r="AG156" s="37" t="s">
        <v>38</v>
      </c>
      <c r="AH156" s="104" t="s">
        <v>34</v>
      </c>
      <c r="AI156" s="97" t="s">
        <v>4043</v>
      </c>
      <c r="AJ156" s="105" t="s">
        <v>13218</v>
      </c>
      <c r="AK156" s="105" t="s">
        <v>13222</v>
      </c>
      <c r="AL156" s="82" t="s">
        <v>13226</v>
      </c>
      <c r="AQ156" s="47"/>
      <c r="AR156" s="47"/>
      <c r="AS156" s="47"/>
      <c r="AU156" s="47" t="s">
        <v>13076</v>
      </c>
    </row>
    <row r="157" spans="1:47" s="45" customFormat="1" ht="16.5" customHeight="1">
      <c r="A157" s="180">
        <v>154</v>
      </c>
      <c r="B157" s="104" t="s">
        <v>62</v>
      </c>
      <c r="C157" s="104" t="s">
        <v>67</v>
      </c>
      <c r="D157" s="104" t="s">
        <v>2359</v>
      </c>
      <c r="E157" s="104" t="s">
        <v>59</v>
      </c>
      <c r="F157" s="104" t="s">
        <v>65</v>
      </c>
      <c r="G157" s="92" t="s">
        <v>13069</v>
      </c>
      <c r="H157" s="104"/>
      <c r="I157" s="93">
        <v>306281</v>
      </c>
      <c r="J157" s="93"/>
      <c r="K157" s="49" t="str">
        <f t="shared" si="2"/>
        <v>Click!</v>
      </c>
      <c r="L157" s="104" t="s">
        <v>33</v>
      </c>
      <c r="M157" s="94">
        <v>60000</v>
      </c>
      <c r="N157" s="94">
        <v>0</v>
      </c>
      <c r="O157" s="94">
        <v>0</v>
      </c>
      <c r="P157" s="94">
        <v>60000</v>
      </c>
      <c r="Q157" s="94">
        <v>0</v>
      </c>
      <c r="R157" s="94">
        <v>60000</v>
      </c>
      <c r="S157" s="94">
        <v>0</v>
      </c>
      <c r="T157" s="94">
        <v>60000</v>
      </c>
      <c r="U157" s="104" t="s">
        <v>34</v>
      </c>
      <c r="V157" s="104" t="s">
        <v>35</v>
      </c>
      <c r="W157" s="104">
        <v>10</v>
      </c>
      <c r="X157" s="104" t="s">
        <v>36</v>
      </c>
      <c r="Y157" s="104">
        <v>100</v>
      </c>
      <c r="Z157" s="104">
        <v>0</v>
      </c>
      <c r="AA157" s="104">
        <v>0</v>
      </c>
      <c r="AB157" s="104">
        <v>0</v>
      </c>
      <c r="AC157" s="185" t="s">
        <v>33</v>
      </c>
      <c r="AD157" s="95">
        <v>0.7</v>
      </c>
      <c r="AE157" s="104" t="s">
        <v>66</v>
      </c>
      <c r="AF157" s="104" t="s">
        <v>34</v>
      </c>
      <c r="AG157" s="37" t="s">
        <v>38</v>
      </c>
      <c r="AH157" s="104" t="s">
        <v>34</v>
      </c>
      <c r="AI157" s="97" t="s">
        <v>4043</v>
      </c>
      <c r="AJ157" s="105" t="s">
        <v>13218</v>
      </c>
      <c r="AK157" s="105" t="s">
        <v>13223</v>
      </c>
      <c r="AL157" s="82" t="s">
        <v>13226</v>
      </c>
      <c r="AQ157" s="47"/>
      <c r="AR157" s="47"/>
      <c r="AS157" s="47"/>
      <c r="AU157" s="47" t="s">
        <v>13076</v>
      </c>
    </row>
    <row r="158" spans="1:47" s="45" customFormat="1" ht="16.5" customHeight="1">
      <c r="A158" s="180">
        <v>155</v>
      </c>
      <c r="B158" s="104" t="s">
        <v>62</v>
      </c>
      <c r="C158" s="104" t="s">
        <v>67</v>
      </c>
      <c r="D158" s="104" t="s">
        <v>2359</v>
      </c>
      <c r="E158" s="104" t="s">
        <v>59</v>
      </c>
      <c r="F158" s="104" t="s">
        <v>65</v>
      </c>
      <c r="G158" s="92" t="s">
        <v>13070</v>
      </c>
      <c r="H158" s="104"/>
      <c r="I158" s="93">
        <v>306282</v>
      </c>
      <c r="J158" s="93"/>
      <c r="K158" s="49" t="str">
        <f t="shared" si="2"/>
        <v>Click!</v>
      </c>
      <c r="L158" s="104" t="s">
        <v>33</v>
      </c>
      <c r="M158" s="94">
        <v>60000</v>
      </c>
      <c r="N158" s="94">
        <v>0</v>
      </c>
      <c r="O158" s="94">
        <v>0</v>
      </c>
      <c r="P158" s="94">
        <v>60000</v>
      </c>
      <c r="Q158" s="94">
        <v>0</v>
      </c>
      <c r="R158" s="94">
        <v>60000</v>
      </c>
      <c r="S158" s="94">
        <v>0</v>
      </c>
      <c r="T158" s="94">
        <v>60000</v>
      </c>
      <c r="U158" s="104" t="s">
        <v>34</v>
      </c>
      <c r="V158" s="104" t="s">
        <v>35</v>
      </c>
      <c r="W158" s="104">
        <v>10</v>
      </c>
      <c r="X158" s="104" t="s">
        <v>36</v>
      </c>
      <c r="Y158" s="104">
        <v>100</v>
      </c>
      <c r="Z158" s="104">
        <v>0</v>
      </c>
      <c r="AA158" s="104">
        <v>0</v>
      </c>
      <c r="AB158" s="104">
        <v>0</v>
      </c>
      <c r="AC158" s="185" t="s">
        <v>33</v>
      </c>
      <c r="AD158" s="95">
        <v>0.7</v>
      </c>
      <c r="AE158" s="104" t="s">
        <v>66</v>
      </c>
      <c r="AF158" s="104" t="s">
        <v>34</v>
      </c>
      <c r="AG158" s="37" t="s">
        <v>38</v>
      </c>
      <c r="AH158" s="104" t="s">
        <v>34</v>
      </c>
      <c r="AI158" s="97" t="s">
        <v>4043</v>
      </c>
      <c r="AJ158" s="105" t="s">
        <v>13218</v>
      </c>
      <c r="AK158" s="105" t="s">
        <v>13224</v>
      </c>
      <c r="AL158" s="82" t="s">
        <v>13226</v>
      </c>
      <c r="AQ158" s="47"/>
      <c r="AR158" s="47"/>
      <c r="AS158" s="47"/>
      <c r="AU158" s="47" t="s">
        <v>13076</v>
      </c>
    </row>
    <row r="159" spans="1:47" s="45" customFormat="1" ht="16.5" customHeight="1">
      <c r="A159" s="180">
        <v>156</v>
      </c>
      <c r="B159" s="104" t="s">
        <v>62</v>
      </c>
      <c r="C159" s="104" t="s">
        <v>67</v>
      </c>
      <c r="D159" s="104" t="s">
        <v>2359</v>
      </c>
      <c r="E159" s="104" t="s">
        <v>59</v>
      </c>
      <c r="F159" s="104" t="s">
        <v>65</v>
      </c>
      <c r="G159" s="92" t="s">
        <v>13071</v>
      </c>
      <c r="H159" s="104"/>
      <c r="I159" s="93">
        <v>306283</v>
      </c>
      <c r="J159" s="93"/>
      <c r="K159" s="49" t="str">
        <f t="shared" si="2"/>
        <v>Click!</v>
      </c>
      <c r="L159" s="104" t="s">
        <v>33</v>
      </c>
      <c r="M159" s="94">
        <v>75000</v>
      </c>
      <c r="N159" s="94">
        <v>0</v>
      </c>
      <c r="O159" s="94">
        <v>0</v>
      </c>
      <c r="P159" s="94">
        <v>75000</v>
      </c>
      <c r="Q159" s="94">
        <v>0</v>
      </c>
      <c r="R159" s="94">
        <v>75000</v>
      </c>
      <c r="S159" s="94">
        <v>0</v>
      </c>
      <c r="T159" s="94">
        <v>75000</v>
      </c>
      <c r="U159" s="104" t="s">
        <v>34</v>
      </c>
      <c r="V159" s="104" t="s">
        <v>35</v>
      </c>
      <c r="W159" s="104">
        <v>13</v>
      </c>
      <c r="X159" s="104" t="s">
        <v>36</v>
      </c>
      <c r="Y159" s="104">
        <v>100</v>
      </c>
      <c r="Z159" s="104">
        <v>0</v>
      </c>
      <c r="AA159" s="104">
        <v>0</v>
      </c>
      <c r="AB159" s="104">
        <v>0</v>
      </c>
      <c r="AC159" s="185" t="s">
        <v>33</v>
      </c>
      <c r="AD159" s="95">
        <v>0.7</v>
      </c>
      <c r="AE159" s="104" t="s">
        <v>66</v>
      </c>
      <c r="AF159" s="104" t="s">
        <v>34</v>
      </c>
      <c r="AG159" s="37" t="s">
        <v>38</v>
      </c>
      <c r="AH159" s="104" t="s">
        <v>34</v>
      </c>
      <c r="AI159" s="97" t="s">
        <v>4043</v>
      </c>
      <c r="AJ159" s="105" t="s">
        <v>13218</v>
      </c>
      <c r="AK159" s="105" t="s">
        <v>13225</v>
      </c>
      <c r="AL159" s="82" t="s">
        <v>13226</v>
      </c>
      <c r="AQ159" s="47"/>
      <c r="AR159" s="47"/>
      <c r="AS159" s="47"/>
      <c r="AU159" s="47" t="s">
        <v>13076</v>
      </c>
    </row>
    <row r="160" spans="1:47" s="45" customFormat="1" ht="16.5" customHeight="1">
      <c r="A160" s="180">
        <v>157</v>
      </c>
      <c r="B160" s="104" t="s">
        <v>62</v>
      </c>
      <c r="C160" s="104" t="s">
        <v>67</v>
      </c>
      <c r="D160" s="104" t="s">
        <v>2359</v>
      </c>
      <c r="E160" s="104" t="s">
        <v>59</v>
      </c>
      <c r="F160" s="104" t="s">
        <v>65</v>
      </c>
      <c r="G160" s="92" t="s">
        <v>12764</v>
      </c>
      <c r="H160" s="104"/>
      <c r="I160" s="93">
        <v>305939</v>
      </c>
      <c r="J160" s="93"/>
      <c r="K160" s="49" t="str">
        <f t="shared" si="2"/>
        <v>Click!</v>
      </c>
      <c r="L160" s="104" t="s">
        <v>33</v>
      </c>
      <c r="M160" s="94">
        <v>95000</v>
      </c>
      <c r="N160" s="94">
        <v>0</v>
      </c>
      <c r="O160" s="94">
        <v>0</v>
      </c>
      <c r="P160" s="94">
        <v>95000</v>
      </c>
      <c r="Q160" s="94">
        <v>0</v>
      </c>
      <c r="R160" s="94">
        <v>95000</v>
      </c>
      <c r="S160" s="94">
        <v>0</v>
      </c>
      <c r="T160" s="94">
        <v>95000</v>
      </c>
      <c r="U160" s="104" t="s">
        <v>34</v>
      </c>
      <c r="V160" s="104" t="s">
        <v>35</v>
      </c>
      <c r="W160" s="104">
        <v>15</v>
      </c>
      <c r="X160" s="104" t="s">
        <v>36</v>
      </c>
      <c r="Y160" s="104">
        <v>100</v>
      </c>
      <c r="Z160" s="104">
        <v>0</v>
      </c>
      <c r="AA160" s="104">
        <v>0</v>
      </c>
      <c r="AB160" s="104">
        <v>0</v>
      </c>
      <c r="AC160" s="185" t="s">
        <v>33</v>
      </c>
      <c r="AD160" s="95">
        <v>0.7</v>
      </c>
      <c r="AE160" s="104" t="s">
        <v>66</v>
      </c>
      <c r="AF160" s="104" t="s">
        <v>33</v>
      </c>
      <c r="AG160" s="37" t="s">
        <v>12794</v>
      </c>
      <c r="AH160" s="104" t="s">
        <v>34</v>
      </c>
      <c r="AI160" s="97" t="s">
        <v>4043</v>
      </c>
      <c r="AJ160" s="105" t="s">
        <v>12935</v>
      </c>
      <c r="AK160" s="105" t="s">
        <v>12936</v>
      </c>
      <c r="AL160" s="82" t="s">
        <v>12937</v>
      </c>
      <c r="AQ160" s="47"/>
      <c r="AR160" s="47"/>
      <c r="AS160" s="47"/>
      <c r="AU160" s="47" t="s">
        <v>12819</v>
      </c>
    </row>
    <row r="161" spans="1:47" s="45" customFormat="1" ht="16.5" customHeight="1">
      <c r="A161" s="180">
        <v>158</v>
      </c>
      <c r="B161" s="104" t="s">
        <v>62</v>
      </c>
      <c r="C161" s="104" t="s">
        <v>67</v>
      </c>
      <c r="D161" s="104" t="s">
        <v>2359</v>
      </c>
      <c r="E161" s="104" t="s">
        <v>59</v>
      </c>
      <c r="F161" s="104" t="s">
        <v>65</v>
      </c>
      <c r="G161" s="92" t="s">
        <v>12765</v>
      </c>
      <c r="H161" s="104"/>
      <c r="I161" s="93">
        <v>305940</v>
      </c>
      <c r="J161" s="93"/>
      <c r="K161" s="49" t="str">
        <f t="shared" si="2"/>
        <v>Click!</v>
      </c>
      <c r="L161" s="104" t="s">
        <v>33</v>
      </c>
      <c r="M161" s="94">
        <v>80000</v>
      </c>
      <c r="N161" s="94">
        <v>0</v>
      </c>
      <c r="O161" s="94">
        <v>0</v>
      </c>
      <c r="P161" s="94">
        <v>80000</v>
      </c>
      <c r="Q161" s="94">
        <v>0</v>
      </c>
      <c r="R161" s="94">
        <v>80000</v>
      </c>
      <c r="S161" s="94">
        <v>0</v>
      </c>
      <c r="T161" s="94">
        <v>80000</v>
      </c>
      <c r="U161" s="104" t="s">
        <v>34</v>
      </c>
      <c r="V161" s="104" t="s">
        <v>35</v>
      </c>
      <c r="W161" s="104">
        <v>15</v>
      </c>
      <c r="X161" s="104" t="s">
        <v>36</v>
      </c>
      <c r="Y161" s="104">
        <v>100</v>
      </c>
      <c r="Z161" s="104">
        <v>0</v>
      </c>
      <c r="AA161" s="104">
        <v>0</v>
      </c>
      <c r="AB161" s="104">
        <v>0</v>
      </c>
      <c r="AC161" s="185" t="s">
        <v>33</v>
      </c>
      <c r="AD161" s="95">
        <v>0.7</v>
      </c>
      <c r="AE161" s="104" t="s">
        <v>66</v>
      </c>
      <c r="AF161" s="104" t="s">
        <v>34</v>
      </c>
      <c r="AG161" s="37" t="s">
        <v>38</v>
      </c>
      <c r="AH161" s="104" t="s">
        <v>34</v>
      </c>
      <c r="AI161" s="97" t="s">
        <v>4043</v>
      </c>
      <c r="AJ161" s="105" t="s">
        <v>12935</v>
      </c>
      <c r="AK161" s="105" t="s">
        <v>12938</v>
      </c>
      <c r="AL161" s="82" t="s">
        <v>12937</v>
      </c>
      <c r="AQ161" s="47"/>
      <c r="AR161" s="47"/>
      <c r="AS161" s="47"/>
      <c r="AU161" s="47" t="s">
        <v>12819</v>
      </c>
    </row>
    <row r="162" spans="1:47" s="45" customFormat="1" ht="16.5" customHeight="1">
      <c r="A162" s="180">
        <v>159</v>
      </c>
      <c r="B162" s="104" t="s">
        <v>62</v>
      </c>
      <c r="C162" s="104" t="s">
        <v>67</v>
      </c>
      <c r="D162" s="104" t="s">
        <v>2359</v>
      </c>
      <c r="E162" s="104" t="s">
        <v>59</v>
      </c>
      <c r="F162" s="104" t="s">
        <v>65</v>
      </c>
      <c r="G162" s="92" t="s">
        <v>12766</v>
      </c>
      <c r="H162" s="104"/>
      <c r="I162" s="93">
        <v>305941</v>
      </c>
      <c r="J162" s="93"/>
      <c r="K162" s="49" t="str">
        <f t="shared" si="2"/>
        <v>Click!</v>
      </c>
      <c r="L162" s="104" t="s">
        <v>33</v>
      </c>
      <c r="M162" s="94">
        <v>96000</v>
      </c>
      <c r="N162" s="94">
        <v>0</v>
      </c>
      <c r="O162" s="94">
        <v>0</v>
      </c>
      <c r="P162" s="94">
        <v>96000</v>
      </c>
      <c r="Q162" s="94">
        <v>0</v>
      </c>
      <c r="R162" s="94">
        <v>96000</v>
      </c>
      <c r="S162" s="94">
        <v>0</v>
      </c>
      <c r="T162" s="94">
        <v>96000</v>
      </c>
      <c r="U162" s="104" t="s">
        <v>34</v>
      </c>
      <c r="V162" s="104" t="s">
        <v>35</v>
      </c>
      <c r="W162" s="104">
        <v>17</v>
      </c>
      <c r="X162" s="104" t="s">
        <v>36</v>
      </c>
      <c r="Y162" s="104">
        <v>100</v>
      </c>
      <c r="Z162" s="104">
        <v>0</v>
      </c>
      <c r="AA162" s="104">
        <v>0</v>
      </c>
      <c r="AB162" s="104">
        <v>0</v>
      </c>
      <c r="AC162" s="185" t="s">
        <v>33</v>
      </c>
      <c r="AD162" s="95">
        <v>0.7</v>
      </c>
      <c r="AE162" s="104" t="s">
        <v>66</v>
      </c>
      <c r="AF162" s="104" t="s">
        <v>33</v>
      </c>
      <c r="AG162" s="37" t="s">
        <v>12785</v>
      </c>
      <c r="AH162" s="104" t="s">
        <v>34</v>
      </c>
      <c r="AI162" s="97" t="s">
        <v>4043</v>
      </c>
      <c r="AJ162" s="105" t="s">
        <v>12935</v>
      </c>
      <c r="AK162" s="105" t="s">
        <v>12939</v>
      </c>
      <c r="AL162" s="82" t="s">
        <v>12937</v>
      </c>
      <c r="AQ162" s="47"/>
      <c r="AR162" s="47"/>
      <c r="AS162" s="47"/>
      <c r="AU162" s="47" t="s">
        <v>12819</v>
      </c>
    </row>
    <row r="163" spans="1:47" s="45" customFormat="1" ht="16.5" customHeight="1">
      <c r="A163" s="180">
        <v>160</v>
      </c>
      <c r="B163" s="104" t="s">
        <v>62</v>
      </c>
      <c r="C163" s="104" t="s">
        <v>67</v>
      </c>
      <c r="D163" s="104" t="s">
        <v>2359</v>
      </c>
      <c r="E163" s="104" t="s">
        <v>59</v>
      </c>
      <c r="F163" s="104" t="s">
        <v>65</v>
      </c>
      <c r="G163" s="92" t="s">
        <v>12767</v>
      </c>
      <c r="H163" s="104"/>
      <c r="I163" s="93">
        <v>305942</v>
      </c>
      <c r="J163" s="93"/>
      <c r="K163" s="49" t="str">
        <f t="shared" si="2"/>
        <v>Click!</v>
      </c>
      <c r="L163" s="104" t="s">
        <v>33</v>
      </c>
      <c r="M163" s="94">
        <v>80000</v>
      </c>
      <c r="N163" s="94">
        <v>0</v>
      </c>
      <c r="O163" s="94">
        <v>0</v>
      </c>
      <c r="P163" s="94">
        <v>80000</v>
      </c>
      <c r="Q163" s="94">
        <v>0</v>
      </c>
      <c r="R163" s="94">
        <v>80000</v>
      </c>
      <c r="S163" s="94">
        <v>0</v>
      </c>
      <c r="T163" s="94">
        <v>80000</v>
      </c>
      <c r="U163" s="104" t="s">
        <v>34</v>
      </c>
      <c r="V163" s="104" t="s">
        <v>35</v>
      </c>
      <c r="W163" s="104">
        <v>17</v>
      </c>
      <c r="X163" s="104" t="s">
        <v>36</v>
      </c>
      <c r="Y163" s="104">
        <v>100</v>
      </c>
      <c r="Z163" s="104">
        <v>0</v>
      </c>
      <c r="AA163" s="104">
        <v>0</v>
      </c>
      <c r="AB163" s="104">
        <v>0</v>
      </c>
      <c r="AC163" s="185" t="s">
        <v>33</v>
      </c>
      <c r="AD163" s="95">
        <v>0.7</v>
      </c>
      <c r="AE163" s="104" t="s">
        <v>66</v>
      </c>
      <c r="AF163" s="104" t="s">
        <v>34</v>
      </c>
      <c r="AG163" s="37" t="s">
        <v>38</v>
      </c>
      <c r="AH163" s="104" t="s">
        <v>34</v>
      </c>
      <c r="AI163" s="97" t="s">
        <v>4043</v>
      </c>
      <c r="AJ163" s="105" t="s">
        <v>12935</v>
      </c>
      <c r="AK163" s="105" t="s">
        <v>12940</v>
      </c>
      <c r="AL163" s="82" t="s">
        <v>12937</v>
      </c>
      <c r="AQ163" s="47"/>
      <c r="AR163" s="47"/>
      <c r="AS163" s="47"/>
      <c r="AU163" s="47" t="s">
        <v>12819</v>
      </c>
    </row>
    <row r="164" spans="1:47" s="45" customFormat="1" ht="16.5" customHeight="1">
      <c r="A164" s="180">
        <v>161</v>
      </c>
      <c r="B164" s="104" t="s">
        <v>62</v>
      </c>
      <c r="C164" s="104" t="s">
        <v>12934</v>
      </c>
      <c r="D164" s="104" t="s">
        <v>2359</v>
      </c>
      <c r="E164" s="104" t="s">
        <v>32</v>
      </c>
      <c r="F164" s="104" t="s">
        <v>65</v>
      </c>
      <c r="G164" s="92" t="s">
        <v>11967</v>
      </c>
      <c r="H164" s="104"/>
      <c r="I164" s="93">
        <v>298979</v>
      </c>
      <c r="J164" s="93"/>
      <c r="K164" s="49" t="str">
        <f t="shared" si="2"/>
        <v>Click!</v>
      </c>
      <c r="L164" s="104" t="s">
        <v>33</v>
      </c>
      <c r="M164" s="94">
        <v>70000</v>
      </c>
      <c r="N164" s="94">
        <v>0</v>
      </c>
      <c r="O164" s="94">
        <v>0</v>
      </c>
      <c r="P164" s="94">
        <v>70000</v>
      </c>
      <c r="Q164" s="94">
        <v>0</v>
      </c>
      <c r="R164" s="94">
        <v>70000</v>
      </c>
      <c r="S164" s="94">
        <v>0</v>
      </c>
      <c r="T164" s="94">
        <v>70000</v>
      </c>
      <c r="U164" s="104" t="s">
        <v>34</v>
      </c>
      <c r="V164" s="104" t="s">
        <v>35</v>
      </c>
      <c r="W164" s="104">
        <v>8</v>
      </c>
      <c r="X164" s="104" t="s">
        <v>36</v>
      </c>
      <c r="Y164" s="104">
        <v>100</v>
      </c>
      <c r="Z164" s="104">
        <v>0</v>
      </c>
      <c r="AA164" s="104">
        <v>0</v>
      </c>
      <c r="AB164" s="104">
        <v>0</v>
      </c>
      <c r="AC164" s="185" t="s">
        <v>33</v>
      </c>
      <c r="AD164" s="95">
        <v>0.7</v>
      </c>
      <c r="AE164" s="104" t="s">
        <v>66</v>
      </c>
      <c r="AF164" s="104" t="s">
        <v>33</v>
      </c>
      <c r="AG164" s="37" t="s">
        <v>11977</v>
      </c>
      <c r="AH164" s="104" t="s">
        <v>34</v>
      </c>
      <c r="AI164" s="97" t="s">
        <v>4043</v>
      </c>
      <c r="AJ164" s="105" t="s">
        <v>11994</v>
      </c>
      <c r="AK164" s="105" t="s">
        <v>11995</v>
      </c>
      <c r="AL164" s="82" t="s">
        <v>11996</v>
      </c>
      <c r="AQ164" s="47"/>
      <c r="AR164" s="47"/>
      <c r="AS164" s="47"/>
      <c r="AU164" s="47" t="s">
        <v>12819</v>
      </c>
    </row>
    <row r="165" spans="1:47" s="45" customFormat="1" ht="16.5" customHeight="1">
      <c r="A165" s="180">
        <v>162</v>
      </c>
      <c r="B165" s="104" t="s">
        <v>62</v>
      </c>
      <c r="C165" s="104" t="s">
        <v>67</v>
      </c>
      <c r="D165" s="104" t="s">
        <v>2359</v>
      </c>
      <c r="E165" s="104" t="s">
        <v>32</v>
      </c>
      <c r="F165" s="104" t="s">
        <v>65</v>
      </c>
      <c r="G165" s="92" t="s">
        <v>11968</v>
      </c>
      <c r="H165" s="104"/>
      <c r="I165" s="93">
        <v>298980</v>
      </c>
      <c r="J165" s="93"/>
      <c r="K165" s="49" t="str">
        <f t="shared" si="2"/>
        <v>Click!</v>
      </c>
      <c r="L165" s="104" t="s">
        <v>33</v>
      </c>
      <c r="M165" s="94">
        <v>92000</v>
      </c>
      <c r="N165" s="94">
        <v>0</v>
      </c>
      <c r="O165" s="94">
        <v>0</v>
      </c>
      <c r="P165" s="94">
        <v>92000</v>
      </c>
      <c r="Q165" s="94">
        <v>0</v>
      </c>
      <c r="R165" s="94">
        <v>92000</v>
      </c>
      <c r="S165" s="94">
        <v>0</v>
      </c>
      <c r="T165" s="94">
        <v>92000</v>
      </c>
      <c r="U165" s="104" t="s">
        <v>34</v>
      </c>
      <c r="V165" s="104" t="s">
        <v>35</v>
      </c>
      <c r="W165" s="104">
        <v>8</v>
      </c>
      <c r="X165" s="104" t="s">
        <v>36</v>
      </c>
      <c r="Y165" s="104">
        <v>100</v>
      </c>
      <c r="Z165" s="104">
        <v>0</v>
      </c>
      <c r="AA165" s="104">
        <v>0</v>
      </c>
      <c r="AB165" s="104">
        <v>0</v>
      </c>
      <c r="AC165" s="185" t="s">
        <v>33</v>
      </c>
      <c r="AD165" s="95">
        <v>0.7</v>
      </c>
      <c r="AE165" s="104" t="s">
        <v>66</v>
      </c>
      <c r="AF165" s="104" t="s">
        <v>33</v>
      </c>
      <c r="AG165" s="37" t="s">
        <v>11975</v>
      </c>
      <c r="AH165" s="104" t="s">
        <v>34</v>
      </c>
      <c r="AI165" s="97" t="s">
        <v>4043</v>
      </c>
      <c r="AJ165" s="105" t="s">
        <v>11994</v>
      </c>
      <c r="AK165" s="105" t="s">
        <v>11997</v>
      </c>
      <c r="AL165" s="82" t="s">
        <v>11996</v>
      </c>
      <c r="AQ165" s="47"/>
      <c r="AR165" s="47"/>
      <c r="AS165" s="47"/>
      <c r="AU165" s="47" t="s">
        <v>12819</v>
      </c>
    </row>
    <row r="166" spans="1:47" s="45" customFormat="1" ht="16.5" customHeight="1">
      <c r="A166" s="180">
        <v>163</v>
      </c>
      <c r="B166" s="104" t="s">
        <v>62</v>
      </c>
      <c r="C166" s="104" t="s">
        <v>67</v>
      </c>
      <c r="D166" s="104" t="s">
        <v>2359</v>
      </c>
      <c r="E166" s="104" t="s">
        <v>59</v>
      </c>
      <c r="F166" s="104" t="s">
        <v>65</v>
      </c>
      <c r="G166" s="92" t="s">
        <v>11969</v>
      </c>
      <c r="H166" s="104"/>
      <c r="I166" s="93">
        <v>298981</v>
      </c>
      <c r="J166" s="93"/>
      <c r="K166" s="49" t="str">
        <f t="shared" si="2"/>
        <v>Click!</v>
      </c>
      <c r="L166" s="104" t="s">
        <v>33</v>
      </c>
      <c r="M166" s="94">
        <v>92000</v>
      </c>
      <c r="N166" s="94">
        <v>0</v>
      </c>
      <c r="O166" s="94">
        <v>0</v>
      </c>
      <c r="P166" s="94">
        <v>92000</v>
      </c>
      <c r="Q166" s="94">
        <v>0</v>
      </c>
      <c r="R166" s="94">
        <v>92000</v>
      </c>
      <c r="S166" s="94">
        <v>0</v>
      </c>
      <c r="T166" s="94">
        <v>92000</v>
      </c>
      <c r="U166" s="104" t="s">
        <v>34</v>
      </c>
      <c r="V166" s="104" t="s">
        <v>35</v>
      </c>
      <c r="W166" s="104">
        <v>8</v>
      </c>
      <c r="X166" s="104" t="s">
        <v>36</v>
      </c>
      <c r="Y166" s="104">
        <v>100</v>
      </c>
      <c r="Z166" s="104">
        <v>0</v>
      </c>
      <c r="AA166" s="104">
        <v>0</v>
      </c>
      <c r="AB166" s="104">
        <v>0</v>
      </c>
      <c r="AC166" s="185" t="s">
        <v>33</v>
      </c>
      <c r="AD166" s="95">
        <v>0.7</v>
      </c>
      <c r="AE166" s="104" t="s">
        <v>66</v>
      </c>
      <c r="AF166" s="104" t="s">
        <v>33</v>
      </c>
      <c r="AG166" s="37" t="s">
        <v>11976</v>
      </c>
      <c r="AH166" s="104" t="s">
        <v>34</v>
      </c>
      <c r="AI166" s="97" t="s">
        <v>4043</v>
      </c>
      <c r="AJ166" s="105" t="s">
        <v>11994</v>
      </c>
      <c r="AK166" s="105" t="s">
        <v>11998</v>
      </c>
      <c r="AL166" s="82" t="s">
        <v>11996</v>
      </c>
      <c r="AQ166" s="47"/>
      <c r="AR166" s="47"/>
      <c r="AS166" s="47"/>
      <c r="AU166" s="47" t="s">
        <v>12819</v>
      </c>
    </row>
    <row r="167" spans="1:47" s="45" customFormat="1" ht="16.5" customHeight="1">
      <c r="A167" s="180">
        <v>164</v>
      </c>
      <c r="B167" s="104" t="s">
        <v>62</v>
      </c>
      <c r="C167" s="104" t="s">
        <v>67</v>
      </c>
      <c r="D167" s="104" t="s">
        <v>2359</v>
      </c>
      <c r="E167" s="104" t="s">
        <v>59</v>
      </c>
      <c r="F167" s="104" t="s">
        <v>65</v>
      </c>
      <c r="G167" s="92" t="s">
        <v>11970</v>
      </c>
      <c r="H167" s="104"/>
      <c r="I167" s="93">
        <v>298982</v>
      </c>
      <c r="J167" s="93"/>
      <c r="K167" s="49" t="str">
        <f t="shared" si="2"/>
        <v>Click!</v>
      </c>
      <c r="L167" s="104" t="s">
        <v>33</v>
      </c>
      <c r="M167" s="94">
        <v>92000</v>
      </c>
      <c r="N167" s="94">
        <v>0</v>
      </c>
      <c r="O167" s="94">
        <v>0</v>
      </c>
      <c r="P167" s="94">
        <v>92000</v>
      </c>
      <c r="Q167" s="94">
        <v>0</v>
      </c>
      <c r="R167" s="94">
        <v>92000</v>
      </c>
      <c r="S167" s="94">
        <v>0</v>
      </c>
      <c r="T167" s="94">
        <v>92000</v>
      </c>
      <c r="U167" s="104" t="s">
        <v>34</v>
      </c>
      <c r="V167" s="104" t="s">
        <v>35</v>
      </c>
      <c r="W167" s="104">
        <v>8</v>
      </c>
      <c r="X167" s="104" t="s">
        <v>36</v>
      </c>
      <c r="Y167" s="104">
        <v>100</v>
      </c>
      <c r="Z167" s="104">
        <v>0</v>
      </c>
      <c r="AA167" s="104">
        <v>0</v>
      </c>
      <c r="AB167" s="104">
        <v>0</v>
      </c>
      <c r="AC167" s="185" t="s">
        <v>33</v>
      </c>
      <c r="AD167" s="95">
        <v>0.7</v>
      </c>
      <c r="AE167" s="104" t="s">
        <v>66</v>
      </c>
      <c r="AF167" s="104" t="s">
        <v>33</v>
      </c>
      <c r="AG167" s="37" t="s">
        <v>11976</v>
      </c>
      <c r="AH167" s="104" t="s">
        <v>34</v>
      </c>
      <c r="AI167" s="97" t="s">
        <v>4043</v>
      </c>
      <c r="AJ167" s="105" t="s">
        <v>11994</v>
      </c>
      <c r="AK167" s="105" t="s">
        <v>11999</v>
      </c>
      <c r="AL167" s="82" t="s">
        <v>11996</v>
      </c>
      <c r="AQ167" s="47"/>
      <c r="AR167" s="47"/>
      <c r="AS167" s="47"/>
      <c r="AU167" s="47" t="s">
        <v>12819</v>
      </c>
    </row>
    <row r="168" spans="1:47" s="45" customFormat="1" ht="16.5" customHeight="1">
      <c r="A168" s="180">
        <v>165</v>
      </c>
      <c r="B168" s="104" t="s">
        <v>62</v>
      </c>
      <c r="C168" s="104" t="s">
        <v>67</v>
      </c>
      <c r="D168" s="104" t="s">
        <v>2359</v>
      </c>
      <c r="E168" s="104" t="s">
        <v>32</v>
      </c>
      <c r="F168" s="104" t="s">
        <v>65</v>
      </c>
      <c r="G168" s="92" t="s">
        <v>11335</v>
      </c>
      <c r="H168" s="104"/>
      <c r="I168" s="93">
        <v>294344</v>
      </c>
      <c r="J168" s="93"/>
      <c r="K168" s="49" t="str">
        <f t="shared" si="2"/>
        <v>Click!</v>
      </c>
      <c r="L168" s="104" t="s">
        <v>33</v>
      </c>
      <c r="M168" s="94">
        <v>83000</v>
      </c>
      <c r="N168" s="94">
        <v>0</v>
      </c>
      <c r="O168" s="94">
        <v>0</v>
      </c>
      <c r="P168" s="94">
        <v>83000</v>
      </c>
      <c r="Q168" s="94">
        <v>0</v>
      </c>
      <c r="R168" s="94">
        <v>83000</v>
      </c>
      <c r="S168" s="94">
        <v>0</v>
      </c>
      <c r="T168" s="94">
        <v>83000</v>
      </c>
      <c r="U168" s="104" t="s">
        <v>34</v>
      </c>
      <c r="V168" s="104" t="s">
        <v>35</v>
      </c>
      <c r="W168" s="104">
        <v>20</v>
      </c>
      <c r="X168" s="104" t="s">
        <v>36</v>
      </c>
      <c r="Y168" s="104">
        <v>100</v>
      </c>
      <c r="Z168" s="104">
        <v>0</v>
      </c>
      <c r="AA168" s="104">
        <v>0</v>
      </c>
      <c r="AB168" s="104">
        <v>0</v>
      </c>
      <c r="AC168" s="185" t="s">
        <v>33</v>
      </c>
      <c r="AD168" s="95">
        <v>0.7</v>
      </c>
      <c r="AE168" s="104" t="s">
        <v>66</v>
      </c>
      <c r="AF168" s="104" t="s">
        <v>33</v>
      </c>
      <c r="AG168" s="37" t="s">
        <v>11339</v>
      </c>
      <c r="AH168" s="104" t="s">
        <v>33</v>
      </c>
      <c r="AI168" s="97" t="s">
        <v>4043</v>
      </c>
      <c r="AJ168" s="105" t="s">
        <v>11541</v>
      </c>
      <c r="AK168" s="105" t="s">
        <v>11542</v>
      </c>
      <c r="AL168" s="82" t="s">
        <v>11543</v>
      </c>
      <c r="AQ168" s="47"/>
      <c r="AR168" s="47"/>
      <c r="AS168" s="47"/>
      <c r="AU168" s="47" t="s">
        <v>12819</v>
      </c>
    </row>
    <row r="169" spans="1:47" s="45" customFormat="1" ht="16.5" customHeight="1">
      <c r="A169" s="180">
        <v>166</v>
      </c>
      <c r="B169" s="104" t="s">
        <v>62</v>
      </c>
      <c r="C169" s="104" t="s">
        <v>67</v>
      </c>
      <c r="D169" s="104" t="s">
        <v>2359</v>
      </c>
      <c r="E169" s="104" t="s">
        <v>32</v>
      </c>
      <c r="F169" s="104" t="s">
        <v>65</v>
      </c>
      <c r="G169" s="92" t="s">
        <v>11329</v>
      </c>
      <c r="H169" s="104"/>
      <c r="I169" s="93">
        <v>294345</v>
      </c>
      <c r="J169" s="93"/>
      <c r="K169" s="49" t="str">
        <f t="shared" si="2"/>
        <v>Click!</v>
      </c>
      <c r="L169" s="104" t="s">
        <v>33</v>
      </c>
      <c r="M169" s="94">
        <v>70000</v>
      </c>
      <c r="N169" s="94">
        <v>0</v>
      </c>
      <c r="O169" s="94">
        <v>0</v>
      </c>
      <c r="P169" s="94">
        <v>70000</v>
      </c>
      <c r="Q169" s="94">
        <v>0</v>
      </c>
      <c r="R169" s="94">
        <v>70000</v>
      </c>
      <c r="S169" s="94">
        <v>0</v>
      </c>
      <c r="T169" s="94">
        <v>70000</v>
      </c>
      <c r="U169" s="104" t="s">
        <v>34</v>
      </c>
      <c r="V169" s="104" t="s">
        <v>35</v>
      </c>
      <c r="W169" s="104">
        <v>20</v>
      </c>
      <c r="X169" s="104" t="s">
        <v>36</v>
      </c>
      <c r="Y169" s="104">
        <v>100</v>
      </c>
      <c r="Z169" s="104">
        <v>0</v>
      </c>
      <c r="AA169" s="104">
        <v>0</v>
      </c>
      <c r="AB169" s="104">
        <v>0</v>
      </c>
      <c r="AC169" s="185" t="s">
        <v>33</v>
      </c>
      <c r="AD169" s="95">
        <v>0.7</v>
      </c>
      <c r="AE169" s="104" t="s">
        <v>66</v>
      </c>
      <c r="AF169" s="104" t="s">
        <v>34</v>
      </c>
      <c r="AG169" s="37" t="s">
        <v>38</v>
      </c>
      <c r="AH169" s="104" t="s">
        <v>33</v>
      </c>
      <c r="AI169" s="97" t="s">
        <v>4043</v>
      </c>
      <c r="AJ169" s="105" t="s">
        <v>11544</v>
      </c>
      <c r="AK169" s="105" t="s">
        <v>11545</v>
      </c>
      <c r="AL169" s="82" t="s">
        <v>11543</v>
      </c>
      <c r="AQ169" s="47"/>
      <c r="AR169" s="47"/>
      <c r="AS169" s="47"/>
      <c r="AU169" s="47" t="s">
        <v>12819</v>
      </c>
    </row>
    <row r="170" spans="1:47" s="45" customFormat="1" ht="16.5" customHeight="1">
      <c r="A170" s="180">
        <v>167</v>
      </c>
      <c r="B170" s="104" t="s">
        <v>62</v>
      </c>
      <c r="C170" s="104" t="s">
        <v>67</v>
      </c>
      <c r="D170" s="104" t="s">
        <v>2359</v>
      </c>
      <c r="E170" s="104" t="s">
        <v>32</v>
      </c>
      <c r="F170" s="104" t="s">
        <v>65</v>
      </c>
      <c r="G170" s="92" t="s">
        <v>11330</v>
      </c>
      <c r="H170" s="104"/>
      <c r="I170" s="93">
        <v>294346</v>
      </c>
      <c r="J170" s="93"/>
      <c r="K170" s="49" t="str">
        <f t="shared" si="2"/>
        <v>Click!</v>
      </c>
      <c r="L170" s="104" t="s">
        <v>33</v>
      </c>
      <c r="M170" s="94">
        <v>70000</v>
      </c>
      <c r="N170" s="94">
        <v>0</v>
      </c>
      <c r="O170" s="94">
        <v>0</v>
      </c>
      <c r="P170" s="94">
        <v>70000</v>
      </c>
      <c r="Q170" s="94">
        <v>0</v>
      </c>
      <c r="R170" s="94">
        <v>70000</v>
      </c>
      <c r="S170" s="94">
        <v>0</v>
      </c>
      <c r="T170" s="94">
        <v>70000</v>
      </c>
      <c r="U170" s="104" t="s">
        <v>34</v>
      </c>
      <c r="V170" s="104" t="s">
        <v>35</v>
      </c>
      <c r="W170" s="104">
        <v>20</v>
      </c>
      <c r="X170" s="104" t="s">
        <v>36</v>
      </c>
      <c r="Y170" s="104">
        <v>100</v>
      </c>
      <c r="Z170" s="104">
        <v>0</v>
      </c>
      <c r="AA170" s="104">
        <v>0</v>
      </c>
      <c r="AB170" s="104">
        <v>0</v>
      </c>
      <c r="AC170" s="185" t="s">
        <v>33</v>
      </c>
      <c r="AD170" s="95">
        <v>0.7</v>
      </c>
      <c r="AE170" s="104" t="s">
        <v>66</v>
      </c>
      <c r="AF170" s="104" t="s">
        <v>34</v>
      </c>
      <c r="AG170" s="37" t="s">
        <v>38</v>
      </c>
      <c r="AH170" s="104" t="s">
        <v>33</v>
      </c>
      <c r="AI170" s="97" t="s">
        <v>4043</v>
      </c>
      <c r="AJ170" s="105" t="s">
        <v>11541</v>
      </c>
      <c r="AK170" s="105" t="s">
        <v>11546</v>
      </c>
      <c r="AL170" s="82" t="s">
        <v>11543</v>
      </c>
      <c r="AQ170" s="47"/>
      <c r="AR170" s="47"/>
      <c r="AS170" s="47"/>
      <c r="AU170" s="47" t="s">
        <v>12819</v>
      </c>
    </row>
    <row r="171" spans="1:47" s="45" customFormat="1" ht="16.5" customHeight="1">
      <c r="A171" s="180">
        <v>168</v>
      </c>
      <c r="B171" s="104" t="s">
        <v>62</v>
      </c>
      <c r="C171" s="104" t="s">
        <v>67</v>
      </c>
      <c r="D171" s="104" t="s">
        <v>2359</v>
      </c>
      <c r="E171" s="104" t="s">
        <v>9473</v>
      </c>
      <c r="F171" s="104" t="s">
        <v>65</v>
      </c>
      <c r="G171" s="92" t="s">
        <v>11400</v>
      </c>
      <c r="H171" s="104"/>
      <c r="I171" s="93">
        <v>294488</v>
      </c>
      <c r="J171" s="93"/>
      <c r="K171" s="49" t="str">
        <f t="shared" si="2"/>
        <v>Click!</v>
      </c>
      <c r="L171" s="104" t="s">
        <v>33</v>
      </c>
      <c r="M171" s="94">
        <v>78000</v>
      </c>
      <c r="N171" s="94">
        <v>0</v>
      </c>
      <c r="O171" s="94">
        <v>0</v>
      </c>
      <c r="P171" s="94">
        <v>78000</v>
      </c>
      <c r="Q171" s="94">
        <v>0</v>
      </c>
      <c r="R171" s="94">
        <v>78000</v>
      </c>
      <c r="S171" s="94">
        <v>0</v>
      </c>
      <c r="T171" s="94">
        <v>78000</v>
      </c>
      <c r="U171" s="104" t="s">
        <v>34</v>
      </c>
      <c r="V171" s="104" t="s">
        <v>35</v>
      </c>
      <c r="W171" s="104">
        <v>25</v>
      </c>
      <c r="X171" s="104" t="s">
        <v>36</v>
      </c>
      <c r="Y171" s="104">
        <v>100</v>
      </c>
      <c r="Z171" s="104">
        <v>0</v>
      </c>
      <c r="AA171" s="104">
        <v>0</v>
      </c>
      <c r="AB171" s="104">
        <v>0</v>
      </c>
      <c r="AC171" s="185" t="s">
        <v>33</v>
      </c>
      <c r="AD171" s="95">
        <v>0.7</v>
      </c>
      <c r="AE171" s="104" t="s">
        <v>66</v>
      </c>
      <c r="AF171" s="104" t="s">
        <v>33</v>
      </c>
      <c r="AG171" s="37" t="s">
        <v>11416</v>
      </c>
      <c r="AH171" s="104" t="s">
        <v>33</v>
      </c>
      <c r="AI171" s="97" t="s">
        <v>4043</v>
      </c>
      <c r="AJ171" s="105" t="s">
        <v>11623</v>
      </c>
      <c r="AK171" s="105" t="s">
        <v>11624</v>
      </c>
      <c r="AL171" s="82" t="s">
        <v>11625</v>
      </c>
      <c r="AQ171" s="47"/>
      <c r="AR171" s="47"/>
      <c r="AS171" s="47"/>
      <c r="AU171" s="47" t="s">
        <v>12819</v>
      </c>
    </row>
    <row r="172" spans="1:47" s="45" customFormat="1" ht="16.5" customHeight="1">
      <c r="A172" s="180">
        <v>169</v>
      </c>
      <c r="B172" s="104" t="s">
        <v>62</v>
      </c>
      <c r="C172" s="104" t="s">
        <v>67</v>
      </c>
      <c r="D172" s="104" t="s">
        <v>2359</v>
      </c>
      <c r="E172" s="104" t="s">
        <v>9473</v>
      </c>
      <c r="F172" s="104" t="s">
        <v>65</v>
      </c>
      <c r="G172" s="92" t="s">
        <v>11401</v>
      </c>
      <c r="H172" s="104"/>
      <c r="I172" s="93">
        <v>294489</v>
      </c>
      <c r="J172" s="93"/>
      <c r="K172" s="49" t="str">
        <f t="shared" si="2"/>
        <v>Click!</v>
      </c>
      <c r="L172" s="104" t="s">
        <v>33</v>
      </c>
      <c r="M172" s="94">
        <v>65000</v>
      </c>
      <c r="N172" s="94">
        <v>0</v>
      </c>
      <c r="O172" s="94">
        <v>0</v>
      </c>
      <c r="P172" s="94">
        <v>65000</v>
      </c>
      <c r="Q172" s="94">
        <v>0</v>
      </c>
      <c r="R172" s="94">
        <v>65000</v>
      </c>
      <c r="S172" s="94">
        <v>0</v>
      </c>
      <c r="T172" s="94">
        <v>65000</v>
      </c>
      <c r="U172" s="104" t="s">
        <v>34</v>
      </c>
      <c r="V172" s="104" t="s">
        <v>35</v>
      </c>
      <c r="W172" s="104">
        <v>25</v>
      </c>
      <c r="X172" s="104" t="s">
        <v>36</v>
      </c>
      <c r="Y172" s="104">
        <v>100</v>
      </c>
      <c r="Z172" s="104">
        <v>0</v>
      </c>
      <c r="AA172" s="104">
        <v>0</v>
      </c>
      <c r="AB172" s="104">
        <v>0</v>
      </c>
      <c r="AC172" s="185" t="s">
        <v>33</v>
      </c>
      <c r="AD172" s="95">
        <v>0.7</v>
      </c>
      <c r="AE172" s="104" t="s">
        <v>66</v>
      </c>
      <c r="AF172" s="104" t="s">
        <v>34</v>
      </c>
      <c r="AG172" s="37" t="s">
        <v>38</v>
      </c>
      <c r="AH172" s="104" t="s">
        <v>33</v>
      </c>
      <c r="AI172" s="97" t="s">
        <v>4043</v>
      </c>
      <c r="AJ172" s="105" t="s">
        <v>11623</v>
      </c>
      <c r="AK172" s="105" t="s">
        <v>11626</v>
      </c>
      <c r="AL172" s="82" t="s">
        <v>11625</v>
      </c>
      <c r="AQ172" s="47"/>
      <c r="AR172" s="47"/>
      <c r="AS172" s="47"/>
      <c r="AU172" s="47" t="s">
        <v>12819</v>
      </c>
    </row>
    <row r="173" spans="1:47" s="45" customFormat="1" ht="16.5" customHeight="1">
      <c r="A173" s="180">
        <v>170</v>
      </c>
      <c r="B173" s="104" t="s">
        <v>62</v>
      </c>
      <c r="C173" s="104" t="s">
        <v>67</v>
      </c>
      <c r="D173" s="104" t="s">
        <v>2359</v>
      </c>
      <c r="E173" s="104" t="s">
        <v>9473</v>
      </c>
      <c r="F173" s="104" t="s">
        <v>65</v>
      </c>
      <c r="G173" s="92" t="s">
        <v>11388</v>
      </c>
      <c r="H173" s="104"/>
      <c r="I173" s="93">
        <v>294497</v>
      </c>
      <c r="J173" s="93"/>
      <c r="K173" s="49" t="str">
        <f t="shared" si="2"/>
        <v>Click!</v>
      </c>
      <c r="L173" s="104" t="s">
        <v>33</v>
      </c>
      <c r="M173" s="94">
        <v>65000</v>
      </c>
      <c r="N173" s="94">
        <v>0</v>
      </c>
      <c r="O173" s="94">
        <v>0</v>
      </c>
      <c r="P173" s="94">
        <v>65000</v>
      </c>
      <c r="Q173" s="94">
        <v>0</v>
      </c>
      <c r="R173" s="94">
        <v>65000</v>
      </c>
      <c r="S173" s="94">
        <v>0</v>
      </c>
      <c r="T173" s="94">
        <v>65000</v>
      </c>
      <c r="U173" s="104" t="s">
        <v>34</v>
      </c>
      <c r="V173" s="104" t="s">
        <v>35</v>
      </c>
      <c r="W173" s="104">
        <v>13</v>
      </c>
      <c r="X173" s="104" t="s">
        <v>36</v>
      </c>
      <c r="Y173" s="104">
        <v>100</v>
      </c>
      <c r="Z173" s="104">
        <v>0</v>
      </c>
      <c r="AA173" s="104">
        <v>0</v>
      </c>
      <c r="AB173" s="104">
        <v>0</v>
      </c>
      <c r="AC173" s="185" t="s">
        <v>33</v>
      </c>
      <c r="AD173" s="95">
        <v>0.7</v>
      </c>
      <c r="AE173" s="104" t="s">
        <v>66</v>
      </c>
      <c r="AF173" s="104" t="s">
        <v>33</v>
      </c>
      <c r="AG173" s="37" t="s">
        <v>11409</v>
      </c>
      <c r="AH173" s="104" t="s">
        <v>33</v>
      </c>
      <c r="AI173" s="97" t="s">
        <v>4043</v>
      </c>
      <c r="AJ173" s="105" t="s">
        <v>11627</v>
      </c>
      <c r="AK173" s="105" t="s">
        <v>11628</v>
      </c>
      <c r="AL173" s="82" t="s">
        <v>11629</v>
      </c>
      <c r="AQ173" s="47"/>
      <c r="AR173" s="47"/>
      <c r="AS173" s="47"/>
      <c r="AU173" s="47" t="s">
        <v>12819</v>
      </c>
    </row>
    <row r="174" spans="1:47" s="45" customFormat="1" ht="16.5" customHeight="1">
      <c r="A174" s="180">
        <v>171</v>
      </c>
      <c r="B174" s="104" t="s">
        <v>62</v>
      </c>
      <c r="C174" s="104" t="s">
        <v>67</v>
      </c>
      <c r="D174" s="104" t="s">
        <v>2359</v>
      </c>
      <c r="E174" s="104" t="s">
        <v>9473</v>
      </c>
      <c r="F174" s="104" t="s">
        <v>65</v>
      </c>
      <c r="G174" s="92" t="s">
        <v>11389</v>
      </c>
      <c r="H174" s="104"/>
      <c r="I174" s="93">
        <v>294498</v>
      </c>
      <c r="J174" s="93"/>
      <c r="K174" s="49" t="str">
        <f t="shared" si="2"/>
        <v>Click!</v>
      </c>
      <c r="L174" s="104" t="s">
        <v>33</v>
      </c>
      <c r="M174" s="94">
        <v>50000</v>
      </c>
      <c r="N174" s="94">
        <v>0</v>
      </c>
      <c r="O174" s="94">
        <v>0</v>
      </c>
      <c r="P174" s="94">
        <v>50000</v>
      </c>
      <c r="Q174" s="94">
        <v>0</v>
      </c>
      <c r="R174" s="94">
        <v>50000</v>
      </c>
      <c r="S174" s="94">
        <v>0</v>
      </c>
      <c r="T174" s="94">
        <v>50000</v>
      </c>
      <c r="U174" s="104" t="s">
        <v>34</v>
      </c>
      <c r="V174" s="104" t="s">
        <v>35</v>
      </c>
      <c r="W174" s="104">
        <v>13</v>
      </c>
      <c r="X174" s="104" t="s">
        <v>36</v>
      </c>
      <c r="Y174" s="104">
        <v>100</v>
      </c>
      <c r="Z174" s="104">
        <v>0</v>
      </c>
      <c r="AA174" s="104">
        <v>0</v>
      </c>
      <c r="AB174" s="104">
        <v>0</v>
      </c>
      <c r="AC174" s="185" t="s">
        <v>33</v>
      </c>
      <c r="AD174" s="95">
        <v>0.7</v>
      </c>
      <c r="AE174" s="104" t="s">
        <v>66</v>
      </c>
      <c r="AF174" s="104" t="s">
        <v>34</v>
      </c>
      <c r="AG174" s="37" t="s">
        <v>38</v>
      </c>
      <c r="AH174" s="104" t="s">
        <v>33</v>
      </c>
      <c r="AI174" s="97" t="s">
        <v>4043</v>
      </c>
      <c r="AJ174" s="105" t="s">
        <v>11627</v>
      </c>
      <c r="AK174" s="105" t="s">
        <v>11630</v>
      </c>
      <c r="AL174" s="82" t="s">
        <v>11629</v>
      </c>
      <c r="AQ174" s="47"/>
      <c r="AR174" s="47"/>
      <c r="AS174" s="47"/>
      <c r="AU174" s="47" t="s">
        <v>12819</v>
      </c>
    </row>
    <row r="175" spans="1:47" s="45" customFormat="1" ht="16.5" customHeight="1">
      <c r="A175" s="180">
        <v>172</v>
      </c>
      <c r="B175" s="104" t="s">
        <v>62</v>
      </c>
      <c r="C175" s="104" t="s">
        <v>67</v>
      </c>
      <c r="D175" s="104" t="s">
        <v>2359</v>
      </c>
      <c r="E175" s="104" t="s">
        <v>9473</v>
      </c>
      <c r="F175" s="104" t="s">
        <v>65</v>
      </c>
      <c r="G175" s="92" t="s">
        <v>11390</v>
      </c>
      <c r="H175" s="104"/>
      <c r="I175" s="93">
        <v>294499</v>
      </c>
      <c r="J175" s="93"/>
      <c r="K175" s="49" t="str">
        <f t="shared" si="2"/>
        <v>Click!</v>
      </c>
      <c r="L175" s="104" t="s">
        <v>33</v>
      </c>
      <c r="M175" s="94">
        <v>70000</v>
      </c>
      <c r="N175" s="94">
        <v>0</v>
      </c>
      <c r="O175" s="94">
        <v>0</v>
      </c>
      <c r="P175" s="94">
        <v>70000</v>
      </c>
      <c r="Q175" s="94">
        <v>0</v>
      </c>
      <c r="R175" s="94">
        <v>70000</v>
      </c>
      <c r="S175" s="94">
        <v>0</v>
      </c>
      <c r="T175" s="94">
        <v>70000</v>
      </c>
      <c r="U175" s="104" t="s">
        <v>34</v>
      </c>
      <c r="V175" s="104" t="s">
        <v>35</v>
      </c>
      <c r="W175" s="104">
        <v>20</v>
      </c>
      <c r="X175" s="104" t="s">
        <v>36</v>
      </c>
      <c r="Y175" s="104">
        <v>100</v>
      </c>
      <c r="Z175" s="104">
        <v>0</v>
      </c>
      <c r="AA175" s="104">
        <v>0</v>
      </c>
      <c r="AB175" s="104">
        <v>0</v>
      </c>
      <c r="AC175" s="185" t="s">
        <v>33</v>
      </c>
      <c r="AD175" s="95">
        <v>0.7</v>
      </c>
      <c r="AE175" s="104" t="s">
        <v>66</v>
      </c>
      <c r="AF175" s="104" t="s">
        <v>33</v>
      </c>
      <c r="AG175" s="37" t="s">
        <v>11412</v>
      </c>
      <c r="AH175" s="104" t="s">
        <v>33</v>
      </c>
      <c r="AI175" s="97" t="s">
        <v>4043</v>
      </c>
      <c r="AJ175" s="105" t="s">
        <v>11631</v>
      </c>
      <c r="AK175" s="105" t="s">
        <v>11632</v>
      </c>
      <c r="AL175" s="82" t="s">
        <v>11633</v>
      </c>
      <c r="AQ175" s="47"/>
      <c r="AR175" s="47"/>
      <c r="AS175" s="47"/>
      <c r="AU175" s="47" t="s">
        <v>12819</v>
      </c>
    </row>
    <row r="176" spans="1:47" s="45" customFormat="1" ht="16.5" customHeight="1">
      <c r="A176" s="180">
        <v>173</v>
      </c>
      <c r="B176" s="104" t="s">
        <v>62</v>
      </c>
      <c r="C176" s="104" t="s">
        <v>67</v>
      </c>
      <c r="D176" s="104" t="s">
        <v>2359</v>
      </c>
      <c r="E176" s="104" t="s">
        <v>9473</v>
      </c>
      <c r="F176" s="104" t="s">
        <v>65</v>
      </c>
      <c r="G176" s="92" t="s">
        <v>11391</v>
      </c>
      <c r="H176" s="104"/>
      <c r="I176" s="93">
        <v>294500</v>
      </c>
      <c r="J176" s="93"/>
      <c r="K176" s="49" t="str">
        <f t="shared" si="2"/>
        <v>Click!</v>
      </c>
      <c r="L176" s="104" t="s">
        <v>33</v>
      </c>
      <c r="M176" s="94">
        <v>50000</v>
      </c>
      <c r="N176" s="94">
        <v>0</v>
      </c>
      <c r="O176" s="94">
        <v>0</v>
      </c>
      <c r="P176" s="94">
        <v>50000</v>
      </c>
      <c r="Q176" s="94">
        <v>0</v>
      </c>
      <c r="R176" s="94">
        <v>50000</v>
      </c>
      <c r="S176" s="94">
        <v>0</v>
      </c>
      <c r="T176" s="94">
        <v>50000</v>
      </c>
      <c r="U176" s="104" t="s">
        <v>34</v>
      </c>
      <c r="V176" s="104" t="s">
        <v>35</v>
      </c>
      <c r="W176" s="104">
        <v>19</v>
      </c>
      <c r="X176" s="104" t="s">
        <v>36</v>
      </c>
      <c r="Y176" s="104">
        <v>100</v>
      </c>
      <c r="Z176" s="104">
        <v>0</v>
      </c>
      <c r="AA176" s="104">
        <v>0</v>
      </c>
      <c r="AB176" s="104">
        <v>0</v>
      </c>
      <c r="AC176" s="185" t="s">
        <v>33</v>
      </c>
      <c r="AD176" s="95">
        <v>0.7</v>
      </c>
      <c r="AE176" s="104" t="s">
        <v>66</v>
      </c>
      <c r="AF176" s="104" t="s">
        <v>34</v>
      </c>
      <c r="AG176" s="37" t="s">
        <v>38</v>
      </c>
      <c r="AH176" s="104" t="s">
        <v>33</v>
      </c>
      <c r="AI176" s="97" t="s">
        <v>4043</v>
      </c>
      <c r="AJ176" s="105" t="s">
        <v>11631</v>
      </c>
      <c r="AK176" s="105" t="s">
        <v>11634</v>
      </c>
      <c r="AL176" s="82" t="s">
        <v>11633</v>
      </c>
      <c r="AQ176" s="47"/>
      <c r="AR176" s="47"/>
      <c r="AS176" s="47"/>
      <c r="AU176" s="47" t="s">
        <v>12819</v>
      </c>
    </row>
    <row r="177" spans="1:47" s="45" customFormat="1" ht="16.5" customHeight="1">
      <c r="A177" s="180">
        <v>174</v>
      </c>
      <c r="B177" s="104" t="s">
        <v>62</v>
      </c>
      <c r="C177" s="104" t="s">
        <v>67</v>
      </c>
      <c r="D177" s="104" t="s">
        <v>2359</v>
      </c>
      <c r="E177" s="104" t="s">
        <v>9473</v>
      </c>
      <c r="F177" s="104" t="s">
        <v>65</v>
      </c>
      <c r="G177" s="92" t="s">
        <v>11392</v>
      </c>
      <c r="H177" s="104"/>
      <c r="I177" s="93">
        <v>294501</v>
      </c>
      <c r="J177" s="93"/>
      <c r="K177" s="49" t="str">
        <f t="shared" si="2"/>
        <v>Click!</v>
      </c>
      <c r="L177" s="104" t="s">
        <v>33</v>
      </c>
      <c r="M177" s="94">
        <v>64800</v>
      </c>
      <c r="N177" s="94">
        <v>0</v>
      </c>
      <c r="O177" s="94">
        <v>0</v>
      </c>
      <c r="P177" s="94">
        <v>64800</v>
      </c>
      <c r="Q177" s="94">
        <v>0</v>
      </c>
      <c r="R177" s="94">
        <v>64800</v>
      </c>
      <c r="S177" s="94">
        <v>0</v>
      </c>
      <c r="T177" s="94">
        <v>64800</v>
      </c>
      <c r="U177" s="104" t="s">
        <v>34</v>
      </c>
      <c r="V177" s="104" t="s">
        <v>35</v>
      </c>
      <c r="W177" s="104">
        <v>30</v>
      </c>
      <c r="X177" s="104" t="s">
        <v>36</v>
      </c>
      <c r="Y177" s="104">
        <v>100</v>
      </c>
      <c r="Z177" s="104">
        <v>0</v>
      </c>
      <c r="AA177" s="104">
        <v>0</v>
      </c>
      <c r="AB177" s="104">
        <v>0</v>
      </c>
      <c r="AC177" s="185" t="s">
        <v>33</v>
      </c>
      <c r="AD177" s="95">
        <v>0.7</v>
      </c>
      <c r="AE177" s="104" t="s">
        <v>66</v>
      </c>
      <c r="AF177" s="104" t="s">
        <v>33</v>
      </c>
      <c r="AG177" s="37" t="s">
        <v>11413</v>
      </c>
      <c r="AH177" s="104" t="s">
        <v>33</v>
      </c>
      <c r="AI177" s="97" t="s">
        <v>4043</v>
      </c>
      <c r="AJ177" s="105" t="s">
        <v>11635</v>
      </c>
      <c r="AK177" s="105" t="s">
        <v>11636</v>
      </c>
      <c r="AL177" s="82" t="s">
        <v>11637</v>
      </c>
      <c r="AQ177" s="47"/>
      <c r="AR177" s="47"/>
      <c r="AS177" s="47"/>
      <c r="AU177" s="47" t="s">
        <v>12819</v>
      </c>
    </row>
    <row r="178" spans="1:47" s="45" customFormat="1" ht="16.5" customHeight="1">
      <c r="A178" s="180">
        <v>175</v>
      </c>
      <c r="B178" s="104" t="s">
        <v>62</v>
      </c>
      <c r="C178" s="104" t="s">
        <v>67</v>
      </c>
      <c r="D178" s="104" t="s">
        <v>2359</v>
      </c>
      <c r="E178" s="104" t="s">
        <v>9473</v>
      </c>
      <c r="F178" s="104" t="s">
        <v>65</v>
      </c>
      <c r="G178" s="92" t="s">
        <v>11393</v>
      </c>
      <c r="H178" s="104"/>
      <c r="I178" s="93">
        <v>294502</v>
      </c>
      <c r="J178" s="93"/>
      <c r="K178" s="49" t="str">
        <f t="shared" si="2"/>
        <v>Click!</v>
      </c>
      <c r="L178" s="104" t="s">
        <v>33</v>
      </c>
      <c r="M178" s="94">
        <v>50000</v>
      </c>
      <c r="N178" s="94">
        <v>0</v>
      </c>
      <c r="O178" s="94">
        <v>0</v>
      </c>
      <c r="P178" s="94">
        <v>50000</v>
      </c>
      <c r="Q178" s="94">
        <v>0</v>
      </c>
      <c r="R178" s="94">
        <v>50000</v>
      </c>
      <c r="S178" s="94">
        <v>0</v>
      </c>
      <c r="T178" s="94">
        <v>50000</v>
      </c>
      <c r="U178" s="104" t="s">
        <v>34</v>
      </c>
      <c r="V178" s="104" t="s">
        <v>35</v>
      </c>
      <c r="W178" s="104">
        <v>30</v>
      </c>
      <c r="X178" s="104" t="s">
        <v>36</v>
      </c>
      <c r="Y178" s="104">
        <v>100</v>
      </c>
      <c r="Z178" s="104">
        <v>0</v>
      </c>
      <c r="AA178" s="104">
        <v>0</v>
      </c>
      <c r="AB178" s="104">
        <v>0</v>
      </c>
      <c r="AC178" s="185" t="s">
        <v>33</v>
      </c>
      <c r="AD178" s="95">
        <v>0.7</v>
      </c>
      <c r="AE178" s="104" t="s">
        <v>66</v>
      </c>
      <c r="AF178" s="104" t="s">
        <v>34</v>
      </c>
      <c r="AG178" s="37" t="s">
        <v>38</v>
      </c>
      <c r="AH178" s="104" t="s">
        <v>33</v>
      </c>
      <c r="AI178" s="97" t="s">
        <v>4043</v>
      </c>
      <c r="AJ178" s="105" t="s">
        <v>11635</v>
      </c>
      <c r="AK178" s="105" t="s">
        <v>11638</v>
      </c>
      <c r="AL178" s="82" t="s">
        <v>11637</v>
      </c>
      <c r="AQ178" s="47"/>
      <c r="AR178" s="47"/>
      <c r="AS178" s="47"/>
      <c r="AU178" s="47" t="s">
        <v>12819</v>
      </c>
    </row>
    <row r="179" spans="1:47" s="45" customFormat="1" ht="16.5" customHeight="1">
      <c r="A179" s="180">
        <v>176</v>
      </c>
      <c r="B179" s="104" t="s">
        <v>62</v>
      </c>
      <c r="C179" s="104" t="s">
        <v>67</v>
      </c>
      <c r="D179" s="104" t="s">
        <v>2359</v>
      </c>
      <c r="E179" s="104" t="s">
        <v>9473</v>
      </c>
      <c r="F179" s="104" t="s">
        <v>65</v>
      </c>
      <c r="G179" s="92" t="s">
        <v>11394</v>
      </c>
      <c r="H179" s="104"/>
      <c r="I179" s="93">
        <v>294503</v>
      </c>
      <c r="J179" s="93"/>
      <c r="K179" s="49" t="str">
        <f t="shared" si="2"/>
        <v>Click!</v>
      </c>
      <c r="L179" s="104" t="s">
        <v>33</v>
      </c>
      <c r="M179" s="94">
        <v>48800</v>
      </c>
      <c r="N179" s="94">
        <v>0</v>
      </c>
      <c r="O179" s="94">
        <v>0</v>
      </c>
      <c r="P179" s="94">
        <v>48800</v>
      </c>
      <c r="Q179" s="94">
        <v>0</v>
      </c>
      <c r="R179" s="94">
        <v>48800</v>
      </c>
      <c r="S179" s="94">
        <v>0</v>
      </c>
      <c r="T179" s="94">
        <v>48800</v>
      </c>
      <c r="U179" s="104" t="s">
        <v>34</v>
      </c>
      <c r="V179" s="104" t="s">
        <v>35</v>
      </c>
      <c r="W179" s="104">
        <v>50</v>
      </c>
      <c r="X179" s="104" t="s">
        <v>36</v>
      </c>
      <c r="Y179" s="104">
        <v>100</v>
      </c>
      <c r="Z179" s="104">
        <v>0</v>
      </c>
      <c r="AA179" s="104">
        <v>0</v>
      </c>
      <c r="AB179" s="104">
        <v>0</v>
      </c>
      <c r="AC179" s="185" t="s">
        <v>33</v>
      </c>
      <c r="AD179" s="95">
        <v>0.7</v>
      </c>
      <c r="AE179" s="104" t="s">
        <v>66</v>
      </c>
      <c r="AF179" s="104" t="s">
        <v>33</v>
      </c>
      <c r="AG179" s="37" t="s">
        <v>11414</v>
      </c>
      <c r="AH179" s="104" t="s">
        <v>33</v>
      </c>
      <c r="AI179" s="97" t="s">
        <v>4043</v>
      </c>
      <c r="AJ179" s="105" t="s">
        <v>6574</v>
      </c>
      <c r="AK179" s="105" t="s">
        <v>11639</v>
      </c>
      <c r="AL179" s="82" t="s">
        <v>6576</v>
      </c>
      <c r="AQ179" s="47"/>
      <c r="AR179" s="47"/>
      <c r="AS179" s="47"/>
      <c r="AU179" s="47" t="s">
        <v>12819</v>
      </c>
    </row>
    <row r="180" spans="1:47" s="45" customFormat="1" ht="16.5" customHeight="1">
      <c r="A180" s="180">
        <v>177</v>
      </c>
      <c r="B180" s="104" t="s">
        <v>62</v>
      </c>
      <c r="C180" s="104" t="s">
        <v>67</v>
      </c>
      <c r="D180" s="104" t="s">
        <v>2359</v>
      </c>
      <c r="E180" s="104" t="s">
        <v>9473</v>
      </c>
      <c r="F180" s="104" t="s">
        <v>65</v>
      </c>
      <c r="G180" s="92" t="s">
        <v>11395</v>
      </c>
      <c r="H180" s="104"/>
      <c r="I180" s="93">
        <v>294504</v>
      </c>
      <c r="J180" s="93"/>
      <c r="K180" s="49" t="str">
        <f t="shared" si="2"/>
        <v>Click!</v>
      </c>
      <c r="L180" s="104" t="s">
        <v>33</v>
      </c>
      <c r="M180" s="94">
        <v>40000</v>
      </c>
      <c r="N180" s="94">
        <v>0</v>
      </c>
      <c r="O180" s="94">
        <v>0</v>
      </c>
      <c r="P180" s="94">
        <v>40000</v>
      </c>
      <c r="Q180" s="94">
        <v>0</v>
      </c>
      <c r="R180" s="94">
        <v>40000</v>
      </c>
      <c r="S180" s="94">
        <v>0</v>
      </c>
      <c r="T180" s="94">
        <v>40000</v>
      </c>
      <c r="U180" s="104" t="s">
        <v>34</v>
      </c>
      <c r="V180" s="104" t="s">
        <v>35</v>
      </c>
      <c r="W180" s="104">
        <v>50</v>
      </c>
      <c r="X180" s="104" t="s">
        <v>36</v>
      </c>
      <c r="Y180" s="104">
        <v>100</v>
      </c>
      <c r="Z180" s="104">
        <v>0</v>
      </c>
      <c r="AA180" s="104">
        <v>0</v>
      </c>
      <c r="AB180" s="104">
        <v>0</v>
      </c>
      <c r="AC180" s="185" t="s">
        <v>33</v>
      </c>
      <c r="AD180" s="95">
        <v>0.7</v>
      </c>
      <c r="AE180" s="104" t="s">
        <v>66</v>
      </c>
      <c r="AF180" s="104" t="s">
        <v>34</v>
      </c>
      <c r="AG180" s="37" t="s">
        <v>38</v>
      </c>
      <c r="AH180" s="104" t="s">
        <v>33</v>
      </c>
      <c r="AI180" s="97" t="s">
        <v>4043</v>
      </c>
      <c r="AJ180" s="105" t="s">
        <v>6574</v>
      </c>
      <c r="AK180" s="105" t="s">
        <v>11640</v>
      </c>
      <c r="AL180" s="82" t="s">
        <v>6576</v>
      </c>
      <c r="AQ180" s="47"/>
      <c r="AR180" s="47"/>
      <c r="AS180" s="47"/>
      <c r="AU180" s="47" t="s">
        <v>12819</v>
      </c>
    </row>
    <row r="181" spans="1:47" s="45" customFormat="1" ht="16.5" customHeight="1">
      <c r="A181" s="180">
        <v>178</v>
      </c>
      <c r="B181" s="104" t="s">
        <v>62</v>
      </c>
      <c r="C181" s="104" t="s">
        <v>67</v>
      </c>
      <c r="D181" s="104" t="s">
        <v>2359</v>
      </c>
      <c r="E181" s="104" t="s">
        <v>9473</v>
      </c>
      <c r="F181" s="104" t="s">
        <v>65</v>
      </c>
      <c r="G181" s="92" t="s">
        <v>11396</v>
      </c>
      <c r="H181" s="104"/>
      <c r="I181" s="93">
        <v>294505</v>
      </c>
      <c r="J181" s="93"/>
      <c r="K181" s="49" t="str">
        <f t="shared" si="2"/>
        <v>Click!</v>
      </c>
      <c r="L181" s="104" t="s">
        <v>33</v>
      </c>
      <c r="M181" s="94">
        <v>51200</v>
      </c>
      <c r="N181" s="94">
        <v>0</v>
      </c>
      <c r="O181" s="94">
        <v>0</v>
      </c>
      <c r="P181" s="94">
        <v>51200</v>
      </c>
      <c r="Q181" s="94">
        <v>0</v>
      </c>
      <c r="R181" s="94">
        <v>51200</v>
      </c>
      <c r="S181" s="94">
        <v>0</v>
      </c>
      <c r="T181" s="94">
        <v>51200</v>
      </c>
      <c r="U181" s="104" t="s">
        <v>34</v>
      </c>
      <c r="V181" s="104" t="s">
        <v>35</v>
      </c>
      <c r="W181" s="104">
        <v>45</v>
      </c>
      <c r="X181" s="104" t="s">
        <v>36</v>
      </c>
      <c r="Y181" s="104">
        <v>100</v>
      </c>
      <c r="Z181" s="104">
        <v>0</v>
      </c>
      <c r="AA181" s="104">
        <v>0</v>
      </c>
      <c r="AB181" s="104">
        <v>0</v>
      </c>
      <c r="AC181" s="185" t="s">
        <v>33</v>
      </c>
      <c r="AD181" s="95">
        <v>0.7</v>
      </c>
      <c r="AE181" s="104" t="s">
        <v>66</v>
      </c>
      <c r="AF181" s="104" t="s">
        <v>33</v>
      </c>
      <c r="AG181" s="37" t="s">
        <v>11415</v>
      </c>
      <c r="AH181" s="104" t="s">
        <v>33</v>
      </c>
      <c r="AI181" s="97" t="s">
        <v>4043</v>
      </c>
      <c r="AJ181" s="105" t="s">
        <v>6574</v>
      </c>
      <c r="AK181" s="105" t="s">
        <v>11641</v>
      </c>
      <c r="AL181" s="82" t="s">
        <v>6576</v>
      </c>
      <c r="AQ181" s="47"/>
      <c r="AR181" s="47"/>
      <c r="AS181" s="47"/>
      <c r="AU181" s="47" t="s">
        <v>12819</v>
      </c>
    </row>
    <row r="182" spans="1:47" s="45" customFormat="1" ht="16.5" customHeight="1">
      <c r="A182" s="180">
        <v>179</v>
      </c>
      <c r="B182" s="104" t="s">
        <v>62</v>
      </c>
      <c r="C182" s="104" t="s">
        <v>67</v>
      </c>
      <c r="D182" s="104" t="s">
        <v>2359</v>
      </c>
      <c r="E182" s="104" t="s">
        <v>9473</v>
      </c>
      <c r="F182" s="104" t="s">
        <v>65</v>
      </c>
      <c r="G182" s="92" t="s">
        <v>11397</v>
      </c>
      <c r="H182" s="104"/>
      <c r="I182" s="93">
        <v>294506</v>
      </c>
      <c r="J182" s="93"/>
      <c r="K182" s="49" t="str">
        <f t="shared" si="2"/>
        <v>Click!</v>
      </c>
      <c r="L182" s="104" t="s">
        <v>33</v>
      </c>
      <c r="M182" s="94">
        <v>40000</v>
      </c>
      <c r="N182" s="94">
        <v>0</v>
      </c>
      <c r="O182" s="94">
        <v>0</v>
      </c>
      <c r="P182" s="94">
        <v>40000</v>
      </c>
      <c r="Q182" s="94">
        <v>0</v>
      </c>
      <c r="R182" s="94">
        <v>40000</v>
      </c>
      <c r="S182" s="94">
        <v>0</v>
      </c>
      <c r="T182" s="94">
        <v>40000</v>
      </c>
      <c r="U182" s="104" t="s">
        <v>34</v>
      </c>
      <c r="V182" s="104" t="s">
        <v>35</v>
      </c>
      <c r="W182" s="104">
        <v>45</v>
      </c>
      <c r="X182" s="104" t="s">
        <v>36</v>
      </c>
      <c r="Y182" s="104">
        <v>100</v>
      </c>
      <c r="Z182" s="104">
        <v>0</v>
      </c>
      <c r="AA182" s="104">
        <v>0</v>
      </c>
      <c r="AB182" s="104">
        <v>0</v>
      </c>
      <c r="AC182" s="185" t="s">
        <v>33</v>
      </c>
      <c r="AD182" s="95">
        <v>0.7</v>
      </c>
      <c r="AE182" s="104" t="s">
        <v>66</v>
      </c>
      <c r="AF182" s="104" t="s">
        <v>34</v>
      </c>
      <c r="AG182" s="37" t="s">
        <v>38</v>
      </c>
      <c r="AH182" s="104" t="s">
        <v>33</v>
      </c>
      <c r="AI182" s="97" t="s">
        <v>4043</v>
      </c>
      <c r="AJ182" s="105" t="s">
        <v>6574</v>
      </c>
      <c r="AK182" s="105" t="s">
        <v>11642</v>
      </c>
      <c r="AL182" s="82" t="s">
        <v>6576</v>
      </c>
      <c r="AQ182" s="47"/>
      <c r="AR182" s="47"/>
      <c r="AS182" s="47"/>
      <c r="AU182" s="47" t="s">
        <v>12819</v>
      </c>
    </row>
    <row r="183" spans="1:47" s="45" customFormat="1" ht="16.5" customHeight="1">
      <c r="A183" s="180">
        <v>180</v>
      </c>
      <c r="B183" s="104" t="s">
        <v>62</v>
      </c>
      <c r="C183" s="104" t="s">
        <v>67</v>
      </c>
      <c r="D183" s="104" t="s">
        <v>2359</v>
      </c>
      <c r="E183" s="104" t="s">
        <v>9473</v>
      </c>
      <c r="F183" s="104" t="s">
        <v>65</v>
      </c>
      <c r="G183" s="92" t="s">
        <v>11398</v>
      </c>
      <c r="H183" s="104"/>
      <c r="I183" s="93">
        <v>294507</v>
      </c>
      <c r="J183" s="93"/>
      <c r="K183" s="49" t="str">
        <f t="shared" si="2"/>
        <v>Click!</v>
      </c>
      <c r="L183" s="104" t="s">
        <v>33</v>
      </c>
      <c r="M183" s="94">
        <v>40000</v>
      </c>
      <c r="N183" s="94">
        <v>0</v>
      </c>
      <c r="O183" s="94">
        <v>0</v>
      </c>
      <c r="P183" s="94">
        <v>40000</v>
      </c>
      <c r="Q183" s="94">
        <v>0</v>
      </c>
      <c r="R183" s="94">
        <v>40000</v>
      </c>
      <c r="S183" s="94">
        <v>0</v>
      </c>
      <c r="T183" s="94">
        <v>40000</v>
      </c>
      <c r="U183" s="104" t="s">
        <v>34</v>
      </c>
      <c r="V183" s="104" t="s">
        <v>35</v>
      </c>
      <c r="W183" s="104">
        <v>45</v>
      </c>
      <c r="X183" s="104" t="s">
        <v>36</v>
      </c>
      <c r="Y183" s="104">
        <v>100</v>
      </c>
      <c r="Z183" s="104">
        <v>0</v>
      </c>
      <c r="AA183" s="104">
        <v>0</v>
      </c>
      <c r="AB183" s="104">
        <v>0</v>
      </c>
      <c r="AC183" s="185" t="s">
        <v>33</v>
      </c>
      <c r="AD183" s="95">
        <v>0.7</v>
      </c>
      <c r="AE183" s="104" t="s">
        <v>66</v>
      </c>
      <c r="AF183" s="104" t="s">
        <v>34</v>
      </c>
      <c r="AG183" s="37" t="s">
        <v>38</v>
      </c>
      <c r="AH183" s="104" t="s">
        <v>33</v>
      </c>
      <c r="AI183" s="97" t="s">
        <v>4043</v>
      </c>
      <c r="AJ183" s="105" t="s">
        <v>6574</v>
      </c>
      <c r="AK183" s="105" t="s">
        <v>11643</v>
      </c>
      <c r="AL183" s="82" t="s">
        <v>6576</v>
      </c>
      <c r="AQ183" s="47"/>
      <c r="AR183" s="47"/>
      <c r="AS183" s="47"/>
      <c r="AU183" s="47" t="s">
        <v>12819</v>
      </c>
    </row>
    <row r="184" spans="1:47" s="45" customFormat="1" ht="16.5" customHeight="1">
      <c r="A184" s="180">
        <v>181</v>
      </c>
      <c r="B184" s="104" t="s">
        <v>62</v>
      </c>
      <c r="C184" s="104" t="s">
        <v>67</v>
      </c>
      <c r="D184" s="104" t="s">
        <v>2359</v>
      </c>
      <c r="E184" s="104" t="s">
        <v>9473</v>
      </c>
      <c r="F184" s="104" t="s">
        <v>65</v>
      </c>
      <c r="G184" s="92" t="s">
        <v>11399</v>
      </c>
      <c r="H184" s="104"/>
      <c r="I184" s="93">
        <v>294508</v>
      </c>
      <c r="J184" s="93"/>
      <c r="K184" s="49" t="str">
        <f t="shared" si="2"/>
        <v>Click!</v>
      </c>
      <c r="L184" s="104" t="s">
        <v>33</v>
      </c>
      <c r="M184" s="94">
        <v>40000</v>
      </c>
      <c r="N184" s="94">
        <v>0</v>
      </c>
      <c r="O184" s="94">
        <v>0</v>
      </c>
      <c r="P184" s="94">
        <v>40000</v>
      </c>
      <c r="Q184" s="94">
        <v>0</v>
      </c>
      <c r="R184" s="94">
        <v>40000</v>
      </c>
      <c r="S184" s="94">
        <v>0</v>
      </c>
      <c r="T184" s="94">
        <v>40000</v>
      </c>
      <c r="U184" s="104" t="s">
        <v>34</v>
      </c>
      <c r="V184" s="104" t="s">
        <v>35</v>
      </c>
      <c r="W184" s="104">
        <v>45</v>
      </c>
      <c r="X184" s="104" t="s">
        <v>36</v>
      </c>
      <c r="Y184" s="104">
        <v>100</v>
      </c>
      <c r="Z184" s="104">
        <v>0</v>
      </c>
      <c r="AA184" s="104">
        <v>0</v>
      </c>
      <c r="AB184" s="104">
        <v>0</v>
      </c>
      <c r="AC184" s="185" t="s">
        <v>33</v>
      </c>
      <c r="AD184" s="95">
        <v>0.7</v>
      </c>
      <c r="AE184" s="104" t="s">
        <v>66</v>
      </c>
      <c r="AF184" s="104" t="s">
        <v>34</v>
      </c>
      <c r="AG184" s="37" t="s">
        <v>38</v>
      </c>
      <c r="AH184" s="104" t="s">
        <v>33</v>
      </c>
      <c r="AI184" s="97" t="s">
        <v>4043</v>
      </c>
      <c r="AJ184" s="105" t="s">
        <v>6574</v>
      </c>
      <c r="AK184" s="105" t="s">
        <v>11644</v>
      </c>
      <c r="AL184" s="82" t="s">
        <v>6576</v>
      </c>
      <c r="AQ184" s="47"/>
      <c r="AR184" s="47"/>
      <c r="AS184" s="47"/>
      <c r="AU184" s="47" t="s">
        <v>12819</v>
      </c>
    </row>
    <row r="185" spans="1:47" s="45" customFormat="1" ht="16.5" customHeight="1">
      <c r="A185" s="180">
        <v>182</v>
      </c>
      <c r="B185" s="104" t="s">
        <v>62</v>
      </c>
      <c r="C185" s="104" t="s">
        <v>67</v>
      </c>
      <c r="D185" s="104" t="s">
        <v>2359</v>
      </c>
      <c r="E185" s="104" t="s">
        <v>11622</v>
      </c>
      <c r="F185" s="104" t="s">
        <v>65</v>
      </c>
      <c r="G185" s="92" t="s">
        <v>9483</v>
      </c>
      <c r="H185" s="104"/>
      <c r="I185" s="93">
        <v>294139</v>
      </c>
      <c r="J185" s="93"/>
      <c r="K185" s="49" t="str">
        <f t="shared" si="2"/>
        <v>Click!</v>
      </c>
      <c r="L185" s="104" t="s">
        <v>33</v>
      </c>
      <c r="M185" s="94">
        <v>72000</v>
      </c>
      <c r="N185" s="94">
        <v>0</v>
      </c>
      <c r="O185" s="94">
        <v>0</v>
      </c>
      <c r="P185" s="94">
        <v>72000</v>
      </c>
      <c r="Q185" s="94">
        <v>0</v>
      </c>
      <c r="R185" s="94">
        <v>72000</v>
      </c>
      <c r="S185" s="94">
        <v>0</v>
      </c>
      <c r="T185" s="94">
        <v>72000</v>
      </c>
      <c r="U185" s="104" t="s">
        <v>34</v>
      </c>
      <c r="V185" s="104" t="s">
        <v>35</v>
      </c>
      <c r="W185" s="104">
        <v>20</v>
      </c>
      <c r="X185" s="104" t="s">
        <v>36</v>
      </c>
      <c r="Y185" s="104">
        <v>100</v>
      </c>
      <c r="Z185" s="104">
        <v>0</v>
      </c>
      <c r="AA185" s="104">
        <v>0</v>
      </c>
      <c r="AB185" s="104">
        <v>0</v>
      </c>
      <c r="AC185" s="185" t="s">
        <v>33</v>
      </c>
      <c r="AD185" s="95">
        <v>0.7</v>
      </c>
      <c r="AE185" s="104" t="s">
        <v>66</v>
      </c>
      <c r="AF185" s="104" t="s">
        <v>33</v>
      </c>
      <c r="AG185" s="37" t="s">
        <v>9513</v>
      </c>
      <c r="AH185" s="104" t="s">
        <v>33</v>
      </c>
      <c r="AI185" s="97" t="s">
        <v>4043</v>
      </c>
      <c r="AJ185" s="105" t="s">
        <v>9656</v>
      </c>
      <c r="AK185" s="105" t="s">
        <v>9657</v>
      </c>
      <c r="AL185" s="82" t="s">
        <v>9658</v>
      </c>
      <c r="AQ185" s="47"/>
      <c r="AR185" s="47"/>
      <c r="AS185" s="47" t="s">
        <v>9549</v>
      </c>
      <c r="AU185" s="47" t="s">
        <v>12819</v>
      </c>
    </row>
    <row r="186" spans="1:47" s="45" customFormat="1" ht="16.5" customHeight="1">
      <c r="A186" s="180">
        <v>183</v>
      </c>
      <c r="B186" s="104" t="s">
        <v>62</v>
      </c>
      <c r="C186" s="104" t="s">
        <v>67</v>
      </c>
      <c r="D186" s="104" t="s">
        <v>2359</v>
      </c>
      <c r="E186" s="104" t="s">
        <v>9473</v>
      </c>
      <c r="F186" s="104" t="s">
        <v>65</v>
      </c>
      <c r="G186" s="92" t="s">
        <v>9484</v>
      </c>
      <c r="H186" s="104"/>
      <c r="I186" s="93">
        <v>294140</v>
      </c>
      <c r="J186" s="93"/>
      <c r="K186" s="49" t="str">
        <f t="shared" si="2"/>
        <v>Click!</v>
      </c>
      <c r="L186" s="104" t="s">
        <v>33</v>
      </c>
      <c r="M186" s="94">
        <v>60000</v>
      </c>
      <c r="N186" s="94">
        <v>0</v>
      </c>
      <c r="O186" s="94">
        <v>0</v>
      </c>
      <c r="P186" s="94">
        <v>60000</v>
      </c>
      <c r="Q186" s="94">
        <v>0</v>
      </c>
      <c r="R186" s="94">
        <v>60000</v>
      </c>
      <c r="S186" s="94">
        <v>0</v>
      </c>
      <c r="T186" s="94">
        <v>60000</v>
      </c>
      <c r="U186" s="104" t="s">
        <v>34</v>
      </c>
      <c r="V186" s="104" t="s">
        <v>35</v>
      </c>
      <c r="W186" s="104">
        <v>20</v>
      </c>
      <c r="X186" s="104" t="s">
        <v>36</v>
      </c>
      <c r="Y186" s="104">
        <v>100</v>
      </c>
      <c r="Z186" s="104">
        <v>0</v>
      </c>
      <c r="AA186" s="104">
        <v>0</v>
      </c>
      <c r="AB186" s="104">
        <v>0</v>
      </c>
      <c r="AC186" s="185" t="s">
        <v>33</v>
      </c>
      <c r="AD186" s="95">
        <v>0.7</v>
      </c>
      <c r="AE186" s="104" t="s">
        <v>66</v>
      </c>
      <c r="AF186" s="104" t="s">
        <v>34</v>
      </c>
      <c r="AG186" s="37" t="s">
        <v>38</v>
      </c>
      <c r="AH186" s="104" t="s">
        <v>33</v>
      </c>
      <c r="AI186" s="97" t="s">
        <v>4043</v>
      </c>
      <c r="AJ186" s="105" t="s">
        <v>9656</v>
      </c>
      <c r="AK186" s="105" t="s">
        <v>9659</v>
      </c>
      <c r="AL186" s="82" t="s">
        <v>9658</v>
      </c>
      <c r="AQ186" s="47"/>
      <c r="AR186" s="47"/>
      <c r="AS186" s="47" t="s">
        <v>9549</v>
      </c>
      <c r="AU186" s="47" t="s">
        <v>12819</v>
      </c>
    </row>
    <row r="187" spans="1:47" s="45" customFormat="1" ht="16.5" customHeight="1">
      <c r="A187" s="180">
        <v>184</v>
      </c>
      <c r="B187" s="104" t="s">
        <v>62</v>
      </c>
      <c r="C187" s="104" t="s">
        <v>67</v>
      </c>
      <c r="D187" s="104" t="s">
        <v>2359</v>
      </c>
      <c r="E187" s="104" t="s">
        <v>9655</v>
      </c>
      <c r="F187" s="104" t="s">
        <v>65</v>
      </c>
      <c r="G187" s="92" t="s">
        <v>7198</v>
      </c>
      <c r="H187" s="104"/>
      <c r="I187" s="93">
        <v>277479</v>
      </c>
      <c r="J187" s="93"/>
      <c r="K187" s="49" t="str">
        <f t="shared" si="2"/>
        <v>Click!</v>
      </c>
      <c r="L187" s="104" t="s">
        <v>33</v>
      </c>
      <c r="M187" s="94">
        <v>75000</v>
      </c>
      <c r="N187" s="94">
        <v>0</v>
      </c>
      <c r="O187" s="94">
        <v>0</v>
      </c>
      <c r="P187" s="94">
        <v>75000</v>
      </c>
      <c r="Q187" s="94">
        <v>0</v>
      </c>
      <c r="R187" s="94">
        <v>75000</v>
      </c>
      <c r="S187" s="94">
        <v>0</v>
      </c>
      <c r="T187" s="94">
        <v>75000</v>
      </c>
      <c r="U187" s="104" t="s">
        <v>34</v>
      </c>
      <c r="V187" s="104" t="s">
        <v>35</v>
      </c>
      <c r="W187" s="104">
        <v>17</v>
      </c>
      <c r="X187" s="104" t="s">
        <v>36</v>
      </c>
      <c r="Y187" s="104">
        <v>100</v>
      </c>
      <c r="Z187" s="104">
        <v>0</v>
      </c>
      <c r="AA187" s="104">
        <v>0</v>
      </c>
      <c r="AB187" s="104">
        <v>0</v>
      </c>
      <c r="AC187" s="185" t="s">
        <v>33</v>
      </c>
      <c r="AD187" s="95">
        <v>0.7</v>
      </c>
      <c r="AE187" s="104" t="s">
        <v>66</v>
      </c>
      <c r="AF187" s="104" t="s">
        <v>33</v>
      </c>
      <c r="AG187" s="37" t="s">
        <v>7210</v>
      </c>
      <c r="AH187" s="104" t="s">
        <v>33</v>
      </c>
      <c r="AI187" s="97" t="s">
        <v>4043</v>
      </c>
      <c r="AJ187" s="105" t="s">
        <v>7377</v>
      </c>
      <c r="AK187" s="105" t="s">
        <v>7378</v>
      </c>
      <c r="AL187" s="82" t="s">
        <v>7379</v>
      </c>
      <c r="AQ187" s="47"/>
      <c r="AR187" s="47"/>
      <c r="AS187" s="47" t="s">
        <v>7110</v>
      </c>
      <c r="AU187" s="47" t="s">
        <v>12819</v>
      </c>
    </row>
    <row r="188" spans="1:47" s="45" customFormat="1" ht="16.5" customHeight="1">
      <c r="A188" s="180">
        <v>185</v>
      </c>
      <c r="B188" s="104" t="s">
        <v>62</v>
      </c>
      <c r="C188" s="104" t="s">
        <v>67</v>
      </c>
      <c r="D188" s="104" t="s">
        <v>2359</v>
      </c>
      <c r="E188" s="104" t="s">
        <v>32</v>
      </c>
      <c r="F188" s="104" t="s">
        <v>65</v>
      </c>
      <c r="G188" s="92" t="s">
        <v>7199</v>
      </c>
      <c r="H188" s="104"/>
      <c r="I188" s="93">
        <v>277480</v>
      </c>
      <c r="J188" s="93"/>
      <c r="K188" s="49" t="str">
        <f t="shared" si="2"/>
        <v>Click!</v>
      </c>
      <c r="L188" s="104" t="s">
        <v>33</v>
      </c>
      <c r="M188" s="94">
        <v>60000</v>
      </c>
      <c r="N188" s="94">
        <v>0</v>
      </c>
      <c r="O188" s="94">
        <v>0</v>
      </c>
      <c r="P188" s="94">
        <v>60000</v>
      </c>
      <c r="Q188" s="94">
        <v>0</v>
      </c>
      <c r="R188" s="94">
        <v>60000</v>
      </c>
      <c r="S188" s="94">
        <v>0</v>
      </c>
      <c r="T188" s="94">
        <v>60000</v>
      </c>
      <c r="U188" s="104" t="s">
        <v>34</v>
      </c>
      <c r="V188" s="104" t="s">
        <v>35</v>
      </c>
      <c r="W188" s="104">
        <v>17</v>
      </c>
      <c r="X188" s="104" t="s">
        <v>36</v>
      </c>
      <c r="Y188" s="104">
        <v>100</v>
      </c>
      <c r="Z188" s="104">
        <v>0</v>
      </c>
      <c r="AA188" s="104">
        <v>0</v>
      </c>
      <c r="AB188" s="104">
        <v>0</v>
      </c>
      <c r="AC188" s="185" t="s">
        <v>33</v>
      </c>
      <c r="AD188" s="95">
        <v>0.7</v>
      </c>
      <c r="AE188" s="104" t="s">
        <v>66</v>
      </c>
      <c r="AF188" s="104" t="s">
        <v>34</v>
      </c>
      <c r="AG188" s="37" t="s">
        <v>38</v>
      </c>
      <c r="AH188" s="104" t="s">
        <v>33</v>
      </c>
      <c r="AI188" s="97" t="s">
        <v>4043</v>
      </c>
      <c r="AJ188" s="105" t="s">
        <v>7377</v>
      </c>
      <c r="AK188" s="105" t="s">
        <v>7380</v>
      </c>
      <c r="AL188" s="82" t="s">
        <v>7379</v>
      </c>
      <c r="AQ188" s="47"/>
      <c r="AR188" s="47"/>
      <c r="AS188" s="47" t="s">
        <v>7387</v>
      </c>
      <c r="AU188" s="47" t="s">
        <v>12819</v>
      </c>
    </row>
    <row r="189" spans="1:47" s="45" customFormat="1" ht="16.5" customHeight="1">
      <c r="A189" s="180">
        <v>186</v>
      </c>
      <c r="B189" s="104" t="s">
        <v>62</v>
      </c>
      <c r="C189" s="104" t="s">
        <v>67</v>
      </c>
      <c r="D189" s="104" t="s">
        <v>2359</v>
      </c>
      <c r="E189" s="104" t="s">
        <v>32</v>
      </c>
      <c r="F189" s="104" t="s">
        <v>65</v>
      </c>
      <c r="G189" s="92" t="s">
        <v>7200</v>
      </c>
      <c r="H189" s="104"/>
      <c r="I189" s="93">
        <v>277481</v>
      </c>
      <c r="J189" s="93"/>
      <c r="K189" s="49" t="str">
        <f t="shared" si="2"/>
        <v>Click!</v>
      </c>
      <c r="L189" s="104" t="s">
        <v>33</v>
      </c>
      <c r="M189" s="94">
        <v>60000</v>
      </c>
      <c r="N189" s="94">
        <v>0</v>
      </c>
      <c r="O189" s="94">
        <v>0</v>
      </c>
      <c r="P189" s="94">
        <v>60000</v>
      </c>
      <c r="Q189" s="94">
        <v>0</v>
      </c>
      <c r="R189" s="94">
        <v>60000</v>
      </c>
      <c r="S189" s="94">
        <v>0</v>
      </c>
      <c r="T189" s="94">
        <v>60000</v>
      </c>
      <c r="U189" s="104" t="s">
        <v>34</v>
      </c>
      <c r="V189" s="104" t="s">
        <v>35</v>
      </c>
      <c r="W189" s="104">
        <v>16</v>
      </c>
      <c r="X189" s="104" t="s">
        <v>36</v>
      </c>
      <c r="Y189" s="104">
        <v>100</v>
      </c>
      <c r="Z189" s="104">
        <v>0</v>
      </c>
      <c r="AA189" s="104">
        <v>0</v>
      </c>
      <c r="AB189" s="104">
        <v>0</v>
      </c>
      <c r="AC189" s="185" t="s">
        <v>33</v>
      </c>
      <c r="AD189" s="95">
        <v>0.7</v>
      </c>
      <c r="AE189" s="104" t="s">
        <v>66</v>
      </c>
      <c r="AF189" s="104" t="s">
        <v>34</v>
      </c>
      <c r="AG189" s="37" t="s">
        <v>38</v>
      </c>
      <c r="AH189" s="104" t="s">
        <v>33</v>
      </c>
      <c r="AI189" s="97" t="s">
        <v>4043</v>
      </c>
      <c r="AJ189" s="105" t="s">
        <v>7377</v>
      </c>
      <c r="AK189" s="105" t="s">
        <v>7381</v>
      </c>
      <c r="AL189" s="82" t="s">
        <v>7379</v>
      </c>
      <c r="AQ189" s="47"/>
      <c r="AR189" s="47"/>
      <c r="AS189" s="47" t="s">
        <v>7110</v>
      </c>
      <c r="AU189" s="47" t="s">
        <v>12819</v>
      </c>
    </row>
    <row r="190" spans="1:47" s="45" customFormat="1" ht="16.5" customHeight="1">
      <c r="A190" s="180">
        <v>187</v>
      </c>
      <c r="B190" s="104" t="s">
        <v>62</v>
      </c>
      <c r="C190" s="104" t="s">
        <v>67</v>
      </c>
      <c r="D190" s="104" t="s">
        <v>2359</v>
      </c>
      <c r="E190" s="104" t="s">
        <v>32</v>
      </c>
      <c r="F190" s="104" t="s">
        <v>65</v>
      </c>
      <c r="G190" s="92" t="s">
        <v>7201</v>
      </c>
      <c r="H190" s="104"/>
      <c r="I190" s="93">
        <v>277482</v>
      </c>
      <c r="J190" s="93"/>
      <c r="K190" s="49" t="str">
        <f t="shared" si="2"/>
        <v>Click!</v>
      </c>
      <c r="L190" s="104" t="s">
        <v>33</v>
      </c>
      <c r="M190" s="94">
        <v>75000</v>
      </c>
      <c r="N190" s="94">
        <v>0</v>
      </c>
      <c r="O190" s="94">
        <v>0</v>
      </c>
      <c r="P190" s="94">
        <v>75000</v>
      </c>
      <c r="Q190" s="94">
        <v>0</v>
      </c>
      <c r="R190" s="94">
        <v>75000</v>
      </c>
      <c r="S190" s="94">
        <v>0</v>
      </c>
      <c r="T190" s="94">
        <v>75000</v>
      </c>
      <c r="U190" s="104" t="s">
        <v>34</v>
      </c>
      <c r="V190" s="104" t="s">
        <v>35</v>
      </c>
      <c r="W190" s="104">
        <v>17</v>
      </c>
      <c r="X190" s="104" t="s">
        <v>36</v>
      </c>
      <c r="Y190" s="104">
        <v>100</v>
      </c>
      <c r="Z190" s="104">
        <v>0</v>
      </c>
      <c r="AA190" s="104">
        <v>0</v>
      </c>
      <c r="AB190" s="104">
        <v>0</v>
      </c>
      <c r="AC190" s="185" t="s">
        <v>33</v>
      </c>
      <c r="AD190" s="95">
        <v>0.7</v>
      </c>
      <c r="AE190" s="104" t="s">
        <v>66</v>
      </c>
      <c r="AF190" s="104" t="s">
        <v>33</v>
      </c>
      <c r="AG190" s="37" t="s">
        <v>7211</v>
      </c>
      <c r="AH190" s="104" t="s">
        <v>33</v>
      </c>
      <c r="AI190" s="97" t="s">
        <v>4043</v>
      </c>
      <c r="AJ190" s="105" t="s">
        <v>7382</v>
      </c>
      <c r="AK190" s="105" t="s">
        <v>7383</v>
      </c>
      <c r="AL190" s="82" t="s">
        <v>7384</v>
      </c>
      <c r="AQ190" s="47"/>
      <c r="AR190" s="47"/>
      <c r="AS190" s="47" t="s">
        <v>7110</v>
      </c>
      <c r="AU190" s="47" t="s">
        <v>12819</v>
      </c>
    </row>
    <row r="191" spans="1:47" s="45" customFormat="1" ht="16.5" customHeight="1">
      <c r="A191" s="180">
        <v>188</v>
      </c>
      <c r="B191" s="104" t="s">
        <v>62</v>
      </c>
      <c r="C191" s="104" t="s">
        <v>67</v>
      </c>
      <c r="D191" s="104" t="s">
        <v>2359</v>
      </c>
      <c r="E191" s="104" t="s">
        <v>32</v>
      </c>
      <c r="F191" s="104" t="s">
        <v>65</v>
      </c>
      <c r="G191" s="92" t="s">
        <v>7202</v>
      </c>
      <c r="H191" s="104"/>
      <c r="I191" s="93">
        <v>277483</v>
      </c>
      <c r="J191" s="93"/>
      <c r="K191" s="49" t="str">
        <f t="shared" si="2"/>
        <v>Click!</v>
      </c>
      <c r="L191" s="104" t="s">
        <v>33</v>
      </c>
      <c r="M191" s="94">
        <v>60000</v>
      </c>
      <c r="N191" s="94">
        <v>0</v>
      </c>
      <c r="O191" s="94">
        <v>0</v>
      </c>
      <c r="P191" s="94">
        <v>60000</v>
      </c>
      <c r="Q191" s="94">
        <v>0</v>
      </c>
      <c r="R191" s="94">
        <v>60000</v>
      </c>
      <c r="S191" s="94">
        <v>0</v>
      </c>
      <c r="T191" s="94">
        <v>60000</v>
      </c>
      <c r="U191" s="104" t="s">
        <v>34</v>
      </c>
      <c r="V191" s="104" t="s">
        <v>35</v>
      </c>
      <c r="W191" s="104">
        <v>17</v>
      </c>
      <c r="X191" s="104" t="s">
        <v>36</v>
      </c>
      <c r="Y191" s="104">
        <v>100</v>
      </c>
      <c r="Z191" s="104">
        <v>0</v>
      </c>
      <c r="AA191" s="104">
        <v>0</v>
      </c>
      <c r="AB191" s="104">
        <v>0</v>
      </c>
      <c r="AC191" s="185" t="s">
        <v>33</v>
      </c>
      <c r="AD191" s="95">
        <v>0.7</v>
      </c>
      <c r="AE191" s="104" t="s">
        <v>66</v>
      </c>
      <c r="AF191" s="104" t="s">
        <v>34</v>
      </c>
      <c r="AG191" s="37" t="s">
        <v>38</v>
      </c>
      <c r="AH191" s="104" t="s">
        <v>33</v>
      </c>
      <c r="AI191" s="97" t="s">
        <v>4043</v>
      </c>
      <c r="AJ191" s="105" t="s">
        <v>7382</v>
      </c>
      <c r="AK191" s="105" t="s">
        <v>7385</v>
      </c>
      <c r="AL191" s="82" t="s">
        <v>7384</v>
      </c>
      <c r="AQ191" s="47"/>
      <c r="AR191" s="47"/>
      <c r="AS191" s="47" t="s">
        <v>7110</v>
      </c>
      <c r="AU191" s="47" t="s">
        <v>12819</v>
      </c>
    </row>
    <row r="192" spans="1:47" s="45" customFormat="1" ht="16.5" customHeight="1">
      <c r="A192" s="180">
        <v>189</v>
      </c>
      <c r="B192" s="104" t="s">
        <v>62</v>
      </c>
      <c r="C192" s="104" t="s">
        <v>67</v>
      </c>
      <c r="D192" s="104" t="s">
        <v>2359</v>
      </c>
      <c r="E192" s="104" t="s">
        <v>32</v>
      </c>
      <c r="F192" s="104" t="s">
        <v>65</v>
      </c>
      <c r="G192" s="92" t="s">
        <v>7203</v>
      </c>
      <c r="H192" s="104"/>
      <c r="I192" s="93">
        <v>277484</v>
      </c>
      <c r="J192" s="93"/>
      <c r="K192" s="49" t="str">
        <f t="shared" si="2"/>
        <v>Click!</v>
      </c>
      <c r="L192" s="104" t="s">
        <v>33</v>
      </c>
      <c r="M192" s="94">
        <v>60000</v>
      </c>
      <c r="N192" s="94">
        <v>0</v>
      </c>
      <c r="O192" s="94">
        <v>0</v>
      </c>
      <c r="P192" s="94">
        <v>60000</v>
      </c>
      <c r="Q192" s="94">
        <v>0</v>
      </c>
      <c r="R192" s="94">
        <v>60000</v>
      </c>
      <c r="S192" s="94">
        <v>0</v>
      </c>
      <c r="T192" s="94">
        <v>60000</v>
      </c>
      <c r="U192" s="104" t="s">
        <v>34</v>
      </c>
      <c r="V192" s="104" t="s">
        <v>35</v>
      </c>
      <c r="W192" s="104">
        <v>16</v>
      </c>
      <c r="X192" s="104" t="s">
        <v>36</v>
      </c>
      <c r="Y192" s="104">
        <v>100</v>
      </c>
      <c r="Z192" s="104">
        <v>0</v>
      </c>
      <c r="AA192" s="104">
        <v>0</v>
      </c>
      <c r="AB192" s="104">
        <v>0</v>
      </c>
      <c r="AC192" s="185" t="s">
        <v>33</v>
      </c>
      <c r="AD192" s="95">
        <v>0.7</v>
      </c>
      <c r="AE192" s="104" t="s">
        <v>66</v>
      </c>
      <c r="AF192" s="104" t="s">
        <v>34</v>
      </c>
      <c r="AG192" s="37" t="s">
        <v>38</v>
      </c>
      <c r="AH192" s="104" t="s">
        <v>33</v>
      </c>
      <c r="AI192" s="97" t="s">
        <v>4043</v>
      </c>
      <c r="AJ192" s="105" t="s">
        <v>7382</v>
      </c>
      <c r="AK192" s="105" t="s">
        <v>7386</v>
      </c>
      <c r="AL192" s="82" t="s">
        <v>7384</v>
      </c>
      <c r="AQ192" s="47"/>
      <c r="AR192" s="47"/>
      <c r="AS192" s="47" t="s">
        <v>7110</v>
      </c>
      <c r="AU192" s="47" t="s">
        <v>12819</v>
      </c>
    </row>
    <row r="193" spans="1:47" s="45" customFormat="1" ht="16.5" customHeight="1">
      <c r="A193" s="180">
        <v>190</v>
      </c>
      <c r="B193" s="104" t="s">
        <v>62</v>
      </c>
      <c r="C193" s="104" t="s">
        <v>67</v>
      </c>
      <c r="D193" s="104" t="s">
        <v>2359</v>
      </c>
      <c r="E193" s="104" t="s">
        <v>32</v>
      </c>
      <c r="F193" s="104" t="s">
        <v>65</v>
      </c>
      <c r="G193" s="92" t="s">
        <v>6629</v>
      </c>
      <c r="H193" s="104"/>
      <c r="I193" s="93">
        <v>270991</v>
      </c>
      <c r="J193" s="93"/>
      <c r="K193" s="49" t="str">
        <f t="shared" si="2"/>
        <v>Click!</v>
      </c>
      <c r="L193" s="104" t="s">
        <v>33</v>
      </c>
      <c r="M193" s="94">
        <v>50000</v>
      </c>
      <c r="N193" s="94">
        <v>0</v>
      </c>
      <c r="O193" s="94">
        <v>0</v>
      </c>
      <c r="P193" s="94">
        <v>50000</v>
      </c>
      <c r="Q193" s="94">
        <v>0</v>
      </c>
      <c r="R193" s="94">
        <v>50000</v>
      </c>
      <c r="S193" s="94">
        <v>0</v>
      </c>
      <c r="T193" s="94">
        <v>50000</v>
      </c>
      <c r="U193" s="104" t="s">
        <v>34</v>
      </c>
      <c r="V193" s="104" t="s">
        <v>35</v>
      </c>
      <c r="W193" s="104">
        <v>20</v>
      </c>
      <c r="X193" s="104" t="s">
        <v>36</v>
      </c>
      <c r="Y193" s="104">
        <v>100</v>
      </c>
      <c r="Z193" s="104">
        <v>0</v>
      </c>
      <c r="AA193" s="104">
        <v>0</v>
      </c>
      <c r="AB193" s="104">
        <v>0</v>
      </c>
      <c r="AC193" s="185" t="s">
        <v>33</v>
      </c>
      <c r="AD193" s="95">
        <v>0.7</v>
      </c>
      <c r="AE193" s="104" t="s">
        <v>66</v>
      </c>
      <c r="AF193" s="104" t="s">
        <v>34</v>
      </c>
      <c r="AG193" s="37" t="s">
        <v>6058</v>
      </c>
      <c r="AH193" s="104" t="s">
        <v>34</v>
      </c>
      <c r="AI193" s="97" t="s">
        <v>4043</v>
      </c>
      <c r="AJ193" s="105" t="s">
        <v>6630</v>
      </c>
      <c r="AK193" s="105" t="s">
        <v>6631</v>
      </c>
      <c r="AL193" s="82" t="s">
        <v>6632</v>
      </c>
      <c r="AQ193" s="47"/>
      <c r="AR193" s="47" t="s">
        <v>6909</v>
      </c>
      <c r="AS193" s="47" t="s">
        <v>6912</v>
      </c>
      <c r="AU193" s="47" t="s">
        <v>12819</v>
      </c>
    </row>
    <row r="194" spans="1:47" s="45" customFormat="1" ht="16.5" customHeight="1">
      <c r="A194" s="180">
        <v>191</v>
      </c>
      <c r="B194" s="104" t="s">
        <v>62</v>
      </c>
      <c r="C194" s="104" t="s">
        <v>67</v>
      </c>
      <c r="D194" s="104" t="s">
        <v>2359</v>
      </c>
      <c r="E194" s="104" t="s">
        <v>32</v>
      </c>
      <c r="F194" s="104" t="s">
        <v>65</v>
      </c>
      <c r="G194" s="92" t="s">
        <v>6246</v>
      </c>
      <c r="H194" s="104"/>
      <c r="I194" s="93">
        <v>269199</v>
      </c>
      <c r="J194" s="93"/>
      <c r="K194" s="49" t="str">
        <f t="shared" si="2"/>
        <v>Click!</v>
      </c>
      <c r="L194" s="104" t="s">
        <v>33</v>
      </c>
      <c r="M194" s="94">
        <v>79000</v>
      </c>
      <c r="N194" s="94">
        <v>0</v>
      </c>
      <c r="O194" s="94">
        <v>0</v>
      </c>
      <c r="P194" s="94">
        <v>79000</v>
      </c>
      <c r="Q194" s="94">
        <v>0</v>
      </c>
      <c r="R194" s="94">
        <v>79000</v>
      </c>
      <c r="S194" s="94">
        <v>0</v>
      </c>
      <c r="T194" s="94">
        <v>79000</v>
      </c>
      <c r="U194" s="104" t="s">
        <v>34</v>
      </c>
      <c r="V194" s="104" t="s">
        <v>35</v>
      </c>
      <c r="W194" s="104">
        <v>12</v>
      </c>
      <c r="X194" s="104" t="s">
        <v>36</v>
      </c>
      <c r="Y194" s="104">
        <v>100</v>
      </c>
      <c r="Z194" s="104">
        <v>0</v>
      </c>
      <c r="AA194" s="104">
        <v>0</v>
      </c>
      <c r="AB194" s="104">
        <v>0</v>
      </c>
      <c r="AC194" s="185" t="s">
        <v>33</v>
      </c>
      <c r="AD194" s="95">
        <v>0.7</v>
      </c>
      <c r="AE194" s="104" t="s">
        <v>66</v>
      </c>
      <c r="AF194" s="104" t="s">
        <v>33</v>
      </c>
      <c r="AG194" s="37" t="s">
        <v>6255</v>
      </c>
      <c r="AH194" s="104" t="s">
        <v>34</v>
      </c>
      <c r="AI194" s="97" t="s">
        <v>6364</v>
      </c>
      <c r="AJ194" s="105" t="s">
        <v>6301</v>
      </c>
      <c r="AK194" s="2" t="s">
        <v>6302</v>
      </c>
      <c r="AL194" s="82" t="s">
        <v>6307</v>
      </c>
      <c r="AQ194" s="47"/>
      <c r="AR194" s="47" t="s">
        <v>6909</v>
      </c>
      <c r="AS194" s="47" t="s">
        <v>6912</v>
      </c>
      <c r="AU194" s="47" t="s">
        <v>12819</v>
      </c>
    </row>
    <row r="195" spans="1:47" s="45" customFormat="1" ht="16.5" customHeight="1">
      <c r="A195" s="180">
        <v>192</v>
      </c>
      <c r="B195" s="104" t="s">
        <v>62</v>
      </c>
      <c r="C195" s="104" t="s">
        <v>67</v>
      </c>
      <c r="D195" s="104" t="s">
        <v>2359</v>
      </c>
      <c r="E195" s="104" t="s">
        <v>32</v>
      </c>
      <c r="F195" s="104" t="s">
        <v>65</v>
      </c>
      <c r="G195" s="92" t="s">
        <v>6247</v>
      </c>
      <c r="H195" s="104"/>
      <c r="I195" s="93">
        <v>269200</v>
      </c>
      <c r="J195" s="93"/>
      <c r="K195" s="49" t="str">
        <f t="shared" si="2"/>
        <v>Click!</v>
      </c>
      <c r="L195" s="104" t="s">
        <v>33</v>
      </c>
      <c r="M195" s="94">
        <v>60000</v>
      </c>
      <c r="N195" s="94">
        <v>0</v>
      </c>
      <c r="O195" s="94">
        <v>0</v>
      </c>
      <c r="P195" s="94">
        <v>60000</v>
      </c>
      <c r="Q195" s="94">
        <v>0</v>
      </c>
      <c r="R195" s="94">
        <v>60000</v>
      </c>
      <c r="S195" s="94">
        <v>0</v>
      </c>
      <c r="T195" s="94">
        <v>60000</v>
      </c>
      <c r="U195" s="104" t="s">
        <v>34</v>
      </c>
      <c r="V195" s="104" t="s">
        <v>35</v>
      </c>
      <c r="W195" s="104">
        <v>12</v>
      </c>
      <c r="X195" s="104" t="s">
        <v>36</v>
      </c>
      <c r="Y195" s="104">
        <v>100</v>
      </c>
      <c r="Z195" s="104">
        <v>0</v>
      </c>
      <c r="AA195" s="104">
        <v>0</v>
      </c>
      <c r="AB195" s="104">
        <v>0</v>
      </c>
      <c r="AC195" s="185" t="s">
        <v>33</v>
      </c>
      <c r="AD195" s="95">
        <v>0.7</v>
      </c>
      <c r="AE195" s="104" t="s">
        <v>66</v>
      </c>
      <c r="AF195" s="104" t="s">
        <v>34</v>
      </c>
      <c r="AG195" s="37" t="s">
        <v>6058</v>
      </c>
      <c r="AH195" s="104" t="s">
        <v>34</v>
      </c>
      <c r="AI195" s="97" t="s">
        <v>6364</v>
      </c>
      <c r="AJ195" s="105" t="s">
        <v>6301</v>
      </c>
      <c r="AK195" s="2" t="s">
        <v>6303</v>
      </c>
      <c r="AL195" s="82" t="s">
        <v>6307</v>
      </c>
      <c r="AQ195" s="47"/>
      <c r="AR195" s="47" t="s">
        <v>6909</v>
      </c>
      <c r="AS195" s="47" t="s">
        <v>6912</v>
      </c>
      <c r="AU195" s="47" t="s">
        <v>12819</v>
      </c>
    </row>
    <row r="196" spans="1:47" s="45" customFormat="1" ht="16.5" customHeight="1">
      <c r="A196" s="180">
        <v>193</v>
      </c>
      <c r="B196" s="104" t="s">
        <v>62</v>
      </c>
      <c r="C196" s="104" t="s">
        <v>67</v>
      </c>
      <c r="D196" s="104" t="s">
        <v>2359</v>
      </c>
      <c r="E196" s="104" t="s">
        <v>32</v>
      </c>
      <c r="F196" s="104" t="s">
        <v>65</v>
      </c>
      <c r="G196" s="92" t="s">
        <v>6248</v>
      </c>
      <c r="H196" s="104"/>
      <c r="I196" s="93">
        <v>269201</v>
      </c>
      <c r="J196" s="93"/>
      <c r="K196" s="49" t="str">
        <f t="shared" ref="K196:K259" si="3">HYPERLINK("http://samplezone.campus21.co.kr/classpreview.asp?classkey="&amp;I196, "Click!" )</f>
        <v>Click!</v>
      </c>
      <c r="L196" s="104" t="s">
        <v>33</v>
      </c>
      <c r="M196" s="94">
        <v>60000</v>
      </c>
      <c r="N196" s="94">
        <v>0</v>
      </c>
      <c r="O196" s="94">
        <v>0</v>
      </c>
      <c r="P196" s="94">
        <v>60000</v>
      </c>
      <c r="Q196" s="94">
        <v>0</v>
      </c>
      <c r="R196" s="94">
        <v>60000</v>
      </c>
      <c r="S196" s="94">
        <v>0</v>
      </c>
      <c r="T196" s="94">
        <v>60000</v>
      </c>
      <c r="U196" s="104" t="s">
        <v>34</v>
      </c>
      <c r="V196" s="104" t="s">
        <v>35</v>
      </c>
      <c r="W196" s="104">
        <v>12</v>
      </c>
      <c r="X196" s="104" t="s">
        <v>36</v>
      </c>
      <c r="Y196" s="104">
        <v>100</v>
      </c>
      <c r="Z196" s="104">
        <v>0</v>
      </c>
      <c r="AA196" s="104">
        <v>0</v>
      </c>
      <c r="AB196" s="104">
        <v>0</v>
      </c>
      <c r="AC196" s="185" t="s">
        <v>33</v>
      </c>
      <c r="AD196" s="95">
        <v>0.7</v>
      </c>
      <c r="AE196" s="104" t="s">
        <v>66</v>
      </c>
      <c r="AF196" s="104" t="s">
        <v>34</v>
      </c>
      <c r="AG196" s="37" t="s">
        <v>6058</v>
      </c>
      <c r="AH196" s="104" t="s">
        <v>34</v>
      </c>
      <c r="AI196" s="97" t="s">
        <v>6364</v>
      </c>
      <c r="AJ196" s="105" t="s">
        <v>6301</v>
      </c>
      <c r="AK196" s="2" t="s">
        <v>6304</v>
      </c>
      <c r="AL196" s="82" t="s">
        <v>6307</v>
      </c>
      <c r="AQ196" s="47"/>
      <c r="AR196" s="47" t="s">
        <v>6909</v>
      </c>
      <c r="AS196" s="47" t="s">
        <v>6912</v>
      </c>
      <c r="AU196" s="47" t="s">
        <v>12819</v>
      </c>
    </row>
    <row r="197" spans="1:47" s="45" customFormat="1" ht="16.5" customHeight="1">
      <c r="A197" s="180">
        <v>194</v>
      </c>
      <c r="B197" s="104" t="s">
        <v>62</v>
      </c>
      <c r="C197" s="104" t="s">
        <v>67</v>
      </c>
      <c r="D197" s="104" t="s">
        <v>2359</v>
      </c>
      <c r="E197" s="104" t="s">
        <v>32</v>
      </c>
      <c r="F197" s="104" t="s">
        <v>65</v>
      </c>
      <c r="G197" s="92" t="s">
        <v>6249</v>
      </c>
      <c r="H197" s="104"/>
      <c r="I197" s="93">
        <v>269202</v>
      </c>
      <c r="J197" s="93"/>
      <c r="K197" s="49" t="str">
        <f t="shared" si="3"/>
        <v>Click!</v>
      </c>
      <c r="L197" s="104" t="s">
        <v>33</v>
      </c>
      <c r="M197" s="94">
        <v>60000</v>
      </c>
      <c r="N197" s="94">
        <v>0</v>
      </c>
      <c r="O197" s="94">
        <v>0</v>
      </c>
      <c r="P197" s="94">
        <v>60000</v>
      </c>
      <c r="Q197" s="94">
        <v>0</v>
      </c>
      <c r="R197" s="94">
        <v>60000</v>
      </c>
      <c r="S197" s="94">
        <v>0</v>
      </c>
      <c r="T197" s="94">
        <v>60000</v>
      </c>
      <c r="U197" s="104" t="s">
        <v>34</v>
      </c>
      <c r="V197" s="104" t="s">
        <v>35</v>
      </c>
      <c r="W197" s="104">
        <v>12</v>
      </c>
      <c r="X197" s="104" t="s">
        <v>36</v>
      </c>
      <c r="Y197" s="104">
        <v>100</v>
      </c>
      <c r="Z197" s="104">
        <v>0</v>
      </c>
      <c r="AA197" s="104">
        <v>0</v>
      </c>
      <c r="AB197" s="104">
        <v>0</v>
      </c>
      <c r="AC197" s="185" t="s">
        <v>33</v>
      </c>
      <c r="AD197" s="95">
        <v>0.7</v>
      </c>
      <c r="AE197" s="104" t="s">
        <v>66</v>
      </c>
      <c r="AF197" s="104" t="s">
        <v>34</v>
      </c>
      <c r="AG197" s="37" t="s">
        <v>6058</v>
      </c>
      <c r="AH197" s="104" t="s">
        <v>34</v>
      </c>
      <c r="AI197" s="97" t="s">
        <v>6364</v>
      </c>
      <c r="AJ197" s="105" t="s">
        <v>6301</v>
      </c>
      <c r="AK197" s="2" t="s">
        <v>6305</v>
      </c>
      <c r="AL197" s="82" t="s">
        <v>6307</v>
      </c>
      <c r="AQ197" s="47"/>
      <c r="AR197" s="47" t="s">
        <v>6909</v>
      </c>
      <c r="AS197" s="47" t="s">
        <v>6912</v>
      </c>
      <c r="AU197" s="47" t="s">
        <v>12819</v>
      </c>
    </row>
    <row r="198" spans="1:47" s="45" customFormat="1" ht="16.5" customHeight="1">
      <c r="A198" s="180">
        <v>195</v>
      </c>
      <c r="B198" s="104" t="s">
        <v>62</v>
      </c>
      <c r="C198" s="104" t="s">
        <v>67</v>
      </c>
      <c r="D198" s="104" t="s">
        <v>2359</v>
      </c>
      <c r="E198" s="104" t="s">
        <v>32</v>
      </c>
      <c r="F198" s="104" t="s">
        <v>65</v>
      </c>
      <c r="G198" s="92" t="s">
        <v>6250</v>
      </c>
      <c r="H198" s="104"/>
      <c r="I198" s="93">
        <v>269203</v>
      </c>
      <c r="J198" s="93"/>
      <c r="K198" s="49" t="str">
        <f t="shared" si="3"/>
        <v>Click!</v>
      </c>
      <c r="L198" s="104" t="s">
        <v>33</v>
      </c>
      <c r="M198" s="94">
        <v>60000</v>
      </c>
      <c r="N198" s="94">
        <v>0</v>
      </c>
      <c r="O198" s="94">
        <v>0</v>
      </c>
      <c r="P198" s="94">
        <v>60000</v>
      </c>
      <c r="Q198" s="94">
        <v>0</v>
      </c>
      <c r="R198" s="94">
        <v>60000</v>
      </c>
      <c r="S198" s="94">
        <v>0</v>
      </c>
      <c r="T198" s="94">
        <v>60000</v>
      </c>
      <c r="U198" s="104" t="s">
        <v>34</v>
      </c>
      <c r="V198" s="104" t="s">
        <v>35</v>
      </c>
      <c r="W198" s="104">
        <v>12</v>
      </c>
      <c r="X198" s="104" t="s">
        <v>36</v>
      </c>
      <c r="Y198" s="104">
        <v>100</v>
      </c>
      <c r="Z198" s="104">
        <v>0</v>
      </c>
      <c r="AA198" s="104">
        <v>0</v>
      </c>
      <c r="AB198" s="104">
        <v>0</v>
      </c>
      <c r="AC198" s="185" t="s">
        <v>33</v>
      </c>
      <c r="AD198" s="95">
        <v>0.7</v>
      </c>
      <c r="AE198" s="104" t="s">
        <v>66</v>
      </c>
      <c r="AF198" s="104" t="s">
        <v>34</v>
      </c>
      <c r="AG198" s="37" t="s">
        <v>6058</v>
      </c>
      <c r="AH198" s="104" t="s">
        <v>34</v>
      </c>
      <c r="AI198" s="97" t="s">
        <v>6364</v>
      </c>
      <c r="AJ198" s="105" t="s">
        <v>6301</v>
      </c>
      <c r="AK198" s="2" t="s">
        <v>6306</v>
      </c>
      <c r="AL198" s="82" t="s">
        <v>6307</v>
      </c>
      <c r="AQ198" s="47"/>
      <c r="AR198" s="47" t="s">
        <v>6909</v>
      </c>
      <c r="AS198" s="47" t="s">
        <v>6912</v>
      </c>
      <c r="AU198" s="47" t="s">
        <v>12819</v>
      </c>
    </row>
    <row r="199" spans="1:47" s="45" customFormat="1" ht="16.5" customHeight="1">
      <c r="A199" s="180">
        <v>196</v>
      </c>
      <c r="B199" s="104" t="s">
        <v>62</v>
      </c>
      <c r="C199" s="104" t="s">
        <v>67</v>
      </c>
      <c r="D199" s="104" t="s">
        <v>2359</v>
      </c>
      <c r="E199" s="104" t="s">
        <v>32</v>
      </c>
      <c r="F199" s="104" t="s">
        <v>65</v>
      </c>
      <c r="G199" s="92" t="s">
        <v>6085</v>
      </c>
      <c r="H199" s="104"/>
      <c r="I199" s="93">
        <v>247908</v>
      </c>
      <c r="J199" s="93"/>
      <c r="K199" s="49" t="str">
        <f t="shared" si="3"/>
        <v>Click!</v>
      </c>
      <c r="L199" s="104" t="s">
        <v>33</v>
      </c>
      <c r="M199" s="94">
        <v>57400</v>
      </c>
      <c r="N199" s="94">
        <v>0</v>
      </c>
      <c r="O199" s="94">
        <v>0</v>
      </c>
      <c r="P199" s="94">
        <v>57400</v>
      </c>
      <c r="Q199" s="94">
        <v>0</v>
      </c>
      <c r="R199" s="94">
        <v>57400</v>
      </c>
      <c r="S199" s="94">
        <v>0</v>
      </c>
      <c r="T199" s="94">
        <v>57400</v>
      </c>
      <c r="U199" s="104" t="s">
        <v>34</v>
      </c>
      <c r="V199" s="104" t="s">
        <v>35</v>
      </c>
      <c r="W199" s="104">
        <v>13</v>
      </c>
      <c r="X199" s="104" t="s">
        <v>36</v>
      </c>
      <c r="Y199" s="104">
        <v>100</v>
      </c>
      <c r="Z199" s="104">
        <v>0</v>
      </c>
      <c r="AA199" s="104">
        <v>0</v>
      </c>
      <c r="AB199" s="104">
        <v>0</v>
      </c>
      <c r="AC199" s="185" t="s">
        <v>33</v>
      </c>
      <c r="AD199" s="95">
        <v>0.7</v>
      </c>
      <c r="AE199" s="104" t="s">
        <v>66</v>
      </c>
      <c r="AF199" s="104" t="s">
        <v>33</v>
      </c>
      <c r="AG199" s="37" t="s">
        <v>6086</v>
      </c>
      <c r="AH199" s="104" t="s">
        <v>33</v>
      </c>
      <c r="AI199" s="97" t="s">
        <v>6364</v>
      </c>
      <c r="AJ199" s="2" t="s">
        <v>6122</v>
      </c>
      <c r="AK199" s="2" t="s">
        <v>6123</v>
      </c>
      <c r="AL199" s="82" t="s">
        <v>6124</v>
      </c>
      <c r="AQ199" s="47"/>
      <c r="AR199" s="47" t="s">
        <v>6909</v>
      </c>
      <c r="AS199" s="47" t="s">
        <v>6912</v>
      </c>
      <c r="AU199" s="47" t="s">
        <v>12819</v>
      </c>
    </row>
    <row r="200" spans="1:47" s="45" customFormat="1" ht="16.5" customHeight="1">
      <c r="A200" s="180">
        <v>197</v>
      </c>
      <c r="B200" s="104" t="s">
        <v>62</v>
      </c>
      <c r="C200" s="104" t="s">
        <v>67</v>
      </c>
      <c r="D200" s="104" t="s">
        <v>2359</v>
      </c>
      <c r="E200" s="104" t="s">
        <v>32</v>
      </c>
      <c r="F200" s="104" t="s">
        <v>65</v>
      </c>
      <c r="G200" s="92" t="s">
        <v>6087</v>
      </c>
      <c r="H200" s="104"/>
      <c r="I200" s="93">
        <v>247909</v>
      </c>
      <c r="J200" s="93"/>
      <c r="K200" s="49" t="str">
        <f t="shared" si="3"/>
        <v>Click!</v>
      </c>
      <c r="L200" s="104" t="s">
        <v>33</v>
      </c>
      <c r="M200" s="94">
        <v>44500</v>
      </c>
      <c r="N200" s="94">
        <v>0</v>
      </c>
      <c r="O200" s="94">
        <v>0</v>
      </c>
      <c r="P200" s="94">
        <v>44500</v>
      </c>
      <c r="Q200" s="94">
        <v>0</v>
      </c>
      <c r="R200" s="94">
        <v>44500</v>
      </c>
      <c r="S200" s="94">
        <v>0</v>
      </c>
      <c r="T200" s="94">
        <v>44500</v>
      </c>
      <c r="U200" s="104" t="s">
        <v>34</v>
      </c>
      <c r="V200" s="104" t="s">
        <v>35</v>
      </c>
      <c r="W200" s="104">
        <v>13</v>
      </c>
      <c r="X200" s="104" t="s">
        <v>36</v>
      </c>
      <c r="Y200" s="104">
        <v>100</v>
      </c>
      <c r="Z200" s="104">
        <v>0</v>
      </c>
      <c r="AA200" s="104">
        <v>0</v>
      </c>
      <c r="AB200" s="104">
        <v>0</v>
      </c>
      <c r="AC200" s="185" t="s">
        <v>33</v>
      </c>
      <c r="AD200" s="95">
        <v>0.7</v>
      </c>
      <c r="AE200" s="104" t="s">
        <v>66</v>
      </c>
      <c r="AF200" s="104" t="s">
        <v>34</v>
      </c>
      <c r="AG200" s="37" t="s">
        <v>38</v>
      </c>
      <c r="AH200" s="104" t="s">
        <v>34</v>
      </c>
      <c r="AI200" s="97" t="s">
        <v>6364</v>
      </c>
      <c r="AJ200" s="2" t="s">
        <v>6122</v>
      </c>
      <c r="AK200" s="2" t="s">
        <v>6125</v>
      </c>
      <c r="AL200" s="82" t="s">
        <v>6124</v>
      </c>
      <c r="AQ200" s="47"/>
      <c r="AR200" s="47" t="s">
        <v>6909</v>
      </c>
      <c r="AS200" s="47" t="s">
        <v>6912</v>
      </c>
      <c r="AU200" s="47" t="s">
        <v>12819</v>
      </c>
    </row>
    <row r="201" spans="1:47" s="45" customFormat="1" ht="16.5" customHeight="1">
      <c r="A201" s="180">
        <v>198</v>
      </c>
      <c r="B201" s="104" t="s">
        <v>62</v>
      </c>
      <c r="C201" s="104" t="s">
        <v>67</v>
      </c>
      <c r="D201" s="104" t="s">
        <v>2359</v>
      </c>
      <c r="E201" s="104" t="s">
        <v>59</v>
      </c>
      <c r="F201" s="104" t="s">
        <v>65</v>
      </c>
      <c r="G201" s="92" t="s">
        <v>6088</v>
      </c>
      <c r="H201" s="104"/>
      <c r="I201" s="93">
        <v>247910</v>
      </c>
      <c r="J201" s="93"/>
      <c r="K201" s="49" t="str">
        <f t="shared" si="3"/>
        <v>Click!</v>
      </c>
      <c r="L201" s="104" t="s">
        <v>33</v>
      </c>
      <c r="M201" s="94">
        <v>59400</v>
      </c>
      <c r="N201" s="94">
        <v>0</v>
      </c>
      <c r="O201" s="94">
        <v>0</v>
      </c>
      <c r="P201" s="94">
        <v>59400</v>
      </c>
      <c r="Q201" s="94">
        <v>0</v>
      </c>
      <c r="R201" s="94">
        <v>59400</v>
      </c>
      <c r="S201" s="94">
        <v>0</v>
      </c>
      <c r="T201" s="94">
        <v>59400</v>
      </c>
      <c r="U201" s="104" t="s">
        <v>34</v>
      </c>
      <c r="V201" s="104" t="s">
        <v>35</v>
      </c>
      <c r="W201" s="104">
        <v>13</v>
      </c>
      <c r="X201" s="104" t="s">
        <v>36</v>
      </c>
      <c r="Y201" s="104">
        <v>100</v>
      </c>
      <c r="Z201" s="104">
        <v>0</v>
      </c>
      <c r="AA201" s="104">
        <v>0</v>
      </c>
      <c r="AB201" s="104">
        <v>0</v>
      </c>
      <c r="AC201" s="185" t="s">
        <v>33</v>
      </c>
      <c r="AD201" s="95">
        <v>0.7</v>
      </c>
      <c r="AE201" s="104" t="s">
        <v>66</v>
      </c>
      <c r="AF201" s="104" t="s">
        <v>33</v>
      </c>
      <c r="AG201" s="37" t="s">
        <v>6089</v>
      </c>
      <c r="AH201" s="104" t="s">
        <v>33</v>
      </c>
      <c r="AI201" s="97" t="s">
        <v>6364</v>
      </c>
      <c r="AJ201" s="2" t="s">
        <v>6126</v>
      </c>
      <c r="AK201" s="2" t="s">
        <v>6127</v>
      </c>
      <c r="AL201" s="82" t="s">
        <v>6128</v>
      </c>
      <c r="AQ201" s="47"/>
      <c r="AR201" s="47" t="s">
        <v>6909</v>
      </c>
      <c r="AS201" s="47" t="s">
        <v>6912</v>
      </c>
      <c r="AU201" s="47" t="s">
        <v>12819</v>
      </c>
    </row>
    <row r="202" spans="1:47" s="45" customFormat="1" ht="16.5" customHeight="1">
      <c r="A202" s="180">
        <v>199</v>
      </c>
      <c r="B202" s="104" t="s">
        <v>62</v>
      </c>
      <c r="C202" s="104" t="s">
        <v>67</v>
      </c>
      <c r="D202" s="104" t="s">
        <v>2359</v>
      </c>
      <c r="E202" s="104" t="s">
        <v>59</v>
      </c>
      <c r="F202" s="104" t="s">
        <v>65</v>
      </c>
      <c r="G202" s="92" t="s">
        <v>6090</v>
      </c>
      <c r="H202" s="104"/>
      <c r="I202" s="93">
        <v>247911</v>
      </c>
      <c r="J202" s="93"/>
      <c r="K202" s="49" t="str">
        <f t="shared" si="3"/>
        <v>Click!</v>
      </c>
      <c r="L202" s="104" t="s">
        <v>33</v>
      </c>
      <c r="M202" s="94">
        <v>44500</v>
      </c>
      <c r="N202" s="94">
        <v>0</v>
      </c>
      <c r="O202" s="94">
        <v>0</v>
      </c>
      <c r="P202" s="94">
        <v>44500</v>
      </c>
      <c r="Q202" s="94">
        <v>0</v>
      </c>
      <c r="R202" s="94">
        <v>44500</v>
      </c>
      <c r="S202" s="94">
        <v>0</v>
      </c>
      <c r="T202" s="94">
        <v>44500</v>
      </c>
      <c r="U202" s="104" t="s">
        <v>34</v>
      </c>
      <c r="V202" s="104" t="s">
        <v>35</v>
      </c>
      <c r="W202" s="104">
        <v>13</v>
      </c>
      <c r="X202" s="104" t="s">
        <v>36</v>
      </c>
      <c r="Y202" s="104">
        <v>100</v>
      </c>
      <c r="Z202" s="104">
        <v>0</v>
      </c>
      <c r="AA202" s="104">
        <v>0</v>
      </c>
      <c r="AB202" s="104">
        <v>0</v>
      </c>
      <c r="AC202" s="185" t="s">
        <v>33</v>
      </c>
      <c r="AD202" s="95">
        <v>0.7</v>
      </c>
      <c r="AE202" s="104" t="s">
        <v>66</v>
      </c>
      <c r="AF202" s="104" t="s">
        <v>34</v>
      </c>
      <c r="AG202" s="37" t="s">
        <v>38</v>
      </c>
      <c r="AH202" s="104" t="s">
        <v>34</v>
      </c>
      <c r="AI202" s="97" t="s">
        <v>6364</v>
      </c>
      <c r="AJ202" s="2" t="s">
        <v>6126</v>
      </c>
      <c r="AK202" s="2" t="s">
        <v>6129</v>
      </c>
      <c r="AL202" s="82" t="s">
        <v>6128</v>
      </c>
      <c r="AQ202" s="47"/>
      <c r="AR202" s="47" t="s">
        <v>6909</v>
      </c>
      <c r="AS202" s="47" t="s">
        <v>6912</v>
      </c>
      <c r="AU202" s="47" t="s">
        <v>12819</v>
      </c>
    </row>
    <row r="203" spans="1:47" s="45" customFormat="1" ht="16.5" customHeight="1">
      <c r="A203" s="180">
        <v>200</v>
      </c>
      <c r="B203" s="104" t="s">
        <v>62</v>
      </c>
      <c r="C203" s="104" t="s">
        <v>67</v>
      </c>
      <c r="D203" s="104" t="s">
        <v>2359</v>
      </c>
      <c r="E203" s="104" t="s">
        <v>32</v>
      </c>
      <c r="F203" s="104" t="s">
        <v>65</v>
      </c>
      <c r="G203" s="232" t="s">
        <v>5638</v>
      </c>
      <c r="H203" s="104">
        <v>267842</v>
      </c>
      <c r="I203" s="93">
        <v>307127</v>
      </c>
      <c r="J203" s="93"/>
      <c r="K203" s="49" t="str">
        <f t="shared" si="3"/>
        <v>Click!</v>
      </c>
      <c r="L203" s="104" t="s">
        <v>33</v>
      </c>
      <c r="M203" s="94">
        <v>63500</v>
      </c>
      <c r="N203" s="94">
        <v>0</v>
      </c>
      <c r="O203" s="94">
        <v>0</v>
      </c>
      <c r="P203" s="94">
        <v>63500</v>
      </c>
      <c r="Q203" s="94">
        <v>0</v>
      </c>
      <c r="R203" s="94">
        <v>63500</v>
      </c>
      <c r="S203" s="94">
        <v>0</v>
      </c>
      <c r="T203" s="94">
        <v>63500</v>
      </c>
      <c r="U203" s="104" t="s">
        <v>34</v>
      </c>
      <c r="V203" s="104" t="s">
        <v>35</v>
      </c>
      <c r="W203" s="104">
        <v>10</v>
      </c>
      <c r="X203" s="104" t="s">
        <v>36</v>
      </c>
      <c r="Y203" s="104">
        <v>100</v>
      </c>
      <c r="Z203" s="104">
        <v>0</v>
      </c>
      <c r="AA203" s="104">
        <v>0</v>
      </c>
      <c r="AB203" s="104">
        <v>0</v>
      </c>
      <c r="AC203" s="185" t="s">
        <v>33</v>
      </c>
      <c r="AD203" s="95">
        <v>0.7</v>
      </c>
      <c r="AE203" s="104" t="s">
        <v>66</v>
      </c>
      <c r="AF203" s="104" t="s">
        <v>33</v>
      </c>
      <c r="AG203" s="37" t="s">
        <v>5639</v>
      </c>
      <c r="AH203" s="104" t="s">
        <v>33</v>
      </c>
      <c r="AI203" s="97" t="s">
        <v>6364</v>
      </c>
      <c r="AJ203" s="105" t="s">
        <v>5678</v>
      </c>
      <c r="AK203" s="2" t="s">
        <v>5679</v>
      </c>
      <c r="AL203" s="82" t="s">
        <v>5680</v>
      </c>
      <c r="AQ203" s="47"/>
      <c r="AR203" s="47" t="s">
        <v>6909</v>
      </c>
      <c r="AS203" s="47" t="s">
        <v>6912</v>
      </c>
      <c r="AU203" s="47" t="s">
        <v>12819</v>
      </c>
    </row>
    <row r="204" spans="1:47" s="45" customFormat="1" ht="16.5" customHeight="1">
      <c r="A204" s="180">
        <v>201</v>
      </c>
      <c r="B204" s="104" t="s">
        <v>62</v>
      </c>
      <c r="C204" s="104" t="s">
        <v>67</v>
      </c>
      <c r="D204" s="104" t="s">
        <v>2359</v>
      </c>
      <c r="E204" s="104" t="s">
        <v>32</v>
      </c>
      <c r="F204" s="104" t="s">
        <v>65</v>
      </c>
      <c r="G204" s="232" t="s">
        <v>5640</v>
      </c>
      <c r="H204" s="104">
        <v>267843</v>
      </c>
      <c r="I204" s="93">
        <v>307128</v>
      </c>
      <c r="J204" s="93"/>
      <c r="K204" s="49" t="str">
        <f t="shared" si="3"/>
        <v>Click!</v>
      </c>
      <c r="L204" s="104" t="s">
        <v>33</v>
      </c>
      <c r="M204" s="94">
        <v>63500</v>
      </c>
      <c r="N204" s="94">
        <v>0</v>
      </c>
      <c r="O204" s="94">
        <v>0</v>
      </c>
      <c r="P204" s="94">
        <v>63500</v>
      </c>
      <c r="Q204" s="94">
        <v>0</v>
      </c>
      <c r="R204" s="94">
        <v>63500</v>
      </c>
      <c r="S204" s="94">
        <v>0</v>
      </c>
      <c r="T204" s="94">
        <v>63500</v>
      </c>
      <c r="U204" s="104" t="s">
        <v>34</v>
      </c>
      <c r="V204" s="104" t="s">
        <v>35</v>
      </c>
      <c r="W204" s="104">
        <v>10</v>
      </c>
      <c r="X204" s="104" t="s">
        <v>36</v>
      </c>
      <c r="Y204" s="104">
        <v>100</v>
      </c>
      <c r="Z204" s="104">
        <v>0</v>
      </c>
      <c r="AA204" s="104">
        <v>0</v>
      </c>
      <c r="AB204" s="104">
        <v>0</v>
      </c>
      <c r="AC204" s="185" t="s">
        <v>33</v>
      </c>
      <c r="AD204" s="95">
        <v>0.7</v>
      </c>
      <c r="AE204" s="104" t="s">
        <v>66</v>
      </c>
      <c r="AF204" s="104" t="s">
        <v>33</v>
      </c>
      <c r="AG204" s="37" t="s">
        <v>5641</v>
      </c>
      <c r="AH204" s="104" t="s">
        <v>33</v>
      </c>
      <c r="AI204" s="97" t="s">
        <v>6364</v>
      </c>
      <c r="AJ204" s="105" t="s">
        <v>5678</v>
      </c>
      <c r="AK204" s="2" t="s">
        <v>5681</v>
      </c>
      <c r="AL204" s="82" t="s">
        <v>5680</v>
      </c>
      <c r="AQ204" s="47"/>
      <c r="AR204" s="47" t="s">
        <v>6909</v>
      </c>
      <c r="AS204" s="47" t="s">
        <v>6912</v>
      </c>
      <c r="AU204" s="47" t="s">
        <v>12819</v>
      </c>
    </row>
    <row r="205" spans="1:47" s="45" customFormat="1" ht="16.5" customHeight="1">
      <c r="A205" s="180">
        <v>202</v>
      </c>
      <c r="B205" s="104" t="s">
        <v>62</v>
      </c>
      <c r="C205" s="104" t="s">
        <v>67</v>
      </c>
      <c r="D205" s="104" t="s">
        <v>2359</v>
      </c>
      <c r="E205" s="104" t="s">
        <v>32</v>
      </c>
      <c r="F205" s="104" t="s">
        <v>65</v>
      </c>
      <c r="G205" s="92" t="s">
        <v>2678</v>
      </c>
      <c r="H205" s="104"/>
      <c r="I205" s="93">
        <v>226154</v>
      </c>
      <c r="J205" s="93"/>
      <c r="K205" s="49" t="str">
        <f t="shared" si="3"/>
        <v>Click!</v>
      </c>
      <c r="L205" s="104" t="s">
        <v>33</v>
      </c>
      <c r="M205" s="94">
        <v>77000</v>
      </c>
      <c r="N205" s="94">
        <v>0</v>
      </c>
      <c r="O205" s="94">
        <v>0</v>
      </c>
      <c r="P205" s="94">
        <v>77000</v>
      </c>
      <c r="Q205" s="94">
        <v>0</v>
      </c>
      <c r="R205" s="94">
        <v>77000</v>
      </c>
      <c r="S205" s="94">
        <v>0</v>
      </c>
      <c r="T205" s="94">
        <v>77000</v>
      </c>
      <c r="U205" s="104" t="s">
        <v>34</v>
      </c>
      <c r="V205" s="104" t="s">
        <v>35</v>
      </c>
      <c r="W205" s="104">
        <v>20</v>
      </c>
      <c r="X205" s="104" t="s">
        <v>36</v>
      </c>
      <c r="Y205" s="104">
        <v>100</v>
      </c>
      <c r="Z205" s="104">
        <v>0</v>
      </c>
      <c r="AA205" s="104">
        <v>0</v>
      </c>
      <c r="AB205" s="104">
        <v>0</v>
      </c>
      <c r="AC205" s="185" t="s">
        <v>33</v>
      </c>
      <c r="AD205" s="95">
        <v>0.7</v>
      </c>
      <c r="AE205" s="104" t="s">
        <v>66</v>
      </c>
      <c r="AF205" s="104" t="s">
        <v>33</v>
      </c>
      <c r="AG205" s="104" t="s">
        <v>2679</v>
      </c>
      <c r="AH205" s="104" t="s">
        <v>34</v>
      </c>
      <c r="AI205" s="97" t="s">
        <v>6364</v>
      </c>
      <c r="AJ205" s="105" t="s">
        <v>2680</v>
      </c>
      <c r="AK205" s="105" t="s">
        <v>2681</v>
      </c>
      <c r="AL205" s="82" t="s">
        <v>2682</v>
      </c>
      <c r="AQ205" s="47"/>
      <c r="AR205" s="47" t="s">
        <v>6909</v>
      </c>
      <c r="AS205" s="47" t="s">
        <v>6912</v>
      </c>
      <c r="AU205" s="47" t="s">
        <v>12819</v>
      </c>
    </row>
    <row r="206" spans="1:47" s="45" customFormat="1" ht="16.5" customHeight="1">
      <c r="A206" s="180">
        <v>203</v>
      </c>
      <c r="B206" s="104" t="s">
        <v>62</v>
      </c>
      <c r="C206" s="104" t="s">
        <v>67</v>
      </c>
      <c r="D206" s="104" t="s">
        <v>2359</v>
      </c>
      <c r="E206" s="104" t="s">
        <v>32</v>
      </c>
      <c r="F206" s="104" t="s">
        <v>65</v>
      </c>
      <c r="G206" s="92" t="s">
        <v>2683</v>
      </c>
      <c r="H206" s="104"/>
      <c r="I206" s="93">
        <v>226155</v>
      </c>
      <c r="J206" s="93"/>
      <c r="K206" s="49" t="str">
        <f t="shared" si="3"/>
        <v>Click!</v>
      </c>
      <c r="L206" s="104" t="s">
        <v>33</v>
      </c>
      <c r="M206" s="94">
        <v>50000</v>
      </c>
      <c r="N206" s="94">
        <v>0</v>
      </c>
      <c r="O206" s="94">
        <v>0</v>
      </c>
      <c r="P206" s="94">
        <v>50000</v>
      </c>
      <c r="Q206" s="94">
        <v>0</v>
      </c>
      <c r="R206" s="94">
        <v>50000</v>
      </c>
      <c r="S206" s="94">
        <v>0</v>
      </c>
      <c r="T206" s="94">
        <v>50000</v>
      </c>
      <c r="U206" s="104" t="s">
        <v>34</v>
      </c>
      <c r="V206" s="104" t="s">
        <v>35</v>
      </c>
      <c r="W206" s="104">
        <v>20</v>
      </c>
      <c r="X206" s="104" t="s">
        <v>36</v>
      </c>
      <c r="Y206" s="104">
        <v>100</v>
      </c>
      <c r="Z206" s="104">
        <v>0</v>
      </c>
      <c r="AA206" s="104">
        <v>0</v>
      </c>
      <c r="AB206" s="104">
        <v>0</v>
      </c>
      <c r="AC206" s="185" t="s">
        <v>33</v>
      </c>
      <c r="AD206" s="95">
        <v>0.7</v>
      </c>
      <c r="AE206" s="104" t="s">
        <v>66</v>
      </c>
      <c r="AF206" s="104" t="s">
        <v>34</v>
      </c>
      <c r="AG206" s="104" t="s">
        <v>38</v>
      </c>
      <c r="AH206" s="104" t="s">
        <v>34</v>
      </c>
      <c r="AI206" s="97" t="s">
        <v>6364</v>
      </c>
      <c r="AJ206" s="105" t="s">
        <v>2684</v>
      </c>
      <c r="AK206" s="105" t="s">
        <v>2685</v>
      </c>
      <c r="AL206" s="82" t="s">
        <v>2686</v>
      </c>
      <c r="AQ206" s="47"/>
      <c r="AR206" s="47" t="s">
        <v>6909</v>
      </c>
      <c r="AS206" s="47" t="s">
        <v>6912</v>
      </c>
      <c r="AU206" s="47" t="s">
        <v>12819</v>
      </c>
    </row>
    <row r="207" spans="1:47" s="45" customFormat="1" ht="16.5" customHeight="1">
      <c r="A207" s="180">
        <v>204</v>
      </c>
      <c r="B207" s="104" t="s">
        <v>62</v>
      </c>
      <c r="C207" s="104" t="s">
        <v>67</v>
      </c>
      <c r="D207" s="104" t="s">
        <v>2359</v>
      </c>
      <c r="E207" s="104" t="s">
        <v>32</v>
      </c>
      <c r="F207" s="104" t="s">
        <v>65</v>
      </c>
      <c r="G207" s="92" t="s">
        <v>2687</v>
      </c>
      <c r="H207" s="104"/>
      <c r="I207" s="93">
        <v>226156</v>
      </c>
      <c r="J207" s="93"/>
      <c r="K207" s="49" t="str">
        <f t="shared" si="3"/>
        <v>Click!</v>
      </c>
      <c r="L207" s="104" t="s">
        <v>33</v>
      </c>
      <c r="M207" s="94">
        <v>50000</v>
      </c>
      <c r="N207" s="94">
        <v>0</v>
      </c>
      <c r="O207" s="94">
        <v>0</v>
      </c>
      <c r="P207" s="94">
        <v>50000</v>
      </c>
      <c r="Q207" s="94">
        <v>0</v>
      </c>
      <c r="R207" s="94">
        <v>50000</v>
      </c>
      <c r="S207" s="94">
        <v>0</v>
      </c>
      <c r="T207" s="94">
        <v>50000</v>
      </c>
      <c r="U207" s="104" t="s">
        <v>34</v>
      </c>
      <c r="V207" s="104" t="s">
        <v>35</v>
      </c>
      <c r="W207" s="104">
        <v>20</v>
      </c>
      <c r="X207" s="104" t="s">
        <v>36</v>
      </c>
      <c r="Y207" s="104">
        <v>100</v>
      </c>
      <c r="Z207" s="104">
        <v>0</v>
      </c>
      <c r="AA207" s="104">
        <v>0</v>
      </c>
      <c r="AB207" s="104">
        <v>0</v>
      </c>
      <c r="AC207" s="185" t="s">
        <v>33</v>
      </c>
      <c r="AD207" s="95">
        <v>0.7</v>
      </c>
      <c r="AE207" s="104" t="s">
        <v>66</v>
      </c>
      <c r="AF207" s="104" t="s">
        <v>34</v>
      </c>
      <c r="AG207" s="37" t="s">
        <v>38</v>
      </c>
      <c r="AH207" s="104" t="s">
        <v>34</v>
      </c>
      <c r="AI207" s="97" t="s">
        <v>6364</v>
      </c>
      <c r="AJ207" s="105" t="s">
        <v>2688</v>
      </c>
      <c r="AK207" s="105" t="s">
        <v>2689</v>
      </c>
      <c r="AL207" s="82" t="s">
        <v>2690</v>
      </c>
      <c r="AQ207" s="47"/>
      <c r="AR207" s="47" t="s">
        <v>6909</v>
      </c>
      <c r="AS207" s="47" t="s">
        <v>6912</v>
      </c>
      <c r="AU207" s="47" t="s">
        <v>12819</v>
      </c>
    </row>
    <row r="208" spans="1:47" s="45" customFormat="1" ht="16.5" customHeight="1">
      <c r="A208" s="180">
        <v>205</v>
      </c>
      <c r="B208" s="104" t="s">
        <v>62</v>
      </c>
      <c r="C208" s="104" t="s">
        <v>67</v>
      </c>
      <c r="D208" s="104" t="s">
        <v>2359</v>
      </c>
      <c r="E208" s="104" t="s">
        <v>32</v>
      </c>
      <c r="F208" s="104" t="s">
        <v>65</v>
      </c>
      <c r="G208" s="92" t="s">
        <v>2691</v>
      </c>
      <c r="H208" s="104"/>
      <c r="I208" s="93">
        <v>211207</v>
      </c>
      <c r="J208" s="93"/>
      <c r="K208" s="49" t="str">
        <f t="shared" si="3"/>
        <v>Click!</v>
      </c>
      <c r="L208" s="104" t="s">
        <v>33</v>
      </c>
      <c r="M208" s="94">
        <v>82000</v>
      </c>
      <c r="N208" s="94">
        <v>0</v>
      </c>
      <c r="O208" s="94">
        <v>0</v>
      </c>
      <c r="P208" s="94">
        <v>82000</v>
      </c>
      <c r="Q208" s="94">
        <v>0</v>
      </c>
      <c r="R208" s="94">
        <v>82000</v>
      </c>
      <c r="S208" s="94">
        <v>0</v>
      </c>
      <c r="T208" s="94">
        <v>82000</v>
      </c>
      <c r="U208" s="104" t="s">
        <v>34</v>
      </c>
      <c r="V208" s="104" t="s">
        <v>35</v>
      </c>
      <c r="W208" s="104">
        <v>22</v>
      </c>
      <c r="X208" s="104" t="s">
        <v>36</v>
      </c>
      <c r="Y208" s="104">
        <v>100</v>
      </c>
      <c r="Z208" s="104">
        <v>0</v>
      </c>
      <c r="AA208" s="104">
        <v>0</v>
      </c>
      <c r="AB208" s="104">
        <v>0</v>
      </c>
      <c r="AC208" s="185" t="s">
        <v>33</v>
      </c>
      <c r="AD208" s="95">
        <v>0.7</v>
      </c>
      <c r="AE208" s="104" t="s">
        <v>66</v>
      </c>
      <c r="AF208" s="104" t="s">
        <v>33</v>
      </c>
      <c r="AG208" s="37" t="s">
        <v>2679</v>
      </c>
      <c r="AH208" s="104" t="s">
        <v>34</v>
      </c>
      <c r="AI208" s="97" t="s">
        <v>6364</v>
      </c>
      <c r="AJ208" s="105" t="s">
        <v>2692</v>
      </c>
      <c r="AK208" s="105" t="s">
        <v>2693</v>
      </c>
      <c r="AL208" s="82" t="s">
        <v>2694</v>
      </c>
      <c r="AQ208" s="47"/>
      <c r="AR208" s="47" t="s">
        <v>6909</v>
      </c>
      <c r="AS208" s="47" t="s">
        <v>6912</v>
      </c>
      <c r="AU208" s="47" t="s">
        <v>12819</v>
      </c>
    </row>
    <row r="209" spans="1:47" s="45" customFormat="1" ht="16.5" customHeight="1">
      <c r="A209" s="180">
        <v>206</v>
      </c>
      <c r="B209" s="104" t="s">
        <v>62</v>
      </c>
      <c r="C209" s="104" t="s">
        <v>67</v>
      </c>
      <c r="D209" s="104" t="s">
        <v>2359</v>
      </c>
      <c r="E209" s="104" t="s">
        <v>32</v>
      </c>
      <c r="F209" s="104" t="s">
        <v>65</v>
      </c>
      <c r="G209" s="92" t="s">
        <v>13236</v>
      </c>
      <c r="H209" s="104">
        <v>238165</v>
      </c>
      <c r="I209" s="93">
        <v>306803</v>
      </c>
      <c r="J209" s="93"/>
      <c r="K209" s="49" t="str">
        <f t="shared" si="3"/>
        <v>Click!</v>
      </c>
      <c r="L209" s="104" t="s">
        <v>33</v>
      </c>
      <c r="M209" s="94">
        <v>72500</v>
      </c>
      <c r="N209" s="94">
        <v>0</v>
      </c>
      <c r="O209" s="94">
        <v>0</v>
      </c>
      <c r="P209" s="94">
        <v>72500</v>
      </c>
      <c r="Q209" s="94">
        <v>0</v>
      </c>
      <c r="R209" s="94">
        <v>72500</v>
      </c>
      <c r="S209" s="94">
        <v>0</v>
      </c>
      <c r="T209" s="94">
        <v>72500</v>
      </c>
      <c r="U209" s="104" t="s">
        <v>34</v>
      </c>
      <c r="V209" s="104" t="s">
        <v>35</v>
      </c>
      <c r="W209" s="104">
        <v>15</v>
      </c>
      <c r="X209" s="104" t="s">
        <v>36</v>
      </c>
      <c r="Y209" s="104">
        <v>100</v>
      </c>
      <c r="Z209" s="104">
        <v>0</v>
      </c>
      <c r="AA209" s="104">
        <v>0</v>
      </c>
      <c r="AB209" s="104">
        <v>0</v>
      </c>
      <c r="AC209" s="185" t="s">
        <v>33</v>
      </c>
      <c r="AD209" s="95">
        <v>0.7</v>
      </c>
      <c r="AE209" s="104" t="s">
        <v>66</v>
      </c>
      <c r="AF209" s="104" t="s">
        <v>33</v>
      </c>
      <c r="AG209" s="37" t="s">
        <v>7631</v>
      </c>
      <c r="AH209" s="104" t="s">
        <v>33</v>
      </c>
      <c r="AI209" s="97" t="s">
        <v>7632</v>
      </c>
      <c r="AJ209" s="105" t="s">
        <v>7633</v>
      </c>
      <c r="AK209" s="105" t="s">
        <v>7634</v>
      </c>
      <c r="AL209" s="82" t="s">
        <v>7635</v>
      </c>
      <c r="AS209" s="45" t="s">
        <v>7637</v>
      </c>
      <c r="AU209" s="47" t="s">
        <v>12819</v>
      </c>
    </row>
    <row r="210" spans="1:47" s="45" customFormat="1" ht="16.5" customHeight="1">
      <c r="A210" s="180">
        <v>207</v>
      </c>
      <c r="B210" s="104" t="s">
        <v>62</v>
      </c>
      <c r="C210" s="104" t="s">
        <v>67</v>
      </c>
      <c r="D210" s="104" t="s">
        <v>2359</v>
      </c>
      <c r="E210" s="104" t="s">
        <v>32</v>
      </c>
      <c r="F210" s="104" t="s">
        <v>65</v>
      </c>
      <c r="G210" s="92" t="s">
        <v>2695</v>
      </c>
      <c r="H210" s="104">
        <v>238166</v>
      </c>
      <c r="I210" s="93">
        <v>306804</v>
      </c>
      <c r="J210" s="93"/>
      <c r="K210" s="49" t="str">
        <f t="shared" si="3"/>
        <v>Click!</v>
      </c>
      <c r="L210" s="104" t="s">
        <v>33</v>
      </c>
      <c r="M210" s="94">
        <v>60000</v>
      </c>
      <c r="N210" s="94">
        <v>0</v>
      </c>
      <c r="O210" s="94">
        <v>0</v>
      </c>
      <c r="P210" s="94">
        <v>60000</v>
      </c>
      <c r="Q210" s="94">
        <v>0</v>
      </c>
      <c r="R210" s="94">
        <v>60000</v>
      </c>
      <c r="S210" s="94">
        <v>0</v>
      </c>
      <c r="T210" s="94">
        <v>60000</v>
      </c>
      <c r="U210" s="104" t="s">
        <v>34</v>
      </c>
      <c r="V210" s="104" t="s">
        <v>35</v>
      </c>
      <c r="W210" s="104">
        <v>15</v>
      </c>
      <c r="X210" s="104" t="s">
        <v>36</v>
      </c>
      <c r="Y210" s="104">
        <v>100</v>
      </c>
      <c r="Z210" s="104">
        <v>0</v>
      </c>
      <c r="AA210" s="104">
        <v>0</v>
      </c>
      <c r="AB210" s="104">
        <v>0</v>
      </c>
      <c r="AC210" s="185" t="s">
        <v>33</v>
      </c>
      <c r="AD210" s="95">
        <v>0.7</v>
      </c>
      <c r="AE210" s="104" t="s">
        <v>66</v>
      </c>
      <c r="AF210" s="104" t="s">
        <v>34</v>
      </c>
      <c r="AG210" s="37" t="s">
        <v>38</v>
      </c>
      <c r="AH210" s="104" t="s">
        <v>33</v>
      </c>
      <c r="AI210" s="97" t="s">
        <v>7632</v>
      </c>
      <c r="AJ210" s="105" t="s">
        <v>7633</v>
      </c>
      <c r="AK210" s="105" t="s">
        <v>7636</v>
      </c>
      <c r="AL210" s="82" t="s">
        <v>7635</v>
      </c>
      <c r="AS210" s="45" t="s">
        <v>7638</v>
      </c>
      <c r="AU210" s="47" t="s">
        <v>12819</v>
      </c>
    </row>
    <row r="211" spans="1:47" s="45" customFormat="1" ht="16.5" customHeight="1">
      <c r="A211" s="180">
        <v>208</v>
      </c>
      <c r="B211" s="104" t="s">
        <v>62</v>
      </c>
      <c r="C211" s="104" t="s">
        <v>67</v>
      </c>
      <c r="D211" s="104" t="s">
        <v>2359</v>
      </c>
      <c r="E211" s="104" t="s">
        <v>32</v>
      </c>
      <c r="F211" s="104" t="s">
        <v>65</v>
      </c>
      <c r="G211" s="92" t="s">
        <v>2696</v>
      </c>
      <c r="H211" s="93"/>
      <c r="I211" s="93">
        <v>225921</v>
      </c>
      <c r="J211" s="93"/>
      <c r="K211" s="49" t="str">
        <f t="shared" si="3"/>
        <v>Click!</v>
      </c>
      <c r="L211" s="104" t="s">
        <v>33</v>
      </c>
      <c r="M211" s="94">
        <v>57000</v>
      </c>
      <c r="N211" s="94">
        <v>0</v>
      </c>
      <c r="O211" s="94">
        <v>0</v>
      </c>
      <c r="P211" s="94">
        <v>57000</v>
      </c>
      <c r="Q211" s="94">
        <v>0</v>
      </c>
      <c r="R211" s="94">
        <v>57000</v>
      </c>
      <c r="S211" s="94">
        <v>0</v>
      </c>
      <c r="T211" s="94">
        <v>57000</v>
      </c>
      <c r="U211" s="104" t="s">
        <v>34</v>
      </c>
      <c r="V211" s="104" t="s">
        <v>35</v>
      </c>
      <c r="W211" s="104">
        <v>24</v>
      </c>
      <c r="X211" s="104" t="s">
        <v>36</v>
      </c>
      <c r="Y211" s="104">
        <v>100</v>
      </c>
      <c r="Z211" s="104">
        <v>0</v>
      </c>
      <c r="AA211" s="104">
        <v>0</v>
      </c>
      <c r="AB211" s="104">
        <v>0</v>
      </c>
      <c r="AC211" s="185" t="s">
        <v>33</v>
      </c>
      <c r="AD211" s="95">
        <v>0.7</v>
      </c>
      <c r="AE211" s="104" t="s">
        <v>66</v>
      </c>
      <c r="AF211" s="104" t="s">
        <v>34</v>
      </c>
      <c r="AG211" s="104" t="s">
        <v>38</v>
      </c>
      <c r="AH211" s="104" t="s">
        <v>33</v>
      </c>
      <c r="AI211" s="97" t="s">
        <v>6364</v>
      </c>
      <c r="AJ211" s="105" t="s">
        <v>2697</v>
      </c>
      <c r="AK211" s="105" t="s">
        <v>2698</v>
      </c>
      <c r="AL211" s="82" t="s">
        <v>2699</v>
      </c>
      <c r="AQ211" s="47"/>
      <c r="AR211" s="47" t="s">
        <v>6909</v>
      </c>
      <c r="AS211" s="47" t="s">
        <v>6912</v>
      </c>
      <c r="AU211" s="47" t="s">
        <v>12819</v>
      </c>
    </row>
    <row r="212" spans="1:47" s="45" customFormat="1" ht="16.5" customHeight="1">
      <c r="A212" s="180">
        <v>209</v>
      </c>
      <c r="B212" s="104" t="s">
        <v>62</v>
      </c>
      <c r="C212" s="104" t="s">
        <v>67</v>
      </c>
      <c r="D212" s="104" t="s">
        <v>2359</v>
      </c>
      <c r="E212" s="104" t="s">
        <v>32</v>
      </c>
      <c r="F212" s="104" t="s">
        <v>65</v>
      </c>
      <c r="G212" s="92" t="s">
        <v>2700</v>
      </c>
      <c r="H212" s="104"/>
      <c r="I212" s="93">
        <v>225922</v>
      </c>
      <c r="J212" s="93"/>
      <c r="K212" s="49" t="str">
        <f t="shared" si="3"/>
        <v>Click!</v>
      </c>
      <c r="L212" s="104" t="s">
        <v>33</v>
      </c>
      <c r="M212" s="94">
        <v>57000</v>
      </c>
      <c r="N212" s="94">
        <v>0</v>
      </c>
      <c r="O212" s="94">
        <v>0</v>
      </c>
      <c r="P212" s="94">
        <v>57000</v>
      </c>
      <c r="Q212" s="94">
        <v>0</v>
      </c>
      <c r="R212" s="94">
        <v>57000</v>
      </c>
      <c r="S212" s="94">
        <v>0</v>
      </c>
      <c r="T212" s="94">
        <v>57000</v>
      </c>
      <c r="U212" s="104" t="s">
        <v>34</v>
      </c>
      <c r="V212" s="104" t="s">
        <v>35</v>
      </c>
      <c r="W212" s="104">
        <v>24</v>
      </c>
      <c r="X212" s="104" t="s">
        <v>36</v>
      </c>
      <c r="Y212" s="104">
        <v>100</v>
      </c>
      <c r="Z212" s="104">
        <v>0</v>
      </c>
      <c r="AA212" s="104">
        <v>0</v>
      </c>
      <c r="AB212" s="104">
        <v>0</v>
      </c>
      <c r="AC212" s="185" t="s">
        <v>33</v>
      </c>
      <c r="AD212" s="95">
        <v>0.7</v>
      </c>
      <c r="AE212" s="104" t="s">
        <v>66</v>
      </c>
      <c r="AF212" s="104" t="s">
        <v>34</v>
      </c>
      <c r="AG212" s="104" t="s">
        <v>38</v>
      </c>
      <c r="AH212" s="104" t="s">
        <v>33</v>
      </c>
      <c r="AI212" s="97" t="s">
        <v>6364</v>
      </c>
      <c r="AJ212" s="105" t="s">
        <v>2701</v>
      </c>
      <c r="AK212" s="105" t="s">
        <v>2702</v>
      </c>
      <c r="AL212" s="82" t="s">
        <v>2699</v>
      </c>
      <c r="AQ212" s="47"/>
      <c r="AR212" s="47" t="s">
        <v>6909</v>
      </c>
      <c r="AS212" s="47" t="s">
        <v>6912</v>
      </c>
      <c r="AU212" s="47" t="s">
        <v>12819</v>
      </c>
    </row>
    <row r="213" spans="1:47" s="45" customFormat="1" ht="16.5" customHeight="1">
      <c r="A213" s="180">
        <v>210</v>
      </c>
      <c r="B213" s="104" t="s">
        <v>62</v>
      </c>
      <c r="C213" s="104" t="s">
        <v>67</v>
      </c>
      <c r="D213" s="104" t="s">
        <v>2359</v>
      </c>
      <c r="E213" s="104" t="s">
        <v>32</v>
      </c>
      <c r="F213" s="104" t="s">
        <v>65</v>
      </c>
      <c r="G213" s="92" t="s">
        <v>2703</v>
      </c>
      <c r="H213" s="104"/>
      <c r="I213" s="93">
        <v>225949</v>
      </c>
      <c r="J213" s="93"/>
      <c r="K213" s="49" t="str">
        <f t="shared" si="3"/>
        <v>Click!</v>
      </c>
      <c r="L213" s="104" t="s">
        <v>33</v>
      </c>
      <c r="M213" s="94">
        <v>62000</v>
      </c>
      <c r="N213" s="94">
        <v>0</v>
      </c>
      <c r="O213" s="94">
        <v>0</v>
      </c>
      <c r="P213" s="94">
        <v>62000</v>
      </c>
      <c r="Q213" s="94">
        <v>0</v>
      </c>
      <c r="R213" s="94">
        <v>62000</v>
      </c>
      <c r="S213" s="94">
        <v>0</v>
      </c>
      <c r="T213" s="94">
        <v>62000</v>
      </c>
      <c r="U213" s="104" t="s">
        <v>34</v>
      </c>
      <c r="V213" s="104" t="s">
        <v>35</v>
      </c>
      <c r="W213" s="104">
        <v>20</v>
      </c>
      <c r="X213" s="104" t="s">
        <v>36</v>
      </c>
      <c r="Y213" s="104">
        <v>100</v>
      </c>
      <c r="Z213" s="104">
        <v>0</v>
      </c>
      <c r="AA213" s="104">
        <v>0</v>
      </c>
      <c r="AB213" s="104">
        <v>0</v>
      </c>
      <c r="AC213" s="185" t="s">
        <v>33</v>
      </c>
      <c r="AD213" s="95">
        <v>0.7</v>
      </c>
      <c r="AE213" s="104" t="s">
        <v>66</v>
      </c>
      <c r="AF213" s="104" t="s">
        <v>34</v>
      </c>
      <c r="AG213" s="104" t="s">
        <v>38</v>
      </c>
      <c r="AH213" s="104" t="s">
        <v>33</v>
      </c>
      <c r="AI213" s="97" t="s">
        <v>6364</v>
      </c>
      <c r="AJ213" s="105" t="s">
        <v>2704</v>
      </c>
      <c r="AK213" s="105" t="s">
        <v>2705</v>
      </c>
      <c r="AL213" s="82" t="s">
        <v>2706</v>
      </c>
      <c r="AQ213" s="47"/>
      <c r="AR213" s="47" t="s">
        <v>6909</v>
      </c>
      <c r="AS213" s="47" t="s">
        <v>6912</v>
      </c>
      <c r="AU213" s="47" t="s">
        <v>12819</v>
      </c>
    </row>
    <row r="214" spans="1:47" s="45" customFormat="1" ht="16.5" customHeight="1">
      <c r="A214" s="180">
        <v>211</v>
      </c>
      <c r="B214" s="104" t="s">
        <v>62</v>
      </c>
      <c r="C214" s="104" t="s">
        <v>67</v>
      </c>
      <c r="D214" s="104" t="s">
        <v>2359</v>
      </c>
      <c r="E214" s="104" t="s">
        <v>32</v>
      </c>
      <c r="F214" s="104" t="s">
        <v>65</v>
      </c>
      <c r="G214" s="92" t="s">
        <v>2707</v>
      </c>
      <c r="H214" s="104">
        <v>225947</v>
      </c>
      <c r="I214" s="93">
        <v>306192</v>
      </c>
      <c r="J214" s="93"/>
      <c r="K214" s="49" t="str">
        <f t="shared" si="3"/>
        <v>Click!</v>
      </c>
      <c r="L214" s="104" t="s">
        <v>33</v>
      </c>
      <c r="M214" s="94">
        <v>62000</v>
      </c>
      <c r="N214" s="94">
        <v>0</v>
      </c>
      <c r="O214" s="94">
        <v>0</v>
      </c>
      <c r="P214" s="94">
        <v>62000</v>
      </c>
      <c r="Q214" s="94">
        <v>0</v>
      </c>
      <c r="R214" s="94">
        <v>62000</v>
      </c>
      <c r="S214" s="94">
        <v>0</v>
      </c>
      <c r="T214" s="94">
        <v>62000</v>
      </c>
      <c r="U214" s="104" t="s">
        <v>34</v>
      </c>
      <c r="V214" s="104" t="s">
        <v>35</v>
      </c>
      <c r="W214" s="104">
        <v>20</v>
      </c>
      <c r="X214" s="104" t="s">
        <v>36</v>
      </c>
      <c r="Y214" s="104">
        <v>100</v>
      </c>
      <c r="Z214" s="104">
        <v>0</v>
      </c>
      <c r="AA214" s="104">
        <v>0</v>
      </c>
      <c r="AB214" s="104">
        <v>0</v>
      </c>
      <c r="AC214" s="185" t="s">
        <v>33</v>
      </c>
      <c r="AD214" s="95">
        <v>0.7</v>
      </c>
      <c r="AE214" s="104" t="s">
        <v>66</v>
      </c>
      <c r="AF214" s="104" t="s">
        <v>34</v>
      </c>
      <c r="AG214" s="104" t="s">
        <v>38</v>
      </c>
      <c r="AH214" s="104" t="s">
        <v>33</v>
      </c>
      <c r="AI214" s="97" t="s">
        <v>6364</v>
      </c>
      <c r="AJ214" s="105" t="s">
        <v>2704</v>
      </c>
      <c r="AK214" s="105" t="s">
        <v>2708</v>
      </c>
      <c r="AL214" s="82" t="s">
        <v>2706</v>
      </c>
      <c r="AQ214" s="47"/>
      <c r="AR214" s="47" t="s">
        <v>6909</v>
      </c>
      <c r="AS214" s="47" t="s">
        <v>6912</v>
      </c>
      <c r="AU214" s="47" t="s">
        <v>12819</v>
      </c>
    </row>
    <row r="215" spans="1:47" s="45" customFormat="1" ht="16.5" customHeight="1">
      <c r="A215" s="180">
        <v>212</v>
      </c>
      <c r="B215" s="104" t="s">
        <v>62</v>
      </c>
      <c r="C215" s="104" t="s">
        <v>67</v>
      </c>
      <c r="D215" s="104" t="s">
        <v>2359</v>
      </c>
      <c r="E215" s="104" t="s">
        <v>32</v>
      </c>
      <c r="F215" s="104" t="s">
        <v>65</v>
      </c>
      <c r="G215" s="92" t="s">
        <v>2709</v>
      </c>
      <c r="H215" s="104">
        <v>225948</v>
      </c>
      <c r="I215" s="93">
        <v>306193</v>
      </c>
      <c r="J215" s="93"/>
      <c r="K215" s="49" t="str">
        <f t="shared" si="3"/>
        <v>Click!</v>
      </c>
      <c r="L215" s="104" t="s">
        <v>33</v>
      </c>
      <c r="M215" s="94">
        <v>62000</v>
      </c>
      <c r="N215" s="94">
        <v>0</v>
      </c>
      <c r="O215" s="94">
        <v>0</v>
      </c>
      <c r="P215" s="94">
        <v>62000</v>
      </c>
      <c r="Q215" s="94">
        <v>0</v>
      </c>
      <c r="R215" s="94">
        <v>62000</v>
      </c>
      <c r="S215" s="94">
        <v>0</v>
      </c>
      <c r="T215" s="94">
        <v>62000</v>
      </c>
      <c r="U215" s="104" t="s">
        <v>34</v>
      </c>
      <c r="V215" s="104" t="s">
        <v>35</v>
      </c>
      <c r="W215" s="104">
        <v>20</v>
      </c>
      <c r="X215" s="104" t="s">
        <v>36</v>
      </c>
      <c r="Y215" s="104">
        <v>100</v>
      </c>
      <c r="Z215" s="104">
        <v>0</v>
      </c>
      <c r="AA215" s="104">
        <v>0</v>
      </c>
      <c r="AB215" s="104">
        <v>0</v>
      </c>
      <c r="AC215" s="185" t="s">
        <v>33</v>
      </c>
      <c r="AD215" s="95">
        <v>0.7</v>
      </c>
      <c r="AE215" s="104" t="s">
        <v>66</v>
      </c>
      <c r="AF215" s="104" t="s">
        <v>34</v>
      </c>
      <c r="AG215" s="104" t="s">
        <v>38</v>
      </c>
      <c r="AH215" s="104" t="s">
        <v>33</v>
      </c>
      <c r="AI215" s="97" t="s">
        <v>6364</v>
      </c>
      <c r="AJ215" s="105" t="s">
        <v>2710</v>
      </c>
      <c r="AK215" s="105" t="s">
        <v>2711</v>
      </c>
      <c r="AL215" s="82" t="s">
        <v>2712</v>
      </c>
      <c r="AQ215" s="47"/>
      <c r="AR215" s="47" t="s">
        <v>6909</v>
      </c>
      <c r="AS215" s="47" t="s">
        <v>6912</v>
      </c>
      <c r="AU215" s="47" t="s">
        <v>12819</v>
      </c>
    </row>
    <row r="216" spans="1:47" s="45" customFormat="1" ht="16.5" customHeight="1">
      <c r="A216" s="180">
        <v>213</v>
      </c>
      <c r="B216" s="104" t="s">
        <v>62</v>
      </c>
      <c r="C216" s="104" t="s">
        <v>67</v>
      </c>
      <c r="D216" s="104" t="s">
        <v>2359</v>
      </c>
      <c r="E216" s="104" t="s">
        <v>32</v>
      </c>
      <c r="F216" s="104" t="s">
        <v>65</v>
      </c>
      <c r="G216" s="232" t="s">
        <v>2713</v>
      </c>
      <c r="H216" s="104">
        <v>231644</v>
      </c>
      <c r="I216" s="93">
        <v>307129</v>
      </c>
      <c r="J216" s="93"/>
      <c r="K216" s="49" t="str">
        <f t="shared" si="3"/>
        <v>Click!</v>
      </c>
      <c r="L216" s="104" t="s">
        <v>33</v>
      </c>
      <c r="M216" s="94">
        <v>45000</v>
      </c>
      <c r="N216" s="94">
        <v>0</v>
      </c>
      <c r="O216" s="94">
        <v>0</v>
      </c>
      <c r="P216" s="94">
        <v>45000</v>
      </c>
      <c r="Q216" s="94">
        <v>0</v>
      </c>
      <c r="R216" s="94">
        <v>45000</v>
      </c>
      <c r="S216" s="94">
        <v>0</v>
      </c>
      <c r="T216" s="94">
        <v>45000</v>
      </c>
      <c r="U216" s="104" t="s">
        <v>34</v>
      </c>
      <c r="V216" s="104" t="s">
        <v>35</v>
      </c>
      <c r="W216" s="104">
        <v>15</v>
      </c>
      <c r="X216" s="104" t="s">
        <v>36</v>
      </c>
      <c r="Y216" s="104">
        <v>100</v>
      </c>
      <c r="Z216" s="104">
        <v>0</v>
      </c>
      <c r="AA216" s="104">
        <v>0</v>
      </c>
      <c r="AB216" s="104">
        <v>0</v>
      </c>
      <c r="AC216" s="185" t="s">
        <v>33</v>
      </c>
      <c r="AD216" s="95">
        <v>0.7</v>
      </c>
      <c r="AE216" s="104" t="s">
        <v>66</v>
      </c>
      <c r="AF216" s="104" t="s">
        <v>34</v>
      </c>
      <c r="AG216" s="104" t="s">
        <v>38</v>
      </c>
      <c r="AH216" s="104" t="s">
        <v>33</v>
      </c>
      <c r="AI216" s="97" t="s">
        <v>6364</v>
      </c>
      <c r="AJ216" s="105" t="s">
        <v>2714</v>
      </c>
      <c r="AK216" s="105" t="s">
        <v>2715</v>
      </c>
      <c r="AL216" s="82" t="s">
        <v>2716</v>
      </c>
      <c r="AQ216" s="47"/>
      <c r="AR216" s="47" t="s">
        <v>6909</v>
      </c>
      <c r="AS216" s="47" t="s">
        <v>6912</v>
      </c>
      <c r="AU216" s="47" t="s">
        <v>12819</v>
      </c>
    </row>
    <row r="217" spans="1:47" s="45" customFormat="1" ht="16.5" customHeight="1">
      <c r="A217" s="180">
        <v>214</v>
      </c>
      <c r="B217" s="104" t="s">
        <v>62</v>
      </c>
      <c r="C217" s="104" t="s">
        <v>67</v>
      </c>
      <c r="D217" s="104" t="s">
        <v>2359</v>
      </c>
      <c r="E217" s="104" t="s">
        <v>32</v>
      </c>
      <c r="F217" s="104" t="s">
        <v>65</v>
      </c>
      <c r="G217" s="232" t="s">
        <v>2717</v>
      </c>
      <c r="H217" s="104">
        <v>231645</v>
      </c>
      <c r="I217" s="93">
        <v>307130</v>
      </c>
      <c r="J217" s="93"/>
      <c r="K217" s="49" t="str">
        <f t="shared" si="3"/>
        <v>Click!</v>
      </c>
      <c r="L217" s="104" t="s">
        <v>33</v>
      </c>
      <c r="M217" s="94">
        <v>45000</v>
      </c>
      <c r="N217" s="94">
        <v>0</v>
      </c>
      <c r="O217" s="94">
        <v>0</v>
      </c>
      <c r="P217" s="94">
        <v>45000</v>
      </c>
      <c r="Q217" s="94">
        <v>0</v>
      </c>
      <c r="R217" s="94">
        <v>45000</v>
      </c>
      <c r="S217" s="94">
        <v>0</v>
      </c>
      <c r="T217" s="94">
        <v>45000</v>
      </c>
      <c r="U217" s="104" t="s">
        <v>34</v>
      </c>
      <c r="V217" s="104" t="s">
        <v>35</v>
      </c>
      <c r="W217" s="104">
        <v>15</v>
      </c>
      <c r="X217" s="104" t="s">
        <v>36</v>
      </c>
      <c r="Y217" s="104">
        <v>100</v>
      </c>
      <c r="Z217" s="104">
        <v>0</v>
      </c>
      <c r="AA217" s="104">
        <v>0</v>
      </c>
      <c r="AB217" s="104">
        <v>0</v>
      </c>
      <c r="AC217" s="185" t="s">
        <v>33</v>
      </c>
      <c r="AD217" s="95">
        <v>0.7</v>
      </c>
      <c r="AE217" s="104" t="s">
        <v>66</v>
      </c>
      <c r="AF217" s="104" t="s">
        <v>34</v>
      </c>
      <c r="AG217" s="104" t="s">
        <v>38</v>
      </c>
      <c r="AH217" s="104" t="s">
        <v>33</v>
      </c>
      <c r="AI217" s="97" t="s">
        <v>6364</v>
      </c>
      <c r="AJ217" s="105" t="s">
        <v>2714</v>
      </c>
      <c r="AK217" s="105" t="s">
        <v>2718</v>
      </c>
      <c r="AL217" s="82" t="s">
        <v>2716</v>
      </c>
      <c r="AQ217" s="47"/>
      <c r="AR217" s="47" t="s">
        <v>6909</v>
      </c>
      <c r="AS217" s="47" t="s">
        <v>6912</v>
      </c>
      <c r="AU217" s="47" t="s">
        <v>12819</v>
      </c>
    </row>
    <row r="218" spans="1:47" s="45" customFormat="1" ht="16.5" customHeight="1">
      <c r="A218" s="180">
        <v>215</v>
      </c>
      <c r="B218" s="104" t="s">
        <v>62</v>
      </c>
      <c r="C218" s="104" t="s">
        <v>67</v>
      </c>
      <c r="D218" s="104" t="s">
        <v>2359</v>
      </c>
      <c r="E218" s="104" t="s">
        <v>32</v>
      </c>
      <c r="F218" s="104" t="s">
        <v>65</v>
      </c>
      <c r="G218" s="92" t="s">
        <v>2719</v>
      </c>
      <c r="H218" s="104"/>
      <c r="I218" s="93">
        <v>235928</v>
      </c>
      <c r="J218" s="93"/>
      <c r="K218" s="49" t="str">
        <f t="shared" si="3"/>
        <v>Click!</v>
      </c>
      <c r="L218" s="104" t="s">
        <v>33</v>
      </c>
      <c r="M218" s="94">
        <v>74800</v>
      </c>
      <c r="N218" s="94">
        <v>0</v>
      </c>
      <c r="O218" s="94">
        <v>0</v>
      </c>
      <c r="P218" s="94">
        <v>74800</v>
      </c>
      <c r="Q218" s="94">
        <v>0</v>
      </c>
      <c r="R218" s="94">
        <v>74800</v>
      </c>
      <c r="S218" s="94">
        <v>0</v>
      </c>
      <c r="T218" s="94">
        <v>74800</v>
      </c>
      <c r="U218" s="104" t="s">
        <v>34</v>
      </c>
      <c r="V218" s="104" t="s">
        <v>35</v>
      </c>
      <c r="W218" s="104">
        <v>20</v>
      </c>
      <c r="X218" s="104" t="s">
        <v>36</v>
      </c>
      <c r="Y218" s="104">
        <v>100</v>
      </c>
      <c r="Z218" s="104">
        <v>0</v>
      </c>
      <c r="AA218" s="104">
        <v>0</v>
      </c>
      <c r="AB218" s="104">
        <v>0</v>
      </c>
      <c r="AC218" s="185" t="s">
        <v>33</v>
      </c>
      <c r="AD218" s="95">
        <v>0.7</v>
      </c>
      <c r="AE218" s="104" t="s">
        <v>66</v>
      </c>
      <c r="AF218" s="104" t="s">
        <v>33</v>
      </c>
      <c r="AG218" s="104" t="s">
        <v>2720</v>
      </c>
      <c r="AH218" s="104" t="s">
        <v>33</v>
      </c>
      <c r="AI218" s="97" t="s">
        <v>6364</v>
      </c>
      <c r="AJ218" s="105" t="s">
        <v>2721</v>
      </c>
      <c r="AK218" s="105" t="s">
        <v>2722</v>
      </c>
      <c r="AL218" s="82" t="s">
        <v>2723</v>
      </c>
      <c r="AQ218" s="47"/>
      <c r="AR218" s="47" t="s">
        <v>6909</v>
      </c>
      <c r="AS218" s="47" t="s">
        <v>6912</v>
      </c>
      <c r="AU218" s="47" t="s">
        <v>12819</v>
      </c>
    </row>
    <row r="219" spans="1:47" s="45" customFormat="1" ht="16.5" customHeight="1">
      <c r="A219" s="180">
        <v>216</v>
      </c>
      <c r="B219" s="104" t="s">
        <v>62</v>
      </c>
      <c r="C219" s="104" t="s">
        <v>67</v>
      </c>
      <c r="D219" s="104" t="s">
        <v>2359</v>
      </c>
      <c r="E219" s="104" t="s">
        <v>32</v>
      </c>
      <c r="F219" s="104" t="s">
        <v>65</v>
      </c>
      <c r="G219" s="92" t="s">
        <v>2724</v>
      </c>
      <c r="H219" s="104"/>
      <c r="I219" s="93">
        <v>235929</v>
      </c>
      <c r="J219" s="93"/>
      <c r="K219" s="49" t="str">
        <f t="shared" si="3"/>
        <v>Click!</v>
      </c>
      <c r="L219" s="104" t="s">
        <v>33</v>
      </c>
      <c r="M219" s="94">
        <v>60000</v>
      </c>
      <c r="N219" s="94">
        <v>0</v>
      </c>
      <c r="O219" s="94">
        <v>0</v>
      </c>
      <c r="P219" s="94">
        <v>60000</v>
      </c>
      <c r="Q219" s="94">
        <v>0</v>
      </c>
      <c r="R219" s="94">
        <v>60000</v>
      </c>
      <c r="S219" s="94">
        <v>0</v>
      </c>
      <c r="T219" s="94">
        <v>60000</v>
      </c>
      <c r="U219" s="104" t="s">
        <v>34</v>
      </c>
      <c r="V219" s="104" t="s">
        <v>35</v>
      </c>
      <c r="W219" s="104">
        <v>20</v>
      </c>
      <c r="X219" s="104" t="s">
        <v>36</v>
      </c>
      <c r="Y219" s="104">
        <v>100</v>
      </c>
      <c r="Z219" s="104">
        <v>0</v>
      </c>
      <c r="AA219" s="104">
        <v>0</v>
      </c>
      <c r="AB219" s="104">
        <v>0</v>
      </c>
      <c r="AC219" s="185" t="s">
        <v>33</v>
      </c>
      <c r="AD219" s="95">
        <v>0.7</v>
      </c>
      <c r="AE219" s="104" t="s">
        <v>66</v>
      </c>
      <c r="AF219" s="104" t="s">
        <v>34</v>
      </c>
      <c r="AG219" s="104" t="s">
        <v>38</v>
      </c>
      <c r="AH219" s="104" t="s">
        <v>33</v>
      </c>
      <c r="AI219" s="97" t="s">
        <v>6364</v>
      </c>
      <c r="AJ219" s="105" t="s">
        <v>2721</v>
      </c>
      <c r="AK219" s="105" t="s">
        <v>2725</v>
      </c>
      <c r="AL219" s="82" t="s">
        <v>2723</v>
      </c>
      <c r="AQ219" s="47"/>
      <c r="AR219" s="47" t="s">
        <v>6909</v>
      </c>
      <c r="AS219" s="47" t="s">
        <v>6912</v>
      </c>
      <c r="AU219" s="47" t="s">
        <v>12819</v>
      </c>
    </row>
    <row r="220" spans="1:47" s="45" customFormat="1" ht="16.5" customHeight="1">
      <c r="A220" s="180">
        <v>217</v>
      </c>
      <c r="B220" s="104" t="s">
        <v>62</v>
      </c>
      <c r="C220" s="104" t="s">
        <v>67</v>
      </c>
      <c r="D220" s="104" t="s">
        <v>2359</v>
      </c>
      <c r="E220" s="104" t="s">
        <v>32</v>
      </c>
      <c r="F220" s="104" t="s">
        <v>65</v>
      </c>
      <c r="G220" s="92" t="s">
        <v>2726</v>
      </c>
      <c r="H220" s="104"/>
      <c r="I220" s="93">
        <v>225923</v>
      </c>
      <c r="J220" s="93"/>
      <c r="K220" s="49" t="str">
        <f t="shared" si="3"/>
        <v>Click!</v>
      </c>
      <c r="L220" s="104" t="s">
        <v>33</v>
      </c>
      <c r="M220" s="94">
        <v>57000</v>
      </c>
      <c r="N220" s="94">
        <v>0</v>
      </c>
      <c r="O220" s="94">
        <v>0</v>
      </c>
      <c r="P220" s="94">
        <v>57000</v>
      </c>
      <c r="Q220" s="94">
        <v>0</v>
      </c>
      <c r="R220" s="94">
        <v>57000</v>
      </c>
      <c r="S220" s="94">
        <v>0</v>
      </c>
      <c r="T220" s="94">
        <v>57000</v>
      </c>
      <c r="U220" s="104" t="s">
        <v>34</v>
      </c>
      <c r="V220" s="104" t="s">
        <v>35</v>
      </c>
      <c r="W220" s="104">
        <v>20</v>
      </c>
      <c r="X220" s="104" t="s">
        <v>36</v>
      </c>
      <c r="Y220" s="104">
        <v>100</v>
      </c>
      <c r="Z220" s="104">
        <v>0</v>
      </c>
      <c r="AA220" s="104">
        <v>0</v>
      </c>
      <c r="AB220" s="104">
        <v>0</v>
      </c>
      <c r="AC220" s="185" t="s">
        <v>33</v>
      </c>
      <c r="AD220" s="95">
        <v>0.7</v>
      </c>
      <c r="AE220" s="104" t="s">
        <v>66</v>
      </c>
      <c r="AF220" s="104" t="s">
        <v>34</v>
      </c>
      <c r="AG220" s="104" t="s">
        <v>38</v>
      </c>
      <c r="AH220" s="104" t="s">
        <v>33</v>
      </c>
      <c r="AI220" s="97" t="s">
        <v>6364</v>
      </c>
      <c r="AJ220" s="105" t="s">
        <v>2727</v>
      </c>
      <c r="AK220" s="105" t="s">
        <v>2728</v>
      </c>
      <c r="AL220" s="82" t="s">
        <v>2729</v>
      </c>
      <c r="AQ220" s="47"/>
      <c r="AR220" s="47" t="s">
        <v>6909</v>
      </c>
      <c r="AS220" s="47" t="s">
        <v>6912</v>
      </c>
      <c r="AU220" s="47" t="s">
        <v>12819</v>
      </c>
    </row>
    <row r="221" spans="1:47" s="45" customFormat="1" ht="16.5" customHeight="1">
      <c r="A221" s="180">
        <v>218</v>
      </c>
      <c r="B221" s="104" t="s">
        <v>62</v>
      </c>
      <c r="C221" s="104" t="s">
        <v>67</v>
      </c>
      <c r="D221" s="104" t="s">
        <v>2359</v>
      </c>
      <c r="E221" s="104" t="s">
        <v>32</v>
      </c>
      <c r="F221" s="104" t="s">
        <v>65</v>
      </c>
      <c r="G221" s="92" t="s">
        <v>2730</v>
      </c>
      <c r="H221" s="104"/>
      <c r="I221" s="93">
        <v>209425</v>
      </c>
      <c r="J221" s="93"/>
      <c r="K221" s="49" t="str">
        <f t="shared" si="3"/>
        <v>Click!</v>
      </c>
      <c r="L221" s="104" t="s">
        <v>33</v>
      </c>
      <c r="M221" s="94">
        <v>60000</v>
      </c>
      <c r="N221" s="94">
        <v>0</v>
      </c>
      <c r="O221" s="94">
        <v>0</v>
      </c>
      <c r="P221" s="94">
        <v>60000</v>
      </c>
      <c r="Q221" s="94">
        <v>0</v>
      </c>
      <c r="R221" s="94">
        <v>60000</v>
      </c>
      <c r="S221" s="94">
        <v>0</v>
      </c>
      <c r="T221" s="94">
        <v>60000</v>
      </c>
      <c r="U221" s="104" t="s">
        <v>34</v>
      </c>
      <c r="V221" s="104" t="s">
        <v>35</v>
      </c>
      <c r="W221" s="104">
        <v>20</v>
      </c>
      <c r="X221" s="104" t="s">
        <v>36</v>
      </c>
      <c r="Y221" s="104">
        <v>100</v>
      </c>
      <c r="Z221" s="104">
        <v>0</v>
      </c>
      <c r="AA221" s="104">
        <v>0</v>
      </c>
      <c r="AB221" s="104">
        <v>0</v>
      </c>
      <c r="AC221" s="185" t="s">
        <v>33</v>
      </c>
      <c r="AD221" s="95">
        <v>0.7</v>
      </c>
      <c r="AE221" s="104" t="s">
        <v>66</v>
      </c>
      <c r="AF221" s="104" t="s">
        <v>34</v>
      </c>
      <c r="AG221" s="104" t="s">
        <v>38</v>
      </c>
      <c r="AH221" s="104" t="s">
        <v>34</v>
      </c>
      <c r="AI221" s="97" t="s">
        <v>6364</v>
      </c>
      <c r="AJ221" s="105" t="s">
        <v>2731</v>
      </c>
      <c r="AK221" s="105" t="s">
        <v>2732</v>
      </c>
      <c r="AL221" s="82" t="s">
        <v>2733</v>
      </c>
      <c r="AQ221" s="47"/>
      <c r="AR221" s="47" t="s">
        <v>6909</v>
      </c>
      <c r="AS221" s="47" t="s">
        <v>6912</v>
      </c>
      <c r="AU221" s="47" t="s">
        <v>12819</v>
      </c>
    </row>
    <row r="222" spans="1:47" s="45" customFormat="1" ht="16.5" customHeight="1">
      <c r="A222" s="180">
        <v>219</v>
      </c>
      <c r="B222" s="104" t="s">
        <v>62</v>
      </c>
      <c r="C222" s="104" t="s">
        <v>67</v>
      </c>
      <c r="D222" s="104" t="s">
        <v>2359</v>
      </c>
      <c r="E222" s="104" t="s">
        <v>32</v>
      </c>
      <c r="F222" s="104" t="s">
        <v>65</v>
      </c>
      <c r="G222" s="92" t="s">
        <v>7468</v>
      </c>
      <c r="H222" s="104">
        <v>209424</v>
      </c>
      <c r="I222" s="93">
        <v>279493</v>
      </c>
      <c r="J222" s="93"/>
      <c r="K222" s="49" t="str">
        <f t="shared" si="3"/>
        <v>Click!</v>
      </c>
      <c r="L222" s="104" t="s">
        <v>33</v>
      </c>
      <c r="M222" s="94">
        <v>60000</v>
      </c>
      <c r="N222" s="94">
        <v>0</v>
      </c>
      <c r="O222" s="94">
        <v>0</v>
      </c>
      <c r="P222" s="94">
        <v>60000</v>
      </c>
      <c r="Q222" s="94">
        <v>0</v>
      </c>
      <c r="R222" s="94">
        <v>60000</v>
      </c>
      <c r="S222" s="94">
        <v>0</v>
      </c>
      <c r="T222" s="94">
        <v>60000</v>
      </c>
      <c r="U222" s="104" t="s">
        <v>34</v>
      </c>
      <c r="V222" s="104" t="s">
        <v>35</v>
      </c>
      <c r="W222" s="104">
        <v>20</v>
      </c>
      <c r="X222" s="104" t="s">
        <v>36</v>
      </c>
      <c r="Y222" s="104">
        <v>100</v>
      </c>
      <c r="Z222" s="104">
        <v>0</v>
      </c>
      <c r="AA222" s="104">
        <v>0</v>
      </c>
      <c r="AB222" s="104">
        <v>0</v>
      </c>
      <c r="AC222" s="185" t="s">
        <v>33</v>
      </c>
      <c r="AD222" s="95">
        <v>0.7</v>
      </c>
      <c r="AE222" s="104" t="s">
        <v>66</v>
      </c>
      <c r="AF222" s="104" t="s">
        <v>7466</v>
      </c>
      <c r="AG222" s="104" t="s">
        <v>7467</v>
      </c>
      <c r="AH222" s="104" t="s">
        <v>34</v>
      </c>
      <c r="AI222" s="97" t="s">
        <v>6364</v>
      </c>
      <c r="AJ222" s="105" t="s">
        <v>2734</v>
      </c>
      <c r="AK222" s="105" t="s">
        <v>2735</v>
      </c>
      <c r="AL222" s="82" t="s">
        <v>2736</v>
      </c>
      <c r="AQ222" s="47"/>
      <c r="AR222" s="47" t="s">
        <v>6909</v>
      </c>
      <c r="AS222" s="47" t="s">
        <v>6912</v>
      </c>
      <c r="AU222" s="47" t="s">
        <v>12819</v>
      </c>
    </row>
    <row r="223" spans="1:47" s="45" customFormat="1" ht="16.5" customHeight="1">
      <c r="A223" s="180">
        <v>220</v>
      </c>
      <c r="B223" s="104" t="s">
        <v>62</v>
      </c>
      <c r="C223" s="104" t="s">
        <v>67</v>
      </c>
      <c r="D223" s="104" t="s">
        <v>2737</v>
      </c>
      <c r="E223" s="104" t="s">
        <v>32</v>
      </c>
      <c r="F223" s="104" t="s">
        <v>65</v>
      </c>
      <c r="G223" s="92" t="s">
        <v>13658</v>
      </c>
      <c r="H223" s="104"/>
      <c r="I223" s="93">
        <v>306914</v>
      </c>
      <c r="J223" s="93"/>
      <c r="K223" s="49" t="str">
        <f t="shared" si="3"/>
        <v>Click!</v>
      </c>
      <c r="L223" s="104" t="s">
        <v>33</v>
      </c>
      <c r="M223" s="94">
        <v>70000</v>
      </c>
      <c r="N223" s="94">
        <v>0</v>
      </c>
      <c r="O223" s="94">
        <v>0</v>
      </c>
      <c r="P223" s="94">
        <v>70000</v>
      </c>
      <c r="Q223" s="94">
        <v>0</v>
      </c>
      <c r="R223" s="94">
        <v>70000</v>
      </c>
      <c r="S223" s="94">
        <v>0</v>
      </c>
      <c r="T223" s="94">
        <v>70000</v>
      </c>
      <c r="U223" s="104" t="s">
        <v>34</v>
      </c>
      <c r="V223" s="104" t="s">
        <v>35</v>
      </c>
      <c r="W223" s="104">
        <v>20</v>
      </c>
      <c r="X223" s="104" t="s">
        <v>36</v>
      </c>
      <c r="Y223" s="104">
        <v>100</v>
      </c>
      <c r="Z223" s="104">
        <v>0</v>
      </c>
      <c r="AA223" s="104">
        <v>0</v>
      </c>
      <c r="AB223" s="104">
        <v>0</v>
      </c>
      <c r="AC223" s="185" t="s">
        <v>33</v>
      </c>
      <c r="AD223" s="95">
        <v>0.7</v>
      </c>
      <c r="AE223" s="104" t="s">
        <v>66</v>
      </c>
      <c r="AF223" s="104" t="s">
        <v>34</v>
      </c>
      <c r="AG223" s="104" t="s">
        <v>38</v>
      </c>
      <c r="AH223" s="104" t="s">
        <v>33</v>
      </c>
      <c r="AI223" s="97" t="s">
        <v>4043</v>
      </c>
      <c r="AJ223" s="105" t="s">
        <v>13889</v>
      </c>
      <c r="AK223" s="105" t="s">
        <v>13886</v>
      </c>
      <c r="AL223" s="82" t="s">
        <v>13890</v>
      </c>
      <c r="AQ223" s="47"/>
      <c r="AR223" s="47"/>
      <c r="AS223" s="47"/>
      <c r="AU223" s="47" t="s">
        <v>13884</v>
      </c>
    </row>
    <row r="224" spans="1:47" s="45" customFormat="1" ht="16.5" customHeight="1">
      <c r="A224" s="180">
        <v>221</v>
      </c>
      <c r="B224" s="104" t="s">
        <v>62</v>
      </c>
      <c r="C224" s="104" t="s">
        <v>67</v>
      </c>
      <c r="D224" s="104" t="s">
        <v>2737</v>
      </c>
      <c r="E224" s="104" t="s">
        <v>32</v>
      </c>
      <c r="F224" s="104" t="s">
        <v>65</v>
      </c>
      <c r="G224" s="92" t="s">
        <v>13646</v>
      </c>
      <c r="H224" s="104"/>
      <c r="I224" s="93">
        <v>306915</v>
      </c>
      <c r="J224" s="93"/>
      <c r="K224" s="49" t="str">
        <f t="shared" si="3"/>
        <v>Click!</v>
      </c>
      <c r="L224" s="104" t="s">
        <v>33</v>
      </c>
      <c r="M224" s="94">
        <v>70000</v>
      </c>
      <c r="N224" s="94">
        <v>0</v>
      </c>
      <c r="O224" s="94">
        <v>0</v>
      </c>
      <c r="P224" s="94">
        <v>70000</v>
      </c>
      <c r="Q224" s="94">
        <v>0</v>
      </c>
      <c r="R224" s="94">
        <v>70000</v>
      </c>
      <c r="S224" s="94">
        <v>0</v>
      </c>
      <c r="T224" s="94">
        <v>70000</v>
      </c>
      <c r="U224" s="104" t="s">
        <v>34</v>
      </c>
      <c r="V224" s="104" t="s">
        <v>35</v>
      </c>
      <c r="W224" s="104">
        <v>20</v>
      </c>
      <c r="X224" s="104" t="s">
        <v>36</v>
      </c>
      <c r="Y224" s="104">
        <v>100</v>
      </c>
      <c r="Z224" s="104">
        <v>0</v>
      </c>
      <c r="AA224" s="104">
        <v>0</v>
      </c>
      <c r="AB224" s="104">
        <v>0</v>
      </c>
      <c r="AC224" s="185" t="s">
        <v>33</v>
      </c>
      <c r="AD224" s="95">
        <v>0.7</v>
      </c>
      <c r="AE224" s="104" t="s">
        <v>66</v>
      </c>
      <c r="AF224" s="104" t="s">
        <v>34</v>
      </c>
      <c r="AG224" s="104" t="s">
        <v>38</v>
      </c>
      <c r="AH224" s="104" t="s">
        <v>33</v>
      </c>
      <c r="AI224" s="97" t="s">
        <v>4043</v>
      </c>
      <c r="AJ224" s="105" t="s">
        <v>13889</v>
      </c>
      <c r="AK224" s="105" t="s">
        <v>13887</v>
      </c>
      <c r="AL224" s="82" t="s">
        <v>13890</v>
      </c>
      <c r="AQ224" s="47"/>
      <c r="AR224" s="47"/>
      <c r="AS224" s="47"/>
      <c r="AU224" s="47" t="s">
        <v>13884</v>
      </c>
    </row>
    <row r="225" spans="1:47" s="45" customFormat="1" ht="16.5" customHeight="1">
      <c r="A225" s="180">
        <v>222</v>
      </c>
      <c r="B225" s="104" t="s">
        <v>62</v>
      </c>
      <c r="C225" s="104" t="s">
        <v>67</v>
      </c>
      <c r="D225" s="104" t="s">
        <v>2737</v>
      </c>
      <c r="E225" s="104" t="s">
        <v>32</v>
      </c>
      <c r="F225" s="104" t="s">
        <v>65</v>
      </c>
      <c r="G225" s="92" t="s">
        <v>13647</v>
      </c>
      <c r="H225" s="104"/>
      <c r="I225" s="93">
        <v>306916</v>
      </c>
      <c r="J225" s="93"/>
      <c r="K225" s="49" t="str">
        <f t="shared" si="3"/>
        <v>Click!</v>
      </c>
      <c r="L225" s="104" t="s">
        <v>33</v>
      </c>
      <c r="M225" s="94">
        <v>70000</v>
      </c>
      <c r="N225" s="94">
        <v>0</v>
      </c>
      <c r="O225" s="94">
        <v>0</v>
      </c>
      <c r="P225" s="94">
        <v>70000</v>
      </c>
      <c r="Q225" s="94">
        <v>0</v>
      </c>
      <c r="R225" s="94">
        <v>70000</v>
      </c>
      <c r="S225" s="94">
        <v>0</v>
      </c>
      <c r="T225" s="94">
        <v>70000</v>
      </c>
      <c r="U225" s="104" t="s">
        <v>34</v>
      </c>
      <c r="V225" s="104" t="s">
        <v>35</v>
      </c>
      <c r="W225" s="104">
        <v>20</v>
      </c>
      <c r="X225" s="104" t="s">
        <v>36</v>
      </c>
      <c r="Y225" s="104">
        <v>100</v>
      </c>
      <c r="Z225" s="104">
        <v>0</v>
      </c>
      <c r="AA225" s="104">
        <v>0</v>
      </c>
      <c r="AB225" s="104">
        <v>0</v>
      </c>
      <c r="AC225" s="185" t="s">
        <v>33</v>
      </c>
      <c r="AD225" s="95">
        <v>0.7</v>
      </c>
      <c r="AE225" s="104" t="s">
        <v>66</v>
      </c>
      <c r="AF225" s="104" t="s">
        <v>34</v>
      </c>
      <c r="AG225" s="104" t="s">
        <v>38</v>
      </c>
      <c r="AH225" s="104" t="s">
        <v>33</v>
      </c>
      <c r="AI225" s="97" t="s">
        <v>4043</v>
      </c>
      <c r="AJ225" s="105" t="s">
        <v>13889</v>
      </c>
      <c r="AK225" s="105" t="s">
        <v>13888</v>
      </c>
      <c r="AL225" s="82" t="s">
        <v>13890</v>
      </c>
      <c r="AQ225" s="47"/>
      <c r="AR225" s="47"/>
      <c r="AS225" s="47"/>
      <c r="AU225" s="47" t="s">
        <v>13884</v>
      </c>
    </row>
    <row r="226" spans="1:47" s="45" customFormat="1" ht="16.5" customHeight="1">
      <c r="A226" s="180">
        <v>223</v>
      </c>
      <c r="B226" s="104" t="s">
        <v>62</v>
      </c>
      <c r="C226" s="104" t="s">
        <v>13885</v>
      </c>
      <c r="D226" s="104" t="s">
        <v>2737</v>
      </c>
      <c r="E226" s="104" t="s">
        <v>59</v>
      </c>
      <c r="F226" s="104" t="s">
        <v>65</v>
      </c>
      <c r="G226" s="92" t="s">
        <v>9425</v>
      </c>
      <c r="H226" s="104">
        <v>292375</v>
      </c>
      <c r="I226" s="93">
        <v>306805</v>
      </c>
      <c r="J226" s="93"/>
      <c r="K226" s="49" t="str">
        <f t="shared" si="3"/>
        <v>Click!</v>
      </c>
      <c r="L226" s="104" t="s">
        <v>33</v>
      </c>
      <c r="M226" s="94">
        <v>70000</v>
      </c>
      <c r="N226" s="94">
        <v>0</v>
      </c>
      <c r="O226" s="94">
        <v>0</v>
      </c>
      <c r="P226" s="94">
        <v>70000</v>
      </c>
      <c r="Q226" s="94">
        <v>0</v>
      </c>
      <c r="R226" s="94">
        <v>70000</v>
      </c>
      <c r="S226" s="94">
        <v>0</v>
      </c>
      <c r="T226" s="94">
        <v>70000</v>
      </c>
      <c r="U226" s="104" t="s">
        <v>34</v>
      </c>
      <c r="V226" s="104" t="s">
        <v>35</v>
      </c>
      <c r="W226" s="104">
        <v>21</v>
      </c>
      <c r="X226" s="104" t="s">
        <v>36</v>
      </c>
      <c r="Y226" s="104">
        <v>100</v>
      </c>
      <c r="Z226" s="104">
        <v>0</v>
      </c>
      <c r="AA226" s="104">
        <v>0</v>
      </c>
      <c r="AB226" s="104">
        <v>0</v>
      </c>
      <c r="AC226" s="185" t="s">
        <v>33</v>
      </c>
      <c r="AD226" s="95">
        <v>0.7</v>
      </c>
      <c r="AE226" s="104" t="s">
        <v>66</v>
      </c>
      <c r="AF226" s="104" t="s">
        <v>34</v>
      </c>
      <c r="AG226" s="104" t="s">
        <v>38</v>
      </c>
      <c r="AH226" s="104" t="s">
        <v>33</v>
      </c>
      <c r="AI226" s="97" t="s">
        <v>4043</v>
      </c>
      <c r="AJ226" s="105" t="s">
        <v>9565</v>
      </c>
      <c r="AK226" s="105" t="s">
        <v>9566</v>
      </c>
      <c r="AL226" s="82" t="s">
        <v>9567</v>
      </c>
      <c r="AQ226" s="47"/>
      <c r="AR226" s="47"/>
      <c r="AS226" s="47" t="s">
        <v>9564</v>
      </c>
      <c r="AU226" s="47" t="s">
        <v>12819</v>
      </c>
    </row>
    <row r="227" spans="1:47" s="45" customFormat="1" ht="16.5" customHeight="1">
      <c r="A227" s="180">
        <v>224</v>
      </c>
      <c r="B227" s="104" t="s">
        <v>62</v>
      </c>
      <c r="C227" s="104" t="s">
        <v>67</v>
      </c>
      <c r="D227" s="104" t="s">
        <v>2737</v>
      </c>
      <c r="E227" s="104" t="s">
        <v>59</v>
      </c>
      <c r="F227" s="104" t="s">
        <v>65</v>
      </c>
      <c r="G227" s="92" t="s">
        <v>9426</v>
      </c>
      <c r="H227" s="104">
        <v>292376</v>
      </c>
      <c r="I227" s="93">
        <v>306806</v>
      </c>
      <c r="J227" s="93"/>
      <c r="K227" s="49" t="str">
        <f t="shared" si="3"/>
        <v>Click!</v>
      </c>
      <c r="L227" s="104" t="s">
        <v>33</v>
      </c>
      <c r="M227" s="94">
        <v>70000</v>
      </c>
      <c r="N227" s="94">
        <v>0</v>
      </c>
      <c r="O227" s="94">
        <v>0</v>
      </c>
      <c r="P227" s="94">
        <v>70000</v>
      </c>
      <c r="Q227" s="94">
        <v>0</v>
      </c>
      <c r="R227" s="94">
        <v>70000</v>
      </c>
      <c r="S227" s="94">
        <v>0</v>
      </c>
      <c r="T227" s="94">
        <v>70000</v>
      </c>
      <c r="U227" s="104" t="s">
        <v>34</v>
      </c>
      <c r="V227" s="104" t="s">
        <v>35</v>
      </c>
      <c r="W227" s="104">
        <v>23</v>
      </c>
      <c r="X227" s="104" t="s">
        <v>36</v>
      </c>
      <c r="Y227" s="104">
        <v>100</v>
      </c>
      <c r="Z227" s="104">
        <v>0</v>
      </c>
      <c r="AA227" s="104">
        <v>0</v>
      </c>
      <c r="AB227" s="104">
        <v>0</v>
      </c>
      <c r="AC227" s="185" t="s">
        <v>33</v>
      </c>
      <c r="AD227" s="95">
        <v>0.7</v>
      </c>
      <c r="AE227" s="104" t="s">
        <v>66</v>
      </c>
      <c r="AF227" s="104" t="s">
        <v>34</v>
      </c>
      <c r="AG227" s="104" t="s">
        <v>38</v>
      </c>
      <c r="AH227" s="104" t="s">
        <v>33</v>
      </c>
      <c r="AI227" s="97" t="s">
        <v>4043</v>
      </c>
      <c r="AJ227" s="105" t="s">
        <v>9565</v>
      </c>
      <c r="AK227" s="105" t="s">
        <v>9568</v>
      </c>
      <c r="AL227" s="82" t="s">
        <v>9567</v>
      </c>
      <c r="AQ227" s="47"/>
      <c r="AR227" s="47"/>
      <c r="AS227" s="47" t="s">
        <v>9564</v>
      </c>
      <c r="AU227" s="47" t="s">
        <v>12819</v>
      </c>
    </row>
    <row r="228" spans="1:47" s="45" customFormat="1" ht="16.5" customHeight="1">
      <c r="A228" s="180">
        <v>225</v>
      </c>
      <c r="B228" s="104" t="s">
        <v>62</v>
      </c>
      <c r="C228" s="104" t="s">
        <v>67</v>
      </c>
      <c r="D228" s="104" t="s">
        <v>2737</v>
      </c>
      <c r="E228" s="104" t="s">
        <v>59</v>
      </c>
      <c r="F228" s="104" t="s">
        <v>65</v>
      </c>
      <c r="G228" s="92" t="s">
        <v>9427</v>
      </c>
      <c r="H228" s="104">
        <v>292377</v>
      </c>
      <c r="I228" s="93">
        <v>306807</v>
      </c>
      <c r="J228" s="93"/>
      <c r="K228" s="49" t="str">
        <f t="shared" si="3"/>
        <v>Click!</v>
      </c>
      <c r="L228" s="104" t="s">
        <v>33</v>
      </c>
      <c r="M228" s="94">
        <v>70000</v>
      </c>
      <c r="N228" s="94">
        <v>0</v>
      </c>
      <c r="O228" s="94">
        <v>0</v>
      </c>
      <c r="P228" s="94">
        <v>70000</v>
      </c>
      <c r="Q228" s="94">
        <v>0</v>
      </c>
      <c r="R228" s="94">
        <v>70000</v>
      </c>
      <c r="S228" s="94">
        <v>0</v>
      </c>
      <c r="T228" s="94">
        <v>70000</v>
      </c>
      <c r="U228" s="104" t="s">
        <v>34</v>
      </c>
      <c r="V228" s="104" t="s">
        <v>35</v>
      </c>
      <c r="W228" s="104">
        <v>18</v>
      </c>
      <c r="X228" s="104" t="s">
        <v>36</v>
      </c>
      <c r="Y228" s="104">
        <v>100</v>
      </c>
      <c r="Z228" s="104">
        <v>0</v>
      </c>
      <c r="AA228" s="104">
        <v>0</v>
      </c>
      <c r="AB228" s="104">
        <v>0</v>
      </c>
      <c r="AC228" s="185" t="s">
        <v>33</v>
      </c>
      <c r="AD228" s="95">
        <v>0.7</v>
      </c>
      <c r="AE228" s="104" t="s">
        <v>66</v>
      </c>
      <c r="AF228" s="104" t="s">
        <v>34</v>
      </c>
      <c r="AG228" s="104" t="s">
        <v>38</v>
      </c>
      <c r="AH228" s="104" t="s">
        <v>33</v>
      </c>
      <c r="AI228" s="97" t="s">
        <v>4043</v>
      </c>
      <c r="AJ228" s="105" t="s">
        <v>9569</v>
      </c>
      <c r="AK228" s="105" t="s">
        <v>9570</v>
      </c>
      <c r="AL228" s="82" t="s">
        <v>9571</v>
      </c>
      <c r="AQ228" s="47"/>
      <c r="AR228" s="47"/>
      <c r="AS228" s="47" t="s">
        <v>9564</v>
      </c>
      <c r="AU228" s="47" t="s">
        <v>12819</v>
      </c>
    </row>
    <row r="229" spans="1:47" s="45" customFormat="1" ht="16.5" customHeight="1">
      <c r="A229" s="180">
        <v>226</v>
      </c>
      <c r="B229" s="104" t="s">
        <v>62</v>
      </c>
      <c r="C229" s="104" t="s">
        <v>67</v>
      </c>
      <c r="D229" s="104" t="s">
        <v>2737</v>
      </c>
      <c r="E229" s="104" t="s">
        <v>59</v>
      </c>
      <c r="F229" s="104" t="s">
        <v>65</v>
      </c>
      <c r="G229" s="92" t="s">
        <v>9428</v>
      </c>
      <c r="H229" s="104">
        <v>292378</v>
      </c>
      <c r="I229" s="93">
        <v>306808</v>
      </c>
      <c r="J229" s="93"/>
      <c r="K229" s="49" t="str">
        <f t="shared" si="3"/>
        <v>Click!</v>
      </c>
      <c r="L229" s="104" t="s">
        <v>33</v>
      </c>
      <c r="M229" s="94">
        <v>70000</v>
      </c>
      <c r="N229" s="94">
        <v>0</v>
      </c>
      <c r="O229" s="94">
        <v>0</v>
      </c>
      <c r="P229" s="94">
        <v>70000</v>
      </c>
      <c r="Q229" s="94">
        <v>0</v>
      </c>
      <c r="R229" s="94">
        <v>70000</v>
      </c>
      <c r="S229" s="94">
        <v>0</v>
      </c>
      <c r="T229" s="94">
        <v>70000</v>
      </c>
      <c r="U229" s="104" t="s">
        <v>34</v>
      </c>
      <c r="V229" s="104" t="s">
        <v>35</v>
      </c>
      <c r="W229" s="104">
        <v>19</v>
      </c>
      <c r="X229" s="104" t="s">
        <v>36</v>
      </c>
      <c r="Y229" s="104">
        <v>100</v>
      </c>
      <c r="Z229" s="104">
        <v>0</v>
      </c>
      <c r="AA229" s="104">
        <v>0</v>
      </c>
      <c r="AB229" s="104">
        <v>0</v>
      </c>
      <c r="AC229" s="185" t="s">
        <v>33</v>
      </c>
      <c r="AD229" s="95">
        <v>0.7</v>
      </c>
      <c r="AE229" s="104" t="s">
        <v>66</v>
      </c>
      <c r="AF229" s="104" t="s">
        <v>34</v>
      </c>
      <c r="AG229" s="104" t="s">
        <v>38</v>
      </c>
      <c r="AH229" s="104" t="s">
        <v>33</v>
      </c>
      <c r="AI229" s="97" t="s">
        <v>4043</v>
      </c>
      <c r="AJ229" s="105" t="s">
        <v>9569</v>
      </c>
      <c r="AK229" s="105" t="s">
        <v>9572</v>
      </c>
      <c r="AL229" s="82" t="s">
        <v>9571</v>
      </c>
      <c r="AQ229" s="47"/>
      <c r="AR229" s="47"/>
      <c r="AS229" s="47" t="s">
        <v>9564</v>
      </c>
      <c r="AU229" s="47" t="s">
        <v>12819</v>
      </c>
    </row>
    <row r="230" spans="1:47" s="45" customFormat="1" ht="16.5" customHeight="1">
      <c r="A230" s="180">
        <v>227</v>
      </c>
      <c r="B230" s="104" t="s">
        <v>62</v>
      </c>
      <c r="C230" s="104" t="s">
        <v>67</v>
      </c>
      <c r="D230" s="104" t="s">
        <v>2737</v>
      </c>
      <c r="E230" s="104" t="s">
        <v>59</v>
      </c>
      <c r="F230" s="104" t="s">
        <v>65</v>
      </c>
      <c r="G230" s="92" t="s">
        <v>9429</v>
      </c>
      <c r="H230" s="104">
        <v>292379</v>
      </c>
      <c r="I230" s="93">
        <v>306809</v>
      </c>
      <c r="J230" s="93"/>
      <c r="K230" s="49" t="str">
        <f t="shared" si="3"/>
        <v>Click!</v>
      </c>
      <c r="L230" s="104" t="s">
        <v>33</v>
      </c>
      <c r="M230" s="94">
        <v>70000</v>
      </c>
      <c r="N230" s="94">
        <v>0</v>
      </c>
      <c r="O230" s="94">
        <v>0</v>
      </c>
      <c r="P230" s="94">
        <v>70000</v>
      </c>
      <c r="Q230" s="94">
        <v>0</v>
      </c>
      <c r="R230" s="94">
        <v>70000</v>
      </c>
      <c r="S230" s="94">
        <v>0</v>
      </c>
      <c r="T230" s="94">
        <v>70000</v>
      </c>
      <c r="U230" s="104" t="s">
        <v>34</v>
      </c>
      <c r="V230" s="104" t="s">
        <v>35</v>
      </c>
      <c r="W230" s="104">
        <v>18</v>
      </c>
      <c r="X230" s="104" t="s">
        <v>36</v>
      </c>
      <c r="Y230" s="104">
        <v>100</v>
      </c>
      <c r="Z230" s="104">
        <v>0</v>
      </c>
      <c r="AA230" s="104">
        <v>0</v>
      </c>
      <c r="AB230" s="104">
        <v>0</v>
      </c>
      <c r="AC230" s="185" t="s">
        <v>33</v>
      </c>
      <c r="AD230" s="95">
        <v>0.7</v>
      </c>
      <c r="AE230" s="104" t="s">
        <v>66</v>
      </c>
      <c r="AF230" s="104" t="s">
        <v>34</v>
      </c>
      <c r="AG230" s="104" t="s">
        <v>38</v>
      </c>
      <c r="AH230" s="104" t="s">
        <v>33</v>
      </c>
      <c r="AI230" s="97" t="s">
        <v>4043</v>
      </c>
      <c r="AJ230" s="105" t="s">
        <v>9569</v>
      </c>
      <c r="AK230" s="105" t="s">
        <v>9573</v>
      </c>
      <c r="AL230" s="82" t="s">
        <v>9571</v>
      </c>
      <c r="AQ230" s="47"/>
      <c r="AR230" s="47"/>
      <c r="AS230" s="47" t="s">
        <v>9564</v>
      </c>
      <c r="AU230" s="47" t="s">
        <v>12819</v>
      </c>
    </row>
    <row r="231" spans="1:47" s="45" customFormat="1" ht="16.5" customHeight="1">
      <c r="A231" s="180">
        <v>228</v>
      </c>
      <c r="B231" s="104" t="s">
        <v>62</v>
      </c>
      <c r="C231" s="104" t="s">
        <v>67</v>
      </c>
      <c r="D231" s="104" t="s">
        <v>2737</v>
      </c>
      <c r="E231" s="104" t="s">
        <v>59</v>
      </c>
      <c r="F231" s="104" t="s">
        <v>65</v>
      </c>
      <c r="G231" s="92" t="s">
        <v>9474</v>
      </c>
      <c r="H231" s="104"/>
      <c r="I231" s="93">
        <v>294129</v>
      </c>
      <c r="J231" s="93"/>
      <c r="K231" s="49" t="str">
        <f t="shared" si="3"/>
        <v>Click!</v>
      </c>
      <c r="L231" s="104" t="s">
        <v>33</v>
      </c>
      <c r="M231" s="94">
        <v>70000</v>
      </c>
      <c r="N231" s="94">
        <v>0</v>
      </c>
      <c r="O231" s="94">
        <v>0</v>
      </c>
      <c r="P231" s="94">
        <v>70000</v>
      </c>
      <c r="Q231" s="94">
        <v>0</v>
      </c>
      <c r="R231" s="94">
        <v>70000</v>
      </c>
      <c r="S231" s="94">
        <v>0</v>
      </c>
      <c r="T231" s="94">
        <v>70000</v>
      </c>
      <c r="U231" s="104" t="s">
        <v>34</v>
      </c>
      <c r="V231" s="104" t="s">
        <v>35</v>
      </c>
      <c r="W231" s="104">
        <v>19</v>
      </c>
      <c r="X231" s="104" t="s">
        <v>36</v>
      </c>
      <c r="Y231" s="104">
        <v>100</v>
      </c>
      <c r="Z231" s="104">
        <v>0</v>
      </c>
      <c r="AA231" s="104">
        <v>0</v>
      </c>
      <c r="AB231" s="104">
        <v>0</v>
      </c>
      <c r="AC231" s="185" t="s">
        <v>33</v>
      </c>
      <c r="AD231" s="95">
        <v>0.7</v>
      </c>
      <c r="AE231" s="104" t="s">
        <v>66</v>
      </c>
      <c r="AF231" s="104" t="s">
        <v>33</v>
      </c>
      <c r="AG231" s="104" t="s">
        <v>9508</v>
      </c>
      <c r="AH231" s="104" t="s">
        <v>33</v>
      </c>
      <c r="AI231" s="97" t="s">
        <v>4043</v>
      </c>
      <c r="AJ231" s="105" t="s">
        <v>9660</v>
      </c>
      <c r="AK231" s="105" t="s">
        <v>9661</v>
      </c>
      <c r="AL231" s="82" t="s">
        <v>9662</v>
      </c>
      <c r="AQ231" s="47"/>
      <c r="AR231" s="47"/>
      <c r="AS231" s="47" t="s">
        <v>9549</v>
      </c>
      <c r="AU231" s="47" t="s">
        <v>12819</v>
      </c>
    </row>
    <row r="232" spans="1:47" s="45" customFormat="1" ht="16.5" customHeight="1">
      <c r="A232" s="180">
        <v>229</v>
      </c>
      <c r="B232" s="104" t="s">
        <v>62</v>
      </c>
      <c r="C232" s="104" t="s">
        <v>67</v>
      </c>
      <c r="D232" s="104" t="s">
        <v>2737</v>
      </c>
      <c r="E232" s="104" t="s">
        <v>59</v>
      </c>
      <c r="F232" s="104" t="s">
        <v>65</v>
      </c>
      <c r="G232" s="92" t="s">
        <v>9505</v>
      </c>
      <c r="H232" s="104"/>
      <c r="I232" s="93">
        <v>294130</v>
      </c>
      <c r="J232" s="93"/>
      <c r="K232" s="49" t="str">
        <f t="shared" si="3"/>
        <v>Click!</v>
      </c>
      <c r="L232" s="104" t="s">
        <v>33</v>
      </c>
      <c r="M232" s="94">
        <v>70000</v>
      </c>
      <c r="N232" s="94">
        <v>0</v>
      </c>
      <c r="O232" s="94">
        <v>0</v>
      </c>
      <c r="P232" s="94">
        <v>70000</v>
      </c>
      <c r="Q232" s="94">
        <v>0</v>
      </c>
      <c r="R232" s="94">
        <v>70000</v>
      </c>
      <c r="S232" s="94">
        <v>0</v>
      </c>
      <c r="T232" s="94">
        <v>70000</v>
      </c>
      <c r="U232" s="104" t="s">
        <v>34</v>
      </c>
      <c r="V232" s="104" t="s">
        <v>35</v>
      </c>
      <c r="W232" s="104">
        <v>21</v>
      </c>
      <c r="X232" s="104" t="s">
        <v>36</v>
      </c>
      <c r="Y232" s="104">
        <v>100</v>
      </c>
      <c r="Z232" s="104">
        <v>0</v>
      </c>
      <c r="AA232" s="104">
        <v>0</v>
      </c>
      <c r="AB232" s="104">
        <v>0</v>
      </c>
      <c r="AC232" s="185" t="s">
        <v>33</v>
      </c>
      <c r="AD232" s="95">
        <v>0.7</v>
      </c>
      <c r="AE232" s="104" t="s">
        <v>66</v>
      </c>
      <c r="AF232" s="104" t="s">
        <v>34</v>
      </c>
      <c r="AG232" s="104" t="s">
        <v>38</v>
      </c>
      <c r="AH232" s="104" t="s">
        <v>33</v>
      </c>
      <c r="AI232" s="97" t="s">
        <v>4043</v>
      </c>
      <c r="AJ232" s="105" t="s">
        <v>9660</v>
      </c>
      <c r="AK232" s="105" t="s">
        <v>9663</v>
      </c>
      <c r="AL232" s="82" t="s">
        <v>9662</v>
      </c>
      <c r="AQ232" s="47"/>
      <c r="AR232" s="47"/>
      <c r="AS232" s="47" t="s">
        <v>9549</v>
      </c>
      <c r="AU232" s="47" t="s">
        <v>12819</v>
      </c>
    </row>
    <row r="233" spans="1:47" s="45" customFormat="1" ht="16.5" customHeight="1">
      <c r="A233" s="180">
        <v>230</v>
      </c>
      <c r="B233" s="104" t="s">
        <v>62</v>
      </c>
      <c r="C233" s="104" t="s">
        <v>67</v>
      </c>
      <c r="D233" s="104" t="s">
        <v>2737</v>
      </c>
      <c r="E233" s="104" t="s">
        <v>9473</v>
      </c>
      <c r="F233" s="104" t="s">
        <v>65</v>
      </c>
      <c r="G233" s="92" t="s">
        <v>9479</v>
      </c>
      <c r="H233" s="104"/>
      <c r="I233" s="93">
        <v>294135</v>
      </c>
      <c r="J233" s="93"/>
      <c r="K233" s="49" t="str">
        <f t="shared" si="3"/>
        <v>Click!</v>
      </c>
      <c r="L233" s="104" t="s">
        <v>33</v>
      </c>
      <c r="M233" s="94">
        <v>70000</v>
      </c>
      <c r="N233" s="94">
        <v>0</v>
      </c>
      <c r="O233" s="94">
        <v>0</v>
      </c>
      <c r="P233" s="94">
        <v>70000</v>
      </c>
      <c r="Q233" s="94">
        <v>0</v>
      </c>
      <c r="R233" s="94">
        <v>70000</v>
      </c>
      <c r="S233" s="94">
        <v>0</v>
      </c>
      <c r="T233" s="94">
        <v>70000</v>
      </c>
      <c r="U233" s="104" t="s">
        <v>34</v>
      </c>
      <c r="V233" s="104" t="s">
        <v>35</v>
      </c>
      <c r="W233" s="104">
        <v>20</v>
      </c>
      <c r="X233" s="104" t="s">
        <v>36</v>
      </c>
      <c r="Y233" s="104">
        <v>100</v>
      </c>
      <c r="Z233" s="104">
        <v>0</v>
      </c>
      <c r="AA233" s="104">
        <v>0</v>
      </c>
      <c r="AB233" s="104">
        <v>0</v>
      </c>
      <c r="AC233" s="185" t="s">
        <v>33</v>
      </c>
      <c r="AD233" s="95">
        <v>0.7</v>
      </c>
      <c r="AE233" s="104" t="s">
        <v>66</v>
      </c>
      <c r="AF233" s="104" t="s">
        <v>33</v>
      </c>
      <c r="AG233" s="104" t="s">
        <v>9511</v>
      </c>
      <c r="AH233" s="104" t="s">
        <v>33</v>
      </c>
      <c r="AI233" s="97" t="s">
        <v>4043</v>
      </c>
      <c r="AJ233" s="105" t="s">
        <v>9664</v>
      </c>
      <c r="AK233" s="105" t="s">
        <v>9665</v>
      </c>
      <c r="AL233" s="82" t="s">
        <v>9666</v>
      </c>
      <c r="AQ233" s="47"/>
      <c r="AR233" s="47"/>
      <c r="AS233" s="47" t="s">
        <v>9549</v>
      </c>
      <c r="AU233" s="47" t="s">
        <v>12819</v>
      </c>
    </row>
    <row r="234" spans="1:47" s="45" customFormat="1" ht="16.5" customHeight="1">
      <c r="A234" s="180">
        <v>231</v>
      </c>
      <c r="B234" s="104" t="s">
        <v>62</v>
      </c>
      <c r="C234" s="104" t="s">
        <v>67</v>
      </c>
      <c r="D234" s="104" t="s">
        <v>2737</v>
      </c>
      <c r="E234" s="104" t="s">
        <v>9473</v>
      </c>
      <c r="F234" s="104" t="s">
        <v>65</v>
      </c>
      <c r="G234" s="92" t="s">
        <v>9480</v>
      </c>
      <c r="H234" s="104"/>
      <c r="I234" s="93">
        <v>294136</v>
      </c>
      <c r="J234" s="93"/>
      <c r="K234" s="49" t="str">
        <f t="shared" si="3"/>
        <v>Click!</v>
      </c>
      <c r="L234" s="104" t="s">
        <v>33</v>
      </c>
      <c r="M234" s="94">
        <v>70000</v>
      </c>
      <c r="N234" s="94">
        <v>0</v>
      </c>
      <c r="O234" s="94">
        <v>0</v>
      </c>
      <c r="P234" s="94">
        <v>70000</v>
      </c>
      <c r="Q234" s="94">
        <v>0</v>
      </c>
      <c r="R234" s="94">
        <v>70000</v>
      </c>
      <c r="S234" s="94">
        <v>0</v>
      </c>
      <c r="T234" s="94">
        <v>70000</v>
      </c>
      <c r="U234" s="104" t="s">
        <v>34</v>
      </c>
      <c r="V234" s="104" t="s">
        <v>35</v>
      </c>
      <c r="W234" s="104">
        <v>20</v>
      </c>
      <c r="X234" s="104" t="s">
        <v>36</v>
      </c>
      <c r="Y234" s="104">
        <v>100</v>
      </c>
      <c r="Z234" s="104">
        <v>0</v>
      </c>
      <c r="AA234" s="104">
        <v>0</v>
      </c>
      <c r="AB234" s="104">
        <v>0</v>
      </c>
      <c r="AC234" s="185" t="s">
        <v>33</v>
      </c>
      <c r="AD234" s="95">
        <v>0.7</v>
      </c>
      <c r="AE234" s="104" t="s">
        <v>66</v>
      </c>
      <c r="AF234" s="104" t="s">
        <v>34</v>
      </c>
      <c r="AG234" s="104" t="s">
        <v>38</v>
      </c>
      <c r="AH234" s="104" t="s">
        <v>33</v>
      </c>
      <c r="AI234" s="97" t="s">
        <v>4043</v>
      </c>
      <c r="AJ234" s="105" t="s">
        <v>9664</v>
      </c>
      <c r="AK234" s="105" t="s">
        <v>9667</v>
      </c>
      <c r="AL234" s="82" t="s">
        <v>9666</v>
      </c>
      <c r="AQ234" s="47"/>
      <c r="AR234" s="47"/>
      <c r="AS234" s="47" t="s">
        <v>9549</v>
      </c>
      <c r="AU234" s="47" t="s">
        <v>12819</v>
      </c>
    </row>
    <row r="235" spans="1:47" s="45" customFormat="1" ht="16.5" customHeight="1">
      <c r="A235" s="180">
        <v>232</v>
      </c>
      <c r="B235" s="104" t="s">
        <v>62</v>
      </c>
      <c r="C235" s="104" t="s">
        <v>67</v>
      </c>
      <c r="D235" s="104" t="s">
        <v>2737</v>
      </c>
      <c r="E235" s="104" t="s">
        <v>9473</v>
      </c>
      <c r="F235" s="104" t="s">
        <v>65</v>
      </c>
      <c r="G235" s="92" t="s">
        <v>9507</v>
      </c>
      <c r="H235" s="104"/>
      <c r="I235" s="93">
        <v>294159</v>
      </c>
      <c r="J235" s="93"/>
      <c r="K235" s="49" t="str">
        <f t="shared" si="3"/>
        <v>Click!</v>
      </c>
      <c r="L235" s="104" t="s">
        <v>33</v>
      </c>
      <c r="M235" s="94">
        <v>70000</v>
      </c>
      <c r="N235" s="94">
        <v>0</v>
      </c>
      <c r="O235" s="94">
        <v>0</v>
      </c>
      <c r="P235" s="94">
        <v>70000</v>
      </c>
      <c r="Q235" s="94">
        <v>0</v>
      </c>
      <c r="R235" s="94">
        <v>70000</v>
      </c>
      <c r="S235" s="94">
        <v>0</v>
      </c>
      <c r="T235" s="94">
        <v>70000</v>
      </c>
      <c r="U235" s="104" t="s">
        <v>34</v>
      </c>
      <c r="V235" s="104" t="s">
        <v>35</v>
      </c>
      <c r="W235" s="104">
        <v>10</v>
      </c>
      <c r="X235" s="104" t="s">
        <v>36</v>
      </c>
      <c r="Y235" s="104">
        <v>100</v>
      </c>
      <c r="Z235" s="104">
        <v>0</v>
      </c>
      <c r="AA235" s="104">
        <v>0</v>
      </c>
      <c r="AB235" s="104">
        <v>0</v>
      </c>
      <c r="AC235" s="185" t="s">
        <v>33</v>
      </c>
      <c r="AD235" s="95">
        <v>0.7</v>
      </c>
      <c r="AE235" s="104" t="s">
        <v>66</v>
      </c>
      <c r="AF235" s="104" t="s">
        <v>34</v>
      </c>
      <c r="AG235" s="104" t="s">
        <v>38</v>
      </c>
      <c r="AH235" s="104" t="s">
        <v>33</v>
      </c>
      <c r="AI235" s="97" t="s">
        <v>4043</v>
      </c>
      <c r="AJ235" s="105" t="s">
        <v>9668</v>
      </c>
      <c r="AK235" s="105" t="s">
        <v>9669</v>
      </c>
      <c r="AL235" s="82" t="s">
        <v>9670</v>
      </c>
      <c r="AQ235" s="47"/>
      <c r="AR235" s="47"/>
      <c r="AS235" s="47" t="s">
        <v>9549</v>
      </c>
      <c r="AU235" s="47" t="s">
        <v>12819</v>
      </c>
    </row>
    <row r="236" spans="1:47" s="45" customFormat="1" ht="16.5" customHeight="1">
      <c r="A236" s="180">
        <v>233</v>
      </c>
      <c r="B236" s="104" t="s">
        <v>62</v>
      </c>
      <c r="C236" s="104" t="s">
        <v>67</v>
      </c>
      <c r="D236" s="104" t="s">
        <v>2737</v>
      </c>
      <c r="E236" s="104" t="s">
        <v>9473</v>
      </c>
      <c r="F236" s="104" t="s">
        <v>65</v>
      </c>
      <c r="G236" s="92" t="s">
        <v>9502</v>
      </c>
      <c r="H236" s="104"/>
      <c r="I236" s="93">
        <v>294160</v>
      </c>
      <c r="J236" s="93"/>
      <c r="K236" s="49" t="str">
        <f t="shared" si="3"/>
        <v>Click!</v>
      </c>
      <c r="L236" s="104" t="s">
        <v>33</v>
      </c>
      <c r="M236" s="94">
        <v>70000</v>
      </c>
      <c r="N236" s="94">
        <v>0</v>
      </c>
      <c r="O236" s="94">
        <v>0</v>
      </c>
      <c r="P236" s="94">
        <v>70000</v>
      </c>
      <c r="Q236" s="94">
        <v>0</v>
      </c>
      <c r="R236" s="94">
        <v>70000</v>
      </c>
      <c r="S236" s="94">
        <v>0</v>
      </c>
      <c r="T236" s="94">
        <v>70000</v>
      </c>
      <c r="U236" s="104" t="s">
        <v>34</v>
      </c>
      <c r="V236" s="104" t="s">
        <v>35</v>
      </c>
      <c r="W236" s="104">
        <v>10</v>
      </c>
      <c r="X236" s="104" t="s">
        <v>36</v>
      </c>
      <c r="Y236" s="104">
        <v>100</v>
      </c>
      <c r="Z236" s="104">
        <v>0</v>
      </c>
      <c r="AA236" s="104">
        <v>0</v>
      </c>
      <c r="AB236" s="104">
        <v>0</v>
      </c>
      <c r="AC236" s="185" t="s">
        <v>33</v>
      </c>
      <c r="AD236" s="95">
        <v>0.7</v>
      </c>
      <c r="AE236" s="104" t="s">
        <v>66</v>
      </c>
      <c r="AF236" s="104" t="s">
        <v>34</v>
      </c>
      <c r="AG236" s="104" t="s">
        <v>38</v>
      </c>
      <c r="AH236" s="104" t="s">
        <v>33</v>
      </c>
      <c r="AI236" s="97" t="s">
        <v>4043</v>
      </c>
      <c r="AJ236" s="105" t="s">
        <v>9668</v>
      </c>
      <c r="AK236" s="105" t="s">
        <v>9671</v>
      </c>
      <c r="AL236" s="82" t="s">
        <v>9670</v>
      </c>
      <c r="AQ236" s="47"/>
      <c r="AR236" s="47"/>
      <c r="AS236" s="47" t="s">
        <v>9549</v>
      </c>
      <c r="AU236" s="47" t="s">
        <v>12819</v>
      </c>
    </row>
    <row r="237" spans="1:47" s="45" customFormat="1" ht="16.5" customHeight="1">
      <c r="A237" s="180">
        <v>234</v>
      </c>
      <c r="B237" s="104" t="s">
        <v>62</v>
      </c>
      <c r="C237" s="104" t="s">
        <v>67</v>
      </c>
      <c r="D237" s="104" t="s">
        <v>2737</v>
      </c>
      <c r="E237" s="104" t="s">
        <v>9473</v>
      </c>
      <c r="F237" s="104" t="s">
        <v>65</v>
      </c>
      <c r="G237" s="92" t="s">
        <v>9503</v>
      </c>
      <c r="H237" s="104"/>
      <c r="I237" s="93">
        <v>294161</v>
      </c>
      <c r="J237" s="93"/>
      <c r="K237" s="49" t="str">
        <f t="shared" si="3"/>
        <v>Click!</v>
      </c>
      <c r="L237" s="104" t="s">
        <v>33</v>
      </c>
      <c r="M237" s="94">
        <v>70000</v>
      </c>
      <c r="N237" s="94">
        <v>0</v>
      </c>
      <c r="O237" s="94">
        <v>0</v>
      </c>
      <c r="P237" s="94">
        <v>70000</v>
      </c>
      <c r="Q237" s="94">
        <v>0</v>
      </c>
      <c r="R237" s="94">
        <v>70000</v>
      </c>
      <c r="S237" s="94">
        <v>0</v>
      </c>
      <c r="T237" s="94">
        <v>70000</v>
      </c>
      <c r="U237" s="104" t="s">
        <v>34</v>
      </c>
      <c r="V237" s="104" t="s">
        <v>35</v>
      </c>
      <c r="W237" s="104">
        <v>9</v>
      </c>
      <c r="X237" s="104" t="s">
        <v>36</v>
      </c>
      <c r="Y237" s="104">
        <v>100</v>
      </c>
      <c r="Z237" s="104">
        <v>0</v>
      </c>
      <c r="AA237" s="104">
        <v>0</v>
      </c>
      <c r="AB237" s="104">
        <v>0</v>
      </c>
      <c r="AC237" s="185" t="s">
        <v>33</v>
      </c>
      <c r="AD237" s="95">
        <v>0.7</v>
      </c>
      <c r="AE237" s="104" t="s">
        <v>66</v>
      </c>
      <c r="AF237" s="104" t="s">
        <v>34</v>
      </c>
      <c r="AG237" s="104" t="s">
        <v>38</v>
      </c>
      <c r="AH237" s="104" t="s">
        <v>33</v>
      </c>
      <c r="AI237" s="97" t="s">
        <v>4043</v>
      </c>
      <c r="AJ237" s="105" t="s">
        <v>9668</v>
      </c>
      <c r="AK237" s="105" t="s">
        <v>9672</v>
      </c>
      <c r="AL237" s="82" t="s">
        <v>9670</v>
      </c>
      <c r="AQ237" s="47"/>
      <c r="AR237" s="47"/>
      <c r="AS237" s="47" t="s">
        <v>9549</v>
      </c>
      <c r="AU237" s="47" t="s">
        <v>12819</v>
      </c>
    </row>
    <row r="238" spans="1:47" s="45" customFormat="1" ht="16.5" customHeight="1">
      <c r="A238" s="180">
        <v>235</v>
      </c>
      <c r="B238" s="104" t="s">
        <v>62</v>
      </c>
      <c r="C238" s="104" t="s">
        <v>67</v>
      </c>
      <c r="D238" s="104" t="s">
        <v>2737</v>
      </c>
      <c r="E238" s="104" t="s">
        <v>9473</v>
      </c>
      <c r="F238" s="104" t="s">
        <v>65</v>
      </c>
      <c r="G238" s="92" t="s">
        <v>9504</v>
      </c>
      <c r="H238" s="104"/>
      <c r="I238" s="93">
        <v>294162</v>
      </c>
      <c r="J238" s="93"/>
      <c r="K238" s="49" t="str">
        <f t="shared" si="3"/>
        <v>Click!</v>
      </c>
      <c r="L238" s="104" t="s">
        <v>33</v>
      </c>
      <c r="M238" s="94">
        <v>70000</v>
      </c>
      <c r="N238" s="94">
        <v>0</v>
      </c>
      <c r="O238" s="94">
        <v>0</v>
      </c>
      <c r="P238" s="94">
        <v>70000</v>
      </c>
      <c r="Q238" s="94">
        <v>0</v>
      </c>
      <c r="R238" s="94">
        <v>70000</v>
      </c>
      <c r="S238" s="94">
        <v>0</v>
      </c>
      <c r="T238" s="94">
        <v>70000</v>
      </c>
      <c r="U238" s="104" t="s">
        <v>34</v>
      </c>
      <c r="V238" s="104" t="s">
        <v>35</v>
      </c>
      <c r="W238" s="104">
        <v>10</v>
      </c>
      <c r="X238" s="104" t="s">
        <v>36</v>
      </c>
      <c r="Y238" s="104">
        <v>100</v>
      </c>
      <c r="Z238" s="104">
        <v>0</v>
      </c>
      <c r="AA238" s="104">
        <v>0</v>
      </c>
      <c r="AB238" s="104">
        <v>0</v>
      </c>
      <c r="AC238" s="185" t="s">
        <v>33</v>
      </c>
      <c r="AD238" s="95">
        <v>0.7</v>
      </c>
      <c r="AE238" s="104" t="s">
        <v>66</v>
      </c>
      <c r="AF238" s="104" t="s">
        <v>34</v>
      </c>
      <c r="AG238" s="104" t="s">
        <v>38</v>
      </c>
      <c r="AH238" s="104" t="s">
        <v>33</v>
      </c>
      <c r="AI238" s="97" t="s">
        <v>4043</v>
      </c>
      <c r="AJ238" s="105" t="s">
        <v>9668</v>
      </c>
      <c r="AK238" s="105" t="s">
        <v>9673</v>
      </c>
      <c r="AL238" s="82" t="s">
        <v>9670</v>
      </c>
      <c r="AQ238" s="47"/>
      <c r="AR238" s="47"/>
      <c r="AS238" s="47" t="s">
        <v>9549</v>
      </c>
      <c r="AU238" s="47" t="s">
        <v>12819</v>
      </c>
    </row>
    <row r="239" spans="1:47" s="45" customFormat="1" ht="16.5" customHeight="1">
      <c r="A239" s="180">
        <v>236</v>
      </c>
      <c r="B239" s="104" t="s">
        <v>62</v>
      </c>
      <c r="C239" s="104" t="s">
        <v>67</v>
      </c>
      <c r="D239" s="97" t="s">
        <v>2737</v>
      </c>
      <c r="E239" s="104" t="s">
        <v>59</v>
      </c>
      <c r="F239" s="104" t="s">
        <v>65</v>
      </c>
      <c r="G239" s="92" t="s">
        <v>8827</v>
      </c>
      <c r="H239" s="104"/>
      <c r="I239" s="93">
        <v>288469</v>
      </c>
      <c r="J239" s="93"/>
      <c r="K239" s="49" t="str">
        <f t="shared" si="3"/>
        <v>Click!</v>
      </c>
      <c r="L239" s="104" t="s">
        <v>33</v>
      </c>
      <c r="M239" s="94">
        <v>60000</v>
      </c>
      <c r="N239" s="94">
        <v>0</v>
      </c>
      <c r="O239" s="94">
        <v>0</v>
      </c>
      <c r="P239" s="94">
        <v>60000</v>
      </c>
      <c r="Q239" s="94">
        <v>0</v>
      </c>
      <c r="R239" s="94">
        <v>60000</v>
      </c>
      <c r="S239" s="94">
        <v>0</v>
      </c>
      <c r="T239" s="94">
        <v>60000</v>
      </c>
      <c r="U239" s="104" t="s">
        <v>34</v>
      </c>
      <c r="V239" s="104" t="s">
        <v>35</v>
      </c>
      <c r="W239" s="104">
        <v>15</v>
      </c>
      <c r="X239" s="104" t="s">
        <v>36</v>
      </c>
      <c r="Y239" s="104">
        <v>100</v>
      </c>
      <c r="Z239" s="104">
        <v>0</v>
      </c>
      <c r="AA239" s="104">
        <v>0</v>
      </c>
      <c r="AB239" s="104">
        <v>0</v>
      </c>
      <c r="AC239" s="185" t="s">
        <v>33</v>
      </c>
      <c r="AD239" s="95">
        <v>0.7</v>
      </c>
      <c r="AE239" s="104" t="s">
        <v>66</v>
      </c>
      <c r="AF239" s="104" t="s">
        <v>34</v>
      </c>
      <c r="AG239" s="104" t="s">
        <v>38</v>
      </c>
      <c r="AH239" s="104" t="s">
        <v>33</v>
      </c>
      <c r="AI239" s="97" t="s">
        <v>4043</v>
      </c>
      <c r="AJ239" s="105" t="s">
        <v>9003</v>
      </c>
      <c r="AK239" s="105" t="s">
        <v>9004</v>
      </c>
      <c r="AL239" s="82" t="s">
        <v>4834</v>
      </c>
      <c r="AQ239" s="47"/>
      <c r="AR239" s="47"/>
      <c r="AS239" s="47" t="s">
        <v>8926</v>
      </c>
      <c r="AU239" s="47" t="s">
        <v>12819</v>
      </c>
    </row>
    <row r="240" spans="1:47" s="45" customFormat="1" ht="16.5" customHeight="1">
      <c r="A240" s="180">
        <v>237</v>
      </c>
      <c r="B240" s="104" t="s">
        <v>62</v>
      </c>
      <c r="C240" s="104" t="s">
        <v>67</v>
      </c>
      <c r="D240" s="97" t="s">
        <v>2737</v>
      </c>
      <c r="E240" s="104" t="s">
        <v>59</v>
      </c>
      <c r="F240" s="104" t="s">
        <v>65</v>
      </c>
      <c r="G240" s="92" t="s">
        <v>8828</v>
      </c>
      <c r="H240" s="104"/>
      <c r="I240" s="93">
        <v>288470</v>
      </c>
      <c r="J240" s="93"/>
      <c r="K240" s="49" t="str">
        <f t="shared" si="3"/>
        <v>Click!</v>
      </c>
      <c r="L240" s="104" t="s">
        <v>33</v>
      </c>
      <c r="M240" s="94">
        <v>60000</v>
      </c>
      <c r="N240" s="94">
        <v>0</v>
      </c>
      <c r="O240" s="94">
        <v>0</v>
      </c>
      <c r="P240" s="94">
        <v>60000</v>
      </c>
      <c r="Q240" s="94">
        <v>0</v>
      </c>
      <c r="R240" s="94">
        <v>60000</v>
      </c>
      <c r="S240" s="94">
        <v>0</v>
      </c>
      <c r="T240" s="94">
        <v>60000</v>
      </c>
      <c r="U240" s="104" t="s">
        <v>34</v>
      </c>
      <c r="V240" s="104" t="s">
        <v>35</v>
      </c>
      <c r="W240" s="104">
        <v>15</v>
      </c>
      <c r="X240" s="104" t="s">
        <v>36</v>
      </c>
      <c r="Y240" s="104">
        <v>100</v>
      </c>
      <c r="Z240" s="104">
        <v>0</v>
      </c>
      <c r="AA240" s="104">
        <v>0</v>
      </c>
      <c r="AB240" s="104">
        <v>0</v>
      </c>
      <c r="AC240" s="185" t="s">
        <v>33</v>
      </c>
      <c r="AD240" s="95">
        <v>0.7</v>
      </c>
      <c r="AE240" s="104" t="s">
        <v>66</v>
      </c>
      <c r="AF240" s="104" t="s">
        <v>34</v>
      </c>
      <c r="AG240" s="104" t="s">
        <v>38</v>
      </c>
      <c r="AH240" s="104" t="s">
        <v>33</v>
      </c>
      <c r="AI240" s="97" t="s">
        <v>4043</v>
      </c>
      <c r="AJ240" s="105" t="s">
        <v>9003</v>
      </c>
      <c r="AK240" s="105" t="s">
        <v>9005</v>
      </c>
      <c r="AL240" s="82" t="s">
        <v>4834</v>
      </c>
      <c r="AQ240" s="47"/>
      <c r="AR240" s="47"/>
      <c r="AS240" s="47" t="s">
        <v>9008</v>
      </c>
      <c r="AU240" s="47" t="s">
        <v>12819</v>
      </c>
    </row>
    <row r="241" spans="1:47" s="45" customFormat="1" ht="16.5" customHeight="1">
      <c r="A241" s="180">
        <v>238</v>
      </c>
      <c r="B241" s="104" t="s">
        <v>62</v>
      </c>
      <c r="C241" s="104" t="s">
        <v>67</v>
      </c>
      <c r="D241" s="97" t="s">
        <v>2737</v>
      </c>
      <c r="E241" s="104" t="s">
        <v>59</v>
      </c>
      <c r="F241" s="104" t="s">
        <v>65</v>
      </c>
      <c r="G241" s="92" t="s">
        <v>8829</v>
      </c>
      <c r="H241" s="104"/>
      <c r="I241" s="93">
        <v>288471</v>
      </c>
      <c r="J241" s="93"/>
      <c r="K241" s="49" t="str">
        <f t="shared" si="3"/>
        <v>Click!</v>
      </c>
      <c r="L241" s="104" t="s">
        <v>33</v>
      </c>
      <c r="M241" s="94">
        <v>60000</v>
      </c>
      <c r="N241" s="94">
        <v>0</v>
      </c>
      <c r="O241" s="94">
        <v>0</v>
      </c>
      <c r="P241" s="94">
        <v>60000</v>
      </c>
      <c r="Q241" s="94">
        <v>0</v>
      </c>
      <c r="R241" s="94">
        <v>60000</v>
      </c>
      <c r="S241" s="94">
        <v>0</v>
      </c>
      <c r="T241" s="94">
        <v>60000</v>
      </c>
      <c r="U241" s="104" t="s">
        <v>34</v>
      </c>
      <c r="V241" s="104" t="s">
        <v>35</v>
      </c>
      <c r="W241" s="104">
        <v>15</v>
      </c>
      <c r="X241" s="104" t="s">
        <v>36</v>
      </c>
      <c r="Y241" s="104">
        <v>100</v>
      </c>
      <c r="Z241" s="104">
        <v>0</v>
      </c>
      <c r="AA241" s="104">
        <v>0</v>
      </c>
      <c r="AB241" s="104">
        <v>0</v>
      </c>
      <c r="AC241" s="185" t="s">
        <v>33</v>
      </c>
      <c r="AD241" s="95">
        <v>0.7</v>
      </c>
      <c r="AE241" s="104" t="s">
        <v>66</v>
      </c>
      <c r="AF241" s="104" t="s">
        <v>34</v>
      </c>
      <c r="AG241" s="104" t="s">
        <v>38</v>
      </c>
      <c r="AH241" s="104" t="s">
        <v>33</v>
      </c>
      <c r="AI241" s="97" t="s">
        <v>4043</v>
      </c>
      <c r="AJ241" s="105" t="s">
        <v>9003</v>
      </c>
      <c r="AK241" s="105" t="s">
        <v>9006</v>
      </c>
      <c r="AL241" s="82" t="s">
        <v>4834</v>
      </c>
      <c r="AQ241" s="47"/>
      <c r="AR241" s="47"/>
      <c r="AS241" s="47" t="s">
        <v>8926</v>
      </c>
      <c r="AU241" s="47" t="s">
        <v>12819</v>
      </c>
    </row>
    <row r="242" spans="1:47" s="45" customFormat="1" ht="16.5" customHeight="1">
      <c r="A242" s="180">
        <v>239</v>
      </c>
      <c r="B242" s="104" t="s">
        <v>62</v>
      </c>
      <c r="C242" s="104" t="s">
        <v>67</v>
      </c>
      <c r="D242" s="97" t="s">
        <v>2737</v>
      </c>
      <c r="E242" s="104" t="s">
        <v>59</v>
      </c>
      <c r="F242" s="104" t="s">
        <v>65</v>
      </c>
      <c r="G242" s="92" t="s">
        <v>8830</v>
      </c>
      <c r="H242" s="104"/>
      <c r="I242" s="93">
        <v>288472</v>
      </c>
      <c r="J242" s="93"/>
      <c r="K242" s="49" t="str">
        <f t="shared" si="3"/>
        <v>Click!</v>
      </c>
      <c r="L242" s="104" t="s">
        <v>33</v>
      </c>
      <c r="M242" s="94">
        <v>60000</v>
      </c>
      <c r="N242" s="94">
        <v>0</v>
      </c>
      <c r="O242" s="94">
        <v>0</v>
      </c>
      <c r="P242" s="94">
        <v>60000</v>
      </c>
      <c r="Q242" s="94">
        <v>0</v>
      </c>
      <c r="R242" s="94">
        <v>60000</v>
      </c>
      <c r="S242" s="94">
        <v>0</v>
      </c>
      <c r="T242" s="94">
        <v>60000</v>
      </c>
      <c r="U242" s="104" t="s">
        <v>34</v>
      </c>
      <c r="V242" s="104" t="s">
        <v>35</v>
      </c>
      <c r="W242" s="104">
        <v>15</v>
      </c>
      <c r="X242" s="104" t="s">
        <v>36</v>
      </c>
      <c r="Y242" s="104">
        <v>100</v>
      </c>
      <c r="Z242" s="104">
        <v>0</v>
      </c>
      <c r="AA242" s="104">
        <v>0</v>
      </c>
      <c r="AB242" s="104">
        <v>0</v>
      </c>
      <c r="AC242" s="185" t="s">
        <v>33</v>
      </c>
      <c r="AD242" s="95">
        <v>0.7</v>
      </c>
      <c r="AE242" s="104" t="s">
        <v>66</v>
      </c>
      <c r="AF242" s="104" t="s">
        <v>34</v>
      </c>
      <c r="AG242" s="104" t="s">
        <v>38</v>
      </c>
      <c r="AH242" s="104" t="s">
        <v>33</v>
      </c>
      <c r="AI242" s="97" t="s">
        <v>4043</v>
      </c>
      <c r="AJ242" s="105" t="s">
        <v>9003</v>
      </c>
      <c r="AK242" s="105" t="s">
        <v>9007</v>
      </c>
      <c r="AL242" s="82" t="s">
        <v>4834</v>
      </c>
      <c r="AQ242" s="47"/>
      <c r="AR242" s="47"/>
      <c r="AS242" s="47" t="s">
        <v>8926</v>
      </c>
      <c r="AU242" s="47" t="s">
        <v>12819</v>
      </c>
    </row>
    <row r="243" spans="1:47" s="45" customFormat="1" ht="16.5" customHeight="1">
      <c r="A243" s="180">
        <v>240</v>
      </c>
      <c r="B243" s="104" t="s">
        <v>62</v>
      </c>
      <c r="C243" s="104" t="s">
        <v>67</v>
      </c>
      <c r="D243" s="104" t="s">
        <v>2737</v>
      </c>
      <c r="E243" s="104" t="s">
        <v>32</v>
      </c>
      <c r="F243" s="104" t="s">
        <v>65</v>
      </c>
      <c r="G243" s="92" t="s">
        <v>8180</v>
      </c>
      <c r="H243" s="104"/>
      <c r="I243" s="93">
        <v>285574</v>
      </c>
      <c r="J243" s="93"/>
      <c r="K243" s="49" t="str">
        <f t="shared" si="3"/>
        <v>Click!</v>
      </c>
      <c r="L243" s="104" t="s">
        <v>33</v>
      </c>
      <c r="M243" s="94">
        <v>100000</v>
      </c>
      <c r="N243" s="94">
        <v>0</v>
      </c>
      <c r="O243" s="94">
        <v>0</v>
      </c>
      <c r="P243" s="94">
        <v>100000</v>
      </c>
      <c r="Q243" s="94">
        <v>0</v>
      </c>
      <c r="R243" s="94">
        <v>100000</v>
      </c>
      <c r="S243" s="94">
        <v>0</v>
      </c>
      <c r="T243" s="94">
        <v>100000</v>
      </c>
      <c r="U243" s="104" t="s">
        <v>34</v>
      </c>
      <c r="V243" s="104" t="s">
        <v>35</v>
      </c>
      <c r="W243" s="104">
        <v>8</v>
      </c>
      <c r="X243" s="104" t="s">
        <v>36</v>
      </c>
      <c r="Y243" s="104">
        <v>100</v>
      </c>
      <c r="Z243" s="104">
        <v>0</v>
      </c>
      <c r="AA243" s="104">
        <v>0</v>
      </c>
      <c r="AB243" s="104">
        <v>0</v>
      </c>
      <c r="AC243" s="185" t="s">
        <v>33</v>
      </c>
      <c r="AD243" s="95">
        <v>0.7</v>
      </c>
      <c r="AE243" s="104" t="s">
        <v>66</v>
      </c>
      <c r="AF243" s="104" t="s">
        <v>33</v>
      </c>
      <c r="AG243" s="104" t="s">
        <v>8188</v>
      </c>
      <c r="AH243" s="104" t="s">
        <v>33</v>
      </c>
      <c r="AI243" s="97" t="s">
        <v>4043</v>
      </c>
      <c r="AJ243" s="105" t="s">
        <v>8255</v>
      </c>
      <c r="AK243" s="105" t="s">
        <v>8256</v>
      </c>
      <c r="AL243" s="82" t="s">
        <v>8257</v>
      </c>
      <c r="AQ243" s="47"/>
      <c r="AR243" s="47"/>
      <c r="AS243" s="47" t="s">
        <v>8190</v>
      </c>
      <c r="AU243" s="47" t="s">
        <v>12819</v>
      </c>
    </row>
    <row r="244" spans="1:47" s="45" customFormat="1" ht="16.5" customHeight="1">
      <c r="A244" s="180">
        <v>241</v>
      </c>
      <c r="B244" s="104" t="s">
        <v>62</v>
      </c>
      <c r="C244" s="104" t="s">
        <v>67</v>
      </c>
      <c r="D244" s="104" t="s">
        <v>2737</v>
      </c>
      <c r="E244" s="104" t="s">
        <v>32</v>
      </c>
      <c r="F244" s="104" t="s">
        <v>65</v>
      </c>
      <c r="G244" s="92" t="s">
        <v>8181</v>
      </c>
      <c r="H244" s="104"/>
      <c r="I244" s="93">
        <v>285575</v>
      </c>
      <c r="J244" s="93"/>
      <c r="K244" s="49" t="str">
        <f t="shared" si="3"/>
        <v>Click!</v>
      </c>
      <c r="L244" s="104" t="s">
        <v>33</v>
      </c>
      <c r="M244" s="94">
        <v>85000</v>
      </c>
      <c r="N244" s="94">
        <v>0</v>
      </c>
      <c r="O244" s="94">
        <v>0</v>
      </c>
      <c r="P244" s="94">
        <v>85000</v>
      </c>
      <c r="Q244" s="94">
        <v>0</v>
      </c>
      <c r="R244" s="94">
        <v>85000</v>
      </c>
      <c r="S244" s="94">
        <v>0</v>
      </c>
      <c r="T244" s="94">
        <v>85000</v>
      </c>
      <c r="U244" s="104" t="s">
        <v>34</v>
      </c>
      <c r="V244" s="104" t="s">
        <v>35</v>
      </c>
      <c r="W244" s="104">
        <v>8</v>
      </c>
      <c r="X244" s="104" t="s">
        <v>36</v>
      </c>
      <c r="Y244" s="104">
        <v>100</v>
      </c>
      <c r="Z244" s="104">
        <v>0</v>
      </c>
      <c r="AA244" s="104">
        <v>0</v>
      </c>
      <c r="AB244" s="104">
        <v>0</v>
      </c>
      <c r="AC244" s="185" t="s">
        <v>33</v>
      </c>
      <c r="AD244" s="95">
        <v>0.7</v>
      </c>
      <c r="AE244" s="104" t="s">
        <v>66</v>
      </c>
      <c r="AF244" s="104" t="s">
        <v>33</v>
      </c>
      <c r="AG244" s="104" t="s">
        <v>11681</v>
      </c>
      <c r="AH244" s="104" t="s">
        <v>33</v>
      </c>
      <c r="AI244" s="97" t="s">
        <v>4043</v>
      </c>
      <c r="AJ244" s="105" t="s">
        <v>8255</v>
      </c>
      <c r="AK244" s="105" t="s">
        <v>8258</v>
      </c>
      <c r="AL244" s="82" t="s">
        <v>8257</v>
      </c>
      <c r="AQ244" s="47"/>
      <c r="AR244" s="47"/>
      <c r="AS244" s="47" t="s">
        <v>8265</v>
      </c>
      <c r="AU244" s="47" t="s">
        <v>12819</v>
      </c>
    </row>
    <row r="245" spans="1:47" s="45" customFormat="1" ht="16.5" customHeight="1">
      <c r="A245" s="180">
        <v>242</v>
      </c>
      <c r="B245" s="104" t="s">
        <v>62</v>
      </c>
      <c r="C245" s="104" t="s">
        <v>67</v>
      </c>
      <c r="D245" s="104" t="s">
        <v>2737</v>
      </c>
      <c r="E245" s="104" t="s">
        <v>32</v>
      </c>
      <c r="F245" s="104" t="s">
        <v>65</v>
      </c>
      <c r="G245" s="92" t="s">
        <v>8182</v>
      </c>
      <c r="H245" s="104"/>
      <c r="I245" s="93">
        <v>285576</v>
      </c>
      <c r="J245" s="93"/>
      <c r="K245" s="49" t="str">
        <f t="shared" si="3"/>
        <v>Click!</v>
      </c>
      <c r="L245" s="104" t="s">
        <v>33</v>
      </c>
      <c r="M245" s="94">
        <v>100000</v>
      </c>
      <c r="N245" s="94">
        <v>0</v>
      </c>
      <c r="O245" s="94">
        <v>0</v>
      </c>
      <c r="P245" s="94">
        <v>100000</v>
      </c>
      <c r="Q245" s="94">
        <v>0</v>
      </c>
      <c r="R245" s="94">
        <v>100000</v>
      </c>
      <c r="S245" s="94">
        <v>0</v>
      </c>
      <c r="T245" s="94">
        <v>100000</v>
      </c>
      <c r="U245" s="104" t="s">
        <v>34</v>
      </c>
      <c r="V245" s="104" t="s">
        <v>35</v>
      </c>
      <c r="W245" s="104">
        <v>8</v>
      </c>
      <c r="X245" s="104" t="s">
        <v>36</v>
      </c>
      <c r="Y245" s="104">
        <v>100</v>
      </c>
      <c r="Z245" s="104">
        <v>0</v>
      </c>
      <c r="AA245" s="104">
        <v>0</v>
      </c>
      <c r="AB245" s="104">
        <v>0</v>
      </c>
      <c r="AC245" s="185" t="s">
        <v>33</v>
      </c>
      <c r="AD245" s="95">
        <v>0.7</v>
      </c>
      <c r="AE245" s="104" t="s">
        <v>66</v>
      </c>
      <c r="AF245" s="104" t="s">
        <v>33</v>
      </c>
      <c r="AG245" s="104" t="s">
        <v>8188</v>
      </c>
      <c r="AH245" s="104" t="s">
        <v>33</v>
      </c>
      <c r="AI245" s="97" t="s">
        <v>4043</v>
      </c>
      <c r="AJ245" s="105" t="s">
        <v>8259</v>
      </c>
      <c r="AK245" s="105" t="s">
        <v>8260</v>
      </c>
      <c r="AL245" s="82" t="s">
        <v>8257</v>
      </c>
      <c r="AQ245" s="47"/>
      <c r="AR245" s="47"/>
      <c r="AS245" s="47" t="s">
        <v>8190</v>
      </c>
      <c r="AU245" s="47" t="s">
        <v>12819</v>
      </c>
    </row>
    <row r="246" spans="1:47" s="45" customFormat="1" ht="16.5" customHeight="1">
      <c r="A246" s="180">
        <v>243</v>
      </c>
      <c r="B246" s="104" t="s">
        <v>62</v>
      </c>
      <c r="C246" s="104" t="s">
        <v>67</v>
      </c>
      <c r="D246" s="104" t="s">
        <v>2737</v>
      </c>
      <c r="E246" s="104" t="s">
        <v>32</v>
      </c>
      <c r="F246" s="104" t="s">
        <v>65</v>
      </c>
      <c r="G246" s="92" t="s">
        <v>8183</v>
      </c>
      <c r="H246" s="104"/>
      <c r="I246" s="93">
        <v>285577</v>
      </c>
      <c r="J246" s="93"/>
      <c r="K246" s="49" t="str">
        <f t="shared" si="3"/>
        <v>Click!</v>
      </c>
      <c r="L246" s="104" t="s">
        <v>33</v>
      </c>
      <c r="M246" s="94">
        <v>85000</v>
      </c>
      <c r="N246" s="94">
        <v>0</v>
      </c>
      <c r="O246" s="94">
        <v>0</v>
      </c>
      <c r="P246" s="94">
        <v>85000</v>
      </c>
      <c r="Q246" s="94">
        <v>0</v>
      </c>
      <c r="R246" s="94">
        <v>85000</v>
      </c>
      <c r="S246" s="94">
        <v>0</v>
      </c>
      <c r="T246" s="94">
        <v>85000</v>
      </c>
      <c r="U246" s="104" t="s">
        <v>34</v>
      </c>
      <c r="V246" s="104" t="s">
        <v>35</v>
      </c>
      <c r="W246" s="104">
        <v>8</v>
      </c>
      <c r="X246" s="104" t="s">
        <v>36</v>
      </c>
      <c r="Y246" s="104">
        <v>100</v>
      </c>
      <c r="Z246" s="104">
        <v>0</v>
      </c>
      <c r="AA246" s="104">
        <v>0</v>
      </c>
      <c r="AB246" s="104">
        <v>0</v>
      </c>
      <c r="AC246" s="185" t="s">
        <v>33</v>
      </c>
      <c r="AD246" s="95">
        <v>0.7</v>
      </c>
      <c r="AE246" s="104" t="s">
        <v>66</v>
      </c>
      <c r="AF246" s="104" t="s">
        <v>33</v>
      </c>
      <c r="AG246" s="104" t="s">
        <v>11681</v>
      </c>
      <c r="AH246" s="104" t="s">
        <v>33</v>
      </c>
      <c r="AI246" s="97" t="s">
        <v>4043</v>
      </c>
      <c r="AJ246" s="105" t="s">
        <v>8259</v>
      </c>
      <c r="AK246" s="105" t="s">
        <v>8261</v>
      </c>
      <c r="AL246" s="82" t="s">
        <v>8257</v>
      </c>
      <c r="AQ246" s="47"/>
      <c r="AR246" s="47"/>
      <c r="AS246" s="47" t="s">
        <v>8266</v>
      </c>
      <c r="AU246" s="47" t="s">
        <v>12819</v>
      </c>
    </row>
    <row r="247" spans="1:47" s="45" customFormat="1" ht="16.5" customHeight="1">
      <c r="A247" s="180">
        <v>244</v>
      </c>
      <c r="B247" s="104" t="s">
        <v>62</v>
      </c>
      <c r="C247" s="104" t="s">
        <v>67</v>
      </c>
      <c r="D247" s="104" t="s">
        <v>2737</v>
      </c>
      <c r="E247" s="104" t="s">
        <v>32</v>
      </c>
      <c r="F247" s="104" t="s">
        <v>65</v>
      </c>
      <c r="G247" s="92" t="s">
        <v>8184</v>
      </c>
      <c r="H247" s="104"/>
      <c r="I247" s="93">
        <v>285578</v>
      </c>
      <c r="J247" s="93"/>
      <c r="K247" s="49" t="str">
        <f t="shared" si="3"/>
        <v>Click!</v>
      </c>
      <c r="L247" s="104" t="s">
        <v>33</v>
      </c>
      <c r="M247" s="94">
        <v>100000</v>
      </c>
      <c r="N247" s="94">
        <v>0</v>
      </c>
      <c r="O247" s="94">
        <v>0</v>
      </c>
      <c r="P247" s="94">
        <v>100000</v>
      </c>
      <c r="Q247" s="94">
        <v>0</v>
      </c>
      <c r="R247" s="94">
        <v>100000</v>
      </c>
      <c r="S247" s="94">
        <v>0</v>
      </c>
      <c r="T247" s="94">
        <v>100000</v>
      </c>
      <c r="U247" s="104" t="s">
        <v>34</v>
      </c>
      <c r="V247" s="104" t="s">
        <v>35</v>
      </c>
      <c r="W247" s="104">
        <v>8</v>
      </c>
      <c r="X247" s="104" t="s">
        <v>36</v>
      </c>
      <c r="Y247" s="104">
        <v>100</v>
      </c>
      <c r="Z247" s="104">
        <v>0</v>
      </c>
      <c r="AA247" s="104">
        <v>0</v>
      </c>
      <c r="AB247" s="104">
        <v>0</v>
      </c>
      <c r="AC247" s="185" t="s">
        <v>33</v>
      </c>
      <c r="AD247" s="95">
        <v>0.7</v>
      </c>
      <c r="AE247" s="104" t="s">
        <v>66</v>
      </c>
      <c r="AF247" s="104" t="s">
        <v>33</v>
      </c>
      <c r="AG247" s="104" t="s">
        <v>8188</v>
      </c>
      <c r="AH247" s="104" t="s">
        <v>33</v>
      </c>
      <c r="AI247" s="97" t="s">
        <v>4043</v>
      </c>
      <c r="AJ247" s="105" t="s">
        <v>8262</v>
      </c>
      <c r="AK247" s="105" t="s">
        <v>8263</v>
      </c>
      <c r="AL247" s="82" t="s">
        <v>8257</v>
      </c>
      <c r="AQ247" s="47"/>
      <c r="AR247" s="47"/>
      <c r="AS247" s="47" t="s">
        <v>8190</v>
      </c>
      <c r="AU247" s="47" t="s">
        <v>12819</v>
      </c>
    </row>
    <row r="248" spans="1:47" s="45" customFormat="1" ht="16.5" customHeight="1">
      <c r="A248" s="180">
        <v>245</v>
      </c>
      <c r="B248" s="104" t="s">
        <v>62</v>
      </c>
      <c r="C248" s="104" t="s">
        <v>67</v>
      </c>
      <c r="D248" s="104" t="s">
        <v>2737</v>
      </c>
      <c r="E248" s="104" t="s">
        <v>32</v>
      </c>
      <c r="F248" s="104" t="s">
        <v>65</v>
      </c>
      <c r="G248" s="92" t="s">
        <v>8185</v>
      </c>
      <c r="H248" s="104"/>
      <c r="I248" s="93">
        <v>285579</v>
      </c>
      <c r="J248" s="93"/>
      <c r="K248" s="49" t="str">
        <f t="shared" si="3"/>
        <v>Click!</v>
      </c>
      <c r="L248" s="104" t="s">
        <v>33</v>
      </c>
      <c r="M248" s="94">
        <v>85000</v>
      </c>
      <c r="N248" s="94">
        <v>0</v>
      </c>
      <c r="O248" s="94">
        <v>0</v>
      </c>
      <c r="P248" s="94">
        <v>85000</v>
      </c>
      <c r="Q248" s="94">
        <v>0</v>
      </c>
      <c r="R248" s="94">
        <v>85000</v>
      </c>
      <c r="S248" s="94">
        <v>0</v>
      </c>
      <c r="T248" s="94">
        <v>85000</v>
      </c>
      <c r="U248" s="104" t="s">
        <v>34</v>
      </c>
      <c r="V248" s="104" t="s">
        <v>35</v>
      </c>
      <c r="W248" s="104">
        <v>8</v>
      </c>
      <c r="X248" s="104" t="s">
        <v>36</v>
      </c>
      <c r="Y248" s="104">
        <v>100</v>
      </c>
      <c r="Z248" s="104">
        <v>0</v>
      </c>
      <c r="AA248" s="104">
        <v>0</v>
      </c>
      <c r="AB248" s="104">
        <v>0</v>
      </c>
      <c r="AC248" s="185" t="s">
        <v>33</v>
      </c>
      <c r="AD248" s="95">
        <v>0.7</v>
      </c>
      <c r="AE248" s="104" t="s">
        <v>66</v>
      </c>
      <c r="AF248" s="104" t="s">
        <v>33</v>
      </c>
      <c r="AG248" s="104" t="s">
        <v>11681</v>
      </c>
      <c r="AH248" s="104" t="s">
        <v>33</v>
      </c>
      <c r="AI248" s="97" t="s">
        <v>4043</v>
      </c>
      <c r="AJ248" s="105" t="s">
        <v>8262</v>
      </c>
      <c r="AK248" s="105" t="s">
        <v>8264</v>
      </c>
      <c r="AL248" s="82" t="s">
        <v>8257</v>
      </c>
      <c r="AQ248" s="47"/>
      <c r="AR248" s="47"/>
      <c r="AS248" s="47" t="s">
        <v>8267</v>
      </c>
      <c r="AU248" s="47" t="s">
        <v>12819</v>
      </c>
    </row>
    <row r="249" spans="1:47" s="45" customFormat="1" ht="16.5" customHeight="1">
      <c r="A249" s="180">
        <v>246</v>
      </c>
      <c r="B249" s="104" t="s">
        <v>62</v>
      </c>
      <c r="C249" s="104" t="s">
        <v>67</v>
      </c>
      <c r="D249" s="104" t="s">
        <v>2737</v>
      </c>
      <c r="E249" s="104" t="s">
        <v>32</v>
      </c>
      <c r="F249" s="104" t="s">
        <v>65</v>
      </c>
      <c r="G249" s="92" t="s">
        <v>8186</v>
      </c>
      <c r="H249" s="104"/>
      <c r="I249" s="93">
        <v>285580</v>
      </c>
      <c r="J249" s="93"/>
      <c r="K249" s="49" t="str">
        <f t="shared" si="3"/>
        <v>Click!</v>
      </c>
      <c r="L249" s="104" t="s">
        <v>33</v>
      </c>
      <c r="M249" s="94">
        <v>100000</v>
      </c>
      <c r="N249" s="94">
        <v>0</v>
      </c>
      <c r="O249" s="94">
        <v>0</v>
      </c>
      <c r="P249" s="94">
        <v>100000</v>
      </c>
      <c r="Q249" s="94">
        <v>0</v>
      </c>
      <c r="R249" s="94">
        <v>100000</v>
      </c>
      <c r="S249" s="94">
        <v>0</v>
      </c>
      <c r="T249" s="94">
        <v>100000</v>
      </c>
      <c r="U249" s="104" t="s">
        <v>34</v>
      </c>
      <c r="V249" s="104" t="s">
        <v>35</v>
      </c>
      <c r="W249" s="104">
        <v>10</v>
      </c>
      <c r="X249" s="104" t="s">
        <v>36</v>
      </c>
      <c r="Y249" s="104">
        <v>100</v>
      </c>
      <c r="Z249" s="104">
        <v>0</v>
      </c>
      <c r="AA249" s="104">
        <v>0</v>
      </c>
      <c r="AB249" s="104">
        <v>0</v>
      </c>
      <c r="AC249" s="185" t="s">
        <v>33</v>
      </c>
      <c r="AD249" s="95">
        <v>0.7</v>
      </c>
      <c r="AE249" s="104" t="s">
        <v>66</v>
      </c>
      <c r="AF249" s="104" t="s">
        <v>33</v>
      </c>
      <c r="AG249" s="104" t="s">
        <v>8188</v>
      </c>
      <c r="AH249" s="104" t="s">
        <v>33</v>
      </c>
      <c r="AI249" s="97" t="s">
        <v>4043</v>
      </c>
      <c r="AJ249" s="105" t="s">
        <v>8255</v>
      </c>
      <c r="AK249" s="105" t="s">
        <v>8253</v>
      </c>
      <c r="AL249" s="82" t="s">
        <v>8257</v>
      </c>
      <c r="AQ249" s="47"/>
      <c r="AR249" s="47"/>
      <c r="AS249" s="47" t="s">
        <v>8190</v>
      </c>
      <c r="AU249" s="47" t="s">
        <v>12819</v>
      </c>
    </row>
    <row r="250" spans="1:47" s="45" customFormat="1" ht="16.5" customHeight="1">
      <c r="A250" s="180">
        <v>247</v>
      </c>
      <c r="B250" s="104" t="s">
        <v>62</v>
      </c>
      <c r="C250" s="104" t="s">
        <v>67</v>
      </c>
      <c r="D250" s="104" t="s">
        <v>2737</v>
      </c>
      <c r="E250" s="104" t="s">
        <v>32</v>
      </c>
      <c r="F250" s="104" t="s">
        <v>65</v>
      </c>
      <c r="G250" s="92" t="s">
        <v>8187</v>
      </c>
      <c r="H250" s="104"/>
      <c r="I250" s="93">
        <v>285581</v>
      </c>
      <c r="J250" s="93"/>
      <c r="K250" s="49" t="str">
        <f t="shared" si="3"/>
        <v>Click!</v>
      </c>
      <c r="L250" s="104" t="s">
        <v>33</v>
      </c>
      <c r="M250" s="94">
        <v>85000</v>
      </c>
      <c r="N250" s="94">
        <v>0</v>
      </c>
      <c r="O250" s="94">
        <v>0</v>
      </c>
      <c r="P250" s="94">
        <v>85000</v>
      </c>
      <c r="Q250" s="94">
        <v>0</v>
      </c>
      <c r="R250" s="94">
        <v>85000</v>
      </c>
      <c r="S250" s="94">
        <v>0</v>
      </c>
      <c r="T250" s="94">
        <v>85000</v>
      </c>
      <c r="U250" s="104" t="s">
        <v>34</v>
      </c>
      <c r="V250" s="104" t="s">
        <v>35</v>
      </c>
      <c r="W250" s="104">
        <v>10</v>
      </c>
      <c r="X250" s="104" t="s">
        <v>36</v>
      </c>
      <c r="Y250" s="104">
        <v>100</v>
      </c>
      <c r="Z250" s="104">
        <v>0</v>
      </c>
      <c r="AA250" s="104">
        <v>0</v>
      </c>
      <c r="AB250" s="104">
        <v>0</v>
      </c>
      <c r="AC250" s="185" t="s">
        <v>33</v>
      </c>
      <c r="AD250" s="95">
        <v>0.7</v>
      </c>
      <c r="AE250" s="104" t="s">
        <v>66</v>
      </c>
      <c r="AF250" s="104" t="s">
        <v>33</v>
      </c>
      <c r="AG250" s="104" t="s">
        <v>11681</v>
      </c>
      <c r="AH250" s="104" t="s">
        <v>33</v>
      </c>
      <c r="AI250" s="97" t="s">
        <v>4043</v>
      </c>
      <c r="AJ250" s="105" t="s">
        <v>8255</v>
      </c>
      <c r="AK250" s="105" t="s">
        <v>8254</v>
      </c>
      <c r="AL250" s="82" t="s">
        <v>8257</v>
      </c>
      <c r="AQ250" s="47"/>
      <c r="AR250" s="47"/>
      <c r="AS250" s="47" t="s">
        <v>8190</v>
      </c>
      <c r="AU250" s="47" t="s">
        <v>12819</v>
      </c>
    </row>
    <row r="251" spans="1:47" s="45" customFormat="1" ht="16.5" customHeight="1">
      <c r="A251" s="180">
        <v>248</v>
      </c>
      <c r="B251" s="104" t="s">
        <v>62</v>
      </c>
      <c r="C251" s="104" t="s">
        <v>67</v>
      </c>
      <c r="D251" s="104" t="s">
        <v>2737</v>
      </c>
      <c r="E251" s="104" t="s">
        <v>32</v>
      </c>
      <c r="F251" s="104" t="s">
        <v>65</v>
      </c>
      <c r="G251" s="92" t="s">
        <v>7195</v>
      </c>
      <c r="H251" s="104"/>
      <c r="I251" s="93">
        <v>277476</v>
      </c>
      <c r="J251" s="93"/>
      <c r="K251" s="49" t="str">
        <f t="shared" si="3"/>
        <v>Click!</v>
      </c>
      <c r="L251" s="104" t="s">
        <v>33</v>
      </c>
      <c r="M251" s="94">
        <v>75000</v>
      </c>
      <c r="N251" s="94">
        <v>0</v>
      </c>
      <c r="O251" s="94">
        <v>0</v>
      </c>
      <c r="P251" s="94">
        <v>75000</v>
      </c>
      <c r="Q251" s="94">
        <v>0</v>
      </c>
      <c r="R251" s="94">
        <v>75000</v>
      </c>
      <c r="S251" s="94">
        <v>0</v>
      </c>
      <c r="T251" s="94">
        <v>75000</v>
      </c>
      <c r="U251" s="104" t="s">
        <v>34</v>
      </c>
      <c r="V251" s="104" t="s">
        <v>35</v>
      </c>
      <c r="W251" s="104">
        <v>17</v>
      </c>
      <c r="X251" s="104" t="s">
        <v>36</v>
      </c>
      <c r="Y251" s="104">
        <v>100</v>
      </c>
      <c r="Z251" s="104">
        <v>0</v>
      </c>
      <c r="AA251" s="104">
        <v>0</v>
      </c>
      <c r="AB251" s="104">
        <v>0</v>
      </c>
      <c r="AC251" s="185" t="s">
        <v>33</v>
      </c>
      <c r="AD251" s="95">
        <v>0.7</v>
      </c>
      <c r="AE251" s="104" t="s">
        <v>66</v>
      </c>
      <c r="AF251" s="104" t="s">
        <v>33</v>
      </c>
      <c r="AG251" s="104" t="s">
        <v>7209</v>
      </c>
      <c r="AH251" s="104" t="s">
        <v>4044</v>
      </c>
      <c r="AI251" s="97" t="s">
        <v>4043</v>
      </c>
      <c r="AJ251" s="105" t="s">
        <v>7372</v>
      </c>
      <c r="AK251" s="105" t="s">
        <v>7373</v>
      </c>
      <c r="AL251" s="82" t="s">
        <v>7374</v>
      </c>
      <c r="AQ251" s="47"/>
      <c r="AR251" s="47"/>
      <c r="AS251" s="47" t="s">
        <v>7110</v>
      </c>
      <c r="AU251" s="47" t="s">
        <v>12819</v>
      </c>
    </row>
    <row r="252" spans="1:47" s="45" customFormat="1" ht="16.5" customHeight="1">
      <c r="A252" s="180">
        <v>249</v>
      </c>
      <c r="B252" s="104" t="s">
        <v>62</v>
      </c>
      <c r="C252" s="104" t="s">
        <v>67</v>
      </c>
      <c r="D252" s="104" t="s">
        <v>2737</v>
      </c>
      <c r="E252" s="104" t="s">
        <v>32</v>
      </c>
      <c r="F252" s="104" t="s">
        <v>65</v>
      </c>
      <c r="G252" s="92" t="s">
        <v>7196</v>
      </c>
      <c r="H252" s="104"/>
      <c r="I252" s="93">
        <v>277477</v>
      </c>
      <c r="J252" s="93"/>
      <c r="K252" s="49" t="str">
        <f t="shared" si="3"/>
        <v>Click!</v>
      </c>
      <c r="L252" s="104" t="s">
        <v>33</v>
      </c>
      <c r="M252" s="94">
        <v>60000</v>
      </c>
      <c r="N252" s="94">
        <v>0</v>
      </c>
      <c r="O252" s="94">
        <v>0</v>
      </c>
      <c r="P252" s="94">
        <v>60000</v>
      </c>
      <c r="Q252" s="94">
        <v>0</v>
      </c>
      <c r="R252" s="94">
        <v>60000</v>
      </c>
      <c r="S252" s="94">
        <v>0</v>
      </c>
      <c r="T252" s="94">
        <v>60000</v>
      </c>
      <c r="U252" s="104" t="s">
        <v>34</v>
      </c>
      <c r="V252" s="104" t="s">
        <v>35</v>
      </c>
      <c r="W252" s="104">
        <v>17</v>
      </c>
      <c r="X252" s="104" t="s">
        <v>36</v>
      </c>
      <c r="Y252" s="104">
        <v>100</v>
      </c>
      <c r="Z252" s="104">
        <v>0</v>
      </c>
      <c r="AA252" s="104">
        <v>0</v>
      </c>
      <c r="AB252" s="104">
        <v>0</v>
      </c>
      <c r="AC252" s="185" t="s">
        <v>33</v>
      </c>
      <c r="AD252" s="95">
        <v>0.7</v>
      </c>
      <c r="AE252" s="104" t="s">
        <v>66</v>
      </c>
      <c r="AF252" s="104" t="s">
        <v>34</v>
      </c>
      <c r="AG252" s="104" t="s">
        <v>38</v>
      </c>
      <c r="AH252" s="104" t="s">
        <v>4044</v>
      </c>
      <c r="AI252" s="97" t="s">
        <v>4043</v>
      </c>
      <c r="AJ252" s="105" t="s">
        <v>7372</v>
      </c>
      <c r="AK252" s="105" t="s">
        <v>7375</v>
      </c>
      <c r="AL252" s="82" t="s">
        <v>7374</v>
      </c>
      <c r="AQ252" s="47"/>
      <c r="AR252" s="47"/>
      <c r="AS252" s="47" t="s">
        <v>7110</v>
      </c>
      <c r="AU252" s="47" t="s">
        <v>12819</v>
      </c>
    </row>
    <row r="253" spans="1:47" s="45" customFormat="1" ht="16.5" customHeight="1">
      <c r="A253" s="180">
        <v>250</v>
      </c>
      <c r="B253" s="104" t="s">
        <v>62</v>
      </c>
      <c r="C253" s="104" t="s">
        <v>67</v>
      </c>
      <c r="D253" s="104" t="s">
        <v>2737</v>
      </c>
      <c r="E253" s="104" t="s">
        <v>32</v>
      </c>
      <c r="F253" s="104" t="s">
        <v>65</v>
      </c>
      <c r="G253" s="92" t="s">
        <v>7197</v>
      </c>
      <c r="H253" s="104"/>
      <c r="I253" s="93">
        <v>277478</v>
      </c>
      <c r="J253" s="93"/>
      <c r="K253" s="49" t="str">
        <f t="shared" si="3"/>
        <v>Click!</v>
      </c>
      <c r="L253" s="104" t="s">
        <v>33</v>
      </c>
      <c r="M253" s="94">
        <v>60000</v>
      </c>
      <c r="N253" s="94">
        <v>0</v>
      </c>
      <c r="O253" s="94">
        <v>0</v>
      </c>
      <c r="P253" s="94">
        <v>60000</v>
      </c>
      <c r="Q253" s="94">
        <v>0</v>
      </c>
      <c r="R253" s="94">
        <v>60000</v>
      </c>
      <c r="S253" s="94">
        <v>0</v>
      </c>
      <c r="T253" s="94">
        <v>60000</v>
      </c>
      <c r="U253" s="104" t="s">
        <v>34</v>
      </c>
      <c r="V253" s="104" t="s">
        <v>35</v>
      </c>
      <c r="W253" s="104">
        <v>16</v>
      </c>
      <c r="X253" s="104" t="s">
        <v>36</v>
      </c>
      <c r="Y253" s="104">
        <v>100</v>
      </c>
      <c r="Z253" s="104">
        <v>0</v>
      </c>
      <c r="AA253" s="104">
        <v>0</v>
      </c>
      <c r="AB253" s="104">
        <v>0</v>
      </c>
      <c r="AC253" s="185" t="s">
        <v>33</v>
      </c>
      <c r="AD253" s="95">
        <v>0.7</v>
      </c>
      <c r="AE253" s="104" t="s">
        <v>66</v>
      </c>
      <c r="AF253" s="104" t="s">
        <v>34</v>
      </c>
      <c r="AG253" s="104" t="s">
        <v>38</v>
      </c>
      <c r="AH253" s="104" t="s">
        <v>4044</v>
      </c>
      <c r="AI253" s="97" t="s">
        <v>4043</v>
      </c>
      <c r="AJ253" s="105" t="s">
        <v>7372</v>
      </c>
      <c r="AK253" s="105" t="s">
        <v>7376</v>
      </c>
      <c r="AL253" s="82" t="s">
        <v>7374</v>
      </c>
      <c r="AQ253" s="47"/>
      <c r="AR253" s="47"/>
      <c r="AS253" s="47" t="s">
        <v>7110</v>
      </c>
      <c r="AU253" s="47" t="s">
        <v>12819</v>
      </c>
    </row>
    <row r="254" spans="1:47" s="45" customFormat="1" ht="16.5" customHeight="1">
      <c r="A254" s="180">
        <v>251</v>
      </c>
      <c r="B254" s="104" t="s">
        <v>62</v>
      </c>
      <c r="C254" s="104" t="s">
        <v>67</v>
      </c>
      <c r="D254" s="104" t="s">
        <v>2737</v>
      </c>
      <c r="E254" s="104" t="s">
        <v>32</v>
      </c>
      <c r="F254" s="104" t="s">
        <v>65</v>
      </c>
      <c r="G254" s="92" t="s">
        <v>6946</v>
      </c>
      <c r="H254" s="104"/>
      <c r="I254" s="93">
        <v>275839</v>
      </c>
      <c r="J254" s="93"/>
      <c r="K254" s="49" t="str">
        <f t="shared" si="3"/>
        <v>Click!</v>
      </c>
      <c r="L254" s="104" t="s">
        <v>33</v>
      </c>
      <c r="M254" s="94">
        <v>60000</v>
      </c>
      <c r="N254" s="94">
        <v>0</v>
      </c>
      <c r="O254" s="94">
        <v>0</v>
      </c>
      <c r="P254" s="94">
        <v>60000</v>
      </c>
      <c r="Q254" s="94">
        <v>0</v>
      </c>
      <c r="R254" s="94">
        <v>60000</v>
      </c>
      <c r="S254" s="94">
        <v>0</v>
      </c>
      <c r="T254" s="94">
        <v>60000</v>
      </c>
      <c r="U254" s="104" t="s">
        <v>34</v>
      </c>
      <c r="V254" s="104" t="s">
        <v>35</v>
      </c>
      <c r="W254" s="104">
        <v>11</v>
      </c>
      <c r="X254" s="104" t="s">
        <v>36</v>
      </c>
      <c r="Y254" s="104">
        <v>100</v>
      </c>
      <c r="Z254" s="104">
        <v>0</v>
      </c>
      <c r="AA254" s="104">
        <v>0</v>
      </c>
      <c r="AB254" s="104">
        <v>0</v>
      </c>
      <c r="AC254" s="185" t="s">
        <v>34</v>
      </c>
      <c r="AD254" s="95">
        <v>0.7</v>
      </c>
      <c r="AE254" s="104" t="s">
        <v>66</v>
      </c>
      <c r="AF254" s="104" t="s">
        <v>34</v>
      </c>
      <c r="AG254" s="104" t="s">
        <v>38</v>
      </c>
      <c r="AH254" s="104" t="s">
        <v>4044</v>
      </c>
      <c r="AI254" s="97" t="s">
        <v>4043</v>
      </c>
      <c r="AJ254" s="105" t="s">
        <v>6940</v>
      </c>
      <c r="AK254" s="105" t="s">
        <v>6941</v>
      </c>
      <c r="AL254" s="82" t="s">
        <v>6942</v>
      </c>
      <c r="AQ254" s="47"/>
      <c r="AR254" s="47"/>
      <c r="AS254" s="47" t="s">
        <v>6943</v>
      </c>
      <c r="AU254" s="47" t="s">
        <v>12819</v>
      </c>
    </row>
    <row r="255" spans="1:47" s="45" customFormat="1" ht="16.5" customHeight="1">
      <c r="A255" s="180">
        <v>252</v>
      </c>
      <c r="B255" s="104" t="s">
        <v>62</v>
      </c>
      <c r="C255" s="104" t="s">
        <v>67</v>
      </c>
      <c r="D255" s="104" t="s">
        <v>2737</v>
      </c>
      <c r="E255" s="104" t="s">
        <v>32</v>
      </c>
      <c r="F255" s="104" t="s">
        <v>65</v>
      </c>
      <c r="G255" s="92" t="s">
        <v>6947</v>
      </c>
      <c r="H255" s="104"/>
      <c r="I255" s="93">
        <v>275840</v>
      </c>
      <c r="J255" s="93"/>
      <c r="K255" s="49" t="str">
        <f t="shared" si="3"/>
        <v>Click!</v>
      </c>
      <c r="L255" s="104" t="s">
        <v>33</v>
      </c>
      <c r="M255" s="94">
        <v>60000</v>
      </c>
      <c r="N255" s="94">
        <v>0</v>
      </c>
      <c r="O255" s="94">
        <v>0</v>
      </c>
      <c r="P255" s="94">
        <v>60000</v>
      </c>
      <c r="Q255" s="94">
        <v>0</v>
      </c>
      <c r="R255" s="94">
        <v>60000</v>
      </c>
      <c r="S255" s="94">
        <v>0</v>
      </c>
      <c r="T255" s="94">
        <v>60000</v>
      </c>
      <c r="U255" s="104" t="s">
        <v>34</v>
      </c>
      <c r="V255" s="104" t="s">
        <v>35</v>
      </c>
      <c r="W255" s="104">
        <v>8</v>
      </c>
      <c r="X255" s="104" t="s">
        <v>36</v>
      </c>
      <c r="Y255" s="104">
        <v>100</v>
      </c>
      <c r="Z255" s="104">
        <v>0</v>
      </c>
      <c r="AA255" s="104">
        <v>0</v>
      </c>
      <c r="AB255" s="104">
        <v>0</v>
      </c>
      <c r="AC255" s="185" t="s">
        <v>34</v>
      </c>
      <c r="AD255" s="95">
        <v>0.7</v>
      </c>
      <c r="AE255" s="104" t="s">
        <v>66</v>
      </c>
      <c r="AF255" s="104" t="s">
        <v>34</v>
      </c>
      <c r="AG255" s="104" t="s">
        <v>38</v>
      </c>
      <c r="AH255" s="104" t="s">
        <v>4044</v>
      </c>
      <c r="AI255" s="97" t="s">
        <v>4043</v>
      </c>
      <c r="AJ255" s="105" t="s">
        <v>6940</v>
      </c>
      <c r="AK255" s="105" t="s">
        <v>6941</v>
      </c>
      <c r="AL255" s="82" t="s">
        <v>6942</v>
      </c>
      <c r="AQ255" s="47"/>
      <c r="AR255" s="47"/>
      <c r="AS255" s="47" t="s">
        <v>6944</v>
      </c>
      <c r="AU255" s="47" t="s">
        <v>12819</v>
      </c>
    </row>
    <row r="256" spans="1:47" s="45" customFormat="1" ht="16.5" customHeight="1">
      <c r="A256" s="180">
        <v>253</v>
      </c>
      <c r="B256" s="104" t="s">
        <v>62</v>
      </c>
      <c r="C256" s="104" t="s">
        <v>67</v>
      </c>
      <c r="D256" s="104" t="s">
        <v>2737</v>
      </c>
      <c r="E256" s="104" t="s">
        <v>32</v>
      </c>
      <c r="F256" s="104" t="s">
        <v>65</v>
      </c>
      <c r="G256" s="92" t="s">
        <v>6948</v>
      </c>
      <c r="H256" s="104"/>
      <c r="I256" s="93">
        <v>275841</v>
      </c>
      <c r="J256" s="93"/>
      <c r="K256" s="49" t="str">
        <f t="shared" si="3"/>
        <v>Click!</v>
      </c>
      <c r="L256" s="104" t="s">
        <v>33</v>
      </c>
      <c r="M256" s="94">
        <v>60000</v>
      </c>
      <c r="N256" s="94">
        <v>0</v>
      </c>
      <c r="O256" s="94">
        <v>0</v>
      </c>
      <c r="P256" s="94">
        <v>60000</v>
      </c>
      <c r="Q256" s="94">
        <v>0</v>
      </c>
      <c r="R256" s="94">
        <v>60000</v>
      </c>
      <c r="S256" s="94">
        <v>0</v>
      </c>
      <c r="T256" s="94">
        <v>60000</v>
      </c>
      <c r="U256" s="104" t="s">
        <v>34</v>
      </c>
      <c r="V256" s="104" t="s">
        <v>35</v>
      </c>
      <c r="W256" s="104">
        <v>13</v>
      </c>
      <c r="X256" s="104" t="s">
        <v>36</v>
      </c>
      <c r="Y256" s="104">
        <v>100</v>
      </c>
      <c r="Z256" s="104">
        <v>0</v>
      </c>
      <c r="AA256" s="104">
        <v>0</v>
      </c>
      <c r="AB256" s="104">
        <v>0</v>
      </c>
      <c r="AC256" s="185" t="s">
        <v>34</v>
      </c>
      <c r="AD256" s="95">
        <v>0.7</v>
      </c>
      <c r="AE256" s="104" t="s">
        <v>66</v>
      </c>
      <c r="AF256" s="104" t="s">
        <v>34</v>
      </c>
      <c r="AG256" s="104" t="s">
        <v>38</v>
      </c>
      <c r="AH256" s="104" t="s">
        <v>4044</v>
      </c>
      <c r="AI256" s="97" t="s">
        <v>4043</v>
      </c>
      <c r="AJ256" s="105" t="s">
        <v>6940</v>
      </c>
      <c r="AK256" s="105" t="s">
        <v>6941</v>
      </c>
      <c r="AL256" s="82" t="s">
        <v>6942</v>
      </c>
      <c r="AQ256" s="47"/>
      <c r="AR256" s="47"/>
      <c r="AS256" s="47" t="s">
        <v>6945</v>
      </c>
      <c r="AU256" s="47" t="s">
        <v>12819</v>
      </c>
    </row>
    <row r="257" spans="1:47" s="45" customFormat="1" ht="16.5" customHeight="1">
      <c r="A257" s="180">
        <v>254</v>
      </c>
      <c r="B257" s="104" t="s">
        <v>62</v>
      </c>
      <c r="C257" s="104" t="s">
        <v>67</v>
      </c>
      <c r="D257" s="104" t="s">
        <v>2737</v>
      </c>
      <c r="E257" s="104" t="s">
        <v>32</v>
      </c>
      <c r="F257" s="104" t="s">
        <v>65</v>
      </c>
      <c r="G257" s="92" t="s">
        <v>4633</v>
      </c>
      <c r="H257" s="104"/>
      <c r="I257" s="93">
        <v>227817</v>
      </c>
      <c r="J257" s="93"/>
      <c r="K257" s="49" t="str">
        <f t="shared" si="3"/>
        <v>Click!</v>
      </c>
      <c r="L257" s="104" t="s">
        <v>33</v>
      </c>
      <c r="M257" s="94">
        <v>73500</v>
      </c>
      <c r="N257" s="94">
        <v>0</v>
      </c>
      <c r="O257" s="94">
        <v>0</v>
      </c>
      <c r="P257" s="94">
        <v>73500</v>
      </c>
      <c r="Q257" s="94">
        <v>0</v>
      </c>
      <c r="R257" s="94">
        <v>73500</v>
      </c>
      <c r="S257" s="94">
        <v>0</v>
      </c>
      <c r="T257" s="94">
        <v>73500</v>
      </c>
      <c r="U257" s="104" t="s">
        <v>34</v>
      </c>
      <c r="V257" s="104" t="s">
        <v>35</v>
      </c>
      <c r="W257" s="104">
        <v>20</v>
      </c>
      <c r="X257" s="104" t="s">
        <v>36</v>
      </c>
      <c r="Y257" s="104">
        <v>100</v>
      </c>
      <c r="Z257" s="104">
        <v>0</v>
      </c>
      <c r="AA257" s="104">
        <v>0</v>
      </c>
      <c r="AB257" s="104">
        <v>0</v>
      </c>
      <c r="AC257" s="185" t="s">
        <v>33</v>
      </c>
      <c r="AD257" s="95">
        <v>0.7</v>
      </c>
      <c r="AE257" s="104" t="s">
        <v>66</v>
      </c>
      <c r="AF257" s="104" t="s">
        <v>33</v>
      </c>
      <c r="AG257" s="104" t="s">
        <v>5230</v>
      </c>
      <c r="AH257" s="104" t="s">
        <v>34</v>
      </c>
      <c r="AI257" s="97" t="s">
        <v>6364</v>
      </c>
      <c r="AJ257" s="105" t="s">
        <v>5231</v>
      </c>
      <c r="AK257" s="105" t="s">
        <v>5232</v>
      </c>
      <c r="AL257" s="82" t="s">
        <v>5233</v>
      </c>
      <c r="AQ257" s="47"/>
      <c r="AR257" s="47" t="s">
        <v>6909</v>
      </c>
      <c r="AS257" s="47" t="s">
        <v>6912</v>
      </c>
      <c r="AU257" s="47" t="s">
        <v>12819</v>
      </c>
    </row>
    <row r="258" spans="1:47" s="45" customFormat="1" ht="16.5" customHeight="1">
      <c r="A258" s="180">
        <v>255</v>
      </c>
      <c r="B258" s="104" t="s">
        <v>62</v>
      </c>
      <c r="C258" s="104" t="s">
        <v>67</v>
      </c>
      <c r="D258" s="104" t="s">
        <v>2737</v>
      </c>
      <c r="E258" s="104" t="s">
        <v>32</v>
      </c>
      <c r="F258" s="104" t="s">
        <v>65</v>
      </c>
      <c r="G258" s="92" t="s">
        <v>4632</v>
      </c>
      <c r="H258" s="104"/>
      <c r="I258" s="93">
        <v>227818</v>
      </c>
      <c r="J258" s="93"/>
      <c r="K258" s="49" t="str">
        <f t="shared" si="3"/>
        <v>Click!</v>
      </c>
      <c r="L258" s="104" t="s">
        <v>33</v>
      </c>
      <c r="M258" s="94">
        <v>60000</v>
      </c>
      <c r="N258" s="94">
        <v>0</v>
      </c>
      <c r="O258" s="94">
        <v>0</v>
      </c>
      <c r="P258" s="94">
        <v>60000</v>
      </c>
      <c r="Q258" s="94">
        <v>0</v>
      </c>
      <c r="R258" s="94">
        <v>60000</v>
      </c>
      <c r="S258" s="94">
        <v>0</v>
      </c>
      <c r="T258" s="94">
        <v>60000</v>
      </c>
      <c r="U258" s="104" t="s">
        <v>34</v>
      </c>
      <c r="V258" s="104" t="s">
        <v>35</v>
      </c>
      <c r="W258" s="104">
        <v>20</v>
      </c>
      <c r="X258" s="104" t="s">
        <v>36</v>
      </c>
      <c r="Y258" s="104">
        <v>100</v>
      </c>
      <c r="Z258" s="104">
        <v>0</v>
      </c>
      <c r="AA258" s="104">
        <v>0</v>
      </c>
      <c r="AB258" s="104">
        <v>0</v>
      </c>
      <c r="AC258" s="185" t="s">
        <v>33</v>
      </c>
      <c r="AD258" s="95">
        <v>0.7</v>
      </c>
      <c r="AE258" s="104" t="s">
        <v>66</v>
      </c>
      <c r="AF258" s="104" t="s">
        <v>34</v>
      </c>
      <c r="AG258" s="104" t="s">
        <v>38</v>
      </c>
      <c r="AH258" s="104" t="s">
        <v>34</v>
      </c>
      <c r="AI258" s="97" t="s">
        <v>6364</v>
      </c>
      <c r="AJ258" s="105" t="s">
        <v>5231</v>
      </c>
      <c r="AK258" s="105" t="s">
        <v>5234</v>
      </c>
      <c r="AL258" s="82" t="s">
        <v>5235</v>
      </c>
      <c r="AQ258" s="47"/>
      <c r="AR258" s="47" t="s">
        <v>6909</v>
      </c>
      <c r="AS258" s="47" t="s">
        <v>6912</v>
      </c>
      <c r="AU258" s="47" t="s">
        <v>12819</v>
      </c>
    </row>
    <row r="259" spans="1:47" s="45" customFormat="1" ht="16.5" customHeight="1">
      <c r="A259" s="180">
        <v>256</v>
      </c>
      <c r="B259" s="104" t="s">
        <v>62</v>
      </c>
      <c r="C259" s="104" t="s">
        <v>67</v>
      </c>
      <c r="D259" s="104" t="s">
        <v>2737</v>
      </c>
      <c r="E259" s="104" t="s">
        <v>32</v>
      </c>
      <c r="F259" s="104" t="s">
        <v>65</v>
      </c>
      <c r="G259" s="92" t="s">
        <v>2738</v>
      </c>
      <c r="H259" s="104">
        <v>236075</v>
      </c>
      <c r="I259" s="93">
        <v>248601</v>
      </c>
      <c r="J259" s="93"/>
      <c r="K259" s="49" t="str">
        <f t="shared" si="3"/>
        <v>Click!</v>
      </c>
      <c r="L259" s="104" t="s">
        <v>33</v>
      </c>
      <c r="M259" s="94">
        <v>75000</v>
      </c>
      <c r="N259" s="94">
        <v>0</v>
      </c>
      <c r="O259" s="94">
        <v>0</v>
      </c>
      <c r="P259" s="94">
        <v>75000</v>
      </c>
      <c r="Q259" s="94">
        <v>0</v>
      </c>
      <c r="R259" s="94">
        <v>75000</v>
      </c>
      <c r="S259" s="94">
        <v>0</v>
      </c>
      <c r="T259" s="94">
        <v>75000</v>
      </c>
      <c r="U259" s="104" t="s">
        <v>34</v>
      </c>
      <c r="V259" s="104" t="s">
        <v>35</v>
      </c>
      <c r="W259" s="104">
        <v>16</v>
      </c>
      <c r="X259" s="104" t="s">
        <v>36</v>
      </c>
      <c r="Y259" s="104">
        <v>100</v>
      </c>
      <c r="Z259" s="104">
        <v>0</v>
      </c>
      <c r="AA259" s="104">
        <v>0</v>
      </c>
      <c r="AB259" s="104">
        <v>0</v>
      </c>
      <c r="AC259" s="185" t="s">
        <v>33</v>
      </c>
      <c r="AD259" s="95">
        <v>0.7</v>
      </c>
      <c r="AE259" s="104" t="s">
        <v>66</v>
      </c>
      <c r="AF259" s="104" t="s">
        <v>33</v>
      </c>
      <c r="AG259" s="104" t="s">
        <v>2739</v>
      </c>
      <c r="AH259" s="104" t="s">
        <v>33</v>
      </c>
      <c r="AI259" s="97" t="s">
        <v>6364</v>
      </c>
      <c r="AJ259" s="105" t="s">
        <v>2740</v>
      </c>
      <c r="AK259" s="105" t="s">
        <v>2741</v>
      </c>
      <c r="AL259" s="82" t="s">
        <v>2742</v>
      </c>
      <c r="AQ259" s="47"/>
      <c r="AR259" s="47" t="s">
        <v>6909</v>
      </c>
      <c r="AS259" s="47" t="s">
        <v>6912</v>
      </c>
      <c r="AU259" s="47" t="s">
        <v>12819</v>
      </c>
    </row>
    <row r="260" spans="1:47" s="45" customFormat="1" ht="16.5" customHeight="1">
      <c r="A260" s="180">
        <v>257</v>
      </c>
      <c r="B260" s="104" t="s">
        <v>62</v>
      </c>
      <c r="C260" s="104" t="s">
        <v>67</v>
      </c>
      <c r="D260" s="104" t="s">
        <v>2737</v>
      </c>
      <c r="E260" s="104" t="s">
        <v>32</v>
      </c>
      <c r="F260" s="104" t="s">
        <v>65</v>
      </c>
      <c r="G260" s="92" t="s">
        <v>2743</v>
      </c>
      <c r="H260" s="104"/>
      <c r="I260" s="93">
        <v>236076</v>
      </c>
      <c r="J260" s="93"/>
      <c r="K260" s="49" t="str">
        <f t="shared" ref="K260:K321" si="4">HYPERLINK("http://samplezone.campus21.co.kr/classpreview.asp?classkey="&amp;I260, "Click!" )</f>
        <v>Click!</v>
      </c>
      <c r="L260" s="104" t="s">
        <v>33</v>
      </c>
      <c r="M260" s="94">
        <v>60000</v>
      </c>
      <c r="N260" s="94">
        <v>0</v>
      </c>
      <c r="O260" s="94">
        <v>0</v>
      </c>
      <c r="P260" s="94">
        <v>60000</v>
      </c>
      <c r="Q260" s="94">
        <v>0</v>
      </c>
      <c r="R260" s="94">
        <v>60000</v>
      </c>
      <c r="S260" s="94">
        <v>0</v>
      </c>
      <c r="T260" s="94">
        <v>60000</v>
      </c>
      <c r="U260" s="104" t="s">
        <v>34</v>
      </c>
      <c r="V260" s="104" t="s">
        <v>35</v>
      </c>
      <c r="W260" s="104">
        <v>16</v>
      </c>
      <c r="X260" s="104" t="s">
        <v>36</v>
      </c>
      <c r="Y260" s="104">
        <v>100</v>
      </c>
      <c r="Z260" s="104">
        <v>0</v>
      </c>
      <c r="AA260" s="104">
        <v>0</v>
      </c>
      <c r="AB260" s="104">
        <v>0</v>
      </c>
      <c r="AC260" s="185" t="s">
        <v>33</v>
      </c>
      <c r="AD260" s="95">
        <v>0.7</v>
      </c>
      <c r="AE260" s="104" t="s">
        <v>66</v>
      </c>
      <c r="AF260" s="104" t="s">
        <v>34</v>
      </c>
      <c r="AG260" s="104" t="s">
        <v>38</v>
      </c>
      <c r="AH260" s="104" t="s">
        <v>33</v>
      </c>
      <c r="AI260" s="97" t="s">
        <v>6364</v>
      </c>
      <c r="AJ260" s="105" t="s">
        <v>2740</v>
      </c>
      <c r="AK260" s="105" t="s">
        <v>2744</v>
      </c>
      <c r="AL260" s="82" t="s">
        <v>2742</v>
      </c>
      <c r="AQ260" s="47"/>
      <c r="AR260" s="47" t="s">
        <v>6909</v>
      </c>
      <c r="AS260" s="47" t="s">
        <v>6912</v>
      </c>
      <c r="AU260" s="47" t="s">
        <v>12819</v>
      </c>
    </row>
    <row r="261" spans="1:47" s="45" customFormat="1" ht="16.5" customHeight="1">
      <c r="A261" s="180">
        <v>258</v>
      </c>
      <c r="B261" s="104" t="s">
        <v>62</v>
      </c>
      <c r="C261" s="104" t="s">
        <v>67</v>
      </c>
      <c r="D261" s="104" t="s">
        <v>2737</v>
      </c>
      <c r="E261" s="104" t="s">
        <v>32</v>
      </c>
      <c r="F261" s="104" t="s">
        <v>65</v>
      </c>
      <c r="G261" s="92" t="s">
        <v>2745</v>
      </c>
      <c r="H261" s="104"/>
      <c r="I261" s="93">
        <v>236077</v>
      </c>
      <c r="J261" s="93"/>
      <c r="K261" s="49" t="str">
        <f t="shared" si="4"/>
        <v>Click!</v>
      </c>
      <c r="L261" s="104" t="s">
        <v>33</v>
      </c>
      <c r="M261" s="94">
        <v>60000</v>
      </c>
      <c r="N261" s="94">
        <v>0</v>
      </c>
      <c r="O261" s="94">
        <v>0</v>
      </c>
      <c r="P261" s="94">
        <v>60000</v>
      </c>
      <c r="Q261" s="94">
        <v>0</v>
      </c>
      <c r="R261" s="94">
        <v>60000</v>
      </c>
      <c r="S261" s="94">
        <v>0</v>
      </c>
      <c r="T261" s="94">
        <v>60000</v>
      </c>
      <c r="U261" s="104" t="s">
        <v>34</v>
      </c>
      <c r="V261" s="104" t="s">
        <v>35</v>
      </c>
      <c r="W261" s="104">
        <v>16</v>
      </c>
      <c r="X261" s="104" t="s">
        <v>36</v>
      </c>
      <c r="Y261" s="104">
        <v>100</v>
      </c>
      <c r="Z261" s="104">
        <v>0</v>
      </c>
      <c r="AA261" s="104">
        <v>0</v>
      </c>
      <c r="AB261" s="104">
        <v>0</v>
      </c>
      <c r="AC261" s="185" t="s">
        <v>33</v>
      </c>
      <c r="AD261" s="95">
        <v>0.7</v>
      </c>
      <c r="AE261" s="104" t="s">
        <v>66</v>
      </c>
      <c r="AF261" s="104" t="s">
        <v>34</v>
      </c>
      <c r="AG261" s="104" t="s">
        <v>38</v>
      </c>
      <c r="AH261" s="104" t="s">
        <v>33</v>
      </c>
      <c r="AI261" s="97" t="s">
        <v>6364</v>
      </c>
      <c r="AJ261" s="105" t="s">
        <v>2740</v>
      </c>
      <c r="AK261" s="105" t="s">
        <v>2746</v>
      </c>
      <c r="AL261" s="82" t="s">
        <v>2742</v>
      </c>
      <c r="AQ261" s="47"/>
      <c r="AR261" s="47" t="s">
        <v>6909</v>
      </c>
      <c r="AS261" s="47" t="s">
        <v>6912</v>
      </c>
      <c r="AU261" s="47" t="s">
        <v>12819</v>
      </c>
    </row>
    <row r="262" spans="1:47" s="45" customFormat="1" ht="16.5" customHeight="1">
      <c r="A262" s="180">
        <v>259</v>
      </c>
      <c r="B262" s="104" t="s">
        <v>62</v>
      </c>
      <c r="C262" s="104" t="s">
        <v>67</v>
      </c>
      <c r="D262" s="104" t="s">
        <v>2737</v>
      </c>
      <c r="E262" s="104" t="s">
        <v>59</v>
      </c>
      <c r="F262" s="104" t="s">
        <v>65</v>
      </c>
      <c r="G262" s="92" t="s">
        <v>2747</v>
      </c>
      <c r="H262" s="104"/>
      <c r="I262" s="93">
        <v>209436</v>
      </c>
      <c r="J262" s="93"/>
      <c r="K262" s="49" t="str">
        <f t="shared" si="4"/>
        <v>Click!</v>
      </c>
      <c r="L262" s="104" t="s">
        <v>33</v>
      </c>
      <c r="M262" s="94">
        <v>60000</v>
      </c>
      <c r="N262" s="94">
        <v>0</v>
      </c>
      <c r="O262" s="94">
        <v>0</v>
      </c>
      <c r="P262" s="94">
        <v>60000</v>
      </c>
      <c r="Q262" s="94">
        <v>0</v>
      </c>
      <c r="R262" s="94">
        <v>60000</v>
      </c>
      <c r="S262" s="94">
        <v>0</v>
      </c>
      <c r="T262" s="94">
        <v>60000</v>
      </c>
      <c r="U262" s="104" t="s">
        <v>34</v>
      </c>
      <c r="V262" s="104" t="s">
        <v>35</v>
      </c>
      <c r="W262" s="104">
        <v>20</v>
      </c>
      <c r="X262" s="104" t="s">
        <v>36</v>
      </c>
      <c r="Y262" s="104">
        <v>100</v>
      </c>
      <c r="Z262" s="104">
        <v>0</v>
      </c>
      <c r="AA262" s="104">
        <v>0</v>
      </c>
      <c r="AB262" s="104">
        <v>0</v>
      </c>
      <c r="AC262" s="185" t="s">
        <v>33</v>
      </c>
      <c r="AD262" s="95">
        <v>0.7</v>
      </c>
      <c r="AE262" s="104" t="s">
        <v>66</v>
      </c>
      <c r="AF262" s="104" t="s">
        <v>34</v>
      </c>
      <c r="AG262" s="104" t="s">
        <v>38</v>
      </c>
      <c r="AH262" s="104" t="s">
        <v>34</v>
      </c>
      <c r="AI262" s="97" t="s">
        <v>6364</v>
      </c>
      <c r="AJ262" s="105" t="s">
        <v>2748</v>
      </c>
      <c r="AK262" s="105" t="s">
        <v>2749</v>
      </c>
      <c r="AL262" s="82" t="s">
        <v>2750</v>
      </c>
      <c r="AQ262" s="47"/>
      <c r="AR262" s="47" t="s">
        <v>6909</v>
      </c>
      <c r="AS262" s="47" t="s">
        <v>6912</v>
      </c>
      <c r="AU262" s="47" t="s">
        <v>12819</v>
      </c>
    </row>
    <row r="263" spans="1:47" s="45" customFormat="1" ht="16.5" customHeight="1">
      <c r="A263" s="180">
        <v>260</v>
      </c>
      <c r="B263" s="104" t="s">
        <v>62</v>
      </c>
      <c r="C263" s="104" t="s">
        <v>67</v>
      </c>
      <c r="D263" s="104" t="s">
        <v>2751</v>
      </c>
      <c r="E263" s="104" t="s">
        <v>9473</v>
      </c>
      <c r="F263" s="104" t="s">
        <v>65</v>
      </c>
      <c r="G263" s="92" t="s">
        <v>13060</v>
      </c>
      <c r="H263" s="104"/>
      <c r="I263" s="93">
        <v>306272</v>
      </c>
      <c r="J263" s="93"/>
      <c r="K263" s="49" t="str">
        <f t="shared" si="4"/>
        <v>Click!</v>
      </c>
      <c r="L263" s="104" t="s">
        <v>33</v>
      </c>
      <c r="M263" s="94">
        <v>65000</v>
      </c>
      <c r="N263" s="94">
        <v>0</v>
      </c>
      <c r="O263" s="94">
        <v>0</v>
      </c>
      <c r="P263" s="94">
        <v>65000</v>
      </c>
      <c r="Q263" s="94">
        <v>0</v>
      </c>
      <c r="R263" s="94">
        <v>65000</v>
      </c>
      <c r="S263" s="94">
        <v>0</v>
      </c>
      <c r="T263" s="94">
        <v>65000</v>
      </c>
      <c r="U263" s="104" t="s">
        <v>34</v>
      </c>
      <c r="V263" s="104" t="s">
        <v>35</v>
      </c>
      <c r="W263" s="104">
        <v>8</v>
      </c>
      <c r="X263" s="104" t="s">
        <v>36</v>
      </c>
      <c r="Y263" s="104">
        <v>100</v>
      </c>
      <c r="Z263" s="104">
        <v>0</v>
      </c>
      <c r="AA263" s="104">
        <v>0</v>
      </c>
      <c r="AB263" s="104">
        <v>0</v>
      </c>
      <c r="AC263" s="185" t="s">
        <v>33</v>
      </c>
      <c r="AD263" s="95">
        <v>0.7</v>
      </c>
      <c r="AE263" s="104" t="s">
        <v>66</v>
      </c>
      <c r="AF263" s="104" t="s">
        <v>34</v>
      </c>
      <c r="AG263" s="104" t="s">
        <v>38</v>
      </c>
      <c r="AH263" s="104" t="s">
        <v>34</v>
      </c>
      <c r="AI263" s="97" t="s">
        <v>4043</v>
      </c>
      <c r="AJ263" s="105" t="s">
        <v>13208</v>
      </c>
      <c r="AK263" s="105" t="s">
        <v>13209</v>
      </c>
      <c r="AL263" s="82" t="s">
        <v>13210</v>
      </c>
      <c r="AQ263" s="47"/>
      <c r="AR263" s="47"/>
      <c r="AS263" s="47"/>
      <c r="AU263" s="47" t="s">
        <v>13076</v>
      </c>
    </row>
    <row r="264" spans="1:47" s="45" customFormat="1" ht="16.5" customHeight="1">
      <c r="A264" s="180">
        <v>261</v>
      </c>
      <c r="B264" s="104" t="s">
        <v>62</v>
      </c>
      <c r="C264" s="104" t="s">
        <v>67</v>
      </c>
      <c r="D264" s="104" t="s">
        <v>2751</v>
      </c>
      <c r="E264" s="104" t="s">
        <v>9473</v>
      </c>
      <c r="F264" s="104" t="s">
        <v>65</v>
      </c>
      <c r="G264" s="92" t="s">
        <v>13061</v>
      </c>
      <c r="H264" s="104"/>
      <c r="I264" s="93">
        <v>306273</v>
      </c>
      <c r="J264" s="93"/>
      <c r="K264" s="49" t="str">
        <f t="shared" si="4"/>
        <v>Click!</v>
      </c>
      <c r="L264" s="104" t="s">
        <v>33</v>
      </c>
      <c r="M264" s="94">
        <v>65000</v>
      </c>
      <c r="N264" s="94">
        <v>0</v>
      </c>
      <c r="O264" s="94">
        <v>0</v>
      </c>
      <c r="P264" s="94">
        <v>65000</v>
      </c>
      <c r="Q264" s="94">
        <v>0</v>
      </c>
      <c r="R264" s="94">
        <v>65000</v>
      </c>
      <c r="S264" s="94">
        <v>0</v>
      </c>
      <c r="T264" s="94">
        <v>65000</v>
      </c>
      <c r="U264" s="104" t="s">
        <v>34</v>
      </c>
      <c r="V264" s="104" t="s">
        <v>35</v>
      </c>
      <c r="W264" s="104">
        <v>6</v>
      </c>
      <c r="X264" s="104" t="s">
        <v>36</v>
      </c>
      <c r="Y264" s="104">
        <v>100</v>
      </c>
      <c r="Z264" s="104">
        <v>0</v>
      </c>
      <c r="AA264" s="104">
        <v>0</v>
      </c>
      <c r="AB264" s="104">
        <v>0</v>
      </c>
      <c r="AC264" s="185" t="s">
        <v>33</v>
      </c>
      <c r="AD264" s="95">
        <v>0.7</v>
      </c>
      <c r="AE264" s="104" t="s">
        <v>66</v>
      </c>
      <c r="AF264" s="104" t="s">
        <v>34</v>
      </c>
      <c r="AG264" s="104" t="s">
        <v>38</v>
      </c>
      <c r="AH264" s="104" t="s">
        <v>34</v>
      </c>
      <c r="AI264" s="97" t="s">
        <v>4043</v>
      </c>
      <c r="AJ264" s="105" t="s">
        <v>13208</v>
      </c>
      <c r="AK264" s="105" t="s">
        <v>13211</v>
      </c>
      <c r="AL264" s="82" t="s">
        <v>13210</v>
      </c>
      <c r="AQ264" s="47"/>
      <c r="AR264" s="47"/>
      <c r="AS264" s="47"/>
      <c r="AU264" s="47" t="s">
        <v>13197</v>
      </c>
    </row>
    <row r="265" spans="1:47" s="45" customFormat="1" ht="16.5" customHeight="1">
      <c r="A265" s="180">
        <v>262</v>
      </c>
      <c r="B265" s="104" t="s">
        <v>62</v>
      </c>
      <c r="C265" s="104" t="s">
        <v>67</v>
      </c>
      <c r="D265" s="104" t="s">
        <v>2751</v>
      </c>
      <c r="E265" s="104" t="s">
        <v>9473</v>
      </c>
      <c r="F265" s="104" t="s">
        <v>65</v>
      </c>
      <c r="G265" s="92" t="s">
        <v>9481</v>
      </c>
      <c r="H265" s="104"/>
      <c r="I265" s="93">
        <v>294137</v>
      </c>
      <c r="J265" s="93"/>
      <c r="K265" s="49" t="str">
        <f t="shared" si="4"/>
        <v>Click!</v>
      </c>
      <c r="L265" s="104" t="s">
        <v>33</v>
      </c>
      <c r="M265" s="94">
        <v>72000</v>
      </c>
      <c r="N265" s="94">
        <v>0</v>
      </c>
      <c r="O265" s="94">
        <v>0</v>
      </c>
      <c r="P265" s="94">
        <v>72000</v>
      </c>
      <c r="Q265" s="94">
        <v>0</v>
      </c>
      <c r="R265" s="94">
        <v>72000</v>
      </c>
      <c r="S265" s="94">
        <v>0</v>
      </c>
      <c r="T265" s="94">
        <v>72000</v>
      </c>
      <c r="U265" s="104" t="s">
        <v>34</v>
      </c>
      <c r="V265" s="104" t="s">
        <v>35</v>
      </c>
      <c r="W265" s="104">
        <v>20</v>
      </c>
      <c r="X265" s="104" t="s">
        <v>36</v>
      </c>
      <c r="Y265" s="104">
        <v>100</v>
      </c>
      <c r="Z265" s="104">
        <v>0</v>
      </c>
      <c r="AA265" s="104">
        <v>0</v>
      </c>
      <c r="AB265" s="104">
        <v>0</v>
      </c>
      <c r="AC265" s="185" t="s">
        <v>33</v>
      </c>
      <c r="AD265" s="95">
        <v>0.7</v>
      </c>
      <c r="AE265" s="104" t="s">
        <v>66</v>
      </c>
      <c r="AF265" s="104" t="s">
        <v>33</v>
      </c>
      <c r="AG265" s="104" t="s">
        <v>9512</v>
      </c>
      <c r="AH265" s="104" t="s">
        <v>33</v>
      </c>
      <c r="AI265" s="97" t="s">
        <v>4043</v>
      </c>
      <c r="AJ265" s="105" t="s">
        <v>9674</v>
      </c>
      <c r="AK265" s="105" t="s">
        <v>9675</v>
      </c>
      <c r="AL265" s="82" t="s">
        <v>9676</v>
      </c>
      <c r="AQ265" s="47"/>
      <c r="AR265" s="47"/>
      <c r="AS265" s="47" t="s">
        <v>9549</v>
      </c>
      <c r="AU265" s="47" t="s">
        <v>12819</v>
      </c>
    </row>
    <row r="266" spans="1:47" s="45" customFormat="1" ht="16.5" customHeight="1">
      <c r="A266" s="180">
        <v>263</v>
      </c>
      <c r="B266" s="104" t="s">
        <v>62</v>
      </c>
      <c r="C266" s="104" t="s">
        <v>67</v>
      </c>
      <c r="D266" s="104" t="s">
        <v>2751</v>
      </c>
      <c r="E266" s="104" t="s">
        <v>9473</v>
      </c>
      <c r="F266" s="104" t="s">
        <v>65</v>
      </c>
      <c r="G266" s="92" t="s">
        <v>9482</v>
      </c>
      <c r="H266" s="104"/>
      <c r="I266" s="93">
        <v>294138</v>
      </c>
      <c r="J266" s="93"/>
      <c r="K266" s="49" t="str">
        <f t="shared" si="4"/>
        <v>Click!</v>
      </c>
      <c r="L266" s="104" t="s">
        <v>33</v>
      </c>
      <c r="M266" s="94">
        <v>60000</v>
      </c>
      <c r="N266" s="94">
        <v>0</v>
      </c>
      <c r="O266" s="94">
        <v>0</v>
      </c>
      <c r="P266" s="94">
        <v>60000</v>
      </c>
      <c r="Q266" s="94">
        <v>0</v>
      </c>
      <c r="R266" s="94">
        <v>60000</v>
      </c>
      <c r="S266" s="94">
        <v>0</v>
      </c>
      <c r="T266" s="94">
        <v>60000</v>
      </c>
      <c r="U266" s="104" t="s">
        <v>34</v>
      </c>
      <c r="V266" s="104" t="s">
        <v>35</v>
      </c>
      <c r="W266" s="104">
        <v>20</v>
      </c>
      <c r="X266" s="104" t="s">
        <v>36</v>
      </c>
      <c r="Y266" s="104">
        <v>100</v>
      </c>
      <c r="Z266" s="104">
        <v>0</v>
      </c>
      <c r="AA266" s="104">
        <v>0</v>
      </c>
      <c r="AB266" s="104">
        <v>0</v>
      </c>
      <c r="AC266" s="185" t="s">
        <v>33</v>
      </c>
      <c r="AD266" s="95">
        <v>0.7</v>
      </c>
      <c r="AE266" s="104" t="s">
        <v>66</v>
      </c>
      <c r="AF266" s="104" t="s">
        <v>34</v>
      </c>
      <c r="AG266" s="104" t="s">
        <v>38</v>
      </c>
      <c r="AH266" s="104" t="s">
        <v>33</v>
      </c>
      <c r="AI266" s="97" t="s">
        <v>4043</v>
      </c>
      <c r="AJ266" s="105" t="s">
        <v>9674</v>
      </c>
      <c r="AK266" s="105" t="s">
        <v>9677</v>
      </c>
      <c r="AL266" s="82" t="s">
        <v>9676</v>
      </c>
      <c r="AQ266" s="47"/>
      <c r="AR266" s="47"/>
      <c r="AS266" s="47" t="s">
        <v>9549</v>
      </c>
      <c r="AU266" s="47" t="s">
        <v>12819</v>
      </c>
    </row>
    <row r="267" spans="1:47" s="45" customFormat="1" ht="16.5" customHeight="1">
      <c r="A267" s="180">
        <v>264</v>
      </c>
      <c r="B267" s="104" t="s">
        <v>62</v>
      </c>
      <c r="C267" s="104" t="s">
        <v>67</v>
      </c>
      <c r="D267" s="104" t="s">
        <v>2751</v>
      </c>
      <c r="E267" s="104" t="s">
        <v>32</v>
      </c>
      <c r="F267" s="104" t="s">
        <v>65</v>
      </c>
      <c r="G267" s="92" t="s">
        <v>7204</v>
      </c>
      <c r="H267" s="104"/>
      <c r="I267" s="93">
        <v>277485</v>
      </c>
      <c r="J267" s="93"/>
      <c r="K267" s="49" t="str">
        <f t="shared" si="4"/>
        <v>Click!</v>
      </c>
      <c r="L267" s="104" t="s">
        <v>33</v>
      </c>
      <c r="M267" s="94">
        <v>75000</v>
      </c>
      <c r="N267" s="94">
        <v>0</v>
      </c>
      <c r="O267" s="94">
        <v>0</v>
      </c>
      <c r="P267" s="94">
        <v>75000</v>
      </c>
      <c r="Q267" s="94">
        <v>0</v>
      </c>
      <c r="R267" s="94">
        <v>75000</v>
      </c>
      <c r="S267" s="94">
        <v>0</v>
      </c>
      <c r="T267" s="94">
        <v>75000</v>
      </c>
      <c r="U267" s="104" t="s">
        <v>34</v>
      </c>
      <c r="V267" s="104" t="s">
        <v>35</v>
      </c>
      <c r="W267" s="104">
        <v>17</v>
      </c>
      <c r="X267" s="104" t="s">
        <v>36</v>
      </c>
      <c r="Y267" s="104">
        <v>100</v>
      </c>
      <c r="Z267" s="104">
        <v>0</v>
      </c>
      <c r="AA267" s="104">
        <v>0</v>
      </c>
      <c r="AB267" s="104">
        <v>0</v>
      </c>
      <c r="AC267" s="185" t="s">
        <v>33</v>
      </c>
      <c r="AD267" s="95">
        <v>0.7</v>
      </c>
      <c r="AE267" s="104" t="s">
        <v>66</v>
      </c>
      <c r="AF267" s="104" t="s">
        <v>33</v>
      </c>
      <c r="AG267" s="104" t="s">
        <v>7212</v>
      </c>
      <c r="AH267" s="104" t="s">
        <v>7389</v>
      </c>
      <c r="AI267" s="97" t="s">
        <v>4043</v>
      </c>
      <c r="AJ267" s="105" t="s">
        <v>7390</v>
      </c>
      <c r="AK267" s="105" t="s">
        <v>7391</v>
      </c>
      <c r="AL267" s="82" t="s">
        <v>7392</v>
      </c>
      <c r="AQ267" s="47"/>
      <c r="AR267" s="47"/>
      <c r="AS267" s="47" t="s">
        <v>7110</v>
      </c>
      <c r="AU267" s="47" t="s">
        <v>12819</v>
      </c>
    </row>
    <row r="268" spans="1:47" s="45" customFormat="1" ht="16.5" customHeight="1">
      <c r="A268" s="180">
        <v>265</v>
      </c>
      <c r="B268" s="104" t="s">
        <v>62</v>
      </c>
      <c r="C268" s="104" t="s">
        <v>67</v>
      </c>
      <c r="D268" s="104" t="s">
        <v>2751</v>
      </c>
      <c r="E268" s="104" t="s">
        <v>32</v>
      </c>
      <c r="F268" s="104" t="s">
        <v>65</v>
      </c>
      <c r="G268" s="92" t="s">
        <v>7205</v>
      </c>
      <c r="H268" s="104"/>
      <c r="I268" s="93">
        <v>277486</v>
      </c>
      <c r="J268" s="93"/>
      <c r="K268" s="49" t="str">
        <f t="shared" si="4"/>
        <v>Click!</v>
      </c>
      <c r="L268" s="104" t="s">
        <v>33</v>
      </c>
      <c r="M268" s="94">
        <v>60000</v>
      </c>
      <c r="N268" s="94">
        <v>0</v>
      </c>
      <c r="O268" s="94">
        <v>0</v>
      </c>
      <c r="P268" s="94">
        <v>60000</v>
      </c>
      <c r="Q268" s="94">
        <v>0</v>
      </c>
      <c r="R268" s="94">
        <v>60000</v>
      </c>
      <c r="S268" s="94">
        <v>0</v>
      </c>
      <c r="T268" s="94">
        <v>60000</v>
      </c>
      <c r="U268" s="104" t="s">
        <v>34</v>
      </c>
      <c r="V268" s="104" t="s">
        <v>35</v>
      </c>
      <c r="W268" s="104">
        <v>17</v>
      </c>
      <c r="X268" s="104" t="s">
        <v>36</v>
      </c>
      <c r="Y268" s="104">
        <v>100</v>
      </c>
      <c r="Z268" s="104">
        <v>0</v>
      </c>
      <c r="AA268" s="104">
        <v>0</v>
      </c>
      <c r="AB268" s="104">
        <v>0</v>
      </c>
      <c r="AC268" s="185" t="s">
        <v>33</v>
      </c>
      <c r="AD268" s="95">
        <v>0.7</v>
      </c>
      <c r="AE268" s="104" t="s">
        <v>66</v>
      </c>
      <c r="AF268" s="104" t="s">
        <v>34</v>
      </c>
      <c r="AG268" s="104" t="s">
        <v>38</v>
      </c>
      <c r="AH268" s="104" t="s">
        <v>7389</v>
      </c>
      <c r="AI268" s="97" t="s">
        <v>4043</v>
      </c>
      <c r="AJ268" s="105" t="s">
        <v>7390</v>
      </c>
      <c r="AK268" s="105" t="s">
        <v>7393</v>
      </c>
      <c r="AL268" s="82" t="s">
        <v>7392</v>
      </c>
      <c r="AQ268" s="47"/>
      <c r="AR268" s="47"/>
      <c r="AS268" s="47" t="s">
        <v>7110</v>
      </c>
      <c r="AU268" s="47" t="s">
        <v>12819</v>
      </c>
    </row>
    <row r="269" spans="1:47" s="45" customFormat="1" ht="16.5" customHeight="1">
      <c r="A269" s="180">
        <v>266</v>
      </c>
      <c r="B269" s="104" t="s">
        <v>62</v>
      </c>
      <c r="C269" s="104" t="s">
        <v>67</v>
      </c>
      <c r="D269" s="104" t="s">
        <v>7388</v>
      </c>
      <c r="E269" s="104" t="s">
        <v>32</v>
      </c>
      <c r="F269" s="104" t="s">
        <v>65</v>
      </c>
      <c r="G269" s="92" t="s">
        <v>7206</v>
      </c>
      <c r="H269" s="104"/>
      <c r="I269" s="93">
        <v>277487</v>
      </c>
      <c r="J269" s="93"/>
      <c r="K269" s="49" t="str">
        <f t="shared" si="4"/>
        <v>Click!</v>
      </c>
      <c r="L269" s="104" t="s">
        <v>33</v>
      </c>
      <c r="M269" s="94">
        <v>60000</v>
      </c>
      <c r="N269" s="94">
        <v>0</v>
      </c>
      <c r="O269" s="94">
        <v>0</v>
      </c>
      <c r="P269" s="94">
        <v>60000</v>
      </c>
      <c r="Q269" s="94">
        <v>0</v>
      </c>
      <c r="R269" s="94">
        <v>60000</v>
      </c>
      <c r="S269" s="94">
        <v>0</v>
      </c>
      <c r="T269" s="94">
        <v>60000</v>
      </c>
      <c r="U269" s="104" t="s">
        <v>34</v>
      </c>
      <c r="V269" s="104" t="s">
        <v>35</v>
      </c>
      <c r="W269" s="104">
        <v>16</v>
      </c>
      <c r="X269" s="104" t="s">
        <v>36</v>
      </c>
      <c r="Y269" s="104">
        <v>100</v>
      </c>
      <c r="Z269" s="104">
        <v>0</v>
      </c>
      <c r="AA269" s="104">
        <v>0</v>
      </c>
      <c r="AB269" s="104">
        <v>0</v>
      </c>
      <c r="AC269" s="185" t="s">
        <v>33</v>
      </c>
      <c r="AD269" s="95">
        <v>0.7</v>
      </c>
      <c r="AE269" s="104" t="s">
        <v>66</v>
      </c>
      <c r="AF269" s="104" t="s">
        <v>34</v>
      </c>
      <c r="AG269" s="104" t="s">
        <v>38</v>
      </c>
      <c r="AH269" s="104" t="s">
        <v>7389</v>
      </c>
      <c r="AI269" s="97" t="s">
        <v>4043</v>
      </c>
      <c r="AJ269" s="105" t="s">
        <v>7390</v>
      </c>
      <c r="AK269" s="105" t="s">
        <v>7394</v>
      </c>
      <c r="AL269" s="82" t="s">
        <v>7392</v>
      </c>
      <c r="AQ269" s="47"/>
      <c r="AR269" s="47"/>
      <c r="AS269" s="47" t="s">
        <v>7110</v>
      </c>
      <c r="AU269" s="47" t="s">
        <v>12819</v>
      </c>
    </row>
    <row r="270" spans="1:47" s="45" customFormat="1" ht="16.5" customHeight="1">
      <c r="A270" s="180">
        <v>267</v>
      </c>
      <c r="B270" s="104" t="s">
        <v>62</v>
      </c>
      <c r="C270" s="104" t="s">
        <v>67</v>
      </c>
      <c r="D270" s="104" t="s">
        <v>68</v>
      </c>
      <c r="E270" s="104" t="s">
        <v>32</v>
      </c>
      <c r="F270" s="104" t="s">
        <v>65</v>
      </c>
      <c r="G270" s="232" t="s">
        <v>14125</v>
      </c>
      <c r="H270" s="104"/>
      <c r="I270" s="93">
        <v>307220</v>
      </c>
      <c r="J270" s="93"/>
      <c r="K270" s="49" t="str">
        <f t="shared" si="4"/>
        <v>Click!</v>
      </c>
      <c r="L270" s="104" t="s">
        <v>33</v>
      </c>
      <c r="M270" s="94">
        <v>70000</v>
      </c>
      <c r="N270" s="94">
        <v>0</v>
      </c>
      <c r="O270" s="94">
        <v>0</v>
      </c>
      <c r="P270" s="94">
        <v>70000</v>
      </c>
      <c r="Q270" s="94">
        <v>0</v>
      </c>
      <c r="R270" s="94">
        <v>70000</v>
      </c>
      <c r="S270" s="94">
        <v>0</v>
      </c>
      <c r="T270" s="94">
        <v>70000</v>
      </c>
      <c r="U270" s="104" t="s">
        <v>34</v>
      </c>
      <c r="V270" s="104" t="s">
        <v>35</v>
      </c>
      <c r="W270" s="104">
        <v>10</v>
      </c>
      <c r="X270" s="104" t="s">
        <v>36</v>
      </c>
      <c r="Y270" s="104">
        <v>100</v>
      </c>
      <c r="Z270" s="104">
        <v>0</v>
      </c>
      <c r="AA270" s="104">
        <v>0</v>
      </c>
      <c r="AB270" s="104">
        <v>0</v>
      </c>
      <c r="AC270" s="185" t="s">
        <v>33</v>
      </c>
      <c r="AD270" s="95">
        <v>0.7</v>
      </c>
      <c r="AE270" s="104" t="s">
        <v>66</v>
      </c>
      <c r="AF270" s="104" t="s">
        <v>34</v>
      </c>
      <c r="AG270" s="104" t="s">
        <v>38</v>
      </c>
      <c r="AH270" s="104" t="s">
        <v>33</v>
      </c>
      <c r="AI270" s="97" t="s">
        <v>4043</v>
      </c>
      <c r="AJ270" s="105" t="s">
        <v>14275</v>
      </c>
      <c r="AK270" s="105" t="s">
        <v>14279</v>
      </c>
      <c r="AL270" s="82" t="s">
        <v>14276</v>
      </c>
      <c r="AQ270" s="47"/>
      <c r="AR270" s="47"/>
      <c r="AS270" s="47"/>
      <c r="AU270" s="47" t="s">
        <v>14127</v>
      </c>
    </row>
    <row r="271" spans="1:47" s="45" customFormat="1" ht="16.5" customHeight="1">
      <c r="A271" s="180">
        <v>268</v>
      </c>
      <c r="B271" s="104" t="s">
        <v>62</v>
      </c>
      <c r="C271" s="104" t="s">
        <v>67</v>
      </c>
      <c r="D271" s="104" t="s">
        <v>68</v>
      </c>
      <c r="E271" s="104" t="s">
        <v>32</v>
      </c>
      <c r="F271" s="104" t="s">
        <v>65</v>
      </c>
      <c r="G271" s="232" t="s">
        <v>14126</v>
      </c>
      <c r="H271" s="104"/>
      <c r="I271" s="93">
        <v>307221</v>
      </c>
      <c r="J271" s="93"/>
      <c r="K271" s="49" t="str">
        <f t="shared" si="4"/>
        <v>Click!</v>
      </c>
      <c r="L271" s="104" t="s">
        <v>33</v>
      </c>
      <c r="M271" s="94">
        <v>70000</v>
      </c>
      <c r="N271" s="94">
        <v>0</v>
      </c>
      <c r="O271" s="94">
        <v>0</v>
      </c>
      <c r="P271" s="94">
        <v>70000</v>
      </c>
      <c r="Q271" s="94">
        <v>0</v>
      </c>
      <c r="R271" s="94">
        <v>70000</v>
      </c>
      <c r="S271" s="94">
        <v>0</v>
      </c>
      <c r="T271" s="94">
        <v>70000</v>
      </c>
      <c r="U271" s="104" t="s">
        <v>34</v>
      </c>
      <c r="V271" s="104" t="s">
        <v>35</v>
      </c>
      <c r="W271" s="104">
        <v>10</v>
      </c>
      <c r="X271" s="104" t="s">
        <v>36</v>
      </c>
      <c r="Y271" s="104">
        <v>100</v>
      </c>
      <c r="Z271" s="104">
        <v>0</v>
      </c>
      <c r="AA271" s="104">
        <v>0</v>
      </c>
      <c r="AB271" s="104">
        <v>0</v>
      </c>
      <c r="AC271" s="185" t="s">
        <v>33</v>
      </c>
      <c r="AD271" s="95">
        <v>0.7</v>
      </c>
      <c r="AE271" s="104" t="s">
        <v>66</v>
      </c>
      <c r="AF271" s="104" t="s">
        <v>34</v>
      </c>
      <c r="AG271" s="104" t="s">
        <v>38</v>
      </c>
      <c r="AH271" s="104" t="s">
        <v>33</v>
      </c>
      <c r="AI271" s="97" t="s">
        <v>4043</v>
      </c>
      <c r="AJ271" s="105" t="s">
        <v>14277</v>
      </c>
      <c r="AK271" s="105" t="s">
        <v>14280</v>
      </c>
      <c r="AL271" s="82" t="s">
        <v>14278</v>
      </c>
      <c r="AQ271" s="47"/>
      <c r="AR271" s="47"/>
      <c r="AS271" s="47"/>
      <c r="AU271" s="47" t="s">
        <v>14127</v>
      </c>
    </row>
    <row r="272" spans="1:47" s="45" customFormat="1" ht="16.5" customHeight="1">
      <c r="A272" s="180">
        <v>269</v>
      </c>
      <c r="B272" s="104" t="s">
        <v>62</v>
      </c>
      <c r="C272" s="104" t="s">
        <v>67</v>
      </c>
      <c r="D272" s="104" t="s">
        <v>14274</v>
      </c>
      <c r="E272" s="104" t="s">
        <v>32</v>
      </c>
      <c r="F272" s="104" t="s">
        <v>65</v>
      </c>
      <c r="G272" s="92" t="s">
        <v>13648</v>
      </c>
      <c r="H272" s="104"/>
      <c r="I272" s="93">
        <v>306895</v>
      </c>
      <c r="J272" s="93"/>
      <c r="K272" s="49" t="str">
        <f t="shared" si="4"/>
        <v>Click!</v>
      </c>
      <c r="L272" s="104" t="s">
        <v>33</v>
      </c>
      <c r="M272" s="94">
        <v>85000</v>
      </c>
      <c r="N272" s="94">
        <v>0</v>
      </c>
      <c r="O272" s="94">
        <v>0</v>
      </c>
      <c r="P272" s="94">
        <v>85000</v>
      </c>
      <c r="Q272" s="94">
        <v>0</v>
      </c>
      <c r="R272" s="94">
        <v>85000</v>
      </c>
      <c r="S272" s="94">
        <v>0</v>
      </c>
      <c r="T272" s="94">
        <v>85000</v>
      </c>
      <c r="U272" s="104" t="s">
        <v>34</v>
      </c>
      <c r="V272" s="104" t="s">
        <v>35</v>
      </c>
      <c r="W272" s="104">
        <v>15</v>
      </c>
      <c r="X272" s="104" t="s">
        <v>36</v>
      </c>
      <c r="Y272" s="104">
        <v>100</v>
      </c>
      <c r="Z272" s="104">
        <v>0</v>
      </c>
      <c r="AA272" s="104">
        <v>0</v>
      </c>
      <c r="AB272" s="104">
        <v>0</v>
      </c>
      <c r="AC272" s="185" t="s">
        <v>33</v>
      </c>
      <c r="AD272" s="95">
        <v>0.7</v>
      </c>
      <c r="AE272" s="104" t="s">
        <v>66</v>
      </c>
      <c r="AF272" s="104" t="s">
        <v>33</v>
      </c>
      <c r="AG272" s="104" t="s">
        <v>13662</v>
      </c>
      <c r="AH272" s="104" t="s">
        <v>33</v>
      </c>
      <c r="AI272" s="97" t="s">
        <v>4043</v>
      </c>
      <c r="AJ272" s="105" t="s">
        <v>13867</v>
      </c>
      <c r="AK272" s="105" t="s">
        <v>13848</v>
      </c>
      <c r="AL272" s="82" t="s">
        <v>13868</v>
      </c>
      <c r="AQ272" s="47"/>
      <c r="AR272" s="47"/>
      <c r="AS272" s="47"/>
      <c r="AU272" s="47" t="s">
        <v>13876</v>
      </c>
    </row>
    <row r="273" spans="1:47" s="45" customFormat="1" ht="16.5" customHeight="1">
      <c r="A273" s="180">
        <v>270</v>
      </c>
      <c r="B273" s="104" t="s">
        <v>62</v>
      </c>
      <c r="C273" s="104" t="s">
        <v>67</v>
      </c>
      <c r="D273" s="104" t="s">
        <v>68</v>
      </c>
      <c r="E273" s="104" t="s">
        <v>32</v>
      </c>
      <c r="F273" s="104" t="s">
        <v>65</v>
      </c>
      <c r="G273" s="92" t="s">
        <v>13649</v>
      </c>
      <c r="H273" s="104"/>
      <c r="I273" s="93">
        <v>306896</v>
      </c>
      <c r="J273" s="93"/>
      <c r="K273" s="49" t="str">
        <f t="shared" si="4"/>
        <v>Click!</v>
      </c>
      <c r="L273" s="104" t="s">
        <v>33</v>
      </c>
      <c r="M273" s="94">
        <v>70000</v>
      </c>
      <c r="N273" s="94">
        <v>0</v>
      </c>
      <c r="O273" s="94">
        <v>0</v>
      </c>
      <c r="P273" s="94">
        <v>70000</v>
      </c>
      <c r="Q273" s="94">
        <v>0</v>
      </c>
      <c r="R273" s="94">
        <v>70000</v>
      </c>
      <c r="S273" s="94">
        <v>0</v>
      </c>
      <c r="T273" s="94">
        <v>70000</v>
      </c>
      <c r="U273" s="104" t="s">
        <v>34</v>
      </c>
      <c r="V273" s="104" t="s">
        <v>35</v>
      </c>
      <c r="W273" s="104">
        <v>15</v>
      </c>
      <c r="X273" s="104" t="s">
        <v>36</v>
      </c>
      <c r="Y273" s="104">
        <v>100</v>
      </c>
      <c r="Z273" s="104">
        <v>0</v>
      </c>
      <c r="AA273" s="104">
        <v>0</v>
      </c>
      <c r="AB273" s="104">
        <v>0</v>
      </c>
      <c r="AC273" s="185" t="s">
        <v>33</v>
      </c>
      <c r="AD273" s="95">
        <v>0.7</v>
      </c>
      <c r="AE273" s="104" t="s">
        <v>66</v>
      </c>
      <c r="AF273" s="104" t="s">
        <v>34</v>
      </c>
      <c r="AG273" s="104" t="s">
        <v>38</v>
      </c>
      <c r="AH273" s="104" t="s">
        <v>33</v>
      </c>
      <c r="AI273" s="97" t="s">
        <v>4043</v>
      </c>
      <c r="AJ273" s="105" t="s">
        <v>13867</v>
      </c>
      <c r="AK273" s="105" t="s">
        <v>13849</v>
      </c>
      <c r="AL273" s="82" t="s">
        <v>13868</v>
      </c>
      <c r="AQ273" s="47"/>
      <c r="AR273" s="47"/>
      <c r="AS273" s="47"/>
      <c r="AU273" s="47" t="s">
        <v>13876</v>
      </c>
    </row>
    <row r="274" spans="1:47" s="45" customFormat="1" ht="16.5" customHeight="1">
      <c r="A274" s="180">
        <v>271</v>
      </c>
      <c r="B274" s="104" t="s">
        <v>62</v>
      </c>
      <c r="C274" s="104" t="s">
        <v>67</v>
      </c>
      <c r="D274" s="104" t="s">
        <v>68</v>
      </c>
      <c r="E274" s="104" t="s">
        <v>32</v>
      </c>
      <c r="F274" s="104" t="s">
        <v>65</v>
      </c>
      <c r="G274" s="92" t="s">
        <v>13637</v>
      </c>
      <c r="H274" s="104"/>
      <c r="I274" s="93">
        <v>306897</v>
      </c>
      <c r="J274" s="93"/>
      <c r="K274" s="49" t="str">
        <f t="shared" si="4"/>
        <v>Click!</v>
      </c>
      <c r="L274" s="104" t="s">
        <v>33</v>
      </c>
      <c r="M274" s="94">
        <v>70000</v>
      </c>
      <c r="N274" s="94">
        <v>0</v>
      </c>
      <c r="O274" s="94">
        <v>0</v>
      </c>
      <c r="P274" s="94">
        <v>70000</v>
      </c>
      <c r="Q274" s="94">
        <v>0</v>
      </c>
      <c r="R274" s="94">
        <v>70000</v>
      </c>
      <c r="S274" s="94">
        <v>0</v>
      </c>
      <c r="T274" s="94">
        <v>70000</v>
      </c>
      <c r="U274" s="104" t="s">
        <v>34</v>
      </c>
      <c r="V274" s="104" t="s">
        <v>35</v>
      </c>
      <c r="W274" s="104">
        <v>15</v>
      </c>
      <c r="X274" s="104" t="s">
        <v>36</v>
      </c>
      <c r="Y274" s="104">
        <v>100</v>
      </c>
      <c r="Z274" s="104">
        <v>0</v>
      </c>
      <c r="AA274" s="104">
        <v>0</v>
      </c>
      <c r="AB274" s="104">
        <v>0</v>
      </c>
      <c r="AC274" s="185" t="s">
        <v>33</v>
      </c>
      <c r="AD274" s="95">
        <v>0.7</v>
      </c>
      <c r="AE274" s="104" t="s">
        <v>66</v>
      </c>
      <c r="AF274" s="104" t="s">
        <v>34</v>
      </c>
      <c r="AG274" s="104" t="s">
        <v>38</v>
      </c>
      <c r="AH274" s="104" t="s">
        <v>33</v>
      </c>
      <c r="AI274" s="97" t="s">
        <v>4043</v>
      </c>
      <c r="AJ274" s="105" t="s">
        <v>13867</v>
      </c>
      <c r="AK274" s="105" t="s">
        <v>13850</v>
      </c>
      <c r="AL274" s="82" t="s">
        <v>13868</v>
      </c>
      <c r="AQ274" s="47"/>
      <c r="AR274" s="47"/>
      <c r="AS274" s="47"/>
      <c r="AU274" s="47" t="s">
        <v>13876</v>
      </c>
    </row>
    <row r="275" spans="1:47" s="45" customFormat="1" ht="16.5" customHeight="1">
      <c r="A275" s="180">
        <v>272</v>
      </c>
      <c r="B275" s="104" t="s">
        <v>62</v>
      </c>
      <c r="C275" s="104" t="s">
        <v>67</v>
      </c>
      <c r="D275" s="104" t="s">
        <v>68</v>
      </c>
      <c r="E275" s="104" t="s">
        <v>32</v>
      </c>
      <c r="F275" s="104" t="s">
        <v>65</v>
      </c>
      <c r="G275" s="92" t="s">
        <v>13650</v>
      </c>
      <c r="H275" s="104"/>
      <c r="I275" s="93">
        <v>306898</v>
      </c>
      <c r="J275" s="93"/>
      <c r="K275" s="49" t="str">
        <f t="shared" si="4"/>
        <v>Click!</v>
      </c>
      <c r="L275" s="104" t="s">
        <v>33</v>
      </c>
      <c r="M275" s="94">
        <v>83000</v>
      </c>
      <c r="N275" s="94">
        <v>0</v>
      </c>
      <c r="O275" s="94">
        <v>0</v>
      </c>
      <c r="P275" s="94">
        <v>83000</v>
      </c>
      <c r="Q275" s="94">
        <v>0</v>
      </c>
      <c r="R275" s="94">
        <v>83000</v>
      </c>
      <c r="S275" s="94">
        <v>0</v>
      </c>
      <c r="T275" s="94">
        <v>83000</v>
      </c>
      <c r="U275" s="104" t="s">
        <v>34</v>
      </c>
      <c r="V275" s="104" t="s">
        <v>35</v>
      </c>
      <c r="W275" s="104">
        <v>15</v>
      </c>
      <c r="X275" s="104" t="s">
        <v>36</v>
      </c>
      <c r="Y275" s="104">
        <v>100</v>
      </c>
      <c r="Z275" s="104">
        <v>0</v>
      </c>
      <c r="AA275" s="104">
        <v>0</v>
      </c>
      <c r="AB275" s="104">
        <v>0</v>
      </c>
      <c r="AC275" s="185" t="s">
        <v>33</v>
      </c>
      <c r="AD275" s="95">
        <v>0.7</v>
      </c>
      <c r="AE275" s="104" t="s">
        <v>66</v>
      </c>
      <c r="AF275" s="104" t="s">
        <v>33</v>
      </c>
      <c r="AG275" s="104" t="s">
        <v>13659</v>
      </c>
      <c r="AH275" s="104" t="s">
        <v>33</v>
      </c>
      <c r="AI275" s="97" t="s">
        <v>4043</v>
      </c>
      <c r="AJ275" s="105" t="s">
        <v>13851</v>
      </c>
      <c r="AK275" s="105" t="s">
        <v>13852</v>
      </c>
      <c r="AL275" s="82" t="s">
        <v>13854</v>
      </c>
      <c r="AQ275" s="47"/>
      <c r="AR275" s="47"/>
      <c r="AS275" s="47"/>
      <c r="AU275" s="47" t="s">
        <v>13876</v>
      </c>
    </row>
    <row r="276" spans="1:47" s="45" customFormat="1" ht="16.5" customHeight="1">
      <c r="A276" s="180">
        <v>273</v>
      </c>
      <c r="B276" s="104" t="s">
        <v>62</v>
      </c>
      <c r="C276" s="104" t="s">
        <v>67</v>
      </c>
      <c r="D276" s="104" t="s">
        <v>68</v>
      </c>
      <c r="E276" s="104" t="s">
        <v>32</v>
      </c>
      <c r="F276" s="104" t="s">
        <v>65</v>
      </c>
      <c r="G276" s="92" t="s">
        <v>13651</v>
      </c>
      <c r="H276" s="104"/>
      <c r="I276" s="93">
        <v>306899</v>
      </c>
      <c r="J276" s="93"/>
      <c r="K276" s="49" t="str">
        <f t="shared" si="4"/>
        <v>Click!</v>
      </c>
      <c r="L276" s="104" t="s">
        <v>33</v>
      </c>
      <c r="M276" s="94">
        <v>70000</v>
      </c>
      <c r="N276" s="94">
        <v>0</v>
      </c>
      <c r="O276" s="94">
        <v>0</v>
      </c>
      <c r="P276" s="94">
        <v>70000</v>
      </c>
      <c r="Q276" s="94">
        <v>0</v>
      </c>
      <c r="R276" s="94">
        <v>70000</v>
      </c>
      <c r="S276" s="94">
        <v>0</v>
      </c>
      <c r="T276" s="94">
        <v>70000</v>
      </c>
      <c r="U276" s="104" t="s">
        <v>34</v>
      </c>
      <c r="V276" s="104" t="s">
        <v>35</v>
      </c>
      <c r="W276" s="104">
        <v>15</v>
      </c>
      <c r="X276" s="104" t="s">
        <v>36</v>
      </c>
      <c r="Y276" s="104">
        <v>100</v>
      </c>
      <c r="Z276" s="104">
        <v>0</v>
      </c>
      <c r="AA276" s="104">
        <v>0</v>
      </c>
      <c r="AB276" s="104">
        <v>0</v>
      </c>
      <c r="AC276" s="185" t="s">
        <v>33</v>
      </c>
      <c r="AD276" s="95">
        <v>0.7</v>
      </c>
      <c r="AE276" s="104" t="s">
        <v>66</v>
      </c>
      <c r="AF276" s="104" t="s">
        <v>34</v>
      </c>
      <c r="AG276" s="104" t="s">
        <v>38</v>
      </c>
      <c r="AH276" s="104" t="s">
        <v>33</v>
      </c>
      <c r="AI276" s="97" t="s">
        <v>4043</v>
      </c>
      <c r="AJ276" s="105" t="s">
        <v>13851</v>
      </c>
      <c r="AK276" s="105" t="s">
        <v>13853</v>
      </c>
      <c r="AL276" s="82" t="s">
        <v>13854</v>
      </c>
      <c r="AQ276" s="47"/>
      <c r="AR276" s="47"/>
      <c r="AS276" s="47"/>
      <c r="AU276" s="47" t="s">
        <v>13876</v>
      </c>
    </row>
    <row r="277" spans="1:47" s="45" customFormat="1" ht="16.5" customHeight="1">
      <c r="A277" s="180">
        <v>274</v>
      </c>
      <c r="B277" s="104" t="s">
        <v>62</v>
      </c>
      <c r="C277" s="104" t="s">
        <v>67</v>
      </c>
      <c r="D277" s="104" t="s">
        <v>68</v>
      </c>
      <c r="E277" s="104" t="s">
        <v>32</v>
      </c>
      <c r="F277" s="104" t="s">
        <v>65</v>
      </c>
      <c r="G277" s="92" t="s">
        <v>13652</v>
      </c>
      <c r="H277" s="104"/>
      <c r="I277" s="93">
        <v>306900</v>
      </c>
      <c r="J277" s="93"/>
      <c r="K277" s="49" t="str">
        <f t="shared" si="4"/>
        <v>Click!</v>
      </c>
      <c r="L277" s="104" t="s">
        <v>33</v>
      </c>
      <c r="M277" s="94">
        <v>83000</v>
      </c>
      <c r="N277" s="94">
        <v>0</v>
      </c>
      <c r="O277" s="94">
        <v>0</v>
      </c>
      <c r="P277" s="94">
        <v>83000</v>
      </c>
      <c r="Q277" s="94">
        <v>0</v>
      </c>
      <c r="R277" s="94">
        <v>83000</v>
      </c>
      <c r="S277" s="94">
        <v>0</v>
      </c>
      <c r="T277" s="94">
        <v>83000</v>
      </c>
      <c r="U277" s="104" t="s">
        <v>34</v>
      </c>
      <c r="V277" s="104" t="s">
        <v>35</v>
      </c>
      <c r="W277" s="104">
        <v>15</v>
      </c>
      <c r="X277" s="104" t="s">
        <v>36</v>
      </c>
      <c r="Y277" s="104">
        <v>100</v>
      </c>
      <c r="Z277" s="104">
        <v>0</v>
      </c>
      <c r="AA277" s="104">
        <v>0</v>
      </c>
      <c r="AB277" s="104">
        <v>0</v>
      </c>
      <c r="AC277" s="185" t="s">
        <v>33</v>
      </c>
      <c r="AD277" s="95">
        <v>0.7</v>
      </c>
      <c r="AE277" s="104" t="s">
        <v>66</v>
      </c>
      <c r="AF277" s="104" t="s">
        <v>33</v>
      </c>
      <c r="AG277" s="104" t="s">
        <v>13660</v>
      </c>
      <c r="AH277" s="104" t="s">
        <v>33</v>
      </c>
      <c r="AI277" s="97" t="s">
        <v>4043</v>
      </c>
      <c r="AJ277" s="105" t="s">
        <v>13855</v>
      </c>
      <c r="AK277" s="105" t="s">
        <v>13856</v>
      </c>
      <c r="AL277" s="82" t="s">
        <v>13869</v>
      </c>
      <c r="AQ277" s="47"/>
      <c r="AR277" s="47"/>
      <c r="AS277" s="47"/>
      <c r="AU277" s="47" t="s">
        <v>13876</v>
      </c>
    </row>
    <row r="278" spans="1:47" s="45" customFormat="1" ht="16.5" customHeight="1">
      <c r="A278" s="180">
        <v>275</v>
      </c>
      <c r="B278" s="104" t="s">
        <v>62</v>
      </c>
      <c r="C278" s="104" t="s">
        <v>67</v>
      </c>
      <c r="D278" s="104" t="s">
        <v>68</v>
      </c>
      <c r="E278" s="104" t="s">
        <v>32</v>
      </c>
      <c r="F278" s="104" t="s">
        <v>65</v>
      </c>
      <c r="G278" s="92" t="s">
        <v>13653</v>
      </c>
      <c r="H278" s="104"/>
      <c r="I278" s="93">
        <v>306901</v>
      </c>
      <c r="J278" s="93"/>
      <c r="K278" s="49" t="str">
        <f t="shared" si="4"/>
        <v>Click!</v>
      </c>
      <c r="L278" s="104" t="s">
        <v>33</v>
      </c>
      <c r="M278" s="94">
        <v>70000</v>
      </c>
      <c r="N278" s="94">
        <v>0</v>
      </c>
      <c r="O278" s="94">
        <v>0</v>
      </c>
      <c r="P278" s="94">
        <v>70000</v>
      </c>
      <c r="Q278" s="94">
        <v>0</v>
      </c>
      <c r="R278" s="94">
        <v>70000</v>
      </c>
      <c r="S278" s="94">
        <v>0</v>
      </c>
      <c r="T278" s="94">
        <v>70000</v>
      </c>
      <c r="U278" s="104" t="s">
        <v>34</v>
      </c>
      <c r="V278" s="104" t="s">
        <v>35</v>
      </c>
      <c r="W278" s="104">
        <v>15</v>
      </c>
      <c r="X278" s="104" t="s">
        <v>36</v>
      </c>
      <c r="Y278" s="104">
        <v>100</v>
      </c>
      <c r="Z278" s="104">
        <v>0</v>
      </c>
      <c r="AA278" s="104">
        <v>0</v>
      </c>
      <c r="AB278" s="104">
        <v>0</v>
      </c>
      <c r="AC278" s="185" t="s">
        <v>33</v>
      </c>
      <c r="AD278" s="95">
        <v>0.7</v>
      </c>
      <c r="AE278" s="104" t="s">
        <v>66</v>
      </c>
      <c r="AF278" s="104" t="s">
        <v>34</v>
      </c>
      <c r="AG278" s="104" t="s">
        <v>38</v>
      </c>
      <c r="AH278" s="104" t="s">
        <v>33</v>
      </c>
      <c r="AI278" s="97" t="s">
        <v>4043</v>
      </c>
      <c r="AJ278" s="105" t="s">
        <v>13855</v>
      </c>
      <c r="AK278" s="105" t="s">
        <v>13870</v>
      </c>
      <c r="AL278" s="82" t="s">
        <v>13869</v>
      </c>
      <c r="AQ278" s="47"/>
      <c r="AR278" s="47"/>
      <c r="AS278" s="47"/>
      <c r="AU278" s="47" t="s">
        <v>13876</v>
      </c>
    </row>
    <row r="279" spans="1:47" s="45" customFormat="1" ht="16.5" customHeight="1">
      <c r="A279" s="180">
        <v>276</v>
      </c>
      <c r="B279" s="104" t="s">
        <v>62</v>
      </c>
      <c r="C279" s="104" t="s">
        <v>67</v>
      </c>
      <c r="D279" s="104" t="s">
        <v>68</v>
      </c>
      <c r="E279" s="104" t="s">
        <v>32</v>
      </c>
      <c r="F279" s="104" t="s">
        <v>65</v>
      </c>
      <c r="G279" s="92" t="s">
        <v>13654</v>
      </c>
      <c r="H279" s="104"/>
      <c r="I279" s="93">
        <v>306902</v>
      </c>
      <c r="J279" s="93"/>
      <c r="K279" s="49" t="str">
        <f t="shared" si="4"/>
        <v>Click!</v>
      </c>
      <c r="L279" s="104" t="s">
        <v>33</v>
      </c>
      <c r="M279" s="94">
        <v>83000</v>
      </c>
      <c r="N279" s="94">
        <v>0</v>
      </c>
      <c r="O279" s="94">
        <v>0</v>
      </c>
      <c r="P279" s="94">
        <v>83000</v>
      </c>
      <c r="Q279" s="94">
        <v>0</v>
      </c>
      <c r="R279" s="94">
        <v>83000</v>
      </c>
      <c r="S279" s="94">
        <v>0</v>
      </c>
      <c r="T279" s="94">
        <v>83000</v>
      </c>
      <c r="U279" s="104" t="s">
        <v>34</v>
      </c>
      <c r="V279" s="104" t="s">
        <v>35</v>
      </c>
      <c r="W279" s="104">
        <v>20</v>
      </c>
      <c r="X279" s="104" t="s">
        <v>36</v>
      </c>
      <c r="Y279" s="104">
        <v>100</v>
      </c>
      <c r="Z279" s="104">
        <v>0</v>
      </c>
      <c r="AA279" s="104">
        <v>0</v>
      </c>
      <c r="AB279" s="104">
        <v>0</v>
      </c>
      <c r="AC279" s="185" t="s">
        <v>33</v>
      </c>
      <c r="AD279" s="95">
        <v>0.7</v>
      </c>
      <c r="AE279" s="104" t="s">
        <v>66</v>
      </c>
      <c r="AF279" s="104" t="s">
        <v>33</v>
      </c>
      <c r="AG279" s="104" t="s">
        <v>13661</v>
      </c>
      <c r="AH279" s="104" t="s">
        <v>33</v>
      </c>
      <c r="AI279" s="97" t="s">
        <v>4043</v>
      </c>
      <c r="AJ279" s="105" t="s">
        <v>13871</v>
      </c>
      <c r="AK279" s="105" t="s">
        <v>13857</v>
      </c>
      <c r="AL279" s="82" t="s">
        <v>13872</v>
      </c>
      <c r="AQ279" s="47"/>
      <c r="AR279" s="47"/>
      <c r="AS279" s="47"/>
      <c r="AU279" s="47" t="s">
        <v>13876</v>
      </c>
    </row>
    <row r="280" spans="1:47" s="45" customFormat="1" ht="16.5" customHeight="1">
      <c r="A280" s="180">
        <v>277</v>
      </c>
      <c r="B280" s="104" t="s">
        <v>62</v>
      </c>
      <c r="C280" s="104" t="s">
        <v>67</v>
      </c>
      <c r="D280" s="104" t="s">
        <v>68</v>
      </c>
      <c r="E280" s="104" t="s">
        <v>32</v>
      </c>
      <c r="F280" s="104" t="s">
        <v>65</v>
      </c>
      <c r="G280" s="92" t="s">
        <v>13638</v>
      </c>
      <c r="H280" s="104"/>
      <c r="I280" s="93">
        <v>306903</v>
      </c>
      <c r="J280" s="93"/>
      <c r="K280" s="49" t="str">
        <f t="shared" si="4"/>
        <v>Click!</v>
      </c>
      <c r="L280" s="104" t="s">
        <v>33</v>
      </c>
      <c r="M280" s="94">
        <v>70000</v>
      </c>
      <c r="N280" s="94">
        <v>0</v>
      </c>
      <c r="O280" s="94">
        <v>0</v>
      </c>
      <c r="P280" s="94">
        <v>70000</v>
      </c>
      <c r="Q280" s="94">
        <v>0</v>
      </c>
      <c r="R280" s="94">
        <v>70000</v>
      </c>
      <c r="S280" s="94">
        <v>0</v>
      </c>
      <c r="T280" s="94">
        <v>70000</v>
      </c>
      <c r="U280" s="104" t="s">
        <v>34</v>
      </c>
      <c r="V280" s="104" t="s">
        <v>35</v>
      </c>
      <c r="W280" s="104">
        <v>20</v>
      </c>
      <c r="X280" s="104" t="s">
        <v>36</v>
      </c>
      <c r="Y280" s="104">
        <v>100</v>
      </c>
      <c r="Z280" s="104">
        <v>0</v>
      </c>
      <c r="AA280" s="104">
        <v>0</v>
      </c>
      <c r="AB280" s="104">
        <v>0</v>
      </c>
      <c r="AC280" s="185" t="s">
        <v>33</v>
      </c>
      <c r="AD280" s="95">
        <v>0.7</v>
      </c>
      <c r="AE280" s="104" t="s">
        <v>66</v>
      </c>
      <c r="AF280" s="104" t="s">
        <v>34</v>
      </c>
      <c r="AG280" s="104" t="s">
        <v>38</v>
      </c>
      <c r="AH280" s="104" t="s">
        <v>33</v>
      </c>
      <c r="AI280" s="97" t="s">
        <v>4043</v>
      </c>
      <c r="AJ280" s="105" t="s">
        <v>13871</v>
      </c>
      <c r="AK280" s="105" t="s">
        <v>13858</v>
      </c>
      <c r="AL280" s="82" t="s">
        <v>13872</v>
      </c>
      <c r="AQ280" s="47"/>
      <c r="AR280" s="47"/>
      <c r="AS280" s="47"/>
      <c r="AU280" s="47" t="s">
        <v>13876</v>
      </c>
    </row>
    <row r="281" spans="1:47" s="45" customFormat="1" ht="16.5" customHeight="1">
      <c r="A281" s="180">
        <v>278</v>
      </c>
      <c r="B281" s="104" t="s">
        <v>62</v>
      </c>
      <c r="C281" s="104" t="s">
        <v>67</v>
      </c>
      <c r="D281" s="104" t="s">
        <v>68</v>
      </c>
      <c r="E281" s="104" t="s">
        <v>32</v>
      </c>
      <c r="F281" s="104" t="s">
        <v>65</v>
      </c>
      <c r="G281" s="92" t="s">
        <v>13639</v>
      </c>
      <c r="H281" s="104"/>
      <c r="I281" s="93">
        <v>306904</v>
      </c>
      <c r="J281" s="93"/>
      <c r="K281" s="49" t="str">
        <f t="shared" si="4"/>
        <v>Click!</v>
      </c>
      <c r="L281" s="104" t="s">
        <v>33</v>
      </c>
      <c r="M281" s="94">
        <v>70000</v>
      </c>
      <c r="N281" s="94">
        <v>0</v>
      </c>
      <c r="O281" s="94">
        <v>0</v>
      </c>
      <c r="P281" s="94">
        <v>70000</v>
      </c>
      <c r="Q281" s="94">
        <v>0</v>
      </c>
      <c r="R281" s="94">
        <v>70000</v>
      </c>
      <c r="S281" s="94">
        <v>0</v>
      </c>
      <c r="T281" s="94">
        <v>70000</v>
      </c>
      <c r="U281" s="104" t="s">
        <v>34</v>
      </c>
      <c r="V281" s="104" t="s">
        <v>35</v>
      </c>
      <c r="W281" s="104">
        <v>20</v>
      </c>
      <c r="X281" s="104" t="s">
        <v>36</v>
      </c>
      <c r="Y281" s="104">
        <v>100</v>
      </c>
      <c r="Z281" s="104">
        <v>0</v>
      </c>
      <c r="AA281" s="104">
        <v>0</v>
      </c>
      <c r="AB281" s="104">
        <v>0</v>
      </c>
      <c r="AC281" s="185" t="s">
        <v>33</v>
      </c>
      <c r="AD281" s="95">
        <v>0.7</v>
      </c>
      <c r="AE281" s="104" t="s">
        <v>66</v>
      </c>
      <c r="AF281" s="104" t="s">
        <v>34</v>
      </c>
      <c r="AG281" s="104" t="s">
        <v>38</v>
      </c>
      <c r="AH281" s="104" t="s">
        <v>33</v>
      </c>
      <c r="AI281" s="97" t="s">
        <v>4043</v>
      </c>
      <c r="AJ281" s="105" t="s">
        <v>13871</v>
      </c>
      <c r="AK281" s="105" t="s">
        <v>13859</v>
      </c>
      <c r="AL281" s="82" t="s">
        <v>13872</v>
      </c>
      <c r="AQ281" s="47"/>
      <c r="AR281" s="47"/>
      <c r="AS281" s="47"/>
      <c r="AU281" s="47" t="s">
        <v>13876</v>
      </c>
    </row>
    <row r="282" spans="1:47" s="45" customFormat="1" ht="16.5" customHeight="1">
      <c r="A282" s="180">
        <v>279</v>
      </c>
      <c r="B282" s="104" t="s">
        <v>62</v>
      </c>
      <c r="C282" s="104" t="s">
        <v>67</v>
      </c>
      <c r="D282" s="104" t="s">
        <v>68</v>
      </c>
      <c r="E282" s="104" t="s">
        <v>32</v>
      </c>
      <c r="F282" s="104" t="s">
        <v>65</v>
      </c>
      <c r="G282" s="92" t="s">
        <v>13655</v>
      </c>
      <c r="H282" s="104"/>
      <c r="I282" s="93">
        <v>306905</v>
      </c>
      <c r="J282" s="93"/>
      <c r="K282" s="49" t="str">
        <f t="shared" si="4"/>
        <v>Click!</v>
      </c>
      <c r="L282" s="104" t="s">
        <v>33</v>
      </c>
      <c r="M282" s="94">
        <v>83000</v>
      </c>
      <c r="N282" s="94">
        <v>0</v>
      </c>
      <c r="O282" s="94">
        <v>0</v>
      </c>
      <c r="P282" s="94">
        <v>83000</v>
      </c>
      <c r="Q282" s="94">
        <v>0</v>
      </c>
      <c r="R282" s="94">
        <v>83000</v>
      </c>
      <c r="S282" s="94">
        <v>0</v>
      </c>
      <c r="T282" s="94">
        <v>83000</v>
      </c>
      <c r="U282" s="104" t="s">
        <v>34</v>
      </c>
      <c r="V282" s="104" t="s">
        <v>35</v>
      </c>
      <c r="W282" s="104">
        <v>20</v>
      </c>
      <c r="X282" s="104" t="s">
        <v>36</v>
      </c>
      <c r="Y282" s="104">
        <v>100</v>
      </c>
      <c r="Z282" s="104">
        <v>0</v>
      </c>
      <c r="AA282" s="104">
        <v>0</v>
      </c>
      <c r="AB282" s="104">
        <v>0</v>
      </c>
      <c r="AC282" s="185" t="s">
        <v>33</v>
      </c>
      <c r="AD282" s="95">
        <v>0.7</v>
      </c>
      <c r="AE282" s="104" t="s">
        <v>66</v>
      </c>
      <c r="AF282" s="104" t="s">
        <v>33</v>
      </c>
      <c r="AG282" s="104" t="s">
        <v>13663</v>
      </c>
      <c r="AH282" s="104" t="s">
        <v>33</v>
      </c>
      <c r="AI282" s="97" t="s">
        <v>4043</v>
      </c>
      <c r="AJ282" s="105" t="s">
        <v>13860</v>
      </c>
      <c r="AK282" s="105" t="s">
        <v>13861</v>
      </c>
      <c r="AL282" s="82" t="s">
        <v>13873</v>
      </c>
      <c r="AQ282" s="47"/>
      <c r="AR282" s="47"/>
      <c r="AS282" s="47"/>
      <c r="AU282" s="47" t="s">
        <v>13876</v>
      </c>
    </row>
    <row r="283" spans="1:47" s="45" customFormat="1" ht="16.5" customHeight="1">
      <c r="A283" s="180">
        <v>280</v>
      </c>
      <c r="B283" s="104" t="s">
        <v>62</v>
      </c>
      <c r="C283" s="104" t="s">
        <v>67</v>
      </c>
      <c r="D283" s="104" t="s">
        <v>68</v>
      </c>
      <c r="E283" s="104" t="s">
        <v>32</v>
      </c>
      <c r="F283" s="104" t="s">
        <v>65</v>
      </c>
      <c r="G283" s="92" t="s">
        <v>13640</v>
      </c>
      <c r="H283" s="104"/>
      <c r="I283" s="93">
        <v>306906</v>
      </c>
      <c r="J283" s="93"/>
      <c r="K283" s="49" t="str">
        <f t="shared" si="4"/>
        <v>Click!</v>
      </c>
      <c r="L283" s="104" t="s">
        <v>33</v>
      </c>
      <c r="M283" s="94">
        <v>70000</v>
      </c>
      <c r="N283" s="94">
        <v>0</v>
      </c>
      <c r="O283" s="94">
        <v>0</v>
      </c>
      <c r="P283" s="94">
        <v>70000</v>
      </c>
      <c r="Q283" s="94">
        <v>0</v>
      </c>
      <c r="R283" s="94">
        <v>70000</v>
      </c>
      <c r="S283" s="94">
        <v>0</v>
      </c>
      <c r="T283" s="94">
        <v>70000</v>
      </c>
      <c r="U283" s="104" t="s">
        <v>34</v>
      </c>
      <c r="V283" s="104" t="s">
        <v>35</v>
      </c>
      <c r="W283" s="104">
        <v>20</v>
      </c>
      <c r="X283" s="104" t="s">
        <v>36</v>
      </c>
      <c r="Y283" s="104">
        <v>100</v>
      </c>
      <c r="Z283" s="104">
        <v>0</v>
      </c>
      <c r="AA283" s="104">
        <v>0</v>
      </c>
      <c r="AB283" s="104">
        <v>0</v>
      </c>
      <c r="AC283" s="185" t="s">
        <v>33</v>
      </c>
      <c r="AD283" s="95">
        <v>0.7</v>
      </c>
      <c r="AE283" s="104" t="s">
        <v>66</v>
      </c>
      <c r="AF283" s="104" t="s">
        <v>34</v>
      </c>
      <c r="AG283" s="104" t="s">
        <v>38</v>
      </c>
      <c r="AH283" s="104" t="s">
        <v>33</v>
      </c>
      <c r="AI283" s="97" t="s">
        <v>4043</v>
      </c>
      <c r="AJ283" s="105" t="s">
        <v>13860</v>
      </c>
      <c r="AK283" s="105" t="s">
        <v>13862</v>
      </c>
      <c r="AL283" s="82" t="s">
        <v>13873</v>
      </c>
      <c r="AQ283" s="47"/>
      <c r="AR283" s="47"/>
      <c r="AS283" s="47"/>
      <c r="AU283" s="47" t="s">
        <v>13876</v>
      </c>
    </row>
    <row r="284" spans="1:47" s="45" customFormat="1" ht="16.5" customHeight="1">
      <c r="A284" s="180">
        <v>281</v>
      </c>
      <c r="B284" s="104" t="s">
        <v>62</v>
      </c>
      <c r="C284" s="104" t="s">
        <v>67</v>
      </c>
      <c r="D284" s="104" t="s">
        <v>68</v>
      </c>
      <c r="E284" s="104" t="s">
        <v>32</v>
      </c>
      <c r="F284" s="104" t="s">
        <v>65</v>
      </c>
      <c r="G284" s="92" t="s">
        <v>13641</v>
      </c>
      <c r="H284" s="104"/>
      <c r="I284" s="93">
        <v>306907</v>
      </c>
      <c r="J284" s="93"/>
      <c r="K284" s="49" t="str">
        <f t="shared" si="4"/>
        <v>Click!</v>
      </c>
      <c r="L284" s="104" t="s">
        <v>33</v>
      </c>
      <c r="M284" s="94">
        <v>70000</v>
      </c>
      <c r="N284" s="94">
        <v>0</v>
      </c>
      <c r="O284" s="94">
        <v>0</v>
      </c>
      <c r="P284" s="94">
        <v>70000</v>
      </c>
      <c r="Q284" s="94">
        <v>0</v>
      </c>
      <c r="R284" s="94">
        <v>70000</v>
      </c>
      <c r="S284" s="94">
        <v>0</v>
      </c>
      <c r="T284" s="94">
        <v>70000</v>
      </c>
      <c r="U284" s="104" t="s">
        <v>34</v>
      </c>
      <c r="V284" s="104" t="s">
        <v>35</v>
      </c>
      <c r="W284" s="104">
        <v>20</v>
      </c>
      <c r="X284" s="104" t="s">
        <v>36</v>
      </c>
      <c r="Y284" s="104">
        <v>100</v>
      </c>
      <c r="Z284" s="104">
        <v>0</v>
      </c>
      <c r="AA284" s="104">
        <v>0</v>
      </c>
      <c r="AB284" s="104">
        <v>0</v>
      </c>
      <c r="AC284" s="185" t="s">
        <v>33</v>
      </c>
      <c r="AD284" s="95">
        <v>0.7</v>
      </c>
      <c r="AE284" s="104" t="s">
        <v>66</v>
      </c>
      <c r="AF284" s="104" t="s">
        <v>34</v>
      </c>
      <c r="AG284" s="104" t="s">
        <v>38</v>
      </c>
      <c r="AH284" s="104" t="s">
        <v>33</v>
      </c>
      <c r="AI284" s="97" t="s">
        <v>4043</v>
      </c>
      <c r="AJ284" s="105" t="s">
        <v>13860</v>
      </c>
      <c r="AK284" s="105" t="s">
        <v>13863</v>
      </c>
      <c r="AL284" s="82" t="s">
        <v>13873</v>
      </c>
      <c r="AQ284" s="47"/>
      <c r="AR284" s="47"/>
      <c r="AS284" s="47"/>
      <c r="AU284" s="47" t="s">
        <v>13876</v>
      </c>
    </row>
    <row r="285" spans="1:47" s="45" customFormat="1" ht="16.5" customHeight="1">
      <c r="A285" s="180">
        <v>282</v>
      </c>
      <c r="B285" s="104" t="s">
        <v>62</v>
      </c>
      <c r="C285" s="104" t="s">
        <v>67</v>
      </c>
      <c r="D285" s="104" t="s">
        <v>68</v>
      </c>
      <c r="E285" s="104" t="s">
        <v>32</v>
      </c>
      <c r="F285" s="104" t="s">
        <v>65</v>
      </c>
      <c r="G285" s="92" t="s">
        <v>13656</v>
      </c>
      <c r="H285" s="104"/>
      <c r="I285" s="93">
        <v>306908</v>
      </c>
      <c r="J285" s="93"/>
      <c r="K285" s="49" t="str">
        <f t="shared" si="4"/>
        <v>Click!</v>
      </c>
      <c r="L285" s="104" t="s">
        <v>33</v>
      </c>
      <c r="M285" s="94">
        <v>70000</v>
      </c>
      <c r="N285" s="94">
        <v>0</v>
      </c>
      <c r="O285" s="94">
        <v>0</v>
      </c>
      <c r="P285" s="94">
        <v>70000</v>
      </c>
      <c r="Q285" s="94">
        <v>0</v>
      </c>
      <c r="R285" s="94">
        <v>70000</v>
      </c>
      <c r="S285" s="94">
        <v>0</v>
      </c>
      <c r="T285" s="94">
        <v>70000</v>
      </c>
      <c r="U285" s="104" t="s">
        <v>34</v>
      </c>
      <c r="V285" s="104" t="s">
        <v>35</v>
      </c>
      <c r="W285" s="104">
        <v>20</v>
      </c>
      <c r="X285" s="104" t="s">
        <v>36</v>
      </c>
      <c r="Y285" s="104">
        <v>100</v>
      </c>
      <c r="Z285" s="104">
        <v>0</v>
      </c>
      <c r="AA285" s="104">
        <v>0</v>
      </c>
      <c r="AB285" s="104">
        <v>0</v>
      </c>
      <c r="AC285" s="185" t="s">
        <v>33</v>
      </c>
      <c r="AD285" s="95">
        <v>0.7</v>
      </c>
      <c r="AE285" s="104" t="s">
        <v>66</v>
      </c>
      <c r="AF285" s="104" t="s">
        <v>34</v>
      </c>
      <c r="AG285" s="104" t="s">
        <v>38</v>
      </c>
      <c r="AH285" s="104" t="s">
        <v>33</v>
      </c>
      <c r="AI285" s="97" t="s">
        <v>4043</v>
      </c>
      <c r="AJ285" s="105" t="s">
        <v>13874</v>
      </c>
      <c r="AK285" s="105" t="s">
        <v>13864</v>
      </c>
      <c r="AL285" s="82" t="s">
        <v>13875</v>
      </c>
      <c r="AQ285" s="47"/>
      <c r="AR285" s="47"/>
      <c r="AS285" s="47"/>
      <c r="AU285" s="47" t="s">
        <v>13876</v>
      </c>
    </row>
    <row r="286" spans="1:47" s="45" customFormat="1" ht="16.5" customHeight="1">
      <c r="A286" s="180">
        <v>283</v>
      </c>
      <c r="B286" s="104" t="s">
        <v>62</v>
      </c>
      <c r="C286" s="104" t="s">
        <v>67</v>
      </c>
      <c r="D286" s="104" t="s">
        <v>68</v>
      </c>
      <c r="E286" s="104" t="s">
        <v>32</v>
      </c>
      <c r="F286" s="104" t="s">
        <v>65</v>
      </c>
      <c r="G286" s="92" t="s">
        <v>13642</v>
      </c>
      <c r="H286" s="104"/>
      <c r="I286" s="93">
        <v>306909</v>
      </c>
      <c r="J286" s="93"/>
      <c r="K286" s="49" t="str">
        <f t="shared" si="4"/>
        <v>Click!</v>
      </c>
      <c r="L286" s="104" t="s">
        <v>33</v>
      </c>
      <c r="M286" s="94">
        <v>70000</v>
      </c>
      <c r="N286" s="94">
        <v>0</v>
      </c>
      <c r="O286" s="94">
        <v>0</v>
      </c>
      <c r="P286" s="94">
        <v>70000</v>
      </c>
      <c r="Q286" s="94">
        <v>0</v>
      </c>
      <c r="R286" s="94">
        <v>70000</v>
      </c>
      <c r="S286" s="94">
        <v>0</v>
      </c>
      <c r="T286" s="94">
        <v>70000</v>
      </c>
      <c r="U286" s="104" t="s">
        <v>34</v>
      </c>
      <c r="V286" s="104" t="s">
        <v>35</v>
      </c>
      <c r="W286" s="104">
        <v>20</v>
      </c>
      <c r="X286" s="104" t="s">
        <v>36</v>
      </c>
      <c r="Y286" s="104">
        <v>100</v>
      </c>
      <c r="Z286" s="104">
        <v>0</v>
      </c>
      <c r="AA286" s="104">
        <v>0</v>
      </c>
      <c r="AB286" s="104">
        <v>0</v>
      </c>
      <c r="AC286" s="185" t="s">
        <v>33</v>
      </c>
      <c r="AD286" s="95">
        <v>0.7</v>
      </c>
      <c r="AE286" s="104" t="s">
        <v>66</v>
      </c>
      <c r="AF286" s="104" t="s">
        <v>34</v>
      </c>
      <c r="AG286" s="104" t="s">
        <v>38</v>
      </c>
      <c r="AH286" s="104" t="s">
        <v>33</v>
      </c>
      <c r="AI286" s="97" t="s">
        <v>4043</v>
      </c>
      <c r="AJ286" s="105" t="s">
        <v>13874</v>
      </c>
      <c r="AK286" s="105" t="s">
        <v>13865</v>
      </c>
      <c r="AL286" s="82" t="s">
        <v>13875</v>
      </c>
      <c r="AQ286" s="47"/>
      <c r="AR286" s="47"/>
      <c r="AS286" s="47"/>
      <c r="AU286" s="47" t="s">
        <v>13876</v>
      </c>
    </row>
    <row r="287" spans="1:47" s="45" customFormat="1" ht="16.5" customHeight="1">
      <c r="A287" s="180">
        <v>284</v>
      </c>
      <c r="B287" s="104" t="s">
        <v>62</v>
      </c>
      <c r="C287" s="104" t="s">
        <v>67</v>
      </c>
      <c r="D287" s="104" t="s">
        <v>68</v>
      </c>
      <c r="E287" s="104" t="s">
        <v>32</v>
      </c>
      <c r="F287" s="104" t="s">
        <v>65</v>
      </c>
      <c r="G287" s="92" t="s">
        <v>13643</v>
      </c>
      <c r="H287" s="104"/>
      <c r="I287" s="93">
        <v>306910</v>
      </c>
      <c r="J287" s="93"/>
      <c r="K287" s="49" t="str">
        <f t="shared" si="4"/>
        <v>Click!</v>
      </c>
      <c r="L287" s="104" t="s">
        <v>33</v>
      </c>
      <c r="M287" s="94">
        <v>70000</v>
      </c>
      <c r="N287" s="94">
        <v>0</v>
      </c>
      <c r="O287" s="94">
        <v>0</v>
      </c>
      <c r="P287" s="94">
        <v>70000</v>
      </c>
      <c r="Q287" s="94">
        <v>0</v>
      </c>
      <c r="R287" s="94">
        <v>70000</v>
      </c>
      <c r="S287" s="94">
        <v>0</v>
      </c>
      <c r="T287" s="94">
        <v>70000</v>
      </c>
      <c r="U287" s="104" t="s">
        <v>34</v>
      </c>
      <c r="V287" s="104" t="s">
        <v>35</v>
      </c>
      <c r="W287" s="104">
        <v>20</v>
      </c>
      <c r="X287" s="104" t="s">
        <v>36</v>
      </c>
      <c r="Y287" s="104">
        <v>100</v>
      </c>
      <c r="Z287" s="104">
        <v>0</v>
      </c>
      <c r="AA287" s="104">
        <v>0</v>
      </c>
      <c r="AB287" s="104">
        <v>0</v>
      </c>
      <c r="AC287" s="185" t="s">
        <v>33</v>
      </c>
      <c r="AD287" s="95">
        <v>0.7</v>
      </c>
      <c r="AE287" s="104" t="s">
        <v>66</v>
      </c>
      <c r="AF287" s="104" t="s">
        <v>34</v>
      </c>
      <c r="AG287" s="104" t="s">
        <v>38</v>
      </c>
      <c r="AH287" s="104" t="s">
        <v>33</v>
      </c>
      <c r="AI287" s="97" t="s">
        <v>4043</v>
      </c>
      <c r="AJ287" s="105" t="s">
        <v>13874</v>
      </c>
      <c r="AK287" s="105" t="s">
        <v>13866</v>
      </c>
      <c r="AL287" s="82" t="s">
        <v>13875</v>
      </c>
      <c r="AQ287" s="47"/>
      <c r="AR287" s="47"/>
      <c r="AS287" s="47"/>
      <c r="AU287" s="47" t="s">
        <v>13876</v>
      </c>
    </row>
    <row r="288" spans="1:47" s="45" customFormat="1" ht="16.5" customHeight="1">
      <c r="A288" s="180">
        <v>285</v>
      </c>
      <c r="B288" s="104" t="s">
        <v>62</v>
      </c>
      <c r="C288" s="104" t="s">
        <v>67</v>
      </c>
      <c r="D288" s="104" t="s">
        <v>68</v>
      </c>
      <c r="E288" s="104" t="s">
        <v>32</v>
      </c>
      <c r="F288" s="104" t="s">
        <v>65</v>
      </c>
      <c r="G288" s="92" t="s">
        <v>13389</v>
      </c>
      <c r="H288" s="104"/>
      <c r="I288" s="93">
        <v>306467</v>
      </c>
      <c r="J288" s="93"/>
      <c r="K288" s="49" t="str">
        <f t="shared" si="4"/>
        <v>Click!</v>
      </c>
      <c r="L288" s="104" t="s">
        <v>33</v>
      </c>
      <c r="M288" s="94">
        <v>95000</v>
      </c>
      <c r="N288" s="94">
        <v>0</v>
      </c>
      <c r="O288" s="94">
        <v>0</v>
      </c>
      <c r="P288" s="94">
        <v>95000</v>
      </c>
      <c r="Q288" s="94">
        <v>0</v>
      </c>
      <c r="R288" s="94">
        <v>95000</v>
      </c>
      <c r="S288" s="94">
        <v>0</v>
      </c>
      <c r="T288" s="94">
        <v>95000</v>
      </c>
      <c r="U288" s="104" t="s">
        <v>34</v>
      </c>
      <c r="V288" s="104" t="s">
        <v>35</v>
      </c>
      <c r="W288" s="104">
        <v>10</v>
      </c>
      <c r="X288" s="104" t="s">
        <v>36</v>
      </c>
      <c r="Y288" s="104">
        <v>100</v>
      </c>
      <c r="Z288" s="104">
        <v>0</v>
      </c>
      <c r="AA288" s="104">
        <v>0</v>
      </c>
      <c r="AB288" s="104">
        <v>0</v>
      </c>
      <c r="AC288" s="185" t="s">
        <v>33</v>
      </c>
      <c r="AD288" s="95">
        <v>0.7</v>
      </c>
      <c r="AE288" s="104" t="s">
        <v>66</v>
      </c>
      <c r="AF288" s="104" t="s">
        <v>33</v>
      </c>
      <c r="AG288" s="104" t="s">
        <v>13419</v>
      </c>
      <c r="AH288" s="104" t="s">
        <v>33</v>
      </c>
      <c r="AI288" s="97" t="s">
        <v>4043</v>
      </c>
      <c r="AJ288" s="105" t="s">
        <v>13420</v>
      </c>
      <c r="AK288" s="105" t="s">
        <v>13421</v>
      </c>
      <c r="AL288" s="82" t="s">
        <v>13422</v>
      </c>
      <c r="AQ288" s="47"/>
      <c r="AR288" s="47"/>
      <c r="AS288" s="47"/>
      <c r="AU288" s="47" t="s">
        <v>13324</v>
      </c>
    </row>
    <row r="289" spans="1:47" s="45" customFormat="1" ht="16.5" customHeight="1">
      <c r="A289" s="180">
        <v>286</v>
      </c>
      <c r="B289" s="104" t="s">
        <v>62</v>
      </c>
      <c r="C289" s="104" t="s">
        <v>67</v>
      </c>
      <c r="D289" s="104" t="s">
        <v>68</v>
      </c>
      <c r="E289" s="104" t="s">
        <v>32</v>
      </c>
      <c r="F289" s="104" t="s">
        <v>65</v>
      </c>
      <c r="G289" s="92" t="s">
        <v>13390</v>
      </c>
      <c r="H289" s="104"/>
      <c r="I289" s="93">
        <v>306468</v>
      </c>
      <c r="J289" s="93"/>
      <c r="K289" s="49" t="str">
        <f t="shared" si="4"/>
        <v>Click!</v>
      </c>
      <c r="L289" s="104" t="s">
        <v>33</v>
      </c>
      <c r="M289" s="94">
        <v>95000</v>
      </c>
      <c r="N289" s="94">
        <v>0</v>
      </c>
      <c r="O289" s="94">
        <v>0</v>
      </c>
      <c r="P289" s="94">
        <v>95000</v>
      </c>
      <c r="Q289" s="94">
        <v>0</v>
      </c>
      <c r="R289" s="94">
        <v>95000</v>
      </c>
      <c r="S289" s="94">
        <v>0</v>
      </c>
      <c r="T289" s="94">
        <v>95000</v>
      </c>
      <c r="U289" s="104" t="s">
        <v>34</v>
      </c>
      <c r="V289" s="104" t="s">
        <v>35</v>
      </c>
      <c r="W289" s="104">
        <v>10</v>
      </c>
      <c r="X289" s="104" t="s">
        <v>36</v>
      </c>
      <c r="Y289" s="104">
        <v>100</v>
      </c>
      <c r="Z289" s="104">
        <v>0</v>
      </c>
      <c r="AA289" s="104">
        <v>0</v>
      </c>
      <c r="AB289" s="104">
        <v>0</v>
      </c>
      <c r="AC289" s="185" t="s">
        <v>33</v>
      </c>
      <c r="AD289" s="95">
        <v>0.7</v>
      </c>
      <c r="AE289" s="104" t="s">
        <v>66</v>
      </c>
      <c r="AF289" s="104" t="s">
        <v>33</v>
      </c>
      <c r="AG289" s="104" t="s">
        <v>13390</v>
      </c>
      <c r="AH289" s="104" t="s">
        <v>33</v>
      </c>
      <c r="AI289" s="97" t="s">
        <v>4043</v>
      </c>
      <c r="AJ289" s="105" t="s">
        <v>13423</v>
      </c>
      <c r="AK289" s="105" t="s">
        <v>13424</v>
      </c>
      <c r="AL289" s="82" t="s">
        <v>13425</v>
      </c>
      <c r="AQ289" s="47"/>
      <c r="AR289" s="47"/>
      <c r="AS289" s="47"/>
      <c r="AU289" s="47" t="s">
        <v>13324</v>
      </c>
    </row>
    <row r="290" spans="1:47" s="45" customFormat="1" ht="16.5" customHeight="1">
      <c r="A290" s="180">
        <v>287</v>
      </c>
      <c r="B290" s="104" t="s">
        <v>62</v>
      </c>
      <c r="C290" s="104" t="s">
        <v>67</v>
      </c>
      <c r="D290" s="104" t="s">
        <v>68</v>
      </c>
      <c r="E290" s="104" t="s">
        <v>32</v>
      </c>
      <c r="F290" s="104" t="s">
        <v>65</v>
      </c>
      <c r="G290" s="92" t="s">
        <v>13391</v>
      </c>
      <c r="H290" s="104"/>
      <c r="I290" s="93">
        <v>306469</v>
      </c>
      <c r="J290" s="93"/>
      <c r="K290" s="49" t="str">
        <f t="shared" si="4"/>
        <v>Click!</v>
      </c>
      <c r="L290" s="104" t="s">
        <v>33</v>
      </c>
      <c r="M290" s="94">
        <v>97000</v>
      </c>
      <c r="N290" s="94">
        <v>0</v>
      </c>
      <c r="O290" s="94">
        <v>0</v>
      </c>
      <c r="P290" s="94">
        <v>97000</v>
      </c>
      <c r="Q290" s="94">
        <v>0</v>
      </c>
      <c r="R290" s="94">
        <v>97000</v>
      </c>
      <c r="S290" s="94">
        <v>0</v>
      </c>
      <c r="T290" s="94">
        <v>97000</v>
      </c>
      <c r="U290" s="104" t="s">
        <v>34</v>
      </c>
      <c r="V290" s="104" t="s">
        <v>35</v>
      </c>
      <c r="W290" s="104">
        <v>10</v>
      </c>
      <c r="X290" s="104" t="s">
        <v>36</v>
      </c>
      <c r="Y290" s="104">
        <v>100</v>
      </c>
      <c r="Z290" s="104">
        <v>0</v>
      </c>
      <c r="AA290" s="104">
        <v>0</v>
      </c>
      <c r="AB290" s="104">
        <v>0</v>
      </c>
      <c r="AC290" s="185" t="s">
        <v>33</v>
      </c>
      <c r="AD290" s="95">
        <v>0.7</v>
      </c>
      <c r="AE290" s="104" t="s">
        <v>66</v>
      </c>
      <c r="AF290" s="104" t="s">
        <v>33</v>
      </c>
      <c r="AG290" s="104" t="s">
        <v>13401</v>
      </c>
      <c r="AH290" s="104" t="s">
        <v>34</v>
      </c>
      <c r="AI290" s="97" t="s">
        <v>4043</v>
      </c>
      <c r="AJ290" s="105" t="s">
        <v>13426</v>
      </c>
      <c r="AK290" s="105" t="s">
        <v>13427</v>
      </c>
      <c r="AL290" s="82" t="s">
        <v>13428</v>
      </c>
      <c r="AQ290" s="47"/>
      <c r="AR290" s="47"/>
      <c r="AS290" s="47"/>
      <c r="AU290" s="47" t="s">
        <v>13324</v>
      </c>
    </row>
    <row r="291" spans="1:47" s="45" customFormat="1" ht="16.5" customHeight="1">
      <c r="A291" s="180">
        <v>288</v>
      </c>
      <c r="B291" s="104" t="s">
        <v>62</v>
      </c>
      <c r="C291" s="104" t="s">
        <v>67</v>
      </c>
      <c r="D291" s="104" t="s">
        <v>68</v>
      </c>
      <c r="E291" s="104" t="s">
        <v>32</v>
      </c>
      <c r="F291" s="104" t="s">
        <v>65</v>
      </c>
      <c r="G291" s="92" t="s">
        <v>13392</v>
      </c>
      <c r="H291" s="104"/>
      <c r="I291" s="93">
        <v>306470</v>
      </c>
      <c r="J291" s="93"/>
      <c r="K291" s="49" t="str">
        <f t="shared" si="4"/>
        <v>Click!</v>
      </c>
      <c r="L291" s="104" t="s">
        <v>33</v>
      </c>
      <c r="M291" s="94">
        <v>98600</v>
      </c>
      <c r="N291" s="94">
        <v>0</v>
      </c>
      <c r="O291" s="94">
        <v>0</v>
      </c>
      <c r="P291" s="94">
        <v>98600</v>
      </c>
      <c r="Q291" s="94">
        <v>0</v>
      </c>
      <c r="R291" s="94">
        <v>98600</v>
      </c>
      <c r="S291" s="94">
        <v>0</v>
      </c>
      <c r="T291" s="94">
        <v>98600</v>
      </c>
      <c r="U291" s="104" t="s">
        <v>34</v>
      </c>
      <c r="V291" s="104" t="s">
        <v>35</v>
      </c>
      <c r="W291" s="104">
        <v>10</v>
      </c>
      <c r="X291" s="104" t="s">
        <v>36</v>
      </c>
      <c r="Y291" s="104">
        <v>100</v>
      </c>
      <c r="Z291" s="104">
        <v>0</v>
      </c>
      <c r="AA291" s="104">
        <v>0</v>
      </c>
      <c r="AB291" s="104">
        <v>0</v>
      </c>
      <c r="AC291" s="185" t="s">
        <v>33</v>
      </c>
      <c r="AD291" s="95">
        <v>0.7</v>
      </c>
      <c r="AE291" s="104" t="s">
        <v>66</v>
      </c>
      <c r="AF291" s="104" t="s">
        <v>33</v>
      </c>
      <c r="AG291" s="104" t="s">
        <v>13402</v>
      </c>
      <c r="AH291" s="104" t="s">
        <v>34</v>
      </c>
      <c r="AI291" s="97" t="s">
        <v>4043</v>
      </c>
      <c r="AJ291" s="105" t="s">
        <v>13426</v>
      </c>
      <c r="AK291" s="105" t="s">
        <v>13429</v>
      </c>
      <c r="AL291" s="82" t="s">
        <v>13428</v>
      </c>
      <c r="AQ291" s="47"/>
      <c r="AR291" s="47"/>
      <c r="AS291" s="47"/>
      <c r="AU291" s="47" t="s">
        <v>13324</v>
      </c>
    </row>
    <row r="292" spans="1:47" s="45" customFormat="1" ht="16.5" customHeight="1">
      <c r="A292" s="180">
        <v>289</v>
      </c>
      <c r="B292" s="104" t="s">
        <v>62</v>
      </c>
      <c r="C292" s="104" t="s">
        <v>67</v>
      </c>
      <c r="D292" s="104" t="s">
        <v>68</v>
      </c>
      <c r="E292" s="104" t="s">
        <v>32</v>
      </c>
      <c r="F292" s="104" t="s">
        <v>65</v>
      </c>
      <c r="G292" s="92" t="s">
        <v>13393</v>
      </c>
      <c r="H292" s="104"/>
      <c r="I292" s="93">
        <v>306471</v>
      </c>
      <c r="J292" s="93"/>
      <c r="K292" s="49" t="str">
        <f t="shared" si="4"/>
        <v>Click!</v>
      </c>
      <c r="L292" s="104" t="s">
        <v>33</v>
      </c>
      <c r="M292" s="94">
        <v>74500</v>
      </c>
      <c r="N292" s="94">
        <v>0</v>
      </c>
      <c r="O292" s="94">
        <v>0</v>
      </c>
      <c r="P292" s="94">
        <v>74500</v>
      </c>
      <c r="Q292" s="94">
        <v>0</v>
      </c>
      <c r="R292" s="94">
        <v>74500</v>
      </c>
      <c r="S292" s="94">
        <v>0</v>
      </c>
      <c r="T292" s="94">
        <v>74500</v>
      </c>
      <c r="U292" s="104" t="s">
        <v>34</v>
      </c>
      <c r="V292" s="104" t="s">
        <v>35</v>
      </c>
      <c r="W292" s="104">
        <v>15</v>
      </c>
      <c r="X292" s="104" t="s">
        <v>36</v>
      </c>
      <c r="Y292" s="104">
        <v>100</v>
      </c>
      <c r="Z292" s="104">
        <v>0</v>
      </c>
      <c r="AA292" s="104">
        <v>0</v>
      </c>
      <c r="AB292" s="104">
        <v>0</v>
      </c>
      <c r="AC292" s="185" t="s">
        <v>33</v>
      </c>
      <c r="AD292" s="95">
        <v>0.7</v>
      </c>
      <c r="AE292" s="104" t="s">
        <v>66</v>
      </c>
      <c r="AF292" s="104" t="s">
        <v>33</v>
      </c>
      <c r="AG292" s="104" t="s">
        <v>13403</v>
      </c>
      <c r="AH292" s="104" t="s">
        <v>34</v>
      </c>
      <c r="AI292" s="97" t="s">
        <v>4043</v>
      </c>
      <c r="AJ292" s="105" t="s">
        <v>13430</v>
      </c>
      <c r="AK292" s="105" t="s">
        <v>13431</v>
      </c>
      <c r="AL292" s="82" t="s">
        <v>13432</v>
      </c>
      <c r="AQ292" s="47"/>
      <c r="AR292" s="47"/>
      <c r="AS292" s="47"/>
      <c r="AU292" s="47" t="s">
        <v>13324</v>
      </c>
    </row>
    <row r="293" spans="1:47" s="45" customFormat="1" ht="16.5" customHeight="1">
      <c r="A293" s="180">
        <v>290</v>
      </c>
      <c r="B293" s="104" t="s">
        <v>62</v>
      </c>
      <c r="C293" s="104" t="s">
        <v>67</v>
      </c>
      <c r="D293" s="104" t="s">
        <v>68</v>
      </c>
      <c r="E293" s="104" t="s">
        <v>32</v>
      </c>
      <c r="F293" s="104" t="s">
        <v>65</v>
      </c>
      <c r="G293" s="92" t="s">
        <v>13394</v>
      </c>
      <c r="H293" s="104"/>
      <c r="I293" s="93">
        <v>306472</v>
      </c>
      <c r="J293" s="93"/>
      <c r="K293" s="49" t="str">
        <f t="shared" si="4"/>
        <v>Click!</v>
      </c>
      <c r="L293" s="104" t="s">
        <v>33</v>
      </c>
      <c r="M293" s="94">
        <v>82800</v>
      </c>
      <c r="N293" s="94">
        <v>0</v>
      </c>
      <c r="O293" s="94">
        <v>0</v>
      </c>
      <c r="P293" s="94">
        <v>82800</v>
      </c>
      <c r="Q293" s="94">
        <v>0</v>
      </c>
      <c r="R293" s="94">
        <v>82800</v>
      </c>
      <c r="S293" s="94">
        <v>0</v>
      </c>
      <c r="T293" s="94">
        <v>82800</v>
      </c>
      <c r="U293" s="104" t="s">
        <v>34</v>
      </c>
      <c r="V293" s="104" t="s">
        <v>35</v>
      </c>
      <c r="W293" s="104">
        <v>17</v>
      </c>
      <c r="X293" s="104" t="s">
        <v>36</v>
      </c>
      <c r="Y293" s="104">
        <v>100</v>
      </c>
      <c r="Z293" s="104">
        <v>0</v>
      </c>
      <c r="AA293" s="104">
        <v>0</v>
      </c>
      <c r="AB293" s="104">
        <v>0</v>
      </c>
      <c r="AC293" s="185" t="s">
        <v>33</v>
      </c>
      <c r="AD293" s="95">
        <v>0.7</v>
      </c>
      <c r="AE293" s="104" t="s">
        <v>66</v>
      </c>
      <c r="AF293" s="104" t="s">
        <v>33</v>
      </c>
      <c r="AG293" s="104" t="s">
        <v>13404</v>
      </c>
      <c r="AH293" s="104" t="s">
        <v>33</v>
      </c>
      <c r="AI293" s="97" t="s">
        <v>4043</v>
      </c>
      <c r="AJ293" s="105" t="s">
        <v>13433</v>
      </c>
      <c r="AK293" s="105" t="s">
        <v>13434</v>
      </c>
      <c r="AL293" s="82" t="s">
        <v>13435</v>
      </c>
      <c r="AQ293" s="47"/>
      <c r="AR293" s="47"/>
      <c r="AS293" s="47"/>
      <c r="AU293" s="47" t="s">
        <v>13324</v>
      </c>
    </row>
    <row r="294" spans="1:47" s="45" customFormat="1" ht="16.5" customHeight="1">
      <c r="A294" s="180">
        <v>291</v>
      </c>
      <c r="B294" s="104" t="s">
        <v>62</v>
      </c>
      <c r="C294" s="104" t="s">
        <v>67</v>
      </c>
      <c r="D294" s="104" t="s">
        <v>68</v>
      </c>
      <c r="E294" s="104" t="s">
        <v>59</v>
      </c>
      <c r="F294" s="104" t="s">
        <v>65</v>
      </c>
      <c r="G294" s="92" t="s">
        <v>13399</v>
      </c>
      <c r="H294" s="104"/>
      <c r="I294" s="93">
        <v>306473</v>
      </c>
      <c r="J294" s="93"/>
      <c r="K294" s="49" t="str">
        <f t="shared" si="4"/>
        <v>Click!</v>
      </c>
      <c r="L294" s="104" t="s">
        <v>33</v>
      </c>
      <c r="M294" s="94">
        <v>93600</v>
      </c>
      <c r="N294" s="94">
        <v>0</v>
      </c>
      <c r="O294" s="94">
        <v>0</v>
      </c>
      <c r="P294" s="94">
        <v>93600</v>
      </c>
      <c r="Q294" s="94">
        <v>0</v>
      </c>
      <c r="R294" s="94">
        <v>93600</v>
      </c>
      <c r="S294" s="94">
        <v>0</v>
      </c>
      <c r="T294" s="94">
        <v>93600</v>
      </c>
      <c r="U294" s="104" t="s">
        <v>34</v>
      </c>
      <c r="V294" s="104" t="s">
        <v>35</v>
      </c>
      <c r="W294" s="104">
        <v>17</v>
      </c>
      <c r="X294" s="104" t="s">
        <v>36</v>
      </c>
      <c r="Y294" s="104">
        <v>100</v>
      </c>
      <c r="Z294" s="104">
        <v>0</v>
      </c>
      <c r="AA294" s="104">
        <v>0</v>
      </c>
      <c r="AB294" s="104">
        <v>0</v>
      </c>
      <c r="AC294" s="185" t="s">
        <v>33</v>
      </c>
      <c r="AD294" s="95">
        <v>0.7</v>
      </c>
      <c r="AE294" s="104" t="s">
        <v>66</v>
      </c>
      <c r="AF294" s="104" t="s">
        <v>33</v>
      </c>
      <c r="AG294" s="104" t="s">
        <v>13402</v>
      </c>
      <c r="AH294" s="104" t="s">
        <v>33</v>
      </c>
      <c r="AI294" s="97" t="s">
        <v>4043</v>
      </c>
      <c r="AJ294" s="105" t="s">
        <v>13433</v>
      </c>
      <c r="AK294" s="105" t="s">
        <v>13436</v>
      </c>
      <c r="AL294" s="82" t="s">
        <v>13435</v>
      </c>
      <c r="AQ294" s="47"/>
      <c r="AR294" s="47"/>
      <c r="AS294" s="47"/>
      <c r="AU294" s="47" t="s">
        <v>13324</v>
      </c>
    </row>
    <row r="295" spans="1:47" s="45" customFormat="1" ht="16.5" customHeight="1">
      <c r="A295" s="180">
        <v>292</v>
      </c>
      <c r="B295" s="104" t="s">
        <v>62</v>
      </c>
      <c r="C295" s="104" t="s">
        <v>67</v>
      </c>
      <c r="D295" s="104" t="s">
        <v>13418</v>
      </c>
      <c r="E295" s="104" t="s">
        <v>32</v>
      </c>
      <c r="F295" s="104" t="s">
        <v>65</v>
      </c>
      <c r="G295" s="92" t="s">
        <v>13055</v>
      </c>
      <c r="H295" s="104"/>
      <c r="I295" s="93">
        <v>306267</v>
      </c>
      <c r="J295" s="93"/>
      <c r="K295" s="49" t="str">
        <f t="shared" si="4"/>
        <v>Click!</v>
      </c>
      <c r="L295" s="104" t="s">
        <v>33</v>
      </c>
      <c r="M295" s="94">
        <v>70000</v>
      </c>
      <c r="N295" s="94">
        <v>0</v>
      </c>
      <c r="O295" s="94">
        <v>0</v>
      </c>
      <c r="P295" s="94">
        <v>70000</v>
      </c>
      <c r="Q295" s="94">
        <v>0</v>
      </c>
      <c r="R295" s="94">
        <v>70000</v>
      </c>
      <c r="S295" s="94">
        <v>0</v>
      </c>
      <c r="T295" s="94">
        <v>70000</v>
      </c>
      <c r="U295" s="104" t="s">
        <v>34</v>
      </c>
      <c r="V295" s="104" t="s">
        <v>35</v>
      </c>
      <c r="W295" s="104">
        <v>10</v>
      </c>
      <c r="X295" s="104" t="s">
        <v>36</v>
      </c>
      <c r="Y295" s="104">
        <v>100</v>
      </c>
      <c r="Z295" s="104">
        <v>0</v>
      </c>
      <c r="AA295" s="104">
        <v>0</v>
      </c>
      <c r="AB295" s="104">
        <v>0</v>
      </c>
      <c r="AC295" s="185" t="s">
        <v>33</v>
      </c>
      <c r="AD295" s="95">
        <v>0.7</v>
      </c>
      <c r="AE295" s="104" t="s">
        <v>66</v>
      </c>
      <c r="AF295" s="104" t="s">
        <v>34</v>
      </c>
      <c r="AG295" s="104" t="s">
        <v>38</v>
      </c>
      <c r="AH295" s="104" t="s">
        <v>34</v>
      </c>
      <c r="AI295" s="97" t="s">
        <v>4043</v>
      </c>
      <c r="AJ295" s="105" t="s">
        <v>11506</v>
      </c>
      <c r="AK295" s="105" t="s">
        <v>13198</v>
      </c>
      <c r="AL295" s="82" t="s">
        <v>11508</v>
      </c>
      <c r="AQ295" s="47"/>
      <c r="AR295" s="47"/>
      <c r="AS295" s="47"/>
      <c r="AU295" s="47" t="s">
        <v>13207</v>
      </c>
    </row>
    <row r="296" spans="1:47" s="45" customFormat="1" ht="16.5" customHeight="1">
      <c r="A296" s="180">
        <v>293</v>
      </c>
      <c r="B296" s="104" t="s">
        <v>62</v>
      </c>
      <c r="C296" s="104" t="s">
        <v>67</v>
      </c>
      <c r="D296" s="104" t="s">
        <v>68</v>
      </c>
      <c r="E296" s="104" t="s">
        <v>32</v>
      </c>
      <c r="F296" s="104" t="s">
        <v>65</v>
      </c>
      <c r="G296" s="92" t="s">
        <v>13056</v>
      </c>
      <c r="H296" s="104"/>
      <c r="I296" s="93">
        <v>306268</v>
      </c>
      <c r="J296" s="93"/>
      <c r="K296" s="49" t="str">
        <f t="shared" si="4"/>
        <v>Click!</v>
      </c>
      <c r="L296" s="104" t="s">
        <v>33</v>
      </c>
      <c r="M296" s="94">
        <v>70000</v>
      </c>
      <c r="N296" s="94">
        <v>0</v>
      </c>
      <c r="O296" s="94">
        <v>0</v>
      </c>
      <c r="P296" s="94">
        <v>70000</v>
      </c>
      <c r="Q296" s="94">
        <v>0</v>
      </c>
      <c r="R296" s="94">
        <v>70000</v>
      </c>
      <c r="S296" s="94">
        <v>0</v>
      </c>
      <c r="T296" s="94">
        <v>70000</v>
      </c>
      <c r="U296" s="104" t="s">
        <v>34</v>
      </c>
      <c r="V296" s="104" t="s">
        <v>35</v>
      </c>
      <c r="W296" s="104">
        <v>10</v>
      </c>
      <c r="X296" s="104" t="s">
        <v>36</v>
      </c>
      <c r="Y296" s="104">
        <v>100</v>
      </c>
      <c r="Z296" s="104">
        <v>0</v>
      </c>
      <c r="AA296" s="104">
        <v>0</v>
      </c>
      <c r="AB296" s="104">
        <v>0</v>
      </c>
      <c r="AC296" s="185" t="s">
        <v>33</v>
      </c>
      <c r="AD296" s="95">
        <v>0.7</v>
      </c>
      <c r="AE296" s="104" t="s">
        <v>66</v>
      </c>
      <c r="AF296" s="104" t="s">
        <v>34</v>
      </c>
      <c r="AG296" s="104" t="s">
        <v>38</v>
      </c>
      <c r="AH296" s="104" t="s">
        <v>34</v>
      </c>
      <c r="AI296" s="97" t="s">
        <v>4043</v>
      </c>
      <c r="AJ296" s="105" t="s">
        <v>11506</v>
      </c>
      <c r="AK296" s="105" t="s">
        <v>13199</v>
      </c>
      <c r="AL296" s="82" t="s">
        <v>13200</v>
      </c>
      <c r="AQ296" s="47"/>
      <c r="AR296" s="47"/>
      <c r="AS296" s="47"/>
      <c r="AU296" s="47" t="s">
        <v>13207</v>
      </c>
    </row>
    <row r="297" spans="1:47" s="45" customFormat="1" ht="16.5" customHeight="1">
      <c r="A297" s="180">
        <v>294</v>
      </c>
      <c r="B297" s="104" t="s">
        <v>62</v>
      </c>
      <c r="C297" s="104" t="s">
        <v>67</v>
      </c>
      <c r="D297" s="104" t="s">
        <v>68</v>
      </c>
      <c r="E297" s="104" t="s">
        <v>32</v>
      </c>
      <c r="F297" s="104" t="s">
        <v>65</v>
      </c>
      <c r="G297" s="92" t="s">
        <v>13057</v>
      </c>
      <c r="H297" s="104"/>
      <c r="I297" s="93">
        <v>306269</v>
      </c>
      <c r="J297" s="93"/>
      <c r="K297" s="49" t="str">
        <f t="shared" si="4"/>
        <v>Click!</v>
      </c>
      <c r="L297" s="104" t="s">
        <v>33</v>
      </c>
      <c r="M297" s="94">
        <v>70000</v>
      </c>
      <c r="N297" s="94">
        <v>0</v>
      </c>
      <c r="O297" s="94">
        <v>0</v>
      </c>
      <c r="P297" s="94">
        <v>70000</v>
      </c>
      <c r="Q297" s="94">
        <v>0</v>
      </c>
      <c r="R297" s="94">
        <v>70000</v>
      </c>
      <c r="S297" s="94">
        <v>0</v>
      </c>
      <c r="T297" s="94">
        <v>70000</v>
      </c>
      <c r="U297" s="104" t="s">
        <v>34</v>
      </c>
      <c r="V297" s="104" t="s">
        <v>35</v>
      </c>
      <c r="W297" s="104">
        <v>10</v>
      </c>
      <c r="X297" s="104" t="s">
        <v>36</v>
      </c>
      <c r="Y297" s="104">
        <v>100</v>
      </c>
      <c r="Z297" s="104">
        <v>0</v>
      </c>
      <c r="AA297" s="104">
        <v>0</v>
      </c>
      <c r="AB297" s="104">
        <v>0</v>
      </c>
      <c r="AC297" s="185" t="s">
        <v>33</v>
      </c>
      <c r="AD297" s="95">
        <v>0.7</v>
      </c>
      <c r="AE297" s="104" t="s">
        <v>66</v>
      </c>
      <c r="AF297" s="104" t="s">
        <v>34</v>
      </c>
      <c r="AG297" s="104" t="s">
        <v>38</v>
      </c>
      <c r="AH297" s="104" t="s">
        <v>34</v>
      </c>
      <c r="AI297" s="97" t="s">
        <v>4043</v>
      </c>
      <c r="AJ297" s="105" t="s">
        <v>11506</v>
      </c>
      <c r="AK297" s="105" t="s">
        <v>13201</v>
      </c>
      <c r="AL297" s="82" t="s">
        <v>13200</v>
      </c>
      <c r="AQ297" s="47"/>
      <c r="AR297" s="47"/>
      <c r="AS297" s="47"/>
      <c r="AU297" s="47" t="s">
        <v>13207</v>
      </c>
    </row>
    <row r="298" spans="1:47" s="45" customFormat="1" ht="16.5" customHeight="1">
      <c r="A298" s="180">
        <v>295</v>
      </c>
      <c r="B298" s="104" t="s">
        <v>62</v>
      </c>
      <c r="C298" s="104" t="s">
        <v>67</v>
      </c>
      <c r="D298" s="104" t="s">
        <v>68</v>
      </c>
      <c r="E298" s="104" t="s">
        <v>32</v>
      </c>
      <c r="F298" s="104" t="s">
        <v>65</v>
      </c>
      <c r="G298" s="92" t="s">
        <v>13062</v>
      </c>
      <c r="H298" s="104"/>
      <c r="I298" s="93">
        <v>306274</v>
      </c>
      <c r="J298" s="93"/>
      <c r="K298" s="49" t="str">
        <f t="shared" si="4"/>
        <v>Click!</v>
      </c>
      <c r="L298" s="104" t="s">
        <v>33</v>
      </c>
      <c r="M298" s="94">
        <v>65000</v>
      </c>
      <c r="N298" s="94">
        <v>0</v>
      </c>
      <c r="O298" s="94">
        <v>0</v>
      </c>
      <c r="P298" s="94">
        <v>65000</v>
      </c>
      <c r="Q298" s="94">
        <v>0</v>
      </c>
      <c r="R298" s="94">
        <v>65000</v>
      </c>
      <c r="S298" s="94">
        <v>0</v>
      </c>
      <c r="T298" s="94">
        <v>65000</v>
      </c>
      <c r="U298" s="104" t="s">
        <v>34</v>
      </c>
      <c r="V298" s="104" t="s">
        <v>35</v>
      </c>
      <c r="W298" s="104">
        <v>8</v>
      </c>
      <c r="X298" s="104" t="s">
        <v>36</v>
      </c>
      <c r="Y298" s="104">
        <v>100</v>
      </c>
      <c r="Z298" s="104">
        <v>0</v>
      </c>
      <c r="AA298" s="104">
        <v>0</v>
      </c>
      <c r="AB298" s="104">
        <v>0</v>
      </c>
      <c r="AC298" s="185" t="s">
        <v>33</v>
      </c>
      <c r="AD298" s="95">
        <v>0.7</v>
      </c>
      <c r="AE298" s="104" t="s">
        <v>66</v>
      </c>
      <c r="AF298" s="104" t="s">
        <v>34</v>
      </c>
      <c r="AG298" s="104" t="s">
        <v>38</v>
      </c>
      <c r="AH298" s="104" t="s">
        <v>34</v>
      </c>
      <c r="AI298" s="97" t="s">
        <v>4043</v>
      </c>
      <c r="AJ298" s="105" t="s">
        <v>13202</v>
      </c>
      <c r="AK298" s="105" t="s">
        <v>13203</v>
      </c>
      <c r="AL298" s="82" t="s">
        <v>13204</v>
      </c>
      <c r="AQ298" s="47"/>
      <c r="AR298" s="47"/>
      <c r="AS298" s="47"/>
      <c r="AU298" s="47" t="s">
        <v>13207</v>
      </c>
    </row>
    <row r="299" spans="1:47" s="45" customFormat="1" ht="16.5" customHeight="1">
      <c r="A299" s="180">
        <v>296</v>
      </c>
      <c r="B299" s="104" t="s">
        <v>62</v>
      </c>
      <c r="C299" s="104" t="s">
        <v>67</v>
      </c>
      <c r="D299" s="104" t="s">
        <v>68</v>
      </c>
      <c r="E299" s="104" t="s">
        <v>32</v>
      </c>
      <c r="F299" s="104" t="s">
        <v>65</v>
      </c>
      <c r="G299" s="92" t="s">
        <v>13063</v>
      </c>
      <c r="H299" s="104"/>
      <c r="I299" s="93">
        <v>306275</v>
      </c>
      <c r="J299" s="93"/>
      <c r="K299" s="49" t="str">
        <f t="shared" si="4"/>
        <v>Click!</v>
      </c>
      <c r="L299" s="104" t="s">
        <v>33</v>
      </c>
      <c r="M299" s="94">
        <v>65000</v>
      </c>
      <c r="N299" s="94">
        <v>0</v>
      </c>
      <c r="O299" s="94">
        <v>0</v>
      </c>
      <c r="P299" s="94">
        <v>65000</v>
      </c>
      <c r="Q299" s="94">
        <v>0</v>
      </c>
      <c r="R299" s="94">
        <v>65000</v>
      </c>
      <c r="S299" s="94">
        <v>0</v>
      </c>
      <c r="T299" s="94">
        <v>65000</v>
      </c>
      <c r="U299" s="104" t="s">
        <v>34</v>
      </c>
      <c r="V299" s="104" t="s">
        <v>35</v>
      </c>
      <c r="W299" s="104">
        <v>8</v>
      </c>
      <c r="X299" s="104" t="s">
        <v>36</v>
      </c>
      <c r="Y299" s="104">
        <v>100</v>
      </c>
      <c r="Z299" s="104">
        <v>0</v>
      </c>
      <c r="AA299" s="104">
        <v>0</v>
      </c>
      <c r="AB299" s="104">
        <v>0</v>
      </c>
      <c r="AC299" s="185" t="s">
        <v>33</v>
      </c>
      <c r="AD299" s="95">
        <v>0.7</v>
      </c>
      <c r="AE299" s="104" t="s">
        <v>66</v>
      </c>
      <c r="AF299" s="104" t="s">
        <v>34</v>
      </c>
      <c r="AG299" s="104" t="s">
        <v>38</v>
      </c>
      <c r="AH299" s="104" t="s">
        <v>34</v>
      </c>
      <c r="AI299" s="97" t="s">
        <v>4043</v>
      </c>
      <c r="AJ299" s="105" t="s">
        <v>13202</v>
      </c>
      <c r="AK299" s="105" t="s">
        <v>13205</v>
      </c>
      <c r="AL299" s="82" t="s">
        <v>13204</v>
      </c>
      <c r="AQ299" s="47"/>
      <c r="AR299" s="47"/>
      <c r="AS299" s="47"/>
      <c r="AU299" s="47" t="s">
        <v>13207</v>
      </c>
    </row>
    <row r="300" spans="1:47" s="45" customFormat="1" ht="16.5" customHeight="1">
      <c r="A300" s="180">
        <v>297</v>
      </c>
      <c r="B300" s="104" t="s">
        <v>62</v>
      </c>
      <c r="C300" s="104" t="s">
        <v>67</v>
      </c>
      <c r="D300" s="104" t="s">
        <v>68</v>
      </c>
      <c r="E300" s="104" t="s">
        <v>32</v>
      </c>
      <c r="F300" s="104" t="s">
        <v>65</v>
      </c>
      <c r="G300" s="92" t="s">
        <v>13064</v>
      </c>
      <c r="H300" s="104"/>
      <c r="I300" s="93">
        <v>306276</v>
      </c>
      <c r="J300" s="93"/>
      <c r="K300" s="49" t="str">
        <f t="shared" si="4"/>
        <v>Click!</v>
      </c>
      <c r="L300" s="104" t="s">
        <v>33</v>
      </c>
      <c r="M300" s="94">
        <v>65000</v>
      </c>
      <c r="N300" s="94">
        <v>0</v>
      </c>
      <c r="O300" s="94">
        <v>0</v>
      </c>
      <c r="P300" s="94">
        <v>65000</v>
      </c>
      <c r="Q300" s="94">
        <v>0</v>
      </c>
      <c r="R300" s="94">
        <v>65000</v>
      </c>
      <c r="S300" s="94">
        <v>0</v>
      </c>
      <c r="T300" s="94">
        <v>65000</v>
      </c>
      <c r="U300" s="104" t="s">
        <v>34</v>
      </c>
      <c r="V300" s="104" t="s">
        <v>35</v>
      </c>
      <c r="W300" s="104">
        <v>8</v>
      </c>
      <c r="X300" s="104" t="s">
        <v>36</v>
      </c>
      <c r="Y300" s="104">
        <v>100</v>
      </c>
      <c r="Z300" s="104">
        <v>0</v>
      </c>
      <c r="AA300" s="104">
        <v>0</v>
      </c>
      <c r="AB300" s="104">
        <v>0</v>
      </c>
      <c r="AC300" s="185" t="s">
        <v>33</v>
      </c>
      <c r="AD300" s="95">
        <v>0.7</v>
      </c>
      <c r="AE300" s="104" t="s">
        <v>66</v>
      </c>
      <c r="AF300" s="104" t="s">
        <v>34</v>
      </c>
      <c r="AG300" s="104" t="s">
        <v>38</v>
      </c>
      <c r="AH300" s="104" t="s">
        <v>34</v>
      </c>
      <c r="AI300" s="97" t="s">
        <v>4043</v>
      </c>
      <c r="AJ300" s="105" t="s">
        <v>13202</v>
      </c>
      <c r="AK300" s="105" t="s">
        <v>13206</v>
      </c>
      <c r="AL300" s="82" t="s">
        <v>13204</v>
      </c>
      <c r="AQ300" s="47"/>
      <c r="AR300" s="47"/>
      <c r="AS300" s="47"/>
      <c r="AU300" s="47" t="s">
        <v>13207</v>
      </c>
    </row>
    <row r="301" spans="1:47" s="45" customFormat="1" ht="16.5" customHeight="1">
      <c r="A301" s="180">
        <v>298</v>
      </c>
      <c r="B301" s="104" t="s">
        <v>62</v>
      </c>
      <c r="C301" s="104" t="s">
        <v>67</v>
      </c>
      <c r="D301" s="104" t="s">
        <v>68</v>
      </c>
      <c r="E301" s="104" t="s">
        <v>32</v>
      </c>
      <c r="F301" s="104" t="s">
        <v>65</v>
      </c>
      <c r="G301" s="92" t="s">
        <v>12488</v>
      </c>
      <c r="H301" s="104"/>
      <c r="I301" s="93">
        <v>305832</v>
      </c>
      <c r="J301" s="93"/>
      <c r="K301" s="49" t="str">
        <f t="shared" si="4"/>
        <v>Click!</v>
      </c>
      <c r="L301" s="104" t="s">
        <v>33</v>
      </c>
      <c r="M301" s="94">
        <v>92500</v>
      </c>
      <c r="N301" s="94">
        <v>0</v>
      </c>
      <c r="O301" s="94">
        <v>0</v>
      </c>
      <c r="P301" s="94">
        <v>92500</v>
      </c>
      <c r="Q301" s="94">
        <v>0</v>
      </c>
      <c r="R301" s="94">
        <v>92500</v>
      </c>
      <c r="S301" s="94">
        <v>0</v>
      </c>
      <c r="T301" s="94">
        <v>92500</v>
      </c>
      <c r="U301" s="104" t="s">
        <v>34</v>
      </c>
      <c r="V301" s="104" t="s">
        <v>35</v>
      </c>
      <c r="W301" s="104">
        <v>22</v>
      </c>
      <c r="X301" s="104" t="s">
        <v>36</v>
      </c>
      <c r="Y301" s="104">
        <v>100</v>
      </c>
      <c r="Z301" s="104">
        <v>0</v>
      </c>
      <c r="AA301" s="104">
        <v>0</v>
      </c>
      <c r="AB301" s="104">
        <v>0</v>
      </c>
      <c r="AC301" s="185" t="s">
        <v>33</v>
      </c>
      <c r="AD301" s="95">
        <v>0.7</v>
      </c>
      <c r="AE301" s="104" t="s">
        <v>66</v>
      </c>
      <c r="AF301" s="104" t="s">
        <v>33</v>
      </c>
      <c r="AG301" s="104" t="s">
        <v>12507</v>
      </c>
      <c r="AH301" s="104" t="s">
        <v>33</v>
      </c>
      <c r="AI301" s="97" t="s">
        <v>4043</v>
      </c>
      <c r="AJ301" s="105" t="s">
        <v>12512</v>
      </c>
      <c r="AK301" s="105" t="s">
        <v>12513</v>
      </c>
      <c r="AL301" s="82" t="s">
        <v>12514</v>
      </c>
      <c r="AQ301" s="47"/>
      <c r="AR301" s="47"/>
      <c r="AS301" s="47"/>
      <c r="AU301" s="47" t="s">
        <v>12819</v>
      </c>
    </row>
    <row r="302" spans="1:47" s="45" customFormat="1" ht="16.5" customHeight="1">
      <c r="A302" s="180">
        <v>299</v>
      </c>
      <c r="B302" s="104" t="s">
        <v>62</v>
      </c>
      <c r="C302" s="104" t="s">
        <v>67</v>
      </c>
      <c r="D302" s="104" t="s">
        <v>68</v>
      </c>
      <c r="E302" s="104" t="s">
        <v>32</v>
      </c>
      <c r="F302" s="104" t="s">
        <v>65</v>
      </c>
      <c r="G302" s="92" t="s">
        <v>12489</v>
      </c>
      <c r="H302" s="104"/>
      <c r="I302" s="93">
        <v>305833</v>
      </c>
      <c r="J302" s="93"/>
      <c r="K302" s="49" t="str">
        <f t="shared" si="4"/>
        <v>Click!</v>
      </c>
      <c r="L302" s="104" t="s">
        <v>33</v>
      </c>
      <c r="M302" s="94">
        <v>80000</v>
      </c>
      <c r="N302" s="94">
        <v>0</v>
      </c>
      <c r="O302" s="94">
        <v>0</v>
      </c>
      <c r="P302" s="94">
        <v>80000</v>
      </c>
      <c r="Q302" s="94">
        <v>0</v>
      </c>
      <c r="R302" s="94">
        <v>80000</v>
      </c>
      <c r="S302" s="94">
        <v>0</v>
      </c>
      <c r="T302" s="94">
        <v>80000</v>
      </c>
      <c r="U302" s="104" t="s">
        <v>34</v>
      </c>
      <c r="V302" s="104" t="s">
        <v>35</v>
      </c>
      <c r="W302" s="104">
        <v>24</v>
      </c>
      <c r="X302" s="104" t="s">
        <v>36</v>
      </c>
      <c r="Y302" s="104">
        <v>100</v>
      </c>
      <c r="Z302" s="104">
        <v>0</v>
      </c>
      <c r="AA302" s="104">
        <v>0</v>
      </c>
      <c r="AB302" s="104">
        <v>0</v>
      </c>
      <c r="AC302" s="185" t="s">
        <v>33</v>
      </c>
      <c r="AD302" s="95">
        <v>0.7</v>
      </c>
      <c r="AE302" s="104" t="s">
        <v>66</v>
      </c>
      <c r="AF302" s="104" t="s">
        <v>34</v>
      </c>
      <c r="AG302" s="104" t="s">
        <v>38</v>
      </c>
      <c r="AH302" s="104" t="s">
        <v>33</v>
      </c>
      <c r="AI302" s="97" t="s">
        <v>4043</v>
      </c>
      <c r="AJ302" s="105" t="s">
        <v>12512</v>
      </c>
      <c r="AK302" s="105" t="s">
        <v>12515</v>
      </c>
      <c r="AL302" s="82" t="s">
        <v>12514</v>
      </c>
      <c r="AQ302" s="47"/>
      <c r="AR302" s="47"/>
      <c r="AS302" s="47"/>
      <c r="AU302" s="47" t="s">
        <v>12819</v>
      </c>
    </row>
    <row r="303" spans="1:47" s="45" customFormat="1" ht="16.5" customHeight="1">
      <c r="A303" s="180">
        <v>300</v>
      </c>
      <c r="B303" s="104" t="s">
        <v>62</v>
      </c>
      <c r="C303" s="104" t="s">
        <v>67</v>
      </c>
      <c r="D303" s="104" t="s">
        <v>68</v>
      </c>
      <c r="E303" s="104" t="s">
        <v>32</v>
      </c>
      <c r="F303" s="104" t="s">
        <v>65</v>
      </c>
      <c r="G303" s="92" t="s">
        <v>12490</v>
      </c>
      <c r="H303" s="104"/>
      <c r="I303" s="93">
        <v>305834</v>
      </c>
      <c r="J303" s="93"/>
      <c r="K303" s="49" t="str">
        <f t="shared" si="4"/>
        <v>Click!</v>
      </c>
      <c r="L303" s="104" t="s">
        <v>33</v>
      </c>
      <c r="M303" s="94">
        <v>80000</v>
      </c>
      <c r="N303" s="94">
        <v>0</v>
      </c>
      <c r="O303" s="94">
        <v>0</v>
      </c>
      <c r="P303" s="94">
        <v>80000</v>
      </c>
      <c r="Q303" s="94">
        <v>0</v>
      </c>
      <c r="R303" s="94">
        <v>80000</v>
      </c>
      <c r="S303" s="94">
        <v>0</v>
      </c>
      <c r="T303" s="94">
        <v>80000</v>
      </c>
      <c r="U303" s="104" t="s">
        <v>34</v>
      </c>
      <c r="V303" s="104" t="s">
        <v>35</v>
      </c>
      <c r="W303" s="104">
        <v>21</v>
      </c>
      <c r="X303" s="104" t="s">
        <v>36</v>
      </c>
      <c r="Y303" s="104">
        <v>100</v>
      </c>
      <c r="Z303" s="104">
        <v>0</v>
      </c>
      <c r="AA303" s="104">
        <v>0</v>
      </c>
      <c r="AB303" s="104">
        <v>0</v>
      </c>
      <c r="AC303" s="185" t="s">
        <v>33</v>
      </c>
      <c r="AD303" s="95">
        <v>0.7</v>
      </c>
      <c r="AE303" s="104" t="s">
        <v>66</v>
      </c>
      <c r="AF303" s="104" t="s">
        <v>34</v>
      </c>
      <c r="AG303" s="104" t="s">
        <v>38</v>
      </c>
      <c r="AH303" s="104" t="s">
        <v>33</v>
      </c>
      <c r="AI303" s="97" t="s">
        <v>4043</v>
      </c>
      <c r="AJ303" s="105" t="s">
        <v>12512</v>
      </c>
      <c r="AK303" s="105" t="s">
        <v>12516</v>
      </c>
      <c r="AL303" s="82" t="s">
        <v>12514</v>
      </c>
      <c r="AQ303" s="47"/>
      <c r="AR303" s="47"/>
      <c r="AS303" s="47"/>
      <c r="AU303" s="47" t="s">
        <v>12819</v>
      </c>
    </row>
    <row r="304" spans="1:47" s="45" customFormat="1" ht="16.5" customHeight="1">
      <c r="A304" s="180">
        <v>301</v>
      </c>
      <c r="B304" s="104" t="s">
        <v>62</v>
      </c>
      <c r="C304" s="104" t="s">
        <v>67</v>
      </c>
      <c r="D304" s="104" t="s">
        <v>68</v>
      </c>
      <c r="E304" s="104" t="s">
        <v>32</v>
      </c>
      <c r="F304" s="104" t="s">
        <v>65</v>
      </c>
      <c r="G304" s="92" t="s">
        <v>12491</v>
      </c>
      <c r="H304" s="104"/>
      <c r="I304" s="93">
        <v>305835</v>
      </c>
      <c r="J304" s="93"/>
      <c r="K304" s="49" t="str">
        <f t="shared" si="4"/>
        <v>Click!</v>
      </c>
      <c r="L304" s="104" t="s">
        <v>33</v>
      </c>
      <c r="M304" s="94">
        <v>95000</v>
      </c>
      <c r="N304" s="94">
        <v>0</v>
      </c>
      <c r="O304" s="94">
        <v>0</v>
      </c>
      <c r="P304" s="94">
        <v>95000</v>
      </c>
      <c r="Q304" s="94">
        <v>0</v>
      </c>
      <c r="R304" s="94">
        <v>95000</v>
      </c>
      <c r="S304" s="94">
        <v>0</v>
      </c>
      <c r="T304" s="94">
        <v>95000</v>
      </c>
      <c r="U304" s="104" t="s">
        <v>34</v>
      </c>
      <c r="V304" s="104" t="s">
        <v>35</v>
      </c>
      <c r="W304" s="104">
        <v>20</v>
      </c>
      <c r="X304" s="104" t="s">
        <v>36</v>
      </c>
      <c r="Y304" s="104">
        <v>100</v>
      </c>
      <c r="Z304" s="104">
        <v>0</v>
      </c>
      <c r="AA304" s="104">
        <v>0</v>
      </c>
      <c r="AB304" s="104">
        <v>0</v>
      </c>
      <c r="AC304" s="185" t="s">
        <v>33</v>
      </c>
      <c r="AD304" s="95">
        <v>0.7</v>
      </c>
      <c r="AE304" s="104" t="s">
        <v>66</v>
      </c>
      <c r="AF304" s="104" t="s">
        <v>33</v>
      </c>
      <c r="AG304" s="104" t="s">
        <v>12508</v>
      </c>
      <c r="AH304" s="104" t="s">
        <v>33</v>
      </c>
      <c r="AI304" s="97" t="s">
        <v>4043</v>
      </c>
      <c r="AJ304" s="105" t="s">
        <v>12517</v>
      </c>
      <c r="AK304" s="105" t="s">
        <v>12518</v>
      </c>
      <c r="AL304" s="82" t="s">
        <v>12519</v>
      </c>
      <c r="AQ304" s="47"/>
      <c r="AR304" s="47"/>
      <c r="AS304" s="47"/>
      <c r="AU304" s="47" t="s">
        <v>12819</v>
      </c>
    </row>
    <row r="305" spans="1:47" s="45" customFormat="1" ht="16.5" customHeight="1">
      <c r="A305" s="180">
        <v>302</v>
      </c>
      <c r="B305" s="104" t="s">
        <v>62</v>
      </c>
      <c r="C305" s="104" t="s">
        <v>67</v>
      </c>
      <c r="D305" s="104" t="s">
        <v>68</v>
      </c>
      <c r="E305" s="104" t="s">
        <v>32</v>
      </c>
      <c r="F305" s="104" t="s">
        <v>65</v>
      </c>
      <c r="G305" s="92" t="s">
        <v>12492</v>
      </c>
      <c r="H305" s="104"/>
      <c r="I305" s="93">
        <v>305836</v>
      </c>
      <c r="J305" s="93"/>
      <c r="K305" s="49" t="str">
        <f t="shared" si="4"/>
        <v>Click!</v>
      </c>
      <c r="L305" s="104" t="s">
        <v>33</v>
      </c>
      <c r="M305" s="94">
        <v>80000</v>
      </c>
      <c r="N305" s="94">
        <v>0</v>
      </c>
      <c r="O305" s="94">
        <v>0</v>
      </c>
      <c r="P305" s="94">
        <v>80000</v>
      </c>
      <c r="Q305" s="94">
        <v>0</v>
      </c>
      <c r="R305" s="94">
        <v>80000</v>
      </c>
      <c r="S305" s="94">
        <v>0</v>
      </c>
      <c r="T305" s="94">
        <v>80000</v>
      </c>
      <c r="U305" s="104" t="s">
        <v>34</v>
      </c>
      <c r="V305" s="104" t="s">
        <v>35</v>
      </c>
      <c r="W305" s="104">
        <v>20</v>
      </c>
      <c r="X305" s="104" t="s">
        <v>36</v>
      </c>
      <c r="Y305" s="104">
        <v>100</v>
      </c>
      <c r="Z305" s="104">
        <v>0</v>
      </c>
      <c r="AA305" s="104">
        <v>0</v>
      </c>
      <c r="AB305" s="104">
        <v>0</v>
      </c>
      <c r="AC305" s="185" t="s">
        <v>33</v>
      </c>
      <c r="AD305" s="95">
        <v>0.7</v>
      </c>
      <c r="AE305" s="104" t="s">
        <v>66</v>
      </c>
      <c r="AF305" s="104" t="s">
        <v>34</v>
      </c>
      <c r="AG305" s="104" t="s">
        <v>38</v>
      </c>
      <c r="AH305" s="104" t="s">
        <v>33</v>
      </c>
      <c r="AI305" s="97" t="s">
        <v>4043</v>
      </c>
      <c r="AJ305" s="105" t="s">
        <v>12517</v>
      </c>
      <c r="AK305" s="105" t="s">
        <v>12520</v>
      </c>
      <c r="AL305" s="82" t="s">
        <v>12519</v>
      </c>
      <c r="AQ305" s="47"/>
      <c r="AR305" s="47"/>
      <c r="AS305" s="47"/>
      <c r="AU305" s="47" t="s">
        <v>12819</v>
      </c>
    </row>
    <row r="306" spans="1:47" s="45" customFormat="1" ht="16.5" customHeight="1">
      <c r="A306" s="180">
        <v>303</v>
      </c>
      <c r="B306" s="104" t="s">
        <v>62</v>
      </c>
      <c r="C306" s="104" t="s">
        <v>67</v>
      </c>
      <c r="D306" s="104" t="s">
        <v>68</v>
      </c>
      <c r="E306" s="104" t="s">
        <v>32</v>
      </c>
      <c r="F306" s="104" t="s">
        <v>65</v>
      </c>
      <c r="G306" s="92" t="s">
        <v>12493</v>
      </c>
      <c r="H306" s="104"/>
      <c r="I306" s="93">
        <v>305837</v>
      </c>
      <c r="J306" s="93"/>
      <c r="K306" s="49" t="str">
        <f t="shared" si="4"/>
        <v>Click!</v>
      </c>
      <c r="L306" s="104" t="s">
        <v>33</v>
      </c>
      <c r="M306" s="94">
        <v>95000</v>
      </c>
      <c r="N306" s="94">
        <v>0</v>
      </c>
      <c r="O306" s="94">
        <v>0</v>
      </c>
      <c r="P306" s="94">
        <v>95000</v>
      </c>
      <c r="Q306" s="94">
        <v>0</v>
      </c>
      <c r="R306" s="94">
        <v>95000</v>
      </c>
      <c r="S306" s="94">
        <v>0</v>
      </c>
      <c r="T306" s="94">
        <v>95000</v>
      </c>
      <c r="U306" s="104" t="s">
        <v>34</v>
      </c>
      <c r="V306" s="104" t="s">
        <v>35</v>
      </c>
      <c r="W306" s="104">
        <v>20</v>
      </c>
      <c r="X306" s="104" t="s">
        <v>36</v>
      </c>
      <c r="Y306" s="104">
        <v>100</v>
      </c>
      <c r="Z306" s="104">
        <v>0</v>
      </c>
      <c r="AA306" s="104">
        <v>0</v>
      </c>
      <c r="AB306" s="104">
        <v>0</v>
      </c>
      <c r="AC306" s="185" t="s">
        <v>33</v>
      </c>
      <c r="AD306" s="95">
        <v>0.7</v>
      </c>
      <c r="AE306" s="104" t="s">
        <v>66</v>
      </c>
      <c r="AF306" s="104" t="s">
        <v>33</v>
      </c>
      <c r="AG306" s="104" t="s">
        <v>12509</v>
      </c>
      <c r="AH306" s="104" t="s">
        <v>33</v>
      </c>
      <c r="AI306" s="97" t="s">
        <v>4043</v>
      </c>
      <c r="AJ306" s="105" t="s">
        <v>12517</v>
      </c>
      <c r="AK306" s="105" t="s">
        <v>12521</v>
      </c>
      <c r="AL306" s="82" t="s">
        <v>12522</v>
      </c>
      <c r="AQ306" s="47"/>
      <c r="AR306" s="47"/>
      <c r="AS306" s="47"/>
      <c r="AU306" s="47" t="s">
        <v>12819</v>
      </c>
    </row>
    <row r="307" spans="1:47" s="45" customFormat="1" ht="16.5" customHeight="1">
      <c r="A307" s="180">
        <v>304</v>
      </c>
      <c r="B307" s="104" t="s">
        <v>62</v>
      </c>
      <c r="C307" s="104" t="s">
        <v>67</v>
      </c>
      <c r="D307" s="104" t="s">
        <v>68</v>
      </c>
      <c r="E307" s="104" t="s">
        <v>32</v>
      </c>
      <c r="F307" s="104" t="s">
        <v>65</v>
      </c>
      <c r="G307" s="92" t="s">
        <v>12494</v>
      </c>
      <c r="H307" s="104"/>
      <c r="I307" s="93">
        <v>305838</v>
      </c>
      <c r="J307" s="93"/>
      <c r="K307" s="49" t="str">
        <f t="shared" si="4"/>
        <v>Click!</v>
      </c>
      <c r="L307" s="104" t="s">
        <v>33</v>
      </c>
      <c r="M307" s="94">
        <v>80000</v>
      </c>
      <c r="N307" s="94">
        <v>0</v>
      </c>
      <c r="O307" s="94">
        <v>0</v>
      </c>
      <c r="P307" s="94">
        <v>80000</v>
      </c>
      <c r="Q307" s="94">
        <v>0</v>
      </c>
      <c r="R307" s="94">
        <v>80000</v>
      </c>
      <c r="S307" s="94">
        <v>0</v>
      </c>
      <c r="T307" s="94">
        <v>80000</v>
      </c>
      <c r="U307" s="104" t="s">
        <v>34</v>
      </c>
      <c r="V307" s="104" t="s">
        <v>35</v>
      </c>
      <c r="W307" s="104">
        <v>20</v>
      </c>
      <c r="X307" s="104" t="s">
        <v>36</v>
      </c>
      <c r="Y307" s="104">
        <v>100</v>
      </c>
      <c r="Z307" s="104">
        <v>0</v>
      </c>
      <c r="AA307" s="104">
        <v>0</v>
      </c>
      <c r="AB307" s="104">
        <v>0</v>
      </c>
      <c r="AC307" s="185" t="s">
        <v>33</v>
      </c>
      <c r="AD307" s="95">
        <v>0.7</v>
      </c>
      <c r="AE307" s="104" t="s">
        <v>66</v>
      </c>
      <c r="AF307" s="104" t="s">
        <v>34</v>
      </c>
      <c r="AG307" s="104" t="s">
        <v>38</v>
      </c>
      <c r="AH307" s="104" t="s">
        <v>33</v>
      </c>
      <c r="AI307" s="97" t="s">
        <v>4043</v>
      </c>
      <c r="AJ307" s="105" t="s">
        <v>12517</v>
      </c>
      <c r="AK307" s="105" t="s">
        <v>12523</v>
      </c>
      <c r="AL307" s="82" t="s">
        <v>12522</v>
      </c>
      <c r="AQ307" s="47"/>
      <c r="AR307" s="47"/>
      <c r="AS307" s="47"/>
      <c r="AU307" s="47" t="s">
        <v>12819</v>
      </c>
    </row>
    <row r="308" spans="1:47" s="45" customFormat="1" ht="16.5" customHeight="1">
      <c r="A308" s="180">
        <v>305</v>
      </c>
      <c r="B308" s="104" t="s">
        <v>62</v>
      </c>
      <c r="C308" s="104" t="s">
        <v>67</v>
      </c>
      <c r="D308" s="104" t="s">
        <v>68</v>
      </c>
      <c r="E308" s="104" t="s">
        <v>59</v>
      </c>
      <c r="F308" s="104" t="s">
        <v>65</v>
      </c>
      <c r="G308" s="92" t="s">
        <v>12495</v>
      </c>
      <c r="H308" s="104"/>
      <c r="I308" s="93">
        <v>305839</v>
      </c>
      <c r="J308" s="93"/>
      <c r="K308" s="49" t="str">
        <f t="shared" si="4"/>
        <v>Click!</v>
      </c>
      <c r="L308" s="104" t="s">
        <v>33</v>
      </c>
      <c r="M308" s="94">
        <v>95000</v>
      </c>
      <c r="N308" s="94">
        <v>0</v>
      </c>
      <c r="O308" s="94">
        <v>0</v>
      </c>
      <c r="P308" s="94">
        <v>95000</v>
      </c>
      <c r="Q308" s="94">
        <v>0</v>
      </c>
      <c r="R308" s="94">
        <v>95000</v>
      </c>
      <c r="S308" s="94">
        <v>0</v>
      </c>
      <c r="T308" s="94">
        <v>95000</v>
      </c>
      <c r="U308" s="104" t="s">
        <v>34</v>
      </c>
      <c r="V308" s="104" t="s">
        <v>35</v>
      </c>
      <c r="W308" s="104">
        <v>20</v>
      </c>
      <c r="X308" s="104" t="s">
        <v>36</v>
      </c>
      <c r="Y308" s="104">
        <v>100</v>
      </c>
      <c r="Z308" s="104">
        <v>0</v>
      </c>
      <c r="AA308" s="104">
        <v>0</v>
      </c>
      <c r="AB308" s="104">
        <v>0</v>
      </c>
      <c r="AC308" s="185" t="s">
        <v>33</v>
      </c>
      <c r="AD308" s="95">
        <v>0.7</v>
      </c>
      <c r="AE308" s="104" t="s">
        <v>66</v>
      </c>
      <c r="AF308" s="104" t="s">
        <v>33</v>
      </c>
      <c r="AG308" s="104" t="s">
        <v>12510</v>
      </c>
      <c r="AH308" s="104" t="s">
        <v>33</v>
      </c>
      <c r="AI308" s="97" t="s">
        <v>4043</v>
      </c>
      <c r="AJ308" s="105" t="s">
        <v>12517</v>
      </c>
      <c r="AK308" s="105" t="s">
        <v>12524</v>
      </c>
      <c r="AL308" s="82" t="s">
        <v>12525</v>
      </c>
      <c r="AQ308" s="47"/>
      <c r="AR308" s="47"/>
      <c r="AS308" s="47"/>
      <c r="AU308" s="47" t="s">
        <v>12819</v>
      </c>
    </row>
    <row r="309" spans="1:47" s="45" customFormat="1" ht="16.5" customHeight="1">
      <c r="A309" s="180">
        <v>306</v>
      </c>
      <c r="B309" s="104" t="s">
        <v>62</v>
      </c>
      <c r="C309" s="104" t="s">
        <v>67</v>
      </c>
      <c r="D309" s="104" t="s">
        <v>68</v>
      </c>
      <c r="E309" s="104" t="s">
        <v>59</v>
      </c>
      <c r="F309" s="104" t="s">
        <v>65</v>
      </c>
      <c r="G309" s="92" t="s">
        <v>12496</v>
      </c>
      <c r="H309" s="104"/>
      <c r="I309" s="93">
        <v>305840</v>
      </c>
      <c r="J309" s="93"/>
      <c r="K309" s="49" t="str">
        <f t="shared" si="4"/>
        <v>Click!</v>
      </c>
      <c r="L309" s="104" t="s">
        <v>33</v>
      </c>
      <c r="M309" s="94">
        <v>80000</v>
      </c>
      <c r="N309" s="94">
        <v>0</v>
      </c>
      <c r="O309" s="94">
        <v>0</v>
      </c>
      <c r="P309" s="94">
        <v>80000</v>
      </c>
      <c r="Q309" s="94">
        <v>0</v>
      </c>
      <c r="R309" s="94">
        <v>80000</v>
      </c>
      <c r="S309" s="94">
        <v>0</v>
      </c>
      <c r="T309" s="94">
        <v>80000</v>
      </c>
      <c r="U309" s="104" t="s">
        <v>34</v>
      </c>
      <c r="V309" s="104" t="s">
        <v>35</v>
      </c>
      <c r="W309" s="104">
        <v>20</v>
      </c>
      <c r="X309" s="104" t="s">
        <v>36</v>
      </c>
      <c r="Y309" s="104">
        <v>100</v>
      </c>
      <c r="Z309" s="104">
        <v>0</v>
      </c>
      <c r="AA309" s="104">
        <v>0</v>
      </c>
      <c r="AB309" s="104">
        <v>0</v>
      </c>
      <c r="AC309" s="185" t="s">
        <v>33</v>
      </c>
      <c r="AD309" s="95">
        <v>0.7</v>
      </c>
      <c r="AE309" s="104" t="s">
        <v>66</v>
      </c>
      <c r="AF309" s="104" t="s">
        <v>34</v>
      </c>
      <c r="AG309" s="104" t="s">
        <v>38</v>
      </c>
      <c r="AH309" s="104" t="s">
        <v>33</v>
      </c>
      <c r="AI309" s="97" t="s">
        <v>4043</v>
      </c>
      <c r="AJ309" s="105" t="s">
        <v>12517</v>
      </c>
      <c r="AK309" s="105" t="s">
        <v>12526</v>
      </c>
      <c r="AL309" s="82" t="s">
        <v>12525</v>
      </c>
      <c r="AQ309" s="47"/>
      <c r="AR309" s="47"/>
      <c r="AS309" s="47"/>
      <c r="AU309" s="47" t="s">
        <v>12819</v>
      </c>
    </row>
    <row r="310" spans="1:47" s="45" customFormat="1" ht="16.5" customHeight="1">
      <c r="A310" s="180">
        <v>307</v>
      </c>
      <c r="B310" s="104" t="s">
        <v>62</v>
      </c>
      <c r="C310" s="104" t="s">
        <v>67</v>
      </c>
      <c r="D310" s="104" t="s">
        <v>68</v>
      </c>
      <c r="E310" s="104" t="s">
        <v>32</v>
      </c>
      <c r="F310" s="104" t="s">
        <v>65</v>
      </c>
      <c r="G310" s="92" t="s">
        <v>11964</v>
      </c>
      <c r="H310" s="104"/>
      <c r="I310" s="93">
        <v>298976</v>
      </c>
      <c r="J310" s="93"/>
      <c r="K310" s="49" t="str">
        <f t="shared" si="4"/>
        <v>Click!</v>
      </c>
      <c r="L310" s="104" t="s">
        <v>33</v>
      </c>
      <c r="M310" s="94">
        <v>79000</v>
      </c>
      <c r="N310" s="94">
        <v>0</v>
      </c>
      <c r="O310" s="94">
        <v>0</v>
      </c>
      <c r="P310" s="94">
        <v>79000</v>
      </c>
      <c r="Q310" s="94">
        <v>0</v>
      </c>
      <c r="R310" s="94">
        <v>79000</v>
      </c>
      <c r="S310" s="94">
        <v>0</v>
      </c>
      <c r="T310" s="94">
        <v>79000</v>
      </c>
      <c r="U310" s="104" t="s">
        <v>34</v>
      </c>
      <c r="V310" s="104" t="s">
        <v>35</v>
      </c>
      <c r="W310" s="104">
        <v>8</v>
      </c>
      <c r="X310" s="104" t="s">
        <v>36</v>
      </c>
      <c r="Y310" s="104">
        <v>100</v>
      </c>
      <c r="Z310" s="104">
        <v>0</v>
      </c>
      <c r="AA310" s="104">
        <v>0</v>
      </c>
      <c r="AB310" s="104">
        <v>0</v>
      </c>
      <c r="AC310" s="185" t="s">
        <v>33</v>
      </c>
      <c r="AD310" s="95">
        <v>0.7</v>
      </c>
      <c r="AE310" s="104" t="s">
        <v>66</v>
      </c>
      <c r="AF310" s="104" t="s">
        <v>33</v>
      </c>
      <c r="AG310" s="104" t="s">
        <v>11974</v>
      </c>
      <c r="AH310" s="104" t="s">
        <v>34</v>
      </c>
      <c r="AI310" s="97" t="s">
        <v>4043</v>
      </c>
      <c r="AJ310" s="105" t="s">
        <v>11982</v>
      </c>
      <c r="AK310" s="105" t="s">
        <v>11983</v>
      </c>
      <c r="AL310" s="82" t="s">
        <v>11984</v>
      </c>
      <c r="AQ310" s="47"/>
      <c r="AR310" s="47"/>
      <c r="AS310" s="47"/>
      <c r="AU310" s="47" t="s">
        <v>12819</v>
      </c>
    </row>
    <row r="311" spans="1:47" s="45" customFormat="1" ht="16.5" customHeight="1">
      <c r="A311" s="180">
        <v>308</v>
      </c>
      <c r="B311" s="104" t="s">
        <v>62</v>
      </c>
      <c r="C311" s="104" t="s">
        <v>67</v>
      </c>
      <c r="D311" s="104" t="s">
        <v>68</v>
      </c>
      <c r="E311" s="104" t="s">
        <v>32</v>
      </c>
      <c r="F311" s="104" t="s">
        <v>65</v>
      </c>
      <c r="G311" s="92" t="s">
        <v>11965</v>
      </c>
      <c r="H311" s="104"/>
      <c r="I311" s="93">
        <v>298977</v>
      </c>
      <c r="J311" s="93"/>
      <c r="K311" s="49" t="str">
        <f t="shared" si="4"/>
        <v>Click!</v>
      </c>
      <c r="L311" s="104" t="s">
        <v>33</v>
      </c>
      <c r="M311" s="94">
        <v>95000</v>
      </c>
      <c r="N311" s="94">
        <v>0</v>
      </c>
      <c r="O311" s="94">
        <v>0</v>
      </c>
      <c r="P311" s="94">
        <v>95000</v>
      </c>
      <c r="Q311" s="94">
        <v>0</v>
      </c>
      <c r="R311" s="94">
        <v>95000</v>
      </c>
      <c r="S311" s="94">
        <v>0</v>
      </c>
      <c r="T311" s="94">
        <v>95000</v>
      </c>
      <c r="U311" s="104" t="s">
        <v>34</v>
      </c>
      <c r="V311" s="104" t="s">
        <v>35</v>
      </c>
      <c r="W311" s="104">
        <v>8</v>
      </c>
      <c r="X311" s="104" t="s">
        <v>36</v>
      </c>
      <c r="Y311" s="104">
        <v>100</v>
      </c>
      <c r="Z311" s="104">
        <v>0</v>
      </c>
      <c r="AA311" s="104">
        <v>0</v>
      </c>
      <c r="AB311" s="104">
        <v>0</v>
      </c>
      <c r="AC311" s="185" t="s">
        <v>33</v>
      </c>
      <c r="AD311" s="95">
        <v>0.7</v>
      </c>
      <c r="AE311" s="104" t="s">
        <v>66</v>
      </c>
      <c r="AF311" s="104" t="s">
        <v>33</v>
      </c>
      <c r="AG311" s="104" t="s">
        <v>11975</v>
      </c>
      <c r="AH311" s="104" t="s">
        <v>34</v>
      </c>
      <c r="AI311" s="97" t="s">
        <v>4043</v>
      </c>
      <c r="AJ311" s="105" t="s">
        <v>11982</v>
      </c>
      <c r="AK311" s="105" t="s">
        <v>11985</v>
      </c>
      <c r="AL311" s="82" t="s">
        <v>11984</v>
      </c>
      <c r="AQ311" s="47"/>
      <c r="AR311" s="47"/>
      <c r="AS311" s="47"/>
      <c r="AU311" s="47" t="s">
        <v>12819</v>
      </c>
    </row>
    <row r="312" spans="1:47" s="45" customFormat="1" ht="16.5" customHeight="1">
      <c r="A312" s="180">
        <v>309</v>
      </c>
      <c r="B312" s="104" t="s">
        <v>62</v>
      </c>
      <c r="C312" s="104" t="s">
        <v>67</v>
      </c>
      <c r="D312" s="104" t="s">
        <v>68</v>
      </c>
      <c r="E312" s="104" t="s">
        <v>32</v>
      </c>
      <c r="F312" s="104" t="s">
        <v>65</v>
      </c>
      <c r="G312" s="92" t="s">
        <v>11966</v>
      </c>
      <c r="H312" s="104"/>
      <c r="I312" s="93">
        <v>298978</v>
      </c>
      <c r="J312" s="93"/>
      <c r="K312" s="49" t="str">
        <f t="shared" si="4"/>
        <v>Click!</v>
      </c>
      <c r="L312" s="104" t="s">
        <v>33</v>
      </c>
      <c r="M312" s="94">
        <v>95000</v>
      </c>
      <c r="N312" s="94">
        <v>0</v>
      </c>
      <c r="O312" s="94">
        <v>0</v>
      </c>
      <c r="P312" s="94">
        <v>95000</v>
      </c>
      <c r="Q312" s="94">
        <v>0</v>
      </c>
      <c r="R312" s="94">
        <v>95000</v>
      </c>
      <c r="S312" s="94">
        <v>0</v>
      </c>
      <c r="T312" s="94">
        <v>95000</v>
      </c>
      <c r="U312" s="104" t="s">
        <v>34</v>
      </c>
      <c r="V312" s="104" t="s">
        <v>35</v>
      </c>
      <c r="W312" s="104">
        <v>8</v>
      </c>
      <c r="X312" s="104" t="s">
        <v>36</v>
      </c>
      <c r="Y312" s="104">
        <v>100</v>
      </c>
      <c r="Z312" s="104">
        <v>0</v>
      </c>
      <c r="AA312" s="104">
        <v>0</v>
      </c>
      <c r="AB312" s="104">
        <v>0</v>
      </c>
      <c r="AC312" s="185" t="s">
        <v>33</v>
      </c>
      <c r="AD312" s="95">
        <v>0.7</v>
      </c>
      <c r="AE312" s="104" t="s">
        <v>66</v>
      </c>
      <c r="AF312" s="104" t="s">
        <v>33</v>
      </c>
      <c r="AG312" s="104" t="s">
        <v>11976</v>
      </c>
      <c r="AH312" s="104" t="s">
        <v>34</v>
      </c>
      <c r="AI312" s="97" t="s">
        <v>4043</v>
      </c>
      <c r="AJ312" s="105" t="s">
        <v>11982</v>
      </c>
      <c r="AK312" s="105" t="s">
        <v>11986</v>
      </c>
      <c r="AL312" s="82" t="s">
        <v>11984</v>
      </c>
      <c r="AQ312" s="47"/>
      <c r="AR312" s="47"/>
      <c r="AS312" s="47"/>
      <c r="AU312" s="47" t="s">
        <v>12819</v>
      </c>
    </row>
    <row r="313" spans="1:47" s="45" customFormat="1" ht="16.5" customHeight="1">
      <c r="A313" s="180">
        <v>310</v>
      </c>
      <c r="B313" s="104" t="s">
        <v>62</v>
      </c>
      <c r="C313" s="104" t="s">
        <v>67</v>
      </c>
      <c r="D313" s="104" t="s">
        <v>68</v>
      </c>
      <c r="E313" s="104" t="s">
        <v>32</v>
      </c>
      <c r="F313" s="104" t="s">
        <v>65</v>
      </c>
      <c r="G313" s="92" t="s">
        <v>11971</v>
      </c>
      <c r="H313" s="104"/>
      <c r="I313" s="93">
        <v>298983</v>
      </c>
      <c r="J313" s="93"/>
      <c r="K313" s="49" t="str">
        <f t="shared" si="4"/>
        <v>Click!</v>
      </c>
      <c r="L313" s="104" t="s">
        <v>33</v>
      </c>
      <c r="M313" s="94">
        <v>95000</v>
      </c>
      <c r="N313" s="94">
        <v>0</v>
      </c>
      <c r="O313" s="94">
        <v>0</v>
      </c>
      <c r="P313" s="94">
        <v>95000</v>
      </c>
      <c r="Q313" s="94">
        <v>0</v>
      </c>
      <c r="R313" s="94">
        <v>95000</v>
      </c>
      <c r="S313" s="94">
        <v>0</v>
      </c>
      <c r="T313" s="94">
        <v>95000</v>
      </c>
      <c r="U313" s="104" t="s">
        <v>34</v>
      </c>
      <c r="V313" s="104" t="s">
        <v>35</v>
      </c>
      <c r="W313" s="104">
        <v>8</v>
      </c>
      <c r="X313" s="104" t="s">
        <v>36</v>
      </c>
      <c r="Y313" s="104">
        <v>100</v>
      </c>
      <c r="Z313" s="104">
        <v>0</v>
      </c>
      <c r="AA313" s="104">
        <v>0</v>
      </c>
      <c r="AB313" s="104">
        <v>0</v>
      </c>
      <c r="AC313" s="185" t="s">
        <v>33</v>
      </c>
      <c r="AD313" s="95">
        <v>0.7</v>
      </c>
      <c r="AE313" s="104" t="s">
        <v>66</v>
      </c>
      <c r="AF313" s="104" t="s">
        <v>33</v>
      </c>
      <c r="AG313" s="104" t="s">
        <v>11975</v>
      </c>
      <c r="AH313" s="104" t="s">
        <v>34</v>
      </c>
      <c r="AI313" s="97" t="s">
        <v>4043</v>
      </c>
      <c r="AJ313" s="105" t="s">
        <v>11987</v>
      </c>
      <c r="AK313" s="105" t="s">
        <v>11988</v>
      </c>
      <c r="AL313" s="82" t="s">
        <v>11989</v>
      </c>
      <c r="AQ313" s="47"/>
      <c r="AR313" s="47"/>
      <c r="AS313" s="47"/>
      <c r="AU313" s="47" t="s">
        <v>12819</v>
      </c>
    </row>
    <row r="314" spans="1:47" s="45" customFormat="1" ht="16.5" customHeight="1">
      <c r="A314" s="180">
        <v>311</v>
      </c>
      <c r="B314" s="104" t="s">
        <v>62</v>
      </c>
      <c r="C314" s="104" t="s">
        <v>67</v>
      </c>
      <c r="D314" s="104" t="s">
        <v>68</v>
      </c>
      <c r="E314" s="104" t="s">
        <v>32</v>
      </c>
      <c r="F314" s="104" t="s">
        <v>65</v>
      </c>
      <c r="G314" s="92" t="s">
        <v>11972</v>
      </c>
      <c r="H314" s="104"/>
      <c r="I314" s="93">
        <v>298984</v>
      </c>
      <c r="J314" s="93"/>
      <c r="K314" s="49" t="str">
        <f t="shared" si="4"/>
        <v>Click!</v>
      </c>
      <c r="L314" s="104" t="s">
        <v>33</v>
      </c>
      <c r="M314" s="94">
        <v>95000</v>
      </c>
      <c r="N314" s="94">
        <v>0</v>
      </c>
      <c r="O314" s="94">
        <v>0</v>
      </c>
      <c r="P314" s="94">
        <v>95000</v>
      </c>
      <c r="Q314" s="94">
        <v>0</v>
      </c>
      <c r="R314" s="94">
        <v>95000</v>
      </c>
      <c r="S314" s="94">
        <v>0</v>
      </c>
      <c r="T314" s="94">
        <v>95000</v>
      </c>
      <c r="U314" s="104" t="s">
        <v>34</v>
      </c>
      <c r="V314" s="104" t="s">
        <v>35</v>
      </c>
      <c r="W314" s="104">
        <v>8</v>
      </c>
      <c r="X314" s="104" t="s">
        <v>36</v>
      </c>
      <c r="Y314" s="104">
        <v>100</v>
      </c>
      <c r="Z314" s="104">
        <v>0</v>
      </c>
      <c r="AA314" s="104">
        <v>0</v>
      </c>
      <c r="AB314" s="104">
        <v>0</v>
      </c>
      <c r="AC314" s="185" t="s">
        <v>33</v>
      </c>
      <c r="AD314" s="95">
        <v>0.7</v>
      </c>
      <c r="AE314" s="104" t="s">
        <v>66</v>
      </c>
      <c r="AF314" s="104" t="s">
        <v>33</v>
      </c>
      <c r="AG314" s="104" t="s">
        <v>11976</v>
      </c>
      <c r="AH314" s="104" t="s">
        <v>34</v>
      </c>
      <c r="AI314" s="97" t="s">
        <v>4043</v>
      </c>
      <c r="AJ314" s="105" t="s">
        <v>11987</v>
      </c>
      <c r="AK314" s="105" t="s">
        <v>11990</v>
      </c>
      <c r="AL314" s="82" t="s">
        <v>11989</v>
      </c>
      <c r="AQ314" s="47"/>
      <c r="AR314" s="47"/>
      <c r="AS314" s="47"/>
      <c r="AU314" s="47" t="s">
        <v>12819</v>
      </c>
    </row>
    <row r="315" spans="1:47" s="45" customFormat="1" ht="16.5" customHeight="1">
      <c r="A315" s="180">
        <v>312</v>
      </c>
      <c r="B315" s="104" t="s">
        <v>62</v>
      </c>
      <c r="C315" s="104" t="s">
        <v>67</v>
      </c>
      <c r="D315" s="104" t="s">
        <v>68</v>
      </c>
      <c r="E315" s="104" t="s">
        <v>32</v>
      </c>
      <c r="F315" s="104" t="s">
        <v>65</v>
      </c>
      <c r="G315" s="92" t="s">
        <v>11973</v>
      </c>
      <c r="H315" s="104"/>
      <c r="I315" s="93">
        <v>298985</v>
      </c>
      <c r="J315" s="93"/>
      <c r="K315" s="49" t="str">
        <f t="shared" si="4"/>
        <v>Click!</v>
      </c>
      <c r="L315" s="104" t="s">
        <v>33</v>
      </c>
      <c r="M315" s="94">
        <v>73000</v>
      </c>
      <c r="N315" s="94">
        <v>0</v>
      </c>
      <c r="O315" s="94">
        <v>0</v>
      </c>
      <c r="P315" s="94">
        <v>73000</v>
      </c>
      <c r="Q315" s="94">
        <v>0</v>
      </c>
      <c r="R315" s="94">
        <v>73000</v>
      </c>
      <c r="S315" s="94">
        <v>0</v>
      </c>
      <c r="T315" s="94">
        <v>73000</v>
      </c>
      <c r="U315" s="104" t="s">
        <v>34</v>
      </c>
      <c r="V315" s="104" t="s">
        <v>35</v>
      </c>
      <c r="W315" s="104">
        <v>8</v>
      </c>
      <c r="X315" s="104" t="s">
        <v>36</v>
      </c>
      <c r="Y315" s="104">
        <v>100</v>
      </c>
      <c r="Z315" s="104">
        <v>0</v>
      </c>
      <c r="AA315" s="104">
        <v>0</v>
      </c>
      <c r="AB315" s="104">
        <v>0</v>
      </c>
      <c r="AC315" s="185" t="s">
        <v>33</v>
      </c>
      <c r="AD315" s="95">
        <v>0.7</v>
      </c>
      <c r="AE315" s="104" t="s">
        <v>66</v>
      </c>
      <c r="AF315" s="104" t="s">
        <v>33</v>
      </c>
      <c r="AG315" s="104" t="s">
        <v>11978</v>
      </c>
      <c r="AH315" s="104" t="s">
        <v>34</v>
      </c>
      <c r="AI315" s="97" t="s">
        <v>4043</v>
      </c>
      <c r="AJ315" s="105" t="s">
        <v>11991</v>
      </c>
      <c r="AK315" s="105" t="s">
        <v>11992</v>
      </c>
      <c r="AL315" s="82" t="s">
        <v>11993</v>
      </c>
      <c r="AQ315" s="47"/>
      <c r="AR315" s="47"/>
      <c r="AS315" s="47"/>
      <c r="AU315" s="47" t="s">
        <v>12819</v>
      </c>
    </row>
    <row r="316" spans="1:47" s="45" customFormat="1" ht="16.5" customHeight="1">
      <c r="A316" s="180">
        <v>313</v>
      </c>
      <c r="B316" s="104" t="s">
        <v>62</v>
      </c>
      <c r="C316" s="104" t="s">
        <v>67</v>
      </c>
      <c r="D316" s="104" t="s">
        <v>11981</v>
      </c>
      <c r="E316" s="104" t="s">
        <v>32</v>
      </c>
      <c r="F316" s="104" t="s">
        <v>65</v>
      </c>
      <c r="G316" s="92" t="s">
        <v>11307</v>
      </c>
      <c r="H316" s="104"/>
      <c r="I316" s="93">
        <v>293304</v>
      </c>
      <c r="J316" s="93"/>
      <c r="K316" s="49" t="str">
        <f t="shared" si="4"/>
        <v>Click!</v>
      </c>
      <c r="L316" s="104" t="s">
        <v>33</v>
      </c>
      <c r="M316" s="94">
        <v>95000</v>
      </c>
      <c r="N316" s="94">
        <v>0</v>
      </c>
      <c r="O316" s="94">
        <v>0</v>
      </c>
      <c r="P316" s="94">
        <v>95000</v>
      </c>
      <c r="Q316" s="94">
        <v>0</v>
      </c>
      <c r="R316" s="94">
        <v>95000</v>
      </c>
      <c r="S316" s="94">
        <v>0</v>
      </c>
      <c r="T316" s="94">
        <v>95000</v>
      </c>
      <c r="U316" s="104" t="s">
        <v>34</v>
      </c>
      <c r="V316" s="104" t="s">
        <v>35</v>
      </c>
      <c r="W316" s="104">
        <v>25</v>
      </c>
      <c r="X316" s="104" t="s">
        <v>36</v>
      </c>
      <c r="Y316" s="104">
        <v>100</v>
      </c>
      <c r="Z316" s="104">
        <v>0</v>
      </c>
      <c r="AA316" s="104">
        <v>0</v>
      </c>
      <c r="AB316" s="104">
        <v>0</v>
      </c>
      <c r="AC316" s="185" t="s">
        <v>33</v>
      </c>
      <c r="AD316" s="95">
        <v>0.7</v>
      </c>
      <c r="AE316" s="104" t="s">
        <v>66</v>
      </c>
      <c r="AF316" s="104" t="s">
        <v>33</v>
      </c>
      <c r="AG316" s="104" t="s">
        <v>8189</v>
      </c>
      <c r="AH316" s="104" t="s">
        <v>33</v>
      </c>
      <c r="AI316" s="97" t="s">
        <v>4043</v>
      </c>
      <c r="AJ316" s="105" t="s">
        <v>11506</v>
      </c>
      <c r="AK316" s="105" t="s">
        <v>11507</v>
      </c>
      <c r="AL316" s="82" t="s">
        <v>11508</v>
      </c>
      <c r="AQ316" s="47"/>
      <c r="AR316" s="47"/>
      <c r="AS316" s="47"/>
      <c r="AU316" s="47" t="s">
        <v>12819</v>
      </c>
    </row>
    <row r="317" spans="1:47" s="45" customFormat="1" ht="16.5" customHeight="1">
      <c r="A317" s="180">
        <v>314</v>
      </c>
      <c r="B317" s="104" t="s">
        <v>62</v>
      </c>
      <c r="C317" s="104" t="s">
        <v>67</v>
      </c>
      <c r="D317" s="104" t="s">
        <v>68</v>
      </c>
      <c r="E317" s="104" t="s">
        <v>32</v>
      </c>
      <c r="F317" s="104" t="s">
        <v>65</v>
      </c>
      <c r="G317" s="92" t="s">
        <v>11308</v>
      </c>
      <c r="H317" s="104"/>
      <c r="I317" s="93">
        <v>293305</v>
      </c>
      <c r="J317" s="93"/>
      <c r="K317" s="49" t="str">
        <f t="shared" si="4"/>
        <v>Click!</v>
      </c>
      <c r="L317" s="104" t="s">
        <v>33</v>
      </c>
      <c r="M317" s="94">
        <v>85000</v>
      </c>
      <c r="N317" s="94">
        <v>0</v>
      </c>
      <c r="O317" s="94">
        <v>0</v>
      </c>
      <c r="P317" s="94">
        <v>85000</v>
      </c>
      <c r="Q317" s="94">
        <v>0</v>
      </c>
      <c r="R317" s="94">
        <v>85000</v>
      </c>
      <c r="S317" s="94">
        <v>0</v>
      </c>
      <c r="T317" s="94">
        <v>85000</v>
      </c>
      <c r="U317" s="104" t="s">
        <v>34</v>
      </c>
      <c r="V317" s="104" t="s">
        <v>35</v>
      </c>
      <c r="W317" s="104">
        <v>10</v>
      </c>
      <c r="X317" s="104" t="s">
        <v>36</v>
      </c>
      <c r="Y317" s="104">
        <v>100</v>
      </c>
      <c r="Z317" s="104">
        <v>0</v>
      </c>
      <c r="AA317" s="104">
        <v>0</v>
      </c>
      <c r="AB317" s="104">
        <v>0</v>
      </c>
      <c r="AC317" s="185" t="s">
        <v>33</v>
      </c>
      <c r="AD317" s="95">
        <v>0.7</v>
      </c>
      <c r="AE317" s="104" t="s">
        <v>66</v>
      </c>
      <c r="AF317" s="104" t="s">
        <v>33</v>
      </c>
      <c r="AG317" s="104" t="s">
        <v>11322</v>
      </c>
      <c r="AH317" s="104" t="s">
        <v>33</v>
      </c>
      <c r="AI317" s="97" t="s">
        <v>4043</v>
      </c>
      <c r="AJ317" s="105" t="s">
        <v>11509</v>
      </c>
      <c r="AK317" s="105" t="s">
        <v>11510</v>
      </c>
      <c r="AL317" s="82" t="s">
        <v>11511</v>
      </c>
      <c r="AQ317" s="47"/>
      <c r="AR317" s="47"/>
      <c r="AS317" s="47"/>
      <c r="AU317" s="47" t="s">
        <v>12819</v>
      </c>
    </row>
    <row r="318" spans="1:47" s="45" customFormat="1" ht="16.5" customHeight="1">
      <c r="A318" s="180">
        <v>315</v>
      </c>
      <c r="B318" s="104" t="s">
        <v>62</v>
      </c>
      <c r="C318" s="104" t="s">
        <v>67</v>
      </c>
      <c r="D318" s="104" t="s">
        <v>68</v>
      </c>
      <c r="E318" s="104" t="s">
        <v>9473</v>
      </c>
      <c r="F318" s="104" t="s">
        <v>65</v>
      </c>
      <c r="G318" s="92" t="s">
        <v>11343</v>
      </c>
      <c r="H318" s="104"/>
      <c r="I318" s="93">
        <v>294363</v>
      </c>
      <c r="J318" s="93"/>
      <c r="K318" s="49" t="str">
        <f t="shared" si="4"/>
        <v>Click!</v>
      </c>
      <c r="L318" s="104" t="s">
        <v>33</v>
      </c>
      <c r="M318" s="94">
        <v>65000</v>
      </c>
      <c r="N318" s="94">
        <v>0</v>
      </c>
      <c r="O318" s="94">
        <v>0</v>
      </c>
      <c r="P318" s="94">
        <v>65000</v>
      </c>
      <c r="Q318" s="94">
        <v>0</v>
      </c>
      <c r="R318" s="94">
        <v>65000</v>
      </c>
      <c r="S318" s="94">
        <v>0</v>
      </c>
      <c r="T318" s="94">
        <v>65000</v>
      </c>
      <c r="U318" s="104" t="s">
        <v>34</v>
      </c>
      <c r="V318" s="104" t="s">
        <v>35</v>
      </c>
      <c r="W318" s="104">
        <v>16</v>
      </c>
      <c r="X318" s="104" t="s">
        <v>36</v>
      </c>
      <c r="Y318" s="104">
        <v>100</v>
      </c>
      <c r="Z318" s="104">
        <v>0</v>
      </c>
      <c r="AA318" s="104">
        <v>0</v>
      </c>
      <c r="AB318" s="104">
        <v>0</v>
      </c>
      <c r="AC318" s="185" t="s">
        <v>33</v>
      </c>
      <c r="AD318" s="95">
        <v>0.7</v>
      </c>
      <c r="AE318" s="104" t="s">
        <v>66</v>
      </c>
      <c r="AF318" s="104" t="s">
        <v>33</v>
      </c>
      <c r="AG318" s="104" t="s">
        <v>11359</v>
      </c>
      <c r="AH318" s="104" t="s">
        <v>33</v>
      </c>
      <c r="AI318" s="97" t="s">
        <v>4043</v>
      </c>
      <c r="AJ318" s="105" t="s">
        <v>11561</v>
      </c>
      <c r="AK318" s="105" t="s">
        <v>11562</v>
      </c>
      <c r="AL318" s="82" t="s">
        <v>11563</v>
      </c>
      <c r="AQ318" s="47"/>
      <c r="AR318" s="47"/>
      <c r="AS318" s="47"/>
      <c r="AU318" s="47" t="s">
        <v>12819</v>
      </c>
    </row>
    <row r="319" spans="1:47" s="45" customFormat="1" ht="16.5" customHeight="1">
      <c r="A319" s="180">
        <v>316</v>
      </c>
      <c r="B319" s="104" t="s">
        <v>62</v>
      </c>
      <c r="C319" s="104" t="s">
        <v>67</v>
      </c>
      <c r="D319" s="104" t="s">
        <v>68</v>
      </c>
      <c r="E319" s="104" t="s">
        <v>9473</v>
      </c>
      <c r="F319" s="104" t="s">
        <v>65</v>
      </c>
      <c r="G319" s="92" t="s">
        <v>11344</v>
      </c>
      <c r="H319" s="104"/>
      <c r="I319" s="93">
        <v>294364</v>
      </c>
      <c r="J319" s="93"/>
      <c r="K319" s="49" t="str">
        <f t="shared" si="4"/>
        <v>Click!</v>
      </c>
      <c r="L319" s="104" t="s">
        <v>33</v>
      </c>
      <c r="M319" s="94">
        <v>50000</v>
      </c>
      <c r="N319" s="94">
        <v>0</v>
      </c>
      <c r="O319" s="94">
        <v>0</v>
      </c>
      <c r="P319" s="94">
        <v>50000</v>
      </c>
      <c r="Q319" s="94">
        <v>0</v>
      </c>
      <c r="R319" s="94">
        <v>50000</v>
      </c>
      <c r="S319" s="94">
        <v>0</v>
      </c>
      <c r="T319" s="94">
        <v>50000</v>
      </c>
      <c r="U319" s="104" t="s">
        <v>34</v>
      </c>
      <c r="V319" s="104" t="s">
        <v>35</v>
      </c>
      <c r="W319" s="104">
        <v>16</v>
      </c>
      <c r="X319" s="104" t="s">
        <v>36</v>
      </c>
      <c r="Y319" s="104">
        <v>100</v>
      </c>
      <c r="Z319" s="104">
        <v>0</v>
      </c>
      <c r="AA319" s="104">
        <v>0</v>
      </c>
      <c r="AB319" s="104">
        <v>0</v>
      </c>
      <c r="AC319" s="185" t="s">
        <v>33</v>
      </c>
      <c r="AD319" s="95">
        <v>0.7</v>
      </c>
      <c r="AE319" s="104" t="s">
        <v>66</v>
      </c>
      <c r="AF319" s="104" t="s">
        <v>34</v>
      </c>
      <c r="AG319" s="104" t="s">
        <v>38</v>
      </c>
      <c r="AH319" s="104" t="s">
        <v>33</v>
      </c>
      <c r="AI319" s="97" t="s">
        <v>4043</v>
      </c>
      <c r="AJ319" s="105" t="s">
        <v>11561</v>
      </c>
      <c r="AK319" s="105" t="s">
        <v>11564</v>
      </c>
      <c r="AL319" s="82" t="s">
        <v>11563</v>
      </c>
      <c r="AQ319" s="47"/>
      <c r="AR319" s="47"/>
      <c r="AS319" s="47"/>
      <c r="AU319" s="47" t="s">
        <v>12819</v>
      </c>
    </row>
    <row r="320" spans="1:47" s="45" customFormat="1" ht="16.5" customHeight="1">
      <c r="A320" s="180">
        <v>317</v>
      </c>
      <c r="B320" s="104" t="s">
        <v>62</v>
      </c>
      <c r="C320" s="104" t="s">
        <v>67</v>
      </c>
      <c r="D320" s="104" t="s">
        <v>68</v>
      </c>
      <c r="E320" s="104" t="s">
        <v>9473</v>
      </c>
      <c r="F320" s="104" t="s">
        <v>65</v>
      </c>
      <c r="G320" s="92" t="s">
        <v>11345</v>
      </c>
      <c r="H320" s="104"/>
      <c r="I320" s="93">
        <v>294365</v>
      </c>
      <c r="J320" s="93"/>
      <c r="K320" s="49" t="str">
        <f t="shared" si="4"/>
        <v>Click!</v>
      </c>
      <c r="L320" s="104" t="s">
        <v>33</v>
      </c>
      <c r="M320" s="94">
        <v>50000</v>
      </c>
      <c r="N320" s="94">
        <v>0</v>
      </c>
      <c r="O320" s="94">
        <v>0</v>
      </c>
      <c r="P320" s="94">
        <v>50000</v>
      </c>
      <c r="Q320" s="94">
        <v>0</v>
      </c>
      <c r="R320" s="94">
        <v>50000</v>
      </c>
      <c r="S320" s="94">
        <v>0</v>
      </c>
      <c r="T320" s="94">
        <v>50000</v>
      </c>
      <c r="U320" s="104" t="s">
        <v>34</v>
      </c>
      <c r="V320" s="104" t="s">
        <v>35</v>
      </c>
      <c r="W320" s="104">
        <v>16</v>
      </c>
      <c r="X320" s="104" t="s">
        <v>36</v>
      </c>
      <c r="Y320" s="104">
        <v>100</v>
      </c>
      <c r="Z320" s="104">
        <v>0</v>
      </c>
      <c r="AA320" s="104">
        <v>0</v>
      </c>
      <c r="AB320" s="104">
        <v>0</v>
      </c>
      <c r="AC320" s="185" t="s">
        <v>33</v>
      </c>
      <c r="AD320" s="95">
        <v>0.7</v>
      </c>
      <c r="AE320" s="104" t="s">
        <v>66</v>
      </c>
      <c r="AF320" s="104" t="s">
        <v>34</v>
      </c>
      <c r="AG320" s="104" t="s">
        <v>38</v>
      </c>
      <c r="AH320" s="104" t="s">
        <v>33</v>
      </c>
      <c r="AI320" s="97" t="s">
        <v>4043</v>
      </c>
      <c r="AJ320" s="105" t="s">
        <v>11561</v>
      </c>
      <c r="AK320" s="105" t="s">
        <v>11565</v>
      </c>
      <c r="AL320" s="82" t="s">
        <v>11563</v>
      </c>
      <c r="AQ320" s="47"/>
      <c r="AR320" s="47"/>
      <c r="AS320" s="47"/>
      <c r="AU320" s="47" t="s">
        <v>12819</v>
      </c>
    </row>
    <row r="321" spans="1:47" s="45" customFormat="1" ht="16.5" customHeight="1">
      <c r="A321" s="180">
        <v>318</v>
      </c>
      <c r="B321" s="104" t="s">
        <v>62</v>
      </c>
      <c r="C321" s="104" t="s">
        <v>67</v>
      </c>
      <c r="D321" s="104" t="s">
        <v>68</v>
      </c>
      <c r="E321" s="104" t="s">
        <v>9473</v>
      </c>
      <c r="F321" s="104" t="s">
        <v>65</v>
      </c>
      <c r="G321" s="92" t="s">
        <v>11346</v>
      </c>
      <c r="H321" s="104"/>
      <c r="I321" s="93">
        <v>294366</v>
      </c>
      <c r="J321" s="93"/>
      <c r="K321" s="49" t="str">
        <f t="shared" si="4"/>
        <v>Click!</v>
      </c>
      <c r="L321" s="104" t="s">
        <v>33</v>
      </c>
      <c r="M321" s="94">
        <v>50000</v>
      </c>
      <c r="N321" s="94">
        <v>0</v>
      </c>
      <c r="O321" s="94">
        <v>0</v>
      </c>
      <c r="P321" s="94">
        <v>50000</v>
      </c>
      <c r="Q321" s="94">
        <v>0</v>
      </c>
      <c r="R321" s="94">
        <v>50000</v>
      </c>
      <c r="S321" s="94">
        <v>0</v>
      </c>
      <c r="T321" s="94">
        <v>50000</v>
      </c>
      <c r="U321" s="104" t="s">
        <v>34</v>
      </c>
      <c r="V321" s="104" t="s">
        <v>35</v>
      </c>
      <c r="W321" s="104">
        <v>16</v>
      </c>
      <c r="X321" s="104" t="s">
        <v>36</v>
      </c>
      <c r="Y321" s="104">
        <v>100</v>
      </c>
      <c r="Z321" s="104">
        <v>0</v>
      </c>
      <c r="AA321" s="104">
        <v>0</v>
      </c>
      <c r="AB321" s="104">
        <v>0</v>
      </c>
      <c r="AC321" s="185" t="s">
        <v>33</v>
      </c>
      <c r="AD321" s="95">
        <v>0.7</v>
      </c>
      <c r="AE321" s="104" t="s">
        <v>66</v>
      </c>
      <c r="AF321" s="104" t="s">
        <v>34</v>
      </c>
      <c r="AG321" s="104" t="s">
        <v>38</v>
      </c>
      <c r="AH321" s="104" t="s">
        <v>33</v>
      </c>
      <c r="AI321" s="97" t="s">
        <v>4043</v>
      </c>
      <c r="AJ321" s="105" t="s">
        <v>11561</v>
      </c>
      <c r="AK321" s="105" t="s">
        <v>11566</v>
      </c>
      <c r="AL321" s="82" t="s">
        <v>11563</v>
      </c>
      <c r="AQ321" s="47"/>
      <c r="AR321" s="47"/>
      <c r="AS321" s="47"/>
      <c r="AU321" s="47" t="s">
        <v>12819</v>
      </c>
    </row>
    <row r="322" spans="1:47" s="45" customFormat="1" ht="16.5" customHeight="1">
      <c r="A322" s="180">
        <v>319</v>
      </c>
      <c r="B322" s="104" t="s">
        <v>62</v>
      </c>
      <c r="C322" s="104" t="s">
        <v>67</v>
      </c>
      <c r="D322" s="104" t="s">
        <v>68</v>
      </c>
      <c r="E322" s="104" t="s">
        <v>9473</v>
      </c>
      <c r="F322" s="104" t="s">
        <v>65</v>
      </c>
      <c r="G322" s="92" t="s">
        <v>11347</v>
      </c>
      <c r="H322" s="104"/>
      <c r="I322" s="93">
        <v>294367</v>
      </c>
      <c r="J322" s="93"/>
      <c r="K322" s="49" t="str">
        <f t="shared" ref="K322:K378" si="5">HYPERLINK("http://samplezone.campus21.co.kr/classpreview.asp?classkey="&amp;I322, "Click!" )</f>
        <v>Click!</v>
      </c>
      <c r="L322" s="104" t="s">
        <v>33</v>
      </c>
      <c r="M322" s="94">
        <v>50000</v>
      </c>
      <c r="N322" s="94">
        <v>0</v>
      </c>
      <c r="O322" s="94">
        <v>0</v>
      </c>
      <c r="P322" s="94">
        <v>50000</v>
      </c>
      <c r="Q322" s="94">
        <v>0</v>
      </c>
      <c r="R322" s="94">
        <v>50000</v>
      </c>
      <c r="S322" s="94">
        <v>0</v>
      </c>
      <c r="T322" s="94">
        <v>50000</v>
      </c>
      <c r="U322" s="104" t="s">
        <v>34</v>
      </c>
      <c r="V322" s="104" t="s">
        <v>35</v>
      </c>
      <c r="W322" s="104">
        <v>16</v>
      </c>
      <c r="X322" s="104" t="s">
        <v>36</v>
      </c>
      <c r="Y322" s="104">
        <v>100</v>
      </c>
      <c r="Z322" s="104">
        <v>0</v>
      </c>
      <c r="AA322" s="104">
        <v>0</v>
      </c>
      <c r="AB322" s="104">
        <v>0</v>
      </c>
      <c r="AC322" s="185" t="s">
        <v>33</v>
      </c>
      <c r="AD322" s="95">
        <v>0.7</v>
      </c>
      <c r="AE322" s="104" t="s">
        <v>66</v>
      </c>
      <c r="AF322" s="104" t="s">
        <v>34</v>
      </c>
      <c r="AG322" s="104" t="s">
        <v>38</v>
      </c>
      <c r="AH322" s="104" t="s">
        <v>33</v>
      </c>
      <c r="AI322" s="97" t="s">
        <v>4043</v>
      </c>
      <c r="AJ322" s="105" t="s">
        <v>11561</v>
      </c>
      <c r="AK322" s="105" t="s">
        <v>11567</v>
      </c>
      <c r="AL322" s="82" t="s">
        <v>11563</v>
      </c>
      <c r="AQ322" s="47"/>
      <c r="AR322" s="47"/>
      <c r="AS322" s="47"/>
      <c r="AU322" s="47" t="s">
        <v>12819</v>
      </c>
    </row>
    <row r="323" spans="1:47" s="45" customFormat="1" ht="16.5" customHeight="1">
      <c r="A323" s="180">
        <v>320</v>
      </c>
      <c r="B323" s="104" t="s">
        <v>62</v>
      </c>
      <c r="C323" s="104" t="s">
        <v>67</v>
      </c>
      <c r="D323" s="104" t="s">
        <v>68</v>
      </c>
      <c r="E323" s="104" t="s">
        <v>9473</v>
      </c>
      <c r="F323" s="104" t="s">
        <v>65</v>
      </c>
      <c r="G323" s="92" t="s">
        <v>11348</v>
      </c>
      <c r="H323" s="104"/>
      <c r="I323" s="93">
        <v>294368</v>
      </c>
      <c r="J323" s="93"/>
      <c r="K323" s="49" t="str">
        <f t="shared" si="5"/>
        <v>Click!</v>
      </c>
      <c r="L323" s="104" t="s">
        <v>33</v>
      </c>
      <c r="M323" s="94">
        <v>50000</v>
      </c>
      <c r="N323" s="94">
        <v>0</v>
      </c>
      <c r="O323" s="94">
        <v>0</v>
      </c>
      <c r="P323" s="94">
        <v>50000</v>
      </c>
      <c r="Q323" s="94">
        <v>0</v>
      </c>
      <c r="R323" s="94">
        <v>50000</v>
      </c>
      <c r="S323" s="94">
        <v>0</v>
      </c>
      <c r="T323" s="94">
        <v>50000</v>
      </c>
      <c r="U323" s="104" t="s">
        <v>34</v>
      </c>
      <c r="V323" s="104" t="s">
        <v>35</v>
      </c>
      <c r="W323" s="104">
        <v>16</v>
      </c>
      <c r="X323" s="104" t="s">
        <v>36</v>
      </c>
      <c r="Y323" s="104">
        <v>100</v>
      </c>
      <c r="Z323" s="104">
        <v>0</v>
      </c>
      <c r="AA323" s="104">
        <v>0</v>
      </c>
      <c r="AB323" s="104">
        <v>0</v>
      </c>
      <c r="AC323" s="185" t="s">
        <v>33</v>
      </c>
      <c r="AD323" s="95">
        <v>0.7</v>
      </c>
      <c r="AE323" s="104" t="s">
        <v>66</v>
      </c>
      <c r="AF323" s="104" t="s">
        <v>34</v>
      </c>
      <c r="AG323" s="104" t="s">
        <v>38</v>
      </c>
      <c r="AH323" s="104" t="s">
        <v>33</v>
      </c>
      <c r="AI323" s="97" t="s">
        <v>4043</v>
      </c>
      <c r="AJ323" s="105" t="s">
        <v>11561</v>
      </c>
      <c r="AK323" s="105" t="s">
        <v>11568</v>
      </c>
      <c r="AL323" s="82" t="s">
        <v>11563</v>
      </c>
      <c r="AQ323" s="47"/>
      <c r="AR323" s="47"/>
      <c r="AS323" s="47"/>
      <c r="AU323" s="47" t="s">
        <v>12819</v>
      </c>
    </row>
    <row r="324" spans="1:47" s="45" customFormat="1" ht="16.5" customHeight="1">
      <c r="A324" s="180">
        <v>321</v>
      </c>
      <c r="B324" s="104" t="s">
        <v>62</v>
      </c>
      <c r="C324" s="104" t="s">
        <v>67</v>
      </c>
      <c r="D324" s="104" t="s">
        <v>68</v>
      </c>
      <c r="E324" s="104" t="s">
        <v>9473</v>
      </c>
      <c r="F324" s="104" t="s">
        <v>65</v>
      </c>
      <c r="G324" s="92" t="s">
        <v>11349</v>
      </c>
      <c r="H324" s="104"/>
      <c r="I324" s="93">
        <v>294369</v>
      </c>
      <c r="J324" s="93"/>
      <c r="K324" s="49" t="str">
        <f t="shared" si="5"/>
        <v>Click!</v>
      </c>
      <c r="L324" s="104" t="s">
        <v>33</v>
      </c>
      <c r="M324" s="94">
        <v>50000</v>
      </c>
      <c r="N324" s="94">
        <v>0</v>
      </c>
      <c r="O324" s="94">
        <v>0</v>
      </c>
      <c r="P324" s="94">
        <v>50000</v>
      </c>
      <c r="Q324" s="94">
        <v>0</v>
      </c>
      <c r="R324" s="94">
        <v>50000</v>
      </c>
      <c r="S324" s="94">
        <v>0</v>
      </c>
      <c r="T324" s="94">
        <v>50000</v>
      </c>
      <c r="U324" s="104" t="s">
        <v>34</v>
      </c>
      <c r="V324" s="104" t="s">
        <v>35</v>
      </c>
      <c r="W324" s="104">
        <v>16</v>
      </c>
      <c r="X324" s="104" t="s">
        <v>36</v>
      </c>
      <c r="Y324" s="104">
        <v>100</v>
      </c>
      <c r="Z324" s="104">
        <v>0</v>
      </c>
      <c r="AA324" s="104">
        <v>0</v>
      </c>
      <c r="AB324" s="104">
        <v>0</v>
      </c>
      <c r="AC324" s="185" t="s">
        <v>33</v>
      </c>
      <c r="AD324" s="95">
        <v>0.7</v>
      </c>
      <c r="AE324" s="104" t="s">
        <v>66</v>
      </c>
      <c r="AF324" s="104" t="s">
        <v>34</v>
      </c>
      <c r="AG324" s="104" t="s">
        <v>38</v>
      </c>
      <c r="AH324" s="104" t="s">
        <v>33</v>
      </c>
      <c r="AI324" s="97" t="s">
        <v>4043</v>
      </c>
      <c r="AJ324" s="105" t="s">
        <v>11561</v>
      </c>
      <c r="AK324" s="105" t="s">
        <v>11569</v>
      </c>
      <c r="AL324" s="82" t="s">
        <v>11563</v>
      </c>
      <c r="AQ324" s="47"/>
      <c r="AR324" s="47"/>
      <c r="AS324" s="47"/>
      <c r="AU324" s="47" t="s">
        <v>12819</v>
      </c>
    </row>
    <row r="325" spans="1:47" s="45" customFormat="1" ht="16.5" customHeight="1">
      <c r="A325" s="180">
        <v>322</v>
      </c>
      <c r="B325" s="104" t="s">
        <v>62</v>
      </c>
      <c r="C325" s="104" t="s">
        <v>67</v>
      </c>
      <c r="D325" s="104" t="s">
        <v>68</v>
      </c>
      <c r="E325" s="104" t="s">
        <v>9473</v>
      </c>
      <c r="F325" s="104" t="s">
        <v>65</v>
      </c>
      <c r="G325" s="92" t="s">
        <v>11350</v>
      </c>
      <c r="H325" s="104"/>
      <c r="I325" s="93">
        <v>294370</v>
      </c>
      <c r="J325" s="93"/>
      <c r="K325" s="49" t="str">
        <f t="shared" si="5"/>
        <v>Click!</v>
      </c>
      <c r="L325" s="104" t="s">
        <v>33</v>
      </c>
      <c r="M325" s="94">
        <v>50000</v>
      </c>
      <c r="N325" s="94">
        <v>0</v>
      </c>
      <c r="O325" s="94">
        <v>0</v>
      </c>
      <c r="P325" s="94">
        <v>50000</v>
      </c>
      <c r="Q325" s="94">
        <v>0</v>
      </c>
      <c r="R325" s="94">
        <v>50000</v>
      </c>
      <c r="S325" s="94">
        <v>0</v>
      </c>
      <c r="T325" s="94">
        <v>50000</v>
      </c>
      <c r="U325" s="104" t="s">
        <v>34</v>
      </c>
      <c r="V325" s="104" t="s">
        <v>35</v>
      </c>
      <c r="W325" s="104">
        <v>16</v>
      </c>
      <c r="X325" s="104" t="s">
        <v>36</v>
      </c>
      <c r="Y325" s="104">
        <v>100</v>
      </c>
      <c r="Z325" s="104">
        <v>0</v>
      </c>
      <c r="AA325" s="104">
        <v>0</v>
      </c>
      <c r="AB325" s="104">
        <v>0</v>
      </c>
      <c r="AC325" s="185" t="s">
        <v>33</v>
      </c>
      <c r="AD325" s="95">
        <v>0.7</v>
      </c>
      <c r="AE325" s="104" t="s">
        <v>66</v>
      </c>
      <c r="AF325" s="104" t="s">
        <v>34</v>
      </c>
      <c r="AG325" s="104" t="s">
        <v>38</v>
      </c>
      <c r="AH325" s="104" t="s">
        <v>33</v>
      </c>
      <c r="AI325" s="97" t="s">
        <v>4043</v>
      </c>
      <c r="AJ325" s="105" t="s">
        <v>11561</v>
      </c>
      <c r="AK325" s="105" t="s">
        <v>11570</v>
      </c>
      <c r="AL325" s="82" t="s">
        <v>11563</v>
      </c>
      <c r="AQ325" s="47"/>
      <c r="AR325" s="47"/>
      <c r="AS325" s="47"/>
      <c r="AU325" s="47" t="s">
        <v>12819</v>
      </c>
    </row>
    <row r="326" spans="1:47" s="45" customFormat="1" ht="16.5" customHeight="1">
      <c r="A326" s="180">
        <v>323</v>
      </c>
      <c r="B326" s="104" t="s">
        <v>62</v>
      </c>
      <c r="C326" s="104" t="s">
        <v>67</v>
      </c>
      <c r="D326" s="104" t="s">
        <v>68</v>
      </c>
      <c r="E326" s="104" t="s">
        <v>9473</v>
      </c>
      <c r="F326" s="104" t="s">
        <v>65</v>
      </c>
      <c r="G326" s="92" t="s">
        <v>11351</v>
      </c>
      <c r="H326" s="104"/>
      <c r="I326" s="93">
        <v>294371</v>
      </c>
      <c r="J326" s="93"/>
      <c r="K326" s="49" t="str">
        <f t="shared" si="5"/>
        <v>Click!</v>
      </c>
      <c r="L326" s="104" t="s">
        <v>33</v>
      </c>
      <c r="M326" s="94">
        <v>50000</v>
      </c>
      <c r="N326" s="94">
        <v>0</v>
      </c>
      <c r="O326" s="94">
        <v>0</v>
      </c>
      <c r="P326" s="94">
        <v>50000</v>
      </c>
      <c r="Q326" s="94">
        <v>0</v>
      </c>
      <c r="R326" s="94">
        <v>50000</v>
      </c>
      <c r="S326" s="94">
        <v>0</v>
      </c>
      <c r="T326" s="94">
        <v>50000</v>
      </c>
      <c r="U326" s="104" t="s">
        <v>34</v>
      </c>
      <c r="V326" s="104" t="s">
        <v>35</v>
      </c>
      <c r="W326" s="104">
        <v>16</v>
      </c>
      <c r="X326" s="104" t="s">
        <v>36</v>
      </c>
      <c r="Y326" s="104">
        <v>100</v>
      </c>
      <c r="Z326" s="104">
        <v>0</v>
      </c>
      <c r="AA326" s="104">
        <v>0</v>
      </c>
      <c r="AB326" s="104">
        <v>0</v>
      </c>
      <c r="AC326" s="185" t="s">
        <v>33</v>
      </c>
      <c r="AD326" s="95">
        <v>0.7</v>
      </c>
      <c r="AE326" s="104" t="s">
        <v>66</v>
      </c>
      <c r="AF326" s="104" t="s">
        <v>34</v>
      </c>
      <c r="AG326" s="104" t="s">
        <v>38</v>
      </c>
      <c r="AH326" s="104" t="s">
        <v>33</v>
      </c>
      <c r="AI326" s="97" t="s">
        <v>4043</v>
      </c>
      <c r="AJ326" s="105" t="s">
        <v>11561</v>
      </c>
      <c r="AK326" s="105" t="s">
        <v>11571</v>
      </c>
      <c r="AL326" s="82" t="s">
        <v>11563</v>
      </c>
      <c r="AQ326" s="47"/>
      <c r="AR326" s="47"/>
      <c r="AS326" s="47"/>
      <c r="AU326" s="47" t="s">
        <v>12819</v>
      </c>
    </row>
    <row r="327" spans="1:47" s="45" customFormat="1" ht="16.5" customHeight="1">
      <c r="A327" s="180">
        <v>324</v>
      </c>
      <c r="B327" s="104" t="s">
        <v>62</v>
      </c>
      <c r="C327" s="104" t="s">
        <v>67</v>
      </c>
      <c r="D327" s="104" t="s">
        <v>68</v>
      </c>
      <c r="E327" s="104" t="s">
        <v>9473</v>
      </c>
      <c r="F327" s="104" t="s">
        <v>65</v>
      </c>
      <c r="G327" s="92" t="s">
        <v>11352</v>
      </c>
      <c r="H327" s="104"/>
      <c r="I327" s="93">
        <v>294372</v>
      </c>
      <c r="J327" s="93"/>
      <c r="K327" s="49" t="str">
        <f t="shared" si="5"/>
        <v>Click!</v>
      </c>
      <c r="L327" s="104" t="s">
        <v>33</v>
      </c>
      <c r="M327" s="94">
        <v>50000</v>
      </c>
      <c r="N327" s="94">
        <v>0</v>
      </c>
      <c r="O327" s="94">
        <v>0</v>
      </c>
      <c r="P327" s="94">
        <v>50000</v>
      </c>
      <c r="Q327" s="94">
        <v>0</v>
      </c>
      <c r="R327" s="94">
        <v>50000</v>
      </c>
      <c r="S327" s="94">
        <v>0</v>
      </c>
      <c r="T327" s="94">
        <v>50000</v>
      </c>
      <c r="U327" s="104" t="s">
        <v>34</v>
      </c>
      <c r="V327" s="104" t="s">
        <v>35</v>
      </c>
      <c r="W327" s="104">
        <v>16</v>
      </c>
      <c r="X327" s="104" t="s">
        <v>36</v>
      </c>
      <c r="Y327" s="104">
        <v>100</v>
      </c>
      <c r="Z327" s="104">
        <v>0</v>
      </c>
      <c r="AA327" s="104">
        <v>0</v>
      </c>
      <c r="AB327" s="104">
        <v>0</v>
      </c>
      <c r="AC327" s="185" t="s">
        <v>33</v>
      </c>
      <c r="AD327" s="95">
        <v>0.7</v>
      </c>
      <c r="AE327" s="104" t="s">
        <v>66</v>
      </c>
      <c r="AF327" s="104" t="s">
        <v>34</v>
      </c>
      <c r="AG327" s="104" t="s">
        <v>38</v>
      </c>
      <c r="AH327" s="104" t="s">
        <v>33</v>
      </c>
      <c r="AI327" s="97" t="s">
        <v>4043</v>
      </c>
      <c r="AJ327" s="105" t="s">
        <v>11561</v>
      </c>
      <c r="AK327" s="105" t="s">
        <v>11572</v>
      </c>
      <c r="AL327" s="82" t="s">
        <v>11563</v>
      </c>
      <c r="AQ327" s="47"/>
      <c r="AR327" s="47"/>
      <c r="AS327" s="47"/>
      <c r="AU327" s="47" t="s">
        <v>12819</v>
      </c>
    </row>
    <row r="328" spans="1:47" s="45" customFormat="1" ht="16.5" customHeight="1">
      <c r="A328" s="180">
        <v>325</v>
      </c>
      <c r="B328" s="104" t="s">
        <v>62</v>
      </c>
      <c r="C328" s="104" t="s">
        <v>67</v>
      </c>
      <c r="D328" s="104" t="s">
        <v>68</v>
      </c>
      <c r="E328" s="104" t="s">
        <v>9473</v>
      </c>
      <c r="F328" s="104" t="s">
        <v>65</v>
      </c>
      <c r="G328" s="92" t="s">
        <v>11353</v>
      </c>
      <c r="H328" s="104"/>
      <c r="I328" s="93">
        <v>294373</v>
      </c>
      <c r="J328" s="93"/>
      <c r="K328" s="49" t="str">
        <f t="shared" si="5"/>
        <v>Click!</v>
      </c>
      <c r="L328" s="104" t="s">
        <v>33</v>
      </c>
      <c r="M328" s="94">
        <v>50000</v>
      </c>
      <c r="N328" s="94">
        <v>0</v>
      </c>
      <c r="O328" s="94">
        <v>0</v>
      </c>
      <c r="P328" s="94">
        <v>50000</v>
      </c>
      <c r="Q328" s="94">
        <v>0</v>
      </c>
      <c r="R328" s="94">
        <v>50000</v>
      </c>
      <c r="S328" s="94">
        <v>0</v>
      </c>
      <c r="T328" s="94">
        <v>50000</v>
      </c>
      <c r="U328" s="104" t="s">
        <v>34</v>
      </c>
      <c r="V328" s="104" t="s">
        <v>35</v>
      </c>
      <c r="W328" s="104">
        <v>16</v>
      </c>
      <c r="X328" s="104" t="s">
        <v>36</v>
      </c>
      <c r="Y328" s="104">
        <v>100</v>
      </c>
      <c r="Z328" s="104">
        <v>0</v>
      </c>
      <c r="AA328" s="104">
        <v>0</v>
      </c>
      <c r="AB328" s="104">
        <v>0</v>
      </c>
      <c r="AC328" s="185" t="s">
        <v>33</v>
      </c>
      <c r="AD328" s="95">
        <v>0.7</v>
      </c>
      <c r="AE328" s="104" t="s">
        <v>66</v>
      </c>
      <c r="AF328" s="104" t="s">
        <v>34</v>
      </c>
      <c r="AG328" s="104" t="s">
        <v>38</v>
      </c>
      <c r="AH328" s="104" t="s">
        <v>33</v>
      </c>
      <c r="AI328" s="97" t="s">
        <v>4043</v>
      </c>
      <c r="AJ328" s="105" t="s">
        <v>11561</v>
      </c>
      <c r="AK328" s="105" t="s">
        <v>11573</v>
      </c>
      <c r="AL328" s="82" t="s">
        <v>11563</v>
      </c>
      <c r="AQ328" s="47"/>
      <c r="AR328" s="47"/>
      <c r="AS328" s="47"/>
      <c r="AU328" s="47" t="s">
        <v>12819</v>
      </c>
    </row>
    <row r="329" spans="1:47" s="45" customFormat="1" ht="16.5" customHeight="1">
      <c r="A329" s="180">
        <v>326</v>
      </c>
      <c r="B329" s="104" t="s">
        <v>62</v>
      </c>
      <c r="C329" s="104" t="s">
        <v>67</v>
      </c>
      <c r="D329" s="104" t="s">
        <v>68</v>
      </c>
      <c r="E329" s="104" t="s">
        <v>9473</v>
      </c>
      <c r="F329" s="104" t="s">
        <v>65</v>
      </c>
      <c r="G329" s="92" t="s">
        <v>11354</v>
      </c>
      <c r="H329" s="104"/>
      <c r="I329" s="93">
        <v>294374</v>
      </c>
      <c r="J329" s="93"/>
      <c r="K329" s="49" t="str">
        <f t="shared" si="5"/>
        <v>Click!</v>
      </c>
      <c r="L329" s="104" t="s">
        <v>33</v>
      </c>
      <c r="M329" s="94">
        <v>50000</v>
      </c>
      <c r="N329" s="94">
        <v>0</v>
      </c>
      <c r="O329" s="94">
        <v>0</v>
      </c>
      <c r="P329" s="94">
        <v>50000</v>
      </c>
      <c r="Q329" s="94">
        <v>0</v>
      </c>
      <c r="R329" s="94">
        <v>50000</v>
      </c>
      <c r="S329" s="94">
        <v>0</v>
      </c>
      <c r="T329" s="94">
        <v>50000</v>
      </c>
      <c r="U329" s="104" t="s">
        <v>34</v>
      </c>
      <c r="V329" s="104" t="s">
        <v>35</v>
      </c>
      <c r="W329" s="104">
        <v>16</v>
      </c>
      <c r="X329" s="104" t="s">
        <v>36</v>
      </c>
      <c r="Y329" s="104">
        <v>100</v>
      </c>
      <c r="Z329" s="104">
        <v>0</v>
      </c>
      <c r="AA329" s="104">
        <v>0</v>
      </c>
      <c r="AB329" s="104">
        <v>0</v>
      </c>
      <c r="AC329" s="185" t="s">
        <v>33</v>
      </c>
      <c r="AD329" s="95">
        <v>0.7</v>
      </c>
      <c r="AE329" s="104" t="s">
        <v>66</v>
      </c>
      <c r="AF329" s="104" t="s">
        <v>34</v>
      </c>
      <c r="AG329" s="104" t="s">
        <v>38</v>
      </c>
      <c r="AH329" s="104" t="s">
        <v>33</v>
      </c>
      <c r="AI329" s="97" t="s">
        <v>4043</v>
      </c>
      <c r="AJ329" s="105" t="s">
        <v>11561</v>
      </c>
      <c r="AK329" s="105" t="s">
        <v>11574</v>
      </c>
      <c r="AL329" s="82" t="s">
        <v>11563</v>
      </c>
      <c r="AQ329" s="47"/>
      <c r="AR329" s="47"/>
      <c r="AS329" s="47"/>
      <c r="AU329" s="47" t="s">
        <v>12819</v>
      </c>
    </row>
    <row r="330" spans="1:47" s="45" customFormat="1" ht="16.5" customHeight="1">
      <c r="A330" s="180">
        <v>327</v>
      </c>
      <c r="B330" s="104" t="s">
        <v>62</v>
      </c>
      <c r="C330" s="104" t="s">
        <v>67</v>
      </c>
      <c r="D330" s="104" t="s">
        <v>68</v>
      </c>
      <c r="E330" s="104" t="s">
        <v>9473</v>
      </c>
      <c r="F330" s="104" t="s">
        <v>65</v>
      </c>
      <c r="G330" s="92" t="s">
        <v>11355</v>
      </c>
      <c r="H330" s="104"/>
      <c r="I330" s="93">
        <v>294375</v>
      </c>
      <c r="J330" s="93"/>
      <c r="K330" s="49" t="str">
        <f t="shared" si="5"/>
        <v>Click!</v>
      </c>
      <c r="L330" s="104" t="s">
        <v>33</v>
      </c>
      <c r="M330" s="94">
        <v>65000</v>
      </c>
      <c r="N330" s="94">
        <v>0</v>
      </c>
      <c r="O330" s="94">
        <v>0</v>
      </c>
      <c r="P330" s="94">
        <v>65000</v>
      </c>
      <c r="Q330" s="94">
        <v>0</v>
      </c>
      <c r="R330" s="94">
        <v>65000</v>
      </c>
      <c r="S330" s="94">
        <v>0</v>
      </c>
      <c r="T330" s="94">
        <v>65000</v>
      </c>
      <c r="U330" s="104" t="s">
        <v>34</v>
      </c>
      <c r="V330" s="104" t="s">
        <v>35</v>
      </c>
      <c r="W330" s="104">
        <v>15</v>
      </c>
      <c r="X330" s="104" t="s">
        <v>36</v>
      </c>
      <c r="Y330" s="104">
        <v>100</v>
      </c>
      <c r="Z330" s="104">
        <v>0</v>
      </c>
      <c r="AA330" s="104">
        <v>0</v>
      </c>
      <c r="AB330" s="104">
        <v>0</v>
      </c>
      <c r="AC330" s="185" t="s">
        <v>33</v>
      </c>
      <c r="AD330" s="95">
        <v>0.7</v>
      </c>
      <c r="AE330" s="104" t="s">
        <v>66</v>
      </c>
      <c r="AF330" s="104" t="s">
        <v>33</v>
      </c>
      <c r="AG330" s="104" t="s">
        <v>11359</v>
      </c>
      <c r="AH330" s="104" t="s">
        <v>33</v>
      </c>
      <c r="AI330" s="97" t="s">
        <v>4043</v>
      </c>
      <c r="AJ330" s="105" t="s">
        <v>11575</v>
      </c>
      <c r="AK330" s="105" t="s">
        <v>11576</v>
      </c>
      <c r="AL330" s="82" t="s">
        <v>11577</v>
      </c>
      <c r="AQ330" s="47"/>
      <c r="AR330" s="47"/>
      <c r="AS330" s="47"/>
      <c r="AU330" s="47" t="s">
        <v>12819</v>
      </c>
    </row>
    <row r="331" spans="1:47" s="45" customFormat="1" ht="16.5" customHeight="1">
      <c r="A331" s="180">
        <v>328</v>
      </c>
      <c r="B331" s="104" t="s">
        <v>62</v>
      </c>
      <c r="C331" s="104" t="s">
        <v>67</v>
      </c>
      <c r="D331" s="104" t="s">
        <v>68</v>
      </c>
      <c r="E331" s="104" t="s">
        <v>9473</v>
      </c>
      <c r="F331" s="104" t="s">
        <v>65</v>
      </c>
      <c r="G331" s="92" t="s">
        <v>11356</v>
      </c>
      <c r="H331" s="104"/>
      <c r="I331" s="93">
        <v>294376</v>
      </c>
      <c r="J331" s="93"/>
      <c r="K331" s="49" t="str">
        <f t="shared" si="5"/>
        <v>Click!</v>
      </c>
      <c r="L331" s="104" t="s">
        <v>33</v>
      </c>
      <c r="M331" s="94">
        <v>50000</v>
      </c>
      <c r="N331" s="94">
        <v>0</v>
      </c>
      <c r="O331" s="94">
        <v>0</v>
      </c>
      <c r="P331" s="94">
        <v>50000</v>
      </c>
      <c r="Q331" s="94">
        <v>0</v>
      </c>
      <c r="R331" s="94">
        <v>50000</v>
      </c>
      <c r="S331" s="94">
        <v>0</v>
      </c>
      <c r="T331" s="94">
        <v>50000</v>
      </c>
      <c r="U331" s="104" t="s">
        <v>34</v>
      </c>
      <c r="V331" s="104" t="s">
        <v>35</v>
      </c>
      <c r="W331" s="104">
        <v>15</v>
      </c>
      <c r="X331" s="104" t="s">
        <v>36</v>
      </c>
      <c r="Y331" s="104">
        <v>100</v>
      </c>
      <c r="Z331" s="104">
        <v>0</v>
      </c>
      <c r="AA331" s="104">
        <v>0</v>
      </c>
      <c r="AB331" s="104">
        <v>0</v>
      </c>
      <c r="AC331" s="185" t="s">
        <v>33</v>
      </c>
      <c r="AD331" s="95">
        <v>0.7</v>
      </c>
      <c r="AE331" s="104" t="s">
        <v>66</v>
      </c>
      <c r="AF331" s="104" t="s">
        <v>34</v>
      </c>
      <c r="AG331" s="104" t="s">
        <v>38</v>
      </c>
      <c r="AH331" s="104" t="s">
        <v>33</v>
      </c>
      <c r="AI331" s="97" t="s">
        <v>4043</v>
      </c>
      <c r="AJ331" s="105" t="s">
        <v>11578</v>
      </c>
      <c r="AK331" s="105" t="s">
        <v>11579</v>
      </c>
      <c r="AL331" s="82" t="s">
        <v>11580</v>
      </c>
      <c r="AQ331" s="47"/>
      <c r="AR331" s="47"/>
      <c r="AS331" s="47"/>
      <c r="AU331" s="47" t="s">
        <v>12819</v>
      </c>
    </row>
    <row r="332" spans="1:47" s="45" customFormat="1" ht="16.5" customHeight="1">
      <c r="A332" s="180">
        <v>329</v>
      </c>
      <c r="B332" s="104" t="s">
        <v>62</v>
      </c>
      <c r="C332" s="104" t="s">
        <v>67</v>
      </c>
      <c r="D332" s="104" t="s">
        <v>68</v>
      </c>
      <c r="E332" s="104" t="s">
        <v>9473</v>
      </c>
      <c r="F332" s="104" t="s">
        <v>65</v>
      </c>
      <c r="G332" s="92" t="s">
        <v>11357</v>
      </c>
      <c r="H332" s="104"/>
      <c r="I332" s="93">
        <v>294377</v>
      </c>
      <c r="J332" s="93"/>
      <c r="K332" s="49" t="str">
        <f t="shared" si="5"/>
        <v>Click!</v>
      </c>
      <c r="L332" s="104" t="s">
        <v>33</v>
      </c>
      <c r="M332" s="94">
        <v>50000</v>
      </c>
      <c r="N332" s="94">
        <v>0</v>
      </c>
      <c r="O332" s="94">
        <v>0</v>
      </c>
      <c r="P332" s="94">
        <v>50000</v>
      </c>
      <c r="Q332" s="94">
        <v>0</v>
      </c>
      <c r="R332" s="94">
        <v>50000</v>
      </c>
      <c r="S332" s="94">
        <v>0</v>
      </c>
      <c r="T332" s="94">
        <v>50000</v>
      </c>
      <c r="U332" s="104" t="s">
        <v>34</v>
      </c>
      <c r="V332" s="104" t="s">
        <v>35</v>
      </c>
      <c r="W332" s="104">
        <v>15</v>
      </c>
      <c r="X332" s="104" t="s">
        <v>36</v>
      </c>
      <c r="Y332" s="104">
        <v>100</v>
      </c>
      <c r="Z332" s="104">
        <v>0</v>
      </c>
      <c r="AA332" s="104">
        <v>0</v>
      </c>
      <c r="AB332" s="104">
        <v>0</v>
      </c>
      <c r="AC332" s="185" t="s">
        <v>33</v>
      </c>
      <c r="AD332" s="95">
        <v>0.7</v>
      </c>
      <c r="AE332" s="104" t="s">
        <v>66</v>
      </c>
      <c r="AF332" s="104" t="s">
        <v>34</v>
      </c>
      <c r="AG332" s="104" t="s">
        <v>38</v>
      </c>
      <c r="AH332" s="104" t="s">
        <v>33</v>
      </c>
      <c r="AI332" s="97" t="s">
        <v>4043</v>
      </c>
      <c r="AJ332" s="105" t="s">
        <v>11581</v>
      </c>
      <c r="AK332" s="105" t="s">
        <v>11582</v>
      </c>
      <c r="AL332" s="82" t="s">
        <v>11583</v>
      </c>
      <c r="AQ332" s="47"/>
      <c r="AR332" s="47"/>
      <c r="AS332" s="47"/>
      <c r="AU332" s="47" t="s">
        <v>12819</v>
      </c>
    </row>
    <row r="333" spans="1:47" s="45" customFormat="1" ht="16.5" customHeight="1">
      <c r="A333" s="180">
        <v>330</v>
      </c>
      <c r="B333" s="104" t="s">
        <v>62</v>
      </c>
      <c r="C333" s="104" t="s">
        <v>67</v>
      </c>
      <c r="D333" s="104" t="s">
        <v>68</v>
      </c>
      <c r="E333" s="104" t="s">
        <v>9473</v>
      </c>
      <c r="F333" s="104" t="s">
        <v>65</v>
      </c>
      <c r="G333" s="92" t="s">
        <v>11358</v>
      </c>
      <c r="H333" s="104"/>
      <c r="I333" s="93">
        <v>294378</v>
      </c>
      <c r="J333" s="93"/>
      <c r="K333" s="49" t="str">
        <f t="shared" si="5"/>
        <v>Click!</v>
      </c>
      <c r="L333" s="104" t="s">
        <v>33</v>
      </c>
      <c r="M333" s="94">
        <v>50000</v>
      </c>
      <c r="N333" s="94">
        <v>0</v>
      </c>
      <c r="O333" s="94">
        <v>0</v>
      </c>
      <c r="P333" s="94">
        <v>50000</v>
      </c>
      <c r="Q333" s="94">
        <v>0</v>
      </c>
      <c r="R333" s="94">
        <v>50000</v>
      </c>
      <c r="S333" s="94">
        <v>0</v>
      </c>
      <c r="T333" s="94">
        <v>50000</v>
      </c>
      <c r="U333" s="104" t="s">
        <v>34</v>
      </c>
      <c r="V333" s="104" t="s">
        <v>35</v>
      </c>
      <c r="W333" s="104">
        <v>15</v>
      </c>
      <c r="X333" s="104" t="s">
        <v>36</v>
      </c>
      <c r="Y333" s="104">
        <v>100</v>
      </c>
      <c r="Z333" s="104">
        <v>0</v>
      </c>
      <c r="AA333" s="104">
        <v>0</v>
      </c>
      <c r="AB333" s="104">
        <v>0</v>
      </c>
      <c r="AC333" s="185" t="s">
        <v>33</v>
      </c>
      <c r="AD333" s="95">
        <v>0.7</v>
      </c>
      <c r="AE333" s="104" t="s">
        <v>66</v>
      </c>
      <c r="AF333" s="104" t="s">
        <v>34</v>
      </c>
      <c r="AG333" s="104" t="s">
        <v>38</v>
      </c>
      <c r="AH333" s="104" t="s">
        <v>33</v>
      </c>
      <c r="AI333" s="97" t="s">
        <v>4043</v>
      </c>
      <c r="AJ333" s="105" t="s">
        <v>11584</v>
      </c>
      <c r="AK333" s="105" t="s">
        <v>11585</v>
      </c>
      <c r="AL333" s="82" t="s">
        <v>11586</v>
      </c>
      <c r="AQ333" s="47"/>
      <c r="AR333" s="47"/>
      <c r="AS333" s="47"/>
      <c r="AU333" s="47" t="s">
        <v>12819</v>
      </c>
    </row>
    <row r="334" spans="1:47" s="45" customFormat="1" ht="16.5" customHeight="1">
      <c r="A334" s="180">
        <v>331</v>
      </c>
      <c r="B334" s="104" t="s">
        <v>62</v>
      </c>
      <c r="C334" s="104" t="s">
        <v>67</v>
      </c>
      <c r="D334" s="104" t="s">
        <v>68</v>
      </c>
      <c r="E334" s="104" t="s">
        <v>9473</v>
      </c>
      <c r="F334" s="104" t="s">
        <v>65</v>
      </c>
      <c r="G334" s="92" t="s">
        <v>11378</v>
      </c>
      <c r="H334" s="104"/>
      <c r="I334" s="93">
        <v>294492</v>
      </c>
      <c r="J334" s="93"/>
      <c r="K334" s="49" t="str">
        <f t="shared" si="5"/>
        <v>Click!</v>
      </c>
      <c r="L334" s="104" t="s">
        <v>33</v>
      </c>
      <c r="M334" s="94">
        <v>75000</v>
      </c>
      <c r="N334" s="94">
        <v>0</v>
      </c>
      <c r="O334" s="94">
        <v>0</v>
      </c>
      <c r="P334" s="94">
        <v>75000</v>
      </c>
      <c r="Q334" s="94">
        <v>0</v>
      </c>
      <c r="R334" s="94">
        <v>75000</v>
      </c>
      <c r="S334" s="94">
        <v>0</v>
      </c>
      <c r="T334" s="94">
        <v>75000</v>
      </c>
      <c r="U334" s="104" t="s">
        <v>34</v>
      </c>
      <c r="V334" s="104" t="s">
        <v>35</v>
      </c>
      <c r="W334" s="104">
        <v>21</v>
      </c>
      <c r="X334" s="104" t="s">
        <v>36</v>
      </c>
      <c r="Y334" s="104">
        <v>100</v>
      </c>
      <c r="Z334" s="104">
        <v>0</v>
      </c>
      <c r="AA334" s="104">
        <v>0</v>
      </c>
      <c r="AB334" s="104">
        <v>0</v>
      </c>
      <c r="AC334" s="185" t="s">
        <v>33</v>
      </c>
      <c r="AD334" s="95">
        <v>0.7</v>
      </c>
      <c r="AE334" s="104" t="s">
        <v>66</v>
      </c>
      <c r="AF334" s="104" t="s">
        <v>33</v>
      </c>
      <c r="AG334" s="104" t="s">
        <v>11409</v>
      </c>
      <c r="AH334" s="104" t="s">
        <v>33</v>
      </c>
      <c r="AI334" s="97" t="s">
        <v>4043</v>
      </c>
      <c r="AJ334" s="105" t="s">
        <v>11645</v>
      </c>
      <c r="AK334" s="105" t="s">
        <v>11646</v>
      </c>
      <c r="AL334" s="82" t="s">
        <v>11647</v>
      </c>
      <c r="AQ334" s="47"/>
      <c r="AR334" s="47"/>
      <c r="AS334" s="47"/>
      <c r="AU334" s="47" t="s">
        <v>12819</v>
      </c>
    </row>
    <row r="335" spans="1:47" s="45" customFormat="1" ht="16.5" customHeight="1">
      <c r="A335" s="180">
        <v>332</v>
      </c>
      <c r="B335" s="104" t="s">
        <v>62</v>
      </c>
      <c r="C335" s="104" t="s">
        <v>67</v>
      </c>
      <c r="D335" s="104" t="s">
        <v>68</v>
      </c>
      <c r="E335" s="104" t="s">
        <v>9473</v>
      </c>
      <c r="F335" s="104" t="s">
        <v>65</v>
      </c>
      <c r="G335" s="92" t="s">
        <v>11379</v>
      </c>
      <c r="H335" s="104"/>
      <c r="I335" s="93">
        <v>294493</v>
      </c>
      <c r="J335" s="93"/>
      <c r="K335" s="49" t="str">
        <f t="shared" si="5"/>
        <v>Click!</v>
      </c>
      <c r="L335" s="104" t="s">
        <v>33</v>
      </c>
      <c r="M335" s="94">
        <v>60000</v>
      </c>
      <c r="N335" s="94">
        <v>0</v>
      </c>
      <c r="O335" s="94">
        <v>0</v>
      </c>
      <c r="P335" s="94">
        <v>60000</v>
      </c>
      <c r="Q335" s="94">
        <v>0</v>
      </c>
      <c r="R335" s="94">
        <v>60000</v>
      </c>
      <c r="S335" s="94">
        <v>0</v>
      </c>
      <c r="T335" s="94">
        <v>60000</v>
      </c>
      <c r="U335" s="104" t="s">
        <v>34</v>
      </c>
      <c r="V335" s="104" t="s">
        <v>35</v>
      </c>
      <c r="W335" s="104">
        <v>20</v>
      </c>
      <c r="X335" s="104" t="s">
        <v>36</v>
      </c>
      <c r="Y335" s="104">
        <v>100</v>
      </c>
      <c r="Z335" s="104">
        <v>0</v>
      </c>
      <c r="AA335" s="104">
        <v>0</v>
      </c>
      <c r="AB335" s="104">
        <v>0</v>
      </c>
      <c r="AC335" s="185" t="s">
        <v>33</v>
      </c>
      <c r="AD335" s="95">
        <v>0.7</v>
      </c>
      <c r="AE335" s="104" t="s">
        <v>66</v>
      </c>
      <c r="AF335" s="104" t="s">
        <v>34</v>
      </c>
      <c r="AG335" s="104" t="s">
        <v>38</v>
      </c>
      <c r="AH335" s="104" t="s">
        <v>33</v>
      </c>
      <c r="AI335" s="97" t="s">
        <v>4043</v>
      </c>
      <c r="AJ335" s="105" t="s">
        <v>11645</v>
      </c>
      <c r="AK335" s="105" t="s">
        <v>11648</v>
      </c>
      <c r="AL335" s="82" t="s">
        <v>11647</v>
      </c>
      <c r="AQ335" s="47"/>
      <c r="AR335" s="47"/>
      <c r="AS335" s="47"/>
      <c r="AU335" s="47" t="s">
        <v>12819</v>
      </c>
    </row>
    <row r="336" spans="1:47" s="45" customFormat="1" ht="16.5" customHeight="1">
      <c r="A336" s="180">
        <v>333</v>
      </c>
      <c r="B336" s="104" t="s">
        <v>62</v>
      </c>
      <c r="C336" s="104" t="s">
        <v>67</v>
      </c>
      <c r="D336" s="104" t="s">
        <v>68</v>
      </c>
      <c r="E336" s="104" t="s">
        <v>9473</v>
      </c>
      <c r="F336" s="104" t="s">
        <v>65</v>
      </c>
      <c r="G336" s="92" t="s">
        <v>11380</v>
      </c>
      <c r="H336" s="104"/>
      <c r="I336" s="93">
        <v>294494</v>
      </c>
      <c r="J336" s="93"/>
      <c r="K336" s="49" t="str">
        <f t="shared" si="5"/>
        <v>Click!</v>
      </c>
      <c r="L336" s="104" t="s">
        <v>33</v>
      </c>
      <c r="M336" s="94">
        <v>60000</v>
      </c>
      <c r="N336" s="94">
        <v>0</v>
      </c>
      <c r="O336" s="94">
        <v>0</v>
      </c>
      <c r="P336" s="94">
        <v>60000</v>
      </c>
      <c r="Q336" s="94">
        <v>0</v>
      </c>
      <c r="R336" s="94">
        <v>60000</v>
      </c>
      <c r="S336" s="94">
        <v>0</v>
      </c>
      <c r="T336" s="94">
        <v>60000</v>
      </c>
      <c r="U336" s="104" t="s">
        <v>34</v>
      </c>
      <c r="V336" s="104" t="s">
        <v>35</v>
      </c>
      <c r="W336" s="104">
        <v>20</v>
      </c>
      <c r="X336" s="104" t="s">
        <v>36</v>
      </c>
      <c r="Y336" s="104">
        <v>100</v>
      </c>
      <c r="Z336" s="104">
        <v>0</v>
      </c>
      <c r="AA336" s="104">
        <v>0</v>
      </c>
      <c r="AB336" s="104">
        <v>0</v>
      </c>
      <c r="AC336" s="185" t="s">
        <v>33</v>
      </c>
      <c r="AD336" s="95">
        <v>0.7</v>
      </c>
      <c r="AE336" s="104" t="s">
        <v>66</v>
      </c>
      <c r="AF336" s="104" t="s">
        <v>34</v>
      </c>
      <c r="AG336" s="104" t="s">
        <v>38</v>
      </c>
      <c r="AH336" s="104" t="s">
        <v>33</v>
      </c>
      <c r="AI336" s="97" t="s">
        <v>4043</v>
      </c>
      <c r="AJ336" s="105" t="s">
        <v>11645</v>
      </c>
      <c r="AK336" s="105" t="s">
        <v>11649</v>
      </c>
      <c r="AL336" s="82" t="s">
        <v>11647</v>
      </c>
      <c r="AQ336" s="47"/>
      <c r="AR336" s="47"/>
      <c r="AS336" s="47"/>
      <c r="AU336" s="47" t="s">
        <v>12819</v>
      </c>
    </row>
    <row r="337" spans="1:47" s="45" customFormat="1" ht="16.5" customHeight="1">
      <c r="A337" s="180">
        <v>334</v>
      </c>
      <c r="B337" s="104" t="s">
        <v>62</v>
      </c>
      <c r="C337" s="104" t="s">
        <v>67</v>
      </c>
      <c r="D337" s="104" t="s">
        <v>68</v>
      </c>
      <c r="E337" s="104" t="s">
        <v>9473</v>
      </c>
      <c r="F337" s="104" t="s">
        <v>65</v>
      </c>
      <c r="G337" s="92" t="s">
        <v>11381</v>
      </c>
      <c r="H337" s="104"/>
      <c r="I337" s="93">
        <v>294495</v>
      </c>
      <c r="J337" s="93"/>
      <c r="K337" s="49" t="str">
        <f t="shared" si="5"/>
        <v>Click!</v>
      </c>
      <c r="L337" s="104" t="s">
        <v>33</v>
      </c>
      <c r="M337" s="94">
        <v>75000</v>
      </c>
      <c r="N337" s="94">
        <v>0</v>
      </c>
      <c r="O337" s="94">
        <v>0</v>
      </c>
      <c r="P337" s="94">
        <v>75000</v>
      </c>
      <c r="Q337" s="94">
        <v>0</v>
      </c>
      <c r="R337" s="94">
        <v>75000</v>
      </c>
      <c r="S337" s="94">
        <v>0</v>
      </c>
      <c r="T337" s="94">
        <v>75000</v>
      </c>
      <c r="U337" s="104" t="s">
        <v>34</v>
      </c>
      <c r="V337" s="104" t="s">
        <v>35</v>
      </c>
      <c r="W337" s="104">
        <v>31</v>
      </c>
      <c r="X337" s="104" t="s">
        <v>36</v>
      </c>
      <c r="Y337" s="104">
        <v>100</v>
      </c>
      <c r="Z337" s="104">
        <v>0</v>
      </c>
      <c r="AA337" s="104">
        <v>0</v>
      </c>
      <c r="AB337" s="104">
        <v>0</v>
      </c>
      <c r="AC337" s="185" t="s">
        <v>33</v>
      </c>
      <c r="AD337" s="95">
        <v>0.7</v>
      </c>
      <c r="AE337" s="104" t="s">
        <v>66</v>
      </c>
      <c r="AF337" s="104" t="s">
        <v>33</v>
      </c>
      <c r="AG337" s="104" t="s">
        <v>11409</v>
      </c>
      <c r="AH337" s="104" t="s">
        <v>33</v>
      </c>
      <c r="AI337" s="97" t="s">
        <v>4043</v>
      </c>
      <c r="AJ337" s="105" t="s">
        <v>11650</v>
      </c>
      <c r="AK337" s="105" t="s">
        <v>11651</v>
      </c>
      <c r="AL337" s="82" t="s">
        <v>11652</v>
      </c>
      <c r="AQ337" s="47"/>
      <c r="AR337" s="47"/>
      <c r="AS337" s="47"/>
      <c r="AU337" s="47" t="s">
        <v>12819</v>
      </c>
    </row>
    <row r="338" spans="1:47" s="45" customFormat="1" ht="16.5" customHeight="1">
      <c r="A338" s="180">
        <v>335</v>
      </c>
      <c r="B338" s="104" t="s">
        <v>62</v>
      </c>
      <c r="C338" s="104" t="s">
        <v>67</v>
      </c>
      <c r="D338" s="104" t="s">
        <v>68</v>
      </c>
      <c r="E338" s="104" t="s">
        <v>9473</v>
      </c>
      <c r="F338" s="104" t="s">
        <v>65</v>
      </c>
      <c r="G338" s="92" t="s">
        <v>11382</v>
      </c>
      <c r="H338" s="104"/>
      <c r="I338" s="93">
        <v>294496</v>
      </c>
      <c r="J338" s="93"/>
      <c r="K338" s="49" t="str">
        <f t="shared" si="5"/>
        <v>Click!</v>
      </c>
      <c r="L338" s="104" t="s">
        <v>33</v>
      </c>
      <c r="M338" s="94">
        <v>75000</v>
      </c>
      <c r="N338" s="94">
        <v>0</v>
      </c>
      <c r="O338" s="94">
        <v>0</v>
      </c>
      <c r="P338" s="94">
        <v>75000</v>
      </c>
      <c r="Q338" s="94">
        <v>0</v>
      </c>
      <c r="R338" s="94">
        <v>75000</v>
      </c>
      <c r="S338" s="94">
        <v>0</v>
      </c>
      <c r="T338" s="94">
        <v>75000</v>
      </c>
      <c r="U338" s="104" t="s">
        <v>34</v>
      </c>
      <c r="V338" s="104" t="s">
        <v>35</v>
      </c>
      <c r="W338" s="104">
        <v>30</v>
      </c>
      <c r="X338" s="104" t="s">
        <v>36</v>
      </c>
      <c r="Y338" s="104">
        <v>100</v>
      </c>
      <c r="Z338" s="104">
        <v>0</v>
      </c>
      <c r="AA338" s="104">
        <v>0</v>
      </c>
      <c r="AB338" s="104">
        <v>0</v>
      </c>
      <c r="AC338" s="185" t="s">
        <v>33</v>
      </c>
      <c r="AD338" s="95">
        <v>0.7</v>
      </c>
      <c r="AE338" s="104" t="s">
        <v>66</v>
      </c>
      <c r="AF338" s="104" t="s">
        <v>33</v>
      </c>
      <c r="AG338" s="104" t="s">
        <v>11409</v>
      </c>
      <c r="AH338" s="104" t="s">
        <v>33</v>
      </c>
      <c r="AI338" s="97" t="s">
        <v>4043</v>
      </c>
      <c r="AJ338" s="105" t="s">
        <v>11653</v>
      </c>
      <c r="AK338" s="105" t="s">
        <v>11654</v>
      </c>
      <c r="AL338" s="82" t="s">
        <v>11655</v>
      </c>
      <c r="AQ338" s="47"/>
      <c r="AR338" s="47"/>
      <c r="AS338" s="47"/>
      <c r="AU338" s="47" t="s">
        <v>12819</v>
      </c>
    </row>
    <row r="339" spans="1:47" s="45" customFormat="1" ht="16.5" customHeight="1">
      <c r="A339" s="180">
        <v>336</v>
      </c>
      <c r="B339" s="104" t="s">
        <v>62</v>
      </c>
      <c r="C339" s="104" t="s">
        <v>67</v>
      </c>
      <c r="D339" s="104" t="s">
        <v>68</v>
      </c>
      <c r="E339" s="104" t="s">
        <v>9473</v>
      </c>
      <c r="F339" s="104" t="s">
        <v>65</v>
      </c>
      <c r="G339" s="92" t="s">
        <v>11383</v>
      </c>
      <c r="H339" s="104"/>
      <c r="I339" s="93">
        <v>294512</v>
      </c>
      <c r="J339" s="93"/>
      <c r="K339" s="49" t="str">
        <f t="shared" si="5"/>
        <v>Click!</v>
      </c>
      <c r="L339" s="104" t="s">
        <v>33</v>
      </c>
      <c r="M339" s="94">
        <v>72000</v>
      </c>
      <c r="N339" s="94">
        <v>0</v>
      </c>
      <c r="O339" s="94">
        <v>0</v>
      </c>
      <c r="P339" s="94">
        <v>72000</v>
      </c>
      <c r="Q339" s="94">
        <v>0</v>
      </c>
      <c r="R339" s="94">
        <v>72000</v>
      </c>
      <c r="S339" s="94">
        <v>0</v>
      </c>
      <c r="T339" s="94">
        <v>72000</v>
      </c>
      <c r="U339" s="104" t="s">
        <v>34</v>
      </c>
      <c r="V339" s="104" t="s">
        <v>35</v>
      </c>
      <c r="W339" s="104">
        <v>20</v>
      </c>
      <c r="X339" s="104" t="s">
        <v>36</v>
      </c>
      <c r="Y339" s="104">
        <v>100</v>
      </c>
      <c r="Z339" s="104">
        <v>0</v>
      </c>
      <c r="AA339" s="104">
        <v>0</v>
      </c>
      <c r="AB339" s="104">
        <v>0</v>
      </c>
      <c r="AC339" s="185" t="s">
        <v>33</v>
      </c>
      <c r="AD339" s="95">
        <v>0.7</v>
      </c>
      <c r="AE339" s="104" t="s">
        <v>66</v>
      </c>
      <c r="AF339" s="104" t="s">
        <v>33</v>
      </c>
      <c r="AG339" s="104" t="s">
        <v>11410</v>
      </c>
      <c r="AH339" s="104" t="s">
        <v>33</v>
      </c>
      <c r="AI339" s="97" t="s">
        <v>4043</v>
      </c>
      <c r="AJ339" s="105" t="s">
        <v>11656</v>
      </c>
      <c r="AK339" s="105" t="s">
        <v>11662</v>
      </c>
      <c r="AL339" s="82" t="s">
        <v>11657</v>
      </c>
      <c r="AQ339" s="47"/>
      <c r="AR339" s="47"/>
      <c r="AS339" s="47"/>
      <c r="AU339" s="47" t="s">
        <v>12819</v>
      </c>
    </row>
    <row r="340" spans="1:47" s="45" customFormat="1" ht="16.5" customHeight="1">
      <c r="A340" s="180">
        <v>337</v>
      </c>
      <c r="B340" s="104" t="s">
        <v>62</v>
      </c>
      <c r="C340" s="104" t="s">
        <v>67</v>
      </c>
      <c r="D340" s="104" t="s">
        <v>68</v>
      </c>
      <c r="E340" s="104" t="s">
        <v>9473</v>
      </c>
      <c r="F340" s="104" t="s">
        <v>65</v>
      </c>
      <c r="G340" s="92" t="s">
        <v>11384</v>
      </c>
      <c r="H340" s="104"/>
      <c r="I340" s="93">
        <v>294513</v>
      </c>
      <c r="J340" s="93"/>
      <c r="K340" s="49" t="str">
        <f t="shared" si="5"/>
        <v>Click!</v>
      </c>
      <c r="L340" s="104" t="s">
        <v>33</v>
      </c>
      <c r="M340" s="94">
        <v>71800</v>
      </c>
      <c r="N340" s="94">
        <v>0</v>
      </c>
      <c r="O340" s="94">
        <v>0</v>
      </c>
      <c r="P340" s="94">
        <v>71800</v>
      </c>
      <c r="Q340" s="94">
        <v>0</v>
      </c>
      <c r="R340" s="94">
        <v>71800</v>
      </c>
      <c r="S340" s="94">
        <v>0</v>
      </c>
      <c r="T340" s="94">
        <v>71800</v>
      </c>
      <c r="U340" s="104" t="s">
        <v>34</v>
      </c>
      <c r="V340" s="104" t="s">
        <v>35</v>
      </c>
      <c r="W340" s="104">
        <v>35</v>
      </c>
      <c r="X340" s="104" t="s">
        <v>36</v>
      </c>
      <c r="Y340" s="104">
        <v>100</v>
      </c>
      <c r="Z340" s="104">
        <v>0</v>
      </c>
      <c r="AA340" s="104">
        <v>0</v>
      </c>
      <c r="AB340" s="104">
        <v>0</v>
      </c>
      <c r="AC340" s="185" t="s">
        <v>33</v>
      </c>
      <c r="AD340" s="95">
        <v>0.7</v>
      </c>
      <c r="AE340" s="104" t="s">
        <v>66</v>
      </c>
      <c r="AF340" s="104" t="s">
        <v>33</v>
      </c>
      <c r="AG340" s="104" t="s">
        <v>11411</v>
      </c>
      <c r="AH340" s="104" t="s">
        <v>33</v>
      </c>
      <c r="AI340" s="97" t="s">
        <v>4043</v>
      </c>
      <c r="AJ340" s="105" t="s">
        <v>11658</v>
      </c>
      <c r="AK340" s="105" t="s">
        <v>11659</v>
      </c>
      <c r="AL340" s="82" t="s">
        <v>11660</v>
      </c>
      <c r="AQ340" s="47"/>
      <c r="AR340" s="47"/>
      <c r="AS340" s="47"/>
      <c r="AU340" s="47" t="s">
        <v>12819</v>
      </c>
    </row>
    <row r="341" spans="1:47" s="45" customFormat="1" ht="16.5" customHeight="1">
      <c r="A341" s="180">
        <v>338</v>
      </c>
      <c r="B341" s="104" t="s">
        <v>62</v>
      </c>
      <c r="C341" s="104" t="s">
        <v>67</v>
      </c>
      <c r="D341" s="104" t="s">
        <v>68</v>
      </c>
      <c r="E341" s="104" t="s">
        <v>9473</v>
      </c>
      <c r="F341" s="104" t="s">
        <v>65</v>
      </c>
      <c r="G341" s="92" t="s">
        <v>11385</v>
      </c>
      <c r="H341" s="104"/>
      <c r="I341" s="93">
        <v>294514</v>
      </c>
      <c r="J341" s="93"/>
      <c r="K341" s="49" t="str">
        <f t="shared" si="5"/>
        <v>Click!</v>
      </c>
      <c r="L341" s="104" t="s">
        <v>33</v>
      </c>
      <c r="M341" s="94">
        <v>60000</v>
      </c>
      <c r="N341" s="94">
        <v>0</v>
      </c>
      <c r="O341" s="94">
        <v>0</v>
      </c>
      <c r="P341" s="94">
        <v>60000</v>
      </c>
      <c r="Q341" s="94">
        <v>0</v>
      </c>
      <c r="R341" s="94">
        <v>60000</v>
      </c>
      <c r="S341" s="94">
        <v>0</v>
      </c>
      <c r="T341" s="94">
        <v>60000</v>
      </c>
      <c r="U341" s="104" t="s">
        <v>34</v>
      </c>
      <c r="V341" s="104" t="s">
        <v>35</v>
      </c>
      <c r="W341" s="104">
        <v>35</v>
      </c>
      <c r="X341" s="104" t="s">
        <v>36</v>
      </c>
      <c r="Y341" s="104">
        <v>100</v>
      </c>
      <c r="Z341" s="104">
        <v>0</v>
      </c>
      <c r="AA341" s="104">
        <v>0</v>
      </c>
      <c r="AB341" s="104">
        <v>0</v>
      </c>
      <c r="AC341" s="185" t="s">
        <v>33</v>
      </c>
      <c r="AD341" s="95">
        <v>0.7</v>
      </c>
      <c r="AE341" s="104" t="s">
        <v>66</v>
      </c>
      <c r="AF341" s="104" t="s">
        <v>34</v>
      </c>
      <c r="AG341" s="104" t="s">
        <v>38</v>
      </c>
      <c r="AH341" s="104" t="s">
        <v>33</v>
      </c>
      <c r="AI341" s="97" t="s">
        <v>4043</v>
      </c>
      <c r="AJ341" s="105" t="s">
        <v>11658</v>
      </c>
      <c r="AK341" s="105" t="s">
        <v>11663</v>
      </c>
      <c r="AL341" s="82" t="s">
        <v>11660</v>
      </c>
      <c r="AQ341" s="47"/>
      <c r="AR341" s="47"/>
      <c r="AS341" s="47"/>
      <c r="AU341" s="47" t="s">
        <v>12819</v>
      </c>
    </row>
    <row r="342" spans="1:47" s="45" customFormat="1" ht="16.5" customHeight="1">
      <c r="A342" s="180">
        <v>339</v>
      </c>
      <c r="B342" s="104" t="s">
        <v>62</v>
      </c>
      <c r="C342" s="104" t="s">
        <v>67</v>
      </c>
      <c r="D342" s="104" t="s">
        <v>68</v>
      </c>
      <c r="E342" s="104" t="s">
        <v>9473</v>
      </c>
      <c r="F342" s="104" t="s">
        <v>65</v>
      </c>
      <c r="G342" s="92" t="s">
        <v>11386</v>
      </c>
      <c r="H342" s="104"/>
      <c r="I342" s="93">
        <v>294515</v>
      </c>
      <c r="J342" s="93"/>
      <c r="K342" s="49" t="str">
        <f t="shared" si="5"/>
        <v>Click!</v>
      </c>
      <c r="L342" s="104" t="s">
        <v>33</v>
      </c>
      <c r="M342" s="94">
        <v>60000</v>
      </c>
      <c r="N342" s="94">
        <v>0</v>
      </c>
      <c r="O342" s="94">
        <v>0</v>
      </c>
      <c r="P342" s="94">
        <v>60000</v>
      </c>
      <c r="Q342" s="94">
        <v>0</v>
      </c>
      <c r="R342" s="94">
        <v>60000</v>
      </c>
      <c r="S342" s="94">
        <v>0</v>
      </c>
      <c r="T342" s="94">
        <v>60000</v>
      </c>
      <c r="U342" s="104" t="s">
        <v>34</v>
      </c>
      <c r="V342" s="104" t="s">
        <v>35</v>
      </c>
      <c r="W342" s="104">
        <v>33</v>
      </c>
      <c r="X342" s="104" t="s">
        <v>36</v>
      </c>
      <c r="Y342" s="104">
        <v>100</v>
      </c>
      <c r="Z342" s="104">
        <v>0</v>
      </c>
      <c r="AA342" s="104">
        <v>0</v>
      </c>
      <c r="AB342" s="104">
        <v>0</v>
      </c>
      <c r="AC342" s="185" t="s">
        <v>33</v>
      </c>
      <c r="AD342" s="95">
        <v>0.7</v>
      </c>
      <c r="AE342" s="104" t="s">
        <v>66</v>
      </c>
      <c r="AF342" s="104" t="s">
        <v>34</v>
      </c>
      <c r="AG342" s="104" t="s">
        <v>38</v>
      </c>
      <c r="AH342" s="104" t="s">
        <v>33</v>
      </c>
      <c r="AI342" s="97" t="s">
        <v>4043</v>
      </c>
      <c r="AJ342" s="105" t="s">
        <v>11658</v>
      </c>
      <c r="AK342" s="105" t="s">
        <v>11664</v>
      </c>
      <c r="AL342" s="82" t="s">
        <v>11660</v>
      </c>
      <c r="AQ342" s="47"/>
      <c r="AR342" s="47"/>
      <c r="AS342" s="47"/>
      <c r="AU342" s="47" t="s">
        <v>12819</v>
      </c>
    </row>
    <row r="343" spans="1:47" s="45" customFormat="1" ht="16.5" customHeight="1">
      <c r="A343" s="180">
        <v>340</v>
      </c>
      <c r="B343" s="104" t="s">
        <v>62</v>
      </c>
      <c r="C343" s="104" t="s">
        <v>67</v>
      </c>
      <c r="D343" s="104" t="s">
        <v>68</v>
      </c>
      <c r="E343" s="104" t="s">
        <v>9473</v>
      </c>
      <c r="F343" s="104" t="s">
        <v>65</v>
      </c>
      <c r="G343" s="92" t="s">
        <v>11387</v>
      </c>
      <c r="H343" s="104"/>
      <c r="I343" s="93">
        <v>294516</v>
      </c>
      <c r="J343" s="93"/>
      <c r="K343" s="49" t="str">
        <f t="shared" si="5"/>
        <v>Click!</v>
      </c>
      <c r="L343" s="104" t="s">
        <v>33</v>
      </c>
      <c r="M343" s="94">
        <v>60000</v>
      </c>
      <c r="N343" s="94">
        <v>0</v>
      </c>
      <c r="O343" s="94">
        <v>0</v>
      </c>
      <c r="P343" s="94">
        <v>60000</v>
      </c>
      <c r="Q343" s="94">
        <v>0</v>
      </c>
      <c r="R343" s="94">
        <v>60000</v>
      </c>
      <c r="S343" s="94">
        <v>0</v>
      </c>
      <c r="T343" s="94">
        <v>60000</v>
      </c>
      <c r="U343" s="104" t="s">
        <v>34</v>
      </c>
      <c r="V343" s="104" t="s">
        <v>35</v>
      </c>
      <c r="W343" s="104">
        <v>32</v>
      </c>
      <c r="X343" s="104" t="s">
        <v>36</v>
      </c>
      <c r="Y343" s="104">
        <v>100</v>
      </c>
      <c r="Z343" s="104">
        <v>0</v>
      </c>
      <c r="AA343" s="104">
        <v>0</v>
      </c>
      <c r="AB343" s="104">
        <v>0</v>
      </c>
      <c r="AC343" s="185" t="s">
        <v>33</v>
      </c>
      <c r="AD343" s="95">
        <v>0.7</v>
      </c>
      <c r="AE343" s="104" t="s">
        <v>66</v>
      </c>
      <c r="AF343" s="104" t="s">
        <v>34</v>
      </c>
      <c r="AG343" s="104" t="s">
        <v>38</v>
      </c>
      <c r="AH343" s="104" t="s">
        <v>33</v>
      </c>
      <c r="AI343" s="97" t="s">
        <v>4043</v>
      </c>
      <c r="AJ343" s="105" t="s">
        <v>11658</v>
      </c>
      <c r="AK343" s="105" t="s">
        <v>11661</v>
      </c>
      <c r="AL343" s="82" t="s">
        <v>11660</v>
      </c>
      <c r="AQ343" s="47"/>
      <c r="AR343" s="47"/>
      <c r="AS343" s="47"/>
      <c r="AU343" s="47" t="s">
        <v>12819</v>
      </c>
    </row>
    <row r="344" spans="1:47" s="45" customFormat="1" ht="16.5" customHeight="1">
      <c r="A344" s="180">
        <v>341</v>
      </c>
      <c r="B344" s="104" t="s">
        <v>62</v>
      </c>
      <c r="C344" s="104" t="s">
        <v>67</v>
      </c>
      <c r="D344" s="104" t="s">
        <v>68</v>
      </c>
      <c r="E344" s="104" t="s">
        <v>32</v>
      </c>
      <c r="F344" s="104" t="s">
        <v>3932</v>
      </c>
      <c r="G344" s="92" t="s">
        <v>9416</v>
      </c>
      <c r="H344" s="104">
        <v>292366</v>
      </c>
      <c r="I344" s="93">
        <v>306810</v>
      </c>
      <c r="J344" s="93"/>
      <c r="K344" s="49" t="str">
        <f t="shared" si="5"/>
        <v>Click!</v>
      </c>
      <c r="L344" s="104" t="s">
        <v>33</v>
      </c>
      <c r="M344" s="94">
        <v>70000</v>
      </c>
      <c r="N344" s="94">
        <v>0</v>
      </c>
      <c r="O344" s="94">
        <v>0</v>
      </c>
      <c r="P344" s="94">
        <v>70000</v>
      </c>
      <c r="Q344" s="94">
        <v>0</v>
      </c>
      <c r="R344" s="94">
        <v>70000</v>
      </c>
      <c r="S344" s="94">
        <v>0</v>
      </c>
      <c r="T344" s="94">
        <v>70000</v>
      </c>
      <c r="U344" s="104" t="s">
        <v>34</v>
      </c>
      <c r="V344" s="104" t="s">
        <v>35</v>
      </c>
      <c r="W344" s="104">
        <v>15</v>
      </c>
      <c r="X344" s="104" t="s">
        <v>36</v>
      </c>
      <c r="Y344" s="104">
        <v>100</v>
      </c>
      <c r="Z344" s="104">
        <v>0</v>
      </c>
      <c r="AA344" s="104">
        <v>0</v>
      </c>
      <c r="AB344" s="104">
        <v>0</v>
      </c>
      <c r="AC344" s="185" t="s">
        <v>33</v>
      </c>
      <c r="AD344" s="95">
        <v>0.7</v>
      </c>
      <c r="AE344" s="104" t="s">
        <v>66</v>
      </c>
      <c r="AF344" s="104" t="s">
        <v>34</v>
      </c>
      <c r="AG344" s="104" t="s">
        <v>38</v>
      </c>
      <c r="AH344" s="104" t="s">
        <v>33</v>
      </c>
      <c r="AI344" s="97" t="s">
        <v>4043</v>
      </c>
      <c r="AJ344" s="105" t="s">
        <v>9551</v>
      </c>
      <c r="AK344" s="105" t="s">
        <v>9552</v>
      </c>
      <c r="AL344" s="82" t="s">
        <v>9553</v>
      </c>
      <c r="AQ344" s="47"/>
      <c r="AR344" s="47"/>
      <c r="AS344" s="47" t="s">
        <v>9564</v>
      </c>
      <c r="AU344" s="47" t="s">
        <v>12819</v>
      </c>
    </row>
    <row r="345" spans="1:47" s="45" customFormat="1" ht="16.5" customHeight="1">
      <c r="A345" s="180">
        <v>342</v>
      </c>
      <c r="B345" s="104" t="s">
        <v>62</v>
      </c>
      <c r="C345" s="104" t="s">
        <v>67</v>
      </c>
      <c r="D345" s="104" t="s">
        <v>68</v>
      </c>
      <c r="E345" s="104" t="s">
        <v>32</v>
      </c>
      <c r="F345" s="104" t="s">
        <v>9550</v>
      </c>
      <c r="G345" s="92" t="s">
        <v>9417</v>
      </c>
      <c r="H345" s="104">
        <v>292367</v>
      </c>
      <c r="I345" s="93">
        <v>306811</v>
      </c>
      <c r="J345" s="93"/>
      <c r="K345" s="49" t="str">
        <f t="shared" si="5"/>
        <v>Click!</v>
      </c>
      <c r="L345" s="104" t="s">
        <v>33</v>
      </c>
      <c r="M345" s="94">
        <v>70000</v>
      </c>
      <c r="N345" s="94">
        <v>0</v>
      </c>
      <c r="O345" s="94">
        <v>0</v>
      </c>
      <c r="P345" s="94">
        <v>70000</v>
      </c>
      <c r="Q345" s="94">
        <v>0</v>
      </c>
      <c r="R345" s="94">
        <v>70000</v>
      </c>
      <c r="S345" s="94">
        <v>0</v>
      </c>
      <c r="T345" s="94">
        <v>70000</v>
      </c>
      <c r="U345" s="104" t="s">
        <v>34</v>
      </c>
      <c r="V345" s="104" t="s">
        <v>35</v>
      </c>
      <c r="W345" s="104">
        <v>15</v>
      </c>
      <c r="X345" s="104" t="s">
        <v>36</v>
      </c>
      <c r="Y345" s="104">
        <v>100</v>
      </c>
      <c r="Z345" s="104">
        <v>0</v>
      </c>
      <c r="AA345" s="104">
        <v>0</v>
      </c>
      <c r="AB345" s="104">
        <v>0</v>
      </c>
      <c r="AC345" s="185" t="s">
        <v>33</v>
      </c>
      <c r="AD345" s="95">
        <v>0.7</v>
      </c>
      <c r="AE345" s="104" t="s">
        <v>66</v>
      </c>
      <c r="AF345" s="104" t="s">
        <v>34</v>
      </c>
      <c r="AG345" s="104" t="s">
        <v>38</v>
      </c>
      <c r="AH345" s="104" t="s">
        <v>33</v>
      </c>
      <c r="AI345" s="97" t="s">
        <v>4043</v>
      </c>
      <c r="AJ345" s="105" t="s">
        <v>9551</v>
      </c>
      <c r="AK345" s="105" t="s">
        <v>9554</v>
      </c>
      <c r="AL345" s="82" t="s">
        <v>9553</v>
      </c>
      <c r="AQ345" s="47"/>
      <c r="AR345" s="47"/>
      <c r="AS345" s="47" t="s">
        <v>9564</v>
      </c>
      <c r="AU345" s="47" t="s">
        <v>12819</v>
      </c>
    </row>
    <row r="346" spans="1:47" s="45" customFormat="1" ht="16.5" customHeight="1">
      <c r="A346" s="180">
        <v>343</v>
      </c>
      <c r="B346" s="104" t="s">
        <v>62</v>
      </c>
      <c r="C346" s="104" t="s">
        <v>67</v>
      </c>
      <c r="D346" s="104" t="s">
        <v>68</v>
      </c>
      <c r="E346" s="104" t="s">
        <v>59</v>
      </c>
      <c r="F346" s="104" t="s">
        <v>9550</v>
      </c>
      <c r="G346" s="92" t="s">
        <v>9418</v>
      </c>
      <c r="H346" s="104">
        <v>292368</v>
      </c>
      <c r="I346" s="93">
        <v>306812</v>
      </c>
      <c r="J346" s="93"/>
      <c r="K346" s="49" t="str">
        <f t="shared" si="5"/>
        <v>Click!</v>
      </c>
      <c r="L346" s="104" t="s">
        <v>33</v>
      </c>
      <c r="M346" s="94">
        <v>70000</v>
      </c>
      <c r="N346" s="94">
        <v>0</v>
      </c>
      <c r="O346" s="94">
        <v>0</v>
      </c>
      <c r="P346" s="94">
        <v>70000</v>
      </c>
      <c r="Q346" s="94">
        <v>0</v>
      </c>
      <c r="R346" s="94">
        <v>70000</v>
      </c>
      <c r="S346" s="94">
        <v>0</v>
      </c>
      <c r="T346" s="94">
        <v>70000</v>
      </c>
      <c r="U346" s="104" t="s">
        <v>34</v>
      </c>
      <c r="V346" s="104" t="s">
        <v>35</v>
      </c>
      <c r="W346" s="104">
        <v>20</v>
      </c>
      <c r="X346" s="104" t="s">
        <v>36</v>
      </c>
      <c r="Y346" s="104">
        <v>100</v>
      </c>
      <c r="Z346" s="104">
        <v>0</v>
      </c>
      <c r="AA346" s="104">
        <v>0</v>
      </c>
      <c r="AB346" s="104">
        <v>0</v>
      </c>
      <c r="AC346" s="185" t="s">
        <v>33</v>
      </c>
      <c r="AD346" s="95">
        <v>0.7</v>
      </c>
      <c r="AE346" s="104" t="s">
        <v>66</v>
      </c>
      <c r="AF346" s="104" t="s">
        <v>34</v>
      </c>
      <c r="AG346" s="104" t="s">
        <v>38</v>
      </c>
      <c r="AH346" s="104" t="s">
        <v>33</v>
      </c>
      <c r="AI346" s="97" t="s">
        <v>4043</v>
      </c>
      <c r="AJ346" s="105" t="s">
        <v>9555</v>
      </c>
      <c r="AK346" s="105" t="s">
        <v>9556</v>
      </c>
      <c r="AL346" s="82" t="s">
        <v>9557</v>
      </c>
      <c r="AQ346" s="47"/>
      <c r="AR346" s="47"/>
      <c r="AS346" s="47" t="s">
        <v>9564</v>
      </c>
      <c r="AU346" s="47" t="s">
        <v>12819</v>
      </c>
    </row>
    <row r="347" spans="1:47" s="45" customFormat="1" ht="16.5" customHeight="1">
      <c r="A347" s="180">
        <v>344</v>
      </c>
      <c r="B347" s="104" t="s">
        <v>62</v>
      </c>
      <c r="C347" s="104" t="s">
        <v>67</v>
      </c>
      <c r="D347" s="104" t="s">
        <v>68</v>
      </c>
      <c r="E347" s="104" t="s">
        <v>59</v>
      </c>
      <c r="F347" s="104" t="s">
        <v>9550</v>
      </c>
      <c r="G347" s="92" t="s">
        <v>9419</v>
      </c>
      <c r="H347" s="104">
        <v>292369</v>
      </c>
      <c r="I347" s="93">
        <v>306813</v>
      </c>
      <c r="J347" s="93"/>
      <c r="K347" s="49" t="str">
        <f t="shared" si="5"/>
        <v>Click!</v>
      </c>
      <c r="L347" s="104" t="s">
        <v>33</v>
      </c>
      <c r="M347" s="94">
        <v>70000</v>
      </c>
      <c r="N347" s="94">
        <v>0</v>
      </c>
      <c r="O347" s="94">
        <v>0</v>
      </c>
      <c r="P347" s="94">
        <v>70000</v>
      </c>
      <c r="Q347" s="94">
        <v>0</v>
      </c>
      <c r="R347" s="94">
        <v>70000</v>
      </c>
      <c r="S347" s="94">
        <v>0</v>
      </c>
      <c r="T347" s="94">
        <v>70000</v>
      </c>
      <c r="U347" s="104" t="s">
        <v>34</v>
      </c>
      <c r="V347" s="104" t="s">
        <v>35</v>
      </c>
      <c r="W347" s="104">
        <v>19</v>
      </c>
      <c r="X347" s="104" t="s">
        <v>36</v>
      </c>
      <c r="Y347" s="104">
        <v>100</v>
      </c>
      <c r="Z347" s="104">
        <v>0</v>
      </c>
      <c r="AA347" s="104">
        <v>0</v>
      </c>
      <c r="AB347" s="104">
        <v>0</v>
      </c>
      <c r="AC347" s="185" t="s">
        <v>33</v>
      </c>
      <c r="AD347" s="95">
        <v>0.7</v>
      </c>
      <c r="AE347" s="104" t="s">
        <v>66</v>
      </c>
      <c r="AF347" s="104" t="s">
        <v>34</v>
      </c>
      <c r="AG347" s="104" t="s">
        <v>38</v>
      </c>
      <c r="AH347" s="104" t="s">
        <v>33</v>
      </c>
      <c r="AI347" s="97" t="s">
        <v>4043</v>
      </c>
      <c r="AJ347" s="105" t="s">
        <v>9555</v>
      </c>
      <c r="AK347" s="105" t="s">
        <v>9558</v>
      </c>
      <c r="AL347" s="82" t="s">
        <v>9557</v>
      </c>
      <c r="AQ347" s="47"/>
      <c r="AR347" s="47"/>
      <c r="AS347" s="47" t="s">
        <v>9564</v>
      </c>
      <c r="AU347" s="47" t="s">
        <v>12819</v>
      </c>
    </row>
    <row r="348" spans="1:47" s="45" customFormat="1" ht="16.5" customHeight="1">
      <c r="A348" s="180">
        <v>345</v>
      </c>
      <c r="B348" s="104" t="s">
        <v>62</v>
      </c>
      <c r="C348" s="104" t="s">
        <v>67</v>
      </c>
      <c r="D348" s="104" t="s">
        <v>68</v>
      </c>
      <c r="E348" s="104" t="s">
        <v>32</v>
      </c>
      <c r="F348" s="104" t="s">
        <v>9550</v>
      </c>
      <c r="G348" s="92" t="s">
        <v>9420</v>
      </c>
      <c r="H348" s="104"/>
      <c r="I348" s="93">
        <v>292370</v>
      </c>
      <c r="J348" s="93"/>
      <c r="K348" s="49" t="str">
        <f t="shared" si="5"/>
        <v>Click!</v>
      </c>
      <c r="L348" s="104" t="s">
        <v>33</v>
      </c>
      <c r="M348" s="94">
        <v>67000</v>
      </c>
      <c r="N348" s="94">
        <v>0</v>
      </c>
      <c r="O348" s="94">
        <v>0</v>
      </c>
      <c r="P348" s="94">
        <v>67000</v>
      </c>
      <c r="Q348" s="94">
        <v>0</v>
      </c>
      <c r="R348" s="94">
        <v>67000</v>
      </c>
      <c r="S348" s="94">
        <v>0</v>
      </c>
      <c r="T348" s="94">
        <v>67000</v>
      </c>
      <c r="U348" s="104" t="s">
        <v>34</v>
      </c>
      <c r="V348" s="104" t="s">
        <v>35</v>
      </c>
      <c r="W348" s="104">
        <v>20</v>
      </c>
      <c r="X348" s="104" t="s">
        <v>36</v>
      </c>
      <c r="Y348" s="104">
        <v>100</v>
      </c>
      <c r="Z348" s="104">
        <v>0</v>
      </c>
      <c r="AA348" s="104">
        <v>0</v>
      </c>
      <c r="AB348" s="104">
        <v>0</v>
      </c>
      <c r="AC348" s="185" t="s">
        <v>33</v>
      </c>
      <c r="AD348" s="95">
        <v>0.7</v>
      </c>
      <c r="AE348" s="104" t="s">
        <v>66</v>
      </c>
      <c r="AF348" s="104" t="s">
        <v>33</v>
      </c>
      <c r="AG348" s="104" t="s">
        <v>9436</v>
      </c>
      <c r="AH348" s="104" t="s">
        <v>33</v>
      </c>
      <c r="AI348" s="97" t="s">
        <v>4043</v>
      </c>
      <c r="AJ348" s="105" t="s">
        <v>9559</v>
      </c>
      <c r="AK348" s="105" t="s">
        <v>9560</v>
      </c>
      <c r="AL348" s="82" t="s">
        <v>9561</v>
      </c>
      <c r="AQ348" s="47"/>
      <c r="AR348" s="47"/>
      <c r="AS348" s="47" t="s">
        <v>9564</v>
      </c>
      <c r="AU348" s="47" t="s">
        <v>12819</v>
      </c>
    </row>
    <row r="349" spans="1:47" s="45" customFormat="1" ht="16.5" customHeight="1">
      <c r="A349" s="180">
        <v>346</v>
      </c>
      <c r="B349" s="104" t="s">
        <v>62</v>
      </c>
      <c r="C349" s="104" t="s">
        <v>67</v>
      </c>
      <c r="D349" s="104" t="s">
        <v>68</v>
      </c>
      <c r="E349" s="104" t="s">
        <v>32</v>
      </c>
      <c r="F349" s="104" t="s">
        <v>9550</v>
      </c>
      <c r="G349" s="92" t="s">
        <v>9421</v>
      </c>
      <c r="H349" s="104"/>
      <c r="I349" s="93">
        <v>292371</v>
      </c>
      <c r="J349" s="93"/>
      <c r="K349" s="49" t="str">
        <f t="shared" si="5"/>
        <v>Click!</v>
      </c>
      <c r="L349" s="104" t="s">
        <v>33</v>
      </c>
      <c r="M349" s="94">
        <v>60000</v>
      </c>
      <c r="N349" s="94">
        <v>0</v>
      </c>
      <c r="O349" s="94">
        <v>0</v>
      </c>
      <c r="P349" s="94">
        <v>60000</v>
      </c>
      <c r="Q349" s="94">
        <v>0</v>
      </c>
      <c r="R349" s="94">
        <v>60000</v>
      </c>
      <c r="S349" s="94">
        <v>0</v>
      </c>
      <c r="T349" s="94">
        <v>60000</v>
      </c>
      <c r="U349" s="104" t="s">
        <v>34</v>
      </c>
      <c r="V349" s="104" t="s">
        <v>35</v>
      </c>
      <c r="W349" s="104">
        <v>20</v>
      </c>
      <c r="X349" s="104" t="s">
        <v>36</v>
      </c>
      <c r="Y349" s="104">
        <v>100</v>
      </c>
      <c r="Z349" s="104">
        <v>0</v>
      </c>
      <c r="AA349" s="104">
        <v>0</v>
      </c>
      <c r="AB349" s="104">
        <v>0</v>
      </c>
      <c r="AC349" s="185" t="s">
        <v>33</v>
      </c>
      <c r="AD349" s="95">
        <v>0.7</v>
      </c>
      <c r="AE349" s="104" t="s">
        <v>66</v>
      </c>
      <c r="AF349" s="104" t="s">
        <v>34</v>
      </c>
      <c r="AG349" s="104" t="s">
        <v>38</v>
      </c>
      <c r="AH349" s="104" t="s">
        <v>33</v>
      </c>
      <c r="AI349" s="97" t="s">
        <v>4043</v>
      </c>
      <c r="AJ349" s="105" t="s">
        <v>9559</v>
      </c>
      <c r="AK349" s="105" t="s">
        <v>9562</v>
      </c>
      <c r="AL349" s="82" t="s">
        <v>9561</v>
      </c>
      <c r="AQ349" s="47"/>
      <c r="AR349" s="47"/>
      <c r="AS349" s="47" t="s">
        <v>9564</v>
      </c>
      <c r="AU349" s="47" t="s">
        <v>12819</v>
      </c>
    </row>
    <row r="350" spans="1:47" s="45" customFormat="1" ht="16.5" customHeight="1">
      <c r="A350" s="180">
        <v>347</v>
      </c>
      <c r="B350" s="104" t="s">
        <v>62</v>
      </c>
      <c r="C350" s="104" t="s">
        <v>67</v>
      </c>
      <c r="D350" s="104" t="s">
        <v>68</v>
      </c>
      <c r="E350" s="104" t="s">
        <v>59</v>
      </c>
      <c r="F350" s="104" t="s">
        <v>9550</v>
      </c>
      <c r="G350" s="92" t="s">
        <v>9422</v>
      </c>
      <c r="H350" s="104"/>
      <c r="I350" s="93">
        <v>292372</v>
      </c>
      <c r="J350" s="93"/>
      <c r="K350" s="49" t="str">
        <f t="shared" si="5"/>
        <v>Click!</v>
      </c>
      <c r="L350" s="104" t="s">
        <v>33</v>
      </c>
      <c r="M350" s="94">
        <v>67000</v>
      </c>
      <c r="N350" s="94">
        <v>0</v>
      </c>
      <c r="O350" s="94">
        <v>0</v>
      </c>
      <c r="P350" s="94">
        <v>67000</v>
      </c>
      <c r="Q350" s="94">
        <v>0</v>
      </c>
      <c r="R350" s="94">
        <v>67000</v>
      </c>
      <c r="S350" s="94">
        <v>0</v>
      </c>
      <c r="T350" s="94">
        <v>67000</v>
      </c>
      <c r="U350" s="104" t="s">
        <v>34</v>
      </c>
      <c r="V350" s="104" t="s">
        <v>35</v>
      </c>
      <c r="W350" s="104">
        <v>20</v>
      </c>
      <c r="X350" s="104" t="s">
        <v>36</v>
      </c>
      <c r="Y350" s="104">
        <v>100</v>
      </c>
      <c r="Z350" s="104">
        <v>0</v>
      </c>
      <c r="AA350" s="104">
        <v>0</v>
      </c>
      <c r="AB350" s="104">
        <v>0</v>
      </c>
      <c r="AC350" s="185" t="s">
        <v>33</v>
      </c>
      <c r="AD350" s="95">
        <v>0.7</v>
      </c>
      <c r="AE350" s="104" t="s">
        <v>66</v>
      </c>
      <c r="AF350" s="104" t="s">
        <v>33</v>
      </c>
      <c r="AG350" s="104" t="s">
        <v>9437</v>
      </c>
      <c r="AH350" s="104" t="s">
        <v>33</v>
      </c>
      <c r="AI350" s="97" t="s">
        <v>4043</v>
      </c>
      <c r="AJ350" s="105" t="s">
        <v>9559</v>
      </c>
      <c r="AK350" s="105" t="s">
        <v>9560</v>
      </c>
      <c r="AL350" s="82" t="s">
        <v>9561</v>
      </c>
      <c r="AQ350" s="47"/>
      <c r="AR350" s="47"/>
      <c r="AS350" s="47" t="s">
        <v>9564</v>
      </c>
      <c r="AU350" s="47" t="s">
        <v>12819</v>
      </c>
    </row>
    <row r="351" spans="1:47" s="45" customFormat="1" ht="16.5" customHeight="1">
      <c r="A351" s="180">
        <v>348</v>
      </c>
      <c r="B351" s="104" t="s">
        <v>62</v>
      </c>
      <c r="C351" s="104" t="s">
        <v>67</v>
      </c>
      <c r="D351" s="104" t="s">
        <v>68</v>
      </c>
      <c r="E351" s="104" t="s">
        <v>59</v>
      </c>
      <c r="F351" s="104" t="s">
        <v>9550</v>
      </c>
      <c r="G351" s="92" t="s">
        <v>9423</v>
      </c>
      <c r="H351" s="104"/>
      <c r="I351" s="93">
        <v>292373</v>
      </c>
      <c r="J351" s="93"/>
      <c r="K351" s="49" t="str">
        <f t="shared" si="5"/>
        <v>Click!</v>
      </c>
      <c r="L351" s="104" t="s">
        <v>33</v>
      </c>
      <c r="M351" s="94">
        <v>60000</v>
      </c>
      <c r="N351" s="94">
        <v>0</v>
      </c>
      <c r="O351" s="94">
        <v>0</v>
      </c>
      <c r="P351" s="94">
        <v>60000</v>
      </c>
      <c r="Q351" s="94">
        <v>0</v>
      </c>
      <c r="R351" s="94">
        <v>60000</v>
      </c>
      <c r="S351" s="94">
        <v>0</v>
      </c>
      <c r="T351" s="94">
        <v>60000</v>
      </c>
      <c r="U351" s="104" t="s">
        <v>34</v>
      </c>
      <c r="V351" s="104" t="s">
        <v>35</v>
      </c>
      <c r="W351" s="104">
        <v>20</v>
      </c>
      <c r="X351" s="104" t="s">
        <v>36</v>
      </c>
      <c r="Y351" s="104">
        <v>100</v>
      </c>
      <c r="Z351" s="104">
        <v>0</v>
      </c>
      <c r="AA351" s="104">
        <v>0</v>
      </c>
      <c r="AB351" s="104">
        <v>0</v>
      </c>
      <c r="AC351" s="185" t="s">
        <v>33</v>
      </c>
      <c r="AD351" s="95">
        <v>0.7</v>
      </c>
      <c r="AE351" s="104" t="s">
        <v>66</v>
      </c>
      <c r="AF351" s="104" t="s">
        <v>34</v>
      </c>
      <c r="AG351" s="104" t="s">
        <v>38</v>
      </c>
      <c r="AH351" s="104" t="s">
        <v>33</v>
      </c>
      <c r="AI351" s="97" t="s">
        <v>4043</v>
      </c>
      <c r="AJ351" s="105" t="s">
        <v>9559</v>
      </c>
      <c r="AK351" s="105" t="s">
        <v>9562</v>
      </c>
      <c r="AL351" s="82" t="s">
        <v>9561</v>
      </c>
      <c r="AQ351" s="47"/>
      <c r="AR351" s="47"/>
      <c r="AS351" s="47" t="s">
        <v>9564</v>
      </c>
      <c r="AU351" s="47" t="s">
        <v>12819</v>
      </c>
    </row>
    <row r="352" spans="1:47" s="45" customFormat="1" ht="16.5" customHeight="1">
      <c r="A352" s="180">
        <v>349</v>
      </c>
      <c r="B352" s="104" t="s">
        <v>62</v>
      </c>
      <c r="C352" s="104" t="s">
        <v>67</v>
      </c>
      <c r="D352" s="104" t="s">
        <v>68</v>
      </c>
      <c r="E352" s="104" t="s">
        <v>9590</v>
      </c>
      <c r="F352" s="104" t="s">
        <v>9550</v>
      </c>
      <c r="G352" s="92" t="s">
        <v>9424</v>
      </c>
      <c r="H352" s="104"/>
      <c r="I352" s="93">
        <v>292374</v>
      </c>
      <c r="J352" s="93"/>
      <c r="K352" s="49" t="str">
        <f t="shared" si="5"/>
        <v>Click!</v>
      </c>
      <c r="L352" s="104" t="s">
        <v>33</v>
      </c>
      <c r="M352" s="94">
        <v>60000</v>
      </c>
      <c r="N352" s="94">
        <v>0</v>
      </c>
      <c r="O352" s="94">
        <v>0</v>
      </c>
      <c r="P352" s="94">
        <v>60000</v>
      </c>
      <c r="Q352" s="94">
        <v>0</v>
      </c>
      <c r="R352" s="94">
        <v>60000</v>
      </c>
      <c r="S352" s="94">
        <v>0</v>
      </c>
      <c r="T352" s="94">
        <v>60000</v>
      </c>
      <c r="U352" s="104" t="s">
        <v>34</v>
      </c>
      <c r="V352" s="104" t="s">
        <v>35</v>
      </c>
      <c r="W352" s="104">
        <v>20</v>
      </c>
      <c r="X352" s="104" t="s">
        <v>36</v>
      </c>
      <c r="Y352" s="104">
        <v>100</v>
      </c>
      <c r="Z352" s="104">
        <v>0</v>
      </c>
      <c r="AA352" s="104">
        <v>0</v>
      </c>
      <c r="AB352" s="104">
        <v>0</v>
      </c>
      <c r="AC352" s="185" t="s">
        <v>33</v>
      </c>
      <c r="AD352" s="95">
        <v>0.7</v>
      </c>
      <c r="AE352" s="104" t="s">
        <v>66</v>
      </c>
      <c r="AF352" s="104" t="s">
        <v>34</v>
      </c>
      <c r="AG352" s="104" t="s">
        <v>38</v>
      </c>
      <c r="AH352" s="104" t="s">
        <v>33</v>
      </c>
      <c r="AI352" s="97" t="s">
        <v>4043</v>
      </c>
      <c r="AJ352" s="105" t="s">
        <v>9563</v>
      </c>
      <c r="AK352" s="105" t="s">
        <v>9560</v>
      </c>
      <c r="AL352" s="82" t="s">
        <v>9561</v>
      </c>
      <c r="AQ352" s="47"/>
      <c r="AR352" s="47"/>
      <c r="AS352" s="47" t="s">
        <v>9564</v>
      </c>
      <c r="AU352" s="47" t="s">
        <v>12819</v>
      </c>
    </row>
    <row r="353" spans="1:47" s="45" customFormat="1" ht="16.5" customHeight="1">
      <c r="A353" s="180">
        <v>350</v>
      </c>
      <c r="B353" s="104" t="s">
        <v>62</v>
      </c>
      <c r="C353" s="104" t="s">
        <v>67</v>
      </c>
      <c r="D353" s="104" t="s">
        <v>68</v>
      </c>
      <c r="E353" s="104" t="s">
        <v>32</v>
      </c>
      <c r="F353" s="104" t="s">
        <v>9550</v>
      </c>
      <c r="G353" s="92" t="s">
        <v>9450</v>
      </c>
      <c r="H353" s="104"/>
      <c r="I353" s="93">
        <v>293009</v>
      </c>
      <c r="J353" s="93"/>
      <c r="K353" s="49" t="str">
        <f t="shared" si="5"/>
        <v>Click!</v>
      </c>
      <c r="L353" s="104" t="s">
        <v>33</v>
      </c>
      <c r="M353" s="94">
        <v>88000</v>
      </c>
      <c r="N353" s="94">
        <v>0</v>
      </c>
      <c r="O353" s="94">
        <v>0</v>
      </c>
      <c r="P353" s="94">
        <v>88000</v>
      </c>
      <c r="Q353" s="94">
        <v>0</v>
      </c>
      <c r="R353" s="94">
        <v>88000</v>
      </c>
      <c r="S353" s="94">
        <v>0</v>
      </c>
      <c r="T353" s="94">
        <v>88000</v>
      </c>
      <c r="U353" s="104" t="s">
        <v>34</v>
      </c>
      <c r="V353" s="104" t="s">
        <v>35</v>
      </c>
      <c r="W353" s="104">
        <v>16</v>
      </c>
      <c r="X353" s="104" t="s">
        <v>36</v>
      </c>
      <c r="Y353" s="104">
        <v>100</v>
      </c>
      <c r="Z353" s="104">
        <v>0</v>
      </c>
      <c r="AA353" s="104">
        <v>0</v>
      </c>
      <c r="AB353" s="104">
        <v>0</v>
      </c>
      <c r="AC353" s="185" t="s">
        <v>33</v>
      </c>
      <c r="AD353" s="95">
        <v>0.7</v>
      </c>
      <c r="AE353" s="104" t="s">
        <v>66</v>
      </c>
      <c r="AF353" s="104" t="s">
        <v>33</v>
      </c>
      <c r="AG353" s="104" t="s">
        <v>9452</v>
      </c>
      <c r="AH353" s="104" t="s">
        <v>33</v>
      </c>
      <c r="AI353" s="97" t="s">
        <v>4043</v>
      </c>
      <c r="AJ353" s="105" t="s">
        <v>9591</v>
      </c>
      <c r="AK353" s="105" t="s">
        <v>9592</v>
      </c>
      <c r="AL353" s="82" t="s">
        <v>9595</v>
      </c>
      <c r="AQ353" s="47"/>
      <c r="AR353" s="47"/>
      <c r="AS353" s="47" t="s">
        <v>9549</v>
      </c>
      <c r="AU353" s="47" t="s">
        <v>12819</v>
      </c>
    </row>
    <row r="354" spans="1:47" s="45" customFormat="1" ht="16.5" customHeight="1">
      <c r="A354" s="180">
        <v>351</v>
      </c>
      <c r="B354" s="104" t="s">
        <v>62</v>
      </c>
      <c r="C354" s="104" t="s">
        <v>67</v>
      </c>
      <c r="D354" s="104" t="s">
        <v>68</v>
      </c>
      <c r="E354" s="104" t="s">
        <v>32</v>
      </c>
      <c r="F354" s="104" t="s">
        <v>9550</v>
      </c>
      <c r="G354" s="92" t="s">
        <v>9441</v>
      </c>
      <c r="H354" s="104"/>
      <c r="I354" s="93">
        <v>293010</v>
      </c>
      <c r="J354" s="93"/>
      <c r="K354" s="49" t="str">
        <f t="shared" si="5"/>
        <v>Click!</v>
      </c>
      <c r="L354" s="104" t="s">
        <v>33</v>
      </c>
      <c r="M354" s="94">
        <v>70000</v>
      </c>
      <c r="N354" s="94">
        <v>0</v>
      </c>
      <c r="O354" s="94">
        <v>0</v>
      </c>
      <c r="P354" s="94">
        <v>70000</v>
      </c>
      <c r="Q354" s="94">
        <v>0</v>
      </c>
      <c r="R354" s="94">
        <v>70000</v>
      </c>
      <c r="S354" s="94">
        <v>0</v>
      </c>
      <c r="T354" s="94">
        <v>70000</v>
      </c>
      <c r="U354" s="104" t="s">
        <v>34</v>
      </c>
      <c r="V354" s="104" t="s">
        <v>35</v>
      </c>
      <c r="W354" s="104">
        <v>16</v>
      </c>
      <c r="X354" s="104" t="s">
        <v>36</v>
      </c>
      <c r="Y354" s="104">
        <v>100</v>
      </c>
      <c r="Z354" s="104">
        <v>0</v>
      </c>
      <c r="AA354" s="104">
        <v>0</v>
      </c>
      <c r="AB354" s="104">
        <v>0</v>
      </c>
      <c r="AC354" s="185" t="s">
        <v>33</v>
      </c>
      <c r="AD354" s="95">
        <v>0.7</v>
      </c>
      <c r="AE354" s="104" t="s">
        <v>66</v>
      </c>
      <c r="AF354" s="104" t="s">
        <v>34</v>
      </c>
      <c r="AG354" s="104" t="s">
        <v>38</v>
      </c>
      <c r="AH354" s="104" t="s">
        <v>33</v>
      </c>
      <c r="AI354" s="97" t="s">
        <v>4043</v>
      </c>
      <c r="AJ354" s="105" t="s">
        <v>9593</v>
      </c>
      <c r="AK354" s="105" t="s">
        <v>9594</v>
      </c>
      <c r="AL354" s="82" t="s">
        <v>9595</v>
      </c>
      <c r="AQ354" s="47"/>
      <c r="AR354" s="47"/>
      <c r="AS354" s="47" t="s">
        <v>9596</v>
      </c>
      <c r="AU354" s="47" t="s">
        <v>12819</v>
      </c>
    </row>
    <row r="355" spans="1:47" s="45" customFormat="1" ht="16.5" customHeight="1">
      <c r="A355" s="180">
        <v>352</v>
      </c>
      <c r="B355" s="104" t="s">
        <v>62</v>
      </c>
      <c r="C355" s="104" t="s">
        <v>67</v>
      </c>
      <c r="D355" s="104" t="s">
        <v>68</v>
      </c>
      <c r="E355" s="104" t="s">
        <v>9473</v>
      </c>
      <c r="F355" s="104" t="s">
        <v>9550</v>
      </c>
      <c r="G355" s="92" t="s">
        <v>9487</v>
      </c>
      <c r="H355" s="104"/>
      <c r="I355" s="93">
        <v>294143</v>
      </c>
      <c r="J355" s="93"/>
      <c r="K355" s="49" t="str">
        <f t="shared" si="5"/>
        <v>Click!</v>
      </c>
      <c r="L355" s="104" t="s">
        <v>33</v>
      </c>
      <c r="M355" s="94">
        <v>86800</v>
      </c>
      <c r="N355" s="94">
        <v>0</v>
      </c>
      <c r="O355" s="94">
        <v>0</v>
      </c>
      <c r="P355" s="94">
        <v>86800</v>
      </c>
      <c r="Q355" s="94">
        <v>0</v>
      </c>
      <c r="R355" s="94">
        <v>86800</v>
      </c>
      <c r="S355" s="94">
        <v>0</v>
      </c>
      <c r="T355" s="94">
        <v>86800</v>
      </c>
      <c r="U355" s="104" t="s">
        <v>34</v>
      </c>
      <c r="V355" s="104" t="s">
        <v>35</v>
      </c>
      <c r="W355" s="104">
        <v>21</v>
      </c>
      <c r="X355" s="104" t="s">
        <v>36</v>
      </c>
      <c r="Y355" s="104">
        <v>100</v>
      </c>
      <c r="Z355" s="104">
        <v>0</v>
      </c>
      <c r="AA355" s="104">
        <v>0</v>
      </c>
      <c r="AB355" s="104">
        <v>0</v>
      </c>
      <c r="AC355" s="185" t="s">
        <v>33</v>
      </c>
      <c r="AD355" s="95">
        <v>0.7</v>
      </c>
      <c r="AE355" s="104" t="s">
        <v>66</v>
      </c>
      <c r="AF355" s="104" t="s">
        <v>33</v>
      </c>
      <c r="AG355" s="104" t="s">
        <v>9521</v>
      </c>
      <c r="AH355" s="104" t="s">
        <v>33</v>
      </c>
      <c r="AI355" s="97" t="s">
        <v>4043</v>
      </c>
      <c r="AJ355" s="105" t="s">
        <v>9678</v>
      </c>
      <c r="AK355" s="105" t="s">
        <v>9679</v>
      </c>
      <c r="AL355" s="82" t="s">
        <v>9676</v>
      </c>
      <c r="AQ355" s="47"/>
      <c r="AR355" s="47"/>
      <c r="AS355" s="47" t="s">
        <v>9549</v>
      </c>
      <c r="AU355" s="47" t="s">
        <v>12819</v>
      </c>
    </row>
    <row r="356" spans="1:47" s="45" customFormat="1" ht="16.5" customHeight="1">
      <c r="A356" s="180">
        <v>353</v>
      </c>
      <c r="B356" s="104" t="s">
        <v>62</v>
      </c>
      <c r="C356" s="104" t="s">
        <v>67</v>
      </c>
      <c r="D356" s="104" t="s">
        <v>68</v>
      </c>
      <c r="E356" s="104" t="s">
        <v>9473</v>
      </c>
      <c r="F356" s="104" t="s">
        <v>9550</v>
      </c>
      <c r="G356" s="92" t="s">
        <v>9488</v>
      </c>
      <c r="H356" s="104"/>
      <c r="I356" s="93">
        <v>294144</v>
      </c>
      <c r="J356" s="93"/>
      <c r="K356" s="49" t="str">
        <f t="shared" si="5"/>
        <v>Click!</v>
      </c>
      <c r="L356" s="104" t="s">
        <v>33</v>
      </c>
      <c r="M356" s="94">
        <v>60000</v>
      </c>
      <c r="N356" s="94">
        <v>0</v>
      </c>
      <c r="O356" s="94">
        <v>0</v>
      </c>
      <c r="P356" s="94">
        <v>60000</v>
      </c>
      <c r="Q356" s="94">
        <v>0</v>
      </c>
      <c r="R356" s="94">
        <v>60000</v>
      </c>
      <c r="S356" s="94">
        <v>0</v>
      </c>
      <c r="T356" s="94">
        <v>60000</v>
      </c>
      <c r="U356" s="104" t="s">
        <v>34</v>
      </c>
      <c r="V356" s="104" t="s">
        <v>35</v>
      </c>
      <c r="W356" s="104">
        <v>20</v>
      </c>
      <c r="X356" s="104" t="s">
        <v>36</v>
      </c>
      <c r="Y356" s="104">
        <v>100</v>
      </c>
      <c r="Z356" s="104">
        <v>0</v>
      </c>
      <c r="AA356" s="104">
        <v>0</v>
      </c>
      <c r="AB356" s="104">
        <v>0</v>
      </c>
      <c r="AC356" s="185" t="s">
        <v>33</v>
      </c>
      <c r="AD356" s="95">
        <v>0.7</v>
      </c>
      <c r="AE356" s="104" t="s">
        <v>66</v>
      </c>
      <c r="AF356" s="104" t="s">
        <v>34</v>
      </c>
      <c r="AG356" s="104" t="s">
        <v>38</v>
      </c>
      <c r="AH356" s="104" t="s">
        <v>33</v>
      </c>
      <c r="AI356" s="97" t="s">
        <v>4043</v>
      </c>
      <c r="AJ356" s="105" t="s">
        <v>9678</v>
      </c>
      <c r="AK356" s="105" t="s">
        <v>9680</v>
      </c>
      <c r="AL356" s="82" t="s">
        <v>9681</v>
      </c>
      <c r="AQ356" s="47"/>
      <c r="AR356" s="47"/>
      <c r="AS356" s="47" t="s">
        <v>9549</v>
      </c>
      <c r="AU356" s="47" t="s">
        <v>12819</v>
      </c>
    </row>
    <row r="357" spans="1:47" s="45" customFormat="1" ht="16.5" customHeight="1">
      <c r="A357" s="180">
        <v>354</v>
      </c>
      <c r="B357" s="104" t="s">
        <v>62</v>
      </c>
      <c r="C357" s="104" t="s">
        <v>67</v>
      </c>
      <c r="D357" s="104" t="s">
        <v>68</v>
      </c>
      <c r="E357" s="104" t="s">
        <v>9473</v>
      </c>
      <c r="F357" s="104" t="s">
        <v>9550</v>
      </c>
      <c r="G357" s="92" t="s">
        <v>9489</v>
      </c>
      <c r="H357" s="104"/>
      <c r="I357" s="93">
        <v>294145</v>
      </c>
      <c r="J357" s="93"/>
      <c r="K357" s="49" t="str">
        <f t="shared" si="5"/>
        <v>Click!</v>
      </c>
      <c r="L357" s="104" t="s">
        <v>33</v>
      </c>
      <c r="M357" s="94">
        <v>74220</v>
      </c>
      <c r="N357" s="94">
        <v>0</v>
      </c>
      <c r="O357" s="94">
        <v>0</v>
      </c>
      <c r="P357" s="94">
        <v>74220</v>
      </c>
      <c r="Q357" s="94">
        <v>0</v>
      </c>
      <c r="R357" s="94">
        <v>74220</v>
      </c>
      <c r="S357" s="94">
        <v>0</v>
      </c>
      <c r="T357" s="94">
        <v>74220</v>
      </c>
      <c r="U357" s="104" t="s">
        <v>34</v>
      </c>
      <c r="V357" s="104" t="s">
        <v>35</v>
      </c>
      <c r="W357" s="104">
        <v>26</v>
      </c>
      <c r="X357" s="104" t="s">
        <v>36</v>
      </c>
      <c r="Y357" s="104">
        <v>100</v>
      </c>
      <c r="Z357" s="104">
        <v>0</v>
      </c>
      <c r="AA357" s="104">
        <v>0</v>
      </c>
      <c r="AB357" s="104">
        <v>0</v>
      </c>
      <c r="AC357" s="185" t="s">
        <v>33</v>
      </c>
      <c r="AD357" s="95">
        <v>0.7</v>
      </c>
      <c r="AE357" s="104" t="s">
        <v>66</v>
      </c>
      <c r="AF357" s="104" t="s">
        <v>33</v>
      </c>
      <c r="AG357" s="104" t="s">
        <v>9522</v>
      </c>
      <c r="AH357" s="104" t="s">
        <v>33</v>
      </c>
      <c r="AI357" s="97" t="s">
        <v>4043</v>
      </c>
      <c r="AJ357" s="105" t="s">
        <v>9682</v>
      </c>
      <c r="AK357" s="105" t="s">
        <v>9683</v>
      </c>
      <c r="AL357" s="82" t="s">
        <v>9684</v>
      </c>
      <c r="AQ357" s="47"/>
      <c r="AR357" s="47"/>
      <c r="AS357" s="47" t="s">
        <v>9549</v>
      </c>
      <c r="AU357" s="47" t="s">
        <v>12819</v>
      </c>
    </row>
    <row r="358" spans="1:47" s="45" customFormat="1" ht="16.5" customHeight="1">
      <c r="A358" s="180">
        <v>355</v>
      </c>
      <c r="B358" s="104" t="s">
        <v>62</v>
      </c>
      <c r="C358" s="104" t="s">
        <v>67</v>
      </c>
      <c r="D358" s="104" t="s">
        <v>68</v>
      </c>
      <c r="E358" s="104" t="s">
        <v>9473</v>
      </c>
      <c r="F358" s="104" t="s">
        <v>9550</v>
      </c>
      <c r="G358" s="92" t="s">
        <v>9490</v>
      </c>
      <c r="H358" s="104"/>
      <c r="I358" s="93">
        <v>294146</v>
      </c>
      <c r="J358" s="93"/>
      <c r="K358" s="49" t="str">
        <f t="shared" si="5"/>
        <v>Click!</v>
      </c>
      <c r="L358" s="104" t="s">
        <v>33</v>
      </c>
      <c r="M358" s="94">
        <v>60000</v>
      </c>
      <c r="N358" s="94">
        <v>0</v>
      </c>
      <c r="O358" s="94">
        <v>0</v>
      </c>
      <c r="P358" s="94">
        <v>60000</v>
      </c>
      <c r="Q358" s="94">
        <v>0</v>
      </c>
      <c r="R358" s="94">
        <v>60000</v>
      </c>
      <c r="S358" s="94">
        <v>0</v>
      </c>
      <c r="T358" s="94">
        <v>60000</v>
      </c>
      <c r="U358" s="104" t="s">
        <v>34</v>
      </c>
      <c r="V358" s="104" t="s">
        <v>35</v>
      </c>
      <c r="W358" s="104">
        <v>30</v>
      </c>
      <c r="X358" s="104" t="s">
        <v>36</v>
      </c>
      <c r="Y358" s="104">
        <v>100</v>
      </c>
      <c r="Z358" s="104">
        <v>0</v>
      </c>
      <c r="AA358" s="104">
        <v>0</v>
      </c>
      <c r="AB358" s="104">
        <v>0</v>
      </c>
      <c r="AC358" s="185" t="s">
        <v>33</v>
      </c>
      <c r="AD358" s="95">
        <v>0.7</v>
      </c>
      <c r="AE358" s="104" t="s">
        <v>66</v>
      </c>
      <c r="AF358" s="104" t="s">
        <v>34</v>
      </c>
      <c r="AG358" s="104" t="s">
        <v>38</v>
      </c>
      <c r="AH358" s="104" t="s">
        <v>33</v>
      </c>
      <c r="AI358" s="97" t="s">
        <v>4043</v>
      </c>
      <c r="AJ358" s="105" t="s">
        <v>9685</v>
      </c>
      <c r="AK358" s="105" t="s">
        <v>9686</v>
      </c>
      <c r="AL358" s="82" t="s">
        <v>9684</v>
      </c>
      <c r="AQ358" s="47"/>
      <c r="AR358" s="47"/>
      <c r="AS358" s="47" t="s">
        <v>9549</v>
      </c>
      <c r="AU358" s="47" t="s">
        <v>12819</v>
      </c>
    </row>
    <row r="359" spans="1:47" s="45" customFormat="1" ht="16.5" customHeight="1">
      <c r="A359" s="180">
        <v>356</v>
      </c>
      <c r="B359" s="104" t="s">
        <v>62</v>
      </c>
      <c r="C359" s="104" t="s">
        <v>67</v>
      </c>
      <c r="D359" s="104" t="s">
        <v>68</v>
      </c>
      <c r="E359" s="104" t="s">
        <v>9473</v>
      </c>
      <c r="F359" s="104" t="s">
        <v>9550</v>
      </c>
      <c r="G359" s="92" t="s">
        <v>9491</v>
      </c>
      <c r="H359" s="104"/>
      <c r="I359" s="93">
        <v>294147</v>
      </c>
      <c r="J359" s="93"/>
      <c r="K359" s="49" t="str">
        <f t="shared" si="5"/>
        <v>Click!</v>
      </c>
      <c r="L359" s="104" t="s">
        <v>33</v>
      </c>
      <c r="M359" s="94">
        <v>69800</v>
      </c>
      <c r="N359" s="94">
        <v>0</v>
      </c>
      <c r="O359" s="94">
        <v>0</v>
      </c>
      <c r="P359" s="94">
        <v>69800</v>
      </c>
      <c r="Q359" s="94">
        <v>0</v>
      </c>
      <c r="R359" s="94">
        <v>69800</v>
      </c>
      <c r="S359" s="94">
        <v>0</v>
      </c>
      <c r="T359" s="94">
        <v>69800</v>
      </c>
      <c r="U359" s="104" t="s">
        <v>34</v>
      </c>
      <c r="V359" s="104" t="s">
        <v>35</v>
      </c>
      <c r="W359" s="104">
        <v>21</v>
      </c>
      <c r="X359" s="104" t="s">
        <v>36</v>
      </c>
      <c r="Y359" s="104">
        <v>100</v>
      </c>
      <c r="Z359" s="104">
        <v>0</v>
      </c>
      <c r="AA359" s="104">
        <v>0</v>
      </c>
      <c r="AB359" s="104">
        <v>0</v>
      </c>
      <c r="AC359" s="185" t="s">
        <v>33</v>
      </c>
      <c r="AD359" s="95">
        <v>0.7</v>
      </c>
      <c r="AE359" s="104" t="s">
        <v>66</v>
      </c>
      <c r="AF359" s="104" t="s">
        <v>33</v>
      </c>
      <c r="AG359" s="104" t="s">
        <v>9515</v>
      </c>
      <c r="AH359" s="104" t="s">
        <v>33</v>
      </c>
      <c r="AI359" s="97" t="s">
        <v>4043</v>
      </c>
      <c r="AJ359" s="105" t="s">
        <v>9687</v>
      </c>
      <c r="AK359" s="105" t="s">
        <v>9688</v>
      </c>
      <c r="AL359" s="82" t="s">
        <v>9689</v>
      </c>
      <c r="AQ359" s="47"/>
      <c r="AR359" s="47"/>
      <c r="AS359" s="47" t="s">
        <v>9549</v>
      </c>
      <c r="AU359" s="47" t="s">
        <v>12819</v>
      </c>
    </row>
    <row r="360" spans="1:47" s="45" customFormat="1" ht="16.5" customHeight="1">
      <c r="A360" s="180">
        <v>357</v>
      </c>
      <c r="B360" s="104" t="s">
        <v>62</v>
      </c>
      <c r="C360" s="104" t="s">
        <v>67</v>
      </c>
      <c r="D360" s="104" t="s">
        <v>68</v>
      </c>
      <c r="E360" s="104" t="s">
        <v>9473</v>
      </c>
      <c r="F360" s="104" t="s">
        <v>9550</v>
      </c>
      <c r="G360" s="92" t="s">
        <v>9492</v>
      </c>
      <c r="H360" s="104"/>
      <c r="I360" s="93">
        <v>294148</v>
      </c>
      <c r="J360" s="93"/>
      <c r="K360" s="49" t="str">
        <f t="shared" si="5"/>
        <v>Click!</v>
      </c>
      <c r="L360" s="104" t="s">
        <v>33</v>
      </c>
      <c r="M360" s="94">
        <v>78000</v>
      </c>
      <c r="N360" s="94">
        <v>0</v>
      </c>
      <c r="O360" s="94">
        <v>0</v>
      </c>
      <c r="P360" s="94">
        <v>78000</v>
      </c>
      <c r="Q360" s="94">
        <v>0</v>
      </c>
      <c r="R360" s="94">
        <v>78000</v>
      </c>
      <c r="S360" s="94">
        <v>0</v>
      </c>
      <c r="T360" s="94">
        <v>78000</v>
      </c>
      <c r="U360" s="104" t="s">
        <v>34</v>
      </c>
      <c r="V360" s="104" t="s">
        <v>35</v>
      </c>
      <c r="W360" s="104">
        <v>25</v>
      </c>
      <c r="X360" s="104" t="s">
        <v>36</v>
      </c>
      <c r="Y360" s="104">
        <v>100</v>
      </c>
      <c r="Z360" s="104">
        <v>0</v>
      </c>
      <c r="AA360" s="104">
        <v>0</v>
      </c>
      <c r="AB360" s="104">
        <v>0</v>
      </c>
      <c r="AC360" s="185" t="s">
        <v>33</v>
      </c>
      <c r="AD360" s="95">
        <v>0.7</v>
      </c>
      <c r="AE360" s="104" t="s">
        <v>66</v>
      </c>
      <c r="AF360" s="104" t="s">
        <v>33</v>
      </c>
      <c r="AG360" s="104" t="s">
        <v>9516</v>
      </c>
      <c r="AH360" s="104" t="s">
        <v>33</v>
      </c>
      <c r="AI360" s="97" t="s">
        <v>4043</v>
      </c>
      <c r="AJ360" s="105" t="s">
        <v>9690</v>
      </c>
      <c r="AK360" s="105" t="s">
        <v>9691</v>
      </c>
      <c r="AL360" s="82" t="s">
        <v>9692</v>
      </c>
      <c r="AQ360" s="47"/>
      <c r="AR360" s="47"/>
      <c r="AS360" s="47" t="s">
        <v>9549</v>
      </c>
      <c r="AU360" s="47" t="s">
        <v>12819</v>
      </c>
    </row>
    <row r="361" spans="1:47" s="45" customFormat="1" ht="16.5" customHeight="1">
      <c r="A361" s="180">
        <v>358</v>
      </c>
      <c r="B361" s="104" t="s">
        <v>62</v>
      </c>
      <c r="C361" s="104" t="s">
        <v>67</v>
      </c>
      <c r="D361" s="104" t="s">
        <v>68</v>
      </c>
      <c r="E361" s="104" t="s">
        <v>9473</v>
      </c>
      <c r="F361" s="104" t="s">
        <v>9550</v>
      </c>
      <c r="G361" s="92" t="s">
        <v>9506</v>
      </c>
      <c r="H361" s="104"/>
      <c r="I361" s="93">
        <v>294149</v>
      </c>
      <c r="J361" s="93"/>
      <c r="K361" s="49" t="str">
        <f t="shared" si="5"/>
        <v>Click!</v>
      </c>
      <c r="L361" s="104" t="s">
        <v>33</v>
      </c>
      <c r="M361" s="94">
        <v>65000</v>
      </c>
      <c r="N361" s="94">
        <v>0</v>
      </c>
      <c r="O361" s="94">
        <v>0</v>
      </c>
      <c r="P361" s="94">
        <v>65000</v>
      </c>
      <c r="Q361" s="94">
        <v>0</v>
      </c>
      <c r="R361" s="94">
        <v>65000</v>
      </c>
      <c r="S361" s="94">
        <v>0</v>
      </c>
      <c r="T361" s="94">
        <v>65000</v>
      </c>
      <c r="U361" s="104" t="s">
        <v>34</v>
      </c>
      <c r="V361" s="104" t="s">
        <v>35</v>
      </c>
      <c r="W361" s="104">
        <v>25</v>
      </c>
      <c r="X361" s="104" t="s">
        <v>36</v>
      </c>
      <c r="Y361" s="104">
        <v>100</v>
      </c>
      <c r="Z361" s="104">
        <v>0</v>
      </c>
      <c r="AA361" s="104">
        <v>0</v>
      </c>
      <c r="AB361" s="104">
        <v>0</v>
      </c>
      <c r="AC361" s="185" t="s">
        <v>33</v>
      </c>
      <c r="AD361" s="95">
        <v>0.7</v>
      </c>
      <c r="AE361" s="104" t="s">
        <v>66</v>
      </c>
      <c r="AF361" s="104" t="s">
        <v>34</v>
      </c>
      <c r="AG361" s="104" t="s">
        <v>38</v>
      </c>
      <c r="AH361" s="104" t="s">
        <v>33</v>
      </c>
      <c r="AI361" s="97" t="s">
        <v>4043</v>
      </c>
      <c r="AJ361" s="105" t="s">
        <v>9690</v>
      </c>
      <c r="AK361" s="105" t="s">
        <v>9693</v>
      </c>
      <c r="AL361" s="82" t="s">
        <v>9692</v>
      </c>
      <c r="AQ361" s="47"/>
      <c r="AR361" s="47"/>
      <c r="AS361" s="47" t="s">
        <v>9549</v>
      </c>
      <c r="AU361" s="47" t="s">
        <v>12819</v>
      </c>
    </row>
    <row r="362" spans="1:47" s="45" customFormat="1" ht="16.5" customHeight="1">
      <c r="A362" s="180">
        <v>359</v>
      </c>
      <c r="B362" s="104" t="s">
        <v>62</v>
      </c>
      <c r="C362" s="104" t="s">
        <v>67</v>
      </c>
      <c r="D362" s="104" t="s">
        <v>68</v>
      </c>
      <c r="E362" s="104" t="s">
        <v>9473</v>
      </c>
      <c r="F362" s="104" t="s">
        <v>9550</v>
      </c>
      <c r="G362" s="92" t="s">
        <v>9493</v>
      </c>
      <c r="H362" s="104"/>
      <c r="I362" s="93">
        <v>294150</v>
      </c>
      <c r="J362" s="93"/>
      <c r="K362" s="49" t="str">
        <f t="shared" si="5"/>
        <v>Click!</v>
      </c>
      <c r="L362" s="104" t="s">
        <v>33</v>
      </c>
      <c r="M362" s="94">
        <v>73500</v>
      </c>
      <c r="N362" s="94">
        <v>0</v>
      </c>
      <c r="O362" s="94">
        <v>0</v>
      </c>
      <c r="P362" s="94">
        <v>73500</v>
      </c>
      <c r="Q362" s="94">
        <v>0</v>
      </c>
      <c r="R362" s="94">
        <v>73500</v>
      </c>
      <c r="S362" s="94">
        <v>0</v>
      </c>
      <c r="T362" s="94">
        <v>73500</v>
      </c>
      <c r="U362" s="104" t="s">
        <v>34</v>
      </c>
      <c r="V362" s="104" t="s">
        <v>35</v>
      </c>
      <c r="W362" s="104">
        <v>23</v>
      </c>
      <c r="X362" s="104" t="s">
        <v>36</v>
      </c>
      <c r="Y362" s="104">
        <v>100</v>
      </c>
      <c r="Z362" s="104">
        <v>0</v>
      </c>
      <c r="AA362" s="104">
        <v>0</v>
      </c>
      <c r="AB362" s="104">
        <v>0</v>
      </c>
      <c r="AC362" s="185" t="s">
        <v>33</v>
      </c>
      <c r="AD362" s="95">
        <v>0.7</v>
      </c>
      <c r="AE362" s="104" t="s">
        <v>66</v>
      </c>
      <c r="AF362" s="104" t="s">
        <v>33</v>
      </c>
      <c r="AG362" s="104" t="s">
        <v>9517</v>
      </c>
      <c r="AH362" s="104" t="s">
        <v>33</v>
      </c>
      <c r="AI362" s="97" t="s">
        <v>4043</v>
      </c>
      <c r="AJ362" s="105" t="s">
        <v>9694</v>
      </c>
      <c r="AK362" s="105" t="s">
        <v>9695</v>
      </c>
      <c r="AL362" s="82" t="s">
        <v>9696</v>
      </c>
      <c r="AQ362" s="47"/>
      <c r="AR362" s="47"/>
      <c r="AS362" s="47" t="s">
        <v>9549</v>
      </c>
      <c r="AU362" s="47" t="s">
        <v>12819</v>
      </c>
    </row>
    <row r="363" spans="1:47" s="45" customFormat="1" ht="16.5" customHeight="1">
      <c r="A363" s="180">
        <v>360</v>
      </c>
      <c r="B363" s="104" t="s">
        <v>62</v>
      </c>
      <c r="C363" s="104" t="s">
        <v>67</v>
      </c>
      <c r="D363" s="104" t="s">
        <v>68</v>
      </c>
      <c r="E363" s="104" t="s">
        <v>9473</v>
      </c>
      <c r="F363" s="104" t="s">
        <v>9550</v>
      </c>
      <c r="G363" s="92" t="s">
        <v>9494</v>
      </c>
      <c r="H363" s="104"/>
      <c r="I363" s="93">
        <v>294151</v>
      </c>
      <c r="J363" s="93"/>
      <c r="K363" s="49" t="str">
        <f t="shared" si="5"/>
        <v>Click!</v>
      </c>
      <c r="L363" s="104" t="s">
        <v>33</v>
      </c>
      <c r="M363" s="94">
        <v>63000</v>
      </c>
      <c r="N363" s="94">
        <v>0</v>
      </c>
      <c r="O363" s="94">
        <v>0</v>
      </c>
      <c r="P363" s="94">
        <v>63000</v>
      </c>
      <c r="Q363" s="94">
        <v>0</v>
      </c>
      <c r="R363" s="94">
        <v>63000</v>
      </c>
      <c r="S363" s="94">
        <v>0</v>
      </c>
      <c r="T363" s="94">
        <v>63000</v>
      </c>
      <c r="U363" s="104" t="s">
        <v>34</v>
      </c>
      <c r="V363" s="104" t="s">
        <v>35</v>
      </c>
      <c r="W363" s="104">
        <v>15</v>
      </c>
      <c r="X363" s="104" t="s">
        <v>36</v>
      </c>
      <c r="Y363" s="104">
        <v>100</v>
      </c>
      <c r="Z363" s="104">
        <v>0</v>
      </c>
      <c r="AA363" s="104">
        <v>0</v>
      </c>
      <c r="AB363" s="104">
        <v>0</v>
      </c>
      <c r="AC363" s="185" t="s">
        <v>33</v>
      </c>
      <c r="AD363" s="95">
        <v>0.7</v>
      </c>
      <c r="AE363" s="104" t="s">
        <v>66</v>
      </c>
      <c r="AF363" s="104" t="s">
        <v>33</v>
      </c>
      <c r="AG363" s="104" t="s">
        <v>9518</v>
      </c>
      <c r="AH363" s="104" t="s">
        <v>33</v>
      </c>
      <c r="AI363" s="97" t="s">
        <v>4043</v>
      </c>
      <c r="AJ363" s="105" t="s">
        <v>9697</v>
      </c>
      <c r="AK363" s="105" t="s">
        <v>9698</v>
      </c>
      <c r="AL363" s="82" t="s">
        <v>9699</v>
      </c>
      <c r="AQ363" s="47"/>
      <c r="AR363" s="47"/>
      <c r="AS363" s="47" t="s">
        <v>9549</v>
      </c>
      <c r="AU363" s="47" t="s">
        <v>12819</v>
      </c>
    </row>
    <row r="364" spans="1:47" s="45" customFormat="1" ht="16.5" customHeight="1">
      <c r="A364" s="180">
        <v>361</v>
      </c>
      <c r="B364" s="104" t="s">
        <v>62</v>
      </c>
      <c r="C364" s="104" t="s">
        <v>67</v>
      </c>
      <c r="D364" s="104" t="s">
        <v>68</v>
      </c>
      <c r="E364" s="104" t="s">
        <v>9473</v>
      </c>
      <c r="F364" s="104" t="s">
        <v>9550</v>
      </c>
      <c r="G364" s="92" t="s">
        <v>9495</v>
      </c>
      <c r="H364" s="104"/>
      <c r="I364" s="93">
        <v>294152</v>
      </c>
      <c r="J364" s="93"/>
      <c r="K364" s="49" t="str">
        <f t="shared" si="5"/>
        <v>Click!</v>
      </c>
      <c r="L364" s="104" t="s">
        <v>33</v>
      </c>
      <c r="M364" s="94">
        <v>72000</v>
      </c>
      <c r="N364" s="94">
        <v>0</v>
      </c>
      <c r="O364" s="94">
        <v>0</v>
      </c>
      <c r="P364" s="94">
        <v>72000</v>
      </c>
      <c r="Q364" s="94">
        <v>0</v>
      </c>
      <c r="R364" s="94">
        <v>72000</v>
      </c>
      <c r="S364" s="94">
        <v>0</v>
      </c>
      <c r="T364" s="94">
        <v>72000</v>
      </c>
      <c r="U364" s="104" t="s">
        <v>34</v>
      </c>
      <c r="V364" s="104" t="s">
        <v>35</v>
      </c>
      <c r="W364" s="104">
        <v>12</v>
      </c>
      <c r="X364" s="104" t="s">
        <v>36</v>
      </c>
      <c r="Y364" s="104">
        <v>100</v>
      </c>
      <c r="Z364" s="104">
        <v>0</v>
      </c>
      <c r="AA364" s="104">
        <v>0</v>
      </c>
      <c r="AB364" s="104">
        <v>0</v>
      </c>
      <c r="AC364" s="185" t="s">
        <v>33</v>
      </c>
      <c r="AD364" s="95">
        <v>0.7</v>
      </c>
      <c r="AE364" s="104" t="s">
        <v>66</v>
      </c>
      <c r="AF364" s="104" t="s">
        <v>33</v>
      </c>
      <c r="AG364" s="104" t="s">
        <v>9519</v>
      </c>
      <c r="AH364" s="104" t="s">
        <v>33</v>
      </c>
      <c r="AI364" s="97" t="s">
        <v>4043</v>
      </c>
      <c r="AJ364" s="105" t="s">
        <v>9700</v>
      </c>
      <c r="AK364" s="105" t="s">
        <v>9701</v>
      </c>
      <c r="AL364" s="82" t="s">
        <v>9702</v>
      </c>
      <c r="AQ364" s="47"/>
      <c r="AR364" s="47"/>
      <c r="AS364" s="47" t="s">
        <v>9549</v>
      </c>
      <c r="AU364" s="47" t="s">
        <v>12819</v>
      </c>
    </row>
    <row r="365" spans="1:47" s="45" customFormat="1" ht="16.5" customHeight="1">
      <c r="A365" s="180">
        <v>362</v>
      </c>
      <c r="B365" s="104" t="s">
        <v>62</v>
      </c>
      <c r="C365" s="104" t="s">
        <v>67</v>
      </c>
      <c r="D365" s="104" t="s">
        <v>68</v>
      </c>
      <c r="E365" s="104" t="s">
        <v>9473</v>
      </c>
      <c r="F365" s="104" t="s">
        <v>9550</v>
      </c>
      <c r="G365" s="92" t="s">
        <v>9496</v>
      </c>
      <c r="H365" s="104"/>
      <c r="I365" s="93">
        <v>294153</v>
      </c>
      <c r="J365" s="93"/>
      <c r="K365" s="49" t="str">
        <f t="shared" si="5"/>
        <v>Click!</v>
      </c>
      <c r="L365" s="104" t="s">
        <v>33</v>
      </c>
      <c r="M365" s="94">
        <v>45600</v>
      </c>
      <c r="N365" s="94">
        <v>0</v>
      </c>
      <c r="O365" s="94">
        <v>0</v>
      </c>
      <c r="P365" s="94">
        <v>45600</v>
      </c>
      <c r="Q365" s="94">
        <v>0</v>
      </c>
      <c r="R365" s="94">
        <v>45600</v>
      </c>
      <c r="S365" s="94">
        <v>0</v>
      </c>
      <c r="T365" s="94">
        <v>45600</v>
      </c>
      <c r="U365" s="104" t="s">
        <v>34</v>
      </c>
      <c r="V365" s="104" t="s">
        <v>35</v>
      </c>
      <c r="W365" s="104">
        <v>25</v>
      </c>
      <c r="X365" s="104" t="s">
        <v>36</v>
      </c>
      <c r="Y365" s="104">
        <v>100</v>
      </c>
      <c r="Z365" s="104">
        <v>0</v>
      </c>
      <c r="AA365" s="104">
        <v>0</v>
      </c>
      <c r="AB365" s="104">
        <v>0</v>
      </c>
      <c r="AC365" s="185" t="s">
        <v>33</v>
      </c>
      <c r="AD365" s="95">
        <v>0.7</v>
      </c>
      <c r="AE365" s="104" t="s">
        <v>66</v>
      </c>
      <c r="AF365" s="104" t="s">
        <v>33</v>
      </c>
      <c r="AG365" s="104" t="s">
        <v>9520</v>
      </c>
      <c r="AH365" s="104" t="s">
        <v>33</v>
      </c>
      <c r="AI365" s="97" t="s">
        <v>4043</v>
      </c>
      <c r="AJ365" s="105" t="s">
        <v>9703</v>
      </c>
      <c r="AK365" s="105" t="s">
        <v>9704</v>
      </c>
      <c r="AL365" s="82" t="s">
        <v>9705</v>
      </c>
      <c r="AQ365" s="47"/>
      <c r="AR365" s="47"/>
      <c r="AS365" s="47" t="s">
        <v>9549</v>
      </c>
      <c r="AU365" s="47" t="s">
        <v>12819</v>
      </c>
    </row>
    <row r="366" spans="1:47" s="45" customFormat="1" ht="16.5" customHeight="1">
      <c r="A366" s="180">
        <v>363</v>
      </c>
      <c r="B366" s="104" t="s">
        <v>62</v>
      </c>
      <c r="C366" s="104" t="s">
        <v>67</v>
      </c>
      <c r="D366" s="104" t="s">
        <v>68</v>
      </c>
      <c r="E366" s="104" t="s">
        <v>9473</v>
      </c>
      <c r="F366" s="104" t="s">
        <v>9550</v>
      </c>
      <c r="G366" s="92" t="s">
        <v>9497</v>
      </c>
      <c r="H366" s="104"/>
      <c r="I366" s="93">
        <v>294154</v>
      </c>
      <c r="J366" s="93"/>
      <c r="K366" s="49" t="str">
        <f t="shared" si="5"/>
        <v>Click!</v>
      </c>
      <c r="L366" s="104" t="s">
        <v>33</v>
      </c>
      <c r="M366" s="94">
        <v>30000</v>
      </c>
      <c r="N366" s="94">
        <v>0</v>
      </c>
      <c r="O366" s="94">
        <v>0</v>
      </c>
      <c r="P366" s="94">
        <v>30000</v>
      </c>
      <c r="Q366" s="94">
        <v>0</v>
      </c>
      <c r="R366" s="94">
        <v>30000</v>
      </c>
      <c r="S366" s="94">
        <v>0</v>
      </c>
      <c r="T366" s="94">
        <v>30000</v>
      </c>
      <c r="U366" s="104" t="s">
        <v>34</v>
      </c>
      <c r="V366" s="104" t="s">
        <v>35</v>
      </c>
      <c r="W366" s="104">
        <v>24</v>
      </c>
      <c r="X366" s="104" t="s">
        <v>36</v>
      </c>
      <c r="Y366" s="104">
        <v>100</v>
      </c>
      <c r="Z366" s="104">
        <v>0</v>
      </c>
      <c r="AA366" s="104">
        <v>0</v>
      </c>
      <c r="AB366" s="104">
        <v>0</v>
      </c>
      <c r="AC366" s="185" t="s">
        <v>33</v>
      </c>
      <c r="AD366" s="95">
        <v>0.7</v>
      </c>
      <c r="AE366" s="104" t="s">
        <v>66</v>
      </c>
      <c r="AF366" s="104" t="s">
        <v>34</v>
      </c>
      <c r="AG366" s="104" t="s">
        <v>38</v>
      </c>
      <c r="AH366" s="104" t="s">
        <v>33</v>
      </c>
      <c r="AI366" s="97" t="s">
        <v>4043</v>
      </c>
      <c r="AJ366" s="105" t="s">
        <v>9703</v>
      </c>
      <c r="AK366" s="105" t="s">
        <v>9706</v>
      </c>
      <c r="AL366" s="82" t="s">
        <v>9705</v>
      </c>
      <c r="AQ366" s="47"/>
      <c r="AR366" s="47"/>
      <c r="AS366" s="47" t="s">
        <v>9549</v>
      </c>
      <c r="AU366" s="47" t="s">
        <v>12819</v>
      </c>
    </row>
    <row r="367" spans="1:47" s="45" customFormat="1" ht="16.5" customHeight="1">
      <c r="A367" s="180">
        <v>364</v>
      </c>
      <c r="B367" s="104" t="s">
        <v>62</v>
      </c>
      <c r="C367" s="104" t="s">
        <v>67</v>
      </c>
      <c r="D367" s="104" t="s">
        <v>68</v>
      </c>
      <c r="E367" s="104" t="s">
        <v>9473</v>
      </c>
      <c r="F367" s="104" t="s">
        <v>9550</v>
      </c>
      <c r="G367" s="92" t="s">
        <v>9498</v>
      </c>
      <c r="H367" s="104"/>
      <c r="I367" s="93">
        <v>294155</v>
      </c>
      <c r="J367" s="93"/>
      <c r="K367" s="49" t="str">
        <f t="shared" si="5"/>
        <v>Click!</v>
      </c>
      <c r="L367" s="104" t="s">
        <v>33</v>
      </c>
      <c r="M367" s="94">
        <v>55600</v>
      </c>
      <c r="N367" s="94">
        <v>0</v>
      </c>
      <c r="O367" s="94">
        <v>0</v>
      </c>
      <c r="P367" s="94">
        <v>55600</v>
      </c>
      <c r="Q367" s="94">
        <v>0</v>
      </c>
      <c r="R367" s="94">
        <v>55600</v>
      </c>
      <c r="S367" s="94">
        <v>0</v>
      </c>
      <c r="T367" s="94">
        <v>55600</v>
      </c>
      <c r="U367" s="104" t="s">
        <v>34</v>
      </c>
      <c r="V367" s="104" t="s">
        <v>35</v>
      </c>
      <c r="W367" s="104">
        <v>33</v>
      </c>
      <c r="X367" s="104" t="s">
        <v>36</v>
      </c>
      <c r="Y367" s="104">
        <v>100</v>
      </c>
      <c r="Z367" s="104">
        <v>0</v>
      </c>
      <c r="AA367" s="104">
        <v>0</v>
      </c>
      <c r="AB367" s="104">
        <v>0</v>
      </c>
      <c r="AC367" s="185" t="s">
        <v>33</v>
      </c>
      <c r="AD367" s="95">
        <v>0.7</v>
      </c>
      <c r="AE367" s="104" t="s">
        <v>66</v>
      </c>
      <c r="AF367" s="104" t="s">
        <v>33</v>
      </c>
      <c r="AG367" s="104" t="s">
        <v>9520</v>
      </c>
      <c r="AH367" s="104" t="s">
        <v>33</v>
      </c>
      <c r="AI367" s="97" t="s">
        <v>4043</v>
      </c>
      <c r="AJ367" s="105" t="s">
        <v>9707</v>
      </c>
      <c r="AK367" s="105" t="s">
        <v>9708</v>
      </c>
      <c r="AL367" s="82" t="s">
        <v>9709</v>
      </c>
      <c r="AQ367" s="47"/>
      <c r="AR367" s="47"/>
      <c r="AS367" s="47" t="s">
        <v>9549</v>
      </c>
      <c r="AU367" s="47" t="s">
        <v>12819</v>
      </c>
    </row>
    <row r="368" spans="1:47" s="45" customFormat="1" ht="16.5" customHeight="1">
      <c r="A368" s="180">
        <v>365</v>
      </c>
      <c r="B368" s="104" t="s">
        <v>62</v>
      </c>
      <c r="C368" s="104" t="s">
        <v>67</v>
      </c>
      <c r="D368" s="104" t="s">
        <v>68</v>
      </c>
      <c r="E368" s="104" t="s">
        <v>9473</v>
      </c>
      <c r="F368" s="104" t="s">
        <v>9550</v>
      </c>
      <c r="G368" s="92" t="s">
        <v>9499</v>
      </c>
      <c r="H368" s="104"/>
      <c r="I368" s="93">
        <v>294156</v>
      </c>
      <c r="J368" s="93"/>
      <c r="K368" s="49" t="str">
        <f t="shared" si="5"/>
        <v>Click!</v>
      </c>
      <c r="L368" s="104" t="s">
        <v>33</v>
      </c>
      <c r="M368" s="94">
        <v>40000</v>
      </c>
      <c r="N368" s="94">
        <v>0</v>
      </c>
      <c r="O368" s="94">
        <v>0</v>
      </c>
      <c r="P368" s="94">
        <v>40000</v>
      </c>
      <c r="Q368" s="94">
        <v>0</v>
      </c>
      <c r="R368" s="94">
        <v>40000</v>
      </c>
      <c r="S368" s="94">
        <v>0</v>
      </c>
      <c r="T368" s="94">
        <v>40000</v>
      </c>
      <c r="U368" s="104" t="s">
        <v>34</v>
      </c>
      <c r="V368" s="104" t="s">
        <v>35</v>
      </c>
      <c r="W368" s="104">
        <v>32</v>
      </c>
      <c r="X368" s="104" t="s">
        <v>36</v>
      </c>
      <c r="Y368" s="104">
        <v>100</v>
      </c>
      <c r="Z368" s="104">
        <v>0</v>
      </c>
      <c r="AA368" s="104">
        <v>0</v>
      </c>
      <c r="AB368" s="104">
        <v>0</v>
      </c>
      <c r="AC368" s="185" t="s">
        <v>33</v>
      </c>
      <c r="AD368" s="95">
        <v>0.7</v>
      </c>
      <c r="AE368" s="104" t="s">
        <v>66</v>
      </c>
      <c r="AF368" s="104" t="s">
        <v>34</v>
      </c>
      <c r="AG368" s="104" t="s">
        <v>38</v>
      </c>
      <c r="AH368" s="104" t="s">
        <v>33</v>
      </c>
      <c r="AI368" s="97" t="s">
        <v>4043</v>
      </c>
      <c r="AJ368" s="105" t="s">
        <v>9707</v>
      </c>
      <c r="AK368" s="105" t="s">
        <v>9710</v>
      </c>
      <c r="AL368" s="82" t="s">
        <v>9709</v>
      </c>
      <c r="AQ368" s="47"/>
      <c r="AR368" s="47"/>
      <c r="AS368" s="47" t="s">
        <v>9549</v>
      </c>
      <c r="AU368" s="47" t="s">
        <v>12819</v>
      </c>
    </row>
    <row r="369" spans="1:47" s="45" customFormat="1" ht="16.5" customHeight="1">
      <c r="A369" s="180">
        <v>366</v>
      </c>
      <c r="B369" s="104" t="s">
        <v>62</v>
      </c>
      <c r="C369" s="104" t="s">
        <v>67</v>
      </c>
      <c r="D369" s="104" t="s">
        <v>68</v>
      </c>
      <c r="E369" s="104" t="s">
        <v>9473</v>
      </c>
      <c r="F369" s="104" t="s">
        <v>9550</v>
      </c>
      <c r="G369" s="92" t="s">
        <v>9500</v>
      </c>
      <c r="H369" s="104"/>
      <c r="I369" s="93">
        <v>294157</v>
      </c>
      <c r="J369" s="93"/>
      <c r="K369" s="49" t="str">
        <f t="shared" si="5"/>
        <v>Click!</v>
      </c>
      <c r="L369" s="104" t="s">
        <v>33</v>
      </c>
      <c r="M369" s="94">
        <v>45600</v>
      </c>
      <c r="N369" s="94">
        <v>0</v>
      </c>
      <c r="O369" s="94">
        <v>0</v>
      </c>
      <c r="P369" s="94">
        <v>45600</v>
      </c>
      <c r="Q369" s="94">
        <v>0</v>
      </c>
      <c r="R369" s="94">
        <v>45600</v>
      </c>
      <c r="S369" s="94">
        <v>0</v>
      </c>
      <c r="T369" s="94">
        <v>45600</v>
      </c>
      <c r="U369" s="104" t="s">
        <v>34</v>
      </c>
      <c r="V369" s="104" t="s">
        <v>35</v>
      </c>
      <c r="W369" s="104">
        <v>23</v>
      </c>
      <c r="X369" s="104" t="s">
        <v>36</v>
      </c>
      <c r="Y369" s="104">
        <v>100</v>
      </c>
      <c r="Z369" s="104">
        <v>0</v>
      </c>
      <c r="AA369" s="104">
        <v>0</v>
      </c>
      <c r="AB369" s="104">
        <v>0</v>
      </c>
      <c r="AC369" s="185" t="s">
        <v>33</v>
      </c>
      <c r="AD369" s="95">
        <v>0.7</v>
      </c>
      <c r="AE369" s="104" t="s">
        <v>66</v>
      </c>
      <c r="AF369" s="104" t="s">
        <v>33</v>
      </c>
      <c r="AG369" s="104" t="s">
        <v>9520</v>
      </c>
      <c r="AH369" s="104" t="s">
        <v>33</v>
      </c>
      <c r="AI369" s="97" t="s">
        <v>4043</v>
      </c>
      <c r="AJ369" s="105" t="s">
        <v>9711</v>
      </c>
      <c r="AK369" s="105" t="s">
        <v>9712</v>
      </c>
      <c r="AL369" s="82" t="s">
        <v>9713</v>
      </c>
      <c r="AQ369" s="47"/>
      <c r="AR369" s="47"/>
      <c r="AS369" s="47" t="s">
        <v>9549</v>
      </c>
      <c r="AU369" s="47" t="s">
        <v>12819</v>
      </c>
    </row>
    <row r="370" spans="1:47" s="45" customFormat="1" ht="16.5" customHeight="1">
      <c r="A370" s="180">
        <v>367</v>
      </c>
      <c r="B370" s="104" t="s">
        <v>62</v>
      </c>
      <c r="C370" s="104" t="s">
        <v>67</v>
      </c>
      <c r="D370" s="104" t="s">
        <v>68</v>
      </c>
      <c r="E370" s="104" t="s">
        <v>9473</v>
      </c>
      <c r="F370" s="104" t="s">
        <v>9550</v>
      </c>
      <c r="G370" s="92" t="s">
        <v>9501</v>
      </c>
      <c r="H370" s="104"/>
      <c r="I370" s="93">
        <v>294158</v>
      </c>
      <c r="J370" s="93"/>
      <c r="K370" s="49" t="str">
        <f t="shared" si="5"/>
        <v>Click!</v>
      </c>
      <c r="L370" s="104" t="s">
        <v>33</v>
      </c>
      <c r="M370" s="94">
        <v>30000</v>
      </c>
      <c r="N370" s="94">
        <v>0</v>
      </c>
      <c r="O370" s="94">
        <v>0</v>
      </c>
      <c r="P370" s="94">
        <v>30000</v>
      </c>
      <c r="Q370" s="94">
        <v>0</v>
      </c>
      <c r="R370" s="94">
        <v>30000</v>
      </c>
      <c r="S370" s="94">
        <v>0</v>
      </c>
      <c r="T370" s="94">
        <v>30000</v>
      </c>
      <c r="U370" s="104" t="s">
        <v>34</v>
      </c>
      <c r="V370" s="104" t="s">
        <v>35</v>
      </c>
      <c r="W370" s="104">
        <v>23</v>
      </c>
      <c r="X370" s="104" t="s">
        <v>36</v>
      </c>
      <c r="Y370" s="104">
        <v>100</v>
      </c>
      <c r="Z370" s="104">
        <v>0</v>
      </c>
      <c r="AA370" s="104">
        <v>0</v>
      </c>
      <c r="AB370" s="104">
        <v>0</v>
      </c>
      <c r="AC370" s="185" t="s">
        <v>33</v>
      </c>
      <c r="AD370" s="95">
        <v>0.7</v>
      </c>
      <c r="AE370" s="104" t="s">
        <v>66</v>
      </c>
      <c r="AF370" s="104" t="s">
        <v>34</v>
      </c>
      <c r="AG370" s="104" t="s">
        <v>38</v>
      </c>
      <c r="AH370" s="104" t="s">
        <v>33</v>
      </c>
      <c r="AI370" s="97" t="s">
        <v>4043</v>
      </c>
      <c r="AJ370" s="105" t="s">
        <v>9711</v>
      </c>
      <c r="AK370" s="105" t="s">
        <v>9714</v>
      </c>
      <c r="AL370" s="82" t="s">
        <v>9713</v>
      </c>
      <c r="AQ370" s="47"/>
      <c r="AR370" s="47"/>
      <c r="AS370" s="47" t="s">
        <v>9549</v>
      </c>
      <c r="AU370" s="47" t="s">
        <v>12819</v>
      </c>
    </row>
    <row r="371" spans="1:47" s="45" customFormat="1" ht="16.5" customHeight="1">
      <c r="A371" s="180">
        <v>368</v>
      </c>
      <c r="B371" s="104" t="s">
        <v>62</v>
      </c>
      <c r="C371" s="104" t="s">
        <v>67</v>
      </c>
      <c r="D371" s="104" t="s">
        <v>68</v>
      </c>
      <c r="E371" s="104" t="s">
        <v>32</v>
      </c>
      <c r="F371" s="104" t="s">
        <v>9550</v>
      </c>
      <c r="G371" s="92" t="s">
        <v>9132</v>
      </c>
      <c r="H371" s="104"/>
      <c r="I371" s="93">
        <v>292277</v>
      </c>
      <c r="J371" s="93"/>
      <c r="K371" s="49" t="str">
        <f t="shared" si="5"/>
        <v>Click!</v>
      </c>
      <c r="L371" s="104" t="s">
        <v>33</v>
      </c>
      <c r="M371" s="94">
        <v>35000</v>
      </c>
      <c r="N371" s="94">
        <v>0</v>
      </c>
      <c r="O371" s="94">
        <v>0</v>
      </c>
      <c r="P371" s="94">
        <v>35000</v>
      </c>
      <c r="Q371" s="94">
        <v>0</v>
      </c>
      <c r="R371" s="94">
        <v>35000</v>
      </c>
      <c r="S371" s="94">
        <v>0</v>
      </c>
      <c r="T371" s="94">
        <v>35000</v>
      </c>
      <c r="U371" s="104" t="s">
        <v>34</v>
      </c>
      <c r="V371" s="104" t="s">
        <v>35</v>
      </c>
      <c r="W371" s="104">
        <v>28</v>
      </c>
      <c r="X371" s="104" t="s">
        <v>36</v>
      </c>
      <c r="Y371" s="104">
        <v>100</v>
      </c>
      <c r="Z371" s="104">
        <v>0</v>
      </c>
      <c r="AA371" s="104">
        <v>0</v>
      </c>
      <c r="AB371" s="104">
        <v>0</v>
      </c>
      <c r="AC371" s="185" t="s">
        <v>33</v>
      </c>
      <c r="AD371" s="95">
        <v>0.7</v>
      </c>
      <c r="AE371" s="104" t="s">
        <v>66</v>
      </c>
      <c r="AF371" s="104" t="s">
        <v>34</v>
      </c>
      <c r="AG371" s="104" t="s">
        <v>38</v>
      </c>
      <c r="AH371" s="104" t="s">
        <v>34</v>
      </c>
      <c r="AI371" s="97" t="s">
        <v>4043</v>
      </c>
      <c r="AJ371" s="105" t="s">
        <v>9321</v>
      </c>
      <c r="AK371" s="105" t="s">
        <v>9322</v>
      </c>
      <c r="AL371" s="82" t="s">
        <v>9323</v>
      </c>
      <c r="AQ371" s="47"/>
      <c r="AR371" s="47"/>
      <c r="AS371" s="47" t="s">
        <v>9564</v>
      </c>
      <c r="AU371" s="47" t="s">
        <v>12819</v>
      </c>
    </row>
    <row r="372" spans="1:47" s="45" customFormat="1" ht="16.5" customHeight="1">
      <c r="A372" s="180">
        <v>369</v>
      </c>
      <c r="B372" s="104" t="s">
        <v>62</v>
      </c>
      <c r="C372" s="104" t="s">
        <v>67</v>
      </c>
      <c r="D372" s="104" t="s">
        <v>68</v>
      </c>
      <c r="E372" s="104" t="s">
        <v>32</v>
      </c>
      <c r="F372" s="104" t="s">
        <v>65</v>
      </c>
      <c r="G372" s="92" t="s">
        <v>9140</v>
      </c>
      <c r="H372" s="104"/>
      <c r="I372" s="93">
        <v>292278</v>
      </c>
      <c r="J372" s="93"/>
      <c r="K372" s="49" t="str">
        <f t="shared" si="5"/>
        <v>Click!</v>
      </c>
      <c r="L372" s="104" t="s">
        <v>33</v>
      </c>
      <c r="M372" s="94">
        <v>34000</v>
      </c>
      <c r="N372" s="94">
        <v>0</v>
      </c>
      <c r="O372" s="94">
        <v>0</v>
      </c>
      <c r="P372" s="94">
        <v>34000</v>
      </c>
      <c r="Q372" s="94">
        <v>0</v>
      </c>
      <c r="R372" s="94">
        <v>34000</v>
      </c>
      <c r="S372" s="94">
        <v>0</v>
      </c>
      <c r="T372" s="94">
        <v>34000</v>
      </c>
      <c r="U372" s="104" t="s">
        <v>34</v>
      </c>
      <c r="V372" s="104" t="s">
        <v>35</v>
      </c>
      <c r="W372" s="104">
        <v>28</v>
      </c>
      <c r="X372" s="104" t="s">
        <v>36</v>
      </c>
      <c r="Y372" s="104">
        <v>100</v>
      </c>
      <c r="Z372" s="104">
        <v>0</v>
      </c>
      <c r="AA372" s="104">
        <v>0</v>
      </c>
      <c r="AB372" s="104">
        <v>0</v>
      </c>
      <c r="AC372" s="185" t="s">
        <v>33</v>
      </c>
      <c r="AD372" s="95">
        <v>0.7</v>
      </c>
      <c r="AE372" s="104" t="s">
        <v>66</v>
      </c>
      <c r="AF372" s="104" t="s">
        <v>34</v>
      </c>
      <c r="AG372" s="104" t="s">
        <v>38</v>
      </c>
      <c r="AH372" s="104" t="s">
        <v>34</v>
      </c>
      <c r="AI372" s="97" t="s">
        <v>4043</v>
      </c>
      <c r="AJ372" s="105" t="s">
        <v>9321</v>
      </c>
      <c r="AK372" s="105" t="s">
        <v>9324</v>
      </c>
      <c r="AL372" s="82" t="s">
        <v>9323</v>
      </c>
      <c r="AQ372" s="47"/>
      <c r="AR372" s="47"/>
      <c r="AS372" s="47" t="s">
        <v>9149</v>
      </c>
      <c r="AU372" s="47" t="s">
        <v>12819</v>
      </c>
    </row>
    <row r="373" spans="1:47" s="45" customFormat="1" ht="16.5" customHeight="1">
      <c r="A373" s="180">
        <v>370</v>
      </c>
      <c r="B373" s="104" t="s">
        <v>62</v>
      </c>
      <c r="C373" s="104" t="s">
        <v>67</v>
      </c>
      <c r="D373" s="104" t="s">
        <v>68</v>
      </c>
      <c r="E373" s="104" t="s">
        <v>32</v>
      </c>
      <c r="F373" s="104" t="s">
        <v>65</v>
      </c>
      <c r="G373" s="92" t="s">
        <v>8805</v>
      </c>
      <c r="H373" s="104"/>
      <c r="I373" s="93">
        <v>288447</v>
      </c>
      <c r="J373" s="93"/>
      <c r="K373" s="49" t="str">
        <f t="shared" si="5"/>
        <v>Click!</v>
      </c>
      <c r="L373" s="104" t="s">
        <v>33</v>
      </c>
      <c r="M373" s="94">
        <v>85000</v>
      </c>
      <c r="N373" s="94">
        <v>0</v>
      </c>
      <c r="O373" s="94">
        <v>0</v>
      </c>
      <c r="P373" s="94">
        <v>85000</v>
      </c>
      <c r="Q373" s="94">
        <v>0</v>
      </c>
      <c r="R373" s="94">
        <v>85000</v>
      </c>
      <c r="S373" s="94">
        <v>0</v>
      </c>
      <c r="T373" s="94">
        <v>85000</v>
      </c>
      <c r="U373" s="104" t="s">
        <v>34</v>
      </c>
      <c r="V373" s="104" t="s">
        <v>35</v>
      </c>
      <c r="W373" s="104">
        <v>16</v>
      </c>
      <c r="X373" s="104" t="s">
        <v>36</v>
      </c>
      <c r="Y373" s="104">
        <v>100</v>
      </c>
      <c r="Z373" s="104">
        <v>0</v>
      </c>
      <c r="AA373" s="104">
        <v>0</v>
      </c>
      <c r="AB373" s="104">
        <v>0</v>
      </c>
      <c r="AC373" s="185" t="s">
        <v>33</v>
      </c>
      <c r="AD373" s="95">
        <v>0.7</v>
      </c>
      <c r="AE373" s="104" t="s">
        <v>66</v>
      </c>
      <c r="AF373" s="104" t="s">
        <v>33</v>
      </c>
      <c r="AG373" s="104" t="s">
        <v>8840</v>
      </c>
      <c r="AH373" s="104" t="s">
        <v>33</v>
      </c>
      <c r="AI373" s="97" t="s">
        <v>4043</v>
      </c>
      <c r="AJ373" s="105" t="s">
        <v>8968</v>
      </c>
      <c r="AK373" s="105" t="s">
        <v>8974</v>
      </c>
      <c r="AL373" s="82" t="s">
        <v>8969</v>
      </c>
      <c r="AQ373" s="47"/>
      <c r="AR373" s="47"/>
      <c r="AS373" s="47" t="s">
        <v>8926</v>
      </c>
      <c r="AU373" s="47" t="s">
        <v>12819</v>
      </c>
    </row>
    <row r="374" spans="1:47" s="45" customFormat="1" ht="16.5" customHeight="1">
      <c r="A374" s="180">
        <v>371</v>
      </c>
      <c r="B374" s="104" t="s">
        <v>62</v>
      </c>
      <c r="C374" s="104" t="s">
        <v>67</v>
      </c>
      <c r="D374" s="104" t="s">
        <v>68</v>
      </c>
      <c r="E374" s="104" t="s">
        <v>32</v>
      </c>
      <c r="F374" s="104" t="s">
        <v>65</v>
      </c>
      <c r="G374" s="92" t="s">
        <v>8806</v>
      </c>
      <c r="H374" s="104"/>
      <c r="I374" s="93">
        <v>288448</v>
      </c>
      <c r="J374" s="93"/>
      <c r="K374" s="49" t="str">
        <f t="shared" si="5"/>
        <v>Click!</v>
      </c>
      <c r="L374" s="104" t="s">
        <v>33</v>
      </c>
      <c r="M374" s="94">
        <v>70000</v>
      </c>
      <c r="N374" s="94">
        <v>0</v>
      </c>
      <c r="O374" s="94">
        <v>0</v>
      </c>
      <c r="P374" s="94">
        <v>70000</v>
      </c>
      <c r="Q374" s="94">
        <v>0</v>
      </c>
      <c r="R374" s="94">
        <v>70000</v>
      </c>
      <c r="S374" s="94">
        <v>0</v>
      </c>
      <c r="T374" s="94">
        <v>70000</v>
      </c>
      <c r="U374" s="104" t="s">
        <v>34</v>
      </c>
      <c r="V374" s="104" t="s">
        <v>35</v>
      </c>
      <c r="W374" s="104">
        <v>16</v>
      </c>
      <c r="X374" s="104" t="s">
        <v>36</v>
      </c>
      <c r="Y374" s="104">
        <v>100</v>
      </c>
      <c r="Z374" s="104">
        <v>0</v>
      </c>
      <c r="AA374" s="104">
        <v>0</v>
      </c>
      <c r="AB374" s="104">
        <v>0</v>
      </c>
      <c r="AC374" s="185" t="s">
        <v>33</v>
      </c>
      <c r="AD374" s="95">
        <v>0.7</v>
      </c>
      <c r="AE374" s="104" t="s">
        <v>66</v>
      </c>
      <c r="AF374" s="104" t="s">
        <v>34</v>
      </c>
      <c r="AG374" s="104" t="s">
        <v>38</v>
      </c>
      <c r="AH374" s="104" t="s">
        <v>33</v>
      </c>
      <c r="AI374" s="97" t="s">
        <v>4043</v>
      </c>
      <c r="AJ374" s="105" t="s">
        <v>8968</v>
      </c>
      <c r="AK374" s="105" t="s">
        <v>8975</v>
      </c>
      <c r="AL374" s="82" t="s">
        <v>8969</v>
      </c>
      <c r="AQ374" s="47"/>
      <c r="AR374" s="47"/>
      <c r="AS374" s="47" t="s">
        <v>8926</v>
      </c>
      <c r="AU374" s="47" t="s">
        <v>12819</v>
      </c>
    </row>
    <row r="375" spans="1:47" s="45" customFormat="1" ht="16.5" customHeight="1">
      <c r="A375" s="180">
        <v>372</v>
      </c>
      <c r="B375" s="104" t="s">
        <v>62</v>
      </c>
      <c r="C375" s="104" t="s">
        <v>67</v>
      </c>
      <c r="D375" s="104" t="s">
        <v>68</v>
      </c>
      <c r="E375" s="104" t="s">
        <v>32</v>
      </c>
      <c r="F375" s="104" t="s">
        <v>65</v>
      </c>
      <c r="G375" s="92" t="s">
        <v>8810</v>
      </c>
      <c r="H375" s="104"/>
      <c r="I375" s="93">
        <v>288452</v>
      </c>
      <c r="J375" s="93"/>
      <c r="K375" s="49" t="str">
        <f t="shared" si="5"/>
        <v>Click!</v>
      </c>
      <c r="L375" s="104" t="s">
        <v>33</v>
      </c>
      <c r="M375" s="94">
        <v>52500</v>
      </c>
      <c r="N375" s="94">
        <v>0</v>
      </c>
      <c r="O375" s="94">
        <v>0</v>
      </c>
      <c r="P375" s="94">
        <v>52500</v>
      </c>
      <c r="Q375" s="94">
        <v>0</v>
      </c>
      <c r="R375" s="94">
        <v>52500</v>
      </c>
      <c r="S375" s="94">
        <v>0</v>
      </c>
      <c r="T375" s="94">
        <v>52500</v>
      </c>
      <c r="U375" s="104" t="s">
        <v>34</v>
      </c>
      <c r="V375" s="104" t="s">
        <v>35</v>
      </c>
      <c r="W375" s="104">
        <v>15</v>
      </c>
      <c r="X375" s="104" t="s">
        <v>36</v>
      </c>
      <c r="Y375" s="104">
        <v>100</v>
      </c>
      <c r="Z375" s="104">
        <v>0</v>
      </c>
      <c r="AA375" s="104">
        <v>0</v>
      </c>
      <c r="AB375" s="104">
        <v>0</v>
      </c>
      <c r="AC375" s="185" t="s">
        <v>33</v>
      </c>
      <c r="AD375" s="95">
        <v>0.7</v>
      </c>
      <c r="AE375" s="104" t="s">
        <v>66</v>
      </c>
      <c r="AF375" s="104" t="s">
        <v>33</v>
      </c>
      <c r="AG375" s="104" t="s">
        <v>8832</v>
      </c>
      <c r="AH375" s="104" t="s">
        <v>33</v>
      </c>
      <c r="AI375" s="97" t="s">
        <v>4043</v>
      </c>
      <c r="AJ375" s="105" t="s">
        <v>8970</v>
      </c>
      <c r="AK375" s="105" t="s">
        <v>8971</v>
      </c>
      <c r="AL375" s="82" t="s">
        <v>8972</v>
      </c>
      <c r="AQ375" s="47"/>
      <c r="AR375" s="47"/>
      <c r="AS375" s="47" t="s">
        <v>8926</v>
      </c>
      <c r="AU375" s="47" t="s">
        <v>12819</v>
      </c>
    </row>
    <row r="376" spans="1:47" s="45" customFormat="1" ht="16.5" customHeight="1">
      <c r="A376" s="180">
        <v>373</v>
      </c>
      <c r="B376" s="104" t="s">
        <v>62</v>
      </c>
      <c r="C376" s="104" t="s">
        <v>67</v>
      </c>
      <c r="D376" s="104" t="s">
        <v>68</v>
      </c>
      <c r="E376" s="104" t="s">
        <v>32</v>
      </c>
      <c r="F376" s="104" t="s">
        <v>65</v>
      </c>
      <c r="G376" s="92" t="s">
        <v>8811</v>
      </c>
      <c r="H376" s="104"/>
      <c r="I376" s="93">
        <v>288453</v>
      </c>
      <c r="J376" s="93"/>
      <c r="K376" s="49" t="str">
        <f t="shared" si="5"/>
        <v>Click!</v>
      </c>
      <c r="L376" s="104" t="s">
        <v>33</v>
      </c>
      <c r="M376" s="94">
        <v>40000</v>
      </c>
      <c r="N376" s="94">
        <v>0</v>
      </c>
      <c r="O376" s="94">
        <v>0</v>
      </c>
      <c r="P376" s="94">
        <v>40000</v>
      </c>
      <c r="Q376" s="94">
        <v>0</v>
      </c>
      <c r="R376" s="94">
        <v>40000</v>
      </c>
      <c r="S376" s="94">
        <v>0</v>
      </c>
      <c r="T376" s="94">
        <v>40000</v>
      </c>
      <c r="U376" s="104" t="s">
        <v>34</v>
      </c>
      <c r="V376" s="104" t="s">
        <v>35</v>
      </c>
      <c r="W376" s="104">
        <v>15</v>
      </c>
      <c r="X376" s="104" t="s">
        <v>36</v>
      </c>
      <c r="Y376" s="104">
        <v>100</v>
      </c>
      <c r="Z376" s="104">
        <v>0</v>
      </c>
      <c r="AA376" s="104">
        <v>0</v>
      </c>
      <c r="AB376" s="104">
        <v>0</v>
      </c>
      <c r="AC376" s="185" t="s">
        <v>33</v>
      </c>
      <c r="AD376" s="95">
        <v>0.7</v>
      </c>
      <c r="AE376" s="104" t="s">
        <v>66</v>
      </c>
      <c r="AF376" s="104" t="s">
        <v>34</v>
      </c>
      <c r="AG376" s="104" t="s">
        <v>38</v>
      </c>
      <c r="AH376" s="104" t="s">
        <v>33</v>
      </c>
      <c r="AI376" s="97" t="s">
        <v>4043</v>
      </c>
      <c r="AJ376" s="105" t="s">
        <v>8970</v>
      </c>
      <c r="AK376" s="105" t="s">
        <v>8973</v>
      </c>
      <c r="AL376" s="82" t="s">
        <v>8972</v>
      </c>
      <c r="AQ376" s="47"/>
      <c r="AR376" s="47"/>
      <c r="AS376" s="47" t="s">
        <v>8976</v>
      </c>
      <c r="AU376" s="47" t="s">
        <v>12819</v>
      </c>
    </row>
    <row r="377" spans="1:47" s="45" customFormat="1" ht="16.5" customHeight="1">
      <c r="A377" s="180">
        <v>374</v>
      </c>
      <c r="B377" s="104" t="s">
        <v>62</v>
      </c>
      <c r="C377" s="104" t="s">
        <v>67</v>
      </c>
      <c r="D377" s="104" t="s">
        <v>68</v>
      </c>
      <c r="E377" s="104" t="s">
        <v>32</v>
      </c>
      <c r="F377" s="104" t="s">
        <v>65</v>
      </c>
      <c r="G377" s="92" t="s">
        <v>8825</v>
      </c>
      <c r="H377" s="104"/>
      <c r="I377" s="93">
        <v>288467</v>
      </c>
      <c r="J377" s="93"/>
      <c r="K377" s="49" t="str">
        <f t="shared" si="5"/>
        <v>Click!</v>
      </c>
      <c r="L377" s="104" t="s">
        <v>33</v>
      </c>
      <c r="M377" s="94">
        <v>62500</v>
      </c>
      <c r="N377" s="94">
        <v>0</v>
      </c>
      <c r="O377" s="94">
        <v>0</v>
      </c>
      <c r="P377" s="94">
        <v>62500</v>
      </c>
      <c r="Q377" s="94">
        <v>0</v>
      </c>
      <c r="R377" s="94">
        <v>62500</v>
      </c>
      <c r="S377" s="94">
        <v>0</v>
      </c>
      <c r="T377" s="94">
        <v>62500</v>
      </c>
      <c r="U377" s="104" t="s">
        <v>34</v>
      </c>
      <c r="V377" s="104" t="s">
        <v>35</v>
      </c>
      <c r="W377" s="104">
        <v>20</v>
      </c>
      <c r="X377" s="104" t="s">
        <v>36</v>
      </c>
      <c r="Y377" s="104">
        <v>100</v>
      </c>
      <c r="Z377" s="104">
        <v>0</v>
      </c>
      <c r="AA377" s="104">
        <v>0</v>
      </c>
      <c r="AB377" s="104">
        <v>0</v>
      </c>
      <c r="AC377" s="185" t="s">
        <v>33</v>
      </c>
      <c r="AD377" s="95">
        <v>0.7</v>
      </c>
      <c r="AE377" s="104" t="s">
        <v>66</v>
      </c>
      <c r="AF377" s="104" t="s">
        <v>33</v>
      </c>
      <c r="AG377" s="104" t="s">
        <v>8839</v>
      </c>
      <c r="AH377" s="104" t="s">
        <v>33</v>
      </c>
      <c r="AI377" s="97" t="s">
        <v>4043</v>
      </c>
      <c r="AJ377" s="105" t="s">
        <v>8999</v>
      </c>
      <c r="AK377" s="105" t="s">
        <v>9000</v>
      </c>
      <c r="AL377" s="82" t="s">
        <v>9001</v>
      </c>
      <c r="AQ377" s="47"/>
      <c r="AR377" s="47"/>
      <c r="AS377" s="47" t="s">
        <v>8926</v>
      </c>
      <c r="AU377" s="47" t="s">
        <v>12819</v>
      </c>
    </row>
    <row r="378" spans="1:47" s="45" customFormat="1" ht="16.5" customHeight="1">
      <c r="A378" s="180">
        <v>375</v>
      </c>
      <c r="B378" s="104" t="s">
        <v>62</v>
      </c>
      <c r="C378" s="104" t="s">
        <v>67</v>
      </c>
      <c r="D378" s="104" t="s">
        <v>68</v>
      </c>
      <c r="E378" s="104" t="s">
        <v>32</v>
      </c>
      <c r="F378" s="104" t="s">
        <v>65</v>
      </c>
      <c r="G378" s="92" t="s">
        <v>8826</v>
      </c>
      <c r="H378" s="104"/>
      <c r="I378" s="93">
        <v>288468</v>
      </c>
      <c r="J378" s="93"/>
      <c r="K378" s="49" t="str">
        <f t="shared" si="5"/>
        <v>Click!</v>
      </c>
      <c r="L378" s="104" t="s">
        <v>33</v>
      </c>
      <c r="M378" s="94">
        <v>50000</v>
      </c>
      <c r="N378" s="94">
        <v>0</v>
      </c>
      <c r="O378" s="94">
        <v>0</v>
      </c>
      <c r="P378" s="94">
        <v>50000</v>
      </c>
      <c r="Q378" s="94">
        <v>0</v>
      </c>
      <c r="R378" s="94">
        <v>50000</v>
      </c>
      <c r="S378" s="94">
        <v>0</v>
      </c>
      <c r="T378" s="94">
        <v>50000</v>
      </c>
      <c r="U378" s="104" t="s">
        <v>34</v>
      </c>
      <c r="V378" s="104" t="s">
        <v>35</v>
      </c>
      <c r="W378" s="104">
        <v>20</v>
      </c>
      <c r="X378" s="104" t="s">
        <v>36</v>
      </c>
      <c r="Y378" s="104">
        <v>100</v>
      </c>
      <c r="Z378" s="104">
        <v>0</v>
      </c>
      <c r="AA378" s="104">
        <v>0</v>
      </c>
      <c r="AB378" s="104">
        <v>0</v>
      </c>
      <c r="AC378" s="185" t="s">
        <v>33</v>
      </c>
      <c r="AD378" s="95">
        <v>0.7</v>
      </c>
      <c r="AE378" s="104" t="s">
        <v>66</v>
      </c>
      <c r="AF378" s="104" t="s">
        <v>34</v>
      </c>
      <c r="AG378" s="104" t="s">
        <v>38</v>
      </c>
      <c r="AH378" s="104" t="s">
        <v>33</v>
      </c>
      <c r="AI378" s="97" t="s">
        <v>4043</v>
      </c>
      <c r="AJ378" s="105" t="s">
        <v>8999</v>
      </c>
      <c r="AK378" s="105" t="s">
        <v>9002</v>
      </c>
      <c r="AL378" s="82" t="s">
        <v>9001</v>
      </c>
      <c r="AQ378" s="47"/>
      <c r="AR378" s="47"/>
      <c r="AS378" s="47" t="s">
        <v>8926</v>
      </c>
      <c r="AU378" s="47" t="s">
        <v>12819</v>
      </c>
    </row>
    <row r="379" spans="1:47" s="45" customFormat="1" ht="16.5" customHeight="1">
      <c r="A379" s="180">
        <v>376</v>
      </c>
      <c r="B379" s="104" t="s">
        <v>62</v>
      </c>
      <c r="C379" s="104" t="s">
        <v>67</v>
      </c>
      <c r="D379" s="104" t="s">
        <v>68</v>
      </c>
      <c r="E379" s="104" t="s">
        <v>32</v>
      </c>
      <c r="F379" s="104" t="s">
        <v>65</v>
      </c>
      <c r="G379" s="92" t="s">
        <v>8622</v>
      </c>
      <c r="H379" s="104"/>
      <c r="I379" s="93">
        <v>286460</v>
      </c>
      <c r="J379" s="93"/>
      <c r="K379" s="49" t="str">
        <f t="shared" ref="K379:K441" si="6">HYPERLINK("http://samplezone.campus21.co.kr/classpreview.asp?classkey="&amp;I379, "Click!" )</f>
        <v>Click!</v>
      </c>
      <c r="L379" s="104" t="s">
        <v>33</v>
      </c>
      <c r="M379" s="94">
        <v>70000</v>
      </c>
      <c r="N379" s="94">
        <v>0</v>
      </c>
      <c r="O379" s="94">
        <v>0</v>
      </c>
      <c r="P379" s="94">
        <v>70000</v>
      </c>
      <c r="Q379" s="94">
        <v>0</v>
      </c>
      <c r="R379" s="94">
        <v>70000</v>
      </c>
      <c r="S379" s="94">
        <v>0</v>
      </c>
      <c r="T379" s="94">
        <v>70000</v>
      </c>
      <c r="U379" s="104" t="s">
        <v>34</v>
      </c>
      <c r="V379" s="104" t="s">
        <v>35</v>
      </c>
      <c r="W379" s="104">
        <v>15</v>
      </c>
      <c r="X379" s="104" t="s">
        <v>36</v>
      </c>
      <c r="Y379" s="104">
        <v>100</v>
      </c>
      <c r="Z379" s="104">
        <v>0</v>
      </c>
      <c r="AA379" s="104">
        <v>0</v>
      </c>
      <c r="AB379" s="104">
        <v>0</v>
      </c>
      <c r="AC379" s="185" t="s">
        <v>33</v>
      </c>
      <c r="AD379" s="95">
        <v>0.7</v>
      </c>
      <c r="AE379" s="104" t="s">
        <v>66</v>
      </c>
      <c r="AF379" s="104" t="s">
        <v>33</v>
      </c>
      <c r="AG379" s="104" t="s">
        <v>8643</v>
      </c>
      <c r="AH379" s="104" t="s">
        <v>34</v>
      </c>
      <c r="AI379" s="97" t="s">
        <v>4043</v>
      </c>
      <c r="AJ379" s="105" t="s">
        <v>8727</v>
      </c>
      <c r="AK379" s="105" t="s">
        <v>8728</v>
      </c>
      <c r="AL379" s="82" t="s">
        <v>8729</v>
      </c>
      <c r="AQ379" s="47"/>
      <c r="AR379" s="47"/>
      <c r="AS379" s="47" t="s">
        <v>8655</v>
      </c>
      <c r="AU379" s="47" t="s">
        <v>12819</v>
      </c>
    </row>
    <row r="380" spans="1:47" s="45" customFormat="1" ht="16.5" customHeight="1">
      <c r="A380" s="180">
        <v>377</v>
      </c>
      <c r="B380" s="104" t="s">
        <v>62</v>
      </c>
      <c r="C380" s="104" t="s">
        <v>67</v>
      </c>
      <c r="D380" s="104" t="s">
        <v>68</v>
      </c>
      <c r="E380" s="104" t="s">
        <v>59</v>
      </c>
      <c r="F380" s="104" t="s">
        <v>65</v>
      </c>
      <c r="G380" s="92" t="s">
        <v>8623</v>
      </c>
      <c r="H380" s="104"/>
      <c r="I380" s="93">
        <v>286461</v>
      </c>
      <c r="J380" s="93"/>
      <c r="K380" s="49" t="str">
        <f t="shared" si="6"/>
        <v>Click!</v>
      </c>
      <c r="L380" s="104" t="s">
        <v>33</v>
      </c>
      <c r="M380" s="94">
        <v>60000</v>
      </c>
      <c r="N380" s="94">
        <v>0</v>
      </c>
      <c r="O380" s="94">
        <v>0</v>
      </c>
      <c r="P380" s="94">
        <v>60000</v>
      </c>
      <c r="Q380" s="94">
        <v>0</v>
      </c>
      <c r="R380" s="94">
        <v>60000</v>
      </c>
      <c r="S380" s="94">
        <v>0</v>
      </c>
      <c r="T380" s="94">
        <v>60000</v>
      </c>
      <c r="U380" s="104" t="s">
        <v>34</v>
      </c>
      <c r="V380" s="104" t="s">
        <v>35</v>
      </c>
      <c r="W380" s="104">
        <v>15</v>
      </c>
      <c r="X380" s="104" t="s">
        <v>36</v>
      </c>
      <c r="Y380" s="104">
        <v>100</v>
      </c>
      <c r="Z380" s="104">
        <v>0</v>
      </c>
      <c r="AA380" s="104">
        <v>0</v>
      </c>
      <c r="AB380" s="104">
        <v>0</v>
      </c>
      <c r="AC380" s="185" t="s">
        <v>33</v>
      </c>
      <c r="AD380" s="95">
        <v>0.7</v>
      </c>
      <c r="AE380" s="104" t="s">
        <v>66</v>
      </c>
      <c r="AF380" s="104" t="s">
        <v>34</v>
      </c>
      <c r="AG380" s="104" t="s">
        <v>38</v>
      </c>
      <c r="AH380" s="104" t="s">
        <v>34</v>
      </c>
      <c r="AI380" s="97" t="s">
        <v>4043</v>
      </c>
      <c r="AJ380" s="105" t="s">
        <v>8727</v>
      </c>
      <c r="AK380" s="105" t="s">
        <v>8730</v>
      </c>
      <c r="AL380" s="82" t="s">
        <v>8729</v>
      </c>
      <c r="AQ380" s="47"/>
      <c r="AR380" s="47"/>
      <c r="AS380" s="47" t="s">
        <v>8655</v>
      </c>
      <c r="AU380" s="47" t="s">
        <v>12819</v>
      </c>
    </row>
    <row r="381" spans="1:47" s="45" customFormat="1" ht="16.5" customHeight="1">
      <c r="A381" s="180">
        <v>378</v>
      </c>
      <c r="B381" s="104" t="s">
        <v>62</v>
      </c>
      <c r="C381" s="104" t="s">
        <v>67</v>
      </c>
      <c r="D381" s="104" t="s">
        <v>68</v>
      </c>
      <c r="E381" s="104" t="s">
        <v>59</v>
      </c>
      <c r="F381" s="104" t="s">
        <v>65</v>
      </c>
      <c r="G381" s="92" t="s">
        <v>8624</v>
      </c>
      <c r="H381" s="104"/>
      <c r="I381" s="93">
        <v>286462</v>
      </c>
      <c r="J381" s="93"/>
      <c r="K381" s="49" t="str">
        <f t="shared" si="6"/>
        <v>Click!</v>
      </c>
      <c r="L381" s="104" t="s">
        <v>33</v>
      </c>
      <c r="M381" s="94">
        <v>95000</v>
      </c>
      <c r="N381" s="94">
        <v>0</v>
      </c>
      <c r="O381" s="94">
        <v>0</v>
      </c>
      <c r="P381" s="94">
        <v>95000</v>
      </c>
      <c r="Q381" s="94">
        <v>0</v>
      </c>
      <c r="R381" s="94">
        <v>95000</v>
      </c>
      <c r="S381" s="94">
        <v>0</v>
      </c>
      <c r="T381" s="94">
        <v>95000</v>
      </c>
      <c r="U381" s="104" t="s">
        <v>34</v>
      </c>
      <c r="V381" s="104" t="s">
        <v>35</v>
      </c>
      <c r="W381" s="104">
        <v>30</v>
      </c>
      <c r="X381" s="104" t="s">
        <v>36</v>
      </c>
      <c r="Y381" s="104">
        <v>100</v>
      </c>
      <c r="Z381" s="104">
        <v>0</v>
      </c>
      <c r="AA381" s="104">
        <v>0</v>
      </c>
      <c r="AB381" s="104">
        <v>0</v>
      </c>
      <c r="AC381" s="185" t="s">
        <v>33</v>
      </c>
      <c r="AD381" s="95">
        <v>0.7</v>
      </c>
      <c r="AE381" s="104" t="s">
        <v>66</v>
      </c>
      <c r="AF381" s="104" t="s">
        <v>33</v>
      </c>
      <c r="AG381" s="104" t="s">
        <v>8644</v>
      </c>
      <c r="AH381" s="104" t="s">
        <v>33</v>
      </c>
      <c r="AI381" s="97" t="s">
        <v>4043</v>
      </c>
      <c r="AJ381" s="105" t="s">
        <v>8731</v>
      </c>
      <c r="AK381" s="105" t="s">
        <v>8732</v>
      </c>
      <c r="AL381" s="82" t="s">
        <v>8733</v>
      </c>
      <c r="AQ381" s="47"/>
      <c r="AR381" s="47"/>
      <c r="AS381" s="47" t="s">
        <v>8655</v>
      </c>
      <c r="AU381" s="47" t="s">
        <v>12819</v>
      </c>
    </row>
    <row r="382" spans="1:47" s="45" customFormat="1" ht="16.5" customHeight="1">
      <c r="A382" s="180">
        <v>379</v>
      </c>
      <c r="B382" s="104" t="s">
        <v>62</v>
      </c>
      <c r="C382" s="104" t="s">
        <v>67</v>
      </c>
      <c r="D382" s="104" t="s">
        <v>68</v>
      </c>
      <c r="E382" s="104" t="s">
        <v>59</v>
      </c>
      <c r="F382" s="104" t="s">
        <v>65</v>
      </c>
      <c r="G382" s="92" t="s">
        <v>8625</v>
      </c>
      <c r="H382" s="104"/>
      <c r="I382" s="93">
        <v>286463</v>
      </c>
      <c r="J382" s="93"/>
      <c r="K382" s="49" t="str">
        <f t="shared" si="6"/>
        <v>Click!</v>
      </c>
      <c r="L382" s="104" t="s">
        <v>33</v>
      </c>
      <c r="M382" s="94">
        <v>70000</v>
      </c>
      <c r="N382" s="94">
        <v>0</v>
      </c>
      <c r="O382" s="94">
        <v>0</v>
      </c>
      <c r="P382" s="94">
        <v>70000</v>
      </c>
      <c r="Q382" s="94">
        <v>0</v>
      </c>
      <c r="R382" s="94">
        <v>70000</v>
      </c>
      <c r="S382" s="94">
        <v>0</v>
      </c>
      <c r="T382" s="94">
        <v>70000</v>
      </c>
      <c r="U382" s="104" t="s">
        <v>34</v>
      </c>
      <c r="V382" s="104" t="s">
        <v>35</v>
      </c>
      <c r="W382" s="104">
        <v>28</v>
      </c>
      <c r="X382" s="104" t="s">
        <v>36</v>
      </c>
      <c r="Y382" s="104">
        <v>100</v>
      </c>
      <c r="Z382" s="104">
        <v>0</v>
      </c>
      <c r="AA382" s="104">
        <v>0</v>
      </c>
      <c r="AB382" s="104">
        <v>0</v>
      </c>
      <c r="AC382" s="185" t="s">
        <v>33</v>
      </c>
      <c r="AD382" s="95">
        <v>0.7</v>
      </c>
      <c r="AE382" s="104" t="s">
        <v>66</v>
      </c>
      <c r="AF382" s="104" t="s">
        <v>34</v>
      </c>
      <c r="AG382" s="104" t="s">
        <v>38</v>
      </c>
      <c r="AH382" s="104" t="s">
        <v>33</v>
      </c>
      <c r="AI382" s="97" t="s">
        <v>4043</v>
      </c>
      <c r="AJ382" s="105" t="s">
        <v>8731</v>
      </c>
      <c r="AK382" s="105" t="s">
        <v>8734</v>
      </c>
      <c r="AL382" s="82" t="s">
        <v>8733</v>
      </c>
      <c r="AQ382" s="47"/>
      <c r="AR382" s="47"/>
      <c r="AS382" s="47" t="s">
        <v>8655</v>
      </c>
      <c r="AU382" s="47" t="s">
        <v>12819</v>
      </c>
    </row>
    <row r="383" spans="1:47" s="45" customFormat="1" ht="16.5" customHeight="1">
      <c r="A383" s="180">
        <v>380</v>
      </c>
      <c r="B383" s="104" t="s">
        <v>62</v>
      </c>
      <c r="C383" s="104" t="s">
        <v>67</v>
      </c>
      <c r="D383" s="104" t="s">
        <v>68</v>
      </c>
      <c r="E383" s="104" t="s">
        <v>59</v>
      </c>
      <c r="F383" s="104" t="s">
        <v>65</v>
      </c>
      <c r="G383" s="92" t="s">
        <v>8626</v>
      </c>
      <c r="H383" s="104"/>
      <c r="I383" s="93">
        <v>286464</v>
      </c>
      <c r="J383" s="93"/>
      <c r="K383" s="49" t="str">
        <f t="shared" si="6"/>
        <v>Click!</v>
      </c>
      <c r="L383" s="104" t="s">
        <v>33</v>
      </c>
      <c r="M383" s="94">
        <v>70000</v>
      </c>
      <c r="N383" s="94">
        <v>0</v>
      </c>
      <c r="O383" s="94">
        <v>0</v>
      </c>
      <c r="P383" s="94">
        <v>70000</v>
      </c>
      <c r="Q383" s="94">
        <v>0</v>
      </c>
      <c r="R383" s="94">
        <v>70000</v>
      </c>
      <c r="S383" s="94">
        <v>0</v>
      </c>
      <c r="T383" s="94">
        <v>70000</v>
      </c>
      <c r="U383" s="104" t="s">
        <v>34</v>
      </c>
      <c r="V383" s="104" t="s">
        <v>35</v>
      </c>
      <c r="W383" s="104">
        <v>27</v>
      </c>
      <c r="X383" s="104" t="s">
        <v>36</v>
      </c>
      <c r="Y383" s="104">
        <v>100</v>
      </c>
      <c r="Z383" s="104">
        <v>0</v>
      </c>
      <c r="AA383" s="104">
        <v>0</v>
      </c>
      <c r="AB383" s="104">
        <v>0</v>
      </c>
      <c r="AC383" s="185" t="s">
        <v>33</v>
      </c>
      <c r="AD383" s="95">
        <v>0.7</v>
      </c>
      <c r="AE383" s="104" t="s">
        <v>66</v>
      </c>
      <c r="AF383" s="104" t="s">
        <v>34</v>
      </c>
      <c r="AG383" s="104" t="s">
        <v>38</v>
      </c>
      <c r="AH383" s="104" t="s">
        <v>33</v>
      </c>
      <c r="AI383" s="97" t="s">
        <v>4043</v>
      </c>
      <c r="AJ383" s="105" t="s">
        <v>8731</v>
      </c>
      <c r="AK383" s="105" t="s">
        <v>8735</v>
      </c>
      <c r="AL383" s="82" t="s">
        <v>8733</v>
      </c>
      <c r="AQ383" s="47"/>
      <c r="AR383" s="47"/>
      <c r="AS383" s="47" t="s">
        <v>8655</v>
      </c>
      <c r="AU383" s="47" t="s">
        <v>12819</v>
      </c>
    </row>
    <row r="384" spans="1:47" s="45" customFormat="1" ht="16.5" customHeight="1">
      <c r="A384" s="180">
        <v>381</v>
      </c>
      <c r="B384" s="104" t="s">
        <v>62</v>
      </c>
      <c r="C384" s="104" t="s">
        <v>67</v>
      </c>
      <c r="D384" s="104" t="s">
        <v>68</v>
      </c>
      <c r="E384" s="104" t="s">
        <v>32</v>
      </c>
      <c r="F384" s="104" t="s">
        <v>65</v>
      </c>
      <c r="G384" s="92" t="s">
        <v>8627</v>
      </c>
      <c r="H384" s="104"/>
      <c r="I384" s="93">
        <v>286465</v>
      </c>
      <c r="J384" s="93"/>
      <c r="K384" s="49" t="str">
        <f t="shared" si="6"/>
        <v>Click!</v>
      </c>
      <c r="L384" s="104" t="s">
        <v>33</v>
      </c>
      <c r="M384" s="94">
        <v>70000</v>
      </c>
      <c r="N384" s="94">
        <v>0</v>
      </c>
      <c r="O384" s="94">
        <v>0</v>
      </c>
      <c r="P384" s="94">
        <v>70000</v>
      </c>
      <c r="Q384" s="94">
        <v>0</v>
      </c>
      <c r="R384" s="94">
        <v>70000</v>
      </c>
      <c r="S384" s="94">
        <v>0</v>
      </c>
      <c r="T384" s="94">
        <v>70000</v>
      </c>
      <c r="U384" s="104" t="s">
        <v>34</v>
      </c>
      <c r="V384" s="104" t="s">
        <v>35</v>
      </c>
      <c r="W384" s="104">
        <v>27</v>
      </c>
      <c r="X384" s="104" t="s">
        <v>36</v>
      </c>
      <c r="Y384" s="104">
        <v>100</v>
      </c>
      <c r="Z384" s="104">
        <v>0</v>
      </c>
      <c r="AA384" s="104">
        <v>0</v>
      </c>
      <c r="AB384" s="104">
        <v>0</v>
      </c>
      <c r="AC384" s="185" t="s">
        <v>33</v>
      </c>
      <c r="AD384" s="95">
        <v>0.7</v>
      </c>
      <c r="AE384" s="104" t="s">
        <v>66</v>
      </c>
      <c r="AF384" s="104" t="s">
        <v>34</v>
      </c>
      <c r="AG384" s="104" t="s">
        <v>38</v>
      </c>
      <c r="AH384" s="104" t="s">
        <v>33</v>
      </c>
      <c r="AI384" s="97" t="s">
        <v>4043</v>
      </c>
      <c r="AJ384" s="105" t="s">
        <v>8731</v>
      </c>
      <c r="AK384" s="105" t="s">
        <v>8736</v>
      </c>
      <c r="AL384" s="82" t="s">
        <v>8733</v>
      </c>
      <c r="AQ384" s="47"/>
      <c r="AR384" s="47"/>
      <c r="AS384" s="47" t="s">
        <v>8655</v>
      </c>
      <c r="AU384" s="47" t="s">
        <v>12819</v>
      </c>
    </row>
    <row r="385" spans="1:47" s="45" customFormat="1" ht="16.5" customHeight="1">
      <c r="A385" s="180">
        <v>382</v>
      </c>
      <c r="B385" s="104" t="s">
        <v>62</v>
      </c>
      <c r="C385" s="104" t="s">
        <v>67</v>
      </c>
      <c r="D385" s="104" t="s">
        <v>68</v>
      </c>
      <c r="E385" s="104" t="s">
        <v>32</v>
      </c>
      <c r="F385" s="104" t="s">
        <v>65</v>
      </c>
      <c r="G385" s="92" t="s">
        <v>8178</v>
      </c>
      <c r="H385" s="104"/>
      <c r="I385" s="93">
        <v>285572</v>
      </c>
      <c r="J385" s="93"/>
      <c r="K385" s="49" t="str">
        <f t="shared" si="6"/>
        <v>Click!</v>
      </c>
      <c r="L385" s="104" t="s">
        <v>33</v>
      </c>
      <c r="M385" s="94">
        <v>100000</v>
      </c>
      <c r="N385" s="94">
        <v>0</v>
      </c>
      <c r="O385" s="94">
        <v>0</v>
      </c>
      <c r="P385" s="94">
        <v>100000</v>
      </c>
      <c r="Q385" s="94">
        <v>0</v>
      </c>
      <c r="R385" s="94">
        <v>100000</v>
      </c>
      <c r="S385" s="94">
        <v>0</v>
      </c>
      <c r="T385" s="94">
        <v>100000</v>
      </c>
      <c r="U385" s="104" t="s">
        <v>34</v>
      </c>
      <c r="V385" s="104" t="s">
        <v>35</v>
      </c>
      <c r="W385" s="104">
        <v>8</v>
      </c>
      <c r="X385" s="104" t="s">
        <v>36</v>
      </c>
      <c r="Y385" s="104">
        <v>100</v>
      </c>
      <c r="Z385" s="104">
        <v>0</v>
      </c>
      <c r="AA385" s="104">
        <v>0</v>
      </c>
      <c r="AB385" s="104">
        <v>0</v>
      </c>
      <c r="AC385" s="185" t="s">
        <v>33</v>
      </c>
      <c r="AD385" s="95">
        <v>0.7</v>
      </c>
      <c r="AE385" s="104" t="s">
        <v>66</v>
      </c>
      <c r="AF385" s="104" t="s">
        <v>33</v>
      </c>
      <c r="AG385" s="104" t="s">
        <v>8188</v>
      </c>
      <c r="AH385" s="104" t="s">
        <v>33</v>
      </c>
      <c r="AI385" s="97" t="s">
        <v>4043</v>
      </c>
      <c r="AJ385" s="105" t="s">
        <v>8249</v>
      </c>
      <c r="AK385" s="105" t="s">
        <v>8250</v>
      </c>
      <c r="AL385" s="82" t="s">
        <v>8251</v>
      </c>
      <c r="AQ385" s="47"/>
      <c r="AR385" s="47"/>
      <c r="AS385" s="47" t="s">
        <v>8196</v>
      </c>
      <c r="AU385" s="47" t="s">
        <v>12819</v>
      </c>
    </row>
    <row r="386" spans="1:47" s="45" customFormat="1" ht="16.5" customHeight="1">
      <c r="A386" s="180">
        <v>383</v>
      </c>
      <c r="B386" s="104" t="s">
        <v>62</v>
      </c>
      <c r="C386" s="104" t="s">
        <v>67</v>
      </c>
      <c r="D386" s="104" t="s">
        <v>68</v>
      </c>
      <c r="E386" s="104" t="s">
        <v>32</v>
      </c>
      <c r="F386" s="104" t="s">
        <v>65</v>
      </c>
      <c r="G386" s="92" t="s">
        <v>8179</v>
      </c>
      <c r="H386" s="104"/>
      <c r="I386" s="93">
        <v>285573</v>
      </c>
      <c r="J386" s="93"/>
      <c r="K386" s="49" t="str">
        <f t="shared" si="6"/>
        <v>Click!</v>
      </c>
      <c r="L386" s="104" t="s">
        <v>33</v>
      </c>
      <c r="M386" s="94">
        <v>85000</v>
      </c>
      <c r="N386" s="94">
        <v>0</v>
      </c>
      <c r="O386" s="94">
        <v>0</v>
      </c>
      <c r="P386" s="94">
        <v>85000</v>
      </c>
      <c r="Q386" s="94">
        <v>0</v>
      </c>
      <c r="R386" s="94">
        <v>85000</v>
      </c>
      <c r="S386" s="94">
        <v>0</v>
      </c>
      <c r="T386" s="94">
        <v>85000</v>
      </c>
      <c r="U386" s="104" t="s">
        <v>34</v>
      </c>
      <c r="V386" s="104" t="s">
        <v>35</v>
      </c>
      <c r="W386" s="104">
        <v>8</v>
      </c>
      <c r="X386" s="104" t="s">
        <v>36</v>
      </c>
      <c r="Y386" s="104">
        <v>100</v>
      </c>
      <c r="Z386" s="104">
        <v>0</v>
      </c>
      <c r="AA386" s="104">
        <v>0</v>
      </c>
      <c r="AB386" s="104">
        <v>0</v>
      </c>
      <c r="AC386" s="185" t="s">
        <v>33</v>
      </c>
      <c r="AD386" s="95">
        <v>0.7</v>
      </c>
      <c r="AE386" s="104" t="s">
        <v>66</v>
      </c>
      <c r="AF386" s="104" t="s">
        <v>33</v>
      </c>
      <c r="AG386" s="104" t="s">
        <v>11683</v>
      </c>
      <c r="AH386" s="104" t="s">
        <v>33</v>
      </c>
      <c r="AI386" s="97" t="s">
        <v>4043</v>
      </c>
      <c r="AJ386" s="105" t="s">
        <v>8249</v>
      </c>
      <c r="AK386" s="105" t="s">
        <v>8252</v>
      </c>
      <c r="AL386" s="82" t="s">
        <v>8251</v>
      </c>
      <c r="AQ386" s="47"/>
      <c r="AR386" s="47"/>
      <c r="AS386" s="47" t="s">
        <v>8190</v>
      </c>
      <c r="AU386" s="47" t="s">
        <v>12819</v>
      </c>
    </row>
    <row r="387" spans="1:47" s="45" customFormat="1" ht="16.5" customHeight="1">
      <c r="A387" s="180">
        <v>384</v>
      </c>
      <c r="B387" s="104" t="s">
        <v>62</v>
      </c>
      <c r="C387" s="104" t="s">
        <v>67</v>
      </c>
      <c r="D387" s="104" t="s">
        <v>68</v>
      </c>
      <c r="E387" s="104" t="s">
        <v>32</v>
      </c>
      <c r="F387" s="104" t="s">
        <v>65</v>
      </c>
      <c r="G387" s="92" t="s">
        <v>7907</v>
      </c>
      <c r="H387" s="104"/>
      <c r="I387" s="93">
        <v>285092</v>
      </c>
      <c r="J387" s="93"/>
      <c r="K387" s="49" t="str">
        <f t="shared" si="6"/>
        <v>Click!</v>
      </c>
      <c r="L387" s="104" t="s">
        <v>33</v>
      </c>
      <c r="M387" s="94">
        <v>25000</v>
      </c>
      <c r="N387" s="94">
        <v>0</v>
      </c>
      <c r="O387" s="94">
        <v>0</v>
      </c>
      <c r="P387" s="94">
        <v>25000</v>
      </c>
      <c r="Q387" s="94">
        <v>0</v>
      </c>
      <c r="R387" s="94">
        <v>25000</v>
      </c>
      <c r="S387" s="94">
        <v>0</v>
      </c>
      <c r="T387" s="94">
        <v>25000</v>
      </c>
      <c r="U387" s="104" t="s">
        <v>34</v>
      </c>
      <c r="V387" s="104" t="s">
        <v>35</v>
      </c>
      <c r="W387" s="104">
        <v>26</v>
      </c>
      <c r="X387" s="104" t="s">
        <v>36</v>
      </c>
      <c r="Y387" s="104">
        <v>100</v>
      </c>
      <c r="Z387" s="104">
        <v>0</v>
      </c>
      <c r="AA387" s="104">
        <v>0</v>
      </c>
      <c r="AB387" s="104">
        <v>0</v>
      </c>
      <c r="AC387" s="185" t="s">
        <v>33</v>
      </c>
      <c r="AD387" s="95">
        <v>0.7</v>
      </c>
      <c r="AE387" s="104" t="s">
        <v>66</v>
      </c>
      <c r="AF387" s="104" t="s">
        <v>34</v>
      </c>
      <c r="AG387" s="104" t="s">
        <v>38</v>
      </c>
      <c r="AH387" s="104" t="s">
        <v>34</v>
      </c>
      <c r="AI387" s="97" t="s">
        <v>4043</v>
      </c>
      <c r="AJ387" s="105" t="s">
        <v>8041</v>
      </c>
      <c r="AK387" s="105" t="s">
        <v>8042</v>
      </c>
      <c r="AL387" s="82" t="s">
        <v>8043</v>
      </c>
      <c r="AQ387" s="47"/>
      <c r="AR387" s="47"/>
      <c r="AS387" s="47" t="s">
        <v>8039</v>
      </c>
      <c r="AU387" s="47" t="s">
        <v>12819</v>
      </c>
    </row>
    <row r="388" spans="1:47" s="45" customFormat="1" ht="16.5" customHeight="1">
      <c r="A388" s="180">
        <v>385</v>
      </c>
      <c r="B388" s="104" t="s">
        <v>62</v>
      </c>
      <c r="C388" s="104" t="s">
        <v>67</v>
      </c>
      <c r="D388" s="104" t="s">
        <v>68</v>
      </c>
      <c r="E388" s="104" t="s">
        <v>32</v>
      </c>
      <c r="F388" s="104" t="s">
        <v>65</v>
      </c>
      <c r="G388" s="92" t="s">
        <v>7908</v>
      </c>
      <c r="H388" s="104"/>
      <c r="I388" s="93">
        <v>285093</v>
      </c>
      <c r="J388" s="93"/>
      <c r="K388" s="49" t="str">
        <f t="shared" si="6"/>
        <v>Click!</v>
      </c>
      <c r="L388" s="104" t="s">
        <v>33</v>
      </c>
      <c r="M388" s="94">
        <v>24000</v>
      </c>
      <c r="N388" s="94">
        <v>0</v>
      </c>
      <c r="O388" s="94">
        <v>0</v>
      </c>
      <c r="P388" s="94">
        <v>24000</v>
      </c>
      <c r="Q388" s="94">
        <v>0</v>
      </c>
      <c r="R388" s="94">
        <v>24000</v>
      </c>
      <c r="S388" s="94">
        <v>0</v>
      </c>
      <c r="T388" s="94">
        <v>24000</v>
      </c>
      <c r="U388" s="104" t="s">
        <v>34</v>
      </c>
      <c r="V388" s="104" t="s">
        <v>35</v>
      </c>
      <c r="W388" s="104">
        <v>25</v>
      </c>
      <c r="X388" s="104" t="s">
        <v>36</v>
      </c>
      <c r="Y388" s="104">
        <v>100</v>
      </c>
      <c r="Z388" s="104">
        <v>0</v>
      </c>
      <c r="AA388" s="104">
        <v>0</v>
      </c>
      <c r="AB388" s="104">
        <v>0</v>
      </c>
      <c r="AC388" s="185" t="s">
        <v>33</v>
      </c>
      <c r="AD388" s="95">
        <v>0.7</v>
      </c>
      <c r="AE388" s="104" t="s">
        <v>66</v>
      </c>
      <c r="AF388" s="104" t="s">
        <v>34</v>
      </c>
      <c r="AG388" s="104" t="s">
        <v>38</v>
      </c>
      <c r="AH388" s="104" t="s">
        <v>34</v>
      </c>
      <c r="AI388" s="97" t="s">
        <v>4043</v>
      </c>
      <c r="AJ388" s="105" t="s">
        <v>8041</v>
      </c>
      <c r="AK388" s="105" t="s">
        <v>8044</v>
      </c>
      <c r="AL388" s="82" t="s">
        <v>8043</v>
      </c>
      <c r="AQ388" s="47"/>
      <c r="AR388" s="47"/>
      <c r="AS388" s="47" t="s">
        <v>8068</v>
      </c>
      <c r="AU388" s="47" t="s">
        <v>12819</v>
      </c>
    </row>
    <row r="389" spans="1:47" s="45" customFormat="1" ht="16.5" customHeight="1">
      <c r="A389" s="180">
        <v>386</v>
      </c>
      <c r="B389" s="104" t="s">
        <v>62</v>
      </c>
      <c r="C389" s="104" t="s">
        <v>67</v>
      </c>
      <c r="D389" s="104" t="s">
        <v>68</v>
      </c>
      <c r="E389" s="104" t="s">
        <v>32</v>
      </c>
      <c r="F389" s="104" t="s">
        <v>65</v>
      </c>
      <c r="G389" s="92" t="s">
        <v>7927</v>
      </c>
      <c r="H389" s="104"/>
      <c r="I389" s="93">
        <v>285094</v>
      </c>
      <c r="J389" s="93"/>
      <c r="K389" s="49" t="str">
        <f t="shared" si="6"/>
        <v>Click!</v>
      </c>
      <c r="L389" s="104" t="s">
        <v>33</v>
      </c>
      <c r="M389" s="94">
        <v>69000</v>
      </c>
      <c r="N389" s="94">
        <v>0</v>
      </c>
      <c r="O389" s="94">
        <v>0</v>
      </c>
      <c r="P389" s="94">
        <v>69000</v>
      </c>
      <c r="Q389" s="94">
        <v>0</v>
      </c>
      <c r="R389" s="94">
        <v>69000</v>
      </c>
      <c r="S389" s="94">
        <v>0</v>
      </c>
      <c r="T389" s="94">
        <v>69000</v>
      </c>
      <c r="U389" s="104" t="s">
        <v>34</v>
      </c>
      <c r="V389" s="104" t="s">
        <v>35</v>
      </c>
      <c r="W389" s="104">
        <v>31</v>
      </c>
      <c r="X389" s="104" t="s">
        <v>36</v>
      </c>
      <c r="Y389" s="104">
        <v>100</v>
      </c>
      <c r="Z389" s="104">
        <v>0</v>
      </c>
      <c r="AA389" s="104">
        <v>0</v>
      </c>
      <c r="AB389" s="104">
        <v>0</v>
      </c>
      <c r="AC389" s="185" t="s">
        <v>33</v>
      </c>
      <c r="AD389" s="95">
        <v>0.7</v>
      </c>
      <c r="AE389" s="104" t="s">
        <v>66</v>
      </c>
      <c r="AF389" s="104" t="s">
        <v>34</v>
      </c>
      <c r="AG389" s="104" t="s">
        <v>38</v>
      </c>
      <c r="AH389" s="104" t="s">
        <v>34</v>
      </c>
      <c r="AI389" s="97" t="s">
        <v>4043</v>
      </c>
      <c r="AJ389" s="105" t="s">
        <v>8045</v>
      </c>
      <c r="AK389" s="105" t="s">
        <v>8046</v>
      </c>
      <c r="AL389" s="82" t="s">
        <v>8047</v>
      </c>
      <c r="AQ389" s="47"/>
      <c r="AR389" s="47"/>
      <c r="AS389" s="47" t="s">
        <v>8039</v>
      </c>
      <c r="AU389" s="47" t="s">
        <v>12819</v>
      </c>
    </row>
    <row r="390" spans="1:47" s="45" customFormat="1" ht="16.5" customHeight="1">
      <c r="A390" s="180">
        <v>387</v>
      </c>
      <c r="B390" s="104" t="s">
        <v>62</v>
      </c>
      <c r="C390" s="104" t="s">
        <v>67</v>
      </c>
      <c r="D390" s="104" t="s">
        <v>68</v>
      </c>
      <c r="E390" s="104" t="s">
        <v>32</v>
      </c>
      <c r="F390" s="104" t="s">
        <v>65</v>
      </c>
      <c r="G390" s="92" t="s">
        <v>7909</v>
      </c>
      <c r="H390" s="104"/>
      <c r="I390" s="93">
        <v>285095</v>
      </c>
      <c r="J390" s="93"/>
      <c r="K390" s="49" t="str">
        <f t="shared" si="6"/>
        <v>Click!</v>
      </c>
      <c r="L390" s="104" t="s">
        <v>33</v>
      </c>
      <c r="M390" s="94">
        <v>69000</v>
      </c>
      <c r="N390" s="94">
        <v>0</v>
      </c>
      <c r="O390" s="94">
        <v>0</v>
      </c>
      <c r="P390" s="94">
        <v>69000</v>
      </c>
      <c r="Q390" s="94">
        <v>0</v>
      </c>
      <c r="R390" s="94">
        <v>69000</v>
      </c>
      <c r="S390" s="94">
        <v>0</v>
      </c>
      <c r="T390" s="94">
        <v>69000</v>
      </c>
      <c r="U390" s="104" t="s">
        <v>34</v>
      </c>
      <c r="V390" s="104" t="s">
        <v>35</v>
      </c>
      <c r="W390" s="104">
        <v>31</v>
      </c>
      <c r="X390" s="104" t="s">
        <v>36</v>
      </c>
      <c r="Y390" s="104">
        <v>100</v>
      </c>
      <c r="Z390" s="104">
        <v>0</v>
      </c>
      <c r="AA390" s="104">
        <v>0</v>
      </c>
      <c r="AB390" s="104">
        <v>0</v>
      </c>
      <c r="AC390" s="185" t="s">
        <v>33</v>
      </c>
      <c r="AD390" s="95">
        <v>0.7</v>
      </c>
      <c r="AE390" s="104" t="s">
        <v>66</v>
      </c>
      <c r="AF390" s="104" t="s">
        <v>34</v>
      </c>
      <c r="AG390" s="104" t="s">
        <v>38</v>
      </c>
      <c r="AH390" s="104" t="s">
        <v>34</v>
      </c>
      <c r="AI390" s="97" t="s">
        <v>4043</v>
      </c>
      <c r="AJ390" s="105" t="s">
        <v>8045</v>
      </c>
      <c r="AK390" s="105" t="s">
        <v>8048</v>
      </c>
      <c r="AL390" s="82" t="s">
        <v>8047</v>
      </c>
      <c r="AQ390" s="47"/>
      <c r="AR390" s="47"/>
      <c r="AS390" s="47" t="s">
        <v>8068</v>
      </c>
      <c r="AU390" s="47" t="s">
        <v>12819</v>
      </c>
    </row>
    <row r="391" spans="1:47" s="45" customFormat="1" ht="16.5" customHeight="1">
      <c r="A391" s="180">
        <v>388</v>
      </c>
      <c r="B391" s="104" t="s">
        <v>62</v>
      </c>
      <c r="C391" s="104" t="s">
        <v>67</v>
      </c>
      <c r="D391" s="104" t="s">
        <v>68</v>
      </c>
      <c r="E391" s="104" t="s">
        <v>32</v>
      </c>
      <c r="F391" s="104" t="s">
        <v>65</v>
      </c>
      <c r="G391" s="92" t="s">
        <v>7910</v>
      </c>
      <c r="H391" s="104"/>
      <c r="I391" s="93">
        <v>285096</v>
      </c>
      <c r="J391" s="93"/>
      <c r="K391" s="49" t="str">
        <f t="shared" si="6"/>
        <v>Click!</v>
      </c>
      <c r="L391" s="104" t="s">
        <v>33</v>
      </c>
      <c r="M391" s="94">
        <v>59000</v>
      </c>
      <c r="N391" s="94">
        <v>0</v>
      </c>
      <c r="O391" s="94">
        <v>0</v>
      </c>
      <c r="P391" s="94">
        <v>59000</v>
      </c>
      <c r="Q391" s="94">
        <v>0</v>
      </c>
      <c r="R391" s="94">
        <v>59000</v>
      </c>
      <c r="S391" s="94">
        <v>0</v>
      </c>
      <c r="T391" s="94">
        <v>59000</v>
      </c>
      <c r="U391" s="104" t="s">
        <v>34</v>
      </c>
      <c r="V391" s="104" t="s">
        <v>35</v>
      </c>
      <c r="W391" s="104">
        <v>19</v>
      </c>
      <c r="X391" s="104" t="s">
        <v>36</v>
      </c>
      <c r="Y391" s="104">
        <v>100</v>
      </c>
      <c r="Z391" s="104">
        <v>0</v>
      </c>
      <c r="AA391" s="104">
        <v>0</v>
      </c>
      <c r="AB391" s="104">
        <v>0</v>
      </c>
      <c r="AC391" s="185" t="s">
        <v>33</v>
      </c>
      <c r="AD391" s="95">
        <v>0.7</v>
      </c>
      <c r="AE391" s="104" t="s">
        <v>66</v>
      </c>
      <c r="AF391" s="104" t="s">
        <v>34</v>
      </c>
      <c r="AG391" s="104" t="s">
        <v>38</v>
      </c>
      <c r="AH391" s="104" t="s">
        <v>34</v>
      </c>
      <c r="AI391" s="97" t="s">
        <v>4043</v>
      </c>
      <c r="AJ391" s="105" t="s">
        <v>8049</v>
      </c>
      <c r="AK391" s="105" t="s">
        <v>8050</v>
      </c>
      <c r="AL391" s="82" t="s">
        <v>8051</v>
      </c>
      <c r="AQ391" s="47"/>
      <c r="AR391" s="47"/>
      <c r="AS391" s="47" t="s">
        <v>8039</v>
      </c>
      <c r="AU391" s="47" t="s">
        <v>12819</v>
      </c>
    </row>
    <row r="392" spans="1:47" s="45" customFormat="1" ht="16.5" customHeight="1">
      <c r="A392" s="180">
        <v>389</v>
      </c>
      <c r="B392" s="104" t="s">
        <v>62</v>
      </c>
      <c r="C392" s="104" t="s">
        <v>67</v>
      </c>
      <c r="D392" s="104" t="s">
        <v>68</v>
      </c>
      <c r="E392" s="104" t="s">
        <v>32</v>
      </c>
      <c r="F392" s="104" t="s">
        <v>65</v>
      </c>
      <c r="G392" s="92" t="s">
        <v>7928</v>
      </c>
      <c r="H392" s="104"/>
      <c r="I392" s="93">
        <v>285097</v>
      </c>
      <c r="J392" s="93"/>
      <c r="K392" s="49" t="str">
        <f t="shared" si="6"/>
        <v>Click!</v>
      </c>
      <c r="L392" s="104" t="s">
        <v>33</v>
      </c>
      <c r="M392" s="94">
        <v>69000</v>
      </c>
      <c r="N392" s="94">
        <v>0</v>
      </c>
      <c r="O392" s="94">
        <v>0</v>
      </c>
      <c r="P392" s="94">
        <v>69000</v>
      </c>
      <c r="Q392" s="94">
        <v>0</v>
      </c>
      <c r="R392" s="94">
        <v>69000</v>
      </c>
      <c r="S392" s="94">
        <v>0</v>
      </c>
      <c r="T392" s="94">
        <v>69000</v>
      </c>
      <c r="U392" s="104" t="s">
        <v>34</v>
      </c>
      <c r="V392" s="104" t="s">
        <v>35</v>
      </c>
      <c r="W392" s="104">
        <v>21</v>
      </c>
      <c r="X392" s="104" t="s">
        <v>36</v>
      </c>
      <c r="Y392" s="104">
        <v>100</v>
      </c>
      <c r="Z392" s="104">
        <v>0</v>
      </c>
      <c r="AA392" s="104">
        <v>0</v>
      </c>
      <c r="AB392" s="104">
        <v>0</v>
      </c>
      <c r="AC392" s="185" t="s">
        <v>33</v>
      </c>
      <c r="AD392" s="95">
        <v>0.7</v>
      </c>
      <c r="AE392" s="104" t="s">
        <v>66</v>
      </c>
      <c r="AF392" s="104" t="s">
        <v>34</v>
      </c>
      <c r="AG392" s="104" t="s">
        <v>38</v>
      </c>
      <c r="AH392" s="104" t="s">
        <v>34</v>
      </c>
      <c r="AI392" s="97" t="s">
        <v>4043</v>
      </c>
      <c r="AJ392" s="105" t="s">
        <v>8052</v>
      </c>
      <c r="AK392" s="105" t="s">
        <v>8053</v>
      </c>
      <c r="AL392" s="82" t="s">
        <v>8054</v>
      </c>
      <c r="AQ392" s="47"/>
      <c r="AR392" s="47"/>
      <c r="AS392" s="47" t="s">
        <v>8039</v>
      </c>
      <c r="AU392" s="47" t="s">
        <v>12819</v>
      </c>
    </row>
    <row r="393" spans="1:47" s="45" customFormat="1" ht="16.5" customHeight="1">
      <c r="A393" s="180">
        <v>390</v>
      </c>
      <c r="B393" s="104" t="s">
        <v>62</v>
      </c>
      <c r="C393" s="104" t="s">
        <v>67</v>
      </c>
      <c r="D393" s="104" t="s">
        <v>68</v>
      </c>
      <c r="E393" s="104" t="s">
        <v>32</v>
      </c>
      <c r="F393" s="104" t="s">
        <v>65</v>
      </c>
      <c r="G393" s="92" t="s">
        <v>7911</v>
      </c>
      <c r="H393" s="104"/>
      <c r="I393" s="93">
        <v>285098</v>
      </c>
      <c r="J393" s="93"/>
      <c r="K393" s="49" t="str">
        <f t="shared" si="6"/>
        <v>Click!</v>
      </c>
      <c r="L393" s="104" t="s">
        <v>33</v>
      </c>
      <c r="M393" s="94">
        <v>69000</v>
      </c>
      <c r="N393" s="94">
        <v>0</v>
      </c>
      <c r="O393" s="94">
        <v>0</v>
      </c>
      <c r="P393" s="94">
        <v>69000</v>
      </c>
      <c r="Q393" s="94">
        <v>0</v>
      </c>
      <c r="R393" s="94">
        <v>69000</v>
      </c>
      <c r="S393" s="94">
        <v>0</v>
      </c>
      <c r="T393" s="94">
        <v>69000</v>
      </c>
      <c r="U393" s="104" t="s">
        <v>34</v>
      </c>
      <c r="V393" s="104" t="s">
        <v>35</v>
      </c>
      <c r="W393" s="104">
        <v>21</v>
      </c>
      <c r="X393" s="104" t="s">
        <v>36</v>
      </c>
      <c r="Y393" s="104">
        <v>100</v>
      </c>
      <c r="Z393" s="104">
        <v>0</v>
      </c>
      <c r="AA393" s="104">
        <v>0</v>
      </c>
      <c r="AB393" s="104">
        <v>0</v>
      </c>
      <c r="AC393" s="185" t="s">
        <v>33</v>
      </c>
      <c r="AD393" s="95">
        <v>0.7</v>
      </c>
      <c r="AE393" s="104" t="s">
        <v>66</v>
      </c>
      <c r="AF393" s="104" t="s">
        <v>34</v>
      </c>
      <c r="AG393" s="104" t="s">
        <v>38</v>
      </c>
      <c r="AH393" s="104" t="s">
        <v>34</v>
      </c>
      <c r="AI393" s="97" t="s">
        <v>4043</v>
      </c>
      <c r="AJ393" s="105" t="s">
        <v>8052</v>
      </c>
      <c r="AK393" s="105" t="s">
        <v>8055</v>
      </c>
      <c r="AL393" s="82" t="s">
        <v>8054</v>
      </c>
      <c r="AQ393" s="47"/>
      <c r="AR393" s="47"/>
      <c r="AS393" s="47" t="s">
        <v>8039</v>
      </c>
      <c r="AU393" s="47" t="s">
        <v>12819</v>
      </c>
    </row>
    <row r="394" spans="1:47" s="45" customFormat="1" ht="16.5" customHeight="1">
      <c r="A394" s="180">
        <v>391</v>
      </c>
      <c r="B394" s="104" t="s">
        <v>62</v>
      </c>
      <c r="C394" s="104" t="s">
        <v>67</v>
      </c>
      <c r="D394" s="104" t="s">
        <v>68</v>
      </c>
      <c r="E394" s="104" t="s">
        <v>32</v>
      </c>
      <c r="F394" s="104" t="s">
        <v>65</v>
      </c>
      <c r="G394" s="92" t="s">
        <v>7912</v>
      </c>
      <c r="H394" s="104"/>
      <c r="I394" s="93">
        <v>285099</v>
      </c>
      <c r="J394" s="93"/>
      <c r="K394" s="49" t="str">
        <f t="shared" si="6"/>
        <v>Click!</v>
      </c>
      <c r="L394" s="104" t="s">
        <v>33</v>
      </c>
      <c r="M394" s="94">
        <v>35000</v>
      </c>
      <c r="N394" s="94">
        <v>0</v>
      </c>
      <c r="O394" s="94">
        <v>0</v>
      </c>
      <c r="P394" s="94">
        <v>35000</v>
      </c>
      <c r="Q394" s="94">
        <v>0</v>
      </c>
      <c r="R394" s="94">
        <v>35000</v>
      </c>
      <c r="S394" s="94">
        <v>0</v>
      </c>
      <c r="T394" s="94">
        <v>35000</v>
      </c>
      <c r="U394" s="104" t="s">
        <v>34</v>
      </c>
      <c r="V394" s="104" t="s">
        <v>35</v>
      </c>
      <c r="W394" s="104">
        <v>26</v>
      </c>
      <c r="X394" s="104" t="s">
        <v>36</v>
      </c>
      <c r="Y394" s="104">
        <v>100</v>
      </c>
      <c r="Z394" s="104">
        <v>0</v>
      </c>
      <c r="AA394" s="104">
        <v>0</v>
      </c>
      <c r="AB394" s="104">
        <v>0</v>
      </c>
      <c r="AC394" s="185" t="s">
        <v>33</v>
      </c>
      <c r="AD394" s="95">
        <v>0.7</v>
      </c>
      <c r="AE394" s="104" t="s">
        <v>66</v>
      </c>
      <c r="AF394" s="104" t="s">
        <v>34</v>
      </c>
      <c r="AG394" s="104" t="s">
        <v>38</v>
      </c>
      <c r="AH394" s="104" t="s">
        <v>34</v>
      </c>
      <c r="AI394" s="97" t="s">
        <v>4043</v>
      </c>
      <c r="AJ394" s="105" t="s">
        <v>8056</v>
      </c>
      <c r="AK394" s="105" t="s">
        <v>8057</v>
      </c>
      <c r="AL394" s="82" t="s">
        <v>8058</v>
      </c>
      <c r="AQ394" s="47"/>
      <c r="AR394" s="47"/>
      <c r="AS394" s="47" t="s">
        <v>8069</v>
      </c>
      <c r="AU394" s="47" t="s">
        <v>12819</v>
      </c>
    </row>
    <row r="395" spans="1:47" s="45" customFormat="1" ht="16.5" customHeight="1">
      <c r="A395" s="180">
        <v>392</v>
      </c>
      <c r="B395" s="104" t="s">
        <v>62</v>
      </c>
      <c r="C395" s="104" t="s">
        <v>67</v>
      </c>
      <c r="D395" s="104" t="s">
        <v>68</v>
      </c>
      <c r="E395" s="104" t="s">
        <v>32</v>
      </c>
      <c r="F395" s="104" t="s">
        <v>65</v>
      </c>
      <c r="G395" s="92" t="s">
        <v>7913</v>
      </c>
      <c r="H395" s="104"/>
      <c r="I395" s="93">
        <v>285100</v>
      </c>
      <c r="J395" s="93"/>
      <c r="K395" s="49" t="str">
        <f t="shared" si="6"/>
        <v>Click!</v>
      </c>
      <c r="L395" s="104" t="s">
        <v>33</v>
      </c>
      <c r="M395" s="94">
        <v>34000</v>
      </c>
      <c r="N395" s="94">
        <v>0</v>
      </c>
      <c r="O395" s="94">
        <v>0</v>
      </c>
      <c r="P395" s="94">
        <v>34000</v>
      </c>
      <c r="Q395" s="94">
        <v>0</v>
      </c>
      <c r="R395" s="94">
        <v>34000</v>
      </c>
      <c r="S395" s="94">
        <v>0</v>
      </c>
      <c r="T395" s="94">
        <v>34000</v>
      </c>
      <c r="U395" s="104" t="s">
        <v>34</v>
      </c>
      <c r="V395" s="104" t="s">
        <v>35</v>
      </c>
      <c r="W395" s="104">
        <v>25</v>
      </c>
      <c r="X395" s="104" t="s">
        <v>36</v>
      </c>
      <c r="Y395" s="104">
        <v>100</v>
      </c>
      <c r="Z395" s="104">
        <v>0</v>
      </c>
      <c r="AA395" s="104">
        <v>0</v>
      </c>
      <c r="AB395" s="104">
        <v>0</v>
      </c>
      <c r="AC395" s="185" t="s">
        <v>33</v>
      </c>
      <c r="AD395" s="95">
        <v>0.7</v>
      </c>
      <c r="AE395" s="104" t="s">
        <v>66</v>
      </c>
      <c r="AF395" s="104" t="s">
        <v>34</v>
      </c>
      <c r="AG395" s="104" t="s">
        <v>38</v>
      </c>
      <c r="AH395" s="104" t="s">
        <v>34</v>
      </c>
      <c r="AI395" s="97" t="s">
        <v>4043</v>
      </c>
      <c r="AJ395" s="105" t="s">
        <v>8056</v>
      </c>
      <c r="AK395" s="105" t="s">
        <v>8059</v>
      </c>
      <c r="AL395" s="82" t="s">
        <v>8058</v>
      </c>
      <c r="AQ395" s="47"/>
      <c r="AR395" s="47"/>
      <c r="AS395" s="47" t="s">
        <v>8070</v>
      </c>
      <c r="AU395" s="47" t="s">
        <v>12819</v>
      </c>
    </row>
    <row r="396" spans="1:47" s="45" customFormat="1" ht="16.5" customHeight="1">
      <c r="A396" s="180">
        <v>393</v>
      </c>
      <c r="B396" s="104" t="s">
        <v>62</v>
      </c>
      <c r="C396" s="104" t="s">
        <v>67</v>
      </c>
      <c r="D396" s="104" t="s">
        <v>68</v>
      </c>
      <c r="E396" s="104" t="s">
        <v>32</v>
      </c>
      <c r="F396" s="104" t="s">
        <v>65</v>
      </c>
      <c r="G396" s="92" t="s">
        <v>7929</v>
      </c>
      <c r="H396" s="104"/>
      <c r="I396" s="93">
        <v>285101</v>
      </c>
      <c r="J396" s="93"/>
      <c r="K396" s="49" t="str">
        <f t="shared" si="6"/>
        <v>Click!</v>
      </c>
      <c r="L396" s="104" t="s">
        <v>33</v>
      </c>
      <c r="M396" s="94">
        <v>35000</v>
      </c>
      <c r="N396" s="94">
        <v>0</v>
      </c>
      <c r="O396" s="94">
        <v>0</v>
      </c>
      <c r="P396" s="94">
        <v>35000</v>
      </c>
      <c r="Q396" s="94">
        <v>0</v>
      </c>
      <c r="R396" s="94">
        <v>35000</v>
      </c>
      <c r="S396" s="94">
        <v>0</v>
      </c>
      <c r="T396" s="94">
        <v>35000</v>
      </c>
      <c r="U396" s="104" t="s">
        <v>34</v>
      </c>
      <c r="V396" s="104" t="s">
        <v>35</v>
      </c>
      <c r="W396" s="104">
        <v>26</v>
      </c>
      <c r="X396" s="104" t="s">
        <v>36</v>
      </c>
      <c r="Y396" s="104">
        <v>100</v>
      </c>
      <c r="Z396" s="104">
        <v>0</v>
      </c>
      <c r="AA396" s="104">
        <v>0</v>
      </c>
      <c r="AB396" s="104">
        <v>0</v>
      </c>
      <c r="AC396" s="185" t="s">
        <v>33</v>
      </c>
      <c r="AD396" s="95">
        <v>0.7</v>
      </c>
      <c r="AE396" s="104" t="s">
        <v>66</v>
      </c>
      <c r="AF396" s="104" t="s">
        <v>34</v>
      </c>
      <c r="AG396" s="104" t="s">
        <v>38</v>
      </c>
      <c r="AH396" s="104" t="s">
        <v>34</v>
      </c>
      <c r="AI396" s="97" t="s">
        <v>4043</v>
      </c>
      <c r="AJ396" s="105" t="s">
        <v>8056</v>
      </c>
      <c r="AK396" s="105" t="s">
        <v>8060</v>
      </c>
      <c r="AL396" s="82" t="s">
        <v>8058</v>
      </c>
      <c r="AQ396" s="47"/>
      <c r="AR396" s="47"/>
      <c r="AS396" s="47" t="s">
        <v>8070</v>
      </c>
      <c r="AU396" s="47" t="s">
        <v>12819</v>
      </c>
    </row>
    <row r="397" spans="1:47" s="45" customFormat="1" ht="16.5" customHeight="1">
      <c r="A397" s="180">
        <v>394</v>
      </c>
      <c r="B397" s="104" t="s">
        <v>62</v>
      </c>
      <c r="C397" s="104" t="s">
        <v>67</v>
      </c>
      <c r="D397" s="104" t="s">
        <v>68</v>
      </c>
      <c r="E397" s="104" t="s">
        <v>32</v>
      </c>
      <c r="F397" s="104" t="s">
        <v>65</v>
      </c>
      <c r="G397" s="92" t="s">
        <v>7930</v>
      </c>
      <c r="H397" s="104"/>
      <c r="I397" s="93">
        <v>285102</v>
      </c>
      <c r="J397" s="93"/>
      <c r="K397" s="49" t="str">
        <f t="shared" si="6"/>
        <v>Click!</v>
      </c>
      <c r="L397" s="104" t="s">
        <v>33</v>
      </c>
      <c r="M397" s="94">
        <v>34000</v>
      </c>
      <c r="N397" s="94">
        <v>0</v>
      </c>
      <c r="O397" s="94">
        <v>0</v>
      </c>
      <c r="P397" s="94">
        <v>34000</v>
      </c>
      <c r="Q397" s="94">
        <v>0</v>
      </c>
      <c r="R397" s="94">
        <v>34000</v>
      </c>
      <c r="S397" s="94">
        <v>0</v>
      </c>
      <c r="T397" s="94">
        <v>34000</v>
      </c>
      <c r="U397" s="104" t="s">
        <v>34</v>
      </c>
      <c r="V397" s="104" t="s">
        <v>35</v>
      </c>
      <c r="W397" s="104">
        <v>25</v>
      </c>
      <c r="X397" s="104" t="s">
        <v>36</v>
      </c>
      <c r="Y397" s="104">
        <v>100</v>
      </c>
      <c r="Z397" s="104">
        <v>0</v>
      </c>
      <c r="AA397" s="104">
        <v>0</v>
      </c>
      <c r="AB397" s="104">
        <v>0</v>
      </c>
      <c r="AC397" s="185" t="s">
        <v>33</v>
      </c>
      <c r="AD397" s="95">
        <v>0.7</v>
      </c>
      <c r="AE397" s="104" t="s">
        <v>66</v>
      </c>
      <c r="AF397" s="104" t="s">
        <v>34</v>
      </c>
      <c r="AG397" s="104" t="s">
        <v>38</v>
      </c>
      <c r="AH397" s="104" t="s">
        <v>34</v>
      </c>
      <c r="AI397" s="97" t="s">
        <v>4043</v>
      </c>
      <c r="AJ397" s="105" t="s">
        <v>8056</v>
      </c>
      <c r="AK397" s="105" t="s">
        <v>8061</v>
      </c>
      <c r="AL397" s="82" t="s">
        <v>8058</v>
      </c>
      <c r="AQ397" s="47"/>
      <c r="AR397" s="47"/>
      <c r="AS397" s="47" t="s">
        <v>8039</v>
      </c>
      <c r="AU397" s="47" t="s">
        <v>12819</v>
      </c>
    </row>
    <row r="398" spans="1:47" s="45" customFormat="1" ht="16.5" customHeight="1">
      <c r="A398" s="180">
        <v>395</v>
      </c>
      <c r="B398" s="104" t="s">
        <v>62</v>
      </c>
      <c r="C398" s="104" t="s">
        <v>67</v>
      </c>
      <c r="D398" s="104" t="s">
        <v>68</v>
      </c>
      <c r="E398" s="104" t="s">
        <v>32</v>
      </c>
      <c r="F398" s="104" t="s">
        <v>65</v>
      </c>
      <c r="G398" s="92" t="s">
        <v>7931</v>
      </c>
      <c r="H398" s="104"/>
      <c r="I398" s="93">
        <v>285103</v>
      </c>
      <c r="J398" s="93"/>
      <c r="K398" s="49" t="str">
        <f t="shared" si="6"/>
        <v>Click!</v>
      </c>
      <c r="L398" s="104" t="s">
        <v>33</v>
      </c>
      <c r="M398" s="94">
        <v>69000</v>
      </c>
      <c r="N398" s="94">
        <v>0</v>
      </c>
      <c r="O398" s="94">
        <v>0</v>
      </c>
      <c r="P398" s="94">
        <v>69000</v>
      </c>
      <c r="Q398" s="94">
        <v>0</v>
      </c>
      <c r="R398" s="94">
        <v>69000</v>
      </c>
      <c r="S398" s="94">
        <v>0</v>
      </c>
      <c r="T398" s="94">
        <v>69000</v>
      </c>
      <c r="U398" s="104" t="s">
        <v>34</v>
      </c>
      <c r="V398" s="104" t="s">
        <v>35</v>
      </c>
      <c r="W398" s="104">
        <v>17</v>
      </c>
      <c r="X398" s="104" t="s">
        <v>36</v>
      </c>
      <c r="Y398" s="104">
        <v>100</v>
      </c>
      <c r="Z398" s="104">
        <v>0</v>
      </c>
      <c r="AA398" s="104">
        <v>0</v>
      </c>
      <c r="AB398" s="104">
        <v>0</v>
      </c>
      <c r="AC398" s="185" t="s">
        <v>33</v>
      </c>
      <c r="AD398" s="95">
        <v>0.7</v>
      </c>
      <c r="AE398" s="104" t="s">
        <v>66</v>
      </c>
      <c r="AF398" s="104" t="s">
        <v>34</v>
      </c>
      <c r="AG398" s="104" t="s">
        <v>38</v>
      </c>
      <c r="AH398" s="104" t="s">
        <v>34</v>
      </c>
      <c r="AI398" s="97" t="s">
        <v>4043</v>
      </c>
      <c r="AJ398" s="105" t="s">
        <v>8062</v>
      </c>
      <c r="AK398" s="105" t="s">
        <v>8063</v>
      </c>
      <c r="AL398" s="82" t="s">
        <v>8064</v>
      </c>
      <c r="AQ398" s="47"/>
      <c r="AR398" s="47"/>
      <c r="AS398" s="47" t="s">
        <v>8039</v>
      </c>
      <c r="AU398" s="47" t="s">
        <v>12819</v>
      </c>
    </row>
    <row r="399" spans="1:47" s="45" customFormat="1" ht="16.5" customHeight="1">
      <c r="A399" s="180">
        <v>396</v>
      </c>
      <c r="B399" s="104" t="s">
        <v>62</v>
      </c>
      <c r="C399" s="104" t="s">
        <v>67</v>
      </c>
      <c r="D399" s="104" t="s">
        <v>68</v>
      </c>
      <c r="E399" s="104" t="s">
        <v>32</v>
      </c>
      <c r="F399" s="104" t="s">
        <v>65</v>
      </c>
      <c r="G399" s="92" t="s">
        <v>7914</v>
      </c>
      <c r="H399" s="104"/>
      <c r="I399" s="93">
        <v>285104</v>
      </c>
      <c r="J399" s="93"/>
      <c r="K399" s="49" t="str">
        <f t="shared" si="6"/>
        <v>Click!</v>
      </c>
      <c r="L399" s="104" t="s">
        <v>33</v>
      </c>
      <c r="M399" s="94">
        <v>69000</v>
      </c>
      <c r="N399" s="94">
        <v>0</v>
      </c>
      <c r="O399" s="94">
        <v>0</v>
      </c>
      <c r="P399" s="94">
        <v>69000</v>
      </c>
      <c r="Q399" s="94">
        <v>0</v>
      </c>
      <c r="R399" s="94">
        <v>69000</v>
      </c>
      <c r="S399" s="94">
        <v>0</v>
      </c>
      <c r="T399" s="94">
        <v>69000</v>
      </c>
      <c r="U399" s="104" t="s">
        <v>34</v>
      </c>
      <c r="V399" s="104" t="s">
        <v>35</v>
      </c>
      <c r="W399" s="104">
        <v>18</v>
      </c>
      <c r="X399" s="104" t="s">
        <v>36</v>
      </c>
      <c r="Y399" s="104">
        <v>100</v>
      </c>
      <c r="Z399" s="104">
        <v>0</v>
      </c>
      <c r="AA399" s="104">
        <v>0</v>
      </c>
      <c r="AB399" s="104">
        <v>0</v>
      </c>
      <c r="AC399" s="185" t="s">
        <v>33</v>
      </c>
      <c r="AD399" s="95">
        <v>0.7</v>
      </c>
      <c r="AE399" s="104" t="s">
        <v>66</v>
      </c>
      <c r="AF399" s="104" t="s">
        <v>34</v>
      </c>
      <c r="AG399" s="104" t="s">
        <v>38</v>
      </c>
      <c r="AH399" s="104" t="s">
        <v>34</v>
      </c>
      <c r="AI399" s="97" t="s">
        <v>4043</v>
      </c>
      <c r="AJ399" s="105" t="s">
        <v>8065</v>
      </c>
      <c r="AK399" s="105" t="s">
        <v>8066</v>
      </c>
      <c r="AL399" s="82" t="s">
        <v>8067</v>
      </c>
      <c r="AQ399" s="47"/>
      <c r="AR399" s="47"/>
      <c r="AS399" s="47" t="s">
        <v>8071</v>
      </c>
      <c r="AU399" s="47" t="s">
        <v>12819</v>
      </c>
    </row>
    <row r="400" spans="1:47" s="45" customFormat="1" ht="16.5" customHeight="1">
      <c r="A400" s="180">
        <v>397</v>
      </c>
      <c r="B400" s="104" t="s">
        <v>62</v>
      </c>
      <c r="C400" s="104" t="s">
        <v>67</v>
      </c>
      <c r="D400" s="104" t="s">
        <v>68</v>
      </c>
      <c r="E400" s="104" t="s">
        <v>32</v>
      </c>
      <c r="F400" s="104" t="s">
        <v>65</v>
      </c>
      <c r="G400" s="92" t="s">
        <v>7915</v>
      </c>
      <c r="H400" s="104"/>
      <c r="I400" s="93">
        <v>285105</v>
      </c>
      <c r="J400" s="93"/>
      <c r="K400" s="49" t="str">
        <f t="shared" si="6"/>
        <v>Click!</v>
      </c>
      <c r="L400" s="104" t="s">
        <v>33</v>
      </c>
      <c r="M400" s="94">
        <v>69000</v>
      </c>
      <c r="N400" s="94">
        <v>0</v>
      </c>
      <c r="O400" s="94">
        <v>0</v>
      </c>
      <c r="P400" s="94">
        <v>69000</v>
      </c>
      <c r="Q400" s="94">
        <v>0</v>
      </c>
      <c r="R400" s="94">
        <v>69000</v>
      </c>
      <c r="S400" s="94">
        <v>0</v>
      </c>
      <c r="T400" s="94">
        <v>69000</v>
      </c>
      <c r="U400" s="104" t="s">
        <v>34</v>
      </c>
      <c r="V400" s="104" t="s">
        <v>35</v>
      </c>
      <c r="W400" s="104">
        <v>16</v>
      </c>
      <c r="X400" s="104" t="s">
        <v>36</v>
      </c>
      <c r="Y400" s="104">
        <v>100</v>
      </c>
      <c r="Z400" s="104">
        <v>0</v>
      </c>
      <c r="AA400" s="104">
        <v>0</v>
      </c>
      <c r="AB400" s="104">
        <v>0</v>
      </c>
      <c r="AC400" s="185" t="s">
        <v>33</v>
      </c>
      <c r="AD400" s="95">
        <v>0.7</v>
      </c>
      <c r="AE400" s="104" t="s">
        <v>66</v>
      </c>
      <c r="AF400" s="104" t="s">
        <v>34</v>
      </c>
      <c r="AG400" s="104" t="s">
        <v>38</v>
      </c>
      <c r="AH400" s="104" t="s">
        <v>34</v>
      </c>
      <c r="AI400" s="97" t="s">
        <v>4043</v>
      </c>
      <c r="AJ400" s="105" t="s">
        <v>8065</v>
      </c>
      <c r="AK400" s="105" t="s">
        <v>8066</v>
      </c>
      <c r="AL400" s="82" t="s">
        <v>8067</v>
      </c>
      <c r="AQ400" s="47"/>
      <c r="AR400" s="47"/>
      <c r="AS400" s="47" t="s">
        <v>8039</v>
      </c>
      <c r="AU400" s="47" t="s">
        <v>12819</v>
      </c>
    </row>
    <row r="401" spans="1:47" s="45" customFormat="1" ht="16.5" customHeight="1">
      <c r="A401" s="180">
        <v>398</v>
      </c>
      <c r="B401" s="104" t="s">
        <v>62</v>
      </c>
      <c r="C401" s="104" t="s">
        <v>67</v>
      </c>
      <c r="D401" s="104" t="s">
        <v>68</v>
      </c>
      <c r="E401" s="104" t="s">
        <v>32</v>
      </c>
      <c r="F401" s="104" t="s">
        <v>65</v>
      </c>
      <c r="G401" s="92" t="s">
        <v>7500</v>
      </c>
      <c r="H401" s="104"/>
      <c r="I401" s="93">
        <v>279151</v>
      </c>
      <c r="J401" s="93"/>
      <c r="K401" s="49" t="str">
        <f t="shared" si="6"/>
        <v>Click!</v>
      </c>
      <c r="L401" s="104" t="s">
        <v>33</v>
      </c>
      <c r="M401" s="94">
        <v>72900</v>
      </c>
      <c r="N401" s="94">
        <v>0</v>
      </c>
      <c r="O401" s="94">
        <v>0</v>
      </c>
      <c r="P401" s="94">
        <v>72900</v>
      </c>
      <c r="Q401" s="94">
        <v>0</v>
      </c>
      <c r="R401" s="94">
        <v>72900</v>
      </c>
      <c r="S401" s="94">
        <v>0</v>
      </c>
      <c r="T401" s="94">
        <v>72900</v>
      </c>
      <c r="U401" s="104" t="s">
        <v>34</v>
      </c>
      <c r="V401" s="104" t="s">
        <v>35</v>
      </c>
      <c r="W401" s="104">
        <v>16</v>
      </c>
      <c r="X401" s="104" t="s">
        <v>36</v>
      </c>
      <c r="Y401" s="104">
        <v>100</v>
      </c>
      <c r="Z401" s="104">
        <v>0</v>
      </c>
      <c r="AA401" s="104">
        <v>0</v>
      </c>
      <c r="AB401" s="104">
        <v>0</v>
      </c>
      <c r="AC401" s="185" t="s">
        <v>33</v>
      </c>
      <c r="AD401" s="95">
        <v>0.7</v>
      </c>
      <c r="AE401" s="104" t="s">
        <v>66</v>
      </c>
      <c r="AF401" s="104" t="s">
        <v>33</v>
      </c>
      <c r="AG401" s="104" t="s">
        <v>7514</v>
      </c>
      <c r="AH401" s="104" t="s">
        <v>34</v>
      </c>
      <c r="AI401" s="97" t="s">
        <v>4043</v>
      </c>
      <c r="AJ401" s="105" t="s">
        <v>7570</v>
      </c>
      <c r="AK401" s="105" t="s">
        <v>7571</v>
      </c>
      <c r="AL401" s="82" t="s">
        <v>7572</v>
      </c>
      <c r="AQ401" s="47"/>
      <c r="AR401" s="47"/>
      <c r="AS401" s="47" t="s">
        <v>7539</v>
      </c>
      <c r="AU401" s="47" t="s">
        <v>12819</v>
      </c>
    </row>
    <row r="402" spans="1:47" s="45" customFormat="1" ht="16.5" customHeight="1">
      <c r="A402" s="180">
        <v>399</v>
      </c>
      <c r="B402" s="104" t="s">
        <v>62</v>
      </c>
      <c r="C402" s="104" t="s">
        <v>67</v>
      </c>
      <c r="D402" s="104" t="s">
        <v>68</v>
      </c>
      <c r="E402" s="104" t="s">
        <v>32</v>
      </c>
      <c r="F402" s="104" t="s">
        <v>65</v>
      </c>
      <c r="G402" s="92" t="s">
        <v>7501</v>
      </c>
      <c r="H402" s="104"/>
      <c r="I402" s="93">
        <v>279152</v>
      </c>
      <c r="J402" s="93"/>
      <c r="K402" s="49" t="str">
        <f t="shared" si="6"/>
        <v>Click!</v>
      </c>
      <c r="L402" s="104" t="s">
        <v>33</v>
      </c>
      <c r="M402" s="94">
        <v>60000</v>
      </c>
      <c r="N402" s="94">
        <v>0</v>
      </c>
      <c r="O402" s="94">
        <v>0</v>
      </c>
      <c r="P402" s="94">
        <v>60000</v>
      </c>
      <c r="Q402" s="94">
        <v>0</v>
      </c>
      <c r="R402" s="94">
        <v>60000</v>
      </c>
      <c r="S402" s="94">
        <v>0</v>
      </c>
      <c r="T402" s="94">
        <v>60000</v>
      </c>
      <c r="U402" s="104" t="s">
        <v>34</v>
      </c>
      <c r="V402" s="104" t="s">
        <v>35</v>
      </c>
      <c r="W402" s="104">
        <v>14</v>
      </c>
      <c r="X402" s="104" t="s">
        <v>36</v>
      </c>
      <c r="Y402" s="104">
        <v>100</v>
      </c>
      <c r="Z402" s="104">
        <v>0</v>
      </c>
      <c r="AA402" s="104">
        <v>0</v>
      </c>
      <c r="AB402" s="104">
        <v>0</v>
      </c>
      <c r="AC402" s="185" t="s">
        <v>33</v>
      </c>
      <c r="AD402" s="95">
        <v>0.7</v>
      </c>
      <c r="AE402" s="104" t="s">
        <v>66</v>
      </c>
      <c r="AF402" s="104" t="s">
        <v>34</v>
      </c>
      <c r="AG402" s="104" t="s">
        <v>38</v>
      </c>
      <c r="AH402" s="104" t="s">
        <v>34</v>
      </c>
      <c r="AI402" s="97" t="s">
        <v>4043</v>
      </c>
      <c r="AJ402" s="105" t="s">
        <v>7570</v>
      </c>
      <c r="AK402" s="105" t="s">
        <v>7573</v>
      </c>
      <c r="AL402" s="82" t="s">
        <v>7572</v>
      </c>
      <c r="AQ402" s="47"/>
      <c r="AR402" s="47"/>
      <c r="AS402" s="47" t="s">
        <v>7539</v>
      </c>
      <c r="AU402" s="47" t="s">
        <v>12819</v>
      </c>
    </row>
    <row r="403" spans="1:47" s="45" customFormat="1" ht="16.5" customHeight="1">
      <c r="A403" s="180">
        <v>400</v>
      </c>
      <c r="B403" s="104" t="s">
        <v>62</v>
      </c>
      <c r="C403" s="104" t="s">
        <v>67</v>
      </c>
      <c r="D403" s="104" t="s">
        <v>68</v>
      </c>
      <c r="E403" s="104" t="s">
        <v>32</v>
      </c>
      <c r="F403" s="104" t="s">
        <v>65</v>
      </c>
      <c r="G403" s="92" t="s">
        <v>7502</v>
      </c>
      <c r="H403" s="104"/>
      <c r="I403" s="93">
        <v>279153</v>
      </c>
      <c r="J403" s="93"/>
      <c r="K403" s="49" t="str">
        <f t="shared" si="6"/>
        <v>Click!</v>
      </c>
      <c r="L403" s="104" t="s">
        <v>33</v>
      </c>
      <c r="M403" s="94">
        <v>72000</v>
      </c>
      <c r="N403" s="94">
        <v>0</v>
      </c>
      <c r="O403" s="94">
        <v>0</v>
      </c>
      <c r="P403" s="94">
        <v>72000</v>
      </c>
      <c r="Q403" s="94">
        <v>0</v>
      </c>
      <c r="R403" s="94">
        <v>72000</v>
      </c>
      <c r="S403" s="94">
        <v>0</v>
      </c>
      <c r="T403" s="94">
        <v>72000</v>
      </c>
      <c r="U403" s="104" t="s">
        <v>34</v>
      </c>
      <c r="V403" s="104" t="s">
        <v>35</v>
      </c>
      <c r="W403" s="104">
        <v>15</v>
      </c>
      <c r="X403" s="104" t="s">
        <v>36</v>
      </c>
      <c r="Y403" s="104">
        <v>100</v>
      </c>
      <c r="Z403" s="104">
        <v>0</v>
      </c>
      <c r="AA403" s="104">
        <v>0</v>
      </c>
      <c r="AB403" s="104">
        <v>0</v>
      </c>
      <c r="AC403" s="185" t="s">
        <v>33</v>
      </c>
      <c r="AD403" s="95">
        <v>0.7</v>
      </c>
      <c r="AE403" s="104" t="s">
        <v>66</v>
      </c>
      <c r="AF403" s="104" t="s">
        <v>33</v>
      </c>
      <c r="AG403" s="104" t="s">
        <v>7515</v>
      </c>
      <c r="AH403" s="104" t="s">
        <v>34</v>
      </c>
      <c r="AI403" s="97" t="s">
        <v>4043</v>
      </c>
      <c r="AJ403" s="105" t="s">
        <v>7574</v>
      </c>
      <c r="AK403" s="105" t="s">
        <v>7575</v>
      </c>
      <c r="AL403" s="82" t="s">
        <v>7576</v>
      </c>
      <c r="AQ403" s="47"/>
      <c r="AR403" s="47"/>
      <c r="AS403" s="47" t="s">
        <v>7563</v>
      </c>
      <c r="AU403" s="47" t="s">
        <v>12819</v>
      </c>
    </row>
    <row r="404" spans="1:47" s="45" customFormat="1" ht="16.5" customHeight="1">
      <c r="A404" s="180">
        <v>401</v>
      </c>
      <c r="B404" s="104" t="s">
        <v>62</v>
      </c>
      <c r="C404" s="104" t="s">
        <v>67</v>
      </c>
      <c r="D404" s="104" t="s">
        <v>68</v>
      </c>
      <c r="E404" s="104" t="s">
        <v>32</v>
      </c>
      <c r="F404" s="104" t="s">
        <v>65</v>
      </c>
      <c r="G404" s="92" t="s">
        <v>7503</v>
      </c>
      <c r="H404" s="104"/>
      <c r="I404" s="93">
        <v>279154</v>
      </c>
      <c r="J404" s="93"/>
      <c r="K404" s="49" t="str">
        <f t="shared" si="6"/>
        <v>Click!</v>
      </c>
      <c r="L404" s="104" t="s">
        <v>33</v>
      </c>
      <c r="M404" s="94">
        <v>60000</v>
      </c>
      <c r="N404" s="94">
        <v>0</v>
      </c>
      <c r="O404" s="94">
        <v>0</v>
      </c>
      <c r="P404" s="94">
        <v>60000</v>
      </c>
      <c r="Q404" s="94">
        <v>0</v>
      </c>
      <c r="R404" s="94">
        <v>60000</v>
      </c>
      <c r="S404" s="94">
        <v>0</v>
      </c>
      <c r="T404" s="94">
        <v>60000</v>
      </c>
      <c r="U404" s="104" t="s">
        <v>34</v>
      </c>
      <c r="V404" s="104" t="s">
        <v>35</v>
      </c>
      <c r="W404" s="104">
        <v>15</v>
      </c>
      <c r="X404" s="104" t="s">
        <v>36</v>
      </c>
      <c r="Y404" s="104">
        <v>100</v>
      </c>
      <c r="Z404" s="104">
        <v>0</v>
      </c>
      <c r="AA404" s="104">
        <v>0</v>
      </c>
      <c r="AB404" s="104">
        <v>0</v>
      </c>
      <c r="AC404" s="185" t="s">
        <v>33</v>
      </c>
      <c r="AD404" s="95">
        <v>0.7</v>
      </c>
      <c r="AE404" s="104" t="s">
        <v>66</v>
      </c>
      <c r="AF404" s="104" t="s">
        <v>34</v>
      </c>
      <c r="AG404" s="104" t="s">
        <v>38</v>
      </c>
      <c r="AH404" s="104" t="s">
        <v>34</v>
      </c>
      <c r="AI404" s="97" t="s">
        <v>4043</v>
      </c>
      <c r="AJ404" s="105" t="s">
        <v>7574</v>
      </c>
      <c r="AK404" s="105" t="s">
        <v>7577</v>
      </c>
      <c r="AL404" s="82" t="s">
        <v>7576</v>
      </c>
      <c r="AQ404" s="47"/>
      <c r="AR404" s="47"/>
      <c r="AS404" s="47" t="s">
        <v>7539</v>
      </c>
      <c r="AU404" s="47" t="s">
        <v>12819</v>
      </c>
    </row>
    <row r="405" spans="1:47" s="45" customFormat="1" ht="16.5" customHeight="1">
      <c r="A405" s="180">
        <v>402</v>
      </c>
      <c r="B405" s="104" t="s">
        <v>62</v>
      </c>
      <c r="C405" s="104" t="s">
        <v>67</v>
      </c>
      <c r="D405" s="104" t="s">
        <v>68</v>
      </c>
      <c r="E405" s="104" t="s">
        <v>32</v>
      </c>
      <c r="F405" s="104" t="s">
        <v>65</v>
      </c>
      <c r="G405" s="92" t="s">
        <v>7504</v>
      </c>
      <c r="H405" s="104"/>
      <c r="I405" s="93">
        <v>279155</v>
      </c>
      <c r="J405" s="93"/>
      <c r="K405" s="49" t="str">
        <f t="shared" si="6"/>
        <v>Click!</v>
      </c>
      <c r="L405" s="104" t="s">
        <v>33</v>
      </c>
      <c r="M405" s="94">
        <v>81000</v>
      </c>
      <c r="N405" s="94">
        <v>0</v>
      </c>
      <c r="O405" s="94">
        <v>0</v>
      </c>
      <c r="P405" s="94">
        <v>81000</v>
      </c>
      <c r="Q405" s="94">
        <v>0</v>
      </c>
      <c r="R405" s="94">
        <v>81000</v>
      </c>
      <c r="S405" s="94">
        <v>0</v>
      </c>
      <c r="T405" s="94">
        <v>81000</v>
      </c>
      <c r="U405" s="104" t="s">
        <v>34</v>
      </c>
      <c r="V405" s="104" t="s">
        <v>35</v>
      </c>
      <c r="W405" s="104">
        <v>15</v>
      </c>
      <c r="X405" s="104" t="s">
        <v>36</v>
      </c>
      <c r="Y405" s="104">
        <v>100</v>
      </c>
      <c r="Z405" s="104">
        <v>0</v>
      </c>
      <c r="AA405" s="104">
        <v>0</v>
      </c>
      <c r="AB405" s="104">
        <v>0</v>
      </c>
      <c r="AC405" s="185" t="s">
        <v>33</v>
      </c>
      <c r="AD405" s="95">
        <v>0.7</v>
      </c>
      <c r="AE405" s="104" t="s">
        <v>66</v>
      </c>
      <c r="AF405" s="104" t="s">
        <v>33</v>
      </c>
      <c r="AG405" s="104" t="s">
        <v>7516</v>
      </c>
      <c r="AH405" s="104" t="s">
        <v>33</v>
      </c>
      <c r="AI405" s="97" t="s">
        <v>4043</v>
      </c>
      <c r="AJ405" s="105" t="s">
        <v>7578</v>
      </c>
      <c r="AK405" s="105" t="s">
        <v>7579</v>
      </c>
      <c r="AL405" s="82" t="s">
        <v>7580</v>
      </c>
      <c r="AQ405" s="47"/>
      <c r="AR405" s="47"/>
      <c r="AS405" s="47" t="s">
        <v>7539</v>
      </c>
      <c r="AU405" s="47" t="s">
        <v>12819</v>
      </c>
    </row>
    <row r="406" spans="1:47" s="45" customFormat="1" ht="16.5" customHeight="1">
      <c r="A406" s="180">
        <v>403</v>
      </c>
      <c r="B406" s="104" t="s">
        <v>62</v>
      </c>
      <c r="C406" s="104" t="s">
        <v>67</v>
      </c>
      <c r="D406" s="104" t="s">
        <v>68</v>
      </c>
      <c r="E406" s="104" t="s">
        <v>32</v>
      </c>
      <c r="F406" s="104" t="s">
        <v>65</v>
      </c>
      <c r="G406" s="92" t="s">
        <v>7505</v>
      </c>
      <c r="H406" s="104"/>
      <c r="I406" s="93">
        <v>279156</v>
      </c>
      <c r="J406" s="93"/>
      <c r="K406" s="49" t="str">
        <f t="shared" si="6"/>
        <v>Click!</v>
      </c>
      <c r="L406" s="104" t="s">
        <v>33</v>
      </c>
      <c r="M406" s="94">
        <v>70000</v>
      </c>
      <c r="N406" s="94">
        <v>0</v>
      </c>
      <c r="O406" s="94">
        <v>0</v>
      </c>
      <c r="P406" s="94">
        <v>70000</v>
      </c>
      <c r="Q406" s="94">
        <v>0</v>
      </c>
      <c r="R406" s="94">
        <v>70000</v>
      </c>
      <c r="S406" s="94">
        <v>0</v>
      </c>
      <c r="T406" s="94">
        <v>70000</v>
      </c>
      <c r="U406" s="104" t="s">
        <v>34</v>
      </c>
      <c r="V406" s="104" t="s">
        <v>35</v>
      </c>
      <c r="W406" s="104">
        <v>15</v>
      </c>
      <c r="X406" s="104" t="s">
        <v>36</v>
      </c>
      <c r="Y406" s="104">
        <v>100</v>
      </c>
      <c r="Z406" s="104">
        <v>0</v>
      </c>
      <c r="AA406" s="104">
        <v>0</v>
      </c>
      <c r="AB406" s="104">
        <v>0</v>
      </c>
      <c r="AC406" s="185" t="s">
        <v>33</v>
      </c>
      <c r="AD406" s="95">
        <v>0.7</v>
      </c>
      <c r="AE406" s="104" t="s">
        <v>66</v>
      </c>
      <c r="AF406" s="104" t="s">
        <v>34</v>
      </c>
      <c r="AG406" s="104" t="s">
        <v>38</v>
      </c>
      <c r="AH406" s="104" t="s">
        <v>33</v>
      </c>
      <c r="AI406" s="97" t="s">
        <v>4043</v>
      </c>
      <c r="AJ406" s="105" t="s">
        <v>7578</v>
      </c>
      <c r="AK406" s="105" t="s">
        <v>7581</v>
      </c>
      <c r="AL406" s="82" t="s">
        <v>7580</v>
      </c>
      <c r="AQ406" s="47"/>
      <c r="AR406" s="47"/>
      <c r="AS406" s="47" t="s">
        <v>7539</v>
      </c>
      <c r="AU406" s="47" t="s">
        <v>12819</v>
      </c>
    </row>
    <row r="407" spans="1:47" s="45" customFormat="1" ht="16.5" customHeight="1">
      <c r="A407" s="180">
        <v>404</v>
      </c>
      <c r="B407" s="104" t="s">
        <v>62</v>
      </c>
      <c r="C407" s="104" t="s">
        <v>67</v>
      </c>
      <c r="D407" s="104" t="s">
        <v>68</v>
      </c>
      <c r="E407" s="104" t="s">
        <v>32</v>
      </c>
      <c r="F407" s="104" t="s">
        <v>65</v>
      </c>
      <c r="G407" s="92" t="s">
        <v>7480</v>
      </c>
      <c r="H407" s="104"/>
      <c r="I407" s="93">
        <v>278770</v>
      </c>
      <c r="J407" s="93"/>
      <c r="K407" s="49" t="str">
        <f t="shared" si="6"/>
        <v>Click!</v>
      </c>
      <c r="L407" s="104" t="s">
        <v>33</v>
      </c>
      <c r="M407" s="94">
        <v>75000</v>
      </c>
      <c r="N407" s="94">
        <v>0</v>
      </c>
      <c r="O407" s="94">
        <v>0</v>
      </c>
      <c r="P407" s="94">
        <v>75000</v>
      </c>
      <c r="Q407" s="94">
        <v>0</v>
      </c>
      <c r="R407" s="94">
        <v>75000</v>
      </c>
      <c r="S407" s="94">
        <v>0</v>
      </c>
      <c r="T407" s="94">
        <v>75000</v>
      </c>
      <c r="U407" s="104" t="s">
        <v>34</v>
      </c>
      <c r="V407" s="104" t="s">
        <v>35</v>
      </c>
      <c r="W407" s="104">
        <v>17</v>
      </c>
      <c r="X407" s="104" t="s">
        <v>36</v>
      </c>
      <c r="Y407" s="104">
        <v>100</v>
      </c>
      <c r="Z407" s="104">
        <v>0</v>
      </c>
      <c r="AA407" s="104">
        <v>0</v>
      </c>
      <c r="AB407" s="104">
        <v>0</v>
      </c>
      <c r="AC407" s="185" t="s">
        <v>33</v>
      </c>
      <c r="AD407" s="95">
        <v>0.7</v>
      </c>
      <c r="AE407" s="104" t="s">
        <v>66</v>
      </c>
      <c r="AF407" s="104" t="s">
        <v>33</v>
      </c>
      <c r="AG407" s="104" t="s">
        <v>7494</v>
      </c>
      <c r="AH407" s="104" t="s">
        <v>7541</v>
      </c>
      <c r="AI407" s="97" t="s">
        <v>4043</v>
      </c>
      <c r="AJ407" s="105" t="s">
        <v>7542</v>
      </c>
      <c r="AK407" s="105" t="s">
        <v>7556</v>
      </c>
      <c r="AL407" s="82" t="s">
        <v>7543</v>
      </c>
      <c r="AQ407" s="47"/>
      <c r="AR407" s="47"/>
      <c r="AS407" s="47" t="s">
        <v>7540</v>
      </c>
      <c r="AU407" s="47" t="s">
        <v>12819</v>
      </c>
    </row>
    <row r="408" spans="1:47" s="45" customFormat="1" ht="16.5" customHeight="1">
      <c r="A408" s="180">
        <v>405</v>
      </c>
      <c r="B408" s="104" t="s">
        <v>62</v>
      </c>
      <c r="C408" s="104" t="s">
        <v>67</v>
      </c>
      <c r="D408" s="104" t="s">
        <v>68</v>
      </c>
      <c r="E408" s="104" t="s">
        <v>32</v>
      </c>
      <c r="F408" s="104" t="s">
        <v>65</v>
      </c>
      <c r="G408" s="92" t="s">
        <v>7481</v>
      </c>
      <c r="H408" s="104"/>
      <c r="I408" s="93">
        <v>278771</v>
      </c>
      <c r="J408" s="93"/>
      <c r="K408" s="49" t="str">
        <f t="shared" si="6"/>
        <v>Click!</v>
      </c>
      <c r="L408" s="104" t="s">
        <v>33</v>
      </c>
      <c r="M408" s="94">
        <v>60000</v>
      </c>
      <c r="N408" s="94">
        <v>0</v>
      </c>
      <c r="O408" s="94">
        <v>0</v>
      </c>
      <c r="P408" s="94">
        <v>60000</v>
      </c>
      <c r="Q408" s="94">
        <v>0</v>
      </c>
      <c r="R408" s="94">
        <v>60000</v>
      </c>
      <c r="S408" s="94">
        <v>0</v>
      </c>
      <c r="T408" s="94">
        <v>60000</v>
      </c>
      <c r="U408" s="104" t="s">
        <v>34</v>
      </c>
      <c r="V408" s="104" t="s">
        <v>35</v>
      </c>
      <c r="W408" s="104">
        <v>17</v>
      </c>
      <c r="X408" s="104" t="s">
        <v>36</v>
      </c>
      <c r="Y408" s="104">
        <v>100</v>
      </c>
      <c r="Z408" s="104">
        <v>0</v>
      </c>
      <c r="AA408" s="104">
        <v>0</v>
      </c>
      <c r="AB408" s="104">
        <v>0</v>
      </c>
      <c r="AC408" s="185" t="s">
        <v>33</v>
      </c>
      <c r="AD408" s="95">
        <v>0.7</v>
      </c>
      <c r="AE408" s="104" t="s">
        <v>66</v>
      </c>
      <c r="AF408" s="104" t="s">
        <v>34</v>
      </c>
      <c r="AG408" s="104" t="s">
        <v>38</v>
      </c>
      <c r="AH408" s="104" t="s">
        <v>7541</v>
      </c>
      <c r="AI408" s="97" t="s">
        <v>4043</v>
      </c>
      <c r="AJ408" s="105" t="s">
        <v>7542</v>
      </c>
      <c r="AK408" s="105" t="s">
        <v>7544</v>
      </c>
      <c r="AL408" s="82" t="s">
        <v>7543</v>
      </c>
      <c r="AQ408" s="47"/>
      <c r="AR408" s="47"/>
      <c r="AS408" s="47" t="s">
        <v>7539</v>
      </c>
      <c r="AU408" s="47" t="s">
        <v>12819</v>
      </c>
    </row>
    <row r="409" spans="1:47" s="45" customFormat="1" ht="16.5" customHeight="1">
      <c r="A409" s="180">
        <v>406</v>
      </c>
      <c r="B409" s="104" t="s">
        <v>62</v>
      </c>
      <c r="C409" s="104" t="s">
        <v>67</v>
      </c>
      <c r="D409" s="104" t="s">
        <v>68</v>
      </c>
      <c r="E409" s="104" t="s">
        <v>32</v>
      </c>
      <c r="F409" s="104" t="s">
        <v>65</v>
      </c>
      <c r="G409" s="92" t="s">
        <v>7482</v>
      </c>
      <c r="H409" s="104"/>
      <c r="I409" s="93">
        <v>278772</v>
      </c>
      <c r="J409" s="93"/>
      <c r="K409" s="49" t="str">
        <f t="shared" si="6"/>
        <v>Click!</v>
      </c>
      <c r="L409" s="104" t="s">
        <v>33</v>
      </c>
      <c r="M409" s="94">
        <v>60000</v>
      </c>
      <c r="N409" s="94">
        <v>0</v>
      </c>
      <c r="O409" s="94">
        <v>0</v>
      </c>
      <c r="P409" s="94">
        <v>60000</v>
      </c>
      <c r="Q409" s="94">
        <v>0</v>
      </c>
      <c r="R409" s="94">
        <v>60000</v>
      </c>
      <c r="S409" s="94">
        <v>0</v>
      </c>
      <c r="T409" s="94">
        <v>60000</v>
      </c>
      <c r="U409" s="104" t="s">
        <v>34</v>
      </c>
      <c r="V409" s="104" t="s">
        <v>35</v>
      </c>
      <c r="W409" s="104">
        <v>16</v>
      </c>
      <c r="X409" s="104" t="s">
        <v>36</v>
      </c>
      <c r="Y409" s="104">
        <v>100</v>
      </c>
      <c r="Z409" s="104">
        <v>0</v>
      </c>
      <c r="AA409" s="104">
        <v>0</v>
      </c>
      <c r="AB409" s="104">
        <v>0</v>
      </c>
      <c r="AC409" s="185" t="s">
        <v>33</v>
      </c>
      <c r="AD409" s="95">
        <v>0.7</v>
      </c>
      <c r="AE409" s="104" t="s">
        <v>66</v>
      </c>
      <c r="AF409" s="104" t="s">
        <v>34</v>
      </c>
      <c r="AG409" s="104" t="s">
        <v>38</v>
      </c>
      <c r="AH409" s="104" t="s">
        <v>7541</v>
      </c>
      <c r="AI409" s="97" t="s">
        <v>4043</v>
      </c>
      <c r="AJ409" s="105" t="s">
        <v>7542</v>
      </c>
      <c r="AK409" s="105" t="s">
        <v>7545</v>
      </c>
      <c r="AL409" s="82" t="s">
        <v>7543</v>
      </c>
      <c r="AQ409" s="47"/>
      <c r="AR409" s="47"/>
      <c r="AS409" s="47" t="s">
        <v>7539</v>
      </c>
      <c r="AU409" s="47" t="s">
        <v>12819</v>
      </c>
    </row>
    <row r="410" spans="1:47" s="45" customFormat="1" ht="16.5" customHeight="1">
      <c r="A410" s="180">
        <v>407</v>
      </c>
      <c r="B410" s="104" t="s">
        <v>62</v>
      </c>
      <c r="C410" s="104" t="s">
        <v>67</v>
      </c>
      <c r="D410" s="104" t="s">
        <v>68</v>
      </c>
      <c r="E410" s="104" t="s">
        <v>32</v>
      </c>
      <c r="F410" s="104" t="s">
        <v>65</v>
      </c>
      <c r="G410" s="92" t="s">
        <v>7483</v>
      </c>
      <c r="H410" s="104"/>
      <c r="I410" s="93">
        <v>278773</v>
      </c>
      <c r="J410" s="93"/>
      <c r="K410" s="49" t="str">
        <f t="shared" si="6"/>
        <v>Click!</v>
      </c>
      <c r="L410" s="104" t="s">
        <v>33</v>
      </c>
      <c r="M410" s="94">
        <v>50000</v>
      </c>
      <c r="N410" s="94">
        <v>0</v>
      </c>
      <c r="O410" s="94">
        <v>0</v>
      </c>
      <c r="P410" s="94">
        <v>50000</v>
      </c>
      <c r="Q410" s="94">
        <v>0</v>
      </c>
      <c r="R410" s="94">
        <v>50000</v>
      </c>
      <c r="S410" s="94">
        <v>0</v>
      </c>
      <c r="T410" s="94">
        <v>50000</v>
      </c>
      <c r="U410" s="104" t="s">
        <v>34</v>
      </c>
      <c r="V410" s="104" t="s">
        <v>35</v>
      </c>
      <c r="W410" s="104">
        <v>20</v>
      </c>
      <c r="X410" s="104" t="s">
        <v>36</v>
      </c>
      <c r="Y410" s="104">
        <v>100</v>
      </c>
      <c r="Z410" s="104">
        <v>0</v>
      </c>
      <c r="AA410" s="104">
        <v>0</v>
      </c>
      <c r="AB410" s="104">
        <v>0</v>
      </c>
      <c r="AC410" s="185" t="s">
        <v>33</v>
      </c>
      <c r="AD410" s="95">
        <v>0.7</v>
      </c>
      <c r="AE410" s="104" t="s">
        <v>66</v>
      </c>
      <c r="AF410" s="104" t="s">
        <v>33</v>
      </c>
      <c r="AG410" s="104" t="s">
        <v>7495</v>
      </c>
      <c r="AH410" s="104" t="s">
        <v>7541</v>
      </c>
      <c r="AI410" s="97" t="s">
        <v>4043</v>
      </c>
      <c r="AJ410" s="105" t="s">
        <v>7546</v>
      </c>
      <c r="AK410" s="105" t="s">
        <v>7547</v>
      </c>
      <c r="AL410" s="82" t="s">
        <v>7548</v>
      </c>
      <c r="AQ410" s="47"/>
      <c r="AR410" s="47"/>
      <c r="AS410" s="47" t="s">
        <v>7539</v>
      </c>
      <c r="AU410" s="47" t="s">
        <v>12819</v>
      </c>
    </row>
    <row r="411" spans="1:47" s="45" customFormat="1" ht="16.5" customHeight="1">
      <c r="A411" s="180">
        <v>408</v>
      </c>
      <c r="B411" s="104" t="s">
        <v>62</v>
      </c>
      <c r="C411" s="104" t="s">
        <v>67</v>
      </c>
      <c r="D411" s="104" t="s">
        <v>68</v>
      </c>
      <c r="E411" s="104" t="s">
        <v>32</v>
      </c>
      <c r="F411" s="104" t="s">
        <v>65</v>
      </c>
      <c r="G411" s="92" t="s">
        <v>7484</v>
      </c>
      <c r="H411" s="104"/>
      <c r="I411" s="93">
        <v>278774</v>
      </c>
      <c r="J411" s="93"/>
      <c r="K411" s="49" t="str">
        <f t="shared" si="6"/>
        <v>Click!</v>
      </c>
      <c r="L411" s="104" t="s">
        <v>33</v>
      </c>
      <c r="M411" s="94">
        <v>40000</v>
      </c>
      <c r="N411" s="94">
        <v>0</v>
      </c>
      <c r="O411" s="94">
        <v>0</v>
      </c>
      <c r="P411" s="94">
        <v>40000</v>
      </c>
      <c r="Q411" s="94">
        <v>0</v>
      </c>
      <c r="R411" s="94">
        <v>40000</v>
      </c>
      <c r="S411" s="94">
        <v>0</v>
      </c>
      <c r="T411" s="94">
        <v>40000</v>
      </c>
      <c r="U411" s="104" t="s">
        <v>34</v>
      </c>
      <c r="V411" s="104" t="s">
        <v>35</v>
      </c>
      <c r="W411" s="104">
        <v>20</v>
      </c>
      <c r="X411" s="104" t="s">
        <v>36</v>
      </c>
      <c r="Y411" s="104">
        <v>100</v>
      </c>
      <c r="Z411" s="104">
        <v>0</v>
      </c>
      <c r="AA411" s="104">
        <v>0</v>
      </c>
      <c r="AB411" s="104">
        <v>0</v>
      </c>
      <c r="AC411" s="185" t="s">
        <v>33</v>
      </c>
      <c r="AD411" s="95">
        <v>0.7</v>
      </c>
      <c r="AE411" s="104" t="s">
        <v>66</v>
      </c>
      <c r="AF411" s="104" t="s">
        <v>34</v>
      </c>
      <c r="AG411" s="104" t="s">
        <v>38</v>
      </c>
      <c r="AH411" s="104" t="s">
        <v>7541</v>
      </c>
      <c r="AI411" s="97" t="s">
        <v>4043</v>
      </c>
      <c r="AJ411" s="105" t="s">
        <v>7546</v>
      </c>
      <c r="AK411" s="105" t="s">
        <v>7549</v>
      </c>
      <c r="AL411" s="82" t="s">
        <v>7548</v>
      </c>
      <c r="AQ411" s="47"/>
      <c r="AR411" s="47"/>
      <c r="AS411" s="47" t="s">
        <v>7540</v>
      </c>
      <c r="AU411" s="47" t="s">
        <v>12819</v>
      </c>
    </row>
    <row r="412" spans="1:47" s="45" customFormat="1" ht="16.5" customHeight="1">
      <c r="A412" s="180">
        <v>409</v>
      </c>
      <c r="B412" s="104" t="s">
        <v>62</v>
      </c>
      <c r="C412" s="104" t="s">
        <v>67</v>
      </c>
      <c r="D412" s="104" t="s">
        <v>68</v>
      </c>
      <c r="E412" s="104" t="s">
        <v>32</v>
      </c>
      <c r="F412" s="104" t="s">
        <v>65</v>
      </c>
      <c r="G412" s="92" t="s">
        <v>7485</v>
      </c>
      <c r="H412" s="104"/>
      <c r="I412" s="93">
        <v>278775</v>
      </c>
      <c r="J412" s="93"/>
      <c r="K412" s="49" t="str">
        <f t="shared" si="6"/>
        <v>Click!</v>
      </c>
      <c r="L412" s="104" t="s">
        <v>33</v>
      </c>
      <c r="M412" s="94">
        <v>40000</v>
      </c>
      <c r="N412" s="94">
        <v>0</v>
      </c>
      <c r="O412" s="94">
        <v>0</v>
      </c>
      <c r="P412" s="94">
        <v>40000</v>
      </c>
      <c r="Q412" s="94">
        <v>0</v>
      </c>
      <c r="R412" s="94">
        <v>40000</v>
      </c>
      <c r="S412" s="94">
        <v>0</v>
      </c>
      <c r="T412" s="94">
        <v>40000</v>
      </c>
      <c r="U412" s="104" t="s">
        <v>34</v>
      </c>
      <c r="V412" s="104" t="s">
        <v>35</v>
      </c>
      <c r="W412" s="104">
        <v>20</v>
      </c>
      <c r="X412" s="104" t="s">
        <v>36</v>
      </c>
      <c r="Y412" s="104">
        <v>100</v>
      </c>
      <c r="Z412" s="104">
        <v>0</v>
      </c>
      <c r="AA412" s="104">
        <v>0</v>
      </c>
      <c r="AB412" s="104">
        <v>0</v>
      </c>
      <c r="AC412" s="185" t="s">
        <v>33</v>
      </c>
      <c r="AD412" s="95">
        <v>0.7</v>
      </c>
      <c r="AE412" s="104" t="s">
        <v>66</v>
      </c>
      <c r="AF412" s="104" t="s">
        <v>34</v>
      </c>
      <c r="AG412" s="104" t="s">
        <v>38</v>
      </c>
      <c r="AH412" s="104" t="s">
        <v>7541</v>
      </c>
      <c r="AI412" s="97" t="s">
        <v>4043</v>
      </c>
      <c r="AJ412" s="105" t="s">
        <v>7546</v>
      </c>
      <c r="AK412" s="105" t="s">
        <v>7550</v>
      </c>
      <c r="AL412" s="82" t="s">
        <v>7548</v>
      </c>
      <c r="AQ412" s="47"/>
      <c r="AR412" s="47"/>
      <c r="AS412" s="47" t="s">
        <v>7539</v>
      </c>
      <c r="AU412" s="47" t="s">
        <v>12819</v>
      </c>
    </row>
    <row r="413" spans="1:47" s="45" customFormat="1" ht="16.5" customHeight="1">
      <c r="A413" s="180">
        <v>410</v>
      </c>
      <c r="B413" s="104" t="s">
        <v>62</v>
      </c>
      <c r="C413" s="104" t="s">
        <v>67</v>
      </c>
      <c r="D413" s="104" t="s">
        <v>68</v>
      </c>
      <c r="E413" s="104" t="s">
        <v>32</v>
      </c>
      <c r="F413" s="104" t="s">
        <v>65</v>
      </c>
      <c r="G413" s="92" t="s">
        <v>7486</v>
      </c>
      <c r="H413" s="104"/>
      <c r="I413" s="93">
        <v>278776</v>
      </c>
      <c r="J413" s="93"/>
      <c r="K413" s="49" t="str">
        <f t="shared" si="6"/>
        <v>Click!</v>
      </c>
      <c r="L413" s="104" t="s">
        <v>33</v>
      </c>
      <c r="M413" s="94">
        <v>76000</v>
      </c>
      <c r="N413" s="94">
        <v>0</v>
      </c>
      <c r="O413" s="94">
        <v>0</v>
      </c>
      <c r="P413" s="94">
        <v>76000</v>
      </c>
      <c r="Q413" s="94">
        <v>0</v>
      </c>
      <c r="R413" s="94">
        <v>76000</v>
      </c>
      <c r="S413" s="94">
        <v>0</v>
      </c>
      <c r="T413" s="94">
        <v>76000</v>
      </c>
      <c r="U413" s="104" t="s">
        <v>34</v>
      </c>
      <c r="V413" s="104" t="s">
        <v>35</v>
      </c>
      <c r="W413" s="104">
        <v>17</v>
      </c>
      <c r="X413" s="104" t="s">
        <v>36</v>
      </c>
      <c r="Y413" s="104">
        <v>100</v>
      </c>
      <c r="Z413" s="104">
        <v>0</v>
      </c>
      <c r="AA413" s="104">
        <v>0</v>
      </c>
      <c r="AB413" s="104">
        <v>0</v>
      </c>
      <c r="AC413" s="185" t="s">
        <v>33</v>
      </c>
      <c r="AD413" s="95">
        <v>0.7</v>
      </c>
      <c r="AE413" s="104" t="s">
        <v>66</v>
      </c>
      <c r="AF413" s="104" t="s">
        <v>33</v>
      </c>
      <c r="AG413" s="104" t="s">
        <v>7496</v>
      </c>
      <c r="AH413" s="104" t="s">
        <v>7541</v>
      </c>
      <c r="AI413" s="97" t="s">
        <v>4043</v>
      </c>
      <c r="AJ413" s="105" t="s">
        <v>7551</v>
      </c>
      <c r="AK413" s="105" t="s">
        <v>7552</v>
      </c>
      <c r="AL413" s="82" t="s">
        <v>7553</v>
      </c>
      <c r="AQ413" s="47"/>
      <c r="AR413" s="47"/>
      <c r="AS413" s="47" t="s">
        <v>7557</v>
      </c>
      <c r="AU413" s="47" t="s">
        <v>12819</v>
      </c>
    </row>
    <row r="414" spans="1:47" s="45" customFormat="1" ht="16.5" customHeight="1">
      <c r="A414" s="180">
        <v>411</v>
      </c>
      <c r="B414" s="104" t="s">
        <v>62</v>
      </c>
      <c r="C414" s="104" t="s">
        <v>67</v>
      </c>
      <c r="D414" s="104" t="s">
        <v>68</v>
      </c>
      <c r="E414" s="104" t="s">
        <v>32</v>
      </c>
      <c r="F414" s="104" t="s">
        <v>65</v>
      </c>
      <c r="G414" s="92" t="s">
        <v>7487</v>
      </c>
      <c r="H414" s="104"/>
      <c r="I414" s="93">
        <v>278777</v>
      </c>
      <c r="J414" s="93"/>
      <c r="K414" s="49" t="str">
        <f t="shared" si="6"/>
        <v>Click!</v>
      </c>
      <c r="L414" s="104" t="s">
        <v>33</v>
      </c>
      <c r="M414" s="94">
        <v>60000</v>
      </c>
      <c r="N414" s="94">
        <v>0</v>
      </c>
      <c r="O414" s="94">
        <v>0</v>
      </c>
      <c r="P414" s="94">
        <v>60000</v>
      </c>
      <c r="Q414" s="94">
        <v>0</v>
      </c>
      <c r="R414" s="94">
        <v>60000</v>
      </c>
      <c r="S414" s="94">
        <v>0</v>
      </c>
      <c r="T414" s="94">
        <v>60000</v>
      </c>
      <c r="U414" s="104" t="s">
        <v>34</v>
      </c>
      <c r="V414" s="104" t="s">
        <v>35</v>
      </c>
      <c r="W414" s="104">
        <v>17</v>
      </c>
      <c r="X414" s="104" t="s">
        <v>36</v>
      </c>
      <c r="Y414" s="104">
        <v>100</v>
      </c>
      <c r="Z414" s="104">
        <v>0</v>
      </c>
      <c r="AA414" s="104">
        <v>0</v>
      </c>
      <c r="AB414" s="104">
        <v>0</v>
      </c>
      <c r="AC414" s="185" t="s">
        <v>33</v>
      </c>
      <c r="AD414" s="95">
        <v>0.7</v>
      </c>
      <c r="AE414" s="104" t="s">
        <v>66</v>
      </c>
      <c r="AF414" s="104" t="s">
        <v>34</v>
      </c>
      <c r="AG414" s="104" t="s">
        <v>38</v>
      </c>
      <c r="AH414" s="104" t="s">
        <v>7541</v>
      </c>
      <c r="AI414" s="97" t="s">
        <v>4043</v>
      </c>
      <c r="AJ414" s="105" t="s">
        <v>7551</v>
      </c>
      <c r="AK414" s="105" t="s">
        <v>7554</v>
      </c>
      <c r="AL414" s="82" t="s">
        <v>7553</v>
      </c>
      <c r="AQ414" s="47"/>
      <c r="AR414" s="47"/>
      <c r="AS414" s="47" t="s">
        <v>7539</v>
      </c>
      <c r="AU414" s="47" t="s">
        <v>12819</v>
      </c>
    </row>
    <row r="415" spans="1:47" s="45" customFormat="1" ht="16.5" customHeight="1">
      <c r="A415" s="180">
        <v>412</v>
      </c>
      <c r="B415" s="104" t="s">
        <v>62</v>
      </c>
      <c r="C415" s="104" t="s">
        <v>67</v>
      </c>
      <c r="D415" s="104" t="s">
        <v>68</v>
      </c>
      <c r="E415" s="104" t="s">
        <v>32</v>
      </c>
      <c r="F415" s="104" t="s">
        <v>65</v>
      </c>
      <c r="G415" s="92" t="s">
        <v>7488</v>
      </c>
      <c r="H415" s="104"/>
      <c r="I415" s="93">
        <v>278778</v>
      </c>
      <c r="J415" s="93"/>
      <c r="K415" s="49" t="str">
        <f t="shared" si="6"/>
        <v>Click!</v>
      </c>
      <c r="L415" s="104" t="s">
        <v>33</v>
      </c>
      <c r="M415" s="94">
        <v>60000</v>
      </c>
      <c r="N415" s="94">
        <v>0</v>
      </c>
      <c r="O415" s="94">
        <v>0</v>
      </c>
      <c r="P415" s="94">
        <v>60000</v>
      </c>
      <c r="Q415" s="94">
        <v>0</v>
      </c>
      <c r="R415" s="94">
        <v>60000</v>
      </c>
      <c r="S415" s="94">
        <v>0</v>
      </c>
      <c r="T415" s="94">
        <v>60000</v>
      </c>
      <c r="U415" s="104" t="s">
        <v>34</v>
      </c>
      <c r="V415" s="104" t="s">
        <v>35</v>
      </c>
      <c r="W415" s="104">
        <v>16</v>
      </c>
      <c r="X415" s="104" t="s">
        <v>36</v>
      </c>
      <c r="Y415" s="104">
        <v>100</v>
      </c>
      <c r="Z415" s="104">
        <v>0</v>
      </c>
      <c r="AA415" s="104">
        <v>0</v>
      </c>
      <c r="AB415" s="104">
        <v>0</v>
      </c>
      <c r="AC415" s="185" t="s">
        <v>33</v>
      </c>
      <c r="AD415" s="95">
        <v>0.7</v>
      </c>
      <c r="AE415" s="104" t="s">
        <v>66</v>
      </c>
      <c r="AF415" s="104" t="s">
        <v>34</v>
      </c>
      <c r="AG415" s="104" t="s">
        <v>38</v>
      </c>
      <c r="AH415" s="104" t="s">
        <v>7541</v>
      </c>
      <c r="AI415" s="97" t="s">
        <v>4043</v>
      </c>
      <c r="AJ415" s="105" t="s">
        <v>7551</v>
      </c>
      <c r="AK415" s="105" t="s">
        <v>7555</v>
      </c>
      <c r="AL415" s="82" t="s">
        <v>7553</v>
      </c>
      <c r="AQ415" s="47"/>
      <c r="AR415" s="47"/>
      <c r="AS415" s="47" t="s">
        <v>7539</v>
      </c>
      <c r="AU415" s="47" t="s">
        <v>12819</v>
      </c>
    </row>
    <row r="416" spans="1:47" s="45" customFormat="1" ht="16.5" customHeight="1">
      <c r="A416" s="180">
        <v>413</v>
      </c>
      <c r="B416" s="104" t="s">
        <v>62</v>
      </c>
      <c r="C416" s="104" t="s">
        <v>67</v>
      </c>
      <c r="D416" s="104" t="s">
        <v>68</v>
      </c>
      <c r="E416" s="104" t="s">
        <v>32</v>
      </c>
      <c r="F416" s="104" t="s">
        <v>65</v>
      </c>
      <c r="G416" s="92" t="s">
        <v>7166</v>
      </c>
      <c r="H416" s="104"/>
      <c r="I416" s="93">
        <v>277459</v>
      </c>
      <c r="J416" s="93"/>
      <c r="K416" s="49" t="str">
        <f t="shared" si="6"/>
        <v>Click!</v>
      </c>
      <c r="L416" s="104" t="s">
        <v>33</v>
      </c>
      <c r="M416" s="94">
        <v>85000</v>
      </c>
      <c r="N416" s="94">
        <v>0</v>
      </c>
      <c r="O416" s="94">
        <v>0</v>
      </c>
      <c r="P416" s="94">
        <v>85000</v>
      </c>
      <c r="Q416" s="94">
        <v>0</v>
      </c>
      <c r="R416" s="94">
        <v>85000</v>
      </c>
      <c r="S416" s="94">
        <v>0</v>
      </c>
      <c r="T416" s="94">
        <v>85000</v>
      </c>
      <c r="U416" s="104" t="s">
        <v>34</v>
      </c>
      <c r="V416" s="104" t="s">
        <v>35</v>
      </c>
      <c r="W416" s="104">
        <v>20</v>
      </c>
      <c r="X416" s="104" t="s">
        <v>36</v>
      </c>
      <c r="Y416" s="104">
        <v>100</v>
      </c>
      <c r="Z416" s="104">
        <v>0</v>
      </c>
      <c r="AA416" s="104">
        <v>0</v>
      </c>
      <c r="AB416" s="104">
        <v>0</v>
      </c>
      <c r="AC416" s="185" t="s">
        <v>33</v>
      </c>
      <c r="AD416" s="95">
        <v>0.7</v>
      </c>
      <c r="AE416" s="104" t="s">
        <v>66</v>
      </c>
      <c r="AF416" s="104" t="s">
        <v>33</v>
      </c>
      <c r="AG416" s="104" t="s">
        <v>7181</v>
      </c>
      <c r="AH416" s="104" t="s">
        <v>34</v>
      </c>
      <c r="AI416" s="97" t="s">
        <v>4043</v>
      </c>
      <c r="AJ416" s="105" t="s">
        <v>2854</v>
      </c>
      <c r="AK416" s="105" t="s">
        <v>7331</v>
      </c>
      <c r="AL416" s="82" t="s">
        <v>7336</v>
      </c>
      <c r="AQ416" s="47"/>
      <c r="AR416" s="47"/>
      <c r="AS416" s="47" t="s">
        <v>7558</v>
      </c>
      <c r="AU416" s="47" t="s">
        <v>12819</v>
      </c>
    </row>
    <row r="417" spans="1:47" s="45" customFormat="1" ht="16.5" customHeight="1">
      <c r="A417" s="180">
        <v>414</v>
      </c>
      <c r="B417" s="104" t="s">
        <v>62</v>
      </c>
      <c r="C417" s="104" t="s">
        <v>67</v>
      </c>
      <c r="D417" s="104" t="s">
        <v>68</v>
      </c>
      <c r="E417" s="104" t="s">
        <v>32</v>
      </c>
      <c r="F417" s="104" t="s">
        <v>65</v>
      </c>
      <c r="G417" s="92" t="s">
        <v>7167</v>
      </c>
      <c r="H417" s="104"/>
      <c r="I417" s="93">
        <v>277460</v>
      </c>
      <c r="J417" s="93"/>
      <c r="K417" s="49" t="str">
        <f t="shared" si="6"/>
        <v>Click!</v>
      </c>
      <c r="L417" s="104" t="s">
        <v>33</v>
      </c>
      <c r="M417" s="94">
        <v>85000</v>
      </c>
      <c r="N417" s="94">
        <v>0</v>
      </c>
      <c r="O417" s="94">
        <v>0</v>
      </c>
      <c r="P417" s="94">
        <v>85000</v>
      </c>
      <c r="Q417" s="94">
        <v>0</v>
      </c>
      <c r="R417" s="94">
        <v>85000</v>
      </c>
      <c r="S417" s="94">
        <v>0</v>
      </c>
      <c r="T417" s="94">
        <v>85000</v>
      </c>
      <c r="U417" s="104" t="s">
        <v>34</v>
      </c>
      <c r="V417" s="104" t="s">
        <v>35</v>
      </c>
      <c r="W417" s="104">
        <v>20</v>
      </c>
      <c r="X417" s="104" t="s">
        <v>36</v>
      </c>
      <c r="Y417" s="104">
        <v>100</v>
      </c>
      <c r="Z417" s="104">
        <v>0</v>
      </c>
      <c r="AA417" s="104">
        <v>0</v>
      </c>
      <c r="AB417" s="104">
        <v>0</v>
      </c>
      <c r="AC417" s="185" t="s">
        <v>33</v>
      </c>
      <c r="AD417" s="95">
        <v>0.7</v>
      </c>
      <c r="AE417" s="104" t="s">
        <v>66</v>
      </c>
      <c r="AF417" s="104" t="s">
        <v>33</v>
      </c>
      <c r="AG417" s="104" t="s">
        <v>7182</v>
      </c>
      <c r="AH417" s="104" t="s">
        <v>34</v>
      </c>
      <c r="AI417" s="97" t="s">
        <v>4043</v>
      </c>
      <c r="AJ417" s="105" t="s">
        <v>2858</v>
      </c>
      <c r="AK417" s="105" t="s">
        <v>2859</v>
      </c>
      <c r="AL417" s="82" t="s">
        <v>7337</v>
      </c>
      <c r="AQ417" s="47"/>
      <c r="AR417" s="47"/>
      <c r="AS417" s="47" t="s">
        <v>7110</v>
      </c>
      <c r="AU417" s="47" t="s">
        <v>12819</v>
      </c>
    </row>
    <row r="418" spans="1:47" s="45" customFormat="1" ht="16.5" customHeight="1">
      <c r="A418" s="180">
        <v>415</v>
      </c>
      <c r="B418" s="104" t="s">
        <v>62</v>
      </c>
      <c r="C418" s="104" t="s">
        <v>67</v>
      </c>
      <c r="D418" s="104" t="s">
        <v>68</v>
      </c>
      <c r="E418" s="104" t="s">
        <v>32</v>
      </c>
      <c r="F418" s="104" t="s">
        <v>65</v>
      </c>
      <c r="G418" s="92" t="s">
        <v>7168</v>
      </c>
      <c r="H418" s="104"/>
      <c r="I418" s="93">
        <v>277461</v>
      </c>
      <c r="J418" s="93"/>
      <c r="K418" s="49" t="str">
        <f t="shared" si="6"/>
        <v>Click!</v>
      </c>
      <c r="L418" s="104" t="s">
        <v>33</v>
      </c>
      <c r="M418" s="94">
        <v>85000</v>
      </c>
      <c r="N418" s="94">
        <v>0</v>
      </c>
      <c r="O418" s="94">
        <v>0</v>
      </c>
      <c r="P418" s="94">
        <v>85000</v>
      </c>
      <c r="Q418" s="94">
        <v>0</v>
      </c>
      <c r="R418" s="94">
        <v>85000</v>
      </c>
      <c r="S418" s="94">
        <v>0</v>
      </c>
      <c r="T418" s="94">
        <v>85000</v>
      </c>
      <c r="U418" s="104" t="s">
        <v>34</v>
      </c>
      <c r="V418" s="104" t="s">
        <v>35</v>
      </c>
      <c r="W418" s="104">
        <v>20</v>
      </c>
      <c r="X418" s="104" t="s">
        <v>36</v>
      </c>
      <c r="Y418" s="104">
        <v>100</v>
      </c>
      <c r="Z418" s="104">
        <v>0</v>
      </c>
      <c r="AA418" s="104">
        <v>0</v>
      </c>
      <c r="AB418" s="104">
        <v>0</v>
      </c>
      <c r="AC418" s="185" t="s">
        <v>33</v>
      </c>
      <c r="AD418" s="95">
        <v>0.7</v>
      </c>
      <c r="AE418" s="104" t="s">
        <v>66</v>
      </c>
      <c r="AF418" s="104" t="s">
        <v>33</v>
      </c>
      <c r="AG418" s="104" t="s">
        <v>7183</v>
      </c>
      <c r="AH418" s="104" t="s">
        <v>34</v>
      </c>
      <c r="AI418" s="97" t="s">
        <v>4043</v>
      </c>
      <c r="AJ418" s="105" t="s">
        <v>2862</v>
      </c>
      <c r="AK418" s="105" t="s">
        <v>7332</v>
      </c>
      <c r="AL418" s="82" t="s">
        <v>7338</v>
      </c>
      <c r="AQ418" s="47"/>
      <c r="AR418" s="47"/>
      <c r="AS418" s="47" t="s">
        <v>7110</v>
      </c>
      <c r="AU418" s="47" t="s">
        <v>12819</v>
      </c>
    </row>
    <row r="419" spans="1:47" s="45" customFormat="1" ht="16.5" customHeight="1">
      <c r="A419" s="180">
        <v>416</v>
      </c>
      <c r="B419" s="104" t="s">
        <v>62</v>
      </c>
      <c r="C419" s="104" t="s">
        <v>67</v>
      </c>
      <c r="D419" s="104" t="s">
        <v>68</v>
      </c>
      <c r="E419" s="104" t="s">
        <v>32</v>
      </c>
      <c r="F419" s="104" t="s">
        <v>65</v>
      </c>
      <c r="G419" s="92" t="s">
        <v>7169</v>
      </c>
      <c r="H419" s="104"/>
      <c r="I419" s="93">
        <v>277462</v>
      </c>
      <c r="J419" s="93"/>
      <c r="K419" s="49" t="str">
        <f t="shared" si="6"/>
        <v>Click!</v>
      </c>
      <c r="L419" s="104" t="s">
        <v>33</v>
      </c>
      <c r="M419" s="94">
        <v>85000</v>
      </c>
      <c r="N419" s="94">
        <v>0</v>
      </c>
      <c r="O419" s="94">
        <v>0</v>
      </c>
      <c r="P419" s="94">
        <v>85000</v>
      </c>
      <c r="Q419" s="94">
        <v>0</v>
      </c>
      <c r="R419" s="94">
        <v>85000</v>
      </c>
      <c r="S419" s="94">
        <v>0</v>
      </c>
      <c r="T419" s="94">
        <v>85000</v>
      </c>
      <c r="U419" s="104" t="s">
        <v>34</v>
      </c>
      <c r="V419" s="104" t="s">
        <v>35</v>
      </c>
      <c r="W419" s="104">
        <v>20</v>
      </c>
      <c r="X419" s="104" t="s">
        <v>36</v>
      </c>
      <c r="Y419" s="104">
        <v>100</v>
      </c>
      <c r="Z419" s="104">
        <v>0</v>
      </c>
      <c r="AA419" s="104">
        <v>0</v>
      </c>
      <c r="AB419" s="104">
        <v>0</v>
      </c>
      <c r="AC419" s="185" t="s">
        <v>33</v>
      </c>
      <c r="AD419" s="95">
        <v>0.7</v>
      </c>
      <c r="AE419" s="104" t="s">
        <v>66</v>
      </c>
      <c r="AF419" s="104" t="s">
        <v>33</v>
      </c>
      <c r="AG419" s="104" t="s">
        <v>7184</v>
      </c>
      <c r="AH419" s="104" t="s">
        <v>34</v>
      </c>
      <c r="AI419" s="97" t="s">
        <v>4043</v>
      </c>
      <c r="AJ419" s="105" t="s">
        <v>2866</v>
      </c>
      <c r="AK419" s="105" t="s">
        <v>7333</v>
      </c>
      <c r="AL419" s="82" t="s">
        <v>7339</v>
      </c>
      <c r="AQ419" s="47"/>
      <c r="AR419" s="47"/>
      <c r="AS419" s="47" t="s">
        <v>7110</v>
      </c>
      <c r="AU419" s="47" t="s">
        <v>12819</v>
      </c>
    </row>
    <row r="420" spans="1:47" s="45" customFormat="1" ht="16.5" customHeight="1">
      <c r="A420" s="180">
        <v>417</v>
      </c>
      <c r="B420" s="104" t="s">
        <v>62</v>
      </c>
      <c r="C420" s="104" t="s">
        <v>67</v>
      </c>
      <c r="D420" s="104" t="s">
        <v>68</v>
      </c>
      <c r="E420" s="104" t="s">
        <v>32</v>
      </c>
      <c r="F420" s="104" t="s">
        <v>65</v>
      </c>
      <c r="G420" s="92" t="s">
        <v>7170</v>
      </c>
      <c r="H420" s="104"/>
      <c r="I420" s="93">
        <v>277463</v>
      </c>
      <c r="J420" s="93"/>
      <c r="K420" s="49" t="str">
        <f t="shared" si="6"/>
        <v>Click!</v>
      </c>
      <c r="L420" s="104" t="s">
        <v>33</v>
      </c>
      <c r="M420" s="94">
        <v>85000</v>
      </c>
      <c r="N420" s="94">
        <v>0</v>
      </c>
      <c r="O420" s="94">
        <v>0</v>
      </c>
      <c r="P420" s="94">
        <v>85000</v>
      </c>
      <c r="Q420" s="94">
        <v>0</v>
      </c>
      <c r="R420" s="94">
        <v>85000</v>
      </c>
      <c r="S420" s="94">
        <v>0</v>
      </c>
      <c r="T420" s="94">
        <v>85000</v>
      </c>
      <c r="U420" s="104" t="s">
        <v>34</v>
      </c>
      <c r="V420" s="104" t="s">
        <v>35</v>
      </c>
      <c r="W420" s="104">
        <v>20</v>
      </c>
      <c r="X420" s="104" t="s">
        <v>36</v>
      </c>
      <c r="Y420" s="104">
        <v>100</v>
      </c>
      <c r="Z420" s="104">
        <v>0</v>
      </c>
      <c r="AA420" s="104">
        <v>0</v>
      </c>
      <c r="AB420" s="104">
        <v>0</v>
      </c>
      <c r="AC420" s="185" t="s">
        <v>33</v>
      </c>
      <c r="AD420" s="95">
        <v>0.7</v>
      </c>
      <c r="AE420" s="104" t="s">
        <v>66</v>
      </c>
      <c r="AF420" s="104" t="s">
        <v>33</v>
      </c>
      <c r="AG420" s="104" t="s">
        <v>7185</v>
      </c>
      <c r="AH420" s="104" t="s">
        <v>34</v>
      </c>
      <c r="AI420" s="97" t="s">
        <v>4043</v>
      </c>
      <c r="AJ420" s="105" t="s">
        <v>2870</v>
      </c>
      <c r="AK420" s="105" t="s">
        <v>7334</v>
      </c>
      <c r="AL420" s="82" t="s">
        <v>7340</v>
      </c>
      <c r="AQ420" s="47"/>
      <c r="AR420" s="47"/>
      <c r="AS420" s="47" t="s">
        <v>7342</v>
      </c>
      <c r="AU420" s="47" t="s">
        <v>12819</v>
      </c>
    </row>
    <row r="421" spans="1:47" s="45" customFormat="1" ht="16.5" customHeight="1">
      <c r="A421" s="180">
        <v>418</v>
      </c>
      <c r="B421" s="104" t="s">
        <v>62</v>
      </c>
      <c r="C421" s="104" t="s">
        <v>67</v>
      </c>
      <c r="D421" s="104" t="s">
        <v>68</v>
      </c>
      <c r="E421" s="104" t="s">
        <v>32</v>
      </c>
      <c r="F421" s="104" t="s">
        <v>65</v>
      </c>
      <c r="G421" s="92" t="s">
        <v>7171</v>
      </c>
      <c r="H421" s="104"/>
      <c r="I421" s="93">
        <v>277464</v>
      </c>
      <c r="J421" s="93"/>
      <c r="K421" s="49" t="str">
        <f t="shared" si="6"/>
        <v>Click!</v>
      </c>
      <c r="L421" s="104" t="s">
        <v>33</v>
      </c>
      <c r="M421" s="94">
        <v>85000</v>
      </c>
      <c r="N421" s="94">
        <v>0</v>
      </c>
      <c r="O421" s="94">
        <v>0</v>
      </c>
      <c r="P421" s="94">
        <v>85000</v>
      </c>
      <c r="Q421" s="94">
        <v>0</v>
      </c>
      <c r="R421" s="94">
        <v>85000</v>
      </c>
      <c r="S421" s="94">
        <v>0</v>
      </c>
      <c r="T421" s="94">
        <v>85000</v>
      </c>
      <c r="U421" s="104" t="s">
        <v>34</v>
      </c>
      <c r="V421" s="104" t="s">
        <v>35</v>
      </c>
      <c r="W421" s="104">
        <v>20</v>
      </c>
      <c r="X421" s="104" t="s">
        <v>36</v>
      </c>
      <c r="Y421" s="104">
        <v>100</v>
      </c>
      <c r="Z421" s="104">
        <v>0</v>
      </c>
      <c r="AA421" s="104">
        <v>0</v>
      </c>
      <c r="AB421" s="104">
        <v>0</v>
      </c>
      <c r="AC421" s="185" t="s">
        <v>33</v>
      </c>
      <c r="AD421" s="95">
        <v>0.7</v>
      </c>
      <c r="AE421" s="104" t="s">
        <v>66</v>
      </c>
      <c r="AF421" s="104" t="s">
        <v>33</v>
      </c>
      <c r="AG421" s="104" t="s">
        <v>7186</v>
      </c>
      <c r="AH421" s="104" t="s">
        <v>34</v>
      </c>
      <c r="AI421" s="97" t="s">
        <v>4043</v>
      </c>
      <c r="AJ421" s="105" t="s">
        <v>2874</v>
      </c>
      <c r="AK421" s="105" t="s">
        <v>7335</v>
      </c>
      <c r="AL421" s="82" t="s">
        <v>7341</v>
      </c>
      <c r="AQ421" s="47"/>
      <c r="AR421" s="47"/>
      <c r="AS421" s="47" t="s">
        <v>7110</v>
      </c>
      <c r="AU421" s="47" t="s">
        <v>12819</v>
      </c>
    </row>
    <row r="422" spans="1:47" s="45" customFormat="1" ht="16.5" customHeight="1">
      <c r="A422" s="180">
        <v>419</v>
      </c>
      <c r="B422" s="104" t="s">
        <v>62</v>
      </c>
      <c r="C422" s="104" t="s">
        <v>67</v>
      </c>
      <c r="D422" s="104" t="s">
        <v>68</v>
      </c>
      <c r="E422" s="104" t="s">
        <v>32</v>
      </c>
      <c r="F422" s="104" t="s">
        <v>65</v>
      </c>
      <c r="G422" s="92" t="s">
        <v>7192</v>
      </c>
      <c r="H422" s="104"/>
      <c r="I422" s="93">
        <v>277473</v>
      </c>
      <c r="J422" s="93"/>
      <c r="K422" s="49" t="str">
        <f t="shared" si="6"/>
        <v>Click!</v>
      </c>
      <c r="L422" s="104" t="s">
        <v>33</v>
      </c>
      <c r="M422" s="94">
        <v>75000</v>
      </c>
      <c r="N422" s="94">
        <v>0</v>
      </c>
      <c r="O422" s="94">
        <v>0</v>
      </c>
      <c r="P422" s="94">
        <v>75000</v>
      </c>
      <c r="Q422" s="94">
        <v>0</v>
      </c>
      <c r="R422" s="94">
        <v>75000</v>
      </c>
      <c r="S422" s="94">
        <v>0</v>
      </c>
      <c r="T422" s="94">
        <v>75000</v>
      </c>
      <c r="U422" s="104" t="s">
        <v>34</v>
      </c>
      <c r="V422" s="104" t="s">
        <v>35</v>
      </c>
      <c r="W422" s="104">
        <v>17</v>
      </c>
      <c r="X422" s="104" t="s">
        <v>36</v>
      </c>
      <c r="Y422" s="104">
        <v>100</v>
      </c>
      <c r="Z422" s="104">
        <v>0</v>
      </c>
      <c r="AA422" s="104">
        <v>0</v>
      </c>
      <c r="AB422" s="104">
        <v>0</v>
      </c>
      <c r="AC422" s="185" t="s">
        <v>33</v>
      </c>
      <c r="AD422" s="95">
        <v>0.7</v>
      </c>
      <c r="AE422" s="104" t="s">
        <v>66</v>
      </c>
      <c r="AF422" s="104" t="s">
        <v>33</v>
      </c>
      <c r="AG422" s="104" t="s">
        <v>7208</v>
      </c>
      <c r="AH422" s="104" t="s">
        <v>33</v>
      </c>
      <c r="AI422" s="97" t="s">
        <v>4043</v>
      </c>
      <c r="AJ422" s="105" t="s">
        <v>7366</v>
      </c>
      <c r="AK422" s="105" t="s">
        <v>7367</v>
      </c>
      <c r="AL422" s="82" t="s">
        <v>7368</v>
      </c>
      <c r="AQ422" s="47"/>
      <c r="AR422" s="47"/>
      <c r="AS422" s="47" t="s">
        <v>7321</v>
      </c>
      <c r="AU422" s="47" t="s">
        <v>12819</v>
      </c>
    </row>
    <row r="423" spans="1:47" s="45" customFormat="1" ht="16.5" customHeight="1">
      <c r="A423" s="180">
        <v>420</v>
      </c>
      <c r="B423" s="104" t="s">
        <v>62</v>
      </c>
      <c r="C423" s="104" t="s">
        <v>67</v>
      </c>
      <c r="D423" s="104" t="s">
        <v>68</v>
      </c>
      <c r="E423" s="104" t="s">
        <v>32</v>
      </c>
      <c r="F423" s="104" t="s">
        <v>65</v>
      </c>
      <c r="G423" s="92" t="s">
        <v>7193</v>
      </c>
      <c r="H423" s="104"/>
      <c r="I423" s="93">
        <v>277474</v>
      </c>
      <c r="J423" s="93"/>
      <c r="K423" s="49" t="str">
        <f t="shared" si="6"/>
        <v>Click!</v>
      </c>
      <c r="L423" s="104" t="s">
        <v>33</v>
      </c>
      <c r="M423" s="94">
        <v>60000</v>
      </c>
      <c r="N423" s="94">
        <v>0</v>
      </c>
      <c r="O423" s="94">
        <v>0</v>
      </c>
      <c r="P423" s="94">
        <v>60000</v>
      </c>
      <c r="Q423" s="94">
        <v>0</v>
      </c>
      <c r="R423" s="94">
        <v>60000</v>
      </c>
      <c r="S423" s="94">
        <v>0</v>
      </c>
      <c r="T423" s="94">
        <v>60000</v>
      </c>
      <c r="U423" s="104" t="s">
        <v>34</v>
      </c>
      <c r="V423" s="104" t="s">
        <v>35</v>
      </c>
      <c r="W423" s="104">
        <v>17</v>
      </c>
      <c r="X423" s="104" t="s">
        <v>36</v>
      </c>
      <c r="Y423" s="104">
        <v>100</v>
      </c>
      <c r="Z423" s="104">
        <v>0</v>
      </c>
      <c r="AA423" s="104">
        <v>0</v>
      </c>
      <c r="AB423" s="104">
        <v>0</v>
      </c>
      <c r="AC423" s="185" t="s">
        <v>33</v>
      </c>
      <c r="AD423" s="95">
        <v>0.7</v>
      </c>
      <c r="AE423" s="104" t="s">
        <v>66</v>
      </c>
      <c r="AF423" s="104" t="s">
        <v>34</v>
      </c>
      <c r="AG423" s="104" t="s">
        <v>38</v>
      </c>
      <c r="AH423" s="104" t="s">
        <v>33</v>
      </c>
      <c r="AI423" s="97" t="s">
        <v>4043</v>
      </c>
      <c r="AJ423" s="105" t="s">
        <v>7366</v>
      </c>
      <c r="AK423" s="105" t="s">
        <v>7369</v>
      </c>
      <c r="AL423" s="82" t="s">
        <v>7368</v>
      </c>
      <c r="AQ423" s="47"/>
      <c r="AR423" s="47"/>
      <c r="AS423" s="47" t="s">
        <v>7110</v>
      </c>
      <c r="AU423" s="47" t="s">
        <v>12819</v>
      </c>
    </row>
    <row r="424" spans="1:47" s="45" customFormat="1" ht="16.5" customHeight="1">
      <c r="A424" s="180">
        <v>421</v>
      </c>
      <c r="B424" s="104" t="s">
        <v>62</v>
      </c>
      <c r="C424" s="104" t="s">
        <v>67</v>
      </c>
      <c r="D424" s="104" t="s">
        <v>68</v>
      </c>
      <c r="E424" s="104" t="s">
        <v>32</v>
      </c>
      <c r="F424" s="104" t="s">
        <v>65</v>
      </c>
      <c r="G424" s="92" t="s">
        <v>7194</v>
      </c>
      <c r="H424" s="104"/>
      <c r="I424" s="93">
        <v>277475</v>
      </c>
      <c r="J424" s="93"/>
      <c r="K424" s="49" t="str">
        <f t="shared" si="6"/>
        <v>Click!</v>
      </c>
      <c r="L424" s="104" t="s">
        <v>33</v>
      </c>
      <c r="M424" s="94">
        <v>60000</v>
      </c>
      <c r="N424" s="94">
        <v>0</v>
      </c>
      <c r="O424" s="94">
        <v>0</v>
      </c>
      <c r="P424" s="94">
        <v>60000</v>
      </c>
      <c r="Q424" s="94">
        <v>0</v>
      </c>
      <c r="R424" s="94">
        <v>60000</v>
      </c>
      <c r="S424" s="94">
        <v>0</v>
      </c>
      <c r="T424" s="94">
        <v>60000</v>
      </c>
      <c r="U424" s="104" t="s">
        <v>34</v>
      </c>
      <c r="V424" s="104" t="s">
        <v>35</v>
      </c>
      <c r="W424" s="104">
        <v>16</v>
      </c>
      <c r="X424" s="104" t="s">
        <v>36</v>
      </c>
      <c r="Y424" s="104">
        <v>100</v>
      </c>
      <c r="Z424" s="104">
        <v>0</v>
      </c>
      <c r="AA424" s="104">
        <v>0</v>
      </c>
      <c r="AB424" s="104">
        <v>0</v>
      </c>
      <c r="AC424" s="185" t="s">
        <v>33</v>
      </c>
      <c r="AD424" s="95">
        <v>0.7</v>
      </c>
      <c r="AE424" s="104" t="s">
        <v>66</v>
      </c>
      <c r="AF424" s="104" t="s">
        <v>34</v>
      </c>
      <c r="AG424" s="104" t="s">
        <v>38</v>
      </c>
      <c r="AH424" s="104" t="s">
        <v>33</v>
      </c>
      <c r="AI424" s="97" t="s">
        <v>4043</v>
      </c>
      <c r="AJ424" s="105" t="s">
        <v>7366</v>
      </c>
      <c r="AK424" s="105" t="s">
        <v>7370</v>
      </c>
      <c r="AL424" s="82" t="s">
        <v>7368</v>
      </c>
      <c r="AQ424" s="47"/>
      <c r="AR424" s="47"/>
      <c r="AS424" s="47" t="s">
        <v>7371</v>
      </c>
      <c r="AU424" s="47" t="s">
        <v>12819</v>
      </c>
    </row>
    <row r="425" spans="1:47" s="45" customFormat="1" ht="16.5" customHeight="1">
      <c r="A425" s="180">
        <v>422</v>
      </c>
      <c r="B425" s="104" t="s">
        <v>62</v>
      </c>
      <c r="C425" s="104" t="s">
        <v>67</v>
      </c>
      <c r="D425" s="104" t="s">
        <v>68</v>
      </c>
      <c r="E425" s="104" t="s">
        <v>32</v>
      </c>
      <c r="F425" s="104" t="s">
        <v>65</v>
      </c>
      <c r="G425" s="92" t="s">
        <v>7025</v>
      </c>
      <c r="H425" s="104"/>
      <c r="I425" s="93">
        <v>275612</v>
      </c>
      <c r="J425" s="93"/>
      <c r="K425" s="49" t="str">
        <f t="shared" si="6"/>
        <v>Click!</v>
      </c>
      <c r="L425" s="104" t="s">
        <v>33</v>
      </c>
      <c r="M425" s="94">
        <v>65000</v>
      </c>
      <c r="N425" s="94">
        <v>0</v>
      </c>
      <c r="O425" s="94">
        <v>0</v>
      </c>
      <c r="P425" s="94">
        <v>65000</v>
      </c>
      <c r="Q425" s="94">
        <v>0</v>
      </c>
      <c r="R425" s="94">
        <v>65000</v>
      </c>
      <c r="S425" s="94">
        <v>0</v>
      </c>
      <c r="T425" s="94">
        <v>65000</v>
      </c>
      <c r="U425" s="104" t="s">
        <v>34</v>
      </c>
      <c r="V425" s="104" t="s">
        <v>35</v>
      </c>
      <c r="W425" s="104">
        <v>20</v>
      </c>
      <c r="X425" s="104" t="s">
        <v>36</v>
      </c>
      <c r="Y425" s="104">
        <v>100</v>
      </c>
      <c r="Z425" s="104">
        <v>0</v>
      </c>
      <c r="AA425" s="104">
        <v>0</v>
      </c>
      <c r="AB425" s="104">
        <v>0</v>
      </c>
      <c r="AC425" s="185" t="s">
        <v>33</v>
      </c>
      <c r="AD425" s="95">
        <v>0.7</v>
      </c>
      <c r="AE425" s="104" t="s">
        <v>66</v>
      </c>
      <c r="AF425" s="104" t="s">
        <v>33</v>
      </c>
      <c r="AG425" s="104" t="s">
        <v>2921</v>
      </c>
      <c r="AH425" s="104" t="s">
        <v>34</v>
      </c>
      <c r="AI425" s="97" t="s">
        <v>4043</v>
      </c>
      <c r="AJ425" s="105" t="s">
        <v>7045</v>
      </c>
      <c r="AK425" s="105" t="s">
        <v>7046</v>
      </c>
      <c r="AL425" s="82" t="s">
        <v>7047</v>
      </c>
      <c r="AQ425" s="47"/>
      <c r="AR425" s="47"/>
      <c r="AS425" s="47" t="s">
        <v>6974</v>
      </c>
      <c r="AU425" s="47" t="s">
        <v>12819</v>
      </c>
    </row>
    <row r="426" spans="1:47" s="45" customFormat="1" ht="16.5" customHeight="1">
      <c r="A426" s="180">
        <v>423</v>
      </c>
      <c r="B426" s="104" t="s">
        <v>62</v>
      </c>
      <c r="C426" s="104" t="s">
        <v>67</v>
      </c>
      <c r="D426" s="104" t="s">
        <v>68</v>
      </c>
      <c r="E426" s="104" t="s">
        <v>32</v>
      </c>
      <c r="F426" s="104" t="s">
        <v>65</v>
      </c>
      <c r="G426" s="92" t="s">
        <v>7026</v>
      </c>
      <c r="H426" s="104"/>
      <c r="I426" s="93">
        <v>275613</v>
      </c>
      <c r="J426" s="93"/>
      <c r="K426" s="49" t="str">
        <f t="shared" si="6"/>
        <v>Click!</v>
      </c>
      <c r="L426" s="104" t="s">
        <v>33</v>
      </c>
      <c r="M426" s="94">
        <v>65000</v>
      </c>
      <c r="N426" s="94">
        <v>0</v>
      </c>
      <c r="O426" s="94">
        <v>0</v>
      </c>
      <c r="P426" s="94">
        <v>65000</v>
      </c>
      <c r="Q426" s="94">
        <v>0</v>
      </c>
      <c r="R426" s="94">
        <v>65000</v>
      </c>
      <c r="S426" s="94">
        <v>0</v>
      </c>
      <c r="T426" s="94">
        <v>65000</v>
      </c>
      <c r="U426" s="104" t="s">
        <v>34</v>
      </c>
      <c r="V426" s="104" t="s">
        <v>35</v>
      </c>
      <c r="W426" s="104">
        <v>20</v>
      </c>
      <c r="X426" s="104" t="s">
        <v>36</v>
      </c>
      <c r="Y426" s="104">
        <v>100</v>
      </c>
      <c r="Z426" s="104">
        <v>0</v>
      </c>
      <c r="AA426" s="104">
        <v>0</v>
      </c>
      <c r="AB426" s="104">
        <v>0</v>
      </c>
      <c r="AC426" s="185" t="s">
        <v>33</v>
      </c>
      <c r="AD426" s="95">
        <v>0.7</v>
      </c>
      <c r="AE426" s="104" t="s">
        <v>66</v>
      </c>
      <c r="AF426" s="104" t="s">
        <v>33</v>
      </c>
      <c r="AG426" s="104" t="s">
        <v>2917</v>
      </c>
      <c r="AH426" s="104" t="s">
        <v>34</v>
      </c>
      <c r="AI426" s="97" t="s">
        <v>4043</v>
      </c>
      <c r="AJ426" s="105" t="s">
        <v>7048</v>
      </c>
      <c r="AK426" s="105" t="s">
        <v>7049</v>
      </c>
      <c r="AL426" s="82" t="s">
        <v>7050</v>
      </c>
      <c r="AQ426" s="47"/>
      <c r="AR426" s="47"/>
      <c r="AS426" s="47" t="s">
        <v>7057</v>
      </c>
      <c r="AU426" s="47" t="s">
        <v>12819</v>
      </c>
    </row>
    <row r="427" spans="1:47" s="45" customFormat="1" ht="16.5" customHeight="1">
      <c r="A427" s="180">
        <v>424</v>
      </c>
      <c r="B427" s="104" t="s">
        <v>62</v>
      </c>
      <c r="C427" s="104" t="s">
        <v>67</v>
      </c>
      <c r="D427" s="104" t="s">
        <v>68</v>
      </c>
      <c r="E427" s="104" t="s">
        <v>32</v>
      </c>
      <c r="F427" s="104" t="s">
        <v>65</v>
      </c>
      <c r="G427" s="92" t="s">
        <v>7014</v>
      </c>
      <c r="H427" s="104"/>
      <c r="I427" s="93">
        <v>275614</v>
      </c>
      <c r="J427" s="93"/>
      <c r="K427" s="49" t="str">
        <f t="shared" si="6"/>
        <v>Click!</v>
      </c>
      <c r="L427" s="104" t="s">
        <v>33</v>
      </c>
      <c r="M427" s="94">
        <v>65000</v>
      </c>
      <c r="N427" s="94">
        <v>0</v>
      </c>
      <c r="O427" s="94">
        <v>0</v>
      </c>
      <c r="P427" s="94">
        <v>65000</v>
      </c>
      <c r="Q427" s="94">
        <v>0</v>
      </c>
      <c r="R427" s="94">
        <v>65000</v>
      </c>
      <c r="S427" s="94">
        <v>0</v>
      </c>
      <c r="T427" s="94">
        <v>65000</v>
      </c>
      <c r="U427" s="104" t="s">
        <v>34</v>
      </c>
      <c r="V427" s="104" t="s">
        <v>35</v>
      </c>
      <c r="W427" s="104">
        <v>20</v>
      </c>
      <c r="X427" s="104" t="s">
        <v>36</v>
      </c>
      <c r="Y427" s="104">
        <v>100</v>
      </c>
      <c r="Z427" s="104">
        <v>0</v>
      </c>
      <c r="AA427" s="104">
        <v>0</v>
      </c>
      <c r="AB427" s="104">
        <v>0</v>
      </c>
      <c r="AC427" s="185" t="s">
        <v>33</v>
      </c>
      <c r="AD427" s="95">
        <v>0.7</v>
      </c>
      <c r="AE427" s="104" t="s">
        <v>66</v>
      </c>
      <c r="AF427" s="104" t="s">
        <v>33</v>
      </c>
      <c r="AG427" s="104" t="s">
        <v>3114</v>
      </c>
      <c r="AH427" s="104" t="s">
        <v>34</v>
      </c>
      <c r="AI427" s="97" t="s">
        <v>4043</v>
      </c>
      <c r="AJ427" s="105" t="s">
        <v>7051</v>
      </c>
      <c r="AK427" s="105" t="s">
        <v>7052</v>
      </c>
      <c r="AL427" s="82" t="s">
        <v>7053</v>
      </c>
      <c r="AQ427" s="47"/>
      <c r="AR427" s="47"/>
      <c r="AS427" s="47" t="s">
        <v>6974</v>
      </c>
      <c r="AU427" s="47" t="s">
        <v>12819</v>
      </c>
    </row>
    <row r="428" spans="1:47" s="45" customFormat="1" ht="16.5" customHeight="1">
      <c r="A428" s="180">
        <v>425</v>
      </c>
      <c r="B428" s="104" t="s">
        <v>62</v>
      </c>
      <c r="C428" s="104" t="s">
        <v>67</v>
      </c>
      <c r="D428" s="104" t="s">
        <v>68</v>
      </c>
      <c r="E428" s="104" t="s">
        <v>32</v>
      </c>
      <c r="F428" s="104" t="s">
        <v>65</v>
      </c>
      <c r="G428" s="92" t="s">
        <v>7015</v>
      </c>
      <c r="H428" s="104"/>
      <c r="I428" s="93">
        <v>275615</v>
      </c>
      <c r="J428" s="93"/>
      <c r="K428" s="49" t="str">
        <f t="shared" si="6"/>
        <v>Click!</v>
      </c>
      <c r="L428" s="104" t="s">
        <v>33</v>
      </c>
      <c r="M428" s="94">
        <v>65000</v>
      </c>
      <c r="N428" s="94">
        <v>0</v>
      </c>
      <c r="O428" s="94">
        <v>0</v>
      </c>
      <c r="P428" s="94">
        <v>65000</v>
      </c>
      <c r="Q428" s="94">
        <v>0</v>
      </c>
      <c r="R428" s="94">
        <v>65000</v>
      </c>
      <c r="S428" s="94">
        <v>0</v>
      </c>
      <c r="T428" s="94">
        <v>65000</v>
      </c>
      <c r="U428" s="104" t="s">
        <v>34</v>
      </c>
      <c r="V428" s="104" t="s">
        <v>35</v>
      </c>
      <c r="W428" s="104">
        <v>20</v>
      </c>
      <c r="X428" s="104" t="s">
        <v>36</v>
      </c>
      <c r="Y428" s="104">
        <v>100</v>
      </c>
      <c r="Z428" s="104">
        <v>0</v>
      </c>
      <c r="AA428" s="104">
        <v>0</v>
      </c>
      <c r="AB428" s="104">
        <v>0</v>
      </c>
      <c r="AC428" s="185" t="s">
        <v>33</v>
      </c>
      <c r="AD428" s="95">
        <v>0.7</v>
      </c>
      <c r="AE428" s="104" t="s">
        <v>66</v>
      </c>
      <c r="AF428" s="104" t="s">
        <v>33</v>
      </c>
      <c r="AG428" s="104" t="s">
        <v>3041</v>
      </c>
      <c r="AH428" s="104" t="s">
        <v>34</v>
      </c>
      <c r="AI428" s="97" t="s">
        <v>4043</v>
      </c>
      <c r="AJ428" s="105" t="s">
        <v>7054</v>
      </c>
      <c r="AK428" s="105" t="s">
        <v>7055</v>
      </c>
      <c r="AL428" s="82" t="s">
        <v>7056</v>
      </c>
      <c r="AQ428" s="47"/>
      <c r="AR428" s="47"/>
      <c r="AS428" s="47" t="s">
        <v>7057</v>
      </c>
      <c r="AU428" s="47" t="s">
        <v>12819</v>
      </c>
    </row>
    <row r="429" spans="1:47" s="45" customFormat="1" ht="16.5" customHeight="1">
      <c r="A429" s="180">
        <v>426</v>
      </c>
      <c r="B429" s="104" t="s">
        <v>62</v>
      </c>
      <c r="C429" s="104" t="s">
        <v>67</v>
      </c>
      <c r="D429" s="104" t="s">
        <v>68</v>
      </c>
      <c r="E429" s="104" t="s">
        <v>32</v>
      </c>
      <c r="F429" s="104" t="s">
        <v>65</v>
      </c>
      <c r="G429" s="92" t="s">
        <v>7041</v>
      </c>
      <c r="H429" s="104"/>
      <c r="I429" s="93">
        <v>275634</v>
      </c>
      <c r="J429" s="93"/>
      <c r="K429" s="49" t="str">
        <f t="shared" si="6"/>
        <v>Click!</v>
      </c>
      <c r="L429" s="104" t="s">
        <v>33</v>
      </c>
      <c r="M429" s="94">
        <v>50000</v>
      </c>
      <c r="N429" s="94">
        <v>0</v>
      </c>
      <c r="O429" s="94">
        <v>0</v>
      </c>
      <c r="P429" s="94">
        <v>50000</v>
      </c>
      <c r="Q429" s="94">
        <v>0</v>
      </c>
      <c r="R429" s="94">
        <v>50000</v>
      </c>
      <c r="S429" s="94">
        <v>0</v>
      </c>
      <c r="T429" s="94">
        <v>50000</v>
      </c>
      <c r="U429" s="104" t="s">
        <v>34</v>
      </c>
      <c r="V429" s="104" t="s">
        <v>35</v>
      </c>
      <c r="W429" s="104">
        <v>15</v>
      </c>
      <c r="X429" s="104" t="s">
        <v>36</v>
      </c>
      <c r="Y429" s="104">
        <v>100</v>
      </c>
      <c r="Z429" s="104">
        <v>0</v>
      </c>
      <c r="AA429" s="104">
        <v>0</v>
      </c>
      <c r="AB429" s="104">
        <v>0</v>
      </c>
      <c r="AC429" s="185" t="s">
        <v>33</v>
      </c>
      <c r="AD429" s="95">
        <v>0.7</v>
      </c>
      <c r="AE429" s="104" t="s">
        <v>66</v>
      </c>
      <c r="AF429" s="104" t="s">
        <v>33</v>
      </c>
      <c r="AG429" s="104" t="s">
        <v>7044</v>
      </c>
      <c r="AH429" s="104" t="s">
        <v>33</v>
      </c>
      <c r="AI429" s="97" t="s">
        <v>4043</v>
      </c>
      <c r="AJ429" s="105" t="s">
        <v>7079</v>
      </c>
      <c r="AK429" s="105" t="s">
        <v>7080</v>
      </c>
      <c r="AL429" s="82" t="s">
        <v>7081</v>
      </c>
      <c r="AQ429" s="47"/>
      <c r="AR429" s="47"/>
      <c r="AS429" s="47" t="s">
        <v>6974</v>
      </c>
      <c r="AU429" s="47" t="s">
        <v>12819</v>
      </c>
    </row>
    <row r="430" spans="1:47" s="45" customFormat="1" ht="16.5" customHeight="1">
      <c r="A430" s="180">
        <v>427</v>
      </c>
      <c r="B430" s="104" t="s">
        <v>62</v>
      </c>
      <c r="C430" s="104" t="s">
        <v>67</v>
      </c>
      <c r="D430" s="104" t="s">
        <v>68</v>
      </c>
      <c r="E430" s="104" t="s">
        <v>32</v>
      </c>
      <c r="F430" s="104" t="s">
        <v>65</v>
      </c>
      <c r="G430" s="92" t="s">
        <v>7036</v>
      </c>
      <c r="H430" s="104"/>
      <c r="I430" s="93">
        <v>275635</v>
      </c>
      <c r="J430" s="93"/>
      <c r="K430" s="49" t="str">
        <f t="shared" si="6"/>
        <v>Click!</v>
      </c>
      <c r="L430" s="104" t="s">
        <v>33</v>
      </c>
      <c r="M430" s="94">
        <v>40000</v>
      </c>
      <c r="N430" s="94">
        <v>0</v>
      </c>
      <c r="O430" s="94">
        <v>0</v>
      </c>
      <c r="P430" s="94">
        <v>40000</v>
      </c>
      <c r="Q430" s="94">
        <v>0</v>
      </c>
      <c r="R430" s="94">
        <v>40000</v>
      </c>
      <c r="S430" s="94">
        <v>0</v>
      </c>
      <c r="T430" s="94">
        <v>40000</v>
      </c>
      <c r="U430" s="104" t="s">
        <v>34</v>
      </c>
      <c r="V430" s="104" t="s">
        <v>35</v>
      </c>
      <c r="W430" s="104">
        <v>15</v>
      </c>
      <c r="X430" s="104" t="s">
        <v>36</v>
      </c>
      <c r="Y430" s="104">
        <v>100</v>
      </c>
      <c r="Z430" s="104">
        <v>0</v>
      </c>
      <c r="AA430" s="104">
        <v>0</v>
      </c>
      <c r="AB430" s="104">
        <v>0</v>
      </c>
      <c r="AC430" s="185" t="s">
        <v>33</v>
      </c>
      <c r="AD430" s="95">
        <v>0.7</v>
      </c>
      <c r="AE430" s="104" t="s">
        <v>66</v>
      </c>
      <c r="AF430" s="104" t="s">
        <v>34</v>
      </c>
      <c r="AG430" s="104" t="s">
        <v>38</v>
      </c>
      <c r="AH430" s="104" t="s">
        <v>33</v>
      </c>
      <c r="AI430" s="97" t="s">
        <v>4043</v>
      </c>
      <c r="AJ430" s="105" t="s">
        <v>7079</v>
      </c>
      <c r="AK430" s="105" t="s">
        <v>7082</v>
      </c>
      <c r="AL430" s="82" t="s">
        <v>7081</v>
      </c>
      <c r="AQ430" s="47"/>
      <c r="AR430" s="47"/>
      <c r="AS430" s="47" t="s">
        <v>6974</v>
      </c>
      <c r="AU430" s="47" t="s">
        <v>12819</v>
      </c>
    </row>
    <row r="431" spans="1:47" s="45" customFormat="1" ht="16.5" customHeight="1">
      <c r="A431" s="180">
        <v>428</v>
      </c>
      <c r="B431" s="104" t="s">
        <v>62</v>
      </c>
      <c r="C431" s="104" t="s">
        <v>67</v>
      </c>
      <c r="D431" s="104" t="s">
        <v>68</v>
      </c>
      <c r="E431" s="104" t="s">
        <v>32</v>
      </c>
      <c r="F431" s="104" t="s">
        <v>65</v>
      </c>
      <c r="G431" s="92" t="s">
        <v>7037</v>
      </c>
      <c r="H431" s="104"/>
      <c r="I431" s="93">
        <v>275636</v>
      </c>
      <c r="J431" s="93"/>
      <c r="K431" s="49" t="str">
        <f t="shared" si="6"/>
        <v>Click!</v>
      </c>
      <c r="L431" s="104" t="s">
        <v>33</v>
      </c>
      <c r="M431" s="94">
        <v>50000</v>
      </c>
      <c r="N431" s="94">
        <v>0</v>
      </c>
      <c r="O431" s="94">
        <v>0</v>
      </c>
      <c r="P431" s="94">
        <v>50000</v>
      </c>
      <c r="Q431" s="94">
        <v>0</v>
      </c>
      <c r="R431" s="94">
        <v>50000</v>
      </c>
      <c r="S431" s="94">
        <v>0</v>
      </c>
      <c r="T431" s="94">
        <v>50000</v>
      </c>
      <c r="U431" s="104" t="s">
        <v>34</v>
      </c>
      <c r="V431" s="104" t="s">
        <v>35</v>
      </c>
      <c r="W431" s="104">
        <v>15</v>
      </c>
      <c r="X431" s="104" t="s">
        <v>36</v>
      </c>
      <c r="Y431" s="104">
        <v>100</v>
      </c>
      <c r="Z431" s="104">
        <v>0</v>
      </c>
      <c r="AA431" s="104">
        <v>0</v>
      </c>
      <c r="AB431" s="104">
        <v>0</v>
      </c>
      <c r="AC431" s="185" t="s">
        <v>33</v>
      </c>
      <c r="AD431" s="95">
        <v>0.7</v>
      </c>
      <c r="AE431" s="104" t="s">
        <v>66</v>
      </c>
      <c r="AF431" s="104" t="s">
        <v>33</v>
      </c>
      <c r="AG431" s="104" t="s">
        <v>7042</v>
      </c>
      <c r="AH431" s="104" t="s">
        <v>33</v>
      </c>
      <c r="AI431" s="97" t="s">
        <v>4043</v>
      </c>
      <c r="AJ431" s="105" t="s">
        <v>7083</v>
      </c>
      <c r="AK431" s="105" t="s">
        <v>7084</v>
      </c>
      <c r="AL431" s="82" t="s">
        <v>7081</v>
      </c>
      <c r="AQ431" s="47"/>
      <c r="AR431" s="47"/>
      <c r="AS431" s="47" t="s">
        <v>6974</v>
      </c>
      <c r="AU431" s="47" t="s">
        <v>12819</v>
      </c>
    </row>
    <row r="432" spans="1:47" s="45" customFormat="1" ht="16.5" customHeight="1">
      <c r="A432" s="180">
        <v>429</v>
      </c>
      <c r="B432" s="104" t="s">
        <v>62</v>
      </c>
      <c r="C432" s="104" t="s">
        <v>67</v>
      </c>
      <c r="D432" s="104" t="s">
        <v>68</v>
      </c>
      <c r="E432" s="104" t="s">
        <v>32</v>
      </c>
      <c r="F432" s="104" t="s">
        <v>65</v>
      </c>
      <c r="G432" s="92" t="s">
        <v>7038</v>
      </c>
      <c r="H432" s="104"/>
      <c r="I432" s="93">
        <v>275637</v>
      </c>
      <c r="J432" s="93"/>
      <c r="K432" s="49" t="str">
        <f t="shared" si="6"/>
        <v>Click!</v>
      </c>
      <c r="L432" s="104" t="s">
        <v>33</v>
      </c>
      <c r="M432" s="94">
        <v>40000</v>
      </c>
      <c r="N432" s="94">
        <v>0</v>
      </c>
      <c r="O432" s="94">
        <v>0</v>
      </c>
      <c r="P432" s="94">
        <v>40000</v>
      </c>
      <c r="Q432" s="94">
        <v>0</v>
      </c>
      <c r="R432" s="94">
        <v>40000</v>
      </c>
      <c r="S432" s="94">
        <v>0</v>
      </c>
      <c r="T432" s="94">
        <v>40000</v>
      </c>
      <c r="U432" s="104" t="s">
        <v>34</v>
      </c>
      <c r="V432" s="104" t="s">
        <v>35</v>
      </c>
      <c r="W432" s="104">
        <v>15</v>
      </c>
      <c r="X432" s="104" t="s">
        <v>36</v>
      </c>
      <c r="Y432" s="104">
        <v>100</v>
      </c>
      <c r="Z432" s="104">
        <v>0</v>
      </c>
      <c r="AA432" s="104">
        <v>0</v>
      </c>
      <c r="AB432" s="104">
        <v>0</v>
      </c>
      <c r="AC432" s="185" t="s">
        <v>33</v>
      </c>
      <c r="AD432" s="95">
        <v>0.7</v>
      </c>
      <c r="AE432" s="104" t="s">
        <v>66</v>
      </c>
      <c r="AF432" s="104" t="s">
        <v>34</v>
      </c>
      <c r="AG432" s="104" t="s">
        <v>38</v>
      </c>
      <c r="AH432" s="104" t="s">
        <v>33</v>
      </c>
      <c r="AI432" s="97" t="s">
        <v>4043</v>
      </c>
      <c r="AJ432" s="105" t="s">
        <v>7083</v>
      </c>
      <c r="AK432" s="105" t="s">
        <v>7085</v>
      </c>
      <c r="AL432" s="82" t="s">
        <v>7081</v>
      </c>
      <c r="AQ432" s="47"/>
      <c r="AR432" s="47"/>
      <c r="AS432" s="47" t="s">
        <v>6974</v>
      </c>
      <c r="AU432" s="47" t="s">
        <v>12819</v>
      </c>
    </row>
    <row r="433" spans="1:47" s="45" customFormat="1" ht="16.5" customHeight="1">
      <c r="A433" s="180">
        <v>430</v>
      </c>
      <c r="B433" s="104" t="s">
        <v>62</v>
      </c>
      <c r="C433" s="104" t="s">
        <v>67</v>
      </c>
      <c r="D433" s="104" t="s">
        <v>68</v>
      </c>
      <c r="E433" s="104" t="s">
        <v>32</v>
      </c>
      <c r="F433" s="104" t="s">
        <v>65</v>
      </c>
      <c r="G433" s="92" t="s">
        <v>7039</v>
      </c>
      <c r="H433" s="104"/>
      <c r="I433" s="93">
        <v>275638</v>
      </c>
      <c r="J433" s="93"/>
      <c r="K433" s="49" t="str">
        <f t="shared" si="6"/>
        <v>Click!</v>
      </c>
      <c r="L433" s="104" t="s">
        <v>33</v>
      </c>
      <c r="M433" s="94">
        <v>50000</v>
      </c>
      <c r="N433" s="94">
        <v>0</v>
      </c>
      <c r="O433" s="94">
        <v>0</v>
      </c>
      <c r="P433" s="94">
        <v>50000</v>
      </c>
      <c r="Q433" s="94">
        <v>0</v>
      </c>
      <c r="R433" s="94">
        <v>50000</v>
      </c>
      <c r="S433" s="94">
        <v>0</v>
      </c>
      <c r="T433" s="94">
        <v>50000</v>
      </c>
      <c r="U433" s="104" t="s">
        <v>34</v>
      </c>
      <c r="V433" s="104" t="s">
        <v>35</v>
      </c>
      <c r="W433" s="104">
        <v>15</v>
      </c>
      <c r="X433" s="104" t="s">
        <v>36</v>
      </c>
      <c r="Y433" s="104">
        <v>100</v>
      </c>
      <c r="Z433" s="104">
        <v>0</v>
      </c>
      <c r="AA433" s="104">
        <v>0</v>
      </c>
      <c r="AB433" s="104">
        <v>0</v>
      </c>
      <c r="AC433" s="185" t="s">
        <v>33</v>
      </c>
      <c r="AD433" s="95">
        <v>0.7</v>
      </c>
      <c r="AE433" s="104" t="s">
        <v>66</v>
      </c>
      <c r="AF433" s="104" t="s">
        <v>33</v>
      </c>
      <c r="AG433" s="104" t="s">
        <v>7043</v>
      </c>
      <c r="AH433" s="104" t="s">
        <v>33</v>
      </c>
      <c r="AI433" s="97" t="s">
        <v>4043</v>
      </c>
      <c r="AJ433" s="105" t="s">
        <v>7086</v>
      </c>
      <c r="AK433" s="105" t="s">
        <v>7087</v>
      </c>
      <c r="AL433" s="82" t="s">
        <v>7081</v>
      </c>
      <c r="AQ433" s="47"/>
      <c r="AR433" s="47"/>
      <c r="AS433" s="47" t="s">
        <v>6974</v>
      </c>
      <c r="AU433" s="47" t="s">
        <v>12819</v>
      </c>
    </row>
    <row r="434" spans="1:47" s="45" customFormat="1" ht="16.5" customHeight="1">
      <c r="A434" s="180">
        <v>431</v>
      </c>
      <c r="B434" s="104" t="s">
        <v>62</v>
      </c>
      <c r="C434" s="104" t="s">
        <v>67</v>
      </c>
      <c r="D434" s="104" t="s">
        <v>68</v>
      </c>
      <c r="E434" s="104" t="s">
        <v>32</v>
      </c>
      <c r="F434" s="104" t="s">
        <v>65</v>
      </c>
      <c r="G434" s="92" t="s">
        <v>7040</v>
      </c>
      <c r="H434" s="104"/>
      <c r="I434" s="93">
        <v>275639</v>
      </c>
      <c r="J434" s="93"/>
      <c r="K434" s="49" t="str">
        <f t="shared" si="6"/>
        <v>Click!</v>
      </c>
      <c r="L434" s="104" t="s">
        <v>33</v>
      </c>
      <c r="M434" s="94">
        <v>40000</v>
      </c>
      <c r="N434" s="94">
        <v>0</v>
      </c>
      <c r="O434" s="94">
        <v>0</v>
      </c>
      <c r="P434" s="94">
        <v>40000</v>
      </c>
      <c r="Q434" s="94">
        <v>0</v>
      </c>
      <c r="R434" s="94">
        <v>40000</v>
      </c>
      <c r="S434" s="94">
        <v>0</v>
      </c>
      <c r="T434" s="94">
        <v>40000</v>
      </c>
      <c r="U434" s="104" t="s">
        <v>34</v>
      </c>
      <c r="V434" s="104" t="s">
        <v>35</v>
      </c>
      <c r="W434" s="104">
        <v>15</v>
      </c>
      <c r="X434" s="104" t="s">
        <v>36</v>
      </c>
      <c r="Y434" s="104">
        <v>100</v>
      </c>
      <c r="Z434" s="104">
        <v>0</v>
      </c>
      <c r="AA434" s="104">
        <v>0</v>
      </c>
      <c r="AB434" s="104">
        <v>0</v>
      </c>
      <c r="AC434" s="185" t="s">
        <v>33</v>
      </c>
      <c r="AD434" s="95">
        <v>0.7</v>
      </c>
      <c r="AE434" s="104" t="s">
        <v>66</v>
      </c>
      <c r="AF434" s="104" t="s">
        <v>34</v>
      </c>
      <c r="AG434" s="104" t="s">
        <v>38</v>
      </c>
      <c r="AH434" s="104" t="s">
        <v>33</v>
      </c>
      <c r="AI434" s="97" t="s">
        <v>4043</v>
      </c>
      <c r="AJ434" s="105" t="s">
        <v>7086</v>
      </c>
      <c r="AK434" s="105" t="s">
        <v>7088</v>
      </c>
      <c r="AL434" s="82" t="s">
        <v>7081</v>
      </c>
      <c r="AQ434" s="47"/>
      <c r="AR434" s="47"/>
      <c r="AS434" s="47" t="s">
        <v>7057</v>
      </c>
      <c r="AU434" s="47" t="s">
        <v>12819</v>
      </c>
    </row>
    <row r="435" spans="1:47" s="45" customFormat="1" ht="16.5" customHeight="1">
      <c r="A435" s="180">
        <v>432</v>
      </c>
      <c r="B435" s="104" t="s">
        <v>62</v>
      </c>
      <c r="C435" s="104" t="s">
        <v>67</v>
      </c>
      <c r="D435" s="104" t="s">
        <v>68</v>
      </c>
      <c r="E435" s="104" t="s">
        <v>32</v>
      </c>
      <c r="F435" s="104" t="s">
        <v>65</v>
      </c>
      <c r="G435" s="92" t="s">
        <v>6720</v>
      </c>
      <c r="H435" s="104"/>
      <c r="I435" s="93">
        <v>274210</v>
      </c>
      <c r="J435" s="93"/>
      <c r="K435" s="49" t="str">
        <f t="shared" si="6"/>
        <v>Click!</v>
      </c>
      <c r="L435" s="104" t="s">
        <v>33</v>
      </c>
      <c r="M435" s="94">
        <v>85000</v>
      </c>
      <c r="N435" s="94">
        <v>0</v>
      </c>
      <c r="O435" s="94">
        <v>0</v>
      </c>
      <c r="P435" s="94">
        <v>85000</v>
      </c>
      <c r="Q435" s="94">
        <v>0</v>
      </c>
      <c r="R435" s="94">
        <v>85000</v>
      </c>
      <c r="S435" s="94">
        <v>0</v>
      </c>
      <c r="T435" s="94">
        <v>85000</v>
      </c>
      <c r="U435" s="104" t="s">
        <v>34</v>
      </c>
      <c r="V435" s="104" t="s">
        <v>35</v>
      </c>
      <c r="W435" s="104">
        <v>20</v>
      </c>
      <c r="X435" s="104" t="s">
        <v>36</v>
      </c>
      <c r="Y435" s="104">
        <v>100</v>
      </c>
      <c r="Z435" s="104">
        <v>0</v>
      </c>
      <c r="AA435" s="104">
        <v>0</v>
      </c>
      <c r="AB435" s="104">
        <v>0</v>
      </c>
      <c r="AC435" s="185" t="s">
        <v>33</v>
      </c>
      <c r="AD435" s="95">
        <v>0.7</v>
      </c>
      <c r="AE435" s="104" t="s">
        <v>66</v>
      </c>
      <c r="AF435" s="104" t="s">
        <v>33</v>
      </c>
      <c r="AG435" s="104" t="s">
        <v>6733</v>
      </c>
      <c r="AH435" s="104" t="s">
        <v>33</v>
      </c>
      <c r="AI435" s="97" t="s">
        <v>4043</v>
      </c>
      <c r="AJ435" s="105" t="s">
        <v>6738</v>
      </c>
      <c r="AK435" s="105" t="s">
        <v>6739</v>
      </c>
      <c r="AL435" s="82" t="s">
        <v>6742</v>
      </c>
      <c r="AQ435" s="47"/>
      <c r="AR435" s="47" t="s">
        <v>6909</v>
      </c>
      <c r="AS435" s="47" t="s">
        <v>6912</v>
      </c>
      <c r="AU435" s="47" t="s">
        <v>12819</v>
      </c>
    </row>
    <row r="436" spans="1:47" s="45" customFormat="1" ht="16.5" customHeight="1">
      <c r="A436" s="180">
        <v>433</v>
      </c>
      <c r="B436" s="104" t="s">
        <v>62</v>
      </c>
      <c r="C436" s="104" t="s">
        <v>67</v>
      </c>
      <c r="D436" s="104" t="s">
        <v>68</v>
      </c>
      <c r="E436" s="104" t="s">
        <v>32</v>
      </c>
      <c r="F436" s="104" t="s">
        <v>65</v>
      </c>
      <c r="G436" s="92" t="s">
        <v>6721</v>
      </c>
      <c r="H436" s="104"/>
      <c r="I436" s="93">
        <v>274211</v>
      </c>
      <c r="J436" s="93"/>
      <c r="K436" s="49" t="str">
        <f t="shared" si="6"/>
        <v>Click!</v>
      </c>
      <c r="L436" s="104" t="s">
        <v>33</v>
      </c>
      <c r="M436" s="94">
        <v>70000</v>
      </c>
      <c r="N436" s="94">
        <v>0</v>
      </c>
      <c r="O436" s="94">
        <v>0</v>
      </c>
      <c r="P436" s="94">
        <v>70000</v>
      </c>
      <c r="Q436" s="94">
        <v>0</v>
      </c>
      <c r="R436" s="94">
        <v>70000</v>
      </c>
      <c r="S436" s="94">
        <v>0</v>
      </c>
      <c r="T436" s="94">
        <v>70000</v>
      </c>
      <c r="U436" s="104" t="s">
        <v>34</v>
      </c>
      <c r="V436" s="104" t="s">
        <v>35</v>
      </c>
      <c r="W436" s="104">
        <v>20</v>
      </c>
      <c r="X436" s="104" t="s">
        <v>36</v>
      </c>
      <c r="Y436" s="104">
        <v>100</v>
      </c>
      <c r="Z436" s="104">
        <v>0</v>
      </c>
      <c r="AA436" s="104">
        <v>0</v>
      </c>
      <c r="AB436" s="104">
        <v>0</v>
      </c>
      <c r="AC436" s="185" t="s">
        <v>33</v>
      </c>
      <c r="AD436" s="95">
        <v>0.7</v>
      </c>
      <c r="AE436" s="104" t="s">
        <v>66</v>
      </c>
      <c r="AF436" s="104" t="s">
        <v>34</v>
      </c>
      <c r="AG436" s="104" t="s">
        <v>38</v>
      </c>
      <c r="AH436" s="104" t="s">
        <v>33</v>
      </c>
      <c r="AI436" s="97" t="s">
        <v>4043</v>
      </c>
      <c r="AJ436" s="105" t="s">
        <v>6738</v>
      </c>
      <c r="AK436" s="105" t="s">
        <v>6740</v>
      </c>
      <c r="AL436" s="82" t="s">
        <v>6741</v>
      </c>
      <c r="AQ436" s="47"/>
      <c r="AR436" s="47" t="s">
        <v>6909</v>
      </c>
      <c r="AS436" s="47" t="s">
        <v>6912</v>
      </c>
      <c r="AU436" s="47" t="s">
        <v>12819</v>
      </c>
    </row>
    <row r="437" spans="1:47" s="45" customFormat="1" ht="16.5" customHeight="1">
      <c r="A437" s="180">
        <v>434</v>
      </c>
      <c r="B437" s="104" t="s">
        <v>62</v>
      </c>
      <c r="C437" s="104" t="s">
        <v>67</v>
      </c>
      <c r="D437" s="104" t="s">
        <v>68</v>
      </c>
      <c r="E437" s="104" t="s">
        <v>32</v>
      </c>
      <c r="F437" s="104" t="s">
        <v>65</v>
      </c>
      <c r="G437" s="92" t="s">
        <v>6579</v>
      </c>
      <c r="H437" s="104"/>
      <c r="I437" s="93">
        <v>270977</v>
      </c>
      <c r="J437" s="93"/>
      <c r="K437" s="49" t="str">
        <f t="shared" si="6"/>
        <v>Click!</v>
      </c>
      <c r="L437" s="104" t="s">
        <v>33</v>
      </c>
      <c r="M437" s="94">
        <v>50000</v>
      </c>
      <c r="N437" s="94">
        <v>0</v>
      </c>
      <c r="O437" s="94">
        <v>0</v>
      </c>
      <c r="P437" s="94">
        <v>50000</v>
      </c>
      <c r="Q437" s="94">
        <v>0</v>
      </c>
      <c r="R437" s="94">
        <v>50000</v>
      </c>
      <c r="S437" s="94">
        <v>0</v>
      </c>
      <c r="T437" s="94">
        <v>50000</v>
      </c>
      <c r="U437" s="104" t="s">
        <v>34</v>
      </c>
      <c r="V437" s="104" t="s">
        <v>35</v>
      </c>
      <c r="W437" s="104">
        <v>20</v>
      </c>
      <c r="X437" s="104" t="s">
        <v>36</v>
      </c>
      <c r="Y437" s="104">
        <v>100</v>
      </c>
      <c r="Z437" s="104">
        <v>0</v>
      </c>
      <c r="AA437" s="104">
        <v>0</v>
      </c>
      <c r="AB437" s="104">
        <v>0</v>
      </c>
      <c r="AC437" s="185" t="s">
        <v>33</v>
      </c>
      <c r="AD437" s="95">
        <v>0.7</v>
      </c>
      <c r="AE437" s="104" t="s">
        <v>66</v>
      </c>
      <c r="AF437" s="104" t="s">
        <v>34</v>
      </c>
      <c r="AG437" s="104" t="s">
        <v>6593</v>
      </c>
      <c r="AH437" s="104" t="s">
        <v>33</v>
      </c>
      <c r="AI437" s="97" t="s">
        <v>4043</v>
      </c>
      <c r="AJ437" s="105" t="s">
        <v>6598</v>
      </c>
      <c r="AK437" s="105" t="s">
        <v>6599</v>
      </c>
      <c r="AL437" s="82" t="s">
        <v>6621</v>
      </c>
      <c r="AQ437" s="47"/>
      <c r="AR437" s="47" t="s">
        <v>6909</v>
      </c>
      <c r="AS437" s="47" t="s">
        <v>6912</v>
      </c>
      <c r="AU437" s="47" t="s">
        <v>12819</v>
      </c>
    </row>
    <row r="438" spans="1:47" s="45" customFormat="1" ht="16.5" customHeight="1">
      <c r="A438" s="180">
        <v>435</v>
      </c>
      <c r="B438" s="104" t="s">
        <v>62</v>
      </c>
      <c r="C438" s="104" t="s">
        <v>67</v>
      </c>
      <c r="D438" s="104" t="s">
        <v>68</v>
      </c>
      <c r="E438" s="104" t="s">
        <v>32</v>
      </c>
      <c r="F438" s="104" t="s">
        <v>65</v>
      </c>
      <c r="G438" s="92" t="s">
        <v>6580</v>
      </c>
      <c r="H438" s="104"/>
      <c r="I438" s="93">
        <v>270978</v>
      </c>
      <c r="J438" s="93"/>
      <c r="K438" s="49" t="str">
        <f t="shared" si="6"/>
        <v>Click!</v>
      </c>
      <c r="L438" s="104" t="s">
        <v>33</v>
      </c>
      <c r="M438" s="94">
        <v>50000</v>
      </c>
      <c r="N438" s="94">
        <v>0</v>
      </c>
      <c r="O438" s="94">
        <v>0</v>
      </c>
      <c r="P438" s="94">
        <v>50000</v>
      </c>
      <c r="Q438" s="94">
        <v>0</v>
      </c>
      <c r="R438" s="94">
        <v>50000</v>
      </c>
      <c r="S438" s="94">
        <v>0</v>
      </c>
      <c r="T438" s="94">
        <v>50000</v>
      </c>
      <c r="U438" s="104" t="s">
        <v>34</v>
      </c>
      <c r="V438" s="104" t="s">
        <v>35</v>
      </c>
      <c r="W438" s="104">
        <v>25</v>
      </c>
      <c r="X438" s="104" t="s">
        <v>36</v>
      </c>
      <c r="Y438" s="104">
        <v>100</v>
      </c>
      <c r="Z438" s="104">
        <v>0</v>
      </c>
      <c r="AA438" s="104">
        <v>0</v>
      </c>
      <c r="AB438" s="104">
        <v>0</v>
      </c>
      <c r="AC438" s="185" t="s">
        <v>33</v>
      </c>
      <c r="AD438" s="95">
        <v>0.7</v>
      </c>
      <c r="AE438" s="104" t="s">
        <v>66</v>
      </c>
      <c r="AF438" s="104" t="s">
        <v>34</v>
      </c>
      <c r="AG438" s="104" t="s">
        <v>6593</v>
      </c>
      <c r="AH438" s="104" t="s">
        <v>34</v>
      </c>
      <c r="AI438" s="97" t="s">
        <v>4043</v>
      </c>
      <c r="AJ438" s="105" t="s">
        <v>6600</v>
      </c>
      <c r="AK438" s="105" t="s">
        <v>6601</v>
      </c>
      <c r="AL438" s="82" t="s">
        <v>6622</v>
      </c>
      <c r="AQ438" s="47"/>
      <c r="AR438" s="47" t="s">
        <v>6909</v>
      </c>
      <c r="AS438" s="47" t="s">
        <v>6912</v>
      </c>
      <c r="AU438" s="47" t="s">
        <v>12819</v>
      </c>
    </row>
    <row r="439" spans="1:47" s="45" customFormat="1" ht="16.5" customHeight="1">
      <c r="A439" s="180">
        <v>436</v>
      </c>
      <c r="B439" s="104" t="s">
        <v>62</v>
      </c>
      <c r="C439" s="104" t="s">
        <v>67</v>
      </c>
      <c r="D439" s="104" t="s">
        <v>68</v>
      </c>
      <c r="E439" s="104" t="s">
        <v>32</v>
      </c>
      <c r="F439" s="104" t="s">
        <v>65</v>
      </c>
      <c r="G439" s="92" t="s">
        <v>6581</v>
      </c>
      <c r="H439" s="104"/>
      <c r="I439" s="93">
        <v>270979</v>
      </c>
      <c r="J439" s="93"/>
      <c r="K439" s="49" t="str">
        <f t="shared" si="6"/>
        <v>Click!</v>
      </c>
      <c r="L439" s="104" t="s">
        <v>33</v>
      </c>
      <c r="M439" s="94">
        <v>35000</v>
      </c>
      <c r="N439" s="94">
        <v>0</v>
      </c>
      <c r="O439" s="94">
        <v>0</v>
      </c>
      <c r="P439" s="94">
        <v>35000</v>
      </c>
      <c r="Q439" s="94">
        <v>0</v>
      </c>
      <c r="R439" s="94">
        <v>35000</v>
      </c>
      <c r="S439" s="94">
        <v>0</v>
      </c>
      <c r="T439" s="94">
        <v>35000</v>
      </c>
      <c r="U439" s="104" t="s">
        <v>34</v>
      </c>
      <c r="V439" s="104" t="s">
        <v>35</v>
      </c>
      <c r="W439" s="104">
        <v>10</v>
      </c>
      <c r="X439" s="104" t="s">
        <v>36</v>
      </c>
      <c r="Y439" s="104">
        <v>100</v>
      </c>
      <c r="Z439" s="104">
        <v>0</v>
      </c>
      <c r="AA439" s="104">
        <v>0</v>
      </c>
      <c r="AB439" s="104">
        <v>0</v>
      </c>
      <c r="AC439" s="185" t="s">
        <v>33</v>
      </c>
      <c r="AD439" s="95">
        <v>0.7</v>
      </c>
      <c r="AE439" s="104" t="s">
        <v>66</v>
      </c>
      <c r="AF439" s="104" t="s">
        <v>34</v>
      </c>
      <c r="AG439" s="104" t="s">
        <v>6593</v>
      </c>
      <c r="AH439" s="104" t="s">
        <v>34</v>
      </c>
      <c r="AI439" s="97" t="s">
        <v>4043</v>
      </c>
      <c r="AJ439" s="105" t="s">
        <v>6602</v>
      </c>
      <c r="AK439" s="105" t="s">
        <v>6603</v>
      </c>
      <c r="AL439" s="82" t="s">
        <v>6623</v>
      </c>
      <c r="AQ439" s="47"/>
      <c r="AR439" s="47" t="s">
        <v>6909</v>
      </c>
      <c r="AS439" s="47" t="s">
        <v>6912</v>
      </c>
      <c r="AU439" s="47" t="s">
        <v>12819</v>
      </c>
    </row>
    <row r="440" spans="1:47" s="45" customFormat="1" ht="16.5" customHeight="1">
      <c r="A440" s="180">
        <v>437</v>
      </c>
      <c r="B440" s="104" t="s">
        <v>62</v>
      </c>
      <c r="C440" s="104" t="s">
        <v>67</v>
      </c>
      <c r="D440" s="104" t="s">
        <v>68</v>
      </c>
      <c r="E440" s="104" t="s">
        <v>32</v>
      </c>
      <c r="F440" s="104" t="s">
        <v>65</v>
      </c>
      <c r="G440" s="92" t="s">
        <v>6582</v>
      </c>
      <c r="H440" s="104"/>
      <c r="I440" s="93">
        <v>270980</v>
      </c>
      <c r="J440" s="93"/>
      <c r="K440" s="49" t="str">
        <f t="shared" si="6"/>
        <v>Click!</v>
      </c>
      <c r="L440" s="104" t="s">
        <v>33</v>
      </c>
      <c r="M440" s="94">
        <v>73500</v>
      </c>
      <c r="N440" s="94">
        <v>0</v>
      </c>
      <c r="O440" s="94">
        <v>0</v>
      </c>
      <c r="P440" s="94">
        <v>73500</v>
      </c>
      <c r="Q440" s="94">
        <v>0</v>
      </c>
      <c r="R440" s="94">
        <v>73500</v>
      </c>
      <c r="S440" s="94">
        <v>0</v>
      </c>
      <c r="T440" s="94">
        <v>73500</v>
      </c>
      <c r="U440" s="104" t="s">
        <v>34</v>
      </c>
      <c r="V440" s="104" t="s">
        <v>35</v>
      </c>
      <c r="W440" s="104">
        <v>20</v>
      </c>
      <c r="X440" s="104" t="s">
        <v>36</v>
      </c>
      <c r="Y440" s="104">
        <v>100</v>
      </c>
      <c r="Z440" s="104">
        <v>0</v>
      </c>
      <c r="AA440" s="104">
        <v>0</v>
      </c>
      <c r="AB440" s="104">
        <v>0</v>
      </c>
      <c r="AC440" s="185" t="s">
        <v>33</v>
      </c>
      <c r="AD440" s="95">
        <v>0.7</v>
      </c>
      <c r="AE440" s="104" t="s">
        <v>66</v>
      </c>
      <c r="AF440" s="104" t="s">
        <v>33</v>
      </c>
      <c r="AG440" s="104" t="s">
        <v>6594</v>
      </c>
      <c r="AH440" s="104" t="s">
        <v>34</v>
      </c>
      <c r="AI440" s="97" t="s">
        <v>4043</v>
      </c>
      <c r="AJ440" s="105" t="s">
        <v>6604</v>
      </c>
      <c r="AK440" s="105" t="s">
        <v>6605</v>
      </c>
      <c r="AL440" s="82" t="s">
        <v>6624</v>
      </c>
      <c r="AQ440" s="47"/>
      <c r="AR440" s="47" t="s">
        <v>6909</v>
      </c>
      <c r="AS440" s="47" t="s">
        <v>6912</v>
      </c>
      <c r="AU440" s="47" t="s">
        <v>12819</v>
      </c>
    </row>
    <row r="441" spans="1:47" s="45" customFormat="1" ht="16.5" customHeight="1">
      <c r="A441" s="180">
        <v>438</v>
      </c>
      <c r="B441" s="104" t="s">
        <v>62</v>
      </c>
      <c r="C441" s="104" t="s">
        <v>67</v>
      </c>
      <c r="D441" s="104" t="s">
        <v>68</v>
      </c>
      <c r="E441" s="104" t="s">
        <v>32</v>
      </c>
      <c r="F441" s="104" t="s">
        <v>65</v>
      </c>
      <c r="G441" s="92" t="s">
        <v>6583</v>
      </c>
      <c r="H441" s="104"/>
      <c r="I441" s="93">
        <v>270981</v>
      </c>
      <c r="J441" s="93"/>
      <c r="K441" s="49" t="str">
        <f t="shared" si="6"/>
        <v>Click!</v>
      </c>
      <c r="L441" s="104" t="s">
        <v>33</v>
      </c>
      <c r="M441" s="94">
        <v>60000</v>
      </c>
      <c r="N441" s="94">
        <v>0</v>
      </c>
      <c r="O441" s="94">
        <v>0</v>
      </c>
      <c r="P441" s="94">
        <v>60000</v>
      </c>
      <c r="Q441" s="94">
        <v>0</v>
      </c>
      <c r="R441" s="94">
        <v>60000</v>
      </c>
      <c r="S441" s="94">
        <v>0</v>
      </c>
      <c r="T441" s="94">
        <v>60000</v>
      </c>
      <c r="U441" s="104" t="s">
        <v>34</v>
      </c>
      <c r="V441" s="104" t="s">
        <v>35</v>
      </c>
      <c r="W441" s="104">
        <v>20</v>
      </c>
      <c r="X441" s="104" t="s">
        <v>36</v>
      </c>
      <c r="Y441" s="104">
        <v>100</v>
      </c>
      <c r="Z441" s="104">
        <v>0</v>
      </c>
      <c r="AA441" s="104">
        <v>0</v>
      </c>
      <c r="AB441" s="104">
        <v>0</v>
      </c>
      <c r="AC441" s="185" t="s">
        <v>33</v>
      </c>
      <c r="AD441" s="95">
        <v>0.7</v>
      </c>
      <c r="AE441" s="104" t="s">
        <v>66</v>
      </c>
      <c r="AF441" s="104" t="s">
        <v>34</v>
      </c>
      <c r="AG441" s="104" t="s">
        <v>6595</v>
      </c>
      <c r="AH441" s="104" t="s">
        <v>34</v>
      </c>
      <c r="AI441" s="97" t="s">
        <v>4043</v>
      </c>
      <c r="AJ441" s="105" t="s">
        <v>6604</v>
      </c>
      <c r="AK441" s="105" t="s">
        <v>6606</v>
      </c>
      <c r="AL441" s="82" t="s">
        <v>6624</v>
      </c>
      <c r="AQ441" s="47"/>
      <c r="AR441" s="47" t="s">
        <v>6909</v>
      </c>
      <c r="AS441" s="47" t="s">
        <v>6912</v>
      </c>
      <c r="AU441" s="47" t="s">
        <v>12819</v>
      </c>
    </row>
    <row r="442" spans="1:47" s="45" customFormat="1" ht="16.5" customHeight="1">
      <c r="A442" s="180">
        <v>439</v>
      </c>
      <c r="B442" s="104" t="s">
        <v>62</v>
      </c>
      <c r="C442" s="104" t="s">
        <v>67</v>
      </c>
      <c r="D442" s="104" t="s">
        <v>68</v>
      </c>
      <c r="E442" s="104" t="s">
        <v>32</v>
      </c>
      <c r="F442" s="104" t="s">
        <v>65</v>
      </c>
      <c r="G442" s="92" t="s">
        <v>6584</v>
      </c>
      <c r="H442" s="104"/>
      <c r="I442" s="93">
        <v>270982</v>
      </c>
      <c r="J442" s="93"/>
      <c r="K442" s="49" t="str">
        <f t="shared" ref="K442:K505" si="7">HYPERLINK("http://samplezone.campus21.co.kr/classpreview.asp?classkey="&amp;I442, "Click!" )</f>
        <v>Click!</v>
      </c>
      <c r="L442" s="104" t="s">
        <v>33</v>
      </c>
      <c r="M442" s="94">
        <v>60000</v>
      </c>
      <c r="N442" s="94">
        <v>0</v>
      </c>
      <c r="O442" s="94">
        <v>0</v>
      </c>
      <c r="P442" s="94">
        <v>60000</v>
      </c>
      <c r="Q442" s="94">
        <v>0</v>
      </c>
      <c r="R442" s="94">
        <v>60000</v>
      </c>
      <c r="S442" s="94">
        <v>0</v>
      </c>
      <c r="T442" s="94">
        <v>60000</v>
      </c>
      <c r="U442" s="104" t="s">
        <v>34</v>
      </c>
      <c r="V442" s="104" t="s">
        <v>35</v>
      </c>
      <c r="W442" s="104">
        <v>20</v>
      </c>
      <c r="X442" s="104" t="s">
        <v>36</v>
      </c>
      <c r="Y442" s="104">
        <v>100</v>
      </c>
      <c r="Z442" s="104">
        <v>0</v>
      </c>
      <c r="AA442" s="104">
        <v>0</v>
      </c>
      <c r="AB442" s="104">
        <v>0</v>
      </c>
      <c r="AC442" s="185" t="s">
        <v>33</v>
      </c>
      <c r="AD442" s="95">
        <v>0.7</v>
      </c>
      <c r="AE442" s="104" t="s">
        <v>66</v>
      </c>
      <c r="AF442" s="104" t="s">
        <v>34</v>
      </c>
      <c r="AG442" s="104" t="s">
        <v>6596</v>
      </c>
      <c r="AH442" s="104" t="s">
        <v>34</v>
      </c>
      <c r="AI442" s="97" t="s">
        <v>4043</v>
      </c>
      <c r="AJ442" s="105" t="s">
        <v>6604</v>
      </c>
      <c r="AK442" s="105" t="s">
        <v>6607</v>
      </c>
      <c r="AL442" s="82" t="s">
        <v>6624</v>
      </c>
      <c r="AQ442" s="47"/>
      <c r="AR442" s="47" t="s">
        <v>6909</v>
      </c>
      <c r="AS442" s="47" t="s">
        <v>6912</v>
      </c>
      <c r="AU442" s="47" t="s">
        <v>12819</v>
      </c>
    </row>
    <row r="443" spans="1:47" s="45" customFormat="1" ht="16.5" customHeight="1">
      <c r="A443" s="180">
        <v>440</v>
      </c>
      <c r="B443" s="104" t="s">
        <v>62</v>
      </c>
      <c r="C443" s="104" t="s">
        <v>67</v>
      </c>
      <c r="D443" s="104" t="s">
        <v>68</v>
      </c>
      <c r="E443" s="104" t="s">
        <v>32</v>
      </c>
      <c r="F443" s="104" t="s">
        <v>65</v>
      </c>
      <c r="G443" s="92" t="s">
        <v>6585</v>
      </c>
      <c r="H443" s="104"/>
      <c r="I443" s="93">
        <v>270983</v>
      </c>
      <c r="J443" s="93"/>
      <c r="K443" s="49" t="str">
        <f t="shared" si="7"/>
        <v>Click!</v>
      </c>
      <c r="L443" s="104" t="s">
        <v>33</v>
      </c>
      <c r="M443" s="94">
        <v>50000</v>
      </c>
      <c r="N443" s="94">
        <v>0</v>
      </c>
      <c r="O443" s="94">
        <v>0</v>
      </c>
      <c r="P443" s="94">
        <v>50000</v>
      </c>
      <c r="Q443" s="94">
        <v>0</v>
      </c>
      <c r="R443" s="94">
        <v>50000</v>
      </c>
      <c r="S443" s="94">
        <v>0</v>
      </c>
      <c r="T443" s="94">
        <v>50000</v>
      </c>
      <c r="U443" s="104" t="s">
        <v>34</v>
      </c>
      <c r="V443" s="104" t="s">
        <v>35</v>
      </c>
      <c r="W443" s="104">
        <v>17</v>
      </c>
      <c r="X443" s="104" t="s">
        <v>36</v>
      </c>
      <c r="Y443" s="104">
        <v>100</v>
      </c>
      <c r="Z443" s="104">
        <v>0</v>
      </c>
      <c r="AA443" s="104">
        <v>0</v>
      </c>
      <c r="AB443" s="104">
        <v>0</v>
      </c>
      <c r="AC443" s="185" t="s">
        <v>33</v>
      </c>
      <c r="AD443" s="95">
        <v>0.7</v>
      </c>
      <c r="AE443" s="104" t="s">
        <v>66</v>
      </c>
      <c r="AF443" s="104" t="s">
        <v>34</v>
      </c>
      <c r="AG443" s="104" t="s">
        <v>6593</v>
      </c>
      <c r="AH443" s="104" t="s">
        <v>34</v>
      </c>
      <c r="AI443" s="97" t="s">
        <v>4043</v>
      </c>
      <c r="AJ443" s="105" t="s">
        <v>6608</v>
      </c>
      <c r="AK443" s="105" t="s">
        <v>6609</v>
      </c>
      <c r="AL443" s="82" t="s">
        <v>6625</v>
      </c>
      <c r="AQ443" s="47"/>
      <c r="AR443" s="47" t="s">
        <v>6909</v>
      </c>
      <c r="AS443" s="47" t="s">
        <v>6912</v>
      </c>
      <c r="AU443" s="47" t="s">
        <v>12819</v>
      </c>
    </row>
    <row r="444" spans="1:47" s="45" customFormat="1" ht="16.5" customHeight="1">
      <c r="A444" s="180">
        <v>441</v>
      </c>
      <c r="B444" s="104" t="s">
        <v>62</v>
      </c>
      <c r="C444" s="104" t="s">
        <v>67</v>
      </c>
      <c r="D444" s="104" t="s">
        <v>68</v>
      </c>
      <c r="E444" s="104" t="s">
        <v>32</v>
      </c>
      <c r="F444" s="104" t="s">
        <v>65</v>
      </c>
      <c r="G444" s="92" t="s">
        <v>6586</v>
      </c>
      <c r="H444" s="104"/>
      <c r="I444" s="93">
        <v>270984</v>
      </c>
      <c r="J444" s="93"/>
      <c r="K444" s="49" t="str">
        <f t="shared" si="7"/>
        <v>Click!</v>
      </c>
      <c r="L444" s="104" t="s">
        <v>33</v>
      </c>
      <c r="M444" s="94">
        <v>35000</v>
      </c>
      <c r="N444" s="94">
        <v>0</v>
      </c>
      <c r="O444" s="94">
        <v>0</v>
      </c>
      <c r="P444" s="94">
        <v>35000</v>
      </c>
      <c r="Q444" s="94">
        <v>0</v>
      </c>
      <c r="R444" s="94">
        <v>35000</v>
      </c>
      <c r="S444" s="94">
        <v>0</v>
      </c>
      <c r="T444" s="94">
        <v>35000</v>
      </c>
      <c r="U444" s="104" t="s">
        <v>34</v>
      </c>
      <c r="V444" s="104" t="s">
        <v>35</v>
      </c>
      <c r="W444" s="104">
        <v>10</v>
      </c>
      <c r="X444" s="104" t="s">
        <v>36</v>
      </c>
      <c r="Y444" s="104">
        <v>100</v>
      </c>
      <c r="Z444" s="104">
        <v>0</v>
      </c>
      <c r="AA444" s="104">
        <v>0</v>
      </c>
      <c r="AB444" s="104">
        <v>0</v>
      </c>
      <c r="AC444" s="185" t="s">
        <v>33</v>
      </c>
      <c r="AD444" s="95">
        <v>0.7</v>
      </c>
      <c r="AE444" s="104" t="s">
        <v>66</v>
      </c>
      <c r="AF444" s="104" t="s">
        <v>34</v>
      </c>
      <c r="AG444" s="104" t="s">
        <v>6593</v>
      </c>
      <c r="AH444" s="104" t="s">
        <v>34</v>
      </c>
      <c r="AI444" s="97" t="s">
        <v>4043</v>
      </c>
      <c r="AJ444" s="105" t="s">
        <v>6610</v>
      </c>
      <c r="AK444" s="105" t="s">
        <v>6611</v>
      </c>
      <c r="AL444" s="82" t="s">
        <v>6626</v>
      </c>
      <c r="AQ444" s="47"/>
      <c r="AR444" s="47" t="s">
        <v>6909</v>
      </c>
      <c r="AS444" s="47" t="s">
        <v>6912</v>
      </c>
      <c r="AU444" s="47" t="s">
        <v>12819</v>
      </c>
    </row>
    <row r="445" spans="1:47" s="45" customFormat="1" ht="16.5" customHeight="1">
      <c r="A445" s="180">
        <v>442</v>
      </c>
      <c r="B445" s="104" t="s">
        <v>62</v>
      </c>
      <c r="C445" s="104" t="s">
        <v>67</v>
      </c>
      <c r="D445" s="104" t="s">
        <v>68</v>
      </c>
      <c r="E445" s="104" t="s">
        <v>32</v>
      </c>
      <c r="F445" s="104" t="s">
        <v>65</v>
      </c>
      <c r="G445" s="92" t="s">
        <v>6587</v>
      </c>
      <c r="H445" s="104"/>
      <c r="I445" s="93">
        <v>270985</v>
      </c>
      <c r="J445" s="93"/>
      <c r="K445" s="49" t="str">
        <f t="shared" si="7"/>
        <v>Click!</v>
      </c>
      <c r="L445" s="104" t="s">
        <v>33</v>
      </c>
      <c r="M445" s="94">
        <v>50000</v>
      </c>
      <c r="N445" s="94">
        <v>0</v>
      </c>
      <c r="O445" s="94">
        <v>0</v>
      </c>
      <c r="P445" s="94">
        <v>50000</v>
      </c>
      <c r="Q445" s="94">
        <v>0</v>
      </c>
      <c r="R445" s="94">
        <v>50000</v>
      </c>
      <c r="S445" s="94">
        <v>0</v>
      </c>
      <c r="T445" s="94">
        <v>50000</v>
      </c>
      <c r="U445" s="104" t="s">
        <v>34</v>
      </c>
      <c r="V445" s="104" t="s">
        <v>35</v>
      </c>
      <c r="W445" s="104">
        <v>21</v>
      </c>
      <c r="X445" s="104" t="s">
        <v>36</v>
      </c>
      <c r="Y445" s="104">
        <v>100</v>
      </c>
      <c r="Z445" s="104">
        <v>0</v>
      </c>
      <c r="AA445" s="104">
        <v>0</v>
      </c>
      <c r="AB445" s="104">
        <v>0</v>
      </c>
      <c r="AC445" s="185" t="s">
        <v>33</v>
      </c>
      <c r="AD445" s="95">
        <v>0.7</v>
      </c>
      <c r="AE445" s="104" t="s">
        <v>66</v>
      </c>
      <c r="AF445" s="104" t="s">
        <v>34</v>
      </c>
      <c r="AG445" s="104" t="s">
        <v>6596</v>
      </c>
      <c r="AH445" s="104" t="s">
        <v>34</v>
      </c>
      <c r="AI445" s="97" t="s">
        <v>4043</v>
      </c>
      <c r="AJ445" s="105" t="s">
        <v>6612</v>
      </c>
      <c r="AK445" s="105" t="s">
        <v>6613</v>
      </c>
      <c r="AL445" s="82" t="s">
        <v>6627</v>
      </c>
      <c r="AQ445" s="47"/>
      <c r="AR445" s="47" t="s">
        <v>6909</v>
      </c>
      <c r="AS445" s="47" t="s">
        <v>6912</v>
      </c>
      <c r="AU445" s="47" t="s">
        <v>12819</v>
      </c>
    </row>
    <row r="446" spans="1:47" s="45" customFormat="1" ht="16.5" customHeight="1">
      <c r="A446" s="180">
        <v>443</v>
      </c>
      <c r="B446" s="104" t="s">
        <v>62</v>
      </c>
      <c r="C446" s="104" t="s">
        <v>67</v>
      </c>
      <c r="D446" s="104" t="s">
        <v>68</v>
      </c>
      <c r="E446" s="104" t="s">
        <v>32</v>
      </c>
      <c r="F446" s="104" t="s">
        <v>65</v>
      </c>
      <c r="G446" s="92" t="s">
        <v>6588</v>
      </c>
      <c r="H446" s="104"/>
      <c r="I446" s="93">
        <v>270986</v>
      </c>
      <c r="J446" s="93"/>
      <c r="K446" s="49" t="str">
        <f t="shared" si="7"/>
        <v>Click!</v>
      </c>
      <c r="L446" s="104" t="s">
        <v>33</v>
      </c>
      <c r="M446" s="94">
        <v>50000</v>
      </c>
      <c r="N446" s="94">
        <v>0</v>
      </c>
      <c r="O446" s="94">
        <v>0</v>
      </c>
      <c r="P446" s="94">
        <v>50000</v>
      </c>
      <c r="Q446" s="94">
        <v>0</v>
      </c>
      <c r="R446" s="94">
        <v>50000</v>
      </c>
      <c r="S446" s="94">
        <v>0</v>
      </c>
      <c r="T446" s="94">
        <v>50000</v>
      </c>
      <c r="U446" s="104" t="s">
        <v>34</v>
      </c>
      <c r="V446" s="104" t="s">
        <v>35</v>
      </c>
      <c r="W446" s="104">
        <v>14</v>
      </c>
      <c r="X446" s="104" t="s">
        <v>36</v>
      </c>
      <c r="Y446" s="104">
        <v>100</v>
      </c>
      <c r="Z446" s="104">
        <v>0</v>
      </c>
      <c r="AA446" s="104">
        <v>0</v>
      </c>
      <c r="AB446" s="104">
        <v>0</v>
      </c>
      <c r="AC446" s="185" t="s">
        <v>33</v>
      </c>
      <c r="AD446" s="95">
        <v>0.7</v>
      </c>
      <c r="AE446" s="104" t="s">
        <v>66</v>
      </c>
      <c r="AF446" s="104" t="s">
        <v>34</v>
      </c>
      <c r="AG446" s="104" t="s">
        <v>6593</v>
      </c>
      <c r="AH446" s="104" t="s">
        <v>33</v>
      </c>
      <c r="AI446" s="97" t="s">
        <v>4043</v>
      </c>
      <c r="AJ446" s="105" t="s">
        <v>6614</v>
      </c>
      <c r="AK446" s="105" t="s">
        <v>6615</v>
      </c>
      <c r="AL446" s="82" t="s">
        <v>6628</v>
      </c>
      <c r="AQ446" s="47"/>
      <c r="AR446" s="47" t="s">
        <v>6909</v>
      </c>
      <c r="AS446" s="47" t="s">
        <v>6912</v>
      </c>
      <c r="AU446" s="47" t="s">
        <v>12819</v>
      </c>
    </row>
    <row r="447" spans="1:47" s="45" customFormat="1" ht="16.5" customHeight="1">
      <c r="A447" s="180">
        <v>444</v>
      </c>
      <c r="B447" s="104" t="s">
        <v>62</v>
      </c>
      <c r="C447" s="104" t="s">
        <v>67</v>
      </c>
      <c r="D447" s="104" t="s">
        <v>68</v>
      </c>
      <c r="E447" s="104" t="s">
        <v>32</v>
      </c>
      <c r="F447" s="104" t="s">
        <v>65</v>
      </c>
      <c r="G447" s="92" t="s">
        <v>6589</v>
      </c>
      <c r="H447" s="104"/>
      <c r="I447" s="93">
        <v>270987</v>
      </c>
      <c r="J447" s="93"/>
      <c r="K447" s="49" t="str">
        <f t="shared" si="7"/>
        <v>Click!</v>
      </c>
      <c r="L447" s="104" t="s">
        <v>33</v>
      </c>
      <c r="M447" s="94">
        <v>50000</v>
      </c>
      <c r="N447" s="94">
        <v>0</v>
      </c>
      <c r="O447" s="94">
        <v>0</v>
      </c>
      <c r="P447" s="94">
        <v>50000</v>
      </c>
      <c r="Q447" s="94">
        <v>0</v>
      </c>
      <c r="R447" s="94">
        <v>50000</v>
      </c>
      <c r="S447" s="94">
        <v>0</v>
      </c>
      <c r="T447" s="94">
        <v>50000</v>
      </c>
      <c r="U447" s="104" t="s">
        <v>34</v>
      </c>
      <c r="V447" s="104" t="s">
        <v>35</v>
      </c>
      <c r="W447" s="104">
        <v>14</v>
      </c>
      <c r="X447" s="104" t="s">
        <v>36</v>
      </c>
      <c r="Y447" s="104">
        <v>100</v>
      </c>
      <c r="Z447" s="104">
        <v>0</v>
      </c>
      <c r="AA447" s="104">
        <v>0</v>
      </c>
      <c r="AB447" s="104">
        <v>0</v>
      </c>
      <c r="AC447" s="185" t="s">
        <v>33</v>
      </c>
      <c r="AD447" s="95">
        <v>0.7</v>
      </c>
      <c r="AE447" s="104" t="s">
        <v>66</v>
      </c>
      <c r="AF447" s="104" t="s">
        <v>34</v>
      </c>
      <c r="AG447" s="104" t="s">
        <v>6573</v>
      </c>
      <c r="AH447" s="104" t="s">
        <v>33</v>
      </c>
      <c r="AI447" s="97" t="s">
        <v>4043</v>
      </c>
      <c r="AJ447" s="105" t="s">
        <v>6614</v>
      </c>
      <c r="AK447" s="105" t="s">
        <v>6616</v>
      </c>
      <c r="AL447" s="82" t="s">
        <v>6628</v>
      </c>
      <c r="AQ447" s="47"/>
      <c r="AR447" s="47" t="s">
        <v>6909</v>
      </c>
      <c r="AS447" s="47" t="s">
        <v>6912</v>
      </c>
      <c r="AU447" s="47" t="s">
        <v>12819</v>
      </c>
    </row>
    <row r="448" spans="1:47" s="45" customFormat="1" ht="16.5" customHeight="1">
      <c r="A448" s="180">
        <v>445</v>
      </c>
      <c r="B448" s="104" t="s">
        <v>62</v>
      </c>
      <c r="C448" s="104" t="s">
        <v>67</v>
      </c>
      <c r="D448" s="104" t="s">
        <v>68</v>
      </c>
      <c r="E448" s="104" t="s">
        <v>32</v>
      </c>
      <c r="F448" s="104" t="s">
        <v>65</v>
      </c>
      <c r="G448" s="92" t="s">
        <v>6590</v>
      </c>
      <c r="H448" s="104"/>
      <c r="I448" s="93">
        <v>270988</v>
      </c>
      <c r="J448" s="93"/>
      <c r="K448" s="49" t="str">
        <f t="shared" si="7"/>
        <v>Click!</v>
      </c>
      <c r="L448" s="104" t="s">
        <v>33</v>
      </c>
      <c r="M448" s="94">
        <v>73600</v>
      </c>
      <c r="N448" s="94">
        <v>0</v>
      </c>
      <c r="O448" s="94">
        <v>0</v>
      </c>
      <c r="P448" s="94">
        <v>73600</v>
      </c>
      <c r="Q448" s="94">
        <v>0</v>
      </c>
      <c r="R448" s="94">
        <v>73600</v>
      </c>
      <c r="S448" s="94">
        <v>0</v>
      </c>
      <c r="T448" s="94">
        <v>73600</v>
      </c>
      <c r="U448" s="104" t="s">
        <v>34</v>
      </c>
      <c r="V448" s="104" t="s">
        <v>35</v>
      </c>
      <c r="W448" s="104">
        <v>18</v>
      </c>
      <c r="X448" s="104" t="s">
        <v>36</v>
      </c>
      <c r="Y448" s="104">
        <v>100</v>
      </c>
      <c r="Z448" s="104">
        <v>0</v>
      </c>
      <c r="AA448" s="104">
        <v>0</v>
      </c>
      <c r="AB448" s="104">
        <v>0</v>
      </c>
      <c r="AC448" s="185" t="s">
        <v>33</v>
      </c>
      <c r="AD448" s="95">
        <v>0.7</v>
      </c>
      <c r="AE448" s="104" t="s">
        <v>66</v>
      </c>
      <c r="AF448" s="104" t="s">
        <v>33</v>
      </c>
      <c r="AG448" s="104" t="s">
        <v>6597</v>
      </c>
      <c r="AH448" s="104" t="s">
        <v>33</v>
      </c>
      <c r="AI448" s="97" t="s">
        <v>4043</v>
      </c>
      <c r="AJ448" s="105" t="s">
        <v>6617</v>
      </c>
      <c r="AK448" s="105" t="s">
        <v>6618</v>
      </c>
      <c r="AL448" s="82" t="s">
        <v>2911</v>
      </c>
      <c r="AQ448" s="47"/>
      <c r="AR448" s="47" t="s">
        <v>6909</v>
      </c>
      <c r="AS448" s="47" t="s">
        <v>6912</v>
      </c>
      <c r="AU448" s="47" t="s">
        <v>12819</v>
      </c>
    </row>
    <row r="449" spans="1:47" s="45" customFormat="1" ht="16.5" customHeight="1">
      <c r="A449" s="180">
        <v>446</v>
      </c>
      <c r="B449" s="104" t="s">
        <v>62</v>
      </c>
      <c r="C449" s="104" t="s">
        <v>67</v>
      </c>
      <c r="D449" s="104" t="s">
        <v>68</v>
      </c>
      <c r="E449" s="104" t="s">
        <v>32</v>
      </c>
      <c r="F449" s="104" t="s">
        <v>65</v>
      </c>
      <c r="G449" s="92" t="s">
        <v>6591</v>
      </c>
      <c r="H449" s="104"/>
      <c r="I449" s="93">
        <v>270989</v>
      </c>
      <c r="J449" s="93"/>
      <c r="K449" s="49" t="str">
        <f t="shared" si="7"/>
        <v>Click!</v>
      </c>
      <c r="L449" s="104" t="s">
        <v>33</v>
      </c>
      <c r="M449" s="94">
        <v>60000</v>
      </c>
      <c r="N449" s="94">
        <v>0</v>
      </c>
      <c r="O449" s="94">
        <v>0</v>
      </c>
      <c r="P449" s="94">
        <v>60000</v>
      </c>
      <c r="Q449" s="94">
        <v>0</v>
      </c>
      <c r="R449" s="94">
        <v>60000</v>
      </c>
      <c r="S449" s="94">
        <v>0</v>
      </c>
      <c r="T449" s="94">
        <v>60000</v>
      </c>
      <c r="U449" s="104" t="s">
        <v>34</v>
      </c>
      <c r="V449" s="104" t="s">
        <v>35</v>
      </c>
      <c r="W449" s="104">
        <v>16</v>
      </c>
      <c r="X449" s="104" t="s">
        <v>36</v>
      </c>
      <c r="Y449" s="104">
        <v>100</v>
      </c>
      <c r="Z449" s="104">
        <v>0</v>
      </c>
      <c r="AA449" s="104">
        <v>0</v>
      </c>
      <c r="AB449" s="104">
        <v>0</v>
      </c>
      <c r="AC449" s="185" t="s">
        <v>33</v>
      </c>
      <c r="AD449" s="95">
        <v>0.7</v>
      </c>
      <c r="AE449" s="104" t="s">
        <v>66</v>
      </c>
      <c r="AF449" s="104" t="s">
        <v>34</v>
      </c>
      <c r="AG449" s="104" t="s">
        <v>6593</v>
      </c>
      <c r="AH449" s="104" t="s">
        <v>33</v>
      </c>
      <c r="AI449" s="97" t="s">
        <v>4043</v>
      </c>
      <c r="AJ449" s="105" t="s">
        <v>6617</v>
      </c>
      <c r="AK449" s="105" t="s">
        <v>6619</v>
      </c>
      <c r="AL449" s="82" t="s">
        <v>2911</v>
      </c>
      <c r="AQ449" s="47"/>
      <c r="AR449" s="47" t="s">
        <v>6909</v>
      </c>
      <c r="AS449" s="47" t="s">
        <v>6912</v>
      </c>
      <c r="AU449" s="47" t="s">
        <v>12819</v>
      </c>
    </row>
    <row r="450" spans="1:47" s="45" customFormat="1" ht="16.5" customHeight="1">
      <c r="A450" s="180">
        <v>447</v>
      </c>
      <c r="B450" s="104" t="s">
        <v>62</v>
      </c>
      <c r="C450" s="104" t="s">
        <v>67</v>
      </c>
      <c r="D450" s="104" t="s">
        <v>68</v>
      </c>
      <c r="E450" s="104" t="s">
        <v>32</v>
      </c>
      <c r="F450" s="104" t="s">
        <v>65</v>
      </c>
      <c r="G450" s="92" t="s">
        <v>6592</v>
      </c>
      <c r="H450" s="104"/>
      <c r="I450" s="93">
        <v>270990</v>
      </c>
      <c r="J450" s="93"/>
      <c r="K450" s="49" t="str">
        <f t="shared" si="7"/>
        <v>Click!</v>
      </c>
      <c r="L450" s="104" t="s">
        <v>33</v>
      </c>
      <c r="M450" s="94">
        <v>60000</v>
      </c>
      <c r="N450" s="94">
        <v>0</v>
      </c>
      <c r="O450" s="94">
        <v>0</v>
      </c>
      <c r="P450" s="94">
        <v>60000</v>
      </c>
      <c r="Q450" s="94">
        <v>0</v>
      </c>
      <c r="R450" s="94">
        <v>60000</v>
      </c>
      <c r="S450" s="94">
        <v>0</v>
      </c>
      <c r="T450" s="94">
        <v>60000</v>
      </c>
      <c r="U450" s="104" t="s">
        <v>34</v>
      </c>
      <c r="V450" s="104" t="s">
        <v>35</v>
      </c>
      <c r="W450" s="104">
        <v>16</v>
      </c>
      <c r="X450" s="104" t="s">
        <v>36</v>
      </c>
      <c r="Y450" s="104">
        <v>100</v>
      </c>
      <c r="Z450" s="104">
        <v>0</v>
      </c>
      <c r="AA450" s="104">
        <v>0</v>
      </c>
      <c r="AB450" s="104">
        <v>0</v>
      </c>
      <c r="AC450" s="185" t="s">
        <v>33</v>
      </c>
      <c r="AD450" s="95">
        <v>0.7</v>
      </c>
      <c r="AE450" s="104" t="s">
        <v>66</v>
      </c>
      <c r="AF450" s="104" t="s">
        <v>34</v>
      </c>
      <c r="AG450" s="104" t="s">
        <v>6593</v>
      </c>
      <c r="AH450" s="104" t="s">
        <v>33</v>
      </c>
      <c r="AI450" s="97" t="s">
        <v>4043</v>
      </c>
      <c r="AJ450" s="105" t="s">
        <v>6617</v>
      </c>
      <c r="AK450" s="105" t="s">
        <v>6620</v>
      </c>
      <c r="AL450" s="82" t="s">
        <v>2911</v>
      </c>
      <c r="AQ450" s="47"/>
      <c r="AR450" s="47" t="s">
        <v>6909</v>
      </c>
      <c r="AS450" s="47" t="s">
        <v>6912</v>
      </c>
      <c r="AU450" s="47" t="s">
        <v>12819</v>
      </c>
    </row>
    <row r="451" spans="1:47" s="45" customFormat="1" ht="16.5" customHeight="1">
      <c r="A451" s="180">
        <v>448</v>
      </c>
      <c r="B451" s="104" t="s">
        <v>62</v>
      </c>
      <c r="C451" s="104" t="s">
        <v>67</v>
      </c>
      <c r="D451" s="104" t="s">
        <v>6175</v>
      </c>
      <c r="E451" s="104" t="s">
        <v>32</v>
      </c>
      <c r="F451" s="104" t="s">
        <v>65</v>
      </c>
      <c r="G451" s="92" t="s">
        <v>6371</v>
      </c>
      <c r="H451" s="104"/>
      <c r="I451" s="93">
        <v>270527</v>
      </c>
      <c r="J451" s="93"/>
      <c r="K451" s="49" t="str">
        <f t="shared" si="7"/>
        <v>Click!</v>
      </c>
      <c r="L451" s="104" t="s">
        <v>33</v>
      </c>
      <c r="M451" s="94">
        <v>85000</v>
      </c>
      <c r="N451" s="94">
        <v>0</v>
      </c>
      <c r="O451" s="94">
        <v>0</v>
      </c>
      <c r="P451" s="94">
        <v>85000</v>
      </c>
      <c r="Q451" s="94">
        <v>0</v>
      </c>
      <c r="R451" s="94">
        <v>85000</v>
      </c>
      <c r="S451" s="94">
        <v>0</v>
      </c>
      <c r="T451" s="94">
        <v>85000</v>
      </c>
      <c r="U451" s="104" t="s">
        <v>34</v>
      </c>
      <c r="V451" s="104" t="s">
        <v>35</v>
      </c>
      <c r="W451" s="104">
        <v>20</v>
      </c>
      <c r="X451" s="104" t="s">
        <v>36</v>
      </c>
      <c r="Y451" s="104">
        <v>100</v>
      </c>
      <c r="Z451" s="104">
        <v>0</v>
      </c>
      <c r="AA451" s="104">
        <v>0</v>
      </c>
      <c r="AB451" s="104">
        <v>0</v>
      </c>
      <c r="AC451" s="185" t="s">
        <v>33</v>
      </c>
      <c r="AD451" s="95">
        <v>0.7</v>
      </c>
      <c r="AE451" s="104" t="s">
        <v>66</v>
      </c>
      <c r="AF451" s="104" t="s">
        <v>33</v>
      </c>
      <c r="AG451" s="104" t="s">
        <v>6385</v>
      </c>
      <c r="AH451" s="104" t="s">
        <v>33</v>
      </c>
      <c r="AI451" s="97" t="s">
        <v>4043</v>
      </c>
      <c r="AJ451" s="105" t="s">
        <v>6441</v>
      </c>
      <c r="AK451" s="2" t="s">
        <v>6442</v>
      </c>
      <c r="AL451" s="82" t="s">
        <v>6443</v>
      </c>
      <c r="AQ451" s="47"/>
      <c r="AR451" s="47" t="s">
        <v>6909</v>
      </c>
      <c r="AS451" s="47" t="s">
        <v>6912</v>
      </c>
      <c r="AU451" s="47" t="s">
        <v>12819</v>
      </c>
    </row>
    <row r="452" spans="1:47" s="45" customFormat="1" ht="16.5" customHeight="1">
      <c r="A452" s="180">
        <v>449</v>
      </c>
      <c r="B452" s="104" t="s">
        <v>62</v>
      </c>
      <c r="C452" s="104" t="s">
        <v>67</v>
      </c>
      <c r="D452" s="104" t="s">
        <v>6175</v>
      </c>
      <c r="E452" s="104" t="s">
        <v>32</v>
      </c>
      <c r="F452" s="104" t="s">
        <v>65</v>
      </c>
      <c r="G452" s="92" t="s">
        <v>6372</v>
      </c>
      <c r="H452" s="104"/>
      <c r="I452" s="93">
        <v>270528</v>
      </c>
      <c r="J452" s="93"/>
      <c r="K452" s="49" t="str">
        <f t="shared" si="7"/>
        <v>Click!</v>
      </c>
      <c r="L452" s="104" t="s">
        <v>33</v>
      </c>
      <c r="M452" s="94">
        <v>70000</v>
      </c>
      <c r="N452" s="94">
        <v>0</v>
      </c>
      <c r="O452" s="94">
        <v>0</v>
      </c>
      <c r="P452" s="94">
        <v>70000</v>
      </c>
      <c r="Q452" s="94">
        <v>0</v>
      </c>
      <c r="R452" s="94">
        <v>70000</v>
      </c>
      <c r="S452" s="94">
        <v>0</v>
      </c>
      <c r="T452" s="94">
        <v>70000</v>
      </c>
      <c r="U452" s="104" t="s">
        <v>34</v>
      </c>
      <c r="V452" s="104" t="s">
        <v>35</v>
      </c>
      <c r="W452" s="104">
        <v>20</v>
      </c>
      <c r="X452" s="104" t="s">
        <v>36</v>
      </c>
      <c r="Y452" s="104">
        <v>100</v>
      </c>
      <c r="Z452" s="104">
        <v>0</v>
      </c>
      <c r="AA452" s="104">
        <v>0</v>
      </c>
      <c r="AB452" s="104">
        <v>0</v>
      </c>
      <c r="AC452" s="185" t="s">
        <v>33</v>
      </c>
      <c r="AD452" s="95">
        <v>0.7</v>
      </c>
      <c r="AE452" s="104" t="s">
        <v>66</v>
      </c>
      <c r="AF452" s="104" t="s">
        <v>34</v>
      </c>
      <c r="AG452" s="104" t="s">
        <v>38</v>
      </c>
      <c r="AH452" s="104" t="s">
        <v>33</v>
      </c>
      <c r="AI452" s="97" t="s">
        <v>4043</v>
      </c>
      <c r="AJ452" s="105" t="s">
        <v>6441</v>
      </c>
      <c r="AK452" s="2" t="s">
        <v>6444</v>
      </c>
      <c r="AL452" s="82" t="s">
        <v>6443</v>
      </c>
      <c r="AQ452" s="47"/>
      <c r="AR452" s="47" t="s">
        <v>6909</v>
      </c>
      <c r="AS452" s="47" t="s">
        <v>6912</v>
      </c>
      <c r="AU452" s="47" t="s">
        <v>12819</v>
      </c>
    </row>
    <row r="453" spans="1:47" s="45" customFormat="1" ht="16.5" customHeight="1">
      <c r="A453" s="180">
        <v>450</v>
      </c>
      <c r="B453" s="104" t="s">
        <v>62</v>
      </c>
      <c r="C453" s="104" t="s">
        <v>67</v>
      </c>
      <c r="D453" s="104" t="s">
        <v>6175</v>
      </c>
      <c r="E453" s="104" t="s">
        <v>32</v>
      </c>
      <c r="F453" s="104" t="s">
        <v>65</v>
      </c>
      <c r="G453" s="92" t="s">
        <v>6373</v>
      </c>
      <c r="H453" s="104"/>
      <c r="I453" s="93">
        <v>270529</v>
      </c>
      <c r="J453" s="93"/>
      <c r="K453" s="49" t="str">
        <f t="shared" si="7"/>
        <v>Click!</v>
      </c>
      <c r="L453" s="104" t="s">
        <v>33</v>
      </c>
      <c r="M453" s="94">
        <v>84500</v>
      </c>
      <c r="N453" s="94">
        <v>0</v>
      </c>
      <c r="O453" s="94">
        <v>0</v>
      </c>
      <c r="P453" s="94">
        <v>84500</v>
      </c>
      <c r="Q453" s="94">
        <v>0</v>
      </c>
      <c r="R453" s="94">
        <v>84500</v>
      </c>
      <c r="S453" s="94">
        <v>0</v>
      </c>
      <c r="T453" s="94">
        <v>84500</v>
      </c>
      <c r="U453" s="104" t="s">
        <v>34</v>
      </c>
      <c r="V453" s="104" t="s">
        <v>35</v>
      </c>
      <c r="W453" s="104">
        <v>20</v>
      </c>
      <c r="X453" s="104" t="s">
        <v>36</v>
      </c>
      <c r="Y453" s="104">
        <v>100</v>
      </c>
      <c r="Z453" s="104">
        <v>0</v>
      </c>
      <c r="AA453" s="104">
        <v>0</v>
      </c>
      <c r="AB453" s="104">
        <v>0</v>
      </c>
      <c r="AC453" s="185" t="s">
        <v>33</v>
      </c>
      <c r="AD453" s="95">
        <v>0.7</v>
      </c>
      <c r="AE453" s="104" t="s">
        <v>66</v>
      </c>
      <c r="AF453" s="104" t="s">
        <v>33</v>
      </c>
      <c r="AG453" s="104" t="s">
        <v>6386</v>
      </c>
      <c r="AH453" s="104" t="s">
        <v>33</v>
      </c>
      <c r="AI453" s="97" t="s">
        <v>4043</v>
      </c>
      <c r="AJ453" s="105" t="s">
        <v>6445</v>
      </c>
      <c r="AK453" s="2" t="s">
        <v>6446</v>
      </c>
      <c r="AL453" s="82" t="s">
        <v>6447</v>
      </c>
      <c r="AQ453" s="47"/>
      <c r="AR453" s="47" t="s">
        <v>6909</v>
      </c>
      <c r="AS453" s="47" t="s">
        <v>6912</v>
      </c>
      <c r="AU453" s="47" t="s">
        <v>12819</v>
      </c>
    </row>
    <row r="454" spans="1:47" s="45" customFormat="1" ht="16.5" customHeight="1">
      <c r="A454" s="180">
        <v>451</v>
      </c>
      <c r="B454" s="104" t="s">
        <v>62</v>
      </c>
      <c r="C454" s="104" t="s">
        <v>67</v>
      </c>
      <c r="D454" s="104" t="s">
        <v>6175</v>
      </c>
      <c r="E454" s="104" t="s">
        <v>32</v>
      </c>
      <c r="F454" s="104" t="s">
        <v>65</v>
      </c>
      <c r="G454" s="92" t="s">
        <v>6374</v>
      </c>
      <c r="H454" s="104"/>
      <c r="I454" s="93">
        <v>270530</v>
      </c>
      <c r="J454" s="93"/>
      <c r="K454" s="49" t="str">
        <f t="shared" si="7"/>
        <v>Click!</v>
      </c>
      <c r="L454" s="104" t="s">
        <v>33</v>
      </c>
      <c r="M454" s="94">
        <v>70000</v>
      </c>
      <c r="N454" s="94">
        <v>0</v>
      </c>
      <c r="O454" s="94">
        <v>0</v>
      </c>
      <c r="P454" s="94">
        <v>70000</v>
      </c>
      <c r="Q454" s="94">
        <v>0</v>
      </c>
      <c r="R454" s="94">
        <v>70000</v>
      </c>
      <c r="S454" s="94">
        <v>0</v>
      </c>
      <c r="T454" s="94">
        <v>70000</v>
      </c>
      <c r="U454" s="104" t="s">
        <v>34</v>
      </c>
      <c r="V454" s="104" t="s">
        <v>35</v>
      </c>
      <c r="W454" s="104">
        <v>20</v>
      </c>
      <c r="X454" s="104" t="s">
        <v>36</v>
      </c>
      <c r="Y454" s="104">
        <v>100</v>
      </c>
      <c r="Z454" s="104">
        <v>0</v>
      </c>
      <c r="AA454" s="104">
        <v>0</v>
      </c>
      <c r="AB454" s="104">
        <v>0</v>
      </c>
      <c r="AC454" s="185" t="s">
        <v>33</v>
      </c>
      <c r="AD454" s="95">
        <v>0.7</v>
      </c>
      <c r="AE454" s="104" t="s">
        <v>66</v>
      </c>
      <c r="AF454" s="104" t="s">
        <v>34</v>
      </c>
      <c r="AG454" s="104" t="s">
        <v>38</v>
      </c>
      <c r="AH454" s="104" t="s">
        <v>33</v>
      </c>
      <c r="AI454" s="97" t="s">
        <v>4043</v>
      </c>
      <c r="AJ454" s="105" t="s">
        <v>6445</v>
      </c>
      <c r="AK454" s="2" t="s">
        <v>6448</v>
      </c>
      <c r="AL454" s="82" t="s">
        <v>6447</v>
      </c>
      <c r="AQ454" s="47"/>
      <c r="AR454" s="47" t="s">
        <v>6909</v>
      </c>
      <c r="AS454" s="47" t="s">
        <v>6912</v>
      </c>
      <c r="AU454" s="47" t="s">
        <v>12819</v>
      </c>
    </row>
    <row r="455" spans="1:47" s="45" customFormat="1" ht="16.5" customHeight="1">
      <c r="A455" s="180">
        <v>452</v>
      </c>
      <c r="B455" s="104" t="s">
        <v>62</v>
      </c>
      <c r="C455" s="104" t="s">
        <v>67</v>
      </c>
      <c r="D455" s="104" t="s">
        <v>6175</v>
      </c>
      <c r="E455" s="104" t="s">
        <v>32</v>
      </c>
      <c r="F455" s="104" t="s">
        <v>65</v>
      </c>
      <c r="G455" s="92" t="s">
        <v>6375</v>
      </c>
      <c r="H455" s="104"/>
      <c r="I455" s="93">
        <v>270531</v>
      </c>
      <c r="J455" s="93"/>
      <c r="K455" s="49" t="str">
        <f t="shared" si="7"/>
        <v>Click!</v>
      </c>
      <c r="L455" s="104" t="s">
        <v>33</v>
      </c>
      <c r="M455" s="94">
        <v>83000</v>
      </c>
      <c r="N455" s="94">
        <v>0</v>
      </c>
      <c r="O455" s="94">
        <v>0</v>
      </c>
      <c r="P455" s="94">
        <v>83000</v>
      </c>
      <c r="Q455" s="94">
        <v>0</v>
      </c>
      <c r="R455" s="94">
        <v>83000</v>
      </c>
      <c r="S455" s="94">
        <v>0</v>
      </c>
      <c r="T455" s="94">
        <v>83000</v>
      </c>
      <c r="U455" s="104" t="s">
        <v>34</v>
      </c>
      <c r="V455" s="104" t="s">
        <v>35</v>
      </c>
      <c r="W455" s="104">
        <v>15</v>
      </c>
      <c r="X455" s="104" t="s">
        <v>36</v>
      </c>
      <c r="Y455" s="104">
        <v>100</v>
      </c>
      <c r="Z455" s="104">
        <v>0</v>
      </c>
      <c r="AA455" s="104">
        <v>0</v>
      </c>
      <c r="AB455" s="104">
        <v>0</v>
      </c>
      <c r="AC455" s="185" t="s">
        <v>33</v>
      </c>
      <c r="AD455" s="95">
        <v>0.7</v>
      </c>
      <c r="AE455" s="104" t="s">
        <v>66</v>
      </c>
      <c r="AF455" s="104" t="s">
        <v>33</v>
      </c>
      <c r="AG455" s="104" t="s">
        <v>6387</v>
      </c>
      <c r="AH455" s="104" t="s">
        <v>33</v>
      </c>
      <c r="AI455" s="97" t="s">
        <v>4043</v>
      </c>
      <c r="AJ455" s="105" t="s">
        <v>6449</v>
      </c>
      <c r="AK455" s="2" t="s">
        <v>6450</v>
      </c>
      <c r="AL455" s="82" t="s">
        <v>6451</v>
      </c>
      <c r="AQ455" s="47"/>
      <c r="AR455" s="47" t="s">
        <v>6909</v>
      </c>
      <c r="AS455" s="47" t="s">
        <v>6912</v>
      </c>
      <c r="AU455" s="47" t="s">
        <v>12819</v>
      </c>
    </row>
    <row r="456" spans="1:47" s="45" customFormat="1" ht="16.5" customHeight="1">
      <c r="A456" s="180">
        <v>453</v>
      </c>
      <c r="B456" s="104" t="s">
        <v>62</v>
      </c>
      <c r="C456" s="104" t="s">
        <v>67</v>
      </c>
      <c r="D456" s="104" t="s">
        <v>6175</v>
      </c>
      <c r="E456" s="104" t="s">
        <v>32</v>
      </c>
      <c r="F456" s="104" t="s">
        <v>65</v>
      </c>
      <c r="G456" s="92" t="s">
        <v>6376</v>
      </c>
      <c r="H456" s="104"/>
      <c r="I456" s="93">
        <v>270532</v>
      </c>
      <c r="J456" s="93"/>
      <c r="K456" s="49" t="str">
        <f t="shared" si="7"/>
        <v>Click!</v>
      </c>
      <c r="L456" s="104" t="s">
        <v>33</v>
      </c>
      <c r="M456" s="94">
        <v>70000</v>
      </c>
      <c r="N456" s="94">
        <v>0</v>
      </c>
      <c r="O456" s="94">
        <v>0</v>
      </c>
      <c r="P456" s="94">
        <v>70000</v>
      </c>
      <c r="Q456" s="94">
        <v>0</v>
      </c>
      <c r="R456" s="94">
        <v>70000</v>
      </c>
      <c r="S456" s="94">
        <v>0</v>
      </c>
      <c r="T456" s="94">
        <v>70000</v>
      </c>
      <c r="U456" s="104" t="s">
        <v>34</v>
      </c>
      <c r="V456" s="104" t="s">
        <v>35</v>
      </c>
      <c r="W456" s="104">
        <v>15</v>
      </c>
      <c r="X456" s="104" t="s">
        <v>36</v>
      </c>
      <c r="Y456" s="104">
        <v>100</v>
      </c>
      <c r="Z456" s="104">
        <v>0</v>
      </c>
      <c r="AA456" s="104">
        <v>0</v>
      </c>
      <c r="AB456" s="104">
        <v>0</v>
      </c>
      <c r="AC456" s="185" t="s">
        <v>33</v>
      </c>
      <c r="AD456" s="95">
        <v>0.7</v>
      </c>
      <c r="AE456" s="104" t="s">
        <v>66</v>
      </c>
      <c r="AF456" s="104" t="s">
        <v>34</v>
      </c>
      <c r="AG456" s="104" t="s">
        <v>38</v>
      </c>
      <c r="AH456" s="104" t="s">
        <v>33</v>
      </c>
      <c r="AI456" s="97" t="s">
        <v>4043</v>
      </c>
      <c r="AJ456" s="105" t="s">
        <v>6449</v>
      </c>
      <c r="AK456" s="2" t="s">
        <v>6452</v>
      </c>
      <c r="AL456" s="82" t="s">
        <v>6451</v>
      </c>
      <c r="AQ456" s="47"/>
      <c r="AR456" s="47" t="s">
        <v>6909</v>
      </c>
      <c r="AS456" s="47" t="s">
        <v>6912</v>
      </c>
      <c r="AU456" s="47" t="s">
        <v>12819</v>
      </c>
    </row>
    <row r="457" spans="1:47" s="45" customFormat="1" ht="16.5" customHeight="1">
      <c r="A457" s="180">
        <v>454</v>
      </c>
      <c r="B457" s="104" t="s">
        <v>62</v>
      </c>
      <c r="C457" s="104" t="s">
        <v>67</v>
      </c>
      <c r="D457" s="104" t="s">
        <v>6175</v>
      </c>
      <c r="E457" s="104" t="s">
        <v>32</v>
      </c>
      <c r="F457" s="104" t="s">
        <v>65</v>
      </c>
      <c r="G457" s="92" t="s">
        <v>6377</v>
      </c>
      <c r="H457" s="104"/>
      <c r="I457" s="93">
        <v>270533</v>
      </c>
      <c r="J457" s="93"/>
      <c r="K457" s="49" t="str">
        <f t="shared" si="7"/>
        <v>Click!</v>
      </c>
      <c r="L457" s="104" t="s">
        <v>33</v>
      </c>
      <c r="M457" s="94">
        <v>70000</v>
      </c>
      <c r="N457" s="94">
        <v>0</v>
      </c>
      <c r="O457" s="94">
        <v>0</v>
      </c>
      <c r="P457" s="94">
        <v>70000</v>
      </c>
      <c r="Q457" s="94">
        <v>0</v>
      </c>
      <c r="R457" s="94">
        <v>70000</v>
      </c>
      <c r="S457" s="94">
        <v>0</v>
      </c>
      <c r="T457" s="94">
        <v>70000</v>
      </c>
      <c r="U457" s="104" t="s">
        <v>34</v>
      </c>
      <c r="V457" s="104" t="s">
        <v>35</v>
      </c>
      <c r="W457" s="104">
        <v>15</v>
      </c>
      <c r="X457" s="104" t="s">
        <v>36</v>
      </c>
      <c r="Y457" s="104">
        <v>100</v>
      </c>
      <c r="Z457" s="104">
        <v>0</v>
      </c>
      <c r="AA457" s="104">
        <v>0</v>
      </c>
      <c r="AB457" s="104">
        <v>0</v>
      </c>
      <c r="AC457" s="185" t="s">
        <v>33</v>
      </c>
      <c r="AD457" s="95">
        <v>0.7</v>
      </c>
      <c r="AE457" s="104" t="s">
        <v>66</v>
      </c>
      <c r="AF457" s="104" t="s">
        <v>34</v>
      </c>
      <c r="AG457" s="104" t="s">
        <v>38</v>
      </c>
      <c r="AH457" s="104" t="s">
        <v>33</v>
      </c>
      <c r="AI457" s="97" t="s">
        <v>4043</v>
      </c>
      <c r="AJ457" s="105" t="s">
        <v>6449</v>
      </c>
      <c r="AK457" s="2" t="s">
        <v>6453</v>
      </c>
      <c r="AL457" s="82" t="s">
        <v>6451</v>
      </c>
      <c r="AQ457" s="47"/>
      <c r="AR457" s="47" t="s">
        <v>6909</v>
      </c>
      <c r="AS457" s="47" t="s">
        <v>6912</v>
      </c>
      <c r="AU457" s="47" t="s">
        <v>12819</v>
      </c>
    </row>
    <row r="458" spans="1:47" s="45" customFormat="1" ht="16.5" customHeight="1">
      <c r="A458" s="180">
        <v>455</v>
      </c>
      <c r="B458" s="104" t="s">
        <v>62</v>
      </c>
      <c r="C458" s="104" t="s">
        <v>67</v>
      </c>
      <c r="D458" s="104" t="s">
        <v>6175</v>
      </c>
      <c r="E458" s="104" t="s">
        <v>32</v>
      </c>
      <c r="F458" s="104" t="s">
        <v>65</v>
      </c>
      <c r="G458" s="92" t="s">
        <v>6378</v>
      </c>
      <c r="H458" s="104"/>
      <c r="I458" s="93">
        <v>270534</v>
      </c>
      <c r="J458" s="93"/>
      <c r="K458" s="49" t="str">
        <f t="shared" si="7"/>
        <v>Click!</v>
      </c>
      <c r="L458" s="104" t="s">
        <v>33</v>
      </c>
      <c r="M458" s="94">
        <v>70000</v>
      </c>
      <c r="N458" s="94">
        <v>0</v>
      </c>
      <c r="O458" s="94">
        <v>0</v>
      </c>
      <c r="P458" s="94">
        <v>70000</v>
      </c>
      <c r="Q458" s="94">
        <v>0</v>
      </c>
      <c r="R458" s="94">
        <v>70000</v>
      </c>
      <c r="S458" s="94">
        <v>0</v>
      </c>
      <c r="T458" s="94">
        <v>70000</v>
      </c>
      <c r="U458" s="104" t="s">
        <v>34</v>
      </c>
      <c r="V458" s="104" t="s">
        <v>35</v>
      </c>
      <c r="W458" s="104">
        <v>15</v>
      </c>
      <c r="X458" s="104" t="s">
        <v>36</v>
      </c>
      <c r="Y458" s="104">
        <v>100</v>
      </c>
      <c r="Z458" s="104">
        <v>0</v>
      </c>
      <c r="AA458" s="104">
        <v>0</v>
      </c>
      <c r="AB458" s="104">
        <v>0</v>
      </c>
      <c r="AC458" s="185" t="s">
        <v>33</v>
      </c>
      <c r="AD458" s="95">
        <v>0.7</v>
      </c>
      <c r="AE458" s="104" t="s">
        <v>66</v>
      </c>
      <c r="AF458" s="104" t="s">
        <v>34</v>
      </c>
      <c r="AG458" s="104" t="s">
        <v>38</v>
      </c>
      <c r="AH458" s="104" t="s">
        <v>33</v>
      </c>
      <c r="AI458" s="97" t="s">
        <v>4043</v>
      </c>
      <c r="AJ458" s="105" t="s">
        <v>6449</v>
      </c>
      <c r="AK458" s="2" t="s">
        <v>6454</v>
      </c>
      <c r="AL458" s="82" t="s">
        <v>6451</v>
      </c>
      <c r="AQ458" s="47"/>
      <c r="AR458" s="47" t="s">
        <v>6909</v>
      </c>
      <c r="AS458" s="47" t="s">
        <v>6912</v>
      </c>
      <c r="AU458" s="47" t="s">
        <v>12819</v>
      </c>
    </row>
    <row r="459" spans="1:47" s="45" customFormat="1" ht="16.5" customHeight="1">
      <c r="A459" s="180">
        <v>456</v>
      </c>
      <c r="B459" s="104" t="s">
        <v>62</v>
      </c>
      <c r="C459" s="104" t="s">
        <v>67</v>
      </c>
      <c r="D459" s="104" t="s">
        <v>6175</v>
      </c>
      <c r="E459" s="104" t="s">
        <v>32</v>
      </c>
      <c r="F459" s="104" t="s">
        <v>65</v>
      </c>
      <c r="G459" s="92" t="s">
        <v>6379</v>
      </c>
      <c r="H459" s="104">
        <v>270535</v>
      </c>
      <c r="I459" s="93">
        <v>279157</v>
      </c>
      <c r="J459" s="93"/>
      <c r="K459" s="49" t="str">
        <f t="shared" si="7"/>
        <v>Click!</v>
      </c>
      <c r="L459" s="104" t="s">
        <v>33</v>
      </c>
      <c r="M459" s="94">
        <v>94500</v>
      </c>
      <c r="N459" s="94">
        <v>0</v>
      </c>
      <c r="O459" s="94">
        <v>0</v>
      </c>
      <c r="P459" s="94">
        <v>94500</v>
      </c>
      <c r="Q459" s="94">
        <v>0</v>
      </c>
      <c r="R459" s="94">
        <v>94500</v>
      </c>
      <c r="S459" s="94">
        <v>0</v>
      </c>
      <c r="T459" s="94">
        <v>94500</v>
      </c>
      <c r="U459" s="104" t="s">
        <v>34</v>
      </c>
      <c r="V459" s="104" t="s">
        <v>35</v>
      </c>
      <c r="W459" s="104">
        <v>20</v>
      </c>
      <c r="X459" s="104" t="s">
        <v>36</v>
      </c>
      <c r="Y459" s="104">
        <v>100</v>
      </c>
      <c r="Z459" s="104">
        <v>0</v>
      </c>
      <c r="AA459" s="104">
        <v>0</v>
      </c>
      <c r="AB459" s="104">
        <v>0</v>
      </c>
      <c r="AC459" s="185" t="s">
        <v>33</v>
      </c>
      <c r="AD459" s="95">
        <v>0.7</v>
      </c>
      <c r="AE459" s="104" t="s">
        <v>66</v>
      </c>
      <c r="AF459" s="104" t="s">
        <v>33</v>
      </c>
      <c r="AG459" s="104" t="s">
        <v>6388</v>
      </c>
      <c r="AH459" s="104" t="s">
        <v>33</v>
      </c>
      <c r="AI459" s="97" t="s">
        <v>4043</v>
      </c>
      <c r="AJ459" s="105" t="s">
        <v>6455</v>
      </c>
      <c r="AK459" s="2" t="s">
        <v>6456</v>
      </c>
      <c r="AL459" s="82" t="s">
        <v>6457</v>
      </c>
      <c r="AQ459" s="47"/>
      <c r="AR459" s="47" t="s">
        <v>6909</v>
      </c>
      <c r="AS459" s="47" t="s">
        <v>6912</v>
      </c>
      <c r="AU459" s="47" t="s">
        <v>12819</v>
      </c>
    </row>
    <row r="460" spans="1:47" s="45" customFormat="1" ht="16.5" customHeight="1">
      <c r="A460" s="180">
        <v>457</v>
      </c>
      <c r="B460" s="104" t="s">
        <v>62</v>
      </c>
      <c r="C460" s="104" t="s">
        <v>67</v>
      </c>
      <c r="D460" s="104" t="s">
        <v>6175</v>
      </c>
      <c r="E460" s="104" t="s">
        <v>32</v>
      </c>
      <c r="F460" s="104" t="s">
        <v>65</v>
      </c>
      <c r="G460" s="92" t="s">
        <v>6380</v>
      </c>
      <c r="H460" s="104">
        <v>270536</v>
      </c>
      <c r="I460" s="93">
        <v>279158</v>
      </c>
      <c r="J460" s="93"/>
      <c r="K460" s="49" t="str">
        <f t="shared" si="7"/>
        <v>Click!</v>
      </c>
      <c r="L460" s="104" t="s">
        <v>33</v>
      </c>
      <c r="M460" s="94">
        <v>70000</v>
      </c>
      <c r="N460" s="94">
        <v>0</v>
      </c>
      <c r="O460" s="94">
        <v>0</v>
      </c>
      <c r="P460" s="94">
        <v>70000</v>
      </c>
      <c r="Q460" s="94">
        <v>0</v>
      </c>
      <c r="R460" s="94">
        <v>70000</v>
      </c>
      <c r="S460" s="94">
        <v>0</v>
      </c>
      <c r="T460" s="94">
        <v>70000</v>
      </c>
      <c r="U460" s="104" t="s">
        <v>34</v>
      </c>
      <c r="V460" s="104" t="s">
        <v>35</v>
      </c>
      <c r="W460" s="104">
        <v>20</v>
      </c>
      <c r="X460" s="104" t="s">
        <v>36</v>
      </c>
      <c r="Y460" s="104">
        <v>100</v>
      </c>
      <c r="Z460" s="104">
        <v>0</v>
      </c>
      <c r="AA460" s="104">
        <v>0</v>
      </c>
      <c r="AB460" s="104">
        <v>0</v>
      </c>
      <c r="AC460" s="185" t="s">
        <v>33</v>
      </c>
      <c r="AD460" s="95">
        <v>0.7</v>
      </c>
      <c r="AE460" s="104" t="s">
        <v>66</v>
      </c>
      <c r="AF460" s="104" t="s">
        <v>34</v>
      </c>
      <c r="AG460" s="104" t="s">
        <v>38</v>
      </c>
      <c r="AH460" s="104" t="s">
        <v>33</v>
      </c>
      <c r="AI460" s="97" t="s">
        <v>4043</v>
      </c>
      <c r="AJ460" s="105" t="s">
        <v>6455</v>
      </c>
      <c r="AK460" s="2" t="s">
        <v>6458</v>
      </c>
      <c r="AL460" s="82" t="s">
        <v>6457</v>
      </c>
      <c r="AQ460" s="47"/>
      <c r="AR460" s="47" t="s">
        <v>6909</v>
      </c>
      <c r="AS460" s="47" t="s">
        <v>6912</v>
      </c>
      <c r="AU460" s="47" t="s">
        <v>12819</v>
      </c>
    </row>
    <row r="461" spans="1:47" s="45" customFormat="1" ht="16.5" customHeight="1">
      <c r="A461" s="180">
        <v>458</v>
      </c>
      <c r="B461" s="104" t="s">
        <v>62</v>
      </c>
      <c r="C461" s="104" t="s">
        <v>67</v>
      </c>
      <c r="D461" s="104" t="s">
        <v>6175</v>
      </c>
      <c r="E461" s="104" t="s">
        <v>32</v>
      </c>
      <c r="F461" s="104" t="s">
        <v>65</v>
      </c>
      <c r="G461" s="232" t="s">
        <v>6251</v>
      </c>
      <c r="H461" s="104">
        <v>269204</v>
      </c>
      <c r="I461" s="93">
        <v>307131</v>
      </c>
      <c r="J461" s="93"/>
      <c r="K461" s="49" t="str">
        <f t="shared" si="7"/>
        <v>Click!</v>
      </c>
      <c r="L461" s="104" t="s">
        <v>33</v>
      </c>
      <c r="M461" s="94">
        <v>72000</v>
      </c>
      <c r="N461" s="94">
        <v>0</v>
      </c>
      <c r="O461" s="94">
        <v>0</v>
      </c>
      <c r="P461" s="94">
        <v>72000</v>
      </c>
      <c r="Q461" s="94">
        <v>0</v>
      </c>
      <c r="R461" s="94">
        <v>72000</v>
      </c>
      <c r="S461" s="94">
        <v>0</v>
      </c>
      <c r="T461" s="94">
        <v>72000</v>
      </c>
      <c r="U461" s="104" t="s">
        <v>34</v>
      </c>
      <c r="V461" s="104" t="s">
        <v>35</v>
      </c>
      <c r="W461" s="104">
        <v>12</v>
      </c>
      <c r="X461" s="104" t="s">
        <v>36</v>
      </c>
      <c r="Y461" s="104">
        <v>100</v>
      </c>
      <c r="Z461" s="104">
        <v>0</v>
      </c>
      <c r="AA461" s="104">
        <v>0</v>
      </c>
      <c r="AB461" s="104">
        <v>0</v>
      </c>
      <c r="AC461" s="185" t="s">
        <v>33</v>
      </c>
      <c r="AD461" s="95">
        <v>0.7</v>
      </c>
      <c r="AE461" s="104" t="s">
        <v>66</v>
      </c>
      <c r="AF461" s="104" t="s">
        <v>33</v>
      </c>
      <c r="AG461" s="104" t="s">
        <v>6256</v>
      </c>
      <c r="AH461" s="104" t="s">
        <v>33</v>
      </c>
      <c r="AI461" s="97" t="s">
        <v>6364</v>
      </c>
      <c r="AJ461" s="105" t="s">
        <v>6308</v>
      </c>
      <c r="AK461" s="2" t="s">
        <v>6309</v>
      </c>
      <c r="AL461" s="82" t="s">
        <v>6310</v>
      </c>
      <c r="AQ461" s="47"/>
      <c r="AR461" s="47" t="s">
        <v>6909</v>
      </c>
      <c r="AS461" s="47" t="s">
        <v>6912</v>
      </c>
      <c r="AU461" s="47" t="s">
        <v>12819</v>
      </c>
    </row>
    <row r="462" spans="1:47" s="45" customFormat="1" ht="16.5" customHeight="1">
      <c r="A462" s="180">
        <v>459</v>
      </c>
      <c r="B462" s="104" t="s">
        <v>62</v>
      </c>
      <c r="C462" s="104" t="s">
        <v>67</v>
      </c>
      <c r="D462" s="104" t="s">
        <v>6175</v>
      </c>
      <c r="E462" s="104" t="s">
        <v>32</v>
      </c>
      <c r="F462" s="104" t="s">
        <v>65</v>
      </c>
      <c r="G462" s="232" t="s">
        <v>6252</v>
      </c>
      <c r="H462" s="104">
        <v>269205</v>
      </c>
      <c r="I462" s="93">
        <v>307132</v>
      </c>
      <c r="J462" s="93"/>
      <c r="K462" s="49" t="str">
        <f t="shared" si="7"/>
        <v>Click!</v>
      </c>
      <c r="L462" s="104" t="s">
        <v>33</v>
      </c>
      <c r="M462" s="94">
        <v>50000</v>
      </c>
      <c r="N462" s="94">
        <v>0</v>
      </c>
      <c r="O462" s="94">
        <v>0</v>
      </c>
      <c r="P462" s="94">
        <v>50000</v>
      </c>
      <c r="Q462" s="94">
        <v>0</v>
      </c>
      <c r="R462" s="94">
        <v>50000</v>
      </c>
      <c r="S462" s="94">
        <v>0</v>
      </c>
      <c r="T462" s="94">
        <v>50000</v>
      </c>
      <c r="U462" s="104" t="s">
        <v>34</v>
      </c>
      <c r="V462" s="104" t="s">
        <v>35</v>
      </c>
      <c r="W462" s="104">
        <v>12</v>
      </c>
      <c r="X462" s="104" t="s">
        <v>36</v>
      </c>
      <c r="Y462" s="104">
        <v>100</v>
      </c>
      <c r="Z462" s="104">
        <v>0</v>
      </c>
      <c r="AA462" s="104">
        <v>0</v>
      </c>
      <c r="AB462" s="104">
        <v>0</v>
      </c>
      <c r="AC462" s="185" t="s">
        <v>33</v>
      </c>
      <c r="AD462" s="95">
        <v>0.7</v>
      </c>
      <c r="AE462" s="104" t="s">
        <v>66</v>
      </c>
      <c r="AF462" s="104" t="s">
        <v>34</v>
      </c>
      <c r="AG462" s="104" t="s">
        <v>6058</v>
      </c>
      <c r="AH462" s="104" t="s">
        <v>33</v>
      </c>
      <c r="AI462" s="97" t="s">
        <v>6364</v>
      </c>
      <c r="AJ462" s="105" t="s">
        <v>6308</v>
      </c>
      <c r="AK462" s="2" t="s">
        <v>6311</v>
      </c>
      <c r="AL462" s="82" t="s">
        <v>6310</v>
      </c>
      <c r="AQ462" s="47"/>
      <c r="AR462" s="47" t="s">
        <v>6909</v>
      </c>
      <c r="AS462" s="47" t="s">
        <v>6912</v>
      </c>
      <c r="AU462" s="47" t="s">
        <v>12819</v>
      </c>
    </row>
    <row r="463" spans="1:47" s="45" customFormat="1" ht="16.5" customHeight="1">
      <c r="A463" s="180">
        <v>460</v>
      </c>
      <c r="B463" s="104" t="s">
        <v>62</v>
      </c>
      <c r="C463" s="104" t="s">
        <v>67</v>
      </c>
      <c r="D463" s="104" t="s">
        <v>6175</v>
      </c>
      <c r="E463" s="104" t="s">
        <v>32</v>
      </c>
      <c r="F463" s="104" t="s">
        <v>65</v>
      </c>
      <c r="G463" s="232" t="s">
        <v>6253</v>
      </c>
      <c r="H463" s="104">
        <v>294419</v>
      </c>
      <c r="I463" s="93">
        <v>307133</v>
      </c>
      <c r="J463" s="93"/>
      <c r="K463" s="49" t="str">
        <f t="shared" si="7"/>
        <v>Click!</v>
      </c>
      <c r="L463" s="104" t="s">
        <v>33</v>
      </c>
      <c r="M463" s="94">
        <v>66900</v>
      </c>
      <c r="N463" s="94">
        <v>0</v>
      </c>
      <c r="O463" s="94">
        <v>0</v>
      </c>
      <c r="P463" s="94">
        <v>66900</v>
      </c>
      <c r="Q463" s="94">
        <v>0</v>
      </c>
      <c r="R463" s="94">
        <v>66900</v>
      </c>
      <c r="S463" s="94">
        <v>0</v>
      </c>
      <c r="T463" s="94">
        <v>66900</v>
      </c>
      <c r="U463" s="104" t="s">
        <v>34</v>
      </c>
      <c r="V463" s="104" t="s">
        <v>35</v>
      </c>
      <c r="W463" s="104">
        <v>8</v>
      </c>
      <c r="X463" s="104" t="s">
        <v>36</v>
      </c>
      <c r="Y463" s="104">
        <v>100</v>
      </c>
      <c r="Z463" s="104">
        <v>0</v>
      </c>
      <c r="AA463" s="104">
        <v>0</v>
      </c>
      <c r="AB463" s="104">
        <v>0</v>
      </c>
      <c r="AC463" s="185" t="s">
        <v>33</v>
      </c>
      <c r="AD463" s="95">
        <v>0.7</v>
      </c>
      <c r="AE463" s="104" t="s">
        <v>66</v>
      </c>
      <c r="AF463" s="104" t="s">
        <v>33</v>
      </c>
      <c r="AG463" s="104" t="s">
        <v>9734</v>
      </c>
      <c r="AH463" s="104" t="s">
        <v>33</v>
      </c>
      <c r="AI463" s="97" t="s">
        <v>6364</v>
      </c>
      <c r="AJ463" s="105" t="s">
        <v>6312</v>
      </c>
      <c r="AK463" s="2" t="s">
        <v>6313</v>
      </c>
      <c r="AL463" s="82" t="s">
        <v>6314</v>
      </c>
      <c r="AQ463" s="47"/>
      <c r="AR463" s="47" t="s">
        <v>6909</v>
      </c>
      <c r="AS463" s="47" t="s">
        <v>6912</v>
      </c>
      <c r="AU463" s="47" t="s">
        <v>12819</v>
      </c>
    </row>
    <row r="464" spans="1:47" s="45" customFormat="1" ht="16.5" customHeight="1">
      <c r="A464" s="180">
        <v>461</v>
      </c>
      <c r="B464" s="104" t="s">
        <v>62</v>
      </c>
      <c r="C464" s="104" t="s">
        <v>67</v>
      </c>
      <c r="D464" s="104" t="s">
        <v>6175</v>
      </c>
      <c r="E464" s="104" t="s">
        <v>32</v>
      </c>
      <c r="F464" s="104" t="s">
        <v>65</v>
      </c>
      <c r="G464" s="92" t="s">
        <v>6260</v>
      </c>
      <c r="H464" s="104">
        <v>270302</v>
      </c>
      <c r="I464" s="93">
        <v>306132</v>
      </c>
      <c r="J464" s="93"/>
      <c r="K464" s="49" t="str">
        <f t="shared" si="7"/>
        <v>Click!</v>
      </c>
      <c r="L464" s="104" t="s">
        <v>33</v>
      </c>
      <c r="M464" s="94">
        <v>67000</v>
      </c>
      <c r="N464" s="94">
        <v>0</v>
      </c>
      <c r="O464" s="94">
        <v>0</v>
      </c>
      <c r="P464" s="94">
        <v>67000</v>
      </c>
      <c r="Q464" s="94">
        <v>0</v>
      </c>
      <c r="R464" s="94">
        <v>67000</v>
      </c>
      <c r="S464" s="94">
        <v>0</v>
      </c>
      <c r="T464" s="94">
        <v>67000</v>
      </c>
      <c r="U464" s="104" t="s">
        <v>34</v>
      </c>
      <c r="V464" s="104" t="s">
        <v>35</v>
      </c>
      <c r="W464" s="104">
        <v>30</v>
      </c>
      <c r="X464" s="104" t="s">
        <v>36</v>
      </c>
      <c r="Y464" s="104">
        <v>100</v>
      </c>
      <c r="Z464" s="104">
        <v>0</v>
      </c>
      <c r="AA464" s="104">
        <v>0</v>
      </c>
      <c r="AB464" s="104">
        <v>0</v>
      </c>
      <c r="AC464" s="185" t="s">
        <v>33</v>
      </c>
      <c r="AD464" s="95">
        <v>0.7</v>
      </c>
      <c r="AE464" s="104" t="s">
        <v>66</v>
      </c>
      <c r="AF464" s="104" t="s">
        <v>33</v>
      </c>
      <c r="AG464" s="104" t="s">
        <v>6271</v>
      </c>
      <c r="AH464" s="104" t="s">
        <v>33</v>
      </c>
      <c r="AI464" s="97" t="s">
        <v>6364</v>
      </c>
      <c r="AJ464" s="105" t="s">
        <v>6315</v>
      </c>
      <c r="AK464" s="2" t="s">
        <v>6316</v>
      </c>
      <c r="AL464" s="82" t="s">
        <v>6317</v>
      </c>
      <c r="AQ464" s="47"/>
      <c r="AR464" s="47" t="s">
        <v>6909</v>
      </c>
      <c r="AS464" s="47" t="s">
        <v>6912</v>
      </c>
      <c r="AU464" s="47" t="s">
        <v>12819</v>
      </c>
    </row>
    <row r="465" spans="1:47" s="45" customFormat="1" ht="16.5" customHeight="1">
      <c r="A465" s="180">
        <v>462</v>
      </c>
      <c r="B465" s="104" t="s">
        <v>62</v>
      </c>
      <c r="C465" s="104" t="s">
        <v>67</v>
      </c>
      <c r="D465" s="104" t="s">
        <v>6175</v>
      </c>
      <c r="E465" s="104" t="s">
        <v>32</v>
      </c>
      <c r="F465" s="104" t="s">
        <v>65</v>
      </c>
      <c r="G465" s="92" t="s">
        <v>6261</v>
      </c>
      <c r="H465" s="104">
        <v>270303</v>
      </c>
      <c r="I465" s="93">
        <v>306133</v>
      </c>
      <c r="J465" s="93"/>
      <c r="K465" s="49" t="str">
        <f t="shared" si="7"/>
        <v>Click!</v>
      </c>
      <c r="L465" s="104" t="s">
        <v>33</v>
      </c>
      <c r="M465" s="94">
        <v>67000</v>
      </c>
      <c r="N465" s="94">
        <v>0</v>
      </c>
      <c r="O465" s="94">
        <v>0</v>
      </c>
      <c r="P465" s="94">
        <v>67000</v>
      </c>
      <c r="Q465" s="94">
        <v>0</v>
      </c>
      <c r="R465" s="94">
        <v>67000</v>
      </c>
      <c r="S465" s="94">
        <v>0</v>
      </c>
      <c r="T465" s="94">
        <v>67000</v>
      </c>
      <c r="U465" s="104" t="s">
        <v>34</v>
      </c>
      <c r="V465" s="104" t="s">
        <v>35</v>
      </c>
      <c r="W465" s="104">
        <v>30</v>
      </c>
      <c r="X465" s="104" t="s">
        <v>36</v>
      </c>
      <c r="Y465" s="104">
        <v>100</v>
      </c>
      <c r="Z465" s="104">
        <v>0</v>
      </c>
      <c r="AA465" s="104">
        <v>0</v>
      </c>
      <c r="AB465" s="104">
        <v>0</v>
      </c>
      <c r="AC465" s="185" t="s">
        <v>33</v>
      </c>
      <c r="AD465" s="95">
        <v>0.7</v>
      </c>
      <c r="AE465" s="104" t="s">
        <v>66</v>
      </c>
      <c r="AF465" s="104" t="s">
        <v>33</v>
      </c>
      <c r="AG465" s="104" t="s">
        <v>6272</v>
      </c>
      <c r="AH465" s="104" t="s">
        <v>33</v>
      </c>
      <c r="AI465" s="97" t="s">
        <v>6364</v>
      </c>
      <c r="AJ465" s="105" t="s">
        <v>6318</v>
      </c>
      <c r="AK465" s="2" t="s">
        <v>6319</v>
      </c>
      <c r="AL465" s="82" t="s">
        <v>6317</v>
      </c>
      <c r="AQ465" s="47"/>
      <c r="AR465" s="47" t="s">
        <v>6909</v>
      </c>
      <c r="AS465" s="47" t="s">
        <v>6912</v>
      </c>
      <c r="AU465" s="47" t="s">
        <v>12819</v>
      </c>
    </row>
    <row r="466" spans="1:47" s="45" customFormat="1" ht="16.5" customHeight="1">
      <c r="A466" s="180">
        <v>463</v>
      </c>
      <c r="B466" s="104" t="s">
        <v>62</v>
      </c>
      <c r="C466" s="104" t="s">
        <v>67</v>
      </c>
      <c r="D466" s="104" t="s">
        <v>6175</v>
      </c>
      <c r="E466" s="104" t="s">
        <v>32</v>
      </c>
      <c r="F466" s="104" t="s">
        <v>65</v>
      </c>
      <c r="G466" s="92" t="s">
        <v>6262</v>
      </c>
      <c r="H466" s="104">
        <v>270304</v>
      </c>
      <c r="I466" s="93">
        <v>306134</v>
      </c>
      <c r="J466" s="93"/>
      <c r="K466" s="49" t="str">
        <f t="shared" si="7"/>
        <v>Click!</v>
      </c>
      <c r="L466" s="104" t="s">
        <v>33</v>
      </c>
      <c r="M466" s="94">
        <v>67000</v>
      </c>
      <c r="N466" s="94">
        <v>0</v>
      </c>
      <c r="O466" s="94">
        <v>0</v>
      </c>
      <c r="P466" s="94">
        <v>67000</v>
      </c>
      <c r="Q466" s="94">
        <v>0</v>
      </c>
      <c r="R466" s="94">
        <v>67000</v>
      </c>
      <c r="S466" s="94">
        <v>0</v>
      </c>
      <c r="T466" s="94">
        <v>67000</v>
      </c>
      <c r="U466" s="104" t="s">
        <v>34</v>
      </c>
      <c r="V466" s="104" t="s">
        <v>35</v>
      </c>
      <c r="W466" s="104">
        <v>30</v>
      </c>
      <c r="X466" s="104" t="s">
        <v>36</v>
      </c>
      <c r="Y466" s="104">
        <v>100</v>
      </c>
      <c r="Z466" s="104">
        <v>0</v>
      </c>
      <c r="AA466" s="104">
        <v>0</v>
      </c>
      <c r="AB466" s="104">
        <v>0</v>
      </c>
      <c r="AC466" s="185" t="s">
        <v>33</v>
      </c>
      <c r="AD466" s="95">
        <v>0.7</v>
      </c>
      <c r="AE466" s="104" t="s">
        <v>66</v>
      </c>
      <c r="AF466" s="104" t="s">
        <v>33</v>
      </c>
      <c r="AG466" s="104" t="s">
        <v>6273</v>
      </c>
      <c r="AH466" s="104" t="s">
        <v>33</v>
      </c>
      <c r="AI466" s="97" t="s">
        <v>6364</v>
      </c>
      <c r="AJ466" s="105" t="s">
        <v>6320</v>
      </c>
      <c r="AK466" s="2" t="s">
        <v>6321</v>
      </c>
      <c r="AL466" s="82" t="s">
        <v>6317</v>
      </c>
      <c r="AQ466" s="47"/>
      <c r="AR466" s="47" t="s">
        <v>6909</v>
      </c>
      <c r="AS466" s="47" t="s">
        <v>6912</v>
      </c>
      <c r="AU466" s="47" t="s">
        <v>12819</v>
      </c>
    </row>
    <row r="467" spans="1:47" s="45" customFormat="1" ht="16.5" customHeight="1">
      <c r="A467" s="180">
        <v>464</v>
      </c>
      <c r="B467" s="104" t="s">
        <v>62</v>
      </c>
      <c r="C467" s="104" t="s">
        <v>67</v>
      </c>
      <c r="D467" s="104" t="s">
        <v>6175</v>
      </c>
      <c r="E467" s="104" t="s">
        <v>32</v>
      </c>
      <c r="F467" s="104" t="s">
        <v>65</v>
      </c>
      <c r="G467" s="92" t="s">
        <v>6263</v>
      </c>
      <c r="H467" s="104">
        <v>270305</v>
      </c>
      <c r="I467" s="93">
        <v>306135</v>
      </c>
      <c r="J467" s="93"/>
      <c r="K467" s="49" t="str">
        <f t="shared" si="7"/>
        <v>Click!</v>
      </c>
      <c r="L467" s="104" t="s">
        <v>33</v>
      </c>
      <c r="M467" s="94">
        <v>67000</v>
      </c>
      <c r="N467" s="94">
        <v>0</v>
      </c>
      <c r="O467" s="94">
        <v>0</v>
      </c>
      <c r="P467" s="94">
        <v>67000</v>
      </c>
      <c r="Q467" s="94">
        <v>0</v>
      </c>
      <c r="R467" s="94">
        <v>67000</v>
      </c>
      <c r="S467" s="94">
        <v>0</v>
      </c>
      <c r="T467" s="94">
        <v>67000</v>
      </c>
      <c r="U467" s="104" t="s">
        <v>34</v>
      </c>
      <c r="V467" s="104" t="s">
        <v>35</v>
      </c>
      <c r="W467" s="104">
        <v>30</v>
      </c>
      <c r="X467" s="104" t="s">
        <v>36</v>
      </c>
      <c r="Y467" s="104">
        <v>100</v>
      </c>
      <c r="Z467" s="104">
        <v>0</v>
      </c>
      <c r="AA467" s="104">
        <v>0</v>
      </c>
      <c r="AB467" s="104">
        <v>0</v>
      </c>
      <c r="AC467" s="185" t="s">
        <v>33</v>
      </c>
      <c r="AD467" s="95">
        <v>0.7</v>
      </c>
      <c r="AE467" s="104" t="s">
        <v>66</v>
      </c>
      <c r="AF467" s="104" t="s">
        <v>33</v>
      </c>
      <c r="AG467" s="104" t="s">
        <v>6274</v>
      </c>
      <c r="AH467" s="104" t="s">
        <v>33</v>
      </c>
      <c r="AI467" s="97" t="s">
        <v>6364</v>
      </c>
      <c r="AJ467" s="105" t="s">
        <v>6322</v>
      </c>
      <c r="AK467" s="2" t="s">
        <v>6323</v>
      </c>
      <c r="AL467" s="82" t="s">
        <v>6317</v>
      </c>
      <c r="AQ467" s="47"/>
      <c r="AR467" s="47" t="s">
        <v>6909</v>
      </c>
      <c r="AS467" s="47" t="s">
        <v>6912</v>
      </c>
      <c r="AU467" s="47" t="s">
        <v>12819</v>
      </c>
    </row>
    <row r="468" spans="1:47" s="45" customFormat="1" ht="16.5" customHeight="1">
      <c r="A468" s="180">
        <v>465</v>
      </c>
      <c r="B468" s="104" t="s">
        <v>62</v>
      </c>
      <c r="C468" s="104" t="s">
        <v>67</v>
      </c>
      <c r="D468" s="104" t="s">
        <v>6175</v>
      </c>
      <c r="E468" s="104" t="s">
        <v>32</v>
      </c>
      <c r="F468" s="104" t="s">
        <v>65</v>
      </c>
      <c r="G468" s="92" t="s">
        <v>6264</v>
      </c>
      <c r="H468" s="104">
        <v>270306</v>
      </c>
      <c r="I468" s="93">
        <v>306136</v>
      </c>
      <c r="J468" s="93"/>
      <c r="K468" s="49" t="str">
        <f t="shared" si="7"/>
        <v>Click!</v>
      </c>
      <c r="L468" s="104" t="s">
        <v>33</v>
      </c>
      <c r="M468" s="94">
        <v>67000</v>
      </c>
      <c r="N468" s="94">
        <v>0</v>
      </c>
      <c r="O468" s="94">
        <v>0</v>
      </c>
      <c r="P468" s="94">
        <v>67000</v>
      </c>
      <c r="Q468" s="94">
        <v>0</v>
      </c>
      <c r="R468" s="94">
        <v>67000</v>
      </c>
      <c r="S468" s="94">
        <v>0</v>
      </c>
      <c r="T468" s="94">
        <v>67000</v>
      </c>
      <c r="U468" s="104" t="s">
        <v>34</v>
      </c>
      <c r="V468" s="104" t="s">
        <v>35</v>
      </c>
      <c r="W468" s="104">
        <v>30</v>
      </c>
      <c r="X468" s="104" t="s">
        <v>36</v>
      </c>
      <c r="Y468" s="104">
        <v>100</v>
      </c>
      <c r="Z468" s="104">
        <v>0</v>
      </c>
      <c r="AA468" s="104">
        <v>0</v>
      </c>
      <c r="AB468" s="104">
        <v>0</v>
      </c>
      <c r="AC468" s="185" t="s">
        <v>33</v>
      </c>
      <c r="AD468" s="95">
        <v>0.7</v>
      </c>
      <c r="AE468" s="104" t="s">
        <v>66</v>
      </c>
      <c r="AF468" s="104" t="s">
        <v>33</v>
      </c>
      <c r="AG468" s="104" t="s">
        <v>6275</v>
      </c>
      <c r="AH468" s="104" t="s">
        <v>33</v>
      </c>
      <c r="AI468" s="97" t="s">
        <v>6364</v>
      </c>
      <c r="AJ468" s="105" t="s">
        <v>6324</v>
      </c>
      <c r="AK468" s="2" t="s">
        <v>6325</v>
      </c>
      <c r="AL468" s="82" t="s">
        <v>6317</v>
      </c>
      <c r="AQ468" s="47"/>
      <c r="AR468" s="47" t="s">
        <v>6909</v>
      </c>
      <c r="AS468" s="47" t="s">
        <v>6912</v>
      </c>
      <c r="AU468" s="47" t="s">
        <v>12819</v>
      </c>
    </row>
    <row r="469" spans="1:47" s="45" customFormat="1" ht="16.5" customHeight="1">
      <c r="A469" s="180">
        <v>466</v>
      </c>
      <c r="B469" s="104" t="s">
        <v>62</v>
      </c>
      <c r="C469" s="104" t="s">
        <v>67</v>
      </c>
      <c r="D469" s="104" t="s">
        <v>6175</v>
      </c>
      <c r="E469" s="104" t="s">
        <v>32</v>
      </c>
      <c r="F469" s="104" t="s">
        <v>65</v>
      </c>
      <c r="G469" s="92" t="s">
        <v>6265</v>
      </c>
      <c r="H469" s="104">
        <v>270307</v>
      </c>
      <c r="I469" s="93">
        <v>306137</v>
      </c>
      <c r="J469" s="93"/>
      <c r="K469" s="49" t="str">
        <f t="shared" si="7"/>
        <v>Click!</v>
      </c>
      <c r="L469" s="104" t="s">
        <v>33</v>
      </c>
      <c r="M469" s="94">
        <v>67000</v>
      </c>
      <c r="N469" s="94">
        <v>0</v>
      </c>
      <c r="O469" s="94">
        <v>0</v>
      </c>
      <c r="P469" s="94">
        <v>67000</v>
      </c>
      <c r="Q469" s="94">
        <v>0</v>
      </c>
      <c r="R469" s="94">
        <v>67000</v>
      </c>
      <c r="S469" s="94">
        <v>0</v>
      </c>
      <c r="T469" s="94">
        <v>67000</v>
      </c>
      <c r="U469" s="104" t="s">
        <v>34</v>
      </c>
      <c r="V469" s="104" t="s">
        <v>35</v>
      </c>
      <c r="W469" s="104">
        <v>20</v>
      </c>
      <c r="X469" s="104" t="s">
        <v>36</v>
      </c>
      <c r="Y469" s="104">
        <v>100</v>
      </c>
      <c r="Z469" s="104">
        <v>0</v>
      </c>
      <c r="AA469" s="104">
        <v>0</v>
      </c>
      <c r="AB469" s="104">
        <v>0</v>
      </c>
      <c r="AC469" s="185" t="s">
        <v>33</v>
      </c>
      <c r="AD469" s="95">
        <v>0.7</v>
      </c>
      <c r="AE469" s="104" t="s">
        <v>66</v>
      </c>
      <c r="AF469" s="104" t="s">
        <v>33</v>
      </c>
      <c r="AG469" s="104" t="s">
        <v>6276</v>
      </c>
      <c r="AH469" s="104" t="s">
        <v>33</v>
      </c>
      <c r="AI469" s="97" t="s">
        <v>6364</v>
      </c>
      <c r="AJ469" s="105" t="s">
        <v>6326</v>
      </c>
      <c r="AK469" s="2" t="s">
        <v>6327</v>
      </c>
      <c r="AL469" s="82" t="s">
        <v>6328</v>
      </c>
      <c r="AQ469" s="47"/>
      <c r="AR469" s="47" t="s">
        <v>6909</v>
      </c>
      <c r="AS469" s="47" t="s">
        <v>6912</v>
      </c>
      <c r="AU469" s="47" t="s">
        <v>12819</v>
      </c>
    </row>
    <row r="470" spans="1:47" s="45" customFormat="1" ht="16.5" customHeight="1">
      <c r="A470" s="180">
        <v>467</v>
      </c>
      <c r="B470" s="104" t="s">
        <v>62</v>
      </c>
      <c r="C470" s="104" t="s">
        <v>67</v>
      </c>
      <c r="D470" s="104" t="s">
        <v>6175</v>
      </c>
      <c r="E470" s="104" t="s">
        <v>32</v>
      </c>
      <c r="F470" s="104" t="s">
        <v>65</v>
      </c>
      <c r="G470" s="92" t="s">
        <v>6266</v>
      </c>
      <c r="H470" s="104">
        <v>270308</v>
      </c>
      <c r="I470" s="93">
        <v>306138</v>
      </c>
      <c r="J470" s="93"/>
      <c r="K470" s="49" t="str">
        <f t="shared" si="7"/>
        <v>Click!</v>
      </c>
      <c r="L470" s="104" t="s">
        <v>33</v>
      </c>
      <c r="M470" s="94">
        <v>67000</v>
      </c>
      <c r="N470" s="94">
        <v>0</v>
      </c>
      <c r="O470" s="94">
        <v>0</v>
      </c>
      <c r="P470" s="94">
        <v>67000</v>
      </c>
      <c r="Q470" s="94">
        <v>0</v>
      </c>
      <c r="R470" s="94">
        <v>67000</v>
      </c>
      <c r="S470" s="94">
        <v>0</v>
      </c>
      <c r="T470" s="94">
        <v>67000</v>
      </c>
      <c r="U470" s="104" t="s">
        <v>34</v>
      </c>
      <c r="V470" s="104" t="s">
        <v>35</v>
      </c>
      <c r="W470" s="104">
        <v>20</v>
      </c>
      <c r="X470" s="104" t="s">
        <v>36</v>
      </c>
      <c r="Y470" s="104">
        <v>100</v>
      </c>
      <c r="Z470" s="104">
        <v>0</v>
      </c>
      <c r="AA470" s="104">
        <v>0</v>
      </c>
      <c r="AB470" s="104">
        <v>0</v>
      </c>
      <c r="AC470" s="185" t="s">
        <v>33</v>
      </c>
      <c r="AD470" s="95">
        <v>0.7</v>
      </c>
      <c r="AE470" s="104" t="s">
        <v>66</v>
      </c>
      <c r="AF470" s="104" t="s">
        <v>33</v>
      </c>
      <c r="AG470" s="104" t="s">
        <v>6277</v>
      </c>
      <c r="AH470" s="104" t="s">
        <v>33</v>
      </c>
      <c r="AI470" s="97" t="s">
        <v>6364</v>
      </c>
      <c r="AJ470" s="105" t="s">
        <v>6329</v>
      </c>
      <c r="AK470" s="2" t="s">
        <v>6330</v>
      </c>
      <c r="AL470" s="82" t="s">
        <v>6328</v>
      </c>
      <c r="AQ470" s="47"/>
      <c r="AR470" s="47" t="s">
        <v>6909</v>
      </c>
      <c r="AS470" s="47" t="s">
        <v>6912</v>
      </c>
      <c r="AU470" s="47" t="s">
        <v>12819</v>
      </c>
    </row>
    <row r="471" spans="1:47" s="45" customFormat="1" ht="16.5" customHeight="1">
      <c r="A471" s="180">
        <v>468</v>
      </c>
      <c r="B471" s="104" t="s">
        <v>62</v>
      </c>
      <c r="C471" s="104" t="s">
        <v>67</v>
      </c>
      <c r="D471" s="104" t="s">
        <v>6175</v>
      </c>
      <c r="E471" s="104" t="s">
        <v>32</v>
      </c>
      <c r="F471" s="104" t="s">
        <v>65</v>
      </c>
      <c r="G471" s="92" t="s">
        <v>6267</v>
      </c>
      <c r="H471" s="104">
        <v>270309</v>
      </c>
      <c r="I471" s="93">
        <v>306139</v>
      </c>
      <c r="J471" s="93"/>
      <c r="K471" s="49" t="str">
        <f t="shared" si="7"/>
        <v>Click!</v>
      </c>
      <c r="L471" s="104" t="s">
        <v>33</v>
      </c>
      <c r="M471" s="94">
        <v>67000</v>
      </c>
      <c r="N471" s="94">
        <v>0</v>
      </c>
      <c r="O471" s="94">
        <v>0</v>
      </c>
      <c r="P471" s="94">
        <v>67000</v>
      </c>
      <c r="Q471" s="94">
        <v>0</v>
      </c>
      <c r="R471" s="94">
        <v>67000</v>
      </c>
      <c r="S471" s="94">
        <v>0</v>
      </c>
      <c r="T471" s="94">
        <v>67000</v>
      </c>
      <c r="U471" s="104" t="s">
        <v>34</v>
      </c>
      <c r="V471" s="104" t="s">
        <v>35</v>
      </c>
      <c r="W471" s="104">
        <v>20</v>
      </c>
      <c r="X471" s="104" t="s">
        <v>36</v>
      </c>
      <c r="Y471" s="104">
        <v>100</v>
      </c>
      <c r="Z471" s="104">
        <v>0</v>
      </c>
      <c r="AA471" s="104">
        <v>0</v>
      </c>
      <c r="AB471" s="104">
        <v>0</v>
      </c>
      <c r="AC471" s="185" t="s">
        <v>33</v>
      </c>
      <c r="AD471" s="95">
        <v>0.7</v>
      </c>
      <c r="AE471" s="104" t="s">
        <v>66</v>
      </c>
      <c r="AF471" s="104" t="s">
        <v>33</v>
      </c>
      <c r="AG471" s="104" t="s">
        <v>6278</v>
      </c>
      <c r="AH471" s="104" t="s">
        <v>33</v>
      </c>
      <c r="AI471" s="97" t="s">
        <v>6364</v>
      </c>
      <c r="AJ471" s="105" t="s">
        <v>6331</v>
      </c>
      <c r="AK471" s="2" t="s">
        <v>6332</v>
      </c>
      <c r="AL471" s="82" t="s">
        <v>6328</v>
      </c>
      <c r="AQ471" s="47"/>
      <c r="AR471" s="47" t="s">
        <v>6909</v>
      </c>
      <c r="AS471" s="47" t="s">
        <v>6912</v>
      </c>
      <c r="AU471" s="47" t="s">
        <v>12819</v>
      </c>
    </row>
    <row r="472" spans="1:47" s="45" customFormat="1" ht="16.5" customHeight="1">
      <c r="A472" s="180">
        <v>469</v>
      </c>
      <c r="B472" s="104" t="s">
        <v>62</v>
      </c>
      <c r="C472" s="104" t="s">
        <v>67</v>
      </c>
      <c r="D472" s="104" t="s">
        <v>6175</v>
      </c>
      <c r="E472" s="104" t="s">
        <v>32</v>
      </c>
      <c r="F472" s="104" t="s">
        <v>65</v>
      </c>
      <c r="G472" s="92" t="s">
        <v>6268</v>
      </c>
      <c r="H472" s="104">
        <v>270310</v>
      </c>
      <c r="I472" s="93">
        <v>306140</v>
      </c>
      <c r="J472" s="93"/>
      <c r="K472" s="49" t="str">
        <f t="shared" si="7"/>
        <v>Click!</v>
      </c>
      <c r="L472" s="104" t="s">
        <v>33</v>
      </c>
      <c r="M472" s="94">
        <v>67000</v>
      </c>
      <c r="N472" s="94">
        <v>0</v>
      </c>
      <c r="O472" s="94">
        <v>0</v>
      </c>
      <c r="P472" s="94">
        <v>67000</v>
      </c>
      <c r="Q472" s="94">
        <v>0</v>
      </c>
      <c r="R472" s="94">
        <v>67000</v>
      </c>
      <c r="S472" s="94">
        <v>0</v>
      </c>
      <c r="T472" s="94">
        <v>67000</v>
      </c>
      <c r="U472" s="104" t="s">
        <v>34</v>
      </c>
      <c r="V472" s="104" t="s">
        <v>35</v>
      </c>
      <c r="W472" s="104">
        <v>20</v>
      </c>
      <c r="X472" s="104" t="s">
        <v>36</v>
      </c>
      <c r="Y472" s="104">
        <v>100</v>
      </c>
      <c r="Z472" s="104">
        <v>0</v>
      </c>
      <c r="AA472" s="104">
        <v>0</v>
      </c>
      <c r="AB472" s="104">
        <v>0</v>
      </c>
      <c r="AC472" s="185" t="s">
        <v>33</v>
      </c>
      <c r="AD472" s="95">
        <v>0.7</v>
      </c>
      <c r="AE472" s="104" t="s">
        <v>66</v>
      </c>
      <c r="AF472" s="104" t="s">
        <v>33</v>
      </c>
      <c r="AG472" s="104" t="s">
        <v>6279</v>
      </c>
      <c r="AH472" s="104" t="s">
        <v>33</v>
      </c>
      <c r="AI472" s="97" t="s">
        <v>6364</v>
      </c>
      <c r="AJ472" s="105" t="s">
        <v>6333</v>
      </c>
      <c r="AK472" s="2" t="s">
        <v>6334</v>
      </c>
      <c r="AL472" s="82" t="s">
        <v>6328</v>
      </c>
      <c r="AQ472" s="47"/>
      <c r="AR472" s="47" t="s">
        <v>6909</v>
      </c>
      <c r="AS472" s="47" t="s">
        <v>6912</v>
      </c>
      <c r="AU472" s="47" t="s">
        <v>12819</v>
      </c>
    </row>
    <row r="473" spans="1:47" s="45" customFormat="1" ht="16.5" customHeight="1">
      <c r="A473" s="180">
        <v>470</v>
      </c>
      <c r="B473" s="104" t="s">
        <v>62</v>
      </c>
      <c r="C473" s="104" t="s">
        <v>67</v>
      </c>
      <c r="D473" s="104" t="s">
        <v>6175</v>
      </c>
      <c r="E473" s="104" t="s">
        <v>32</v>
      </c>
      <c r="F473" s="104" t="s">
        <v>65</v>
      </c>
      <c r="G473" s="92" t="s">
        <v>6269</v>
      </c>
      <c r="H473" s="104">
        <v>270311</v>
      </c>
      <c r="I473" s="93">
        <v>306141</v>
      </c>
      <c r="J473" s="93"/>
      <c r="K473" s="49" t="str">
        <f t="shared" si="7"/>
        <v>Click!</v>
      </c>
      <c r="L473" s="104" t="s">
        <v>33</v>
      </c>
      <c r="M473" s="94">
        <v>67000</v>
      </c>
      <c r="N473" s="94">
        <v>0</v>
      </c>
      <c r="O473" s="94">
        <v>0</v>
      </c>
      <c r="P473" s="94">
        <v>67000</v>
      </c>
      <c r="Q473" s="94">
        <v>0</v>
      </c>
      <c r="R473" s="94">
        <v>67000</v>
      </c>
      <c r="S473" s="94">
        <v>0</v>
      </c>
      <c r="T473" s="94">
        <v>67000</v>
      </c>
      <c r="U473" s="104" t="s">
        <v>34</v>
      </c>
      <c r="V473" s="104" t="s">
        <v>35</v>
      </c>
      <c r="W473" s="104">
        <v>30</v>
      </c>
      <c r="X473" s="104" t="s">
        <v>36</v>
      </c>
      <c r="Y473" s="104">
        <v>100</v>
      </c>
      <c r="Z473" s="104">
        <v>0</v>
      </c>
      <c r="AA473" s="104">
        <v>0</v>
      </c>
      <c r="AB473" s="104">
        <v>0</v>
      </c>
      <c r="AC473" s="185" t="s">
        <v>33</v>
      </c>
      <c r="AD473" s="95">
        <v>0.7</v>
      </c>
      <c r="AE473" s="104" t="s">
        <v>66</v>
      </c>
      <c r="AF473" s="104" t="s">
        <v>33</v>
      </c>
      <c r="AG473" s="104" t="s">
        <v>6280</v>
      </c>
      <c r="AH473" s="104" t="s">
        <v>33</v>
      </c>
      <c r="AI473" s="97" t="s">
        <v>6364</v>
      </c>
      <c r="AJ473" s="105" t="s">
        <v>6335</v>
      </c>
      <c r="AK473" s="2" t="s">
        <v>6336</v>
      </c>
      <c r="AL473" s="82" t="s">
        <v>6337</v>
      </c>
      <c r="AQ473" s="47"/>
      <c r="AR473" s="47" t="s">
        <v>6909</v>
      </c>
      <c r="AS473" s="47" t="s">
        <v>6912</v>
      </c>
      <c r="AU473" s="47" t="s">
        <v>12819</v>
      </c>
    </row>
    <row r="474" spans="1:47" s="45" customFormat="1" ht="16.5" customHeight="1">
      <c r="A474" s="180">
        <v>471</v>
      </c>
      <c r="B474" s="104" t="s">
        <v>62</v>
      </c>
      <c r="C474" s="104" t="s">
        <v>67</v>
      </c>
      <c r="D474" s="104" t="s">
        <v>6175</v>
      </c>
      <c r="E474" s="104" t="s">
        <v>32</v>
      </c>
      <c r="F474" s="104" t="s">
        <v>65</v>
      </c>
      <c r="G474" s="92" t="s">
        <v>6270</v>
      </c>
      <c r="H474" s="104"/>
      <c r="I474" s="93">
        <v>270312</v>
      </c>
      <c r="J474" s="93"/>
      <c r="K474" s="49" t="str">
        <f t="shared" si="7"/>
        <v>Click!</v>
      </c>
      <c r="L474" s="104" t="s">
        <v>33</v>
      </c>
      <c r="M474" s="94">
        <v>72800</v>
      </c>
      <c r="N474" s="94">
        <v>0</v>
      </c>
      <c r="O474" s="94">
        <v>0</v>
      </c>
      <c r="P474" s="94">
        <v>72800</v>
      </c>
      <c r="Q474" s="94">
        <v>0</v>
      </c>
      <c r="R474" s="94">
        <v>72800</v>
      </c>
      <c r="S474" s="94">
        <v>0</v>
      </c>
      <c r="T474" s="94">
        <v>72800</v>
      </c>
      <c r="U474" s="104" t="s">
        <v>34</v>
      </c>
      <c r="V474" s="104" t="s">
        <v>35</v>
      </c>
      <c r="W474" s="104">
        <v>20</v>
      </c>
      <c r="X474" s="104" t="s">
        <v>36</v>
      </c>
      <c r="Y474" s="104">
        <v>100</v>
      </c>
      <c r="Z474" s="104">
        <v>0</v>
      </c>
      <c r="AA474" s="104">
        <v>0</v>
      </c>
      <c r="AB474" s="104">
        <v>0</v>
      </c>
      <c r="AC474" s="185" t="s">
        <v>33</v>
      </c>
      <c r="AD474" s="95">
        <v>0.7</v>
      </c>
      <c r="AE474" s="104" t="s">
        <v>66</v>
      </c>
      <c r="AF474" s="104" t="s">
        <v>33</v>
      </c>
      <c r="AG474" s="104" t="s">
        <v>6281</v>
      </c>
      <c r="AH474" s="104" t="s">
        <v>33</v>
      </c>
      <c r="AI474" s="97" t="s">
        <v>6364</v>
      </c>
      <c r="AJ474" s="105" t="s">
        <v>6338</v>
      </c>
      <c r="AK474" s="2" t="s">
        <v>6339</v>
      </c>
      <c r="AL474" s="82" t="s">
        <v>6340</v>
      </c>
      <c r="AQ474" s="47"/>
      <c r="AR474" s="47" t="s">
        <v>6909</v>
      </c>
      <c r="AS474" s="47" t="s">
        <v>6912</v>
      </c>
      <c r="AU474" s="47" t="s">
        <v>12819</v>
      </c>
    </row>
    <row r="475" spans="1:47" s="45" customFormat="1" ht="16.5" customHeight="1">
      <c r="A475" s="180">
        <v>472</v>
      </c>
      <c r="B475" s="104" t="s">
        <v>62</v>
      </c>
      <c r="C475" s="104" t="s">
        <v>67</v>
      </c>
      <c r="D475" s="104" t="s">
        <v>6175</v>
      </c>
      <c r="E475" s="104" t="s">
        <v>32</v>
      </c>
      <c r="F475" s="104" t="s">
        <v>65</v>
      </c>
      <c r="G475" s="92" t="s">
        <v>6157</v>
      </c>
      <c r="H475" s="104"/>
      <c r="I475" s="93">
        <v>268704</v>
      </c>
      <c r="J475" s="93"/>
      <c r="K475" s="49" t="str">
        <f t="shared" si="7"/>
        <v>Click!</v>
      </c>
      <c r="L475" s="104" t="s">
        <v>33</v>
      </c>
      <c r="M475" s="94">
        <v>78000</v>
      </c>
      <c r="N475" s="94">
        <v>0</v>
      </c>
      <c r="O475" s="94">
        <v>0</v>
      </c>
      <c r="P475" s="94">
        <v>78000</v>
      </c>
      <c r="Q475" s="94">
        <v>0</v>
      </c>
      <c r="R475" s="94">
        <v>78000</v>
      </c>
      <c r="S475" s="94">
        <v>0</v>
      </c>
      <c r="T475" s="94">
        <v>78000</v>
      </c>
      <c r="U475" s="104" t="s">
        <v>34</v>
      </c>
      <c r="V475" s="104" t="s">
        <v>35</v>
      </c>
      <c r="W475" s="104">
        <v>20</v>
      </c>
      <c r="X475" s="104" t="s">
        <v>36</v>
      </c>
      <c r="Y475" s="104">
        <v>100</v>
      </c>
      <c r="Z475" s="104">
        <v>0</v>
      </c>
      <c r="AA475" s="104">
        <v>0</v>
      </c>
      <c r="AB475" s="104">
        <v>0</v>
      </c>
      <c r="AC475" s="185" t="s">
        <v>33</v>
      </c>
      <c r="AD475" s="95">
        <v>0.7</v>
      </c>
      <c r="AE475" s="104" t="s">
        <v>66</v>
      </c>
      <c r="AF475" s="104" t="s">
        <v>33</v>
      </c>
      <c r="AG475" s="104" t="s">
        <v>6158</v>
      </c>
      <c r="AH475" s="104" t="s">
        <v>34</v>
      </c>
      <c r="AI475" s="97" t="s">
        <v>6364</v>
      </c>
      <c r="AJ475" s="105" t="s">
        <v>6176</v>
      </c>
      <c r="AK475" s="2" t="s">
        <v>6177</v>
      </c>
      <c r="AL475" s="82" t="s">
        <v>6178</v>
      </c>
      <c r="AQ475" s="47"/>
      <c r="AR475" s="47" t="s">
        <v>6909</v>
      </c>
      <c r="AS475" s="47" t="s">
        <v>6912</v>
      </c>
      <c r="AU475" s="47" t="s">
        <v>12819</v>
      </c>
    </row>
    <row r="476" spans="1:47" s="45" customFormat="1" ht="16.5" customHeight="1">
      <c r="A476" s="180">
        <v>473</v>
      </c>
      <c r="B476" s="104" t="s">
        <v>62</v>
      </c>
      <c r="C476" s="104" t="s">
        <v>67</v>
      </c>
      <c r="D476" s="104" t="s">
        <v>6175</v>
      </c>
      <c r="E476" s="104" t="s">
        <v>32</v>
      </c>
      <c r="F476" s="104" t="s">
        <v>65</v>
      </c>
      <c r="G476" s="92" t="s">
        <v>6159</v>
      </c>
      <c r="H476" s="104"/>
      <c r="I476" s="93">
        <v>268705</v>
      </c>
      <c r="J476" s="93"/>
      <c r="K476" s="49" t="str">
        <f t="shared" si="7"/>
        <v>Click!</v>
      </c>
      <c r="L476" s="104" t="s">
        <v>33</v>
      </c>
      <c r="M476" s="94">
        <v>78000</v>
      </c>
      <c r="N476" s="94">
        <v>0</v>
      </c>
      <c r="O476" s="94">
        <v>0</v>
      </c>
      <c r="P476" s="94">
        <v>78000</v>
      </c>
      <c r="Q476" s="94">
        <v>0</v>
      </c>
      <c r="R476" s="94">
        <v>78000</v>
      </c>
      <c r="S476" s="94">
        <v>0</v>
      </c>
      <c r="T476" s="94">
        <v>78000</v>
      </c>
      <c r="U476" s="104" t="s">
        <v>34</v>
      </c>
      <c r="V476" s="104" t="s">
        <v>35</v>
      </c>
      <c r="W476" s="104">
        <v>20</v>
      </c>
      <c r="X476" s="104" t="s">
        <v>36</v>
      </c>
      <c r="Y476" s="104">
        <v>100</v>
      </c>
      <c r="Z476" s="104">
        <v>0</v>
      </c>
      <c r="AA476" s="104">
        <v>0</v>
      </c>
      <c r="AB476" s="104">
        <v>0</v>
      </c>
      <c r="AC476" s="185" t="s">
        <v>33</v>
      </c>
      <c r="AD476" s="95">
        <v>0.7</v>
      </c>
      <c r="AE476" s="104" t="s">
        <v>66</v>
      </c>
      <c r="AF476" s="104" t="s">
        <v>33</v>
      </c>
      <c r="AG476" s="104" t="s">
        <v>6160</v>
      </c>
      <c r="AH476" s="104" t="s">
        <v>34</v>
      </c>
      <c r="AI476" s="97" t="s">
        <v>6364</v>
      </c>
      <c r="AJ476" s="105" t="s">
        <v>6176</v>
      </c>
      <c r="AK476" s="2" t="s">
        <v>6179</v>
      </c>
      <c r="AL476" s="82" t="s">
        <v>6178</v>
      </c>
      <c r="AQ476" s="47"/>
      <c r="AR476" s="47" t="s">
        <v>6909</v>
      </c>
      <c r="AS476" s="47" t="s">
        <v>6912</v>
      </c>
      <c r="AU476" s="47" t="s">
        <v>12819</v>
      </c>
    </row>
    <row r="477" spans="1:47" s="45" customFormat="1" ht="16.5" customHeight="1">
      <c r="A477" s="180">
        <v>474</v>
      </c>
      <c r="B477" s="104" t="s">
        <v>62</v>
      </c>
      <c r="C477" s="104" t="s">
        <v>67</v>
      </c>
      <c r="D477" s="104" t="s">
        <v>6175</v>
      </c>
      <c r="E477" s="104" t="s">
        <v>32</v>
      </c>
      <c r="F477" s="104" t="s">
        <v>65</v>
      </c>
      <c r="G477" s="92" t="s">
        <v>6161</v>
      </c>
      <c r="H477" s="104"/>
      <c r="I477" s="93">
        <v>268706</v>
      </c>
      <c r="J477" s="93"/>
      <c r="K477" s="49" t="str">
        <f t="shared" si="7"/>
        <v>Click!</v>
      </c>
      <c r="L477" s="104" t="s">
        <v>33</v>
      </c>
      <c r="M477" s="94">
        <v>78000</v>
      </c>
      <c r="N477" s="94">
        <v>0</v>
      </c>
      <c r="O477" s="94">
        <v>0</v>
      </c>
      <c r="P477" s="94">
        <v>78000</v>
      </c>
      <c r="Q477" s="94">
        <v>0</v>
      </c>
      <c r="R477" s="94">
        <v>78000</v>
      </c>
      <c r="S477" s="94">
        <v>0</v>
      </c>
      <c r="T477" s="94">
        <v>78000</v>
      </c>
      <c r="U477" s="104" t="s">
        <v>34</v>
      </c>
      <c r="V477" s="104" t="s">
        <v>35</v>
      </c>
      <c r="W477" s="104">
        <v>20</v>
      </c>
      <c r="X477" s="104" t="s">
        <v>36</v>
      </c>
      <c r="Y477" s="104">
        <v>100</v>
      </c>
      <c r="Z477" s="104">
        <v>0</v>
      </c>
      <c r="AA477" s="104">
        <v>0</v>
      </c>
      <c r="AB477" s="104">
        <v>0</v>
      </c>
      <c r="AC477" s="185" t="s">
        <v>33</v>
      </c>
      <c r="AD477" s="95">
        <v>0.7</v>
      </c>
      <c r="AE477" s="104" t="s">
        <v>66</v>
      </c>
      <c r="AF477" s="104" t="s">
        <v>33</v>
      </c>
      <c r="AG477" s="104" t="s">
        <v>6162</v>
      </c>
      <c r="AH477" s="104" t="s">
        <v>34</v>
      </c>
      <c r="AI477" s="97" t="s">
        <v>6364</v>
      </c>
      <c r="AJ477" s="105" t="s">
        <v>6176</v>
      </c>
      <c r="AK477" s="2" t="s">
        <v>6180</v>
      </c>
      <c r="AL477" s="82" t="s">
        <v>6178</v>
      </c>
      <c r="AQ477" s="47"/>
      <c r="AR477" s="47" t="s">
        <v>6909</v>
      </c>
      <c r="AS477" s="47" t="s">
        <v>6912</v>
      </c>
      <c r="AU477" s="47" t="s">
        <v>12819</v>
      </c>
    </row>
    <row r="478" spans="1:47" s="45" customFormat="1" ht="16.5" customHeight="1">
      <c r="A478" s="180">
        <v>475</v>
      </c>
      <c r="B478" s="104" t="s">
        <v>62</v>
      </c>
      <c r="C478" s="104" t="s">
        <v>67</v>
      </c>
      <c r="D478" s="104" t="s">
        <v>6175</v>
      </c>
      <c r="E478" s="104" t="s">
        <v>32</v>
      </c>
      <c r="F478" s="104" t="s">
        <v>65</v>
      </c>
      <c r="G478" s="92" t="s">
        <v>6163</v>
      </c>
      <c r="H478" s="104"/>
      <c r="I478" s="93">
        <v>268707</v>
      </c>
      <c r="J478" s="93"/>
      <c r="K478" s="49" t="str">
        <f t="shared" si="7"/>
        <v>Click!</v>
      </c>
      <c r="L478" s="104" t="s">
        <v>33</v>
      </c>
      <c r="M478" s="94">
        <v>85000</v>
      </c>
      <c r="N478" s="94">
        <v>0</v>
      </c>
      <c r="O478" s="94">
        <v>0</v>
      </c>
      <c r="P478" s="94">
        <v>85000</v>
      </c>
      <c r="Q478" s="94">
        <v>0</v>
      </c>
      <c r="R478" s="94">
        <v>85000</v>
      </c>
      <c r="S478" s="94">
        <v>0</v>
      </c>
      <c r="T478" s="94">
        <v>85000</v>
      </c>
      <c r="U478" s="104" t="s">
        <v>34</v>
      </c>
      <c r="V478" s="104" t="s">
        <v>35</v>
      </c>
      <c r="W478" s="104">
        <v>24</v>
      </c>
      <c r="X478" s="104" t="s">
        <v>36</v>
      </c>
      <c r="Y478" s="104">
        <v>100</v>
      </c>
      <c r="Z478" s="104">
        <v>0</v>
      </c>
      <c r="AA478" s="104">
        <v>0</v>
      </c>
      <c r="AB478" s="104">
        <v>0</v>
      </c>
      <c r="AC478" s="185" t="s">
        <v>33</v>
      </c>
      <c r="AD478" s="95">
        <v>0.7</v>
      </c>
      <c r="AE478" s="104" t="s">
        <v>66</v>
      </c>
      <c r="AF478" s="104" t="s">
        <v>33</v>
      </c>
      <c r="AG478" s="104" t="s">
        <v>6164</v>
      </c>
      <c r="AH478" s="104" t="s">
        <v>34</v>
      </c>
      <c r="AI478" s="97" t="s">
        <v>6364</v>
      </c>
      <c r="AJ478" s="105" t="s">
        <v>6181</v>
      </c>
      <c r="AK478" s="2" t="s">
        <v>6182</v>
      </c>
      <c r="AL478" s="82" t="s">
        <v>6183</v>
      </c>
      <c r="AQ478" s="47"/>
      <c r="AR478" s="47" t="s">
        <v>6909</v>
      </c>
      <c r="AS478" s="47" t="s">
        <v>6912</v>
      </c>
      <c r="AU478" s="47" t="s">
        <v>12819</v>
      </c>
    </row>
    <row r="479" spans="1:47" s="45" customFormat="1" ht="16.5" customHeight="1">
      <c r="A479" s="180">
        <v>476</v>
      </c>
      <c r="B479" s="104" t="s">
        <v>62</v>
      </c>
      <c r="C479" s="104" t="s">
        <v>67</v>
      </c>
      <c r="D479" s="104" t="s">
        <v>6175</v>
      </c>
      <c r="E479" s="104" t="s">
        <v>32</v>
      </c>
      <c r="F479" s="104" t="s">
        <v>65</v>
      </c>
      <c r="G479" s="92" t="s">
        <v>6165</v>
      </c>
      <c r="H479" s="104"/>
      <c r="I479" s="93">
        <v>268708</v>
      </c>
      <c r="J479" s="93"/>
      <c r="K479" s="49" t="str">
        <f t="shared" si="7"/>
        <v>Click!</v>
      </c>
      <c r="L479" s="104" t="s">
        <v>33</v>
      </c>
      <c r="M479" s="94">
        <v>85000</v>
      </c>
      <c r="N479" s="94">
        <v>0</v>
      </c>
      <c r="O479" s="94">
        <v>0</v>
      </c>
      <c r="P479" s="94">
        <v>85000</v>
      </c>
      <c r="Q479" s="94">
        <v>0</v>
      </c>
      <c r="R479" s="94">
        <v>85000</v>
      </c>
      <c r="S479" s="94">
        <v>0</v>
      </c>
      <c r="T479" s="94">
        <v>85000</v>
      </c>
      <c r="U479" s="104" t="s">
        <v>34</v>
      </c>
      <c r="V479" s="104" t="s">
        <v>35</v>
      </c>
      <c r="W479" s="104">
        <v>24</v>
      </c>
      <c r="X479" s="104" t="s">
        <v>36</v>
      </c>
      <c r="Y479" s="104">
        <v>100</v>
      </c>
      <c r="Z479" s="104">
        <v>0</v>
      </c>
      <c r="AA479" s="104">
        <v>0</v>
      </c>
      <c r="AB479" s="104">
        <v>0</v>
      </c>
      <c r="AC479" s="185" t="s">
        <v>33</v>
      </c>
      <c r="AD479" s="95">
        <v>0.7</v>
      </c>
      <c r="AE479" s="104" t="s">
        <v>66</v>
      </c>
      <c r="AF479" s="104" t="s">
        <v>33</v>
      </c>
      <c r="AG479" s="104" t="s">
        <v>6166</v>
      </c>
      <c r="AH479" s="104" t="s">
        <v>34</v>
      </c>
      <c r="AI479" s="97" t="s">
        <v>6364</v>
      </c>
      <c r="AJ479" s="105" t="s">
        <v>6184</v>
      </c>
      <c r="AK479" s="2" t="s">
        <v>6185</v>
      </c>
      <c r="AL479" s="82" t="s">
        <v>6186</v>
      </c>
      <c r="AQ479" s="47"/>
      <c r="AR479" s="47" t="s">
        <v>6909</v>
      </c>
      <c r="AS479" s="47" t="s">
        <v>6912</v>
      </c>
      <c r="AU479" s="47" t="s">
        <v>12819</v>
      </c>
    </row>
    <row r="480" spans="1:47" s="45" customFormat="1" ht="16.5" customHeight="1">
      <c r="A480" s="180">
        <v>477</v>
      </c>
      <c r="B480" s="104" t="s">
        <v>62</v>
      </c>
      <c r="C480" s="104" t="s">
        <v>67</v>
      </c>
      <c r="D480" s="104" t="s">
        <v>6175</v>
      </c>
      <c r="E480" s="104" t="s">
        <v>32</v>
      </c>
      <c r="F480" s="104" t="s">
        <v>65</v>
      </c>
      <c r="G480" s="92" t="s">
        <v>6167</v>
      </c>
      <c r="H480" s="104"/>
      <c r="I480" s="93">
        <v>268709</v>
      </c>
      <c r="J480" s="93"/>
      <c r="K480" s="49" t="str">
        <f t="shared" si="7"/>
        <v>Click!</v>
      </c>
      <c r="L480" s="104" t="s">
        <v>33</v>
      </c>
      <c r="M480" s="94">
        <v>80000</v>
      </c>
      <c r="N480" s="94">
        <v>0</v>
      </c>
      <c r="O480" s="94">
        <v>0</v>
      </c>
      <c r="P480" s="94">
        <v>80000</v>
      </c>
      <c r="Q480" s="94">
        <v>0</v>
      </c>
      <c r="R480" s="94">
        <v>80000</v>
      </c>
      <c r="S480" s="94">
        <v>0</v>
      </c>
      <c r="T480" s="94">
        <v>80000</v>
      </c>
      <c r="U480" s="104" t="s">
        <v>34</v>
      </c>
      <c r="V480" s="104" t="s">
        <v>35</v>
      </c>
      <c r="W480" s="104">
        <v>20</v>
      </c>
      <c r="X480" s="104" t="s">
        <v>36</v>
      </c>
      <c r="Y480" s="104">
        <v>100</v>
      </c>
      <c r="Z480" s="104">
        <v>0</v>
      </c>
      <c r="AA480" s="104">
        <v>0</v>
      </c>
      <c r="AB480" s="104">
        <v>0</v>
      </c>
      <c r="AC480" s="115" t="s">
        <v>33</v>
      </c>
      <c r="AD480" s="95">
        <v>0.7</v>
      </c>
      <c r="AE480" s="104" t="s">
        <v>66</v>
      </c>
      <c r="AF480" s="104" t="s">
        <v>33</v>
      </c>
      <c r="AG480" s="104" t="s">
        <v>6168</v>
      </c>
      <c r="AH480" s="104" t="s">
        <v>34</v>
      </c>
      <c r="AI480" s="97" t="s">
        <v>6364</v>
      </c>
      <c r="AJ480" s="105" t="s">
        <v>6187</v>
      </c>
      <c r="AK480" s="2" t="s">
        <v>6188</v>
      </c>
      <c r="AL480" s="82" t="s">
        <v>6189</v>
      </c>
      <c r="AQ480" s="47"/>
      <c r="AR480" s="47" t="s">
        <v>6909</v>
      </c>
      <c r="AS480" s="47" t="s">
        <v>6912</v>
      </c>
      <c r="AU480" s="47" t="s">
        <v>12819</v>
      </c>
    </row>
    <row r="481" spans="1:47" s="45" customFormat="1" ht="16.5" customHeight="1">
      <c r="A481" s="180">
        <v>478</v>
      </c>
      <c r="B481" s="104" t="s">
        <v>62</v>
      </c>
      <c r="C481" s="104" t="s">
        <v>67</v>
      </c>
      <c r="D481" s="104" t="s">
        <v>6175</v>
      </c>
      <c r="E481" s="104" t="s">
        <v>32</v>
      </c>
      <c r="F481" s="104" t="s">
        <v>65</v>
      </c>
      <c r="G481" s="92" t="s">
        <v>6169</v>
      </c>
      <c r="H481" s="104"/>
      <c r="I481" s="93">
        <v>268710</v>
      </c>
      <c r="J481" s="93"/>
      <c r="K481" s="49" t="str">
        <f t="shared" si="7"/>
        <v>Click!</v>
      </c>
      <c r="L481" s="104" t="s">
        <v>33</v>
      </c>
      <c r="M481" s="94">
        <v>50000</v>
      </c>
      <c r="N481" s="94">
        <v>0</v>
      </c>
      <c r="O481" s="94">
        <v>0</v>
      </c>
      <c r="P481" s="94">
        <v>50000</v>
      </c>
      <c r="Q481" s="94">
        <v>0</v>
      </c>
      <c r="R481" s="94">
        <v>50000</v>
      </c>
      <c r="S481" s="94">
        <v>0</v>
      </c>
      <c r="T481" s="94">
        <v>50000</v>
      </c>
      <c r="U481" s="104" t="s">
        <v>34</v>
      </c>
      <c r="V481" s="104" t="s">
        <v>35</v>
      </c>
      <c r="W481" s="104">
        <v>24</v>
      </c>
      <c r="X481" s="104" t="s">
        <v>36</v>
      </c>
      <c r="Y481" s="104">
        <v>100</v>
      </c>
      <c r="Z481" s="104">
        <v>0</v>
      </c>
      <c r="AA481" s="104">
        <v>0</v>
      </c>
      <c r="AB481" s="104">
        <v>0</v>
      </c>
      <c r="AC481" s="185" t="s">
        <v>34</v>
      </c>
      <c r="AD481" s="95">
        <v>0.7</v>
      </c>
      <c r="AE481" s="104" t="s">
        <v>66</v>
      </c>
      <c r="AF481" s="104" t="s">
        <v>34</v>
      </c>
      <c r="AG481" s="104" t="s">
        <v>38</v>
      </c>
      <c r="AH481" s="104" t="s">
        <v>34</v>
      </c>
      <c r="AI481" s="97" t="s">
        <v>6364</v>
      </c>
      <c r="AJ481" s="105" t="s">
        <v>6190</v>
      </c>
      <c r="AK481" s="2" t="s">
        <v>6191</v>
      </c>
      <c r="AL481" s="82" t="s">
        <v>6192</v>
      </c>
      <c r="AQ481" s="47"/>
      <c r="AR481" s="47" t="s">
        <v>6909</v>
      </c>
      <c r="AS481" s="47" t="s">
        <v>6912</v>
      </c>
      <c r="AU481" s="47" t="s">
        <v>12819</v>
      </c>
    </row>
    <row r="482" spans="1:47" s="45" customFormat="1" ht="16.5" customHeight="1">
      <c r="A482" s="180">
        <v>479</v>
      </c>
      <c r="B482" s="104" t="s">
        <v>62</v>
      </c>
      <c r="C482" s="104" t="s">
        <v>67</v>
      </c>
      <c r="D482" s="104" t="s">
        <v>6175</v>
      </c>
      <c r="E482" s="104" t="s">
        <v>32</v>
      </c>
      <c r="F482" s="104" t="s">
        <v>65</v>
      </c>
      <c r="G482" s="92" t="s">
        <v>6170</v>
      </c>
      <c r="H482" s="104"/>
      <c r="I482" s="93">
        <v>268711</v>
      </c>
      <c r="J482" s="93"/>
      <c r="K482" s="49" t="str">
        <f t="shared" si="7"/>
        <v>Click!</v>
      </c>
      <c r="L482" s="104" t="s">
        <v>33</v>
      </c>
      <c r="M482" s="94">
        <v>50000</v>
      </c>
      <c r="N482" s="94">
        <v>0</v>
      </c>
      <c r="O482" s="94">
        <v>0</v>
      </c>
      <c r="P482" s="94">
        <v>50000</v>
      </c>
      <c r="Q482" s="94">
        <v>0</v>
      </c>
      <c r="R482" s="94">
        <v>50000</v>
      </c>
      <c r="S482" s="94">
        <v>0</v>
      </c>
      <c r="T482" s="94">
        <v>50000</v>
      </c>
      <c r="U482" s="104" t="s">
        <v>34</v>
      </c>
      <c r="V482" s="104" t="s">
        <v>35</v>
      </c>
      <c r="W482" s="104">
        <v>24</v>
      </c>
      <c r="X482" s="104" t="s">
        <v>36</v>
      </c>
      <c r="Y482" s="104">
        <v>100</v>
      </c>
      <c r="Z482" s="104">
        <v>0</v>
      </c>
      <c r="AA482" s="104">
        <v>0</v>
      </c>
      <c r="AB482" s="104">
        <v>0</v>
      </c>
      <c r="AC482" s="185" t="s">
        <v>34</v>
      </c>
      <c r="AD482" s="95">
        <v>0.7</v>
      </c>
      <c r="AE482" s="104" t="s">
        <v>66</v>
      </c>
      <c r="AF482" s="104" t="s">
        <v>34</v>
      </c>
      <c r="AG482" s="104" t="s">
        <v>38</v>
      </c>
      <c r="AH482" s="104" t="s">
        <v>34</v>
      </c>
      <c r="AI482" s="97" t="s">
        <v>6364</v>
      </c>
      <c r="AJ482" s="105" t="s">
        <v>6190</v>
      </c>
      <c r="AK482" s="2" t="s">
        <v>6193</v>
      </c>
      <c r="AL482" s="82" t="s">
        <v>6192</v>
      </c>
      <c r="AQ482" s="47"/>
      <c r="AR482" s="47" t="s">
        <v>6909</v>
      </c>
      <c r="AS482" s="47" t="s">
        <v>6912</v>
      </c>
      <c r="AU482" s="47" t="s">
        <v>12819</v>
      </c>
    </row>
    <row r="483" spans="1:47" s="45" customFormat="1" ht="16.5" customHeight="1">
      <c r="A483" s="180">
        <v>480</v>
      </c>
      <c r="B483" s="104" t="s">
        <v>62</v>
      </c>
      <c r="C483" s="104" t="s">
        <v>67</v>
      </c>
      <c r="D483" s="104" t="s">
        <v>6175</v>
      </c>
      <c r="E483" s="104" t="s">
        <v>32</v>
      </c>
      <c r="F483" s="104" t="s">
        <v>65</v>
      </c>
      <c r="G483" s="92" t="s">
        <v>6171</v>
      </c>
      <c r="H483" s="104"/>
      <c r="I483" s="93">
        <v>268712</v>
      </c>
      <c r="J483" s="93"/>
      <c r="K483" s="49" t="str">
        <f t="shared" si="7"/>
        <v>Click!</v>
      </c>
      <c r="L483" s="104" t="s">
        <v>33</v>
      </c>
      <c r="M483" s="94">
        <v>50000</v>
      </c>
      <c r="N483" s="94">
        <v>0</v>
      </c>
      <c r="O483" s="94">
        <v>0</v>
      </c>
      <c r="P483" s="94">
        <v>50000</v>
      </c>
      <c r="Q483" s="94">
        <v>0</v>
      </c>
      <c r="R483" s="94">
        <v>50000</v>
      </c>
      <c r="S483" s="94">
        <v>0</v>
      </c>
      <c r="T483" s="94">
        <v>50000</v>
      </c>
      <c r="U483" s="104" t="s">
        <v>34</v>
      </c>
      <c r="V483" s="104" t="s">
        <v>35</v>
      </c>
      <c r="W483" s="104">
        <v>24</v>
      </c>
      <c r="X483" s="104" t="s">
        <v>36</v>
      </c>
      <c r="Y483" s="104">
        <v>100</v>
      </c>
      <c r="Z483" s="104">
        <v>0</v>
      </c>
      <c r="AA483" s="104">
        <v>0</v>
      </c>
      <c r="AB483" s="104">
        <v>0</v>
      </c>
      <c r="AC483" s="185" t="s">
        <v>34</v>
      </c>
      <c r="AD483" s="95">
        <v>0.7</v>
      </c>
      <c r="AE483" s="104" t="s">
        <v>66</v>
      </c>
      <c r="AF483" s="104" t="s">
        <v>34</v>
      </c>
      <c r="AG483" s="104" t="s">
        <v>38</v>
      </c>
      <c r="AH483" s="104" t="s">
        <v>34</v>
      </c>
      <c r="AI483" s="97" t="s">
        <v>6364</v>
      </c>
      <c r="AJ483" s="105" t="s">
        <v>6190</v>
      </c>
      <c r="AK483" s="2" t="s">
        <v>6194</v>
      </c>
      <c r="AL483" s="82" t="s">
        <v>6192</v>
      </c>
      <c r="AQ483" s="47"/>
      <c r="AR483" s="47" t="s">
        <v>6909</v>
      </c>
      <c r="AS483" s="47" t="s">
        <v>6912</v>
      </c>
      <c r="AU483" s="47" t="s">
        <v>12819</v>
      </c>
    </row>
    <row r="484" spans="1:47" s="45" customFormat="1" ht="16.5" customHeight="1">
      <c r="A484" s="180">
        <v>481</v>
      </c>
      <c r="B484" s="104" t="s">
        <v>62</v>
      </c>
      <c r="C484" s="104" t="s">
        <v>67</v>
      </c>
      <c r="D484" s="104" t="s">
        <v>6175</v>
      </c>
      <c r="E484" s="104" t="s">
        <v>32</v>
      </c>
      <c r="F484" s="104" t="s">
        <v>65</v>
      </c>
      <c r="G484" s="92" t="s">
        <v>6172</v>
      </c>
      <c r="H484" s="104"/>
      <c r="I484" s="93">
        <v>268713</v>
      </c>
      <c r="J484" s="93"/>
      <c r="K484" s="49" t="str">
        <f t="shared" si="7"/>
        <v>Click!</v>
      </c>
      <c r="L484" s="104" t="s">
        <v>33</v>
      </c>
      <c r="M484" s="94">
        <v>50000</v>
      </c>
      <c r="N484" s="94">
        <v>0</v>
      </c>
      <c r="O484" s="94">
        <v>0</v>
      </c>
      <c r="P484" s="94">
        <v>50000</v>
      </c>
      <c r="Q484" s="94">
        <v>0</v>
      </c>
      <c r="R484" s="94">
        <v>50000</v>
      </c>
      <c r="S484" s="94">
        <v>0</v>
      </c>
      <c r="T484" s="94">
        <v>50000</v>
      </c>
      <c r="U484" s="104" t="s">
        <v>34</v>
      </c>
      <c r="V484" s="104" t="s">
        <v>35</v>
      </c>
      <c r="W484" s="104">
        <v>10</v>
      </c>
      <c r="X484" s="104" t="s">
        <v>36</v>
      </c>
      <c r="Y484" s="104">
        <v>100</v>
      </c>
      <c r="Z484" s="104">
        <v>0</v>
      </c>
      <c r="AA484" s="104">
        <v>0</v>
      </c>
      <c r="AB484" s="104">
        <v>0</v>
      </c>
      <c r="AC484" s="185" t="s">
        <v>33</v>
      </c>
      <c r="AD484" s="95">
        <v>0.7</v>
      </c>
      <c r="AE484" s="104" t="s">
        <v>66</v>
      </c>
      <c r="AF484" s="104" t="s">
        <v>34</v>
      </c>
      <c r="AG484" s="104" t="s">
        <v>38</v>
      </c>
      <c r="AH484" s="104" t="s">
        <v>34</v>
      </c>
      <c r="AI484" s="97" t="s">
        <v>6364</v>
      </c>
      <c r="AJ484" s="105" t="s">
        <v>6195</v>
      </c>
      <c r="AK484" s="2" t="s">
        <v>6196</v>
      </c>
      <c r="AL484" s="82" t="s">
        <v>6197</v>
      </c>
      <c r="AQ484" s="47"/>
      <c r="AR484" s="47" t="s">
        <v>6909</v>
      </c>
      <c r="AS484" s="47" t="s">
        <v>6912</v>
      </c>
      <c r="AU484" s="47" t="s">
        <v>12819</v>
      </c>
    </row>
    <row r="485" spans="1:47" s="45" customFormat="1" ht="16.5" customHeight="1">
      <c r="A485" s="180">
        <v>482</v>
      </c>
      <c r="B485" s="104" t="s">
        <v>62</v>
      </c>
      <c r="C485" s="104" t="s">
        <v>67</v>
      </c>
      <c r="D485" s="104" t="s">
        <v>6175</v>
      </c>
      <c r="E485" s="104" t="s">
        <v>32</v>
      </c>
      <c r="F485" s="104" t="s">
        <v>65</v>
      </c>
      <c r="G485" s="92" t="s">
        <v>6083</v>
      </c>
      <c r="H485" s="104"/>
      <c r="I485" s="93">
        <v>247906</v>
      </c>
      <c r="J485" s="93"/>
      <c r="K485" s="49" t="str">
        <f t="shared" si="7"/>
        <v>Click!</v>
      </c>
      <c r="L485" s="104" t="s">
        <v>33</v>
      </c>
      <c r="M485" s="94">
        <v>17450</v>
      </c>
      <c r="N485" s="94">
        <v>0</v>
      </c>
      <c r="O485" s="94">
        <v>0</v>
      </c>
      <c r="P485" s="94">
        <v>17450</v>
      </c>
      <c r="Q485" s="94">
        <v>0</v>
      </c>
      <c r="R485" s="94">
        <v>17450</v>
      </c>
      <c r="S485" s="94">
        <v>0</v>
      </c>
      <c r="T485" s="94">
        <v>17450</v>
      </c>
      <c r="U485" s="104" t="s">
        <v>34</v>
      </c>
      <c r="V485" s="104" t="s">
        <v>35</v>
      </c>
      <c r="W485" s="104">
        <v>4</v>
      </c>
      <c r="X485" s="104" t="s">
        <v>36</v>
      </c>
      <c r="Y485" s="104">
        <v>100</v>
      </c>
      <c r="Z485" s="104">
        <v>0</v>
      </c>
      <c r="AA485" s="104">
        <v>0</v>
      </c>
      <c r="AB485" s="104">
        <v>0</v>
      </c>
      <c r="AC485" s="185" t="s">
        <v>33</v>
      </c>
      <c r="AD485" s="95">
        <v>0.7</v>
      </c>
      <c r="AE485" s="104" t="s">
        <v>66</v>
      </c>
      <c r="AF485" s="104" t="s">
        <v>34</v>
      </c>
      <c r="AG485" s="104" t="s">
        <v>38</v>
      </c>
      <c r="AH485" s="104" t="s">
        <v>34</v>
      </c>
      <c r="AI485" s="97" t="s">
        <v>6364</v>
      </c>
      <c r="AJ485" s="2" t="s">
        <v>6130</v>
      </c>
      <c r="AK485" s="144" t="s">
        <v>6198</v>
      </c>
      <c r="AL485" s="82" t="s">
        <v>6131</v>
      </c>
      <c r="AQ485" s="47"/>
      <c r="AR485" s="47" t="s">
        <v>6909</v>
      </c>
      <c r="AS485" s="47" t="s">
        <v>6912</v>
      </c>
      <c r="AU485" s="47" t="s">
        <v>12819</v>
      </c>
    </row>
    <row r="486" spans="1:47" s="45" customFormat="1" ht="16.5" customHeight="1">
      <c r="A486" s="180">
        <v>483</v>
      </c>
      <c r="B486" s="104" t="s">
        <v>62</v>
      </c>
      <c r="C486" s="104" t="s">
        <v>67</v>
      </c>
      <c r="D486" s="104" t="s">
        <v>6175</v>
      </c>
      <c r="E486" s="104" t="s">
        <v>32</v>
      </c>
      <c r="F486" s="104" t="s">
        <v>65</v>
      </c>
      <c r="G486" s="92" t="s">
        <v>6084</v>
      </c>
      <c r="H486" s="104"/>
      <c r="I486" s="93">
        <v>247907</v>
      </c>
      <c r="J486" s="93"/>
      <c r="K486" s="49" t="str">
        <f t="shared" si="7"/>
        <v>Click!</v>
      </c>
      <c r="L486" s="104" t="s">
        <v>33</v>
      </c>
      <c r="M486" s="94">
        <v>17450</v>
      </c>
      <c r="N486" s="94">
        <v>0</v>
      </c>
      <c r="O486" s="94">
        <v>0</v>
      </c>
      <c r="P486" s="94">
        <v>17450</v>
      </c>
      <c r="Q486" s="94">
        <v>0</v>
      </c>
      <c r="R486" s="94">
        <v>17450</v>
      </c>
      <c r="S486" s="94">
        <v>0</v>
      </c>
      <c r="T486" s="94">
        <v>17450</v>
      </c>
      <c r="U486" s="104" t="s">
        <v>34</v>
      </c>
      <c r="V486" s="104" t="s">
        <v>35</v>
      </c>
      <c r="W486" s="104">
        <v>4</v>
      </c>
      <c r="X486" s="104" t="s">
        <v>36</v>
      </c>
      <c r="Y486" s="104">
        <v>100</v>
      </c>
      <c r="Z486" s="104">
        <v>0</v>
      </c>
      <c r="AA486" s="104">
        <v>0</v>
      </c>
      <c r="AB486" s="104">
        <v>0</v>
      </c>
      <c r="AC486" s="185" t="s">
        <v>33</v>
      </c>
      <c r="AD486" s="95">
        <v>0.7</v>
      </c>
      <c r="AE486" s="104" t="s">
        <v>66</v>
      </c>
      <c r="AF486" s="104" t="s">
        <v>34</v>
      </c>
      <c r="AG486" s="104" t="s">
        <v>38</v>
      </c>
      <c r="AH486" s="104" t="s">
        <v>34</v>
      </c>
      <c r="AI486" s="97" t="s">
        <v>6364</v>
      </c>
      <c r="AJ486" s="2" t="s">
        <v>6130</v>
      </c>
      <c r="AK486" s="144" t="s">
        <v>6199</v>
      </c>
      <c r="AL486" s="82" t="s">
        <v>6131</v>
      </c>
      <c r="AQ486" s="47"/>
      <c r="AR486" s="47" t="s">
        <v>6909</v>
      </c>
      <c r="AS486" s="47" t="s">
        <v>6912</v>
      </c>
      <c r="AU486" s="47" t="s">
        <v>12819</v>
      </c>
    </row>
    <row r="487" spans="1:47" s="45" customFormat="1" ht="16.5" customHeight="1">
      <c r="A487" s="180">
        <v>484</v>
      </c>
      <c r="B487" s="104" t="s">
        <v>62</v>
      </c>
      <c r="C487" s="104" t="s">
        <v>67</v>
      </c>
      <c r="D487" s="104" t="s">
        <v>6175</v>
      </c>
      <c r="E487" s="104" t="s">
        <v>32</v>
      </c>
      <c r="F487" s="104" t="s">
        <v>65</v>
      </c>
      <c r="G487" s="111" t="s">
        <v>6200</v>
      </c>
      <c r="H487" s="104"/>
      <c r="I487" s="93">
        <v>268072</v>
      </c>
      <c r="J487" s="93"/>
      <c r="K487" s="49" t="str">
        <f t="shared" si="7"/>
        <v>Click!</v>
      </c>
      <c r="L487" s="104" t="s">
        <v>33</v>
      </c>
      <c r="M487" s="94">
        <v>65000</v>
      </c>
      <c r="N487" s="94">
        <v>0</v>
      </c>
      <c r="O487" s="94">
        <v>0</v>
      </c>
      <c r="P487" s="94">
        <v>65000</v>
      </c>
      <c r="Q487" s="94">
        <v>0</v>
      </c>
      <c r="R487" s="94">
        <v>65000</v>
      </c>
      <c r="S487" s="94">
        <v>0</v>
      </c>
      <c r="T487" s="94">
        <v>65000</v>
      </c>
      <c r="U487" s="104" t="s">
        <v>34</v>
      </c>
      <c r="V487" s="104" t="s">
        <v>35</v>
      </c>
      <c r="W487" s="104">
        <v>24</v>
      </c>
      <c r="X487" s="104" t="s">
        <v>36</v>
      </c>
      <c r="Y487" s="104">
        <v>100</v>
      </c>
      <c r="Z487" s="104">
        <v>0</v>
      </c>
      <c r="AA487" s="104">
        <v>0</v>
      </c>
      <c r="AB487" s="104">
        <v>0</v>
      </c>
      <c r="AC487" s="185" t="s">
        <v>33</v>
      </c>
      <c r="AD487" s="95">
        <v>0.7</v>
      </c>
      <c r="AE487" s="104" t="s">
        <v>66</v>
      </c>
      <c r="AF487" s="104" t="s">
        <v>33</v>
      </c>
      <c r="AG487" s="97" t="s">
        <v>6217</v>
      </c>
      <c r="AH487" s="104" t="s">
        <v>33</v>
      </c>
      <c r="AI487" s="97" t="s">
        <v>6364</v>
      </c>
      <c r="AJ487" s="105" t="s">
        <v>6039</v>
      </c>
      <c r="AK487" s="2" t="s">
        <v>6040</v>
      </c>
      <c r="AL487" s="82" t="s">
        <v>6041</v>
      </c>
      <c r="AQ487" s="47"/>
      <c r="AR487" s="47" t="s">
        <v>6909</v>
      </c>
      <c r="AS487" s="47" t="s">
        <v>6912</v>
      </c>
      <c r="AU487" s="47" t="s">
        <v>12819</v>
      </c>
    </row>
    <row r="488" spans="1:47" s="45" customFormat="1" ht="16.5" customHeight="1">
      <c r="A488" s="180">
        <v>485</v>
      </c>
      <c r="B488" s="104" t="s">
        <v>62</v>
      </c>
      <c r="C488" s="104" t="s">
        <v>67</v>
      </c>
      <c r="D488" s="104" t="s">
        <v>6175</v>
      </c>
      <c r="E488" s="104" t="s">
        <v>32</v>
      </c>
      <c r="F488" s="104" t="s">
        <v>65</v>
      </c>
      <c r="G488" s="111" t="s">
        <v>6201</v>
      </c>
      <c r="H488" s="104"/>
      <c r="I488" s="93">
        <v>268073</v>
      </c>
      <c r="J488" s="93"/>
      <c r="K488" s="49" t="str">
        <f t="shared" si="7"/>
        <v>Click!</v>
      </c>
      <c r="L488" s="104" t="s">
        <v>33</v>
      </c>
      <c r="M488" s="94">
        <v>65000</v>
      </c>
      <c r="N488" s="94">
        <v>0</v>
      </c>
      <c r="O488" s="94">
        <v>0</v>
      </c>
      <c r="P488" s="94">
        <v>65000</v>
      </c>
      <c r="Q488" s="94">
        <v>0</v>
      </c>
      <c r="R488" s="94">
        <v>65000</v>
      </c>
      <c r="S488" s="94">
        <v>0</v>
      </c>
      <c r="T488" s="94">
        <v>65000</v>
      </c>
      <c r="U488" s="104" t="s">
        <v>34</v>
      </c>
      <c r="V488" s="104" t="s">
        <v>35</v>
      </c>
      <c r="W488" s="104">
        <v>26</v>
      </c>
      <c r="X488" s="104" t="s">
        <v>36</v>
      </c>
      <c r="Y488" s="104">
        <v>100</v>
      </c>
      <c r="Z488" s="104">
        <v>0</v>
      </c>
      <c r="AA488" s="104">
        <v>0</v>
      </c>
      <c r="AB488" s="104">
        <v>0</v>
      </c>
      <c r="AC488" s="185" t="s">
        <v>33</v>
      </c>
      <c r="AD488" s="95">
        <v>0.7</v>
      </c>
      <c r="AE488" s="104" t="s">
        <v>66</v>
      </c>
      <c r="AF488" s="104" t="s">
        <v>34</v>
      </c>
      <c r="AG488" s="97" t="s">
        <v>6202</v>
      </c>
      <c r="AH488" s="104" t="s">
        <v>33</v>
      </c>
      <c r="AI488" s="97" t="s">
        <v>6364</v>
      </c>
      <c r="AJ488" s="105" t="s">
        <v>6039</v>
      </c>
      <c r="AK488" s="2" t="s">
        <v>6042</v>
      </c>
      <c r="AL488" s="82" t="s">
        <v>6041</v>
      </c>
      <c r="AQ488" s="47"/>
      <c r="AR488" s="47" t="s">
        <v>6909</v>
      </c>
      <c r="AS488" s="47" t="s">
        <v>6912</v>
      </c>
      <c r="AU488" s="47" t="s">
        <v>12819</v>
      </c>
    </row>
    <row r="489" spans="1:47" s="45" customFormat="1" ht="16.5" customHeight="1">
      <c r="A489" s="180">
        <v>486</v>
      </c>
      <c r="B489" s="104" t="s">
        <v>62</v>
      </c>
      <c r="C489" s="104" t="s">
        <v>67</v>
      </c>
      <c r="D489" s="104" t="s">
        <v>6175</v>
      </c>
      <c r="E489" s="104" t="s">
        <v>32</v>
      </c>
      <c r="F489" s="104" t="s">
        <v>65</v>
      </c>
      <c r="G489" s="111" t="s">
        <v>6203</v>
      </c>
      <c r="H489" s="104"/>
      <c r="I489" s="93">
        <v>268074</v>
      </c>
      <c r="J489" s="93"/>
      <c r="K489" s="49" t="str">
        <f t="shared" si="7"/>
        <v>Click!</v>
      </c>
      <c r="L489" s="104" t="s">
        <v>33</v>
      </c>
      <c r="M489" s="94">
        <v>60000</v>
      </c>
      <c r="N489" s="94">
        <v>0</v>
      </c>
      <c r="O489" s="94">
        <v>0</v>
      </c>
      <c r="P489" s="94">
        <v>60000</v>
      </c>
      <c r="Q489" s="94">
        <v>0</v>
      </c>
      <c r="R489" s="94">
        <v>60000</v>
      </c>
      <c r="S489" s="94">
        <v>0</v>
      </c>
      <c r="T489" s="94">
        <v>60000</v>
      </c>
      <c r="U489" s="104" t="s">
        <v>34</v>
      </c>
      <c r="V489" s="104" t="s">
        <v>35</v>
      </c>
      <c r="W489" s="104">
        <v>22</v>
      </c>
      <c r="X489" s="104" t="s">
        <v>36</v>
      </c>
      <c r="Y489" s="104">
        <v>100</v>
      </c>
      <c r="Z489" s="104">
        <v>0</v>
      </c>
      <c r="AA489" s="104">
        <v>0</v>
      </c>
      <c r="AB489" s="104">
        <v>0</v>
      </c>
      <c r="AC489" s="185" t="s">
        <v>33</v>
      </c>
      <c r="AD489" s="95">
        <v>0.7</v>
      </c>
      <c r="AE489" s="104" t="s">
        <v>66</v>
      </c>
      <c r="AF489" s="104" t="s">
        <v>33</v>
      </c>
      <c r="AG489" s="97" t="s">
        <v>6914</v>
      </c>
      <c r="AH489" s="104" t="s">
        <v>33</v>
      </c>
      <c r="AI489" s="97" t="s">
        <v>6364</v>
      </c>
      <c r="AJ489" s="105" t="s">
        <v>6043</v>
      </c>
      <c r="AK489" s="2" t="s">
        <v>6044</v>
      </c>
      <c r="AL489" s="82" t="s">
        <v>6045</v>
      </c>
      <c r="AQ489" s="47"/>
      <c r="AR489" s="47" t="s">
        <v>6909</v>
      </c>
      <c r="AS489" s="47" t="s">
        <v>6912</v>
      </c>
      <c r="AU489" s="47" t="s">
        <v>12819</v>
      </c>
    </row>
    <row r="490" spans="1:47" s="45" customFormat="1" ht="16.5" customHeight="1">
      <c r="A490" s="180">
        <v>487</v>
      </c>
      <c r="B490" s="104" t="s">
        <v>62</v>
      </c>
      <c r="C490" s="104" t="s">
        <v>67</v>
      </c>
      <c r="D490" s="104" t="s">
        <v>6175</v>
      </c>
      <c r="E490" s="104" t="s">
        <v>32</v>
      </c>
      <c r="F490" s="104" t="s">
        <v>65</v>
      </c>
      <c r="G490" s="111" t="s">
        <v>6204</v>
      </c>
      <c r="H490" s="104"/>
      <c r="I490" s="93">
        <v>268075</v>
      </c>
      <c r="J490" s="93"/>
      <c r="K490" s="49" t="str">
        <f t="shared" si="7"/>
        <v>Click!</v>
      </c>
      <c r="L490" s="104" t="s">
        <v>33</v>
      </c>
      <c r="M490" s="94">
        <v>65000</v>
      </c>
      <c r="N490" s="94">
        <v>0</v>
      </c>
      <c r="O490" s="94">
        <v>0</v>
      </c>
      <c r="P490" s="94">
        <v>65000</v>
      </c>
      <c r="Q490" s="94">
        <v>0</v>
      </c>
      <c r="R490" s="94">
        <v>65000</v>
      </c>
      <c r="S490" s="94">
        <v>0</v>
      </c>
      <c r="T490" s="94">
        <v>65000</v>
      </c>
      <c r="U490" s="104" t="s">
        <v>34</v>
      </c>
      <c r="V490" s="104" t="s">
        <v>35</v>
      </c>
      <c r="W490" s="104">
        <v>24</v>
      </c>
      <c r="X490" s="104" t="s">
        <v>36</v>
      </c>
      <c r="Y490" s="104">
        <v>100</v>
      </c>
      <c r="Z490" s="104">
        <v>0</v>
      </c>
      <c r="AA490" s="104">
        <v>0</v>
      </c>
      <c r="AB490" s="104">
        <v>0</v>
      </c>
      <c r="AC490" s="185" t="s">
        <v>33</v>
      </c>
      <c r="AD490" s="95">
        <v>0.7</v>
      </c>
      <c r="AE490" s="104" t="s">
        <v>66</v>
      </c>
      <c r="AF490" s="104" t="s">
        <v>34</v>
      </c>
      <c r="AG490" s="97" t="s">
        <v>6202</v>
      </c>
      <c r="AH490" s="104" t="s">
        <v>33</v>
      </c>
      <c r="AI490" s="97" t="s">
        <v>6364</v>
      </c>
      <c r="AJ490" s="105" t="s">
        <v>6043</v>
      </c>
      <c r="AK490" s="2" t="s">
        <v>6046</v>
      </c>
      <c r="AL490" s="82" t="s">
        <v>6045</v>
      </c>
      <c r="AQ490" s="47"/>
      <c r="AR490" s="47" t="s">
        <v>6909</v>
      </c>
      <c r="AS490" s="47" t="s">
        <v>6912</v>
      </c>
      <c r="AU490" s="47" t="s">
        <v>12819</v>
      </c>
    </row>
    <row r="491" spans="1:47" s="45" customFormat="1" ht="16.5" customHeight="1">
      <c r="A491" s="180">
        <v>488</v>
      </c>
      <c r="B491" s="104" t="s">
        <v>62</v>
      </c>
      <c r="C491" s="104" t="s">
        <v>67</v>
      </c>
      <c r="D491" s="104" t="s">
        <v>6175</v>
      </c>
      <c r="E491" s="104" t="s">
        <v>32</v>
      </c>
      <c r="F491" s="104" t="s">
        <v>65</v>
      </c>
      <c r="G491" s="111" t="s">
        <v>6205</v>
      </c>
      <c r="H491" s="104"/>
      <c r="I491" s="93">
        <v>268076</v>
      </c>
      <c r="J491" s="93"/>
      <c r="K491" s="49" t="str">
        <f t="shared" si="7"/>
        <v>Click!</v>
      </c>
      <c r="L491" s="104" t="s">
        <v>33</v>
      </c>
      <c r="M491" s="94">
        <v>65000</v>
      </c>
      <c r="N491" s="94">
        <v>0</v>
      </c>
      <c r="O491" s="94">
        <v>0</v>
      </c>
      <c r="P491" s="94">
        <v>65000</v>
      </c>
      <c r="Q491" s="94">
        <v>0</v>
      </c>
      <c r="R491" s="94">
        <v>65000</v>
      </c>
      <c r="S491" s="94">
        <v>0</v>
      </c>
      <c r="T491" s="94">
        <v>65000</v>
      </c>
      <c r="U491" s="104" t="s">
        <v>34</v>
      </c>
      <c r="V491" s="104" t="s">
        <v>35</v>
      </c>
      <c r="W491" s="104">
        <v>18</v>
      </c>
      <c r="X491" s="104" t="s">
        <v>36</v>
      </c>
      <c r="Y491" s="104">
        <v>100</v>
      </c>
      <c r="Z491" s="104">
        <v>0</v>
      </c>
      <c r="AA491" s="104">
        <v>0</v>
      </c>
      <c r="AB491" s="104">
        <v>0</v>
      </c>
      <c r="AC491" s="185" t="s">
        <v>33</v>
      </c>
      <c r="AD491" s="95">
        <v>0.7</v>
      </c>
      <c r="AE491" s="104" t="s">
        <v>66</v>
      </c>
      <c r="AF491" s="104" t="s">
        <v>33</v>
      </c>
      <c r="AG491" s="97" t="s">
        <v>6218</v>
      </c>
      <c r="AH491" s="104" t="s">
        <v>33</v>
      </c>
      <c r="AI491" s="97" t="s">
        <v>6364</v>
      </c>
      <c r="AJ491" s="105" t="s">
        <v>6047</v>
      </c>
      <c r="AK491" s="2" t="s">
        <v>6048</v>
      </c>
      <c r="AL491" s="82" t="s">
        <v>6049</v>
      </c>
      <c r="AQ491" s="47"/>
      <c r="AR491" s="47" t="s">
        <v>6909</v>
      </c>
      <c r="AS491" s="47" t="s">
        <v>6912</v>
      </c>
      <c r="AU491" s="47" t="s">
        <v>12819</v>
      </c>
    </row>
    <row r="492" spans="1:47" s="45" customFormat="1" ht="16.5" customHeight="1">
      <c r="A492" s="180">
        <v>489</v>
      </c>
      <c r="B492" s="104" t="s">
        <v>62</v>
      </c>
      <c r="C492" s="104" t="s">
        <v>67</v>
      </c>
      <c r="D492" s="104" t="s">
        <v>6175</v>
      </c>
      <c r="E492" s="104" t="s">
        <v>32</v>
      </c>
      <c r="F492" s="104" t="s">
        <v>65</v>
      </c>
      <c r="G492" s="111" t="s">
        <v>6206</v>
      </c>
      <c r="H492" s="104"/>
      <c r="I492" s="93">
        <v>268077</v>
      </c>
      <c r="J492" s="93"/>
      <c r="K492" s="49" t="str">
        <f t="shared" si="7"/>
        <v>Click!</v>
      </c>
      <c r="L492" s="104" t="s">
        <v>33</v>
      </c>
      <c r="M492" s="94">
        <v>65000</v>
      </c>
      <c r="N492" s="94">
        <v>0</v>
      </c>
      <c r="O492" s="94">
        <v>0</v>
      </c>
      <c r="P492" s="94">
        <v>65000</v>
      </c>
      <c r="Q492" s="94">
        <v>0</v>
      </c>
      <c r="R492" s="94">
        <v>65000</v>
      </c>
      <c r="S492" s="94">
        <v>0</v>
      </c>
      <c r="T492" s="94">
        <v>65000</v>
      </c>
      <c r="U492" s="104" t="s">
        <v>34</v>
      </c>
      <c r="V492" s="104" t="s">
        <v>35</v>
      </c>
      <c r="W492" s="104">
        <v>19</v>
      </c>
      <c r="X492" s="104" t="s">
        <v>36</v>
      </c>
      <c r="Y492" s="104">
        <v>100</v>
      </c>
      <c r="Z492" s="104">
        <v>0</v>
      </c>
      <c r="AA492" s="104">
        <v>0</v>
      </c>
      <c r="AB492" s="104">
        <v>0</v>
      </c>
      <c r="AC492" s="185" t="s">
        <v>33</v>
      </c>
      <c r="AD492" s="95">
        <v>0.7</v>
      </c>
      <c r="AE492" s="104" t="s">
        <v>66</v>
      </c>
      <c r="AF492" s="104" t="s">
        <v>34</v>
      </c>
      <c r="AG492" s="97" t="s">
        <v>6202</v>
      </c>
      <c r="AH492" s="104" t="s">
        <v>33</v>
      </c>
      <c r="AI492" s="97" t="s">
        <v>6364</v>
      </c>
      <c r="AJ492" s="105" t="s">
        <v>6047</v>
      </c>
      <c r="AK492" s="2" t="s">
        <v>6050</v>
      </c>
      <c r="AL492" s="82" t="s">
        <v>6049</v>
      </c>
      <c r="AQ492" s="47"/>
      <c r="AR492" s="47" t="s">
        <v>6909</v>
      </c>
      <c r="AS492" s="47" t="s">
        <v>6912</v>
      </c>
      <c r="AU492" s="47" t="s">
        <v>12819</v>
      </c>
    </row>
    <row r="493" spans="1:47" s="45" customFormat="1" ht="16.5" customHeight="1">
      <c r="A493" s="180">
        <v>490</v>
      </c>
      <c r="B493" s="104" t="s">
        <v>62</v>
      </c>
      <c r="C493" s="104" t="s">
        <v>67</v>
      </c>
      <c r="D493" s="104" t="s">
        <v>6175</v>
      </c>
      <c r="E493" s="104" t="s">
        <v>32</v>
      </c>
      <c r="F493" s="104" t="s">
        <v>65</v>
      </c>
      <c r="G493" s="111" t="s">
        <v>6207</v>
      </c>
      <c r="H493" s="104"/>
      <c r="I493" s="93">
        <v>268078</v>
      </c>
      <c r="J493" s="93"/>
      <c r="K493" s="49" t="str">
        <f t="shared" si="7"/>
        <v>Click!</v>
      </c>
      <c r="L493" s="104" t="s">
        <v>33</v>
      </c>
      <c r="M493" s="94">
        <v>65000</v>
      </c>
      <c r="N493" s="94">
        <v>0</v>
      </c>
      <c r="O493" s="94">
        <v>0</v>
      </c>
      <c r="P493" s="94">
        <v>65000</v>
      </c>
      <c r="Q493" s="94">
        <v>0</v>
      </c>
      <c r="R493" s="94">
        <v>65000</v>
      </c>
      <c r="S493" s="94">
        <v>0</v>
      </c>
      <c r="T493" s="94">
        <v>65000</v>
      </c>
      <c r="U493" s="104" t="s">
        <v>34</v>
      </c>
      <c r="V493" s="104" t="s">
        <v>35</v>
      </c>
      <c r="W493" s="104">
        <v>18</v>
      </c>
      <c r="X493" s="104" t="s">
        <v>36</v>
      </c>
      <c r="Y493" s="104">
        <v>100</v>
      </c>
      <c r="Z493" s="104">
        <v>0</v>
      </c>
      <c r="AA493" s="104">
        <v>0</v>
      </c>
      <c r="AB493" s="104">
        <v>0</v>
      </c>
      <c r="AC493" s="185" t="s">
        <v>33</v>
      </c>
      <c r="AD493" s="95">
        <v>0.7</v>
      </c>
      <c r="AE493" s="104" t="s">
        <v>66</v>
      </c>
      <c r="AF493" s="104" t="s">
        <v>33</v>
      </c>
      <c r="AG493" s="97" t="s">
        <v>6219</v>
      </c>
      <c r="AH493" s="104" t="s">
        <v>33</v>
      </c>
      <c r="AI493" s="97" t="s">
        <v>6364</v>
      </c>
      <c r="AJ493" s="105" t="s">
        <v>6051</v>
      </c>
      <c r="AK493" s="2" t="s">
        <v>6052</v>
      </c>
      <c r="AL493" s="82" t="s">
        <v>6053</v>
      </c>
      <c r="AQ493" s="47"/>
      <c r="AR493" s="47" t="s">
        <v>6909</v>
      </c>
      <c r="AS493" s="47" t="s">
        <v>6912</v>
      </c>
      <c r="AU493" s="47" t="s">
        <v>12819</v>
      </c>
    </row>
    <row r="494" spans="1:47" s="45" customFormat="1" ht="16.5" customHeight="1">
      <c r="A494" s="180">
        <v>491</v>
      </c>
      <c r="B494" s="104" t="s">
        <v>62</v>
      </c>
      <c r="C494" s="104" t="s">
        <v>67</v>
      </c>
      <c r="D494" s="104" t="s">
        <v>6175</v>
      </c>
      <c r="E494" s="104" t="s">
        <v>32</v>
      </c>
      <c r="F494" s="104" t="s">
        <v>65</v>
      </c>
      <c r="G494" s="111" t="s">
        <v>6208</v>
      </c>
      <c r="H494" s="104"/>
      <c r="I494" s="93">
        <v>268079</v>
      </c>
      <c r="J494" s="93"/>
      <c r="K494" s="49" t="str">
        <f t="shared" si="7"/>
        <v>Click!</v>
      </c>
      <c r="L494" s="104" t="s">
        <v>33</v>
      </c>
      <c r="M494" s="94">
        <v>65000</v>
      </c>
      <c r="N494" s="94">
        <v>0</v>
      </c>
      <c r="O494" s="94">
        <v>0</v>
      </c>
      <c r="P494" s="94">
        <v>65000</v>
      </c>
      <c r="Q494" s="94">
        <v>0</v>
      </c>
      <c r="R494" s="94">
        <v>65000</v>
      </c>
      <c r="S494" s="94">
        <v>0</v>
      </c>
      <c r="T494" s="94">
        <v>65000</v>
      </c>
      <c r="U494" s="104" t="s">
        <v>34</v>
      </c>
      <c r="V494" s="104" t="s">
        <v>35</v>
      </c>
      <c r="W494" s="104">
        <v>19</v>
      </c>
      <c r="X494" s="104" t="s">
        <v>36</v>
      </c>
      <c r="Y494" s="104">
        <v>100</v>
      </c>
      <c r="Z494" s="104">
        <v>0</v>
      </c>
      <c r="AA494" s="104">
        <v>0</v>
      </c>
      <c r="AB494" s="104">
        <v>0</v>
      </c>
      <c r="AC494" s="185" t="s">
        <v>33</v>
      </c>
      <c r="AD494" s="95">
        <v>0.7</v>
      </c>
      <c r="AE494" s="104" t="s">
        <v>66</v>
      </c>
      <c r="AF494" s="104" t="s">
        <v>34</v>
      </c>
      <c r="AG494" s="97" t="s">
        <v>6202</v>
      </c>
      <c r="AH494" s="104" t="s">
        <v>33</v>
      </c>
      <c r="AI494" s="97" t="s">
        <v>6364</v>
      </c>
      <c r="AJ494" s="105" t="s">
        <v>6051</v>
      </c>
      <c r="AK494" s="2" t="s">
        <v>6054</v>
      </c>
      <c r="AL494" s="82" t="s">
        <v>6053</v>
      </c>
      <c r="AQ494" s="47"/>
      <c r="AR494" s="47" t="s">
        <v>6909</v>
      </c>
      <c r="AS494" s="47" t="s">
        <v>6912</v>
      </c>
      <c r="AU494" s="47" t="s">
        <v>12819</v>
      </c>
    </row>
    <row r="495" spans="1:47" s="45" customFormat="1" ht="16.5" customHeight="1">
      <c r="A495" s="180">
        <v>492</v>
      </c>
      <c r="B495" s="104" t="s">
        <v>62</v>
      </c>
      <c r="C495" s="104" t="s">
        <v>67</v>
      </c>
      <c r="D495" s="104" t="s">
        <v>6175</v>
      </c>
      <c r="E495" s="104" t="s">
        <v>32</v>
      </c>
      <c r="F495" s="104" t="s">
        <v>65</v>
      </c>
      <c r="G495" s="232" t="s">
        <v>6209</v>
      </c>
      <c r="H495" s="104">
        <v>271127</v>
      </c>
      <c r="I495" s="93">
        <v>307134</v>
      </c>
      <c r="J495" s="93"/>
      <c r="K495" s="49" t="str">
        <f t="shared" si="7"/>
        <v>Click!</v>
      </c>
      <c r="L495" s="104" t="s">
        <v>33</v>
      </c>
      <c r="M495" s="94">
        <v>84000</v>
      </c>
      <c r="N495" s="94">
        <v>0</v>
      </c>
      <c r="O495" s="94">
        <v>0</v>
      </c>
      <c r="P495" s="94">
        <v>84000</v>
      </c>
      <c r="Q495" s="94">
        <v>0</v>
      </c>
      <c r="R495" s="94">
        <v>84000</v>
      </c>
      <c r="S495" s="94">
        <v>0</v>
      </c>
      <c r="T495" s="94">
        <v>84000</v>
      </c>
      <c r="U495" s="104" t="s">
        <v>34</v>
      </c>
      <c r="V495" s="104" t="s">
        <v>35</v>
      </c>
      <c r="W495" s="104">
        <v>10</v>
      </c>
      <c r="X495" s="104" t="s">
        <v>36</v>
      </c>
      <c r="Y495" s="104">
        <v>100</v>
      </c>
      <c r="Z495" s="104">
        <v>0</v>
      </c>
      <c r="AA495" s="104">
        <v>0</v>
      </c>
      <c r="AB495" s="104">
        <v>0</v>
      </c>
      <c r="AC495" s="185" t="s">
        <v>33</v>
      </c>
      <c r="AD495" s="95">
        <v>0.7</v>
      </c>
      <c r="AE495" s="104" t="s">
        <v>66</v>
      </c>
      <c r="AF495" s="104" t="s">
        <v>33</v>
      </c>
      <c r="AG495" s="104" t="s">
        <v>6499</v>
      </c>
      <c r="AH495" s="104" t="s">
        <v>33</v>
      </c>
      <c r="AI495" s="97" t="s">
        <v>6364</v>
      </c>
      <c r="AJ495" s="105" t="s">
        <v>6210</v>
      </c>
      <c r="AK495" s="2" t="s">
        <v>5682</v>
      </c>
      <c r="AL495" s="82" t="s">
        <v>6211</v>
      </c>
      <c r="AQ495" s="47"/>
      <c r="AR495" s="47" t="s">
        <v>6909</v>
      </c>
      <c r="AS495" s="47" t="s">
        <v>6912</v>
      </c>
      <c r="AU495" s="47" t="s">
        <v>12819</v>
      </c>
    </row>
    <row r="496" spans="1:47" s="45" customFormat="1" ht="16.5" customHeight="1">
      <c r="A496" s="180">
        <v>493</v>
      </c>
      <c r="B496" s="104" t="s">
        <v>62</v>
      </c>
      <c r="C496" s="104" t="s">
        <v>67</v>
      </c>
      <c r="D496" s="104" t="s">
        <v>68</v>
      </c>
      <c r="E496" s="104" t="s">
        <v>32</v>
      </c>
      <c r="F496" s="104" t="s">
        <v>65</v>
      </c>
      <c r="G496" s="232" t="s">
        <v>5642</v>
      </c>
      <c r="H496" s="104">
        <v>271128</v>
      </c>
      <c r="I496" s="93">
        <v>307135</v>
      </c>
      <c r="J496" s="93"/>
      <c r="K496" s="49" t="str">
        <f t="shared" si="7"/>
        <v>Click!</v>
      </c>
      <c r="L496" s="104" t="s">
        <v>33</v>
      </c>
      <c r="M496" s="94">
        <v>83000</v>
      </c>
      <c r="N496" s="94">
        <v>0</v>
      </c>
      <c r="O496" s="94">
        <v>0</v>
      </c>
      <c r="P496" s="94">
        <v>83000</v>
      </c>
      <c r="Q496" s="94">
        <v>0</v>
      </c>
      <c r="R496" s="94">
        <v>83000</v>
      </c>
      <c r="S496" s="94">
        <v>0</v>
      </c>
      <c r="T496" s="94">
        <v>83000</v>
      </c>
      <c r="U496" s="104" t="s">
        <v>34</v>
      </c>
      <c r="V496" s="104" t="s">
        <v>35</v>
      </c>
      <c r="W496" s="104">
        <v>10</v>
      </c>
      <c r="X496" s="104" t="s">
        <v>36</v>
      </c>
      <c r="Y496" s="104">
        <v>100</v>
      </c>
      <c r="Z496" s="104">
        <v>0</v>
      </c>
      <c r="AA496" s="104">
        <v>0</v>
      </c>
      <c r="AB496" s="104">
        <v>0</v>
      </c>
      <c r="AC496" s="185" t="s">
        <v>33</v>
      </c>
      <c r="AD496" s="95">
        <v>0.7</v>
      </c>
      <c r="AE496" s="104" t="s">
        <v>66</v>
      </c>
      <c r="AF496" s="104" t="s">
        <v>33</v>
      </c>
      <c r="AG496" s="104" t="s">
        <v>6497</v>
      </c>
      <c r="AH496" s="104" t="s">
        <v>33</v>
      </c>
      <c r="AI496" s="97" t="s">
        <v>6364</v>
      </c>
      <c r="AJ496" s="145" t="s">
        <v>6212</v>
      </c>
      <c r="AK496" s="2" t="s">
        <v>5683</v>
      </c>
      <c r="AL496" s="82" t="s">
        <v>5684</v>
      </c>
      <c r="AQ496" s="47"/>
      <c r="AR496" s="47" t="s">
        <v>6909</v>
      </c>
      <c r="AS496" s="47" t="s">
        <v>6912</v>
      </c>
      <c r="AU496" s="47" t="s">
        <v>12819</v>
      </c>
    </row>
    <row r="497" spans="1:47" s="45" customFormat="1" ht="16.5" customHeight="1">
      <c r="A497" s="180">
        <v>494</v>
      </c>
      <c r="B497" s="104" t="s">
        <v>62</v>
      </c>
      <c r="C497" s="104" t="s">
        <v>67</v>
      </c>
      <c r="D497" s="104" t="s">
        <v>68</v>
      </c>
      <c r="E497" s="104" t="s">
        <v>32</v>
      </c>
      <c r="F497" s="104" t="s">
        <v>65</v>
      </c>
      <c r="G497" s="232" t="s">
        <v>5643</v>
      </c>
      <c r="H497" s="104">
        <v>271129</v>
      </c>
      <c r="I497" s="93">
        <v>307136</v>
      </c>
      <c r="J497" s="93"/>
      <c r="K497" s="49" t="str">
        <f t="shared" si="7"/>
        <v>Click!</v>
      </c>
      <c r="L497" s="104" t="s">
        <v>33</v>
      </c>
      <c r="M497" s="94">
        <v>84000</v>
      </c>
      <c r="N497" s="94">
        <v>0</v>
      </c>
      <c r="O497" s="94">
        <v>0</v>
      </c>
      <c r="P497" s="94">
        <v>84000</v>
      </c>
      <c r="Q497" s="94">
        <v>0</v>
      </c>
      <c r="R497" s="94">
        <v>84000</v>
      </c>
      <c r="S497" s="94">
        <v>0</v>
      </c>
      <c r="T497" s="94">
        <v>84000</v>
      </c>
      <c r="U497" s="104" t="s">
        <v>34</v>
      </c>
      <c r="V497" s="104" t="s">
        <v>35</v>
      </c>
      <c r="W497" s="104">
        <v>10</v>
      </c>
      <c r="X497" s="104" t="s">
        <v>36</v>
      </c>
      <c r="Y497" s="104">
        <v>100</v>
      </c>
      <c r="Z497" s="104">
        <v>0</v>
      </c>
      <c r="AA497" s="104">
        <v>0</v>
      </c>
      <c r="AB497" s="104">
        <v>0</v>
      </c>
      <c r="AC497" s="185" t="s">
        <v>33</v>
      </c>
      <c r="AD497" s="95">
        <v>0.7</v>
      </c>
      <c r="AE497" s="104" t="s">
        <v>66</v>
      </c>
      <c r="AF497" s="104" t="s">
        <v>33</v>
      </c>
      <c r="AG497" s="104" t="s">
        <v>6498</v>
      </c>
      <c r="AH497" s="104" t="s">
        <v>33</v>
      </c>
      <c r="AI497" s="97" t="s">
        <v>6364</v>
      </c>
      <c r="AJ497" s="105" t="s">
        <v>5685</v>
      </c>
      <c r="AK497" s="2" t="s">
        <v>5686</v>
      </c>
      <c r="AL497" s="82" t="s">
        <v>5687</v>
      </c>
      <c r="AQ497" s="47"/>
      <c r="AR497" s="47" t="s">
        <v>6909</v>
      </c>
      <c r="AS497" s="47" t="s">
        <v>6912</v>
      </c>
      <c r="AU497" s="47" t="s">
        <v>12819</v>
      </c>
    </row>
    <row r="498" spans="1:47" s="45" customFormat="1" ht="16.5" customHeight="1">
      <c r="A498" s="180">
        <v>495</v>
      </c>
      <c r="B498" s="104" t="s">
        <v>62</v>
      </c>
      <c r="C498" s="104" t="s">
        <v>67</v>
      </c>
      <c r="D498" s="104" t="s">
        <v>68</v>
      </c>
      <c r="E498" s="104" t="s">
        <v>32</v>
      </c>
      <c r="F498" s="104" t="s">
        <v>65</v>
      </c>
      <c r="G498" s="92" t="s">
        <v>5389</v>
      </c>
      <c r="H498" s="104"/>
      <c r="I498" s="93">
        <v>267702</v>
      </c>
      <c r="J498" s="93"/>
      <c r="K498" s="49" t="str">
        <f t="shared" si="7"/>
        <v>Click!</v>
      </c>
      <c r="L498" s="104" t="s">
        <v>33</v>
      </c>
      <c r="M498" s="94">
        <v>82000</v>
      </c>
      <c r="N498" s="94">
        <v>0</v>
      </c>
      <c r="O498" s="94">
        <v>0</v>
      </c>
      <c r="P498" s="94">
        <v>82000</v>
      </c>
      <c r="Q498" s="94">
        <v>0</v>
      </c>
      <c r="R498" s="94">
        <v>82000</v>
      </c>
      <c r="S498" s="94">
        <v>0</v>
      </c>
      <c r="T498" s="94">
        <v>82000</v>
      </c>
      <c r="U498" s="104" t="s">
        <v>34</v>
      </c>
      <c r="V498" s="104" t="s">
        <v>35</v>
      </c>
      <c r="W498" s="104">
        <v>12</v>
      </c>
      <c r="X498" s="104" t="s">
        <v>36</v>
      </c>
      <c r="Y498" s="104">
        <v>100</v>
      </c>
      <c r="Z498" s="104">
        <v>0</v>
      </c>
      <c r="AA498" s="104">
        <v>0</v>
      </c>
      <c r="AB498" s="104">
        <v>0</v>
      </c>
      <c r="AC498" s="185" t="s">
        <v>33</v>
      </c>
      <c r="AD498" s="95">
        <v>0.7</v>
      </c>
      <c r="AE498" s="104" t="s">
        <v>66</v>
      </c>
      <c r="AF498" s="104" t="s">
        <v>33</v>
      </c>
      <c r="AG498" s="104" t="s">
        <v>5390</v>
      </c>
      <c r="AH498" s="104" t="s">
        <v>34</v>
      </c>
      <c r="AI498" s="97" t="s">
        <v>6364</v>
      </c>
      <c r="AJ498" s="105" t="s">
        <v>5561</v>
      </c>
      <c r="AK498" s="105" t="s">
        <v>5562</v>
      </c>
      <c r="AL498" s="82" t="s">
        <v>5563</v>
      </c>
      <c r="AQ498" s="47"/>
      <c r="AR498" s="47" t="s">
        <v>6909</v>
      </c>
      <c r="AS498" s="47" t="s">
        <v>6912</v>
      </c>
      <c r="AU498" s="47" t="s">
        <v>12819</v>
      </c>
    </row>
    <row r="499" spans="1:47" s="45" customFormat="1" ht="16.5" customHeight="1">
      <c r="A499" s="180">
        <v>496</v>
      </c>
      <c r="B499" s="104" t="s">
        <v>62</v>
      </c>
      <c r="C499" s="104" t="s">
        <v>67</v>
      </c>
      <c r="D499" s="104" t="s">
        <v>68</v>
      </c>
      <c r="E499" s="104" t="s">
        <v>32</v>
      </c>
      <c r="F499" s="104" t="s">
        <v>65</v>
      </c>
      <c r="G499" s="92" t="s">
        <v>5391</v>
      </c>
      <c r="H499" s="104"/>
      <c r="I499" s="93">
        <v>267703</v>
      </c>
      <c r="J499" s="93"/>
      <c r="K499" s="49" t="str">
        <f t="shared" si="7"/>
        <v>Click!</v>
      </c>
      <c r="L499" s="104" t="s">
        <v>33</v>
      </c>
      <c r="M499" s="94">
        <v>82000</v>
      </c>
      <c r="N499" s="94">
        <v>0</v>
      </c>
      <c r="O499" s="94">
        <v>0</v>
      </c>
      <c r="P499" s="94">
        <v>82000</v>
      </c>
      <c r="Q499" s="94">
        <v>0</v>
      </c>
      <c r="R499" s="94">
        <v>82000</v>
      </c>
      <c r="S499" s="94">
        <v>0</v>
      </c>
      <c r="T499" s="94">
        <v>82000</v>
      </c>
      <c r="U499" s="104" t="s">
        <v>34</v>
      </c>
      <c r="V499" s="104" t="s">
        <v>35</v>
      </c>
      <c r="W499" s="104">
        <v>12</v>
      </c>
      <c r="X499" s="104" t="s">
        <v>36</v>
      </c>
      <c r="Y499" s="104">
        <v>100</v>
      </c>
      <c r="Z499" s="104">
        <v>0</v>
      </c>
      <c r="AA499" s="104">
        <v>0</v>
      </c>
      <c r="AB499" s="104">
        <v>0</v>
      </c>
      <c r="AC499" s="185" t="s">
        <v>33</v>
      </c>
      <c r="AD499" s="95">
        <v>0.7</v>
      </c>
      <c r="AE499" s="104" t="s">
        <v>66</v>
      </c>
      <c r="AF499" s="104" t="s">
        <v>33</v>
      </c>
      <c r="AG499" s="104" t="s">
        <v>5392</v>
      </c>
      <c r="AH499" s="104" t="s">
        <v>34</v>
      </c>
      <c r="AI499" s="97" t="s">
        <v>6364</v>
      </c>
      <c r="AJ499" s="105" t="s">
        <v>5561</v>
      </c>
      <c r="AK499" s="105" t="s">
        <v>5564</v>
      </c>
      <c r="AL499" s="82" t="s">
        <v>5563</v>
      </c>
      <c r="AQ499" s="47"/>
      <c r="AR499" s="47" t="s">
        <v>6909</v>
      </c>
      <c r="AS499" s="47" t="s">
        <v>6912</v>
      </c>
      <c r="AU499" s="47" t="s">
        <v>12819</v>
      </c>
    </row>
    <row r="500" spans="1:47" s="45" customFormat="1" ht="16.5" customHeight="1">
      <c r="A500" s="180">
        <v>497</v>
      </c>
      <c r="B500" s="104" t="s">
        <v>62</v>
      </c>
      <c r="C500" s="104" t="s">
        <v>67</v>
      </c>
      <c r="D500" s="104" t="s">
        <v>68</v>
      </c>
      <c r="E500" s="104" t="s">
        <v>32</v>
      </c>
      <c r="F500" s="104" t="s">
        <v>65</v>
      </c>
      <c r="G500" s="92" t="s">
        <v>5393</v>
      </c>
      <c r="H500" s="104"/>
      <c r="I500" s="93">
        <v>267704</v>
      </c>
      <c r="J500" s="93"/>
      <c r="K500" s="49" t="str">
        <f t="shared" si="7"/>
        <v>Click!</v>
      </c>
      <c r="L500" s="104" t="s">
        <v>33</v>
      </c>
      <c r="M500" s="94">
        <v>82000</v>
      </c>
      <c r="N500" s="94">
        <v>0</v>
      </c>
      <c r="O500" s="94">
        <v>0</v>
      </c>
      <c r="P500" s="94">
        <v>82000</v>
      </c>
      <c r="Q500" s="94">
        <v>0</v>
      </c>
      <c r="R500" s="94">
        <v>82000</v>
      </c>
      <c r="S500" s="94">
        <v>0</v>
      </c>
      <c r="T500" s="94">
        <v>82000</v>
      </c>
      <c r="U500" s="104" t="s">
        <v>34</v>
      </c>
      <c r="V500" s="104" t="s">
        <v>35</v>
      </c>
      <c r="W500" s="104">
        <v>12</v>
      </c>
      <c r="X500" s="104" t="s">
        <v>36</v>
      </c>
      <c r="Y500" s="104">
        <v>100</v>
      </c>
      <c r="Z500" s="104">
        <v>0</v>
      </c>
      <c r="AA500" s="104">
        <v>0</v>
      </c>
      <c r="AB500" s="104">
        <v>0</v>
      </c>
      <c r="AC500" s="185" t="s">
        <v>33</v>
      </c>
      <c r="AD500" s="95">
        <v>0.7</v>
      </c>
      <c r="AE500" s="104" t="s">
        <v>66</v>
      </c>
      <c r="AF500" s="104" t="s">
        <v>33</v>
      </c>
      <c r="AG500" s="104" t="s">
        <v>5394</v>
      </c>
      <c r="AH500" s="104" t="s">
        <v>34</v>
      </c>
      <c r="AI500" s="97" t="s">
        <v>6364</v>
      </c>
      <c r="AJ500" s="105" t="s">
        <v>5561</v>
      </c>
      <c r="AK500" s="105" t="s">
        <v>5565</v>
      </c>
      <c r="AL500" s="82" t="s">
        <v>5563</v>
      </c>
      <c r="AQ500" s="47"/>
      <c r="AR500" s="47" t="s">
        <v>6909</v>
      </c>
      <c r="AS500" s="47" t="s">
        <v>6912</v>
      </c>
      <c r="AU500" s="47" t="s">
        <v>12819</v>
      </c>
    </row>
    <row r="501" spans="1:47" s="45" customFormat="1" ht="16.5" customHeight="1">
      <c r="A501" s="180">
        <v>498</v>
      </c>
      <c r="B501" s="104" t="s">
        <v>62</v>
      </c>
      <c r="C501" s="104" t="s">
        <v>67</v>
      </c>
      <c r="D501" s="104" t="s">
        <v>68</v>
      </c>
      <c r="E501" s="104" t="s">
        <v>59</v>
      </c>
      <c r="F501" s="104" t="s">
        <v>65</v>
      </c>
      <c r="G501" s="92" t="s">
        <v>5395</v>
      </c>
      <c r="H501" s="104"/>
      <c r="I501" s="93">
        <v>267705</v>
      </c>
      <c r="J501" s="93"/>
      <c r="K501" s="49" t="str">
        <f t="shared" si="7"/>
        <v>Click!</v>
      </c>
      <c r="L501" s="104" t="s">
        <v>33</v>
      </c>
      <c r="M501" s="94">
        <v>82000</v>
      </c>
      <c r="N501" s="94">
        <v>0</v>
      </c>
      <c r="O501" s="94">
        <v>0</v>
      </c>
      <c r="P501" s="94">
        <v>82000</v>
      </c>
      <c r="Q501" s="94">
        <v>0</v>
      </c>
      <c r="R501" s="94">
        <v>82000</v>
      </c>
      <c r="S501" s="94">
        <v>0</v>
      </c>
      <c r="T501" s="94">
        <v>82000</v>
      </c>
      <c r="U501" s="104" t="s">
        <v>34</v>
      </c>
      <c r="V501" s="104" t="s">
        <v>35</v>
      </c>
      <c r="W501" s="104">
        <v>12</v>
      </c>
      <c r="X501" s="104" t="s">
        <v>36</v>
      </c>
      <c r="Y501" s="104">
        <v>100</v>
      </c>
      <c r="Z501" s="104">
        <v>0</v>
      </c>
      <c r="AA501" s="104">
        <v>0</v>
      </c>
      <c r="AB501" s="104">
        <v>0</v>
      </c>
      <c r="AC501" s="185" t="s">
        <v>33</v>
      </c>
      <c r="AD501" s="95">
        <v>0.7</v>
      </c>
      <c r="AE501" s="104" t="s">
        <v>66</v>
      </c>
      <c r="AF501" s="104" t="s">
        <v>33</v>
      </c>
      <c r="AG501" s="104" t="s">
        <v>5396</v>
      </c>
      <c r="AH501" s="104" t="s">
        <v>34</v>
      </c>
      <c r="AI501" s="97" t="s">
        <v>6364</v>
      </c>
      <c r="AJ501" s="105" t="s">
        <v>5561</v>
      </c>
      <c r="AK501" s="105" t="s">
        <v>5566</v>
      </c>
      <c r="AL501" s="82" t="s">
        <v>5563</v>
      </c>
      <c r="AQ501" s="47"/>
      <c r="AR501" s="47" t="s">
        <v>6909</v>
      </c>
      <c r="AS501" s="47" t="s">
        <v>6912</v>
      </c>
      <c r="AU501" s="47" t="s">
        <v>12819</v>
      </c>
    </row>
    <row r="502" spans="1:47" s="45" customFormat="1" ht="16.5" customHeight="1">
      <c r="A502" s="180">
        <v>499</v>
      </c>
      <c r="B502" s="104" t="s">
        <v>62</v>
      </c>
      <c r="C502" s="104" t="s">
        <v>67</v>
      </c>
      <c r="D502" s="104" t="s">
        <v>68</v>
      </c>
      <c r="E502" s="104" t="s">
        <v>59</v>
      </c>
      <c r="F502" s="104" t="s">
        <v>65</v>
      </c>
      <c r="G502" s="92" t="s">
        <v>5397</v>
      </c>
      <c r="H502" s="104"/>
      <c r="I502" s="93">
        <v>267706</v>
      </c>
      <c r="J502" s="93"/>
      <c r="K502" s="49" t="str">
        <f t="shared" si="7"/>
        <v>Click!</v>
      </c>
      <c r="L502" s="104" t="s">
        <v>33</v>
      </c>
      <c r="M502" s="94">
        <v>82000</v>
      </c>
      <c r="N502" s="94">
        <v>0</v>
      </c>
      <c r="O502" s="94">
        <v>0</v>
      </c>
      <c r="P502" s="94">
        <v>82000</v>
      </c>
      <c r="Q502" s="94">
        <v>0</v>
      </c>
      <c r="R502" s="94">
        <v>82000</v>
      </c>
      <c r="S502" s="94">
        <v>0</v>
      </c>
      <c r="T502" s="94">
        <v>82000</v>
      </c>
      <c r="U502" s="104" t="s">
        <v>34</v>
      </c>
      <c r="V502" s="104" t="s">
        <v>35</v>
      </c>
      <c r="W502" s="104">
        <v>12</v>
      </c>
      <c r="X502" s="104" t="s">
        <v>36</v>
      </c>
      <c r="Y502" s="104">
        <v>100</v>
      </c>
      <c r="Z502" s="104">
        <v>0</v>
      </c>
      <c r="AA502" s="104">
        <v>0</v>
      </c>
      <c r="AB502" s="104">
        <v>0</v>
      </c>
      <c r="AC502" s="185" t="s">
        <v>33</v>
      </c>
      <c r="AD502" s="95">
        <v>0.7</v>
      </c>
      <c r="AE502" s="104" t="s">
        <v>66</v>
      </c>
      <c r="AF502" s="104" t="s">
        <v>33</v>
      </c>
      <c r="AG502" s="104" t="s">
        <v>5398</v>
      </c>
      <c r="AH502" s="104" t="s">
        <v>34</v>
      </c>
      <c r="AI502" s="97" t="s">
        <v>6364</v>
      </c>
      <c r="AJ502" s="105" t="s">
        <v>5561</v>
      </c>
      <c r="AK502" s="2" t="s">
        <v>5567</v>
      </c>
      <c r="AL502" s="82" t="s">
        <v>5563</v>
      </c>
      <c r="AQ502" s="47"/>
      <c r="AR502" s="47" t="s">
        <v>6909</v>
      </c>
      <c r="AS502" s="47" t="s">
        <v>6912</v>
      </c>
      <c r="AU502" s="47" t="s">
        <v>12819</v>
      </c>
    </row>
    <row r="503" spans="1:47" s="45" customFormat="1" ht="16.5" customHeight="1">
      <c r="A503" s="180">
        <v>500</v>
      </c>
      <c r="B503" s="104" t="s">
        <v>62</v>
      </c>
      <c r="C503" s="104" t="s">
        <v>67</v>
      </c>
      <c r="D503" s="104" t="s">
        <v>7639</v>
      </c>
      <c r="E503" s="104" t="s">
        <v>32</v>
      </c>
      <c r="F503" s="104" t="s">
        <v>65</v>
      </c>
      <c r="G503" s="92" t="s">
        <v>5426</v>
      </c>
      <c r="H503" s="104"/>
      <c r="I503" s="93">
        <v>267730</v>
      </c>
      <c r="J503" s="93"/>
      <c r="K503" s="49" t="str">
        <f t="shared" si="7"/>
        <v>Click!</v>
      </c>
      <c r="L503" s="104" t="s">
        <v>33</v>
      </c>
      <c r="M503" s="94">
        <v>60000</v>
      </c>
      <c r="N503" s="94">
        <v>0</v>
      </c>
      <c r="O503" s="94">
        <v>0</v>
      </c>
      <c r="P503" s="94">
        <v>60000</v>
      </c>
      <c r="Q503" s="94">
        <v>0</v>
      </c>
      <c r="R503" s="94">
        <v>60000</v>
      </c>
      <c r="S503" s="94">
        <v>0</v>
      </c>
      <c r="T503" s="94">
        <v>60000</v>
      </c>
      <c r="U503" s="104" t="s">
        <v>34</v>
      </c>
      <c r="V503" s="104" t="s">
        <v>35</v>
      </c>
      <c r="W503" s="104">
        <v>30</v>
      </c>
      <c r="X503" s="104" t="s">
        <v>36</v>
      </c>
      <c r="Y503" s="104">
        <v>100</v>
      </c>
      <c r="Z503" s="104">
        <v>0</v>
      </c>
      <c r="AA503" s="104">
        <v>0</v>
      </c>
      <c r="AB503" s="104">
        <v>0</v>
      </c>
      <c r="AC503" s="185" t="s">
        <v>33</v>
      </c>
      <c r="AD503" s="95">
        <v>0.7</v>
      </c>
      <c r="AE503" s="104" t="s">
        <v>66</v>
      </c>
      <c r="AF503" s="104" t="s">
        <v>34</v>
      </c>
      <c r="AG503" s="104" t="s">
        <v>38</v>
      </c>
      <c r="AH503" s="104" t="s">
        <v>34</v>
      </c>
      <c r="AI503" s="97" t="s">
        <v>6364</v>
      </c>
      <c r="AJ503" s="105" t="s">
        <v>5568</v>
      </c>
      <c r="AK503" s="2" t="s">
        <v>5569</v>
      </c>
      <c r="AL503" s="82" t="s">
        <v>5570</v>
      </c>
      <c r="AQ503" s="47"/>
      <c r="AR503" s="47" t="s">
        <v>6909</v>
      </c>
      <c r="AS503" s="47" t="s">
        <v>6912</v>
      </c>
      <c r="AU503" s="47" t="s">
        <v>12819</v>
      </c>
    </row>
    <row r="504" spans="1:47" s="45" customFormat="1" ht="16.5" customHeight="1">
      <c r="A504" s="180">
        <v>501</v>
      </c>
      <c r="B504" s="104" t="s">
        <v>62</v>
      </c>
      <c r="C504" s="104" t="s">
        <v>67</v>
      </c>
      <c r="D504" s="104" t="s">
        <v>68</v>
      </c>
      <c r="E504" s="104" t="s">
        <v>32</v>
      </c>
      <c r="F504" s="104" t="s">
        <v>65</v>
      </c>
      <c r="G504" s="92" t="s">
        <v>5427</v>
      </c>
      <c r="H504" s="104"/>
      <c r="I504" s="93">
        <v>267731</v>
      </c>
      <c r="J504" s="93"/>
      <c r="K504" s="49" t="str">
        <f t="shared" si="7"/>
        <v>Click!</v>
      </c>
      <c r="L504" s="104" t="s">
        <v>33</v>
      </c>
      <c r="M504" s="94">
        <v>60000</v>
      </c>
      <c r="N504" s="94">
        <v>0</v>
      </c>
      <c r="O504" s="94">
        <v>0</v>
      </c>
      <c r="P504" s="94">
        <v>60000</v>
      </c>
      <c r="Q504" s="94">
        <v>0</v>
      </c>
      <c r="R504" s="94">
        <v>60000</v>
      </c>
      <c r="S504" s="94">
        <v>0</v>
      </c>
      <c r="T504" s="94">
        <v>60000</v>
      </c>
      <c r="U504" s="104" t="s">
        <v>34</v>
      </c>
      <c r="V504" s="104" t="s">
        <v>35</v>
      </c>
      <c r="W504" s="104">
        <v>50</v>
      </c>
      <c r="X504" s="104" t="s">
        <v>36</v>
      </c>
      <c r="Y504" s="104">
        <v>100</v>
      </c>
      <c r="Z504" s="104">
        <v>0</v>
      </c>
      <c r="AA504" s="104">
        <v>0</v>
      </c>
      <c r="AB504" s="104">
        <v>0</v>
      </c>
      <c r="AC504" s="185" t="s">
        <v>33</v>
      </c>
      <c r="AD504" s="95">
        <v>0.7</v>
      </c>
      <c r="AE504" s="104" t="s">
        <v>66</v>
      </c>
      <c r="AF504" s="104" t="s">
        <v>34</v>
      </c>
      <c r="AG504" s="104" t="s">
        <v>38</v>
      </c>
      <c r="AH504" s="104" t="s">
        <v>34</v>
      </c>
      <c r="AI504" s="97" t="s">
        <v>6364</v>
      </c>
      <c r="AJ504" s="105" t="s">
        <v>5568</v>
      </c>
      <c r="AK504" s="2" t="s">
        <v>5571</v>
      </c>
      <c r="AL504" s="82" t="s">
        <v>5570</v>
      </c>
      <c r="AQ504" s="47"/>
      <c r="AR504" s="47" t="s">
        <v>6909</v>
      </c>
      <c r="AS504" s="47" t="s">
        <v>6912</v>
      </c>
      <c r="AU504" s="47" t="s">
        <v>12819</v>
      </c>
    </row>
    <row r="505" spans="1:47" s="45" customFormat="1" ht="16.5" customHeight="1">
      <c r="A505" s="180">
        <v>502</v>
      </c>
      <c r="B505" s="104" t="s">
        <v>62</v>
      </c>
      <c r="C505" s="104" t="s">
        <v>67</v>
      </c>
      <c r="D505" s="104" t="s">
        <v>68</v>
      </c>
      <c r="E505" s="104" t="s">
        <v>32</v>
      </c>
      <c r="F505" s="104" t="s">
        <v>65</v>
      </c>
      <c r="G505" s="92" t="s">
        <v>5428</v>
      </c>
      <c r="H505" s="104"/>
      <c r="I505" s="93">
        <v>267732</v>
      </c>
      <c r="J505" s="93"/>
      <c r="K505" s="49" t="str">
        <f t="shared" si="7"/>
        <v>Click!</v>
      </c>
      <c r="L505" s="104" t="s">
        <v>33</v>
      </c>
      <c r="M505" s="94">
        <v>60000</v>
      </c>
      <c r="N505" s="94">
        <v>0</v>
      </c>
      <c r="O505" s="94">
        <v>0</v>
      </c>
      <c r="P505" s="94">
        <v>60000</v>
      </c>
      <c r="Q505" s="94">
        <v>0</v>
      </c>
      <c r="R505" s="94">
        <v>60000</v>
      </c>
      <c r="S505" s="94">
        <v>0</v>
      </c>
      <c r="T505" s="94">
        <v>60000</v>
      </c>
      <c r="U505" s="104" t="s">
        <v>34</v>
      </c>
      <c r="V505" s="104" t="s">
        <v>35</v>
      </c>
      <c r="W505" s="104">
        <v>50</v>
      </c>
      <c r="X505" s="104" t="s">
        <v>36</v>
      </c>
      <c r="Y505" s="104">
        <v>100</v>
      </c>
      <c r="Z505" s="104">
        <v>0</v>
      </c>
      <c r="AA505" s="104">
        <v>0</v>
      </c>
      <c r="AB505" s="104">
        <v>0</v>
      </c>
      <c r="AC505" s="185" t="s">
        <v>33</v>
      </c>
      <c r="AD505" s="95">
        <v>0.7</v>
      </c>
      <c r="AE505" s="104" t="s">
        <v>66</v>
      </c>
      <c r="AF505" s="104" t="s">
        <v>34</v>
      </c>
      <c r="AG505" s="104" t="s">
        <v>38</v>
      </c>
      <c r="AH505" s="104" t="s">
        <v>34</v>
      </c>
      <c r="AI505" s="97" t="s">
        <v>6364</v>
      </c>
      <c r="AJ505" s="105" t="s">
        <v>5568</v>
      </c>
      <c r="AK505" s="2" t="s">
        <v>5572</v>
      </c>
      <c r="AL505" s="82" t="s">
        <v>5570</v>
      </c>
      <c r="AQ505" s="47"/>
      <c r="AR505" s="47" t="s">
        <v>6909</v>
      </c>
      <c r="AS505" s="47" t="s">
        <v>6912</v>
      </c>
      <c r="AU505" s="47" t="s">
        <v>12819</v>
      </c>
    </row>
    <row r="506" spans="1:47" s="45" customFormat="1" ht="16.5" customHeight="1">
      <c r="A506" s="180">
        <v>503</v>
      </c>
      <c r="B506" s="104" t="s">
        <v>62</v>
      </c>
      <c r="C506" s="104" t="s">
        <v>67</v>
      </c>
      <c r="D506" s="104" t="s">
        <v>68</v>
      </c>
      <c r="E506" s="104" t="s">
        <v>32</v>
      </c>
      <c r="F506" s="104" t="s">
        <v>65</v>
      </c>
      <c r="G506" s="92" t="s">
        <v>5429</v>
      </c>
      <c r="H506" s="104"/>
      <c r="I506" s="93">
        <v>267733</v>
      </c>
      <c r="J506" s="93"/>
      <c r="K506" s="49" t="str">
        <f t="shared" ref="K506:K569" si="8">HYPERLINK("http://samplezone.campus21.co.kr/classpreview.asp?classkey="&amp;I506, "Click!" )</f>
        <v>Click!</v>
      </c>
      <c r="L506" s="104" t="s">
        <v>33</v>
      </c>
      <c r="M506" s="94">
        <v>60000</v>
      </c>
      <c r="N506" s="94">
        <v>0</v>
      </c>
      <c r="O506" s="94">
        <v>0</v>
      </c>
      <c r="P506" s="94">
        <v>60000</v>
      </c>
      <c r="Q506" s="94">
        <v>0</v>
      </c>
      <c r="R506" s="94">
        <v>60000</v>
      </c>
      <c r="S506" s="94">
        <v>0</v>
      </c>
      <c r="T506" s="94">
        <v>60000</v>
      </c>
      <c r="U506" s="104" t="s">
        <v>34</v>
      </c>
      <c r="V506" s="104" t="s">
        <v>35</v>
      </c>
      <c r="W506" s="104">
        <v>55</v>
      </c>
      <c r="X506" s="104" t="s">
        <v>36</v>
      </c>
      <c r="Y506" s="104">
        <v>100</v>
      </c>
      <c r="Z506" s="104">
        <v>0</v>
      </c>
      <c r="AA506" s="104">
        <v>0</v>
      </c>
      <c r="AB506" s="104">
        <v>0</v>
      </c>
      <c r="AC506" s="185" t="s">
        <v>33</v>
      </c>
      <c r="AD506" s="95">
        <v>0.7</v>
      </c>
      <c r="AE506" s="104" t="s">
        <v>66</v>
      </c>
      <c r="AF506" s="104" t="s">
        <v>34</v>
      </c>
      <c r="AG506" s="104" t="s">
        <v>38</v>
      </c>
      <c r="AH506" s="104" t="s">
        <v>34</v>
      </c>
      <c r="AI506" s="97" t="s">
        <v>6364</v>
      </c>
      <c r="AJ506" s="105" t="s">
        <v>5568</v>
      </c>
      <c r="AK506" s="2" t="s">
        <v>5573</v>
      </c>
      <c r="AL506" s="82" t="s">
        <v>5570</v>
      </c>
      <c r="AQ506" s="47"/>
      <c r="AR506" s="47" t="s">
        <v>6909</v>
      </c>
      <c r="AS506" s="47" t="s">
        <v>6912</v>
      </c>
      <c r="AU506" s="47" t="s">
        <v>12819</v>
      </c>
    </row>
    <row r="507" spans="1:47" s="45" customFormat="1" ht="16.5" customHeight="1">
      <c r="A507" s="180">
        <v>504</v>
      </c>
      <c r="B507" s="104" t="s">
        <v>62</v>
      </c>
      <c r="C507" s="104" t="s">
        <v>67</v>
      </c>
      <c r="D507" s="104" t="s">
        <v>68</v>
      </c>
      <c r="E507" s="104" t="s">
        <v>32</v>
      </c>
      <c r="F507" s="104" t="s">
        <v>65</v>
      </c>
      <c r="G507" s="92" t="s">
        <v>5430</v>
      </c>
      <c r="H507" s="104"/>
      <c r="I507" s="93">
        <v>267734</v>
      </c>
      <c r="J507" s="93"/>
      <c r="K507" s="49" t="str">
        <f t="shared" si="8"/>
        <v>Click!</v>
      </c>
      <c r="L507" s="104" t="s">
        <v>33</v>
      </c>
      <c r="M507" s="94">
        <v>60000</v>
      </c>
      <c r="N507" s="94">
        <v>0</v>
      </c>
      <c r="O507" s="94">
        <v>0</v>
      </c>
      <c r="P507" s="94">
        <v>60000</v>
      </c>
      <c r="Q507" s="94">
        <v>0</v>
      </c>
      <c r="R507" s="94">
        <v>60000</v>
      </c>
      <c r="S507" s="94">
        <v>0</v>
      </c>
      <c r="T507" s="94">
        <v>60000</v>
      </c>
      <c r="U507" s="104" t="s">
        <v>34</v>
      </c>
      <c r="V507" s="104" t="s">
        <v>35</v>
      </c>
      <c r="W507" s="104">
        <v>45</v>
      </c>
      <c r="X507" s="104" t="s">
        <v>36</v>
      </c>
      <c r="Y507" s="104">
        <v>100</v>
      </c>
      <c r="Z507" s="104">
        <v>0</v>
      </c>
      <c r="AA507" s="104">
        <v>0</v>
      </c>
      <c r="AB507" s="104">
        <v>0</v>
      </c>
      <c r="AC507" s="185" t="s">
        <v>33</v>
      </c>
      <c r="AD507" s="95">
        <v>0.7</v>
      </c>
      <c r="AE507" s="104" t="s">
        <v>66</v>
      </c>
      <c r="AF507" s="104" t="s">
        <v>34</v>
      </c>
      <c r="AG507" s="104" t="s">
        <v>38</v>
      </c>
      <c r="AH507" s="104" t="s">
        <v>34</v>
      </c>
      <c r="AI507" s="97" t="s">
        <v>6364</v>
      </c>
      <c r="AJ507" s="105" t="s">
        <v>5568</v>
      </c>
      <c r="AK507" s="2" t="s">
        <v>5574</v>
      </c>
      <c r="AL507" s="82" t="s">
        <v>5570</v>
      </c>
      <c r="AQ507" s="47"/>
      <c r="AR507" s="47" t="s">
        <v>6909</v>
      </c>
      <c r="AS507" s="47" t="s">
        <v>6912</v>
      </c>
      <c r="AU507" s="47" t="s">
        <v>12819</v>
      </c>
    </row>
    <row r="508" spans="1:47" s="45" customFormat="1" ht="16.5" customHeight="1">
      <c r="A508" s="180">
        <v>505</v>
      </c>
      <c r="B508" s="104" t="s">
        <v>62</v>
      </c>
      <c r="C508" s="104" t="s">
        <v>67</v>
      </c>
      <c r="D508" s="104" t="s">
        <v>68</v>
      </c>
      <c r="E508" s="104" t="s">
        <v>32</v>
      </c>
      <c r="F508" s="104" t="s">
        <v>65</v>
      </c>
      <c r="G508" s="92" t="s">
        <v>5431</v>
      </c>
      <c r="H508" s="104"/>
      <c r="I508" s="93">
        <v>267735</v>
      </c>
      <c r="J508" s="93"/>
      <c r="K508" s="49" t="str">
        <f t="shared" si="8"/>
        <v>Click!</v>
      </c>
      <c r="L508" s="104" t="s">
        <v>33</v>
      </c>
      <c r="M508" s="94">
        <v>60000</v>
      </c>
      <c r="N508" s="94">
        <v>0</v>
      </c>
      <c r="O508" s="94">
        <v>0</v>
      </c>
      <c r="P508" s="94">
        <v>60000</v>
      </c>
      <c r="Q508" s="94">
        <v>0</v>
      </c>
      <c r="R508" s="94">
        <v>60000</v>
      </c>
      <c r="S508" s="94">
        <v>0</v>
      </c>
      <c r="T508" s="94">
        <v>60000</v>
      </c>
      <c r="U508" s="104" t="s">
        <v>34</v>
      </c>
      <c r="V508" s="104" t="s">
        <v>35</v>
      </c>
      <c r="W508" s="104">
        <v>50</v>
      </c>
      <c r="X508" s="104" t="s">
        <v>36</v>
      </c>
      <c r="Y508" s="104">
        <v>100</v>
      </c>
      <c r="Z508" s="104">
        <v>0</v>
      </c>
      <c r="AA508" s="104">
        <v>0</v>
      </c>
      <c r="AB508" s="104">
        <v>0</v>
      </c>
      <c r="AC508" s="185" t="s">
        <v>33</v>
      </c>
      <c r="AD508" s="95">
        <v>0.7</v>
      </c>
      <c r="AE508" s="104" t="s">
        <v>66</v>
      </c>
      <c r="AF508" s="104" t="s">
        <v>34</v>
      </c>
      <c r="AG508" s="104" t="s">
        <v>38</v>
      </c>
      <c r="AH508" s="104" t="s">
        <v>34</v>
      </c>
      <c r="AI508" s="97" t="s">
        <v>6364</v>
      </c>
      <c r="AJ508" s="105" t="s">
        <v>5568</v>
      </c>
      <c r="AK508" s="2" t="s">
        <v>5575</v>
      </c>
      <c r="AL508" s="82" t="s">
        <v>5570</v>
      </c>
      <c r="AQ508" s="47"/>
      <c r="AR508" s="47" t="s">
        <v>6909</v>
      </c>
      <c r="AS508" s="47" t="s">
        <v>6912</v>
      </c>
      <c r="AU508" s="47" t="s">
        <v>12819</v>
      </c>
    </row>
    <row r="509" spans="1:47" s="45" customFormat="1" ht="16.5" customHeight="1">
      <c r="A509" s="180">
        <v>506</v>
      </c>
      <c r="B509" s="104" t="s">
        <v>62</v>
      </c>
      <c r="C509" s="104" t="s">
        <v>67</v>
      </c>
      <c r="D509" s="104" t="s">
        <v>68</v>
      </c>
      <c r="E509" s="104" t="s">
        <v>32</v>
      </c>
      <c r="F509" s="104" t="s">
        <v>65</v>
      </c>
      <c r="G509" s="92" t="s">
        <v>5432</v>
      </c>
      <c r="H509" s="104"/>
      <c r="I509" s="93">
        <v>267736</v>
      </c>
      <c r="J509" s="93"/>
      <c r="K509" s="49" t="str">
        <f t="shared" si="8"/>
        <v>Click!</v>
      </c>
      <c r="L509" s="104" t="s">
        <v>33</v>
      </c>
      <c r="M509" s="94">
        <v>60000</v>
      </c>
      <c r="N509" s="94">
        <v>0</v>
      </c>
      <c r="O509" s="94">
        <v>0</v>
      </c>
      <c r="P509" s="94">
        <v>60000</v>
      </c>
      <c r="Q509" s="94">
        <v>0</v>
      </c>
      <c r="R509" s="94">
        <v>60000</v>
      </c>
      <c r="S509" s="94">
        <v>0</v>
      </c>
      <c r="T509" s="94">
        <v>60000</v>
      </c>
      <c r="U509" s="104" t="s">
        <v>34</v>
      </c>
      <c r="V509" s="104" t="s">
        <v>35</v>
      </c>
      <c r="W509" s="104">
        <v>50</v>
      </c>
      <c r="X509" s="104" t="s">
        <v>36</v>
      </c>
      <c r="Y509" s="104">
        <v>100</v>
      </c>
      <c r="Z509" s="104">
        <v>0</v>
      </c>
      <c r="AA509" s="104">
        <v>0</v>
      </c>
      <c r="AB509" s="104">
        <v>0</v>
      </c>
      <c r="AC509" s="185" t="s">
        <v>33</v>
      </c>
      <c r="AD509" s="95">
        <v>0.7</v>
      </c>
      <c r="AE509" s="104" t="s">
        <v>66</v>
      </c>
      <c r="AF509" s="104" t="s">
        <v>34</v>
      </c>
      <c r="AG509" s="104" t="s">
        <v>38</v>
      </c>
      <c r="AH509" s="104" t="s">
        <v>34</v>
      </c>
      <c r="AI509" s="97" t="s">
        <v>6364</v>
      </c>
      <c r="AJ509" s="105" t="s">
        <v>5568</v>
      </c>
      <c r="AK509" s="2" t="s">
        <v>5576</v>
      </c>
      <c r="AL509" s="82" t="s">
        <v>5570</v>
      </c>
      <c r="AQ509" s="47"/>
      <c r="AR509" s="47" t="s">
        <v>6909</v>
      </c>
      <c r="AS509" s="47" t="s">
        <v>6912</v>
      </c>
      <c r="AU509" s="47" t="s">
        <v>12819</v>
      </c>
    </row>
    <row r="510" spans="1:47" s="45" customFormat="1" ht="16.5" customHeight="1">
      <c r="A510" s="180">
        <v>507</v>
      </c>
      <c r="B510" s="104" t="s">
        <v>62</v>
      </c>
      <c r="C510" s="104" t="s">
        <v>67</v>
      </c>
      <c r="D510" s="104" t="s">
        <v>68</v>
      </c>
      <c r="E510" s="104" t="s">
        <v>32</v>
      </c>
      <c r="F510" s="104" t="s">
        <v>65</v>
      </c>
      <c r="G510" s="92" t="s">
        <v>5433</v>
      </c>
      <c r="H510" s="104"/>
      <c r="I510" s="93">
        <v>267737</v>
      </c>
      <c r="J510" s="93"/>
      <c r="K510" s="49" t="str">
        <f t="shared" si="8"/>
        <v>Click!</v>
      </c>
      <c r="L510" s="104" t="s">
        <v>33</v>
      </c>
      <c r="M510" s="94">
        <v>60000</v>
      </c>
      <c r="N510" s="94">
        <v>0</v>
      </c>
      <c r="O510" s="94">
        <v>0</v>
      </c>
      <c r="P510" s="94">
        <v>60000</v>
      </c>
      <c r="Q510" s="94">
        <v>0</v>
      </c>
      <c r="R510" s="94">
        <v>60000</v>
      </c>
      <c r="S510" s="94">
        <v>0</v>
      </c>
      <c r="T510" s="94">
        <v>60000</v>
      </c>
      <c r="U510" s="104" t="s">
        <v>34</v>
      </c>
      <c r="V510" s="104" t="s">
        <v>35</v>
      </c>
      <c r="W510" s="104">
        <v>51</v>
      </c>
      <c r="X510" s="104" t="s">
        <v>36</v>
      </c>
      <c r="Y510" s="104">
        <v>100</v>
      </c>
      <c r="Z510" s="104">
        <v>0</v>
      </c>
      <c r="AA510" s="104">
        <v>0</v>
      </c>
      <c r="AB510" s="104">
        <v>0</v>
      </c>
      <c r="AC510" s="185" t="s">
        <v>33</v>
      </c>
      <c r="AD510" s="95">
        <v>0.7</v>
      </c>
      <c r="AE510" s="104" t="s">
        <v>66</v>
      </c>
      <c r="AF510" s="104" t="s">
        <v>34</v>
      </c>
      <c r="AG510" s="104" t="s">
        <v>38</v>
      </c>
      <c r="AH510" s="104" t="s">
        <v>34</v>
      </c>
      <c r="AI510" s="97" t="s">
        <v>6364</v>
      </c>
      <c r="AJ510" s="105" t="s">
        <v>5568</v>
      </c>
      <c r="AK510" s="2" t="s">
        <v>5577</v>
      </c>
      <c r="AL510" s="82" t="s">
        <v>5570</v>
      </c>
      <c r="AQ510" s="47"/>
      <c r="AR510" s="47" t="s">
        <v>6909</v>
      </c>
      <c r="AS510" s="47" t="s">
        <v>6912</v>
      </c>
      <c r="AU510" s="47" t="s">
        <v>12819</v>
      </c>
    </row>
    <row r="511" spans="1:47" s="45" customFormat="1" ht="16.5" customHeight="1">
      <c r="A511" s="180">
        <v>508</v>
      </c>
      <c r="B511" s="104" t="s">
        <v>62</v>
      </c>
      <c r="C511" s="104" t="s">
        <v>67</v>
      </c>
      <c r="D511" s="104" t="s">
        <v>68</v>
      </c>
      <c r="E511" s="104" t="s">
        <v>32</v>
      </c>
      <c r="F511" s="104" t="s">
        <v>65</v>
      </c>
      <c r="G511" s="92" t="s">
        <v>5434</v>
      </c>
      <c r="H511" s="104"/>
      <c r="I511" s="93">
        <v>267738</v>
      </c>
      <c r="J511" s="93"/>
      <c r="K511" s="49" t="str">
        <f t="shared" si="8"/>
        <v>Click!</v>
      </c>
      <c r="L511" s="104" t="s">
        <v>33</v>
      </c>
      <c r="M511" s="94">
        <v>60000</v>
      </c>
      <c r="N511" s="94">
        <v>0</v>
      </c>
      <c r="O511" s="94">
        <v>0</v>
      </c>
      <c r="P511" s="94">
        <v>60000</v>
      </c>
      <c r="Q511" s="94">
        <v>0</v>
      </c>
      <c r="R511" s="94">
        <v>60000</v>
      </c>
      <c r="S511" s="94">
        <v>0</v>
      </c>
      <c r="T511" s="94">
        <v>60000</v>
      </c>
      <c r="U511" s="104" t="s">
        <v>34</v>
      </c>
      <c r="V511" s="104" t="s">
        <v>35</v>
      </c>
      <c r="W511" s="104">
        <v>49</v>
      </c>
      <c r="X511" s="104" t="s">
        <v>36</v>
      </c>
      <c r="Y511" s="104">
        <v>100</v>
      </c>
      <c r="Z511" s="104">
        <v>0</v>
      </c>
      <c r="AA511" s="104">
        <v>0</v>
      </c>
      <c r="AB511" s="104">
        <v>0</v>
      </c>
      <c r="AC511" s="185" t="s">
        <v>33</v>
      </c>
      <c r="AD511" s="95">
        <v>0.7</v>
      </c>
      <c r="AE511" s="104" t="s">
        <v>66</v>
      </c>
      <c r="AF511" s="104" t="s">
        <v>34</v>
      </c>
      <c r="AG511" s="104" t="s">
        <v>38</v>
      </c>
      <c r="AH511" s="104" t="s">
        <v>34</v>
      </c>
      <c r="AI511" s="97" t="s">
        <v>6364</v>
      </c>
      <c r="AJ511" s="105" t="s">
        <v>5568</v>
      </c>
      <c r="AK511" s="2" t="s">
        <v>5578</v>
      </c>
      <c r="AL511" s="82" t="s">
        <v>5570</v>
      </c>
      <c r="AQ511" s="47"/>
      <c r="AR511" s="47" t="s">
        <v>6909</v>
      </c>
      <c r="AS511" s="47" t="s">
        <v>6912</v>
      </c>
      <c r="AU511" s="47" t="s">
        <v>12819</v>
      </c>
    </row>
    <row r="512" spans="1:47" s="45" customFormat="1" ht="16.5" customHeight="1">
      <c r="A512" s="180">
        <v>509</v>
      </c>
      <c r="B512" s="104" t="s">
        <v>62</v>
      </c>
      <c r="C512" s="104" t="s">
        <v>67</v>
      </c>
      <c r="D512" s="104" t="s">
        <v>68</v>
      </c>
      <c r="E512" s="104" t="s">
        <v>32</v>
      </c>
      <c r="F512" s="104" t="s">
        <v>65</v>
      </c>
      <c r="G512" s="92" t="s">
        <v>5435</v>
      </c>
      <c r="H512" s="104"/>
      <c r="I512" s="93">
        <v>267739</v>
      </c>
      <c r="J512" s="93"/>
      <c r="K512" s="49" t="str">
        <f t="shared" si="8"/>
        <v>Click!</v>
      </c>
      <c r="L512" s="104" t="s">
        <v>33</v>
      </c>
      <c r="M512" s="94">
        <v>60000</v>
      </c>
      <c r="N512" s="94">
        <v>0</v>
      </c>
      <c r="O512" s="94">
        <v>0</v>
      </c>
      <c r="P512" s="94">
        <v>60000</v>
      </c>
      <c r="Q512" s="94">
        <v>0</v>
      </c>
      <c r="R512" s="94">
        <v>60000</v>
      </c>
      <c r="S512" s="94">
        <v>0</v>
      </c>
      <c r="T512" s="94">
        <v>60000</v>
      </c>
      <c r="U512" s="104" t="s">
        <v>34</v>
      </c>
      <c r="V512" s="104" t="s">
        <v>35</v>
      </c>
      <c r="W512" s="104">
        <v>30</v>
      </c>
      <c r="X512" s="104" t="s">
        <v>36</v>
      </c>
      <c r="Y512" s="104">
        <v>100</v>
      </c>
      <c r="Z512" s="104">
        <v>0</v>
      </c>
      <c r="AA512" s="104">
        <v>0</v>
      </c>
      <c r="AB512" s="104">
        <v>0</v>
      </c>
      <c r="AC512" s="185" t="s">
        <v>33</v>
      </c>
      <c r="AD512" s="95">
        <v>0.7</v>
      </c>
      <c r="AE512" s="104" t="s">
        <v>66</v>
      </c>
      <c r="AF512" s="104" t="s">
        <v>34</v>
      </c>
      <c r="AG512" s="104" t="s">
        <v>38</v>
      </c>
      <c r="AH512" s="104" t="s">
        <v>34</v>
      </c>
      <c r="AI512" s="97" t="s">
        <v>6364</v>
      </c>
      <c r="AJ512" s="105" t="s">
        <v>5568</v>
      </c>
      <c r="AK512" s="2" t="s">
        <v>5579</v>
      </c>
      <c r="AL512" s="82" t="s">
        <v>5570</v>
      </c>
      <c r="AQ512" s="47"/>
      <c r="AR512" s="47" t="s">
        <v>6909</v>
      </c>
      <c r="AS512" s="47" t="s">
        <v>6912</v>
      </c>
      <c r="AU512" s="47" t="s">
        <v>12819</v>
      </c>
    </row>
    <row r="513" spans="1:47" s="45" customFormat="1" ht="16.5" customHeight="1">
      <c r="A513" s="180">
        <v>510</v>
      </c>
      <c r="B513" s="104" t="s">
        <v>62</v>
      </c>
      <c r="C513" s="104" t="s">
        <v>67</v>
      </c>
      <c r="D513" s="104" t="s">
        <v>68</v>
      </c>
      <c r="E513" s="104" t="s">
        <v>32</v>
      </c>
      <c r="F513" s="104" t="s">
        <v>65</v>
      </c>
      <c r="G513" s="92" t="s">
        <v>5436</v>
      </c>
      <c r="H513" s="104"/>
      <c r="I513" s="93">
        <v>267740</v>
      </c>
      <c r="J513" s="93"/>
      <c r="K513" s="49" t="str">
        <f t="shared" si="8"/>
        <v>Click!</v>
      </c>
      <c r="L513" s="104" t="s">
        <v>33</v>
      </c>
      <c r="M513" s="94">
        <v>60000</v>
      </c>
      <c r="N513" s="94">
        <v>0</v>
      </c>
      <c r="O513" s="94">
        <v>0</v>
      </c>
      <c r="P513" s="94">
        <v>60000</v>
      </c>
      <c r="Q513" s="94">
        <v>0</v>
      </c>
      <c r="R513" s="94">
        <v>60000</v>
      </c>
      <c r="S513" s="94">
        <v>0</v>
      </c>
      <c r="T513" s="94">
        <v>60000</v>
      </c>
      <c r="U513" s="104" t="s">
        <v>34</v>
      </c>
      <c r="V513" s="104" t="s">
        <v>35</v>
      </c>
      <c r="W513" s="104">
        <v>20</v>
      </c>
      <c r="X513" s="104" t="s">
        <v>36</v>
      </c>
      <c r="Y513" s="104">
        <v>100</v>
      </c>
      <c r="Z513" s="104">
        <v>0</v>
      </c>
      <c r="AA513" s="104">
        <v>0</v>
      </c>
      <c r="AB513" s="104">
        <v>0</v>
      </c>
      <c r="AC513" s="185" t="s">
        <v>33</v>
      </c>
      <c r="AD513" s="95">
        <v>0.7</v>
      </c>
      <c r="AE513" s="104" t="s">
        <v>66</v>
      </c>
      <c r="AF513" s="104" t="s">
        <v>34</v>
      </c>
      <c r="AG513" s="104" t="s">
        <v>38</v>
      </c>
      <c r="AH513" s="104" t="s">
        <v>34</v>
      </c>
      <c r="AI513" s="97" t="s">
        <v>6364</v>
      </c>
      <c r="AJ513" s="105" t="s">
        <v>5568</v>
      </c>
      <c r="AK513" s="2" t="s">
        <v>5580</v>
      </c>
      <c r="AL513" s="82" t="s">
        <v>5570</v>
      </c>
      <c r="AQ513" s="47"/>
      <c r="AR513" s="47" t="s">
        <v>6909</v>
      </c>
      <c r="AS513" s="47" t="s">
        <v>6912</v>
      </c>
      <c r="AU513" s="47" t="s">
        <v>12819</v>
      </c>
    </row>
    <row r="514" spans="1:47" s="45" customFormat="1" ht="16.5" customHeight="1">
      <c r="A514" s="180">
        <v>511</v>
      </c>
      <c r="B514" s="104" t="s">
        <v>62</v>
      </c>
      <c r="C514" s="104" t="s">
        <v>67</v>
      </c>
      <c r="D514" s="104" t="s">
        <v>68</v>
      </c>
      <c r="E514" s="104" t="s">
        <v>32</v>
      </c>
      <c r="F514" s="104" t="s">
        <v>65</v>
      </c>
      <c r="G514" s="92" t="s">
        <v>5437</v>
      </c>
      <c r="H514" s="104"/>
      <c r="I514" s="93">
        <v>267741</v>
      </c>
      <c r="J514" s="93"/>
      <c r="K514" s="49" t="str">
        <f t="shared" si="8"/>
        <v>Click!</v>
      </c>
      <c r="L514" s="104" t="s">
        <v>33</v>
      </c>
      <c r="M514" s="94">
        <v>60000</v>
      </c>
      <c r="N514" s="94">
        <v>0</v>
      </c>
      <c r="O514" s="94">
        <v>0</v>
      </c>
      <c r="P514" s="94">
        <v>60000</v>
      </c>
      <c r="Q514" s="94">
        <v>0</v>
      </c>
      <c r="R514" s="94">
        <v>60000</v>
      </c>
      <c r="S514" s="94">
        <v>0</v>
      </c>
      <c r="T514" s="94">
        <v>60000</v>
      </c>
      <c r="U514" s="104" t="s">
        <v>34</v>
      </c>
      <c r="V514" s="104" t="s">
        <v>35</v>
      </c>
      <c r="W514" s="104">
        <v>25</v>
      </c>
      <c r="X514" s="104" t="s">
        <v>36</v>
      </c>
      <c r="Y514" s="104">
        <v>100</v>
      </c>
      <c r="Z514" s="104">
        <v>0</v>
      </c>
      <c r="AA514" s="104">
        <v>0</v>
      </c>
      <c r="AB514" s="104">
        <v>0</v>
      </c>
      <c r="AC514" s="185" t="s">
        <v>33</v>
      </c>
      <c r="AD514" s="95">
        <v>0.7</v>
      </c>
      <c r="AE514" s="104" t="s">
        <v>66</v>
      </c>
      <c r="AF514" s="104" t="s">
        <v>34</v>
      </c>
      <c r="AG514" s="104" t="s">
        <v>38</v>
      </c>
      <c r="AH514" s="104" t="s">
        <v>34</v>
      </c>
      <c r="AI514" s="97" t="s">
        <v>6364</v>
      </c>
      <c r="AJ514" s="105" t="s">
        <v>5568</v>
      </c>
      <c r="AK514" s="2" t="s">
        <v>5581</v>
      </c>
      <c r="AL514" s="82" t="s">
        <v>5570</v>
      </c>
      <c r="AQ514" s="47"/>
      <c r="AR514" s="47" t="s">
        <v>6909</v>
      </c>
      <c r="AS514" s="47" t="s">
        <v>6912</v>
      </c>
      <c r="AU514" s="47" t="s">
        <v>12819</v>
      </c>
    </row>
    <row r="515" spans="1:47" s="45" customFormat="1" ht="16.5" customHeight="1">
      <c r="A515" s="180">
        <v>512</v>
      </c>
      <c r="B515" s="104" t="s">
        <v>62</v>
      </c>
      <c r="C515" s="104" t="s">
        <v>67</v>
      </c>
      <c r="D515" s="104" t="s">
        <v>68</v>
      </c>
      <c r="E515" s="104" t="s">
        <v>32</v>
      </c>
      <c r="F515" s="104" t="s">
        <v>65</v>
      </c>
      <c r="G515" s="92" t="s">
        <v>5438</v>
      </c>
      <c r="H515" s="104"/>
      <c r="I515" s="93">
        <v>267742</v>
      </c>
      <c r="J515" s="93"/>
      <c r="K515" s="49" t="str">
        <f t="shared" si="8"/>
        <v>Click!</v>
      </c>
      <c r="L515" s="104" t="s">
        <v>33</v>
      </c>
      <c r="M515" s="94">
        <v>60000</v>
      </c>
      <c r="N515" s="94">
        <v>0</v>
      </c>
      <c r="O515" s="94">
        <v>0</v>
      </c>
      <c r="P515" s="94">
        <v>60000</v>
      </c>
      <c r="Q515" s="94">
        <v>0</v>
      </c>
      <c r="R515" s="94">
        <v>60000</v>
      </c>
      <c r="S515" s="94">
        <v>0</v>
      </c>
      <c r="T515" s="94">
        <v>60000</v>
      </c>
      <c r="U515" s="104" t="s">
        <v>34</v>
      </c>
      <c r="V515" s="104" t="s">
        <v>35</v>
      </c>
      <c r="W515" s="104">
        <v>25</v>
      </c>
      <c r="X515" s="104" t="s">
        <v>36</v>
      </c>
      <c r="Y515" s="104">
        <v>100</v>
      </c>
      <c r="Z515" s="104">
        <v>0</v>
      </c>
      <c r="AA515" s="104">
        <v>0</v>
      </c>
      <c r="AB515" s="104">
        <v>0</v>
      </c>
      <c r="AC515" s="185" t="s">
        <v>33</v>
      </c>
      <c r="AD515" s="95">
        <v>0.7</v>
      </c>
      <c r="AE515" s="104" t="s">
        <v>66</v>
      </c>
      <c r="AF515" s="104" t="s">
        <v>34</v>
      </c>
      <c r="AG515" s="104" t="s">
        <v>38</v>
      </c>
      <c r="AH515" s="104" t="s">
        <v>34</v>
      </c>
      <c r="AI515" s="97" t="s">
        <v>6364</v>
      </c>
      <c r="AJ515" s="105" t="s">
        <v>5568</v>
      </c>
      <c r="AK515" s="2" t="s">
        <v>5582</v>
      </c>
      <c r="AL515" s="82" t="s">
        <v>5570</v>
      </c>
      <c r="AQ515" s="47"/>
      <c r="AR515" s="47" t="s">
        <v>6909</v>
      </c>
      <c r="AS515" s="47" t="s">
        <v>6912</v>
      </c>
      <c r="AU515" s="47" t="s">
        <v>12819</v>
      </c>
    </row>
    <row r="516" spans="1:47" s="45" customFormat="1" ht="16.5" customHeight="1">
      <c r="A516" s="180">
        <v>513</v>
      </c>
      <c r="B516" s="104" t="s">
        <v>62</v>
      </c>
      <c r="C516" s="104" t="s">
        <v>67</v>
      </c>
      <c r="D516" s="104" t="s">
        <v>68</v>
      </c>
      <c r="E516" s="104" t="s">
        <v>32</v>
      </c>
      <c r="F516" s="104" t="s">
        <v>65</v>
      </c>
      <c r="G516" s="92" t="s">
        <v>5439</v>
      </c>
      <c r="H516" s="104"/>
      <c r="I516" s="93">
        <v>267743</v>
      </c>
      <c r="J516" s="93"/>
      <c r="K516" s="49" t="str">
        <f t="shared" si="8"/>
        <v>Click!</v>
      </c>
      <c r="L516" s="104" t="s">
        <v>33</v>
      </c>
      <c r="M516" s="94">
        <v>60000</v>
      </c>
      <c r="N516" s="94">
        <v>0</v>
      </c>
      <c r="O516" s="94">
        <v>0</v>
      </c>
      <c r="P516" s="94">
        <v>60000</v>
      </c>
      <c r="Q516" s="94">
        <v>0</v>
      </c>
      <c r="R516" s="94">
        <v>60000</v>
      </c>
      <c r="S516" s="94">
        <v>0</v>
      </c>
      <c r="T516" s="94">
        <v>60000</v>
      </c>
      <c r="U516" s="104" t="s">
        <v>34</v>
      </c>
      <c r="V516" s="104" t="s">
        <v>35</v>
      </c>
      <c r="W516" s="104">
        <v>25</v>
      </c>
      <c r="X516" s="104" t="s">
        <v>36</v>
      </c>
      <c r="Y516" s="104">
        <v>100</v>
      </c>
      <c r="Z516" s="104">
        <v>0</v>
      </c>
      <c r="AA516" s="104">
        <v>0</v>
      </c>
      <c r="AB516" s="104">
        <v>0</v>
      </c>
      <c r="AC516" s="185" t="s">
        <v>33</v>
      </c>
      <c r="AD516" s="95">
        <v>0.7</v>
      </c>
      <c r="AE516" s="104" t="s">
        <v>66</v>
      </c>
      <c r="AF516" s="104" t="s">
        <v>34</v>
      </c>
      <c r="AG516" s="104" t="s">
        <v>38</v>
      </c>
      <c r="AH516" s="104" t="s">
        <v>34</v>
      </c>
      <c r="AI516" s="97" t="s">
        <v>6364</v>
      </c>
      <c r="AJ516" s="105" t="s">
        <v>5568</v>
      </c>
      <c r="AK516" s="2" t="s">
        <v>5583</v>
      </c>
      <c r="AL516" s="82" t="s">
        <v>5570</v>
      </c>
      <c r="AQ516" s="47"/>
      <c r="AR516" s="47" t="s">
        <v>6909</v>
      </c>
      <c r="AS516" s="47" t="s">
        <v>6912</v>
      </c>
      <c r="AU516" s="47" t="s">
        <v>12819</v>
      </c>
    </row>
    <row r="517" spans="1:47" s="45" customFormat="1" ht="16.5" customHeight="1">
      <c r="A517" s="180">
        <v>514</v>
      </c>
      <c r="B517" s="104" t="s">
        <v>62</v>
      </c>
      <c r="C517" s="104" t="s">
        <v>67</v>
      </c>
      <c r="D517" s="104" t="s">
        <v>68</v>
      </c>
      <c r="E517" s="104" t="s">
        <v>32</v>
      </c>
      <c r="F517" s="104" t="s">
        <v>65</v>
      </c>
      <c r="G517" s="92" t="s">
        <v>5440</v>
      </c>
      <c r="H517" s="104"/>
      <c r="I517" s="93">
        <v>267744</v>
      </c>
      <c r="J517" s="93"/>
      <c r="K517" s="49" t="str">
        <f t="shared" si="8"/>
        <v>Click!</v>
      </c>
      <c r="L517" s="104" t="s">
        <v>33</v>
      </c>
      <c r="M517" s="94">
        <v>60000</v>
      </c>
      <c r="N517" s="94">
        <v>0</v>
      </c>
      <c r="O517" s="94">
        <v>0</v>
      </c>
      <c r="P517" s="94">
        <v>60000</v>
      </c>
      <c r="Q517" s="94">
        <v>0</v>
      </c>
      <c r="R517" s="94">
        <v>60000</v>
      </c>
      <c r="S517" s="94">
        <v>0</v>
      </c>
      <c r="T517" s="94">
        <v>60000</v>
      </c>
      <c r="U517" s="104" t="s">
        <v>34</v>
      </c>
      <c r="V517" s="104" t="s">
        <v>35</v>
      </c>
      <c r="W517" s="104">
        <v>25</v>
      </c>
      <c r="X517" s="104" t="s">
        <v>36</v>
      </c>
      <c r="Y517" s="104">
        <v>100</v>
      </c>
      <c r="Z517" s="104">
        <v>0</v>
      </c>
      <c r="AA517" s="104">
        <v>0</v>
      </c>
      <c r="AB517" s="104">
        <v>0</v>
      </c>
      <c r="AC517" s="185" t="s">
        <v>33</v>
      </c>
      <c r="AD517" s="95">
        <v>0.7</v>
      </c>
      <c r="AE517" s="104" t="s">
        <v>66</v>
      </c>
      <c r="AF517" s="104" t="s">
        <v>34</v>
      </c>
      <c r="AG517" s="104" t="s">
        <v>38</v>
      </c>
      <c r="AH517" s="104" t="s">
        <v>34</v>
      </c>
      <c r="AI517" s="97" t="s">
        <v>6364</v>
      </c>
      <c r="AJ517" s="105" t="s">
        <v>5568</v>
      </c>
      <c r="AK517" s="2" t="s">
        <v>5584</v>
      </c>
      <c r="AL517" s="82" t="s">
        <v>5570</v>
      </c>
      <c r="AQ517" s="47"/>
      <c r="AR517" s="47" t="s">
        <v>6909</v>
      </c>
      <c r="AS517" s="47" t="s">
        <v>6912</v>
      </c>
      <c r="AU517" s="47" t="s">
        <v>12819</v>
      </c>
    </row>
    <row r="518" spans="1:47" s="45" customFormat="1" ht="16.5" customHeight="1">
      <c r="A518" s="180">
        <v>515</v>
      </c>
      <c r="B518" s="104" t="s">
        <v>62</v>
      </c>
      <c r="C518" s="104" t="s">
        <v>67</v>
      </c>
      <c r="D518" s="104" t="s">
        <v>68</v>
      </c>
      <c r="E518" s="104" t="s">
        <v>32</v>
      </c>
      <c r="F518" s="104" t="s">
        <v>65</v>
      </c>
      <c r="G518" s="92" t="s">
        <v>5441</v>
      </c>
      <c r="H518" s="104"/>
      <c r="I518" s="93">
        <v>267745</v>
      </c>
      <c r="J518" s="93"/>
      <c r="K518" s="49" t="str">
        <f t="shared" si="8"/>
        <v>Click!</v>
      </c>
      <c r="L518" s="104" t="s">
        <v>33</v>
      </c>
      <c r="M518" s="94">
        <v>60000</v>
      </c>
      <c r="N518" s="94">
        <v>0</v>
      </c>
      <c r="O518" s="94">
        <v>0</v>
      </c>
      <c r="P518" s="94">
        <v>60000</v>
      </c>
      <c r="Q518" s="94">
        <v>0</v>
      </c>
      <c r="R518" s="94">
        <v>60000</v>
      </c>
      <c r="S518" s="94">
        <v>0</v>
      </c>
      <c r="T518" s="94">
        <v>60000</v>
      </c>
      <c r="U518" s="104" t="s">
        <v>34</v>
      </c>
      <c r="V518" s="104" t="s">
        <v>35</v>
      </c>
      <c r="W518" s="104">
        <v>30</v>
      </c>
      <c r="X518" s="104" t="s">
        <v>36</v>
      </c>
      <c r="Y518" s="104">
        <v>100</v>
      </c>
      <c r="Z518" s="104">
        <v>0</v>
      </c>
      <c r="AA518" s="104">
        <v>0</v>
      </c>
      <c r="AB518" s="104">
        <v>0</v>
      </c>
      <c r="AC518" s="185" t="s">
        <v>33</v>
      </c>
      <c r="AD518" s="95">
        <v>0.7</v>
      </c>
      <c r="AE518" s="104" t="s">
        <v>66</v>
      </c>
      <c r="AF518" s="104" t="s">
        <v>34</v>
      </c>
      <c r="AG518" s="104" t="s">
        <v>38</v>
      </c>
      <c r="AH518" s="104" t="s">
        <v>34</v>
      </c>
      <c r="AI518" s="97" t="s">
        <v>6364</v>
      </c>
      <c r="AJ518" s="105" t="s">
        <v>5568</v>
      </c>
      <c r="AK518" s="2" t="s">
        <v>5585</v>
      </c>
      <c r="AL518" s="82" t="s">
        <v>5570</v>
      </c>
      <c r="AQ518" s="47"/>
      <c r="AR518" s="47" t="s">
        <v>6909</v>
      </c>
      <c r="AS518" s="47" t="s">
        <v>6912</v>
      </c>
      <c r="AU518" s="47" t="s">
        <v>12819</v>
      </c>
    </row>
    <row r="519" spans="1:47" s="45" customFormat="1" ht="16.5" customHeight="1">
      <c r="A519" s="180">
        <v>516</v>
      </c>
      <c r="B519" s="104" t="s">
        <v>62</v>
      </c>
      <c r="C519" s="104" t="s">
        <v>67</v>
      </c>
      <c r="D519" s="104" t="s">
        <v>68</v>
      </c>
      <c r="E519" s="104" t="s">
        <v>32</v>
      </c>
      <c r="F519" s="104" t="s">
        <v>65</v>
      </c>
      <c r="G519" s="92" t="s">
        <v>5442</v>
      </c>
      <c r="H519" s="104"/>
      <c r="I519" s="93">
        <v>267746</v>
      </c>
      <c r="J519" s="93"/>
      <c r="K519" s="49" t="str">
        <f t="shared" si="8"/>
        <v>Click!</v>
      </c>
      <c r="L519" s="104" t="s">
        <v>33</v>
      </c>
      <c r="M519" s="94">
        <v>60000</v>
      </c>
      <c r="N519" s="94">
        <v>0</v>
      </c>
      <c r="O519" s="94">
        <v>0</v>
      </c>
      <c r="P519" s="94">
        <v>60000</v>
      </c>
      <c r="Q519" s="94">
        <v>0</v>
      </c>
      <c r="R519" s="94">
        <v>60000</v>
      </c>
      <c r="S519" s="94">
        <v>0</v>
      </c>
      <c r="T519" s="94">
        <v>60000</v>
      </c>
      <c r="U519" s="104" t="s">
        <v>34</v>
      </c>
      <c r="V519" s="104" t="s">
        <v>35</v>
      </c>
      <c r="W519" s="104">
        <v>20</v>
      </c>
      <c r="X519" s="104" t="s">
        <v>36</v>
      </c>
      <c r="Y519" s="104">
        <v>100</v>
      </c>
      <c r="Z519" s="104">
        <v>0</v>
      </c>
      <c r="AA519" s="104">
        <v>0</v>
      </c>
      <c r="AB519" s="104">
        <v>0</v>
      </c>
      <c r="AC519" s="185" t="s">
        <v>33</v>
      </c>
      <c r="AD519" s="95">
        <v>0.7</v>
      </c>
      <c r="AE519" s="104" t="s">
        <v>66</v>
      </c>
      <c r="AF519" s="104" t="s">
        <v>34</v>
      </c>
      <c r="AG519" s="104" t="s">
        <v>38</v>
      </c>
      <c r="AH519" s="104" t="s">
        <v>34</v>
      </c>
      <c r="AI519" s="97" t="s">
        <v>6364</v>
      </c>
      <c r="AJ519" s="105" t="s">
        <v>5568</v>
      </c>
      <c r="AK519" s="2" t="s">
        <v>5586</v>
      </c>
      <c r="AL519" s="82" t="s">
        <v>5570</v>
      </c>
      <c r="AQ519" s="47"/>
      <c r="AR519" s="47" t="s">
        <v>6909</v>
      </c>
      <c r="AS519" s="47" t="s">
        <v>6912</v>
      </c>
      <c r="AU519" s="47" t="s">
        <v>12819</v>
      </c>
    </row>
    <row r="520" spans="1:47" s="45" customFormat="1" ht="16.5" customHeight="1">
      <c r="A520" s="180">
        <v>517</v>
      </c>
      <c r="B520" s="104" t="s">
        <v>62</v>
      </c>
      <c r="C520" s="104" t="s">
        <v>67</v>
      </c>
      <c r="D520" s="104" t="s">
        <v>68</v>
      </c>
      <c r="E520" s="104" t="s">
        <v>32</v>
      </c>
      <c r="F520" s="104" t="s">
        <v>65</v>
      </c>
      <c r="G520" s="92" t="s">
        <v>5443</v>
      </c>
      <c r="H520" s="104"/>
      <c r="I520" s="93">
        <v>267747</v>
      </c>
      <c r="J520" s="93"/>
      <c r="K520" s="49" t="str">
        <f t="shared" si="8"/>
        <v>Click!</v>
      </c>
      <c r="L520" s="104" t="s">
        <v>33</v>
      </c>
      <c r="M520" s="94">
        <v>60000</v>
      </c>
      <c r="N520" s="94">
        <v>0</v>
      </c>
      <c r="O520" s="94">
        <v>0</v>
      </c>
      <c r="P520" s="94">
        <v>60000</v>
      </c>
      <c r="Q520" s="94">
        <v>0</v>
      </c>
      <c r="R520" s="94">
        <v>60000</v>
      </c>
      <c r="S520" s="94">
        <v>0</v>
      </c>
      <c r="T520" s="94">
        <v>60000</v>
      </c>
      <c r="U520" s="104" t="s">
        <v>34</v>
      </c>
      <c r="V520" s="104" t="s">
        <v>35</v>
      </c>
      <c r="W520" s="104">
        <v>28</v>
      </c>
      <c r="X520" s="104" t="s">
        <v>36</v>
      </c>
      <c r="Y520" s="104">
        <v>100</v>
      </c>
      <c r="Z520" s="104">
        <v>0</v>
      </c>
      <c r="AA520" s="104">
        <v>0</v>
      </c>
      <c r="AB520" s="104">
        <v>0</v>
      </c>
      <c r="AC520" s="185" t="s">
        <v>33</v>
      </c>
      <c r="AD520" s="95">
        <v>0.7</v>
      </c>
      <c r="AE520" s="104" t="s">
        <v>66</v>
      </c>
      <c r="AF520" s="104" t="s">
        <v>34</v>
      </c>
      <c r="AG520" s="104" t="s">
        <v>38</v>
      </c>
      <c r="AH520" s="104" t="s">
        <v>34</v>
      </c>
      <c r="AI520" s="97" t="s">
        <v>6364</v>
      </c>
      <c r="AJ520" s="105" t="s">
        <v>5568</v>
      </c>
      <c r="AK520" s="2" t="s">
        <v>5587</v>
      </c>
      <c r="AL520" s="82" t="s">
        <v>5570</v>
      </c>
      <c r="AQ520" s="47"/>
      <c r="AR520" s="47" t="s">
        <v>6909</v>
      </c>
      <c r="AS520" s="47" t="s">
        <v>6912</v>
      </c>
      <c r="AU520" s="47" t="s">
        <v>12819</v>
      </c>
    </row>
    <row r="521" spans="1:47" s="45" customFormat="1" ht="16.5" customHeight="1">
      <c r="A521" s="180">
        <v>518</v>
      </c>
      <c r="B521" s="104" t="s">
        <v>62</v>
      </c>
      <c r="C521" s="104" t="s">
        <v>67</v>
      </c>
      <c r="D521" s="104" t="s">
        <v>68</v>
      </c>
      <c r="E521" s="104" t="s">
        <v>32</v>
      </c>
      <c r="F521" s="104" t="s">
        <v>65</v>
      </c>
      <c r="G521" s="92" t="s">
        <v>5444</v>
      </c>
      <c r="H521" s="104"/>
      <c r="I521" s="93">
        <v>267748</v>
      </c>
      <c r="J521" s="93"/>
      <c r="K521" s="49" t="str">
        <f t="shared" si="8"/>
        <v>Click!</v>
      </c>
      <c r="L521" s="104" t="s">
        <v>33</v>
      </c>
      <c r="M521" s="94">
        <v>60000</v>
      </c>
      <c r="N521" s="94">
        <v>0</v>
      </c>
      <c r="O521" s="94">
        <v>0</v>
      </c>
      <c r="P521" s="94">
        <v>60000</v>
      </c>
      <c r="Q521" s="94">
        <v>0</v>
      </c>
      <c r="R521" s="94">
        <v>60000</v>
      </c>
      <c r="S521" s="94">
        <v>0</v>
      </c>
      <c r="T521" s="94">
        <v>60000</v>
      </c>
      <c r="U521" s="104" t="s">
        <v>34</v>
      </c>
      <c r="V521" s="104" t="s">
        <v>35</v>
      </c>
      <c r="W521" s="104">
        <v>28</v>
      </c>
      <c r="X521" s="104" t="s">
        <v>36</v>
      </c>
      <c r="Y521" s="104">
        <v>100</v>
      </c>
      <c r="Z521" s="104">
        <v>0</v>
      </c>
      <c r="AA521" s="104">
        <v>0</v>
      </c>
      <c r="AB521" s="104">
        <v>0</v>
      </c>
      <c r="AC521" s="185" t="s">
        <v>33</v>
      </c>
      <c r="AD521" s="95">
        <v>0.7</v>
      </c>
      <c r="AE521" s="104" t="s">
        <v>66</v>
      </c>
      <c r="AF521" s="104" t="s">
        <v>34</v>
      </c>
      <c r="AG521" s="104" t="s">
        <v>38</v>
      </c>
      <c r="AH521" s="104" t="s">
        <v>34</v>
      </c>
      <c r="AI521" s="97" t="s">
        <v>6364</v>
      </c>
      <c r="AJ521" s="105" t="s">
        <v>5568</v>
      </c>
      <c r="AK521" s="2" t="s">
        <v>5588</v>
      </c>
      <c r="AL521" s="82" t="s">
        <v>5570</v>
      </c>
      <c r="AQ521" s="47"/>
      <c r="AR521" s="47" t="s">
        <v>6909</v>
      </c>
      <c r="AS521" s="47" t="s">
        <v>6912</v>
      </c>
      <c r="AU521" s="47" t="s">
        <v>12819</v>
      </c>
    </row>
    <row r="522" spans="1:47" s="45" customFormat="1" ht="16.5" customHeight="1">
      <c r="A522" s="180">
        <v>519</v>
      </c>
      <c r="B522" s="104" t="s">
        <v>62</v>
      </c>
      <c r="C522" s="104" t="s">
        <v>67</v>
      </c>
      <c r="D522" s="104" t="s">
        <v>68</v>
      </c>
      <c r="E522" s="104" t="s">
        <v>32</v>
      </c>
      <c r="F522" s="104" t="s">
        <v>65</v>
      </c>
      <c r="G522" s="92" t="s">
        <v>5445</v>
      </c>
      <c r="H522" s="104"/>
      <c r="I522" s="93">
        <v>267749</v>
      </c>
      <c r="J522" s="93"/>
      <c r="K522" s="49" t="str">
        <f t="shared" si="8"/>
        <v>Click!</v>
      </c>
      <c r="L522" s="104" t="s">
        <v>33</v>
      </c>
      <c r="M522" s="94">
        <v>60000</v>
      </c>
      <c r="N522" s="94">
        <v>0</v>
      </c>
      <c r="O522" s="94">
        <v>0</v>
      </c>
      <c r="P522" s="94">
        <v>60000</v>
      </c>
      <c r="Q522" s="94">
        <v>0</v>
      </c>
      <c r="R522" s="94">
        <v>60000</v>
      </c>
      <c r="S522" s="94">
        <v>0</v>
      </c>
      <c r="T522" s="94">
        <v>60000</v>
      </c>
      <c r="U522" s="104" t="s">
        <v>34</v>
      </c>
      <c r="V522" s="104" t="s">
        <v>35</v>
      </c>
      <c r="W522" s="104">
        <v>20</v>
      </c>
      <c r="X522" s="104" t="s">
        <v>36</v>
      </c>
      <c r="Y522" s="104">
        <v>100</v>
      </c>
      <c r="Z522" s="104">
        <v>0</v>
      </c>
      <c r="AA522" s="104">
        <v>0</v>
      </c>
      <c r="AB522" s="104">
        <v>0</v>
      </c>
      <c r="AC522" s="185" t="s">
        <v>33</v>
      </c>
      <c r="AD522" s="95">
        <v>0.7</v>
      </c>
      <c r="AE522" s="104" t="s">
        <v>66</v>
      </c>
      <c r="AF522" s="104" t="s">
        <v>34</v>
      </c>
      <c r="AG522" s="104" t="s">
        <v>38</v>
      </c>
      <c r="AH522" s="104" t="s">
        <v>34</v>
      </c>
      <c r="AI522" s="97" t="s">
        <v>6364</v>
      </c>
      <c r="AJ522" s="105" t="s">
        <v>5568</v>
      </c>
      <c r="AK522" s="2" t="s">
        <v>5589</v>
      </c>
      <c r="AL522" s="82" t="s">
        <v>5570</v>
      </c>
      <c r="AQ522" s="47"/>
      <c r="AR522" s="47" t="s">
        <v>6909</v>
      </c>
      <c r="AS522" s="47" t="s">
        <v>6912</v>
      </c>
      <c r="AU522" s="47" t="s">
        <v>12819</v>
      </c>
    </row>
    <row r="523" spans="1:47" s="45" customFormat="1" ht="16.5" customHeight="1">
      <c r="A523" s="180">
        <v>520</v>
      </c>
      <c r="B523" s="104" t="s">
        <v>62</v>
      </c>
      <c r="C523" s="104" t="s">
        <v>67</v>
      </c>
      <c r="D523" s="104" t="s">
        <v>68</v>
      </c>
      <c r="E523" s="104" t="s">
        <v>32</v>
      </c>
      <c r="F523" s="104" t="s">
        <v>65</v>
      </c>
      <c r="G523" s="92" t="s">
        <v>5446</v>
      </c>
      <c r="H523" s="104"/>
      <c r="I523" s="93">
        <v>267750</v>
      </c>
      <c r="J523" s="93"/>
      <c r="K523" s="49" t="str">
        <f t="shared" si="8"/>
        <v>Click!</v>
      </c>
      <c r="L523" s="104" t="s">
        <v>33</v>
      </c>
      <c r="M523" s="94">
        <v>60000</v>
      </c>
      <c r="N523" s="94">
        <v>0</v>
      </c>
      <c r="O523" s="94">
        <v>0</v>
      </c>
      <c r="P523" s="94">
        <v>60000</v>
      </c>
      <c r="Q523" s="94">
        <v>0</v>
      </c>
      <c r="R523" s="94">
        <v>60000</v>
      </c>
      <c r="S523" s="94">
        <v>0</v>
      </c>
      <c r="T523" s="94">
        <v>60000</v>
      </c>
      <c r="U523" s="104" t="s">
        <v>34</v>
      </c>
      <c r="V523" s="104" t="s">
        <v>35</v>
      </c>
      <c r="W523" s="104">
        <v>24</v>
      </c>
      <c r="X523" s="104" t="s">
        <v>36</v>
      </c>
      <c r="Y523" s="104">
        <v>100</v>
      </c>
      <c r="Z523" s="104">
        <v>0</v>
      </c>
      <c r="AA523" s="104">
        <v>0</v>
      </c>
      <c r="AB523" s="104">
        <v>0</v>
      </c>
      <c r="AC523" s="185" t="s">
        <v>33</v>
      </c>
      <c r="AD523" s="95">
        <v>0.7</v>
      </c>
      <c r="AE523" s="104" t="s">
        <v>66</v>
      </c>
      <c r="AF523" s="104" t="s">
        <v>34</v>
      </c>
      <c r="AG523" s="104" t="s">
        <v>38</v>
      </c>
      <c r="AH523" s="104" t="s">
        <v>34</v>
      </c>
      <c r="AI523" s="97" t="s">
        <v>6364</v>
      </c>
      <c r="AJ523" s="105" t="s">
        <v>5568</v>
      </c>
      <c r="AK523" s="2" t="s">
        <v>5590</v>
      </c>
      <c r="AL523" s="82" t="s">
        <v>5570</v>
      </c>
      <c r="AQ523" s="47"/>
      <c r="AR523" s="47" t="s">
        <v>6909</v>
      </c>
      <c r="AS523" s="47" t="s">
        <v>6912</v>
      </c>
      <c r="AU523" s="47" t="s">
        <v>12819</v>
      </c>
    </row>
    <row r="524" spans="1:47" s="45" customFormat="1" ht="16.5" customHeight="1">
      <c r="A524" s="180">
        <v>521</v>
      </c>
      <c r="B524" s="104" t="s">
        <v>62</v>
      </c>
      <c r="C524" s="104" t="s">
        <v>67</v>
      </c>
      <c r="D524" s="104" t="s">
        <v>68</v>
      </c>
      <c r="E524" s="104" t="s">
        <v>32</v>
      </c>
      <c r="F524" s="104" t="s">
        <v>65</v>
      </c>
      <c r="G524" s="92" t="s">
        <v>5177</v>
      </c>
      <c r="H524" s="104"/>
      <c r="I524" s="93">
        <v>266985</v>
      </c>
      <c r="J524" s="93"/>
      <c r="K524" s="49" t="str">
        <f t="shared" si="8"/>
        <v>Click!</v>
      </c>
      <c r="L524" s="104" t="s">
        <v>33</v>
      </c>
      <c r="M524" s="94">
        <v>35000</v>
      </c>
      <c r="N524" s="94">
        <v>0</v>
      </c>
      <c r="O524" s="94">
        <v>0</v>
      </c>
      <c r="P524" s="94">
        <v>35000</v>
      </c>
      <c r="Q524" s="94">
        <v>0</v>
      </c>
      <c r="R524" s="94">
        <v>35000</v>
      </c>
      <c r="S524" s="94">
        <v>0</v>
      </c>
      <c r="T524" s="94">
        <v>35000</v>
      </c>
      <c r="U524" s="104" t="s">
        <v>34</v>
      </c>
      <c r="V524" s="104" t="s">
        <v>35</v>
      </c>
      <c r="W524" s="104">
        <v>16</v>
      </c>
      <c r="X524" s="104" t="s">
        <v>36</v>
      </c>
      <c r="Y524" s="104">
        <v>100</v>
      </c>
      <c r="Z524" s="104">
        <v>0</v>
      </c>
      <c r="AA524" s="104">
        <v>0</v>
      </c>
      <c r="AB524" s="104">
        <v>0</v>
      </c>
      <c r="AC524" s="185" t="s">
        <v>33</v>
      </c>
      <c r="AD524" s="95">
        <v>0.7</v>
      </c>
      <c r="AE524" s="104" t="s">
        <v>66</v>
      </c>
      <c r="AF524" s="104" t="s">
        <v>34</v>
      </c>
      <c r="AG524" s="104" t="s">
        <v>38</v>
      </c>
      <c r="AH524" s="104" t="s">
        <v>33</v>
      </c>
      <c r="AI524" s="97" t="s">
        <v>6364</v>
      </c>
      <c r="AJ524" s="105" t="s">
        <v>5236</v>
      </c>
      <c r="AK524" s="105" t="s">
        <v>5237</v>
      </c>
      <c r="AL524" s="82" t="s">
        <v>5238</v>
      </c>
      <c r="AQ524" s="47"/>
      <c r="AR524" s="47" t="s">
        <v>6909</v>
      </c>
      <c r="AS524" s="47" t="s">
        <v>6912</v>
      </c>
      <c r="AU524" s="47" t="s">
        <v>12819</v>
      </c>
    </row>
    <row r="525" spans="1:47" s="45" customFormat="1" ht="16.5" customHeight="1">
      <c r="A525" s="180">
        <v>522</v>
      </c>
      <c r="B525" s="104" t="s">
        <v>62</v>
      </c>
      <c r="C525" s="104" t="s">
        <v>67</v>
      </c>
      <c r="D525" s="104" t="s">
        <v>68</v>
      </c>
      <c r="E525" s="104" t="s">
        <v>32</v>
      </c>
      <c r="F525" s="104" t="s">
        <v>65</v>
      </c>
      <c r="G525" s="92" t="s">
        <v>5178</v>
      </c>
      <c r="H525" s="104"/>
      <c r="I525" s="93">
        <v>266986</v>
      </c>
      <c r="J525" s="93"/>
      <c r="K525" s="49" t="str">
        <f t="shared" si="8"/>
        <v>Click!</v>
      </c>
      <c r="L525" s="104" t="s">
        <v>33</v>
      </c>
      <c r="M525" s="94">
        <v>34000</v>
      </c>
      <c r="N525" s="94">
        <v>0</v>
      </c>
      <c r="O525" s="94">
        <v>0</v>
      </c>
      <c r="P525" s="94">
        <v>34000</v>
      </c>
      <c r="Q525" s="94">
        <v>0</v>
      </c>
      <c r="R525" s="94">
        <v>34000</v>
      </c>
      <c r="S525" s="94">
        <v>0</v>
      </c>
      <c r="T525" s="94">
        <v>34000</v>
      </c>
      <c r="U525" s="104" t="s">
        <v>34</v>
      </c>
      <c r="V525" s="104" t="s">
        <v>35</v>
      </c>
      <c r="W525" s="104">
        <v>15</v>
      </c>
      <c r="X525" s="104" t="s">
        <v>36</v>
      </c>
      <c r="Y525" s="104">
        <v>100</v>
      </c>
      <c r="Z525" s="104">
        <v>0</v>
      </c>
      <c r="AA525" s="104">
        <v>0</v>
      </c>
      <c r="AB525" s="104">
        <v>0</v>
      </c>
      <c r="AC525" s="185" t="s">
        <v>33</v>
      </c>
      <c r="AD525" s="95">
        <v>0.7</v>
      </c>
      <c r="AE525" s="104" t="s">
        <v>66</v>
      </c>
      <c r="AF525" s="104" t="s">
        <v>34</v>
      </c>
      <c r="AG525" s="104" t="s">
        <v>38</v>
      </c>
      <c r="AH525" s="104" t="s">
        <v>33</v>
      </c>
      <c r="AI525" s="97" t="s">
        <v>6364</v>
      </c>
      <c r="AJ525" s="105" t="s">
        <v>5236</v>
      </c>
      <c r="AK525" s="105" t="s">
        <v>5239</v>
      </c>
      <c r="AL525" s="82" t="s">
        <v>5238</v>
      </c>
      <c r="AQ525" s="47"/>
      <c r="AR525" s="47" t="s">
        <v>6909</v>
      </c>
      <c r="AS525" s="47" t="s">
        <v>6912</v>
      </c>
      <c r="AU525" s="47" t="s">
        <v>12819</v>
      </c>
    </row>
    <row r="526" spans="1:47" s="45" customFormat="1" ht="16.5" customHeight="1">
      <c r="A526" s="180">
        <v>523</v>
      </c>
      <c r="B526" s="96" t="s">
        <v>62</v>
      </c>
      <c r="C526" s="96" t="s">
        <v>67</v>
      </c>
      <c r="D526" s="96" t="s">
        <v>68</v>
      </c>
      <c r="E526" s="96" t="s">
        <v>32</v>
      </c>
      <c r="F526" s="104" t="s">
        <v>65</v>
      </c>
      <c r="G526" s="92" t="s">
        <v>5179</v>
      </c>
      <c r="H526" s="104"/>
      <c r="I526" s="93">
        <v>266987</v>
      </c>
      <c r="J526" s="93"/>
      <c r="K526" s="49" t="str">
        <f t="shared" si="8"/>
        <v>Click!</v>
      </c>
      <c r="L526" s="104" t="s">
        <v>33</v>
      </c>
      <c r="M526" s="94">
        <v>35000</v>
      </c>
      <c r="N526" s="94">
        <v>0</v>
      </c>
      <c r="O526" s="94">
        <v>0</v>
      </c>
      <c r="P526" s="94">
        <v>35000</v>
      </c>
      <c r="Q526" s="94">
        <v>0</v>
      </c>
      <c r="R526" s="94">
        <v>35000</v>
      </c>
      <c r="S526" s="94">
        <v>0</v>
      </c>
      <c r="T526" s="94">
        <v>35000</v>
      </c>
      <c r="U526" s="104" t="s">
        <v>34</v>
      </c>
      <c r="V526" s="104" t="s">
        <v>35</v>
      </c>
      <c r="W526" s="104">
        <v>16</v>
      </c>
      <c r="X526" s="104" t="s">
        <v>36</v>
      </c>
      <c r="Y526" s="104">
        <v>100</v>
      </c>
      <c r="Z526" s="104">
        <v>0</v>
      </c>
      <c r="AA526" s="104">
        <v>0</v>
      </c>
      <c r="AB526" s="104">
        <v>0</v>
      </c>
      <c r="AC526" s="185" t="s">
        <v>33</v>
      </c>
      <c r="AD526" s="95">
        <v>0.7</v>
      </c>
      <c r="AE526" s="104" t="s">
        <v>66</v>
      </c>
      <c r="AF526" s="104" t="s">
        <v>34</v>
      </c>
      <c r="AG526" s="104" t="s">
        <v>38</v>
      </c>
      <c r="AH526" s="104" t="s">
        <v>33</v>
      </c>
      <c r="AI526" s="97" t="s">
        <v>6364</v>
      </c>
      <c r="AJ526" s="105" t="s">
        <v>5240</v>
      </c>
      <c r="AK526" s="105" t="s">
        <v>5241</v>
      </c>
      <c r="AL526" s="82" t="s">
        <v>5242</v>
      </c>
      <c r="AQ526" s="47"/>
      <c r="AR526" s="47" t="s">
        <v>6909</v>
      </c>
      <c r="AS526" s="47" t="s">
        <v>6912</v>
      </c>
      <c r="AU526" s="47" t="s">
        <v>12819</v>
      </c>
    </row>
    <row r="527" spans="1:47" s="45" customFormat="1" ht="16.5" customHeight="1">
      <c r="A527" s="180">
        <v>524</v>
      </c>
      <c r="B527" s="104" t="s">
        <v>62</v>
      </c>
      <c r="C527" s="104" t="s">
        <v>67</v>
      </c>
      <c r="D527" s="104" t="s">
        <v>68</v>
      </c>
      <c r="E527" s="104" t="s">
        <v>32</v>
      </c>
      <c r="F527" s="104" t="s">
        <v>65</v>
      </c>
      <c r="G527" s="92" t="s">
        <v>5180</v>
      </c>
      <c r="H527" s="104"/>
      <c r="I527" s="93">
        <v>266988</v>
      </c>
      <c r="J527" s="93"/>
      <c r="K527" s="49" t="str">
        <f t="shared" si="8"/>
        <v>Click!</v>
      </c>
      <c r="L527" s="104" t="s">
        <v>33</v>
      </c>
      <c r="M527" s="94">
        <v>34000</v>
      </c>
      <c r="N527" s="94">
        <v>0</v>
      </c>
      <c r="O527" s="94">
        <v>0</v>
      </c>
      <c r="P527" s="94">
        <v>34000</v>
      </c>
      <c r="Q527" s="94">
        <v>0</v>
      </c>
      <c r="R527" s="94">
        <v>34000</v>
      </c>
      <c r="S527" s="94">
        <v>0</v>
      </c>
      <c r="T527" s="94">
        <v>34000</v>
      </c>
      <c r="U527" s="104" t="s">
        <v>34</v>
      </c>
      <c r="V527" s="104" t="s">
        <v>35</v>
      </c>
      <c r="W527" s="104">
        <v>15</v>
      </c>
      <c r="X527" s="104" t="s">
        <v>36</v>
      </c>
      <c r="Y527" s="104">
        <v>100</v>
      </c>
      <c r="Z527" s="104">
        <v>0</v>
      </c>
      <c r="AA527" s="104">
        <v>0</v>
      </c>
      <c r="AB527" s="104">
        <v>0</v>
      </c>
      <c r="AC527" s="185" t="s">
        <v>33</v>
      </c>
      <c r="AD527" s="95">
        <v>0.7</v>
      </c>
      <c r="AE527" s="104" t="s">
        <v>66</v>
      </c>
      <c r="AF527" s="104" t="s">
        <v>34</v>
      </c>
      <c r="AG527" s="104" t="s">
        <v>38</v>
      </c>
      <c r="AH527" s="104" t="s">
        <v>33</v>
      </c>
      <c r="AI527" s="97" t="s">
        <v>6364</v>
      </c>
      <c r="AJ527" s="105" t="s">
        <v>5240</v>
      </c>
      <c r="AK527" s="105" t="s">
        <v>5243</v>
      </c>
      <c r="AL527" s="82" t="s">
        <v>5242</v>
      </c>
      <c r="AQ527" s="47"/>
      <c r="AR527" s="47" t="s">
        <v>6909</v>
      </c>
      <c r="AS527" s="47" t="s">
        <v>6912</v>
      </c>
      <c r="AU527" s="47" t="s">
        <v>12819</v>
      </c>
    </row>
    <row r="528" spans="1:47" s="45" customFormat="1" ht="16.5" customHeight="1">
      <c r="A528" s="180">
        <v>525</v>
      </c>
      <c r="B528" s="104" t="s">
        <v>62</v>
      </c>
      <c r="C528" s="104" t="s">
        <v>67</v>
      </c>
      <c r="D528" s="104" t="s">
        <v>68</v>
      </c>
      <c r="E528" s="104" t="s">
        <v>32</v>
      </c>
      <c r="F528" s="104" t="s">
        <v>65</v>
      </c>
      <c r="G528" s="92" t="s">
        <v>5181</v>
      </c>
      <c r="H528" s="104"/>
      <c r="I528" s="93">
        <v>266989</v>
      </c>
      <c r="J528" s="93"/>
      <c r="K528" s="49" t="str">
        <f t="shared" si="8"/>
        <v>Click!</v>
      </c>
      <c r="L528" s="104" t="s">
        <v>33</v>
      </c>
      <c r="M528" s="94">
        <v>35000</v>
      </c>
      <c r="N528" s="94">
        <v>0</v>
      </c>
      <c r="O528" s="94">
        <v>0</v>
      </c>
      <c r="P528" s="94">
        <v>35000</v>
      </c>
      <c r="Q528" s="94">
        <v>0</v>
      </c>
      <c r="R528" s="94">
        <v>35000</v>
      </c>
      <c r="S528" s="94">
        <v>0</v>
      </c>
      <c r="T528" s="94">
        <v>35000</v>
      </c>
      <c r="U528" s="104" t="s">
        <v>34</v>
      </c>
      <c r="V528" s="104" t="s">
        <v>35</v>
      </c>
      <c r="W528" s="104">
        <v>16</v>
      </c>
      <c r="X528" s="104" t="s">
        <v>36</v>
      </c>
      <c r="Y528" s="104">
        <v>100</v>
      </c>
      <c r="Z528" s="104">
        <v>0</v>
      </c>
      <c r="AA528" s="104">
        <v>0</v>
      </c>
      <c r="AB528" s="104">
        <v>0</v>
      </c>
      <c r="AC528" s="185" t="s">
        <v>33</v>
      </c>
      <c r="AD528" s="95">
        <v>0.7</v>
      </c>
      <c r="AE528" s="104" t="s">
        <v>66</v>
      </c>
      <c r="AF528" s="104" t="s">
        <v>34</v>
      </c>
      <c r="AG528" s="104" t="s">
        <v>38</v>
      </c>
      <c r="AH528" s="104" t="s">
        <v>33</v>
      </c>
      <c r="AI528" s="97" t="s">
        <v>6364</v>
      </c>
      <c r="AJ528" s="105" t="s">
        <v>5244</v>
      </c>
      <c r="AK528" s="105" t="s">
        <v>5245</v>
      </c>
      <c r="AL528" s="82" t="s">
        <v>5246</v>
      </c>
      <c r="AQ528" s="47"/>
      <c r="AR528" s="47" t="s">
        <v>6909</v>
      </c>
      <c r="AS528" s="47" t="s">
        <v>6912</v>
      </c>
      <c r="AU528" s="47" t="s">
        <v>12819</v>
      </c>
    </row>
    <row r="529" spans="1:47" s="45" customFormat="1" ht="16.5" customHeight="1">
      <c r="A529" s="180">
        <v>526</v>
      </c>
      <c r="B529" s="104" t="s">
        <v>62</v>
      </c>
      <c r="C529" s="104" t="s">
        <v>67</v>
      </c>
      <c r="D529" s="104" t="s">
        <v>68</v>
      </c>
      <c r="E529" s="104" t="s">
        <v>32</v>
      </c>
      <c r="F529" s="104" t="s">
        <v>65</v>
      </c>
      <c r="G529" s="92" t="s">
        <v>5182</v>
      </c>
      <c r="H529" s="104"/>
      <c r="I529" s="93">
        <v>266990</v>
      </c>
      <c r="J529" s="93"/>
      <c r="K529" s="49" t="str">
        <f t="shared" si="8"/>
        <v>Click!</v>
      </c>
      <c r="L529" s="104" t="s">
        <v>33</v>
      </c>
      <c r="M529" s="94">
        <v>34000</v>
      </c>
      <c r="N529" s="94">
        <v>0</v>
      </c>
      <c r="O529" s="94">
        <v>0</v>
      </c>
      <c r="P529" s="94">
        <v>34000</v>
      </c>
      <c r="Q529" s="94">
        <v>0</v>
      </c>
      <c r="R529" s="94">
        <v>34000</v>
      </c>
      <c r="S529" s="94">
        <v>0</v>
      </c>
      <c r="T529" s="94">
        <v>34000</v>
      </c>
      <c r="U529" s="104" t="s">
        <v>34</v>
      </c>
      <c r="V529" s="104" t="s">
        <v>35</v>
      </c>
      <c r="W529" s="104">
        <v>15</v>
      </c>
      <c r="X529" s="104" t="s">
        <v>36</v>
      </c>
      <c r="Y529" s="104">
        <v>100</v>
      </c>
      <c r="Z529" s="104">
        <v>0</v>
      </c>
      <c r="AA529" s="104">
        <v>0</v>
      </c>
      <c r="AB529" s="104">
        <v>0</v>
      </c>
      <c r="AC529" s="185" t="s">
        <v>33</v>
      </c>
      <c r="AD529" s="95">
        <v>0.7</v>
      </c>
      <c r="AE529" s="104" t="s">
        <v>66</v>
      </c>
      <c r="AF529" s="104" t="s">
        <v>34</v>
      </c>
      <c r="AG529" s="104" t="s">
        <v>38</v>
      </c>
      <c r="AH529" s="104" t="s">
        <v>33</v>
      </c>
      <c r="AI529" s="97" t="s">
        <v>6364</v>
      </c>
      <c r="AJ529" s="105" t="s">
        <v>5244</v>
      </c>
      <c r="AK529" s="105" t="s">
        <v>5247</v>
      </c>
      <c r="AL529" s="82" t="s">
        <v>5248</v>
      </c>
      <c r="AQ529" s="47"/>
      <c r="AR529" s="47" t="s">
        <v>6909</v>
      </c>
      <c r="AS529" s="47" t="s">
        <v>6912</v>
      </c>
      <c r="AU529" s="47" t="s">
        <v>12819</v>
      </c>
    </row>
    <row r="530" spans="1:47" s="45" customFormat="1" ht="16.5" customHeight="1">
      <c r="A530" s="180">
        <v>527</v>
      </c>
      <c r="B530" s="104" t="s">
        <v>62</v>
      </c>
      <c r="C530" s="104" t="s">
        <v>67</v>
      </c>
      <c r="D530" s="104" t="s">
        <v>68</v>
      </c>
      <c r="E530" s="104" t="s">
        <v>32</v>
      </c>
      <c r="F530" s="104" t="s">
        <v>65</v>
      </c>
      <c r="G530" s="92" t="s">
        <v>5183</v>
      </c>
      <c r="H530" s="104"/>
      <c r="I530" s="93">
        <v>266991</v>
      </c>
      <c r="J530" s="93"/>
      <c r="K530" s="49" t="str">
        <f t="shared" si="8"/>
        <v>Click!</v>
      </c>
      <c r="L530" s="104" t="s">
        <v>33</v>
      </c>
      <c r="M530" s="94">
        <v>89000</v>
      </c>
      <c r="N530" s="94">
        <v>0</v>
      </c>
      <c r="O530" s="94">
        <v>0</v>
      </c>
      <c r="P530" s="94">
        <v>89000</v>
      </c>
      <c r="Q530" s="94">
        <v>0</v>
      </c>
      <c r="R530" s="94">
        <v>89000</v>
      </c>
      <c r="S530" s="94">
        <v>0</v>
      </c>
      <c r="T530" s="94">
        <v>89000</v>
      </c>
      <c r="U530" s="104" t="s">
        <v>34</v>
      </c>
      <c r="V530" s="104" t="s">
        <v>35</v>
      </c>
      <c r="W530" s="104">
        <v>25</v>
      </c>
      <c r="X530" s="104" t="s">
        <v>36</v>
      </c>
      <c r="Y530" s="104">
        <v>100</v>
      </c>
      <c r="Z530" s="104">
        <v>0</v>
      </c>
      <c r="AA530" s="104">
        <v>0</v>
      </c>
      <c r="AB530" s="104">
        <v>0</v>
      </c>
      <c r="AC530" s="185" t="s">
        <v>33</v>
      </c>
      <c r="AD530" s="95">
        <v>0.7</v>
      </c>
      <c r="AE530" s="104" t="s">
        <v>66</v>
      </c>
      <c r="AF530" s="104" t="s">
        <v>34</v>
      </c>
      <c r="AG530" s="104" t="s">
        <v>38</v>
      </c>
      <c r="AH530" s="104" t="s">
        <v>33</v>
      </c>
      <c r="AI530" s="97" t="s">
        <v>6364</v>
      </c>
      <c r="AJ530" s="105" t="s">
        <v>5249</v>
      </c>
      <c r="AK530" s="105" t="s">
        <v>5250</v>
      </c>
      <c r="AL530" s="82" t="s">
        <v>5251</v>
      </c>
      <c r="AQ530" s="47"/>
      <c r="AR530" s="47" t="s">
        <v>6909</v>
      </c>
      <c r="AS530" s="47" t="s">
        <v>6912</v>
      </c>
      <c r="AU530" s="47" t="s">
        <v>12819</v>
      </c>
    </row>
    <row r="531" spans="1:47" s="45" customFormat="1" ht="16.5" customHeight="1">
      <c r="A531" s="180">
        <v>528</v>
      </c>
      <c r="B531" s="104" t="s">
        <v>62</v>
      </c>
      <c r="C531" s="104" t="s">
        <v>67</v>
      </c>
      <c r="D531" s="104" t="s">
        <v>68</v>
      </c>
      <c r="E531" s="104" t="s">
        <v>32</v>
      </c>
      <c r="F531" s="104" t="s">
        <v>65</v>
      </c>
      <c r="G531" s="92" t="s">
        <v>5184</v>
      </c>
      <c r="H531" s="104"/>
      <c r="I531" s="93">
        <v>266992</v>
      </c>
      <c r="J531" s="93"/>
      <c r="K531" s="49" t="str">
        <f t="shared" si="8"/>
        <v>Click!</v>
      </c>
      <c r="L531" s="104" t="s">
        <v>33</v>
      </c>
      <c r="M531" s="94">
        <v>35000</v>
      </c>
      <c r="N531" s="94">
        <v>0</v>
      </c>
      <c r="O531" s="94">
        <v>0</v>
      </c>
      <c r="P531" s="94">
        <v>35000</v>
      </c>
      <c r="Q531" s="94">
        <v>0</v>
      </c>
      <c r="R531" s="94">
        <v>35000</v>
      </c>
      <c r="S531" s="94">
        <v>0</v>
      </c>
      <c r="T531" s="94">
        <v>35000</v>
      </c>
      <c r="U531" s="104" t="s">
        <v>34</v>
      </c>
      <c r="V531" s="104" t="s">
        <v>35</v>
      </c>
      <c r="W531" s="104">
        <v>26</v>
      </c>
      <c r="X531" s="104" t="s">
        <v>36</v>
      </c>
      <c r="Y531" s="104">
        <v>100</v>
      </c>
      <c r="Z531" s="104">
        <v>0</v>
      </c>
      <c r="AA531" s="104">
        <v>0</v>
      </c>
      <c r="AB531" s="104">
        <v>0</v>
      </c>
      <c r="AC531" s="185" t="s">
        <v>33</v>
      </c>
      <c r="AD531" s="95">
        <v>0.7</v>
      </c>
      <c r="AE531" s="104" t="s">
        <v>66</v>
      </c>
      <c r="AF531" s="104" t="s">
        <v>34</v>
      </c>
      <c r="AG531" s="104" t="s">
        <v>38</v>
      </c>
      <c r="AH531" s="104" t="s">
        <v>33</v>
      </c>
      <c r="AI531" s="97" t="s">
        <v>6364</v>
      </c>
      <c r="AJ531" s="105" t="s">
        <v>5252</v>
      </c>
      <c r="AK531" s="105" t="s">
        <v>5253</v>
      </c>
      <c r="AL531" s="82" t="s">
        <v>5254</v>
      </c>
      <c r="AQ531" s="47"/>
      <c r="AR531" s="47" t="s">
        <v>6909</v>
      </c>
      <c r="AS531" s="47" t="s">
        <v>6912</v>
      </c>
      <c r="AU531" s="47" t="s">
        <v>12819</v>
      </c>
    </row>
    <row r="532" spans="1:47" s="45" customFormat="1" ht="16.5" customHeight="1">
      <c r="A532" s="180">
        <v>529</v>
      </c>
      <c r="B532" s="104" t="s">
        <v>62</v>
      </c>
      <c r="C532" s="104" t="s">
        <v>67</v>
      </c>
      <c r="D532" s="104" t="s">
        <v>68</v>
      </c>
      <c r="E532" s="104" t="s">
        <v>32</v>
      </c>
      <c r="F532" s="104" t="s">
        <v>65</v>
      </c>
      <c r="G532" s="92" t="s">
        <v>5185</v>
      </c>
      <c r="H532" s="104"/>
      <c r="I532" s="93">
        <v>266993</v>
      </c>
      <c r="J532" s="93"/>
      <c r="K532" s="49" t="str">
        <f t="shared" si="8"/>
        <v>Click!</v>
      </c>
      <c r="L532" s="104" t="s">
        <v>33</v>
      </c>
      <c r="M532" s="94">
        <v>34000</v>
      </c>
      <c r="N532" s="94">
        <v>0</v>
      </c>
      <c r="O532" s="94">
        <v>0</v>
      </c>
      <c r="P532" s="94">
        <v>34000</v>
      </c>
      <c r="Q532" s="94">
        <v>0</v>
      </c>
      <c r="R532" s="94">
        <v>34000</v>
      </c>
      <c r="S532" s="94">
        <v>0</v>
      </c>
      <c r="T532" s="94">
        <v>34000</v>
      </c>
      <c r="U532" s="104" t="s">
        <v>34</v>
      </c>
      <c r="V532" s="104" t="s">
        <v>35</v>
      </c>
      <c r="W532" s="104">
        <v>25</v>
      </c>
      <c r="X532" s="104" t="s">
        <v>36</v>
      </c>
      <c r="Y532" s="104">
        <v>100</v>
      </c>
      <c r="Z532" s="104">
        <v>0</v>
      </c>
      <c r="AA532" s="104">
        <v>0</v>
      </c>
      <c r="AB532" s="104">
        <v>0</v>
      </c>
      <c r="AC532" s="185" t="s">
        <v>33</v>
      </c>
      <c r="AD532" s="95">
        <v>0.7</v>
      </c>
      <c r="AE532" s="104" t="s">
        <v>66</v>
      </c>
      <c r="AF532" s="104" t="s">
        <v>34</v>
      </c>
      <c r="AG532" s="104" t="s">
        <v>38</v>
      </c>
      <c r="AH532" s="104" t="s">
        <v>33</v>
      </c>
      <c r="AI532" s="97" t="s">
        <v>6364</v>
      </c>
      <c r="AJ532" s="105" t="s">
        <v>5252</v>
      </c>
      <c r="AK532" s="105" t="s">
        <v>5255</v>
      </c>
      <c r="AL532" s="82" t="s">
        <v>5254</v>
      </c>
      <c r="AQ532" s="47"/>
      <c r="AR532" s="47" t="s">
        <v>6909</v>
      </c>
      <c r="AS532" s="47" t="s">
        <v>6912</v>
      </c>
      <c r="AU532" s="47" t="s">
        <v>12819</v>
      </c>
    </row>
    <row r="533" spans="1:47" s="45" customFormat="1" ht="16.5" customHeight="1">
      <c r="A533" s="180">
        <v>530</v>
      </c>
      <c r="B533" s="104" t="s">
        <v>62</v>
      </c>
      <c r="C533" s="104" t="s">
        <v>67</v>
      </c>
      <c r="D533" s="104" t="s">
        <v>68</v>
      </c>
      <c r="E533" s="104" t="s">
        <v>32</v>
      </c>
      <c r="F533" s="104" t="s">
        <v>65</v>
      </c>
      <c r="G533" s="92" t="s">
        <v>5186</v>
      </c>
      <c r="H533" s="104"/>
      <c r="I533" s="93">
        <v>266994</v>
      </c>
      <c r="J533" s="93"/>
      <c r="K533" s="49" t="str">
        <f t="shared" si="8"/>
        <v>Click!</v>
      </c>
      <c r="L533" s="104" t="s">
        <v>33</v>
      </c>
      <c r="M533" s="94">
        <v>35000</v>
      </c>
      <c r="N533" s="94">
        <v>0</v>
      </c>
      <c r="O533" s="94">
        <v>0</v>
      </c>
      <c r="P533" s="94">
        <v>35000</v>
      </c>
      <c r="Q533" s="94">
        <v>0</v>
      </c>
      <c r="R533" s="94">
        <v>35000</v>
      </c>
      <c r="S533" s="94">
        <v>0</v>
      </c>
      <c r="T533" s="94">
        <v>35000</v>
      </c>
      <c r="U533" s="104" t="s">
        <v>34</v>
      </c>
      <c r="V533" s="104" t="s">
        <v>35</v>
      </c>
      <c r="W533" s="104">
        <v>26</v>
      </c>
      <c r="X533" s="104" t="s">
        <v>36</v>
      </c>
      <c r="Y533" s="104">
        <v>100</v>
      </c>
      <c r="Z533" s="104">
        <v>0</v>
      </c>
      <c r="AA533" s="104">
        <v>0</v>
      </c>
      <c r="AB533" s="104">
        <v>0</v>
      </c>
      <c r="AC533" s="185" t="s">
        <v>33</v>
      </c>
      <c r="AD533" s="95">
        <v>0.7</v>
      </c>
      <c r="AE533" s="104" t="s">
        <v>66</v>
      </c>
      <c r="AF533" s="104" t="s">
        <v>34</v>
      </c>
      <c r="AG533" s="104" t="s">
        <v>38</v>
      </c>
      <c r="AH533" s="104" t="s">
        <v>33</v>
      </c>
      <c r="AI533" s="97" t="s">
        <v>6364</v>
      </c>
      <c r="AJ533" s="105" t="s">
        <v>5252</v>
      </c>
      <c r="AK533" s="105" t="s">
        <v>5256</v>
      </c>
      <c r="AL533" s="82" t="s">
        <v>5257</v>
      </c>
      <c r="AQ533" s="47"/>
      <c r="AR533" s="47" t="s">
        <v>6909</v>
      </c>
      <c r="AS533" s="47" t="s">
        <v>6912</v>
      </c>
      <c r="AU533" s="47" t="s">
        <v>12819</v>
      </c>
    </row>
    <row r="534" spans="1:47" s="45" customFormat="1" ht="16.5" customHeight="1">
      <c r="A534" s="180">
        <v>531</v>
      </c>
      <c r="B534" s="96" t="s">
        <v>62</v>
      </c>
      <c r="C534" s="96" t="s">
        <v>67</v>
      </c>
      <c r="D534" s="96" t="s">
        <v>68</v>
      </c>
      <c r="E534" s="96" t="s">
        <v>32</v>
      </c>
      <c r="F534" s="104" t="s">
        <v>65</v>
      </c>
      <c r="G534" s="92" t="s">
        <v>5187</v>
      </c>
      <c r="H534" s="104"/>
      <c r="I534" s="93">
        <v>266995</v>
      </c>
      <c r="J534" s="93"/>
      <c r="K534" s="49" t="str">
        <f t="shared" si="8"/>
        <v>Click!</v>
      </c>
      <c r="L534" s="104" t="s">
        <v>33</v>
      </c>
      <c r="M534" s="94">
        <v>34000</v>
      </c>
      <c r="N534" s="94">
        <v>0</v>
      </c>
      <c r="O534" s="94">
        <v>0</v>
      </c>
      <c r="P534" s="94">
        <v>34000</v>
      </c>
      <c r="Q534" s="94">
        <v>0</v>
      </c>
      <c r="R534" s="94">
        <v>34000</v>
      </c>
      <c r="S534" s="94">
        <v>0</v>
      </c>
      <c r="T534" s="94">
        <v>34000</v>
      </c>
      <c r="U534" s="104" t="s">
        <v>34</v>
      </c>
      <c r="V534" s="104" t="s">
        <v>35</v>
      </c>
      <c r="W534" s="104">
        <v>25</v>
      </c>
      <c r="X534" s="104" t="s">
        <v>36</v>
      </c>
      <c r="Y534" s="104">
        <v>100</v>
      </c>
      <c r="Z534" s="104">
        <v>0</v>
      </c>
      <c r="AA534" s="104">
        <v>0</v>
      </c>
      <c r="AB534" s="104">
        <v>0</v>
      </c>
      <c r="AC534" s="185" t="s">
        <v>33</v>
      </c>
      <c r="AD534" s="95">
        <v>0.7</v>
      </c>
      <c r="AE534" s="104" t="s">
        <v>66</v>
      </c>
      <c r="AF534" s="104" t="s">
        <v>34</v>
      </c>
      <c r="AG534" s="104" t="s">
        <v>38</v>
      </c>
      <c r="AH534" s="104" t="s">
        <v>33</v>
      </c>
      <c r="AI534" s="97" t="s">
        <v>6364</v>
      </c>
      <c r="AJ534" s="105" t="s">
        <v>5252</v>
      </c>
      <c r="AK534" s="105" t="s">
        <v>5258</v>
      </c>
      <c r="AL534" s="82" t="s">
        <v>5257</v>
      </c>
      <c r="AQ534" s="47"/>
      <c r="AR534" s="47" t="s">
        <v>6909</v>
      </c>
      <c r="AS534" s="47" t="s">
        <v>6912</v>
      </c>
      <c r="AU534" s="47" t="s">
        <v>12819</v>
      </c>
    </row>
    <row r="535" spans="1:47" s="45" customFormat="1" ht="16.5" customHeight="1">
      <c r="A535" s="180">
        <v>532</v>
      </c>
      <c r="B535" s="104" t="s">
        <v>62</v>
      </c>
      <c r="C535" s="104" t="s">
        <v>67</v>
      </c>
      <c r="D535" s="104" t="s">
        <v>68</v>
      </c>
      <c r="E535" s="104" t="s">
        <v>32</v>
      </c>
      <c r="F535" s="104" t="s">
        <v>65</v>
      </c>
      <c r="G535" s="92" t="s">
        <v>5162</v>
      </c>
      <c r="H535" s="104"/>
      <c r="I535" s="93">
        <v>247892</v>
      </c>
      <c r="J535" s="93"/>
      <c r="K535" s="49" t="str">
        <f t="shared" si="8"/>
        <v>Click!</v>
      </c>
      <c r="L535" s="104" t="s">
        <v>33</v>
      </c>
      <c r="M535" s="94">
        <v>47400</v>
      </c>
      <c r="N535" s="94">
        <v>0</v>
      </c>
      <c r="O535" s="94">
        <v>0</v>
      </c>
      <c r="P535" s="94">
        <v>47400</v>
      </c>
      <c r="Q535" s="94">
        <v>0</v>
      </c>
      <c r="R535" s="94">
        <v>47400</v>
      </c>
      <c r="S535" s="94">
        <v>0</v>
      </c>
      <c r="T535" s="94">
        <v>47400</v>
      </c>
      <c r="U535" s="104" t="s">
        <v>34</v>
      </c>
      <c r="V535" s="104" t="s">
        <v>35</v>
      </c>
      <c r="W535" s="104">
        <v>5</v>
      </c>
      <c r="X535" s="104" t="s">
        <v>36</v>
      </c>
      <c r="Y535" s="104">
        <v>100</v>
      </c>
      <c r="Z535" s="104">
        <v>0</v>
      </c>
      <c r="AA535" s="104">
        <v>0</v>
      </c>
      <c r="AB535" s="104">
        <v>0</v>
      </c>
      <c r="AC535" s="185" t="s">
        <v>33</v>
      </c>
      <c r="AD535" s="95">
        <v>0.7</v>
      </c>
      <c r="AE535" s="104" t="s">
        <v>66</v>
      </c>
      <c r="AF535" s="104" t="s">
        <v>33</v>
      </c>
      <c r="AG535" s="104" t="s">
        <v>5163</v>
      </c>
      <c r="AH535" s="104" t="s">
        <v>34</v>
      </c>
      <c r="AI535" s="97" t="s">
        <v>6364</v>
      </c>
      <c r="AJ535" s="105" t="s">
        <v>5259</v>
      </c>
      <c r="AK535" s="105" t="s">
        <v>5260</v>
      </c>
      <c r="AL535" s="82" t="s">
        <v>5261</v>
      </c>
      <c r="AQ535" s="47"/>
      <c r="AR535" s="47" t="s">
        <v>6909</v>
      </c>
      <c r="AS535" s="47" t="s">
        <v>6912</v>
      </c>
      <c r="AU535" s="47" t="s">
        <v>12819</v>
      </c>
    </row>
    <row r="536" spans="1:47" s="45" customFormat="1" ht="16.5" customHeight="1">
      <c r="A536" s="180">
        <v>533</v>
      </c>
      <c r="B536" s="104" t="s">
        <v>62</v>
      </c>
      <c r="C536" s="104" t="s">
        <v>67</v>
      </c>
      <c r="D536" s="104" t="s">
        <v>68</v>
      </c>
      <c r="E536" s="104" t="s">
        <v>32</v>
      </c>
      <c r="F536" s="104" t="s">
        <v>65</v>
      </c>
      <c r="G536" s="92" t="s">
        <v>5164</v>
      </c>
      <c r="H536" s="104"/>
      <c r="I536" s="93">
        <v>247893</v>
      </c>
      <c r="J536" s="93"/>
      <c r="K536" s="49" t="str">
        <f t="shared" si="8"/>
        <v>Click!</v>
      </c>
      <c r="L536" s="104" t="s">
        <v>33</v>
      </c>
      <c r="M536" s="94">
        <v>34500</v>
      </c>
      <c r="N536" s="94">
        <v>0</v>
      </c>
      <c r="O536" s="94">
        <v>0</v>
      </c>
      <c r="P536" s="94">
        <v>34500</v>
      </c>
      <c r="Q536" s="94">
        <v>0</v>
      </c>
      <c r="R536" s="94">
        <v>34500</v>
      </c>
      <c r="S536" s="94">
        <v>0</v>
      </c>
      <c r="T536" s="94">
        <v>34500</v>
      </c>
      <c r="U536" s="104" t="s">
        <v>34</v>
      </c>
      <c r="V536" s="104" t="s">
        <v>35</v>
      </c>
      <c r="W536" s="104">
        <v>5</v>
      </c>
      <c r="X536" s="104" t="s">
        <v>36</v>
      </c>
      <c r="Y536" s="104">
        <v>100</v>
      </c>
      <c r="Z536" s="104">
        <v>0</v>
      </c>
      <c r="AA536" s="104">
        <v>0</v>
      </c>
      <c r="AB536" s="104">
        <v>0</v>
      </c>
      <c r="AC536" s="185" t="s">
        <v>33</v>
      </c>
      <c r="AD536" s="95">
        <v>0.7</v>
      </c>
      <c r="AE536" s="104" t="s">
        <v>66</v>
      </c>
      <c r="AF536" s="104" t="s">
        <v>34</v>
      </c>
      <c r="AG536" s="104" t="s">
        <v>38</v>
      </c>
      <c r="AH536" s="104" t="s">
        <v>34</v>
      </c>
      <c r="AI536" s="97" t="s">
        <v>6364</v>
      </c>
      <c r="AJ536" s="105" t="s">
        <v>5259</v>
      </c>
      <c r="AK536" s="105" t="s">
        <v>5262</v>
      </c>
      <c r="AL536" s="82" t="s">
        <v>5261</v>
      </c>
      <c r="AQ536" s="47"/>
      <c r="AR536" s="47" t="s">
        <v>6909</v>
      </c>
      <c r="AS536" s="47" t="s">
        <v>6912</v>
      </c>
      <c r="AU536" s="47" t="s">
        <v>12819</v>
      </c>
    </row>
    <row r="537" spans="1:47" s="45" customFormat="1" ht="16.5" customHeight="1">
      <c r="A537" s="180">
        <v>534</v>
      </c>
      <c r="B537" s="104" t="s">
        <v>62</v>
      </c>
      <c r="C537" s="104" t="s">
        <v>67</v>
      </c>
      <c r="D537" s="104" t="s">
        <v>68</v>
      </c>
      <c r="E537" s="104" t="s">
        <v>32</v>
      </c>
      <c r="F537" s="104" t="s">
        <v>65</v>
      </c>
      <c r="G537" s="92" t="s">
        <v>5165</v>
      </c>
      <c r="H537" s="104"/>
      <c r="I537" s="93">
        <v>247894</v>
      </c>
      <c r="J537" s="93"/>
      <c r="K537" s="49" t="str">
        <f t="shared" si="8"/>
        <v>Click!</v>
      </c>
      <c r="L537" s="104" t="s">
        <v>33</v>
      </c>
      <c r="M537" s="94">
        <v>47400</v>
      </c>
      <c r="N537" s="94">
        <v>0</v>
      </c>
      <c r="O537" s="94">
        <v>0</v>
      </c>
      <c r="P537" s="94">
        <v>47400</v>
      </c>
      <c r="Q537" s="94">
        <v>0</v>
      </c>
      <c r="R537" s="94">
        <v>47400</v>
      </c>
      <c r="S537" s="94">
        <v>0</v>
      </c>
      <c r="T537" s="94">
        <v>47400</v>
      </c>
      <c r="U537" s="104" t="s">
        <v>34</v>
      </c>
      <c r="V537" s="104" t="s">
        <v>35</v>
      </c>
      <c r="W537" s="104">
        <v>5</v>
      </c>
      <c r="X537" s="104" t="s">
        <v>36</v>
      </c>
      <c r="Y537" s="104">
        <v>100</v>
      </c>
      <c r="Z537" s="104">
        <v>0</v>
      </c>
      <c r="AA537" s="104">
        <v>0</v>
      </c>
      <c r="AB537" s="104">
        <v>0</v>
      </c>
      <c r="AC537" s="185" t="s">
        <v>33</v>
      </c>
      <c r="AD537" s="95">
        <v>0.7</v>
      </c>
      <c r="AE537" s="104" t="s">
        <v>66</v>
      </c>
      <c r="AF537" s="104" t="s">
        <v>33</v>
      </c>
      <c r="AG537" s="104" t="s">
        <v>5166</v>
      </c>
      <c r="AH537" s="104" t="s">
        <v>34</v>
      </c>
      <c r="AI537" s="97" t="s">
        <v>6364</v>
      </c>
      <c r="AJ537" s="105" t="s">
        <v>5263</v>
      </c>
      <c r="AK537" s="105" t="s">
        <v>5264</v>
      </c>
      <c r="AL537" s="82" t="s">
        <v>5265</v>
      </c>
      <c r="AQ537" s="47"/>
      <c r="AR537" s="47" t="s">
        <v>6909</v>
      </c>
      <c r="AS537" s="47" t="s">
        <v>6912</v>
      </c>
      <c r="AU537" s="47" t="s">
        <v>12819</v>
      </c>
    </row>
    <row r="538" spans="1:47" s="45" customFormat="1" ht="16.5" customHeight="1">
      <c r="A538" s="180">
        <v>535</v>
      </c>
      <c r="B538" s="104" t="s">
        <v>62</v>
      </c>
      <c r="C538" s="104" t="s">
        <v>67</v>
      </c>
      <c r="D538" s="104" t="s">
        <v>68</v>
      </c>
      <c r="E538" s="104" t="s">
        <v>32</v>
      </c>
      <c r="F538" s="104" t="s">
        <v>65</v>
      </c>
      <c r="G538" s="92" t="s">
        <v>5167</v>
      </c>
      <c r="H538" s="104"/>
      <c r="I538" s="93">
        <v>247895</v>
      </c>
      <c r="J538" s="93"/>
      <c r="K538" s="49" t="str">
        <f t="shared" si="8"/>
        <v>Click!</v>
      </c>
      <c r="L538" s="104" t="s">
        <v>33</v>
      </c>
      <c r="M538" s="94">
        <v>34500</v>
      </c>
      <c r="N538" s="94">
        <v>0</v>
      </c>
      <c r="O538" s="94">
        <v>0</v>
      </c>
      <c r="P538" s="94">
        <v>34500</v>
      </c>
      <c r="Q538" s="94">
        <v>0</v>
      </c>
      <c r="R538" s="94">
        <v>34500</v>
      </c>
      <c r="S538" s="94">
        <v>0</v>
      </c>
      <c r="T538" s="94">
        <v>34500</v>
      </c>
      <c r="U538" s="104" t="s">
        <v>34</v>
      </c>
      <c r="V538" s="104" t="s">
        <v>35</v>
      </c>
      <c r="W538" s="104">
        <v>5</v>
      </c>
      <c r="X538" s="104" t="s">
        <v>36</v>
      </c>
      <c r="Y538" s="104">
        <v>100</v>
      </c>
      <c r="Z538" s="104">
        <v>0</v>
      </c>
      <c r="AA538" s="104">
        <v>0</v>
      </c>
      <c r="AB538" s="104">
        <v>0</v>
      </c>
      <c r="AC538" s="185" t="s">
        <v>33</v>
      </c>
      <c r="AD538" s="95">
        <v>0.7</v>
      </c>
      <c r="AE538" s="104" t="s">
        <v>66</v>
      </c>
      <c r="AF538" s="104" t="s">
        <v>34</v>
      </c>
      <c r="AG538" s="104" t="s">
        <v>38</v>
      </c>
      <c r="AH538" s="104" t="s">
        <v>34</v>
      </c>
      <c r="AI538" s="97" t="s">
        <v>6364</v>
      </c>
      <c r="AJ538" s="105" t="s">
        <v>5263</v>
      </c>
      <c r="AK538" s="105" t="s">
        <v>5266</v>
      </c>
      <c r="AL538" s="82" t="s">
        <v>5265</v>
      </c>
      <c r="AQ538" s="47"/>
      <c r="AR538" s="47" t="s">
        <v>6909</v>
      </c>
      <c r="AS538" s="47" t="s">
        <v>6912</v>
      </c>
      <c r="AU538" s="47" t="s">
        <v>12819</v>
      </c>
    </row>
    <row r="539" spans="1:47" s="45" customFormat="1" ht="16.5" customHeight="1">
      <c r="A539" s="180">
        <v>536</v>
      </c>
      <c r="B539" s="104" t="s">
        <v>62</v>
      </c>
      <c r="C539" s="104" t="s">
        <v>67</v>
      </c>
      <c r="D539" s="104" t="s">
        <v>68</v>
      </c>
      <c r="E539" s="104" t="s">
        <v>32</v>
      </c>
      <c r="F539" s="104" t="s">
        <v>65</v>
      </c>
      <c r="G539" s="92" t="s">
        <v>5168</v>
      </c>
      <c r="H539" s="104"/>
      <c r="I539" s="93">
        <v>247896</v>
      </c>
      <c r="J539" s="93"/>
      <c r="K539" s="49" t="str">
        <f t="shared" si="8"/>
        <v>Click!</v>
      </c>
      <c r="L539" s="104" t="s">
        <v>33</v>
      </c>
      <c r="M539" s="94">
        <v>57400</v>
      </c>
      <c r="N539" s="94">
        <v>0</v>
      </c>
      <c r="O539" s="94">
        <v>0</v>
      </c>
      <c r="P539" s="94">
        <v>57400</v>
      </c>
      <c r="Q539" s="94">
        <v>0</v>
      </c>
      <c r="R539" s="94">
        <v>57400</v>
      </c>
      <c r="S539" s="94">
        <v>0</v>
      </c>
      <c r="T539" s="94">
        <v>57400</v>
      </c>
      <c r="U539" s="104" t="s">
        <v>34</v>
      </c>
      <c r="V539" s="104" t="s">
        <v>35</v>
      </c>
      <c r="W539" s="104">
        <v>5</v>
      </c>
      <c r="X539" s="104" t="s">
        <v>36</v>
      </c>
      <c r="Y539" s="104">
        <v>100</v>
      </c>
      <c r="Z539" s="104">
        <v>0</v>
      </c>
      <c r="AA539" s="104">
        <v>0</v>
      </c>
      <c r="AB539" s="104">
        <v>0</v>
      </c>
      <c r="AC539" s="185" t="s">
        <v>33</v>
      </c>
      <c r="AD539" s="95">
        <v>0.7</v>
      </c>
      <c r="AE539" s="104" t="s">
        <v>66</v>
      </c>
      <c r="AF539" s="104" t="s">
        <v>33</v>
      </c>
      <c r="AG539" s="104" t="s">
        <v>5169</v>
      </c>
      <c r="AH539" s="104" t="s">
        <v>34</v>
      </c>
      <c r="AI539" s="97" t="s">
        <v>6364</v>
      </c>
      <c r="AJ539" s="105" t="s">
        <v>5263</v>
      </c>
      <c r="AK539" s="105" t="s">
        <v>5267</v>
      </c>
      <c r="AL539" s="82" t="s">
        <v>5268</v>
      </c>
      <c r="AQ539" s="47"/>
      <c r="AR539" s="47" t="s">
        <v>6909</v>
      </c>
      <c r="AS539" s="47" t="s">
        <v>6912</v>
      </c>
      <c r="AU539" s="47" t="s">
        <v>12819</v>
      </c>
    </row>
    <row r="540" spans="1:47" s="45" customFormat="1" ht="16.5" customHeight="1">
      <c r="A540" s="180">
        <v>537</v>
      </c>
      <c r="B540" s="104" t="s">
        <v>62</v>
      </c>
      <c r="C540" s="104" t="s">
        <v>67</v>
      </c>
      <c r="D540" s="104" t="s">
        <v>68</v>
      </c>
      <c r="E540" s="104" t="s">
        <v>32</v>
      </c>
      <c r="F540" s="104" t="s">
        <v>65</v>
      </c>
      <c r="G540" s="92" t="s">
        <v>5170</v>
      </c>
      <c r="H540" s="104"/>
      <c r="I540" s="93">
        <v>247897</v>
      </c>
      <c r="J540" s="93"/>
      <c r="K540" s="49" t="str">
        <f t="shared" si="8"/>
        <v>Click!</v>
      </c>
      <c r="L540" s="104" t="s">
        <v>33</v>
      </c>
      <c r="M540" s="94">
        <v>44500</v>
      </c>
      <c r="N540" s="94">
        <v>0</v>
      </c>
      <c r="O540" s="94">
        <v>0</v>
      </c>
      <c r="P540" s="94">
        <v>44500</v>
      </c>
      <c r="Q540" s="94">
        <v>0</v>
      </c>
      <c r="R540" s="94">
        <v>44500</v>
      </c>
      <c r="S540" s="94">
        <v>0</v>
      </c>
      <c r="T540" s="94">
        <v>44500</v>
      </c>
      <c r="U540" s="104" t="s">
        <v>34</v>
      </c>
      <c r="V540" s="104" t="s">
        <v>35</v>
      </c>
      <c r="W540" s="104">
        <v>5</v>
      </c>
      <c r="X540" s="104" t="s">
        <v>36</v>
      </c>
      <c r="Y540" s="104">
        <v>100</v>
      </c>
      <c r="Z540" s="104">
        <v>0</v>
      </c>
      <c r="AA540" s="104">
        <v>0</v>
      </c>
      <c r="AB540" s="104">
        <v>0</v>
      </c>
      <c r="AC540" s="185" t="s">
        <v>33</v>
      </c>
      <c r="AD540" s="95">
        <v>0.7</v>
      </c>
      <c r="AE540" s="104" t="s">
        <v>66</v>
      </c>
      <c r="AF540" s="104" t="s">
        <v>34</v>
      </c>
      <c r="AG540" s="104" t="s">
        <v>38</v>
      </c>
      <c r="AH540" s="104" t="s">
        <v>34</v>
      </c>
      <c r="AI540" s="97" t="s">
        <v>6364</v>
      </c>
      <c r="AJ540" s="105" t="s">
        <v>5263</v>
      </c>
      <c r="AK540" s="105" t="s">
        <v>5269</v>
      </c>
      <c r="AL540" s="82" t="s">
        <v>5268</v>
      </c>
      <c r="AQ540" s="47"/>
      <c r="AR540" s="47" t="s">
        <v>6909</v>
      </c>
      <c r="AS540" s="47" t="s">
        <v>6912</v>
      </c>
      <c r="AU540" s="47" t="s">
        <v>12819</v>
      </c>
    </row>
    <row r="541" spans="1:47" s="45" customFormat="1" ht="16.5" customHeight="1">
      <c r="A541" s="180">
        <v>538</v>
      </c>
      <c r="B541" s="96" t="s">
        <v>62</v>
      </c>
      <c r="C541" s="96" t="s">
        <v>67</v>
      </c>
      <c r="D541" s="96" t="s">
        <v>68</v>
      </c>
      <c r="E541" s="96" t="s">
        <v>32</v>
      </c>
      <c r="F541" s="104" t="s">
        <v>65</v>
      </c>
      <c r="G541" s="92" t="s">
        <v>5171</v>
      </c>
      <c r="H541" s="104"/>
      <c r="I541" s="93">
        <v>247898</v>
      </c>
      <c r="J541" s="93"/>
      <c r="K541" s="49" t="str">
        <f t="shared" si="8"/>
        <v>Click!</v>
      </c>
      <c r="L541" s="104" t="s">
        <v>33</v>
      </c>
      <c r="M541" s="94">
        <v>57400</v>
      </c>
      <c r="N541" s="94">
        <v>0</v>
      </c>
      <c r="O541" s="94">
        <v>0</v>
      </c>
      <c r="P541" s="94">
        <v>57400</v>
      </c>
      <c r="Q541" s="94">
        <v>0</v>
      </c>
      <c r="R541" s="94">
        <v>57400</v>
      </c>
      <c r="S541" s="94">
        <v>0</v>
      </c>
      <c r="T541" s="94">
        <v>57400</v>
      </c>
      <c r="U541" s="104" t="s">
        <v>34</v>
      </c>
      <c r="V541" s="104" t="s">
        <v>35</v>
      </c>
      <c r="W541" s="104">
        <v>5</v>
      </c>
      <c r="X541" s="104" t="s">
        <v>36</v>
      </c>
      <c r="Y541" s="104">
        <v>100</v>
      </c>
      <c r="Z541" s="104">
        <v>0</v>
      </c>
      <c r="AA541" s="104">
        <v>0</v>
      </c>
      <c r="AB541" s="104">
        <v>0</v>
      </c>
      <c r="AC541" s="185" t="s">
        <v>33</v>
      </c>
      <c r="AD541" s="95">
        <v>0.7</v>
      </c>
      <c r="AE541" s="104" t="s">
        <v>66</v>
      </c>
      <c r="AF541" s="104" t="s">
        <v>33</v>
      </c>
      <c r="AG541" s="104" t="s">
        <v>5172</v>
      </c>
      <c r="AH541" s="104" t="s">
        <v>34</v>
      </c>
      <c r="AI541" s="97" t="s">
        <v>6364</v>
      </c>
      <c r="AJ541" s="105" t="s">
        <v>5263</v>
      </c>
      <c r="AK541" s="105" t="s">
        <v>5270</v>
      </c>
      <c r="AL541" s="82" t="s">
        <v>5271</v>
      </c>
      <c r="AQ541" s="47"/>
      <c r="AR541" s="47" t="s">
        <v>6909</v>
      </c>
      <c r="AS541" s="47" t="s">
        <v>6912</v>
      </c>
      <c r="AU541" s="47" t="s">
        <v>12819</v>
      </c>
    </row>
    <row r="542" spans="1:47" s="45" customFormat="1" ht="16.5" customHeight="1">
      <c r="A542" s="180">
        <v>539</v>
      </c>
      <c r="B542" s="104" t="s">
        <v>62</v>
      </c>
      <c r="C542" s="104" t="s">
        <v>67</v>
      </c>
      <c r="D542" s="104" t="s">
        <v>68</v>
      </c>
      <c r="E542" s="104" t="s">
        <v>32</v>
      </c>
      <c r="F542" s="104" t="s">
        <v>65</v>
      </c>
      <c r="G542" s="92" t="s">
        <v>5173</v>
      </c>
      <c r="H542" s="104"/>
      <c r="I542" s="93">
        <v>247899</v>
      </c>
      <c r="J542" s="93"/>
      <c r="K542" s="49" t="str">
        <f t="shared" si="8"/>
        <v>Click!</v>
      </c>
      <c r="L542" s="104" t="s">
        <v>33</v>
      </c>
      <c r="M542" s="94">
        <v>44500</v>
      </c>
      <c r="N542" s="94">
        <v>0</v>
      </c>
      <c r="O542" s="94">
        <v>0</v>
      </c>
      <c r="P542" s="94">
        <v>44500</v>
      </c>
      <c r="Q542" s="94">
        <v>0</v>
      </c>
      <c r="R542" s="94">
        <v>44500</v>
      </c>
      <c r="S542" s="94">
        <v>0</v>
      </c>
      <c r="T542" s="94">
        <v>44500</v>
      </c>
      <c r="U542" s="104" t="s">
        <v>34</v>
      </c>
      <c r="V542" s="104" t="s">
        <v>35</v>
      </c>
      <c r="W542" s="104">
        <v>5</v>
      </c>
      <c r="X542" s="104" t="s">
        <v>36</v>
      </c>
      <c r="Y542" s="104">
        <v>100</v>
      </c>
      <c r="Z542" s="104">
        <v>0</v>
      </c>
      <c r="AA542" s="104">
        <v>0</v>
      </c>
      <c r="AB542" s="104">
        <v>0</v>
      </c>
      <c r="AC542" s="185" t="s">
        <v>33</v>
      </c>
      <c r="AD542" s="95">
        <v>0.7</v>
      </c>
      <c r="AE542" s="104" t="s">
        <v>66</v>
      </c>
      <c r="AF542" s="104" t="s">
        <v>34</v>
      </c>
      <c r="AG542" s="104" t="s">
        <v>38</v>
      </c>
      <c r="AH542" s="104" t="s">
        <v>34</v>
      </c>
      <c r="AI542" s="97" t="s">
        <v>6364</v>
      </c>
      <c r="AJ542" s="105" t="s">
        <v>5263</v>
      </c>
      <c r="AK542" s="2" t="s">
        <v>5272</v>
      </c>
      <c r="AL542" s="82" t="s">
        <v>5271</v>
      </c>
      <c r="AQ542" s="47"/>
      <c r="AR542" s="47" t="s">
        <v>6909</v>
      </c>
      <c r="AS542" s="47" t="s">
        <v>6912</v>
      </c>
      <c r="AU542" s="47" t="s">
        <v>12819</v>
      </c>
    </row>
    <row r="543" spans="1:47" s="45" customFormat="1" ht="16.5" customHeight="1">
      <c r="A543" s="180">
        <v>540</v>
      </c>
      <c r="B543" s="104" t="s">
        <v>62</v>
      </c>
      <c r="C543" s="104" t="s">
        <v>67</v>
      </c>
      <c r="D543" s="104" t="s">
        <v>68</v>
      </c>
      <c r="E543" s="104" t="s">
        <v>32</v>
      </c>
      <c r="F543" s="104" t="s">
        <v>65</v>
      </c>
      <c r="G543" s="92" t="s">
        <v>5174</v>
      </c>
      <c r="H543" s="104"/>
      <c r="I543" s="93">
        <v>247900</v>
      </c>
      <c r="J543" s="93"/>
      <c r="K543" s="49" t="str">
        <f t="shared" si="8"/>
        <v>Click!</v>
      </c>
      <c r="L543" s="104" t="s">
        <v>33</v>
      </c>
      <c r="M543" s="94">
        <v>57400</v>
      </c>
      <c r="N543" s="94">
        <v>0</v>
      </c>
      <c r="O543" s="94">
        <v>0</v>
      </c>
      <c r="P543" s="94">
        <v>57400</v>
      </c>
      <c r="Q543" s="94">
        <v>0</v>
      </c>
      <c r="R543" s="94">
        <v>57400</v>
      </c>
      <c r="S543" s="94">
        <v>0</v>
      </c>
      <c r="T543" s="94">
        <v>57400</v>
      </c>
      <c r="U543" s="104" t="s">
        <v>34</v>
      </c>
      <c r="V543" s="104" t="s">
        <v>35</v>
      </c>
      <c r="W543" s="104">
        <v>5</v>
      </c>
      <c r="X543" s="104" t="s">
        <v>36</v>
      </c>
      <c r="Y543" s="104">
        <v>100</v>
      </c>
      <c r="Z543" s="104">
        <v>0</v>
      </c>
      <c r="AA543" s="104">
        <v>0</v>
      </c>
      <c r="AB543" s="104">
        <v>0</v>
      </c>
      <c r="AC543" s="185" t="s">
        <v>33</v>
      </c>
      <c r="AD543" s="95">
        <v>0.7</v>
      </c>
      <c r="AE543" s="104" t="s">
        <v>66</v>
      </c>
      <c r="AF543" s="104" t="s">
        <v>33</v>
      </c>
      <c r="AG543" s="104" t="s">
        <v>5175</v>
      </c>
      <c r="AH543" s="104" t="s">
        <v>34</v>
      </c>
      <c r="AI543" s="97" t="s">
        <v>6364</v>
      </c>
      <c r="AJ543" s="105" t="s">
        <v>5263</v>
      </c>
      <c r="AK543" s="2" t="s">
        <v>5273</v>
      </c>
      <c r="AL543" s="82" t="s">
        <v>5274</v>
      </c>
      <c r="AQ543" s="47"/>
      <c r="AR543" s="47" t="s">
        <v>6909</v>
      </c>
      <c r="AS543" s="47" t="s">
        <v>6912</v>
      </c>
      <c r="AU543" s="47" t="s">
        <v>12819</v>
      </c>
    </row>
    <row r="544" spans="1:47" s="45" customFormat="1" ht="16.5" customHeight="1">
      <c r="A544" s="180">
        <v>541</v>
      </c>
      <c r="B544" s="104" t="s">
        <v>62</v>
      </c>
      <c r="C544" s="104" t="s">
        <v>67</v>
      </c>
      <c r="D544" s="104" t="s">
        <v>68</v>
      </c>
      <c r="E544" s="104" t="s">
        <v>32</v>
      </c>
      <c r="F544" s="104" t="s">
        <v>65</v>
      </c>
      <c r="G544" s="92" t="s">
        <v>5176</v>
      </c>
      <c r="H544" s="104"/>
      <c r="I544" s="93">
        <v>247901</v>
      </c>
      <c r="J544" s="93"/>
      <c r="K544" s="49" t="str">
        <f t="shared" si="8"/>
        <v>Click!</v>
      </c>
      <c r="L544" s="104" t="s">
        <v>33</v>
      </c>
      <c r="M544" s="94">
        <v>44500</v>
      </c>
      <c r="N544" s="94">
        <v>0</v>
      </c>
      <c r="O544" s="94">
        <v>0</v>
      </c>
      <c r="P544" s="94">
        <v>44500</v>
      </c>
      <c r="Q544" s="94">
        <v>0</v>
      </c>
      <c r="R544" s="94">
        <v>44500</v>
      </c>
      <c r="S544" s="94">
        <v>0</v>
      </c>
      <c r="T544" s="94">
        <v>44500</v>
      </c>
      <c r="U544" s="104" t="s">
        <v>34</v>
      </c>
      <c r="V544" s="104" t="s">
        <v>35</v>
      </c>
      <c r="W544" s="104">
        <v>5</v>
      </c>
      <c r="X544" s="104" t="s">
        <v>36</v>
      </c>
      <c r="Y544" s="104">
        <v>100</v>
      </c>
      <c r="Z544" s="104">
        <v>0</v>
      </c>
      <c r="AA544" s="104">
        <v>0</v>
      </c>
      <c r="AB544" s="104">
        <v>0</v>
      </c>
      <c r="AC544" s="185" t="s">
        <v>33</v>
      </c>
      <c r="AD544" s="95">
        <v>0.7</v>
      </c>
      <c r="AE544" s="104" t="s">
        <v>66</v>
      </c>
      <c r="AF544" s="104" t="s">
        <v>34</v>
      </c>
      <c r="AG544" s="104" t="s">
        <v>38</v>
      </c>
      <c r="AH544" s="104" t="s">
        <v>34</v>
      </c>
      <c r="AI544" s="97" t="s">
        <v>6364</v>
      </c>
      <c r="AJ544" s="105" t="s">
        <v>5263</v>
      </c>
      <c r="AK544" s="105" t="s">
        <v>5275</v>
      </c>
      <c r="AL544" s="82" t="s">
        <v>5274</v>
      </c>
      <c r="AQ544" s="47"/>
      <c r="AR544" s="47" t="s">
        <v>6909</v>
      </c>
      <c r="AS544" s="47" t="s">
        <v>6912</v>
      </c>
      <c r="AU544" s="47" t="s">
        <v>12819</v>
      </c>
    </row>
    <row r="545" spans="1:47" s="45" customFormat="1" ht="16.5" customHeight="1">
      <c r="A545" s="180">
        <v>542</v>
      </c>
      <c r="B545" s="104" t="s">
        <v>62</v>
      </c>
      <c r="C545" s="104" t="s">
        <v>67</v>
      </c>
      <c r="D545" s="104" t="s">
        <v>68</v>
      </c>
      <c r="E545" s="104" t="s">
        <v>32</v>
      </c>
      <c r="F545" s="104" t="s">
        <v>65</v>
      </c>
      <c r="G545" s="232" t="s">
        <v>5152</v>
      </c>
      <c r="H545" s="104">
        <v>264656</v>
      </c>
      <c r="I545" s="93">
        <v>307137</v>
      </c>
      <c r="J545" s="93"/>
      <c r="K545" s="49" t="str">
        <f t="shared" si="8"/>
        <v>Click!</v>
      </c>
      <c r="L545" s="104" t="s">
        <v>33</v>
      </c>
      <c r="M545" s="94">
        <v>63000</v>
      </c>
      <c r="N545" s="94">
        <v>0</v>
      </c>
      <c r="O545" s="94">
        <v>0</v>
      </c>
      <c r="P545" s="94">
        <v>63000</v>
      </c>
      <c r="Q545" s="94">
        <v>0</v>
      </c>
      <c r="R545" s="94">
        <v>63000</v>
      </c>
      <c r="S545" s="94">
        <v>0</v>
      </c>
      <c r="T545" s="94">
        <v>63000</v>
      </c>
      <c r="U545" s="104" t="s">
        <v>34</v>
      </c>
      <c r="V545" s="104" t="s">
        <v>35</v>
      </c>
      <c r="W545" s="104">
        <v>6</v>
      </c>
      <c r="X545" s="104" t="s">
        <v>36</v>
      </c>
      <c r="Y545" s="104">
        <v>100</v>
      </c>
      <c r="Z545" s="104">
        <v>0</v>
      </c>
      <c r="AA545" s="104">
        <v>0</v>
      </c>
      <c r="AB545" s="104">
        <v>0</v>
      </c>
      <c r="AC545" s="185" t="s">
        <v>33</v>
      </c>
      <c r="AD545" s="95">
        <v>0.7</v>
      </c>
      <c r="AE545" s="104" t="s">
        <v>66</v>
      </c>
      <c r="AF545" s="104" t="s">
        <v>33</v>
      </c>
      <c r="AG545" s="104" t="s">
        <v>5151</v>
      </c>
      <c r="AH545" s="104" t="s">
        <v>34</v>
      </c>
      <c r="AI545" s="97" t="s">
        <v>6364</v>
      </c>
      <c r="AJ545" s="105" t="s">
        <v>5276</v>
      </c>
      <c r="AK545" s="105" t="s">
        <v>5277</v>
      </c>
      <c r="AL545" s="82" t="s">
        <v>5278</v>
      </c>
      <c r="AQ545" s="47"/>
      <c r="AR545" s="47" t="s">
        <v>6909</v>
      </c>
      <c r="AS545" s="47" t="s">
        <v>6912</v>
      </c>
      <c r="AU545" s="47" t="s">
        <v>12819</v>
      </c>
    </row>
    <row r="546" spans="1:47" s="45" customFormat="1" ht="16.5" customHeight="1">
      <c r="A546" s="180">
        <v>543</v>
      </c>
      <c r="B546" s="104" t="s">
        <v>62</v>
      </c>
      <c r="C546" s="104" t="s">
        <v>67</v>
      </c>
      <c r="D546" s="104" t="s">
        <v>68</v>
      </c>
      <c r="E546" s="104" t="s">
        <v>32</v>
      </c>
      <c r="F546" s="104" t="s">
        <v>65</v>
      </c>
      <c r="G546" s="232" t="s">
        <v>5153</v>
      </c>
      <c r="H546" s="104">
        <v>264657</v>
      </c>
      <c r="I546" s="93">
        <v>307138</v>
      </c>
      <c r="J546" s="93"/>
      <c r="K546" s="49" t="str">
        <f t="shared" si="8"/>
        <v>Click!</v>
      </c>
      <c r="L546" s="104" t="s">
        <v>33</v>
      </c>
      <c r="M546" s="94">
        <v>50000</v>
      </c>
      <c r="N546" s="94">
        <v>0</v>
      </c>
      <c r="O546" s="94">
        <v>0</v>
      </c>
      <c r="P546" s="94">
        <v>50000</v>
      </c>
      <c r="Q546" s="94">
        <v>0</v>
      </c>
      <c r="R546" s="94">
        <v>50000</v>
      </c>
      <c r="S546" s="94">
        <v>0</v>
      </c>
      <c r="T546" s="94">
        <v>50000</v>
      </c>
      <c r="U546" s="104" t="s">
        <v>34</v>
      </c>
      <c r="V546" s="104" t="s">
        <v>35</v>
      </c>
      <c r="W546" s="104">
        <v>6</v>
      </c>
      <c r="X546" s="104" t="s">
        <v>36</v>
      </c>
      <c r="Y546" s="104">
        <v>100</v>
      </c>
      <c r="Z546" s="104">
        <v>0</v>
      </c>
      <c r="AA546" s="104">
        <v>0</v>
      </c>
      <c r="AB546" s="104">
        <v>0</v>
      </c>
      <c r="AC546" s="185" t="s">
        <v>33</v>
      </c>
      <c r="AD546" s="95">
        <v>0.7</v>
      </c>
      <c r="AE546" s="104" t="s">
        <v>66</v>
      </c>
      <c r="AF546" s="104" t="s">
        <v>34</v>
      </c>
      <c r="AG546" s="104" t="s">
        <v>38</v>
      </c>
      <c r="AH546" s="104" t="s">
        <v>34</v>
      </c>
      <c r="AI546" s="97" t="s">
        <v>6364</v>
      </c>
      <c r="AJ546" s="105" t="s">
        <v>5276</v>
      </c>
      <c r="AK546" s="105" t="s">
        <v>5279</v>
      </c>
      <c r="AL546" s="82" t="s">
        <v>5278</v>
      </c>
      <c r="AQ546" s="47"/>
      <c r="AR546" s="47" t="s">
        <v>6909</v>
      </c>
      <c r="AS546" s="47" t="s">
        <v>6912</v>
      </c>
      <c r="AU546" s="47" t="s">
        <v>12819</v>
      </c>
    </row>
    <row r="547" spans="1:47" s="45" customFormat="1" ht="16.5" customHeight="1">
      <c r="A547" s="180">
        <v>544</v>
      </c>
      <c r="B547" s="104" t="s">
        <v>62</v>
      </c>
      <c r="C547" s="104" t="s">
        <v>67</v>
      </c>
      <c r="D547" s="104" t="s">
        <v>68</v>
      </c>
      <c r="E547" s="104" t="s">
        <v>32</v>
      </c>
      <c r="F547" s="104" t="s">
        <v>65</v>
      </c>
      <c r="G547" s="232" t="s">
        <v>5154</v>
      </c>
      <c r="H547" s="104">
        <v>264658</v>
      </c>
      <c r="I547" s="93">
        <v>307139</v>
      </c>
      <c r="J547" s="93"/>
      <c r="K547" s="49" t="str">
        <f t="shared" si="8"/>
        <v>Click!</v>
      </c>
      <c r="L547" s="104" t="s">
        <v>33</v>
      </c>
      <c r="M547" s="94">
        <v>63000</v>
      </c>
      <c r="N547" s="94">
        <v>0</v>
      </c>
      <c r="O547" s="94">
        <v>0</v>
      </c>
      <c r="P547" s="94">
        <v>63000</v>
      </c>
      <c r="Q547" s="94">
        <v>0</v>
      </c>
      <c r="R547" s="94">
        <v>63000</v>
      </c>
      <c r="S547" s="94">
        <v>0</v>
      </c>
      <c r="T547" s="94">
        <v>63000</v>
      </c>
      <c r="U547" s="104" t="s">
        <v>34</v>
      </c>
      <c r="V547" s="104" t="s">
        <v>35</v>
      </c>
      <c r="W547" s="104">
        <v>6</v>
      </c>
      <c r="X547" s="104" t="s">
        <v>36</v>
      </c>
      <c r="Y547" s="104">
        <v>100</v>
      </c>
      <c r="Z547" s="104">
        <v>0</v>
      </c>
      <c r="AA547" s="104">
        <v>0</v>
      </c>
      <c r="AB547" s="104">
        <v>0</v>
      </c>
      <c r="AC547" s="185" t="s">
        <v>33</v>
      </c>
      <c r="AD547" s="95">
        <v>0.7</v>
      </c>
      <c r="AE547" s="104" t="s">
        <v>66</v>
      </c>
      <c r="AF547" s="104" t="s">
        <v>33</v>
      </c>
      <c r="AG547" s="104" t="s">
        <v>5151</v>
      </c>
      <c r="AH547" s="104" t="s">
        <v>34</v>
      </c>
      <c r="AI547" s="97" t="s">
        <v>6364</v>
      </c>
      <c r="AJ547" s="105" t="s">
        <v>5280</v>
      </c>
      <c r="AK547" s="105" t="s">
        <v>5281</v>
      </c>
      <c r="AL547" s="82" t="s">
        <v>5282</v>
      </c>
      <c r="AQ547" s="47"/>
      <c r="AR547" s="47" t="s">
        <v>6909</v>
      </c>
      <c r="AS547" s="47" t="s">
        <v>6912</v>
      </c>
      <c r="AU547" s="47" t="s">
        <v>12819</v>
      </c>
    </row>
    <row r="548" spans="1:47" s="45" customFormat="1" ht="16.5" customHeight="1">
      <c r="A548" s="180">
        <v>545</v>
      </c>
      <c r="B548" s="104" t="s">
        <v>62</v>
      </c>
      <c r="C548" s="104" t="s">
        <v>67</v>
      </c>
      <c r="D548" s="104" t="s">
        <v>68</v>
      </c>
      <c r="E548" s="104" t="s">
        <v>32</v>
      </c>
      <c r="F548" s="104" t="s">
        <v>65</v>
      </c>
      <c r="G548" s="232" t="s">
        <v>5155</v>
      </c>
      <c r="H548" s="104">
        <v>264659</v>
      </c>
      <c r="I548" s="93">
        <v>307140</v>
      </c>
      <c r="J548" s="93"/>
      <c r="K548" s="49" t="str">
        <f t="shared" si="8"/>
        <v>Click!</v>
      </c>
      <c r="L548" s="104" t="s">
        <v>33</v>
      </c>
      <c r="M548" s="94">
        <v>50000</v>
      </c>
      <c r="N548" s="94">
        <v>0</v>
      </c>
      <c r="O548" s="94">
        <v>0</v>
      </c>
      <c r="P548" s="94">
        <v>50000</v>
      </c>
      <c r="Q548" s="94">
        <v>0</v>
      </c>
      <c r="R548" s="94">
        <v>50000</v>
      </c>
      <c r="S548" s="94">
        <v>0</v>
      </c>
      <c r="T548" s="94">
        <v>50000</v>
      </c>
      <c r="U548" s="104" t="s">
        <v>34</v>
      </c>
      <c r="V548" s="104" t="s">
        <v>35</v>
      </c>
      <c r="W548" s="104">
        <v>6</v>
      </c>
      <c r="X548" s="104" t="s">
        <v>36</v>
      </c>
      <c r="Y548" s="104">
        <v>100</v>
      </c>
      <c r="Z548" s="104">
        <v>0</v>
      </c>
      <c r="AA548" s="104">
        <v>0</v>
      </c>
      <c r="AB548" s="104">
        <v>0</v>
      </c>
      <c r="AC548" s="185" t="s">
        <v>33</v>
      </c>
      <c r="AD548" s="95">
        <v>0.7</v>
      </c>
      <c r="AE548" s="104" t="s">
        <v>66</v>
      </c>
      <c r="AF548" s="104" t="s">
        <v>34</v>
      </c>
      <c r="AG548" s="104" t="s">
        <v>38</v>
      </c>
      <c r="AH548" s="104" t="s">
        <v>34</v>
      </c>
      <c r="AI548" s="97" t="s">
        <v>6364</v>
      </c>
      <c r="AJ548" s="105" t="s">
        <v>5280</v>
      </c>
      <c r="AK548" s="105" t="s">
        <v>5283</v>
      </c>
      <c r="AL548" s="82" t="s">
        <v>5282</v>
      </c>
      <c r="AQ548" s="47"/>
      <c r="AR548" s="47" t="s">
        <v>6909</v>
      </c>
      <c r="AS548" s="47" t="s">
        <v>6912</v>
      </c>
      <c r="AU548" s="47" t="s">
        <v>12819</v>
      </c>
    </row>
    <row r="549" spans="1:47" s="45" customFormat="1" ht="16.5" customHeight="1">
      <c r="A549" s="180">
        <v>546</v>
      </c>
      <c r="B549" s="104" t="s">
        <v>62</v>
      </c>
      <c r="C549" s="104" t="s">
        <v>67</v>
      </c>
      <c r="D549" s="104" t="s">
        <v>68</v>
      </c>
      <c r="E549" s="104" t="s">
        <v>32</v>
      </c>
      <c r="F549" s="104" t="s">
        <v>65</v>
      </c>
      <c r="G549" s="92" t="s">
        <v>5050</v>
      </c>
      <c r="H549" s="104"/>
      <c r="I549" s="93">
        <v>264437</v>
      </c>
      <c r="J549" s="93"/>
      <c r="K549" s="49" t="str">
        <f t="shared" si="8"/>
        <v>Click!</v>
      </c>
      <c r="L549" s="104" t="s">
        <v>33</v>
      </c>
      <c r="M549" s="94">
        <v>45000</v>
      </c>
      <c r="N549" s="94">
        <v>0</v>
      </c>
      <c r="O549" s="94">
        <v>0</v>
      </c>
      <c r="P549" s="94">
        <v>45000</v>
      </c>
      <c r="Q549" s="94">
        <v>0</v>
      </c>
      <c r="R549" s="94">
        <v>45000</v>
      </c>
      <c r="S549" s="94">
        <v>0</v>
      </c>
      <c r="T549" s="94">
        <v>45000</v>
      </c>
      <c r="U549" s="104" t="s">
        <v>34</v>
      </c>
      <c r="V549" s="104" t="s">
        <v>35</v>
      </c>
      <c r="W549" s="104">
        <v>19</v>
      </c>
      <c r="X549" s="104" t="s">
        <v>36</v>
      </c>
      <c r="Y549" s="104">
        <v>100</v>
      </c>
      <c r="Z549" s="104">
        <v>0</v>
      </c>
      <c r="AA549" s="104">
        <v>0</v>
      </c>
      <c r="AB549" s="104">
        <v>0</v>
      </c>
      <c r="AC549" s="185" t="s">
        <v>33</v>
      </c>
      <c r="AD549" s="95">
        <v>0.7</v>
      </c>
      <c r="AE549" s="104" t="s">
        <v>66</v>
      </c>
      <c r="AF549" s="104" t="s">
        <v>34</v>
      </c>
      <c r="AG549" s="104" t="s">
        <v>38</v>
      </c>
      <c r="AH549" s="104" t="s">
        <v>33</v>
      </c>
      <c r="AI549" s="97" t="s">
        <v>6364</v>
      </c>
      <c r="AJ549" s="105" t="s">
        <v>5051</v>
      </c>
      <c r="AK549" s="105" t="s">
        <v>5052</v>
      </c>
      <c r="AL549" s="82" t="s">
        <v>5053</v>
      </c>
      <c r="AQ549" s="47"/>
      <c r="AR549" s="47" t="s">
        <v>6909</v>
      </c>
      <c r="AS549" s="47" t="s">
        <v>6912</v>
      </c>
      <c r="AU549" s="47" t="s">
        <v>12819</v>
      </c>
    </row>
    <row r="550" spans="1:47" s="45" customFormat="1" ht="16.5" customHeight="1">
      <c r="A550" s="180">
        <v>547</v>
      </c>
      <c r="B550" s="104" t="s">
        <v>62</v>
      </c>
      <c r="C550" s="104" t="s">
        <v>67</v>
      </c>
      <c r="D550" s="104" t="s">
        <v>68</v>
      </c>
      <c r="E550" s="104" t="s">
        <v>32</v>
      </c>
      <c r="F550" s="104" t="s">
        <v>65</v>
      </c>
      <c r="G550" s="92" t="s">
        <v>5054</v>
      </c>
      <c r="H550" s="104">
        <v>264438</v>
      </c>
      <c r="I550" s="93">
        <v>285874</v>
      </c>
      <c r="J550" s="93"/>
      <c r="K550" s="49" t="str">
        <f t="shared" si="8"/>
        <v>Click!</v>
      </c>
      <c r="L550" s="104" t="s">
        <v>33</v>
      </c>
      <c r="M550" s="94">
        <v>44000</v>
      </c>
      <c r="N550" s="94">
        <v>0</v>
      </c>
      <c r="O550" s="94">
        <v>0</v>
      </c>
      <c r="P550" s="94">
        <v>44000</v>
      </c>
      <c r="Q550" s="94">
        <v>0</v>
      </c>
      <c r="R550" s="94">
        <v>44000</v>
      </c>
      <c r="S550" s="94">
        <v>0</v>
      </c>
      <c r="T550" s="94">
        <v>44000</v>
      </c>
      <c r="U550" s="104" t="s">
        <v>34</v>
      </c>
      <c r="V550" s="104" t="s">
        <v>35</v>
      </c>
      <c r="W550" s="104">
        <v>18</v>
      </c>
      <c r="X550" s="104" t="s">
        <v>36</v>
      </c>
      <c r="Y550" s="104">
        <v>100</v>
      </c>
      <c r="Z550" s="104">
        <v>0</v>
      </c>
      <c r="AA550" s="104">
        <v>0</v>
      </c>
      <c r="AB550" s="104">
        <v>0</v>
      </c>
      <c r="AC550" s="185" t="s">
        <v>33</v>
      </c>
      <c r="AD550" s="95">
        <v>0.7</v>
      </c>
      <c r="AE550" s="104" t="s">
        <v>66</v>
      </c>
      <c r="AF550" s="104" t="s">
        <v>34</v>
      </c>
      <c r="AG550" s="104" t="s">
        <v>38</v>
      </c>
      <c r="AH550" s="104" t="s">
        <v>33</v>
      </c>
      <c r="AI550" s="97" t="s">
        <v>6364</v>
      </c>
      <c r="AJ550" s="105" t="s">
        <v>5051</v>
      </c>
      <c r="AK550" s="105" t="s">
        <v>5055</v>
      </c>
      <c r="AL550" s="82" t="s">
        <v>5053</v>
      </c>
      <c r="AQ550" s="47"/>
      <c r="AR550" s="47" t="s">
        <v>6909</v>
      </c>
      <c r="AS550" s="47" t="s">
        <v>6912</v>
      </c>
      <c r="AU550" s="47" t="s">
        <v>12819</v>
      </c>
    </row>
    <row r="551" spans="1:47" s="45" customFormat="1" ht="16.5" customHeight="1">
      <c r="A551" s="180">
        <v>548</v>
      </c>
      <c r="B551" s="104" t="s">
        <v>62</v>
      </c>
      <c r="C551" s="104" t="s">
        <v>67</v>
      </c>
      <c r="D551" s="104" t="s">
        <v>68</v>
      </c>
      <c r="E551" s="104" t="s">
        <v>32</v>
      </c>
      <c r="F551" s="104" t="s">
        <v>65</v>
      </c>
      <c r="G551" s="92" t="s">
        <v>5056</v>
      </c>
      <c r="H551" s="104"/>
      <c r="I551" s="93">
        <v>264439</v>
      </c>
      <c r="J551" s="93"/>
      <c r="K551" s="49" t="str">
        <f t="shared" si="8"/>
        <v>Click!</v>
      </c>
      <c r="L551" s="104" t="s">
        <v>33</v>
      </c>
      <c r="M551" s="94">
        <v>40000</v>
      </c>
      <c r="N551" s="94">
        <v>0</v>
      </c>
      <c r="O551" s="94">
        <v>0</v>
      </c>
      <c r="P551" s="94">
        <v>40000</v>
      </c>
      <c r="Q551" s="94">
        <v>0</v>
      </c>
      <c r="R551" s="94">
        <v>40000</v>
      </c>
      <c r="S551" s="94">
        <v>0</v>
      </c>
      <c r="T551" s="94">
        <v>40000</v>
      </c>
      <c r="U551" s="104" t="s">
        <v>34</v>
      </c>
      <c r="V551" s="104" t="s">
        <v>35</v>
      </c>
      <c r="W551" s="104">
        <v>20</v>
      </c>
      <c r="X551" s="104" t="s">
        <v>36</v>
      </c>
      <c r="Y551" s="104">
        <v>100</v>
      </c>
      <c r="Z551" s="104">
        <v>0</v>
      </c>
      <c r="AA551" s="104">
        <v>0</v>
      </c>
      <c r="AB551" s="104">
        <v>0</v>
      </c>
      <c r="AC551" s="185" t="s">
        <v>33</v>
      </c>
      <c r="AD551" s="95">
        <v>0.7</v>
      </c>
      <c r="AE551" s="104" t="s">
        <v>66</v>
      </c>
      <c r="AF551" s="104" t="s">
        <v>34</v>
      </c>
      <c r="AG551" s="104" t="s">
        <v>38</v>
      </c>
      <c r="AH551" s="104" t="s">
        <v>33</v>
      </c>
      <c r="AI551" s="97" t="s">
        <v>6364</v>
      </c>
      <c r="AJ551" s="105" t="s">
        <v>5057</v>
      </c>
      <c r="AK551" s="105" t="s">
        <v>5058</v>
      </c>
      <c r="AL551" s="82" t="s">
        <v>5059</v>
      </c>
      <c r="AQ551" s="47"/>
      <c r="AR551" s="47" t="s">
        <v>6909</v>
      </c>
      <c r="AS551" s="47" t="s">
        <v>6912</v>
      </c>
      <c r="AU551" s="47" t="s">
        <v>12819</v>
      </c>
    </row>
    <row r="552" spans="1:47" s="45" customFormat="1" ht="16.5" customHeight="1">
      <c r="A552" s="180">
        <v>549</v>
      </c>
      <c r="B552" s="104" t="s">
        <v>62</v>
      </c>
      <c r="C552" s="104" t="s">
        <v>67</v>
      </c>
      <c r="D552" s="104" t="s">
        <v>68</v>
      </c>
      <c r="E552" s="104" t="s">
        <v>32</v>
      </c>
      <c r="F552" s="104" t="s">
        <v>65</v>
      </c>
      <c r="G552" s="92" t="s">
        <v>5060</v>
      </c>
      <c r="H552" s="104">
        <v>264440</v>
      </c>
      <c r="I552" s="93">
        <v>280012</v>
      </c>
      <c r="J552" s="93"/>
      <c r="K552" s="49" t="str">
        <f t="shared" si="8"/>
        <v>Click!</v>
      </c>
      <c r="L552" s="104" t="s">
        <v>33</v>
      </c>
      <c r="M552" s="94">
        <v>39000</v>
      </c>
      <c r="N552" s="94">
        <v>0</v>
      </c>
      <c r="O552" s="94">
        <v>0</v>
      </c>
      <c r="P552" s="94">
        <v>39000</v>
      </c>
      <c r="Q552" s="94">
        <v>0</v>
      </c>
      <c r="R552" s="94">
        <v>39000</v>
      </c>
      <c r="S552" s="94">
        <v>0</v>
      </c>
      <c r="T552" s="94">
        <v>39000</v>
      </c>
      <c r="U552" s="104" t="s">
        <v>34</v>
      </c>
      <c r="V552" s="104" t="s">
        <v>35</v>
      </c>
      <c r="W552" s="104">
        <v>18</v>
      </c>
      <c r="X552" s="104" t="s">
        <v>36</v>
      </c>
      <c r="Y552" s="104">
        <v>100</v>
      </c>
      <c r="Z552" s="104">
        <v>0</v>
      </c>
      <c r="AA552" s="104">
        <v>0</v>
      </c>
      <c r="AB552" s="104">
        <v>0</v>
      </c>
      <c r="AC552" s="185" t="s">
        <v>33</v>
      </c>
      <c r="AD552" s="95">
        <v>0.7</v>
      </c>
      <c r="AE552" s="104" t="s">
        <v>66</v>
      </c>
      <c r="AF552" s="104" t="s">
        <v>34</v>
      </c>
      <c r="AG552" s="104" t="s">
        <v>38</v>
      </c>
      <c r="AH552" s="104" t="s">
        <v>33</v>
      </c>
      <c r="AI552" s="97" t="s">
        <v>6364</v>
      </c>
      <c r="AJ552" s="105" t="s">
        <v>5057</v>
      </c>
      <c r="AK552" s="105" t="s">
        <v>5061</v>
      </c>
      <c r="AL552" s="82" t="s">
        <v>5059</v>
      </c>
      <c r="AQ552" s="47"/>
      <c r="AR552" s="47" t="s">
        <v>6909</v>
      </c>
      <c r="AS552" s="47" t="s">
        <v>6912</v>
      </c>
      <c r="AU552" s="47" t="s">
        <v>12819</v>
      </c>
    </row>
    <row r="553" spans="1:47" s="45" customFormat="1" ht="16.5" customHeight="1">
      <c r="A553" s="180">
        <v>550</v>
      </c>
      <c r="B553" s="104" t="s">
        <v>62</v>
      </c>
      <c r="C553" s="104" t="s">
        <v>67</v>
      </c>
      <c r="D553" s="104" t="s">
        <v>68</v>
      </c>
      <c r="E553" s="104" t="s">
        <v>32</v>
      </c>
      <c r="F553" s="104" t="s">
        <v>65</v>
      </c>
      <c r="G553" s="92" t="s">
        <v>5062</v>
      </c>
      <c r="H553" s="104"/>
      <c r="I553" s="93">
        <v>264441</v>
      </c>
      <c r="J553" s="93"/>
      <c r="K553" s="49" t="str">
        <f t="shared" si="8"/>
        <v>Click!</v>
      </c>
      <c r="L553" s="104" t="s">
        <v>33</v>
      </c>
      <c r="M553" s="94">
        <v>40000</v>
      </c>
      <c r="N553" s="94">
        <v>0</v>
      </c>
      <c r="O553" s="94">
        <v>0</v>
      </c>
      <c r="P553" s="94">
        <v>40000</v>
      </c>
      <c r="Q553" s="94">
        <v>0</v>
      </c>
      <c r="R553" s="94">
        <v>40000</v>
      </c>
      <c r="S553" s="94">
        <v>0</v>
      </c>
      <c r="T553" s="94">
        <v>40000</v>
      </c>
      <c r="U553" s="104" t="s">
        <v>34</v>
      </c>
      <c r="V553" s="104" t="s">
        <v>35</v>
      </c>
      <c r="W553" s="104">
        <v>16</v>
      </c>
      <c r="X553" s="104" t="s">
        <v>36</v>
      </c>
      <c r="Y553" s="104">
        <v>100</v>
      </c>
      <c r="Z553" s="104">
        <v>0</v>
      </c>
      <c r="AA553" s="104">
        <v>0</v>
      </c>
      <c r="AB553" s="104">
        <v>0</v>
      </c>
      <c r="AC553" s="185" t="s">
        <v>33</v>
      </c>
      <c r="AD553" s="95">
        <v>0.7</v>
      </c>
      <c r="AE553" s="104" t="s">
        <v>66</v>
      </c>
      <c r="AF553" s="104" t="s">
        <v>34</v>
      </c>
      <c r="AG553" s="104" t="s">
        <v>38</v>
      </c>
      <c r="AH553" s="104" t="s">
        <v>33</v>
      </c>
      <c r="AI553" s="97" t="s">
        <v>6364</v>
      </c>
      <c r="AJ553" s="105" t="s">
        <v>5063</v>
      </c>
      <c r="AK553" s="105" t="s">
        <v>5064</v>
      </c>
      <c r="AL553" s="82" t="s">
        <v>5065</v>
      </c>
      <c r="AQ553" s="47"/>
      <c r="AR553" s="47" t="s">
        <v>6909</v>
      </c>
      <c r="AS553" s="47" t="s">
        <v>6912</v>
      </c>
      <c r="AU553" s="47" t="s">
        <v>12819</v>
      </c>
    </row>
    <row r="554" spans="1:47" s="45" customFormat="1" ht="16.5" customHeight="1">
      <c r="A554" s="180">
        <v>551</v>
      </c>
      <c r="B554" s="104" t="s">
        <v>62</v>
      </c>
      <c r="C554" s="104" t="s">
        <v>67</v>
      </c>
      <c r="D554" s="104" t="s">
        <v>68</v>
      </c>
      <c r="E554" s="104" t="s">
        <v>32</v>
      </c>
      <c r="F554" s="104" t="s">
        <v>65</v>
      </c>
      <c r="G554" s="92" t="s">
        <v>5066</v>
      </c>
      <c r="H554" s="104">
        <v>264442</v>
      </c>
      <c r="I554" s="93">
        <v>280011</v>
      </c>
      <c r="J554" s="93"/>
      <c r="K554" s="49" t="str">
        <f t="shared" si="8"/>
        <v>Click!</v>
      </c>
      <c r="L554" s="104" t="s">
        <v>33</v>
      </c>
      <c r="M554" s="94">
        <v>39000</v>
      </c>
      <c r="N554" s="94">
        <v>0</v>
      </c>
      <c r="O554" s="94">
        <v>0</v>
      </c>
      <c r="P554" s="94">
        <v>39000</v>
      </c>
      <c r="Q554" s="94">
        <v>0</v>
      </c>
      <c r="R554" s="94">
        <v>39000</v>
      </c>
      <c r="S554" s="94">
        <v>0</v>
      </c>
      <c r="T554" s="94">
        <v>39000</v>
      </c>
      <c r="U554" s="104" t="s">
        <v>34</v>
      </c>
      <c r="V554" s="104" t="s">
        <v>35</v>
      </c>
      <c r="W554" s="104">
        <v>15</v>
      </c>
      <c r="X554" s="104" t="s">
        <v>36</v>
      </c>
      <c r="Y554" s="104">
        <v>100</v>
      </c>
      <c r="Z554" s="104">
        <v>0</v>
      </c>
      <c r="AA554" s="104">
        <v>0</v>
      </c>
      <c r="AB554" s="104">
        <v>0</v>
      </c>
      <c r="AC554" s="185" t="s">
        <v>33</v>
      </c>
      <c r="AD554" s="95">
        <v>0.7</v>
      </c>
      <c r="AE554" s="104" t="s">
        <v>66</v>
      </c>
      <c r="AF554" s="104" t="s">
        <v>34</v>
      </c>
      <c r="AG554" s="104" t="s">
        <v>38</v>
      </c>
      <c r="AH554" s="104" t="s">
        <v>33</v>
      </c>
      <c r="AI554" s="97" t="s">
        <v>6364</v>
      </c>
      <c r="AJ554" s="105" t="s">
        <v>5063</v>
      </c>
      <c r="AK554" s="105" t="s">
        <v>5067</v>
      </c>
      <c r="AL554" s="82" t="s">
        <v>5065</v>
      </c>
      <c r="AQ554" s="47"/>
      <c r="AR554" s="47" t="s">
        <v>6909</v>
      </c>
      <c r="AS554" s="47" t="s">
        <v>6912</v>
      </c>
      <c r="AU554" s="47" t="s">
        <v>12819</v>
      </c>
    </row>
    <row r="555" spans="1:47" s="45" customFormat="1" ht="16.5" customHeight="1">
      <c r="A555" s="180">
        <v>552</v>
      </c>
      <c r="B555" s="104" t="s">
        <v>62</v>
      </c>
      <c r="C555" s="104" t="s">
        <v>67</v>
      </c>
      <c r="D555" s="104" t="s">
        <v>68</v>
      </c>
      <c r="E555" s="104" t="s">
        <v>32</v>
      </c>
      <c r="F555" s="104" t="s">
        <v>65</v>
      </c>
      <c r="G555" s="235" t="s">
        <v>14388</v>
      </c>
      <c r="H555" s="104">
        <v>258478</v>
      </c>
      <c r="I555" s="93">
        <v>308412</v>
      </c>
      <c r="J555" s="93"/>
      <c r="K555" s="49" t="str">
        <f t="shared" si="8"/>
        <v>Click!</v>
      </c>
      <c r="L555" s="104" t="s">
        <v>33</v>
      </c>
      <c r="M555" s="94">
        <v>80000</v>
      </c>
      <c r="N555" s="94">
        <v>0</v>
      </c>
      <c r="O555" s="94">
        <v>0</v>
      </c>
      <c r="P555" s="94">
        <v>80000</v>
      </c>
      <c r="Q555" s="94">
        <v>0</v>
      </c>
      <c r="R555" s="94">
        <v>80000</v>
      </c>
      <c r="S555" s="94">
        <v>0</v>
      </c>
      <c r="T555" s="94">
        <v>80000</v>
      </c>
      <c r="U555" s="104" t="s">
        <v>34</v>
      </c>
      <c r="V555" s="104" t="s">
        <v>35</v>
      </c>
      <c r="W555" s="104">
        <v>8</v>
      </c>
      <c r="X555" s="104" t="s">
        <v>36</v>
      </c>
      <c r="Y555" s="104">
        <v>100</v>
      </c>
      <c r="Z555" s="104">
        <v>0</v>
      </c>
      <c r="AA555" s="104">
        <v>0</v>
      </c>
      <c r="AB555" s="104">
        <v>0</v>
      </c>
      <c r="AC555" s="185" t="s">
        <v>33</v>
      </c>
      <c r="AD555" s="95">
        <v>0.7</v>
      </c>
      <c r="AE555" s="104" t="s">
        <v>66</v>
      </c>
      <c r="AF555" s="104" t="s">
        <v>33</v>
      </c>
      <c r="AG555" s="104" t="s">
        <v>14309</v>
      </c>
      <c r="AH555" s="104" t="s">
        <v>33</v>
      </c>
      <c r="AI555" s="97" t="s">
        <v>4043</v>
      </c>
      <c r="AJ555" s="105" t="s">
        <v>14310</v>
      </c>
      <c r="AK555" s="105" t="s">
        <v>14311</v>
      </c>
      <c r="AL555" s="82" t="s">
        <v>14312</v>
      </c>
      <c r="AQ555" s="47"/>
      <c r="AR555" s="47" t="s">
        <v>5711</v>
      </c>
      <c r="AS555" s="47" t="s">
        <v>5711</v>
      </c>
      <c r="AU555" s="47" t="s">
        <v>5711</v>
      </c>
    </row>
    <row r="556" spans="1:47" s="45" customFormat="1" ht="16.5" customHeight="1">
      <c r="A556" s="180">
        <v>553</v>
      </c>
      <c r="B556" s="96" t="s">
        <v>62</v>
      </c>
      <c r="C556" s="96" t="s">
        <v>67</v>
      </c>
      <c r="D556" s="96" t="s">
        <v>68</v>
      </c>
      <c r="E556" s="96" t="s">
        <v>32</v>
      </c>
      <c r="F556" s="104" t="s">
        <v>65</v>
      </c>
      <c r="G556" s="235" t="s">
        <v>4871</v>
      </c>
      <c r="H556" s="104">
        <v>258479</v>
      </c>
      <c r="I556" s="93">
        <v>308413</v>
      </c>
      <c r="J556" s="93"/>
      <c r="K556" s="49" t="str">
        <f t="shared" si="8"/>
        <v>Click!</v>
      </c>
      <c r="L556" s="104" t="s">
        <v>33</v>
      </c>
      <c r="M556" s="94">
        <v>65000</v>
      </c>
      <c r="N556" s="94">
        <v>0</v>
      </c>
      <c r="O556" s="94">
        <v>0</v>
      </c>
      <c r="P556" s="94">
        <v>65000</v>
      </c>
      <c r="Q556" s="94">
        <v>0</v>
      </c>
      <c r="R556" s="94">
        <v>65000</v>
      </c>
      <c r="S556" s="94">
        <v>0</v>
      </c>
      <c r="T556" s="94">
        <v>65000</v>
      </c>
      <c r="U556" s="104" t="s">
        <v>34</v>
      </c>
      <c r="V556" s="104" t="s">
        <v>35</v>
      </c>
      <c r="W556" s="104">
        <v>8</v>
      </c>
      <c r="X556" s="104" t="s">
        <v>36</v>
      </c>
      <c r="Y556" s="104">
        <v>100</v>
      </c>
      <c r="Z556" s="104">
        <v>0</v>
      </c>
      <c r="AA556" s="104">
        <v>0</v>
      </c>
      <c r="AB556" s="104">
        <v>0</v>
      </c>
      <c r="AC556" s="185" t="s">
        <v>33</v>
      </c>
      <c r="AD556" s="95">
        <v>0.7</v>
      </c>
      <c r="AE556" s="104" t="s">
        <v>66</v>
      </c>
      <c r="AF556" s="104" t="s">
        <v>34</v>
      </c>
      <c r="AG556" s="104" t="s">
        <v>38</v>
      </c>
      <c r="AH556" s="104" t="s">
        <v>33</v>
      </c>
      <c r="AI556" s="97" t="s">
        <v>4043</v>
      </c>
      <c r="AJ556" s="105" t="s">
        <v>14313</v>
      </c>
      <c r="AK556" s="105" t="s">
        <v>14314</v>
      </c>
      <c r="AL556" s="82" t="s">
        <v>14312</v>
      </c>
      <c r="AQ556" s="47"/>
      <c r="AR556" s="47" t="s">
        <v>5711</v>
      </c>
      <c r="AS556" s="47" t="s">
        <v>5711</v>
      </c>
      <c r="AU556" s="47" t="s">
        <v>5711</v>
      </c>
    </row>
    <row r="557" spans="1:47" s="45" customFormat="1" ht="16.5" customHeight="1">
      <c r="A557" s="180">
        <v>554</v>
      </c>
      <c r="B557" s="104" t="s">
        <v>62</v>
      </c>
      <c r="C557" s="104" t="s">
        <v>67</v>
      </c>
      <c r="D557" s="104" t="s">
        <v>68</v>
      </c>
      <c r="E557" s="104" t="s">
        <v>32</v>
      </c>
      <c r="F557" s="104" t="s">
        <v>65</v>
      </c>
      <c r="G557" s="235" t="s">
        <v>4872</v>
      </c>
      <c r="H557" s="104">
        <v>258480</v>
      </c>
      <c r="I557" s="93">
        <v>308414</v>
      </c>
      <c r="J557" s="93"/>
      <c r="K557" s="49" t="str">
        <f t="shared" si="8"/>
        <v>Click!</v>
      </c>
      <c r="L557" s="104" t="s">
        <v>33</v>
      </c>
      <c r="M557" s="94">
        <v>80000</v>
      </c>
      <c r="N557" s="94">
        <v>0</v>
      </c>
      <c r="O557" s="94">
        <v>0</v>
      </c>
      <c r="P557" s="94">
        <v>80000</v>
      </c>
      <c r="Q557" s="94">
        <v>0</v>
      </c>
      <c r="R557" s="94">
        <v>80000</v>
      </c>
      <c r="S557" s="94">
        <v>0</v>
      </c>
      <c r="T557" s="94">
        <v>80000</v>
      </c>
      <c r="U557" s="104" t="s">
        <v>34</v>
      </c>
      <c r="V557" s="104" t="s">
        <v>35</v>
      </c>
      <c r="W557" s="104">
        <v>8</v>
      </c>
      <c r="X557" s="104" t="s">
        <v>36</v>
      </c>
      <c r="Y557" s="104">
        <v>100</v>
      </c>
      <c r="Z557" s="104">
        <v>0</v>
      </c>
      <c r="AA557" s="104">
        <v>0</v>
      </c>
      <c r="AB557" s="104">
        <v>0</v>
      </c>
      <c r="AC557" s="185" t="s">
        <v>33</v>
      </c>
      <c r="AD557" s="95">
        <v>0.7</v>
      </c>
      <c r="AE557" s="104" t="s">
        <v>66</v>
      </c>
      <c r="AF557" s="104" t="s">
        <v>33</v>
      </c>
      <c r="AG557" s="104" t="s">
        <v>14315</v>
      </c>
      <c r="AH557" s="104" t="s">
        <v>33</v>
      </c>
      <c r="AI557" s="97" t="s">
        <v>4043</v>
      </c>
      <c r="AJ557" s="105" t="s">
        <v>14316</v>
      </c>
      <c r="AK557" s="105" t="s">
        <v>14317</v>
      </c>
      <c r="AL557" s="82" t="s">
        <v>14318</v>
      </c>
      <c r="AQ557" s="47"/>
      <c r="AR557" s="47" t="s">
        <v>5711</v>
      </c>
      <c r="AS557" s="47" t="s">
        <v>5711</v>
      </c>
      <c r="AU557" s="47" t="s">
        <v>5711</v>
      </c>
    </row>
    <row r="558" spans="1:47" s="45" customFormat="1" ht="16.5" customHeight="1">
      <c r="A558" s="180">
        <v>555</v>
      </c>
      <c r="B558" s="104" t="s">
        <v>62</v>
      </c>
      <c r="C558" s="104" t="s">
        <v>67</v>
      </c>
      <c r="D558" s="104" t="s">
        <v>68</v>
      </c>
      <c r="E558" s="104" t="s">
        <v>32</v>
      </c>
      <c r="F558" s="104" t="s">
        <v>65</v>
      </c>
      <c r="G558" s="235" t="s">
        <v>4873</v>
      </c>
      <c r="H558" s="104">
        <v>258481</v>
      </c>
      <c r="I558" s="93">
        <v>308415</v>
      </c>
      <c r="J558" s="93"/>
      <c r="K558" s="49" t="str">
        <f t="shared" si="8"/>
        <v>Click!</v>
      </c>
      <c r="L558" s="104" t="s">
        <v>33</v>
      </c>
      <c r="M558" s="94">
        <v>65000</v>
      </c>
      <c r="N558" s="94">
        <v>0</v>
      </c>
      <c r="O558" s="94">
        <v>0</v>
      </c>
      <c r="P558" s="94">
        <v>65000</v>
      </c>
      <c r="Q558" s="94">
        <v>0</v>
      </c>
      <c r="R558" s="94">
        <v>65000</v>
      </c>
      <c r="S558" s="94">
        <v>0</v>
      </c>
      <c r="T558" s="94">
        <v>65000</v>
      </c>
      <c r="U558" s="104" t="s">
        <v>34</v>
      </c>
      <c r="V558" s="104" t="s">
        <v>35</v>
      </c>
      <c r="W558" s="104">
        <v>8</v>
      </c>
      <c r="X558" s="104" t="s">
        <v>36</v>
      </c>
      <c r="Y558" s="104">
        <v>100</v>
      </c>
      <c r="Z558" s="104">
        <v>0</v>
      </c>
      <c r="AA558" s="104">
        <v>0</v>
      </c>
      <c r="AB558" s="104">
        <v>0</v>
      </c>
      <c r="AC558" s="185" t="s">
        <v>33</v>
      </c>
      <c r="AD558" s="95">
        <v>0.7</v>
      </c>
      <c r="AE558" s="104" t="s">
        <v>66</v>
      </c>
      <c r="AF558" s="104" t="s">
        <v>34</v>
      </c>
      <c r="AG558" s="104" t="s">
        <v>38</v>
      </c>
      <c r="AH558" s="104" t="s">
        <v>33</v>
      </c>
      <c r="AI558" s="97" t="s">
        <v>4043</v>
      </c>
      <c r="AJ558" s="105" t="s">
        <v>14316</v>
      </c>
      <c r="AK558" s="105" t="s">
        <v>14319</v>
      </c>
      <c r="AL558" s="82" t="s">
        <v>14320</v>
      </c>
      <c r="AQ558" s="47"/>
      <c r="AR558" s="47" t="s">
        <v>5711</v>
      </c>
      <c r="AS558" s="47" t="s">
        <v>5711</v>
      </c>
      <c r="AU558" s="47" t="s">
        <v>5711</v>
      </c>
    </row>
    <row r="559" spans="1:47" s="45" customFormat="1" ht="16.5" customHeight="1">
      <c r="A559" s="180">
        <v>556</v>
      </c>
      <c r="B559" s="104" t="s">
        <v>62</v>
      </c>
      <c r="C559" s="104" t="s">
        <v>67</v>
      </c>
      <c r="D559" s="104" t="s">
        <v>68</v>
      </c>
      <c r="E559" s="104" t="s">
        <v>32</v>
      </c>
      <c r="F559" s="104" t="s">
        <v>65</v>
      </c>
      <c r="G559" s="235" t="s">
        <v>4874</v>
      </c>
      <c r="H559" s="104">
        <v>258482</v>
      </c>
      <c r="I559" s="93">
        <v>308416</v>
      </c>
      <c r="J559" s="93"/>
      <c r="K559" s="49" t="str">
        <f t="shared" si="8"/>
        <v>Click!</v>
      </c>
      <c r="L559" s="104" t="s">
        <v>33</v>
      </c>
      <c r="M559" s="94">
        <v>80000</v>
      </c>
      <c r="N559" s="94">
        <v>0</v>
      </c>
      <c r="O559" s="94">
        <v>0</v>
      </c>
      <c r="P559" s="94">
        <v>80000</v>
      </c>
      <c r="Q559" s="94">
        <v>0</v>
      </c>
      <c r="R559" s="94">
        <v>80000</v>
      </c>
      <c r="S559" s="94">
        <v>0</v>
      </c>
      <c r="T559" s="94">
        <v>80000</v>
      </c>
      <c r="U559" s="104" t="s">
        <v>34</v>
      </c>
      <c r="V559" s="104" t="s">
        <v>35</v>
      </c>
      <c r="W559" s="104">
        <v>8</v>
      </c>
      <c r="X559" s="104" t="s">
        <v>36</v>
      </c>
      <c r="Y559" s="104">
        <v>100</v>
      </c>
      <c r="Z559" s="104">
        <v>0</v>
      </c>
      <c r="AA559" s="104">
        <v>0</v>
      </c>
      <c r="AB559" s="104">
        <v>0</v>
      </c>
      <c r="AC559" s="185" t="s">
        <v>33</v>
      </c>
      <c r="AD559" s="95">
        <v>0.7</v>
      </c>
      <c r="AE559" s="104" t="s">
        <v>66</v>
      </c>
      <c r="AF559" s="104" t="s">
        <v>33</v>
      </c>
      <c r="AG559" s="104" t="s">
        <v>14321</v>
      </c>
      <c r="AH559" s="104" t="s">
        <v>33</v>
      </c>
      <c r="AI559" s="97" t="s">
        <v>4043</v>
      </c>
      <c r="AJ559" s="105" t="s">
        <v>14316</v>
      </c>
      <c r="AK559" s="105" t="s">
        <v>14322</v>
      </c>
      <c r="AL559" s="82" t="s">
        <v>14323</v>
      </c>
      <c r="AQ559" s="47"/>
      <c r="AR559" s="47" t="s">
        <v>5711</v>
      </c>
      <c r="AS559" s="47" t="s">
        <v>5711</v>
      </c>
      <c r="AU559" s="47" t="s">
        <v>5711</v>
      </c>
    </row>
    <row r="560" spans="1:47" s="45" customFormat="1" ht="16.5" customHeight="1">
      <c r="A560" s="180">
        <v>557</v>
      </c>
      <c r="B560" s="104" t="s">
        <v>62</v>
      </c>
      <c r="C560" s="104" t="s">
        <v>67</v>
      </c>
      <c r="D560" s="104" t="s">
        <v>68</v>
      </c>
      <c r="E560" s="104" t="s">
        <v>32</v>
      </c>
      <c r="F560" s="104" t="s">
        <v>65</v>
      </c>
      <c r="G560" s="235" t="s">
        <v>4875</v>
      </c>
      <c r="H560" s="104">
        <v>258483</v>
      </c>
      <c r="I560" s="93">
        <v>308417</v>
      </c>
      <c r="J560" s="93"/>
      <c r="K560" s="49" t="str">
        <f t="shared" si="8"/>
        <v>Click!</v>
      </c>
      <c r="L560" s="104" t="s">
        <v>33</v>
      </c>
      <c r="M560" s="94">
        <v>65000</v>
      </c>
      <c r="N560" s="94">
        <v>0</v>
      </c>
      <c r="O560" s="94">
        <v>0</v>
      </c>
      <c r="P560" s="94">
        <v>65000</v>
      </c>
      <c r="Q560" s="94">
        <v>0</v>
      </c>
      <c r="R560" s="94">
        <v>65000</v>
      </c>
      <c r="S560" s="94">
        <v>0</v>
      </c>
      <c r="T560" s="94">
        <v>65000</v>
      </c>
      <c r="U560" s="104" t="s">
        <v>34</v>
      </c>
      <c r="V560" s="104" t="s">
        <v>35</v>
      </c>
      <c r="W560" s="104">
        <v>8</v>
      </c>
      <c r="X560" s="104" t="s">
        <v>36</v>
      </c>
      <c r="Y560" s="104">
        <v>100</v>
      </c>
      <c r="Z560" s="104">
        <v>0</v>
      </c>
      <c r="AA560" s="104">
        <v>0</v>
      </c>
      <c r="AB560" s="104">
        <v>0</v>
      </c>
      <c r="AC560" s="185" t="s">
        <v>33</v>
      </c>
      <c r="AD560" s="95">
        <v>0.7</v>
      </c>
      <c r="AE560" s="104" t="s">
        <v>66</v>
      </c>
      <c r="AF560" s="104" t="s">
        <v>34</v>
      </c>
      <c r="AG560" s="104" t="s">
        <v>38</v>
      </c>
      <c r="AH560" s="104" t="s">
        <v>33</v>
      </c>
      <c r="AI560" s="97" t="s">
        <v>4043</v>
      </c>
      <c r="AJ560" s="105" t="s">
        <v>14316</v>
      </c>
      <c r="AK560" s="105" t="s">
        <v>14324</v>
      </c>
      <c r="AL560" s="82" t="s">
        <v>14325</v>
      </c>
      <c r="AQ560" s="47"/>
      <c r="AR560" s="47" t="s">
        <v>5711</v>
      </c>
      <c r="AS560" s="47" t="s">
        <v>5711</v>
      </c>
      <c r="AU560" s="47" t="s">
        <v>5711</v>
      </c>
    </row>
    <row r="561" spans="1:47" s="45" customFormat="1" ht="16.5" customHeight="1">
      <c r="A561" s="180">
        <v>558</v>
      </c>
      <c r="B561" s="104" t="s">
        <v>62</v>
      </c>
      <c r="C561" s="104" t="s">
        <v>67</v>
      </c>
      <c r="D561" s="104" t="s">
        <v>68</v>
      </c>
      <c r="E561" s="104" t="s">
        <v>32</v>
      </c>
      <c r="F561" s="104" t="s">
        <v>65</v>
      </c>
      <c r="G561" s="235" t="s">
        <v>4876</v>
      </c>
      <c r="H561" s="104">
        <v>258488</v>
      </c>
      <c r="I561" s="93">
        <v>308418</v>
      </c>
      <c r="J561" s="93"/>
      <c r="K561" s="49" t="str">
        <f t="shared" si="8"/>
        <v>Click!</v>
      </c>
      <c r="L561" s="104" t="s">
        <v>33</v>
      </c>
      <c r="M561" s="94">
        <v>80000</v>
      </c>
      <c r="N561" s="94">
        <v>0</v>
      </c>
      <c r="O561" s="94">
        <v>0</v>
      </c>
      <c r="P561" s="94">
        <v>80000</v>
      </c>
      <c r="Q561" s="94">
        <v>0</v>
      </c>
      <c r="R561" s="94">
        <v>80000</v>
      </c>
      <c r="S561" s="94">
        <v>0</v>
      </c>
      <c r="T561" s="94">
        <v>80000</v>
      </c>
      <c r="U561" s="104" t="s">
        <v>34</v>
      </c>
      <c r="V561" s="104" t="s">
        <v>35</v>
      </c>
      <c r="W561" s="104">
        <v>8</v>
      </c>
      <c r="X561" s="104" t="s">
        <v>36</v>
      </c>
      <c r="Y561" s="104">
        <v>100</v>
      </c>
      <c r="Z561" s="104">
        <v>0</v>
      </c>
      <c r="AA561" s="104">
        <v>0</v>
      </c>
      <c r="AB561" s="104">
        <v>0</v>
      </c>
      <c r="AC561" s="185" t="s">
        <v>33</v>
      </c>
      <c r="AD561" s="95">
        <v>0.7</v>
      </c>
      <c r="AE561" s="104" t="s">
        <v>66</v>
      </c>
      <c r="AF561" s="104" t="s">
        <v>33</v>
      </c>
      <c r="AG561" s="104" t="s">
        <v>4876</v>
      </c>
      <c r="AH561" s="104" t="s">
        <v>33</v>
      </c>
      <c r="AI561" s="97" t="s">
        <v>4043</v>
      </c>
      <c r="AJ561" s="105" t="s">
        <v>14326</v>
      </c>
      <c r="AK561" s="105" t="s">
        <v>14327</v>
      </c>
      <c r="AL561" s="82" t="s">
        <v>14328</v>
      </c>
      <c r="AQ561" s="47"/>
      <c r="AR561" s="47" t="s">
        <v>5711</v>
      </c>
      <c r="AS561" s="47" t="s">
        <v>5711</v>
      </c>
      <c r="AU561" s="47" t="s">
        <v>5711</v>
      </c>
    </row>
    <row r="562" spans="1:47" s="45" customFormat="1" ht="16.5" customHeight="1">
      <c r="A562" s="180">
        <v>559</v>
      </c>
      <c r="B562" s="104" t="s">
        <v>62</v>
      </c>
      <c r="C562" s="104" t="s">
        <v>67</v>
      </c>
      <c r="D562" s="104" t="s">
        <v>68</v>
      </c>
      <c r="E562" s="104" t="s">
        <v>32</v>
      </c>
      <c r="F562" s="104" t="s">
        <v>65</v>
      </c>
      <c r="G562" s="92" t="s">
        <v>4306</v>
      </c>
      <c r="H562" s="104">
        <v>247919</v>
      </c>
      <c r="I562" s="93">
        <v>306819</v>
      </c>
      <c r="J562" s="93"/>
      <c r="K562" s="49" t="str">
        <f t="shared" si="8"/>
        <v>Click!</v>
      </c>
      <c r="L562" s="104" t="s">
        <v>33</v>
      </c>
      <c r="M562" s="94">
        <v>80000</v>
      </c>
      <c r="N562" s="94">
        <v>0</v>
      </c>
      <c r="O562" s="94">
        <v>0</v>
      </c>
      <c r="P562" s="94">
        <v>80000</v>
      </c>
      <c r="Q562" s="94">
        <v>0</v>
      </c>
      <c r="R562" s="94">
        <v>80000</v>
      </c>
      <c r="S562" s="94">
        <v>0</v>
      </c>
      <c r="T562" s="94">
        <v>80000</v>
      </c>
      <c r="U562" s="104" t="s">
        <v>34</v>
      </c>
      <c r="V562" s="104" t="s">
        <v>35</v>
      </c>
      <c r="W562" s="104">
        <v>20</v>
      </c>
      <c r="X562" s="104" t="s">
        <v>36</v>
      </c>
      <c r="Y562" s="104">
        <v>100</v>
      </c>
      <c r="Z562" s="104">
        <v>0</v>
      </c>
      <c r="AA562" s="104">
        <v>0</v>
      </c>
      <c r="AB562" s="104">
        <v>0</v>
      </c>
      <c r="AC562" s="185" t="s">
        <v>33</v>
      </c>
      <c r="AD562" s="95">
        <v>0.7</v>
      </c>
      <c r="AE562" s="104" t="s">
        <v>66</v>
      </c>
      <c r="AF562" s="104" t="s">
        <v>33</v>
      </c>
      <c r="AG562" s="104" t="s">
        <v>7659</v>
      </c>
      <c r="AH562" s="104" t="s">
        <v>33</v>
      </c>
      <c r="AI562" s="97" t="s">
        <v>4043</v>
      </c>
      <c r="AJ562" s="105" t="s">
        <v>7641</v>
      </c>
      <c r="AK562" s="105" t="s">
        <v>7660</v>
      </c>
      <c r="AL562" s="82" t="s">
        <v>7647</v>
      </c>
      <c r="AQ562" s="47"/>
      <c r="AR562" s="47" t="s">
        <v>5711</v>
      </c>
      <c r="AS562" s="47" t="s">
        <v>5711</v>
      </c>
      <c r="AU562" s="47" t="s">
        <v>5711</v>
      </c>
    </row>
    <row r="563" spans="1:47" s="45" customFormat="1" ht="16.5" customHeight="1">
      <c r="A563" s="180">
        <v>560</v>
      </c>
      <c r="B563" s="104" t="s">
        <v>62</v>
      </c>
      <c r="C563" s="104" t="s">
        <v>67</v>
      </c>
      <c r="D563" s="104" t="s">
        <v>68</v>
      </c>
      <c r="E563" s="104" t="s">
        <v>32</v>
      </c>
      <c r="F563" s="104" t="s">
        <v>65</v>
      </c>
      <c r="G563" s="92" t="s">
        <v>13234</v>
      </c>
      <c r="H563" s="104">
        <v>247920</v>
      </c>
      <c r="I563" s="93">
        <v>306820</v>
      </c>
      <c r="J563" s="93"/>
      <c r="K563" s="49" t="str">
        <f t="shared" si="8"/>
        <v>Click!</v>
      </c>
      <c r="L563" s="104" t="s">
        <v>33</v>
      </c>
      <c r="M563" s="94">
        <v>80000</v>
      </c>
      <c r="N563" s="94">
        <v>0</v>
      </c>
      <c r="O563" s="94">
        <v>0</v>
      </c>
      <c r="P563" s="94">
        <v>80000</v>
      </c>
      <c r="Q563" s="94">
        <v>0</v>
      </c>
      <c r="R563" s="94">
        <v>80000</v>
      </c>
      <c r="S563" s="94">
        <v>0</v>
      </c>
      <c r="T563" s="94">
        <v>80000</v>
      </c>
      <c r="U563" s="104" t="s">
        <v>34</v>
      </c>
      <c r="V563" s="104" t="s">
        <v>35</v>
      </c>
      <c r="W563" s="104">
        <v>20</v>
      </c>
      <c r="X563" s="104" t="s">
        <v>36</v>
      </c>
      <c r="Y563" s="104">
        <v>100</v>
      </c>
      <c r="Z563" s="104">
        <v>0</v>
      </c>
      <c r="AA563" s="104">
        <v>0</v>
      </c>
      <c r="AB563" s="104">
        <v>0</v>
      </c>
      <c r="AC563" s="185" t="s">
        <v>33</v>
      </c>
      <c r="AD563" s="95">
        <v>0.7</v>
      </c>
      <c r="AE563" s="104" t="s">
        <v>66</v>
      </c>
      <c r="AF563" s="104" t="s">
        <v>33</v>
      </c>
      <c r="AG563" s="104" t="s">
        <v>7661</v>
      </c>
      <c r="AH563" s="104" t="s">
        <v>33</v>
      </c>
      <c r="AI563" s="97" t="s">
        <v>4043</v>
      </c>
      <c r="AJ563" s="105" t="s">
        <v>7641</v>
      </c>
      <c r="AK563" s="105" t="s">
        <v>7662</v>
      </c>
      <c r="AL563" s="82" t="s">
        <v>7647</v>
      </c>
      <c r="AQ563" s="47"/>
      <c r="AR563" s="47" t="s">
        <v>5711</v>
      </c>
      <c r="AS563" s="47" t="s">
        <v>5711</v>
      </c>
      <c r="AU563" s="47" t="s">
        <v>5711</v>
      </c>
    </row>
    <row r="564" spans="1:47" s="45" customFormat="1" ht="16.5" customHeight="1">
      <c r="A564" s="180">
        <v>561</v>
      </c>
      <c r="B564" s="104" t="s">
        <v>62</v>
      </c>
      <c r="C564" s="104" t="s">
        <v>67</v>
      </c>
      <c r="D564" s="104" t="s">
        <v>68</v>
      </c>
      <c r="E564" s="104" t="s">
        <v>32</v>
      </c>
      <c r="F564" s="104" t="s">
        <v>65</v>
      </c>
      <c r="G564" s="92" t="s">
        <v>4878</v>
      </c>
      <c r="H564" s="104">
        <v>259081</v>
      </c>
      <c r="I564" s="93">
        <v>306816</v>
      </c>
      <c r="J564" s="93"/>
      <c r="K564" s="49" t="str">
        <f t="shared" si="8"/>
        <v>Click!</v>
      </c>
      <c r="L564" s="104" t="s">
        <v>33</v>
      </c>
      <c r="M564" s="94">
        <v>80000</v>
      </c>
      <c r="N564" s="94">
        <v>0</v>
      </c>
      <c r="O564" s="94">
        <v>0</v>
      </c>
      <c r="P564" s="94">
        <v>80000</v>
      </c>
      <c r="Q564" s="94">
        <v>0</v>
      </c>
      <c r="R564" s="94">
        <v>80000</v>
      </c>
      <c r="S564" s="94">
        <v>0</v>
      </c>
      <c r="T564" s="94">
        <v>80000</v>
      </c>
      <c r="U564" s="104" t="s">
        <v>34</v>
      </c>
      <c r="V564" s="104" t="s">
        <v>35</v>
      </c>
      <c r="W564" s="104">
        <v>20</v>
      </c>
      <c r="X564" s="104" t="s">
        <v>36</v>
      </c>
      <c r="Y564" s="104">
        <v>100</v>
      </c>
      <c r="Z564" s="104">
        <v>0</v>
      </c>
      <c r="AA564" s="104">
        <v>0</v>
      </c>
      <c r="AB564" s="104">
        <v>0</v>
      </c>
      <c r="AC564" s="185" t="s">
        <v>33</v>
      </c>
      <c r="AD564" s="95">
        <v>0.7</v>
      </c>
      <c r="AE564" s="104" t="s">
        <v>66</v>
      </c>
      <c r="AF564" s="104" t="s">
        <v>33</v>
      </c>
      <c r="AG564" s="104" t="s">
        <v>7649</v>
      </c>
      <c r="AH564" s="104" t="s">
        <v>33</v>
      </c>
      <c r="AI564" s="97" t="s">
        <v>7650</v>
      </c>
      <c r="AJ564" s="105" t="s">
        <v>12980</v>
      </c>
      <c r="AK564" s="105" t="s">
        <v>12977</v>
      </c>
      <c r="AL564" s="82" t="s">
        <v>12979</v>
      </c>
      <c r="AQ564" s="47"/>
      <c r="AR564" s="47" t="s">
        <v>7651</v>
      </c>
      <c r="AS564" s="47" t="s">
        <v>7648</v>
      </c>
      <c r="AU564" s="47" t="s">
        <v>12819</v>
      </c>
    </row>
    <row r="565" spans="1:47" s="45" customFormat="1" ht="16.5" customHeight="1">
      <c r="A565" s="180">
        <v>562</v>
      </c>
      <c r="B565" s="104" t="s">
        <v>62</v>
      </c>
      <c r="C565" s="104" t="s">
        <v>67</v>
      </c>
      <c r="D565" s="104" t="s">
        <v>68</v>
      </c>
      <c r="E565" s="104" t="s">
        <v>32</v>
      </c>
      <c r="F565" s="104" t="s">
        <v>65</v>
      </c>
      <c r="G565" s="92" t="s">
        <v>4879</v>
      </c>
      <c r="H565" s="104">
        <v>259082</v>
      </c>
      <c r="I565" s="93">
        <v>306817</v>
      </c>
      <c r="J565" s="93"/>
      <c r="K565" s="49" t="str">
        <f t="shared" si="8"/>
        <v>Click!</v>
      </c>
      <c r="L565" s="104" t="s">
        <v>33</v>
      </c>
      <c r="M565" s="94">
        <v>80000</v>
      </c>
      <c r="N565" s="94">
        <v>0</v>
      </c>
      <c r="O565" s="94">
        <v>0</v>
      </c>
      <c r="P565" s="94">
        <v>80000</v>
      </c>
      <c r="Q565" s="94">
        <v>0</v>
      </c>
      <c r="R565" s="94">
        <v>80000</v>
      </c>
      <c r="S565" s="94">
        <v>0</v>
      </c>
      <c r="T565" s="94">
        <v>80000</v>
      </c>
      <c r="U565" s="104" t="s">
        <v>34</v>
      </c>
      <c r="V565" s="104" t="s">
        <v>35</v>
      </c>
      <c r="W565" s="104">
        <v>20</v>
      </c>
      <c r="X565" s="104" t="s">
        <v>36</v>
      </c>
      <c r="Y565" s="104">
        <v>100</v>
      </c>
      <c r="Z565" s="104">
        <v>0</v>
      </c>
      <c r="AA565" s="104">
        <v>0</v>
      </c>
      <c r="AB565" s="104">
        <v>0</v>
      </c>
      <c r="AC565" s="185" t="s">
        <v>33</v>
      </c>
      <c r="AD565" s="95">
        <v>0.7</v>
      </c>
      <c r="AE565" s="104" t="s">
        <v>66</v>
      </c>
      <c r="AF565" s="104" t="s">
        <v>33</v>
      </c>
      <c r="AG565" s="104" t="s">
        <v>7652</v>
      </c>
      <c r="AH565" s="104" t="s">
        <v>33</v>
      </c>
      <c r="AI565" s="97" t="s">
        <v>7653</v>
      </c>
      <c r="AJ565" s="105" t="s">
        <v>12980</v>
      </c>
      <c r="AK565" s="105" t="s">
        <v>12978</v>
      </c>
      <c r="AL565" s="82" t="s">
        <v>12979</v>
      </c>
      <c r="AQ565" s="47"/>
      <c r="AR565" s="47" t="s">
        <v>5711</v>
      </c>
      <c r="AS565" s="47" t="s">
        <v>7654</v>
      </c>
      <c r="AU565" s="47" t="s">
        <v>12819</v>
      </c>
    </row>
    <row r="566" spans="1:47" s="45" customFormat="1" ht="16.5" customHeight="1">
      <c r="A566" s="180">
        <v>563</v>
      </c>
      <c r="B566" s="104" t="s">
        <v>62</v>
      </c>
      <c r="C566" s="104" t="s">
        <v>67</v>
      </c>
      <c r="D566" s="104" t="s">
        <v>68</v>
      </c>
      <c r="E566" s="104" t="s">
        <v>32</v>
      </c>
      <c r="F566" s="104" t="s">
        <v>65</v>
      </c>
      <c r="G566" s="92" t="s">
        <v>5399</v>
      </c>
      <c r="H566" s="104">
        <v>267707</v>
      </c>
      <c r="I566" s="93">
        <v>306814</v>
      </c>
      <c r="J566" s="93"/>
      <c r="K566" s="49" t="str">
        <f t="shared" si="8"/>
        <v>Click!</v>
      </c>
      <c r="L566" s="104" t="s">
        <v>33</v>
      </c>
      <c r="M566" s="94">
        <v>80000</v>
      </c>
      <c r="N566" s="94">
        <v>0</v>
      </c>
      <c r="O566" s="94">
        <v>0</v>
      </c>
      <c r="P566" s="94">
        <v>80000</v>
      </c>
      <c r="Q566" s="94">
        <v>0</v>
      </c>
      <c r="R566" s="94">
        <v>80000</v>
      </c>
      <c r="S566" s="94">
        <v>0</v>
      </c>
      <c r="T566" s="94">
        <v>80000</v>
      </c>
      <c r="U566" s="104" t="s">
        <v>34</v>
      </c>
      <c r="V566" s="104" t="s">
        <v>35</v>
      </c>
      <c r="W566" s="104">
        <v>20</v>
      </c>
      <c r="X566" s="104" t="s">
        <v>36</v>
      </c>
      <c r="Y566" s="104">
        <v>100</v>
      </c>
      <c r="Z566" s="104">
        <v>0</v>
      </c>
      <c r="AA566" s="104">
        <v>0</v>
      </c>
      <c r="AB566" s="104">
        <v>0</v>
      </c>
      <c r="AC566" s="185" t="s">
        <v>33</v>
      </c>
      <c r="AD566" s="95">
        <v>0.7</v>
      </c>
      <c r="AE566" s="104" t="s">
        <v>66</v>
      </c>
      <c r="AF566" s="104" t="s">
        <v>33</v>
      </c>
      <c r="AG566" s="104" t="s">
        <v>7640</v>
      </c>
      <c r="AH566" s="104" t="s">
        <v>34</v>
      </c>
      <c r="AI566" s="97" t="s">
        <v>4043</v>
      </c>
      <c r="AJ566" s="105" t="s">
        <v>7641</v>
      </c>
      <c r="AK566" s="2" t="s">
        <v>7642</v>
      </c>
      <c r="AL566" s="82" t="s">
        <v>7643</v>
      </c>
      <c r="AQ566" s="47"/>
      <c r="AR566" s="47" t="s">
        <v>5711</v>
      </c>
      <c r="AS566" s="47" t="s">
        <v>5711</v>
      </c>
      <c r="AU566" s="47" t="s">
        <v>5711</v>
      </c>
    </row>
    <row r="567" spans="1:47" s="45" customFormat="1" ht="16.5" customHeight="1">
      <c r="A567" s="180">
        <v>564</v>
      </c>
      <c r="B567" s="104" t="s">
        <v>62</v>
      </c>
      <c r="C567" s="104" t="s">
        <v>67</v>
      </c>
      <c r="D567" s="104" t="s">
        <v>68</v>
      </c>
      <c r="E567" s="104" t="s">
        <v>32</v>
      </c>
      <c r="F567" s="104" t="s">
        <v>65</v>
      </c>
      <c r="G567" s="92" t="s">
        <v>5400</v>
      </c>
      <c r="H567" s="104">
        <v>267708</v>
      </c>
      <c r="I567" s="93">
        <v>306815</v>
      </c>
      <c r="J567" s="93"/>
      <c r="K567" s="49" t="str">
        <f t="shared" si="8"/>
        <v>Click!</v>
      </c>
      <c r="L567" s="104" t="s">
        <v>33</v>
      </c>
      <c r="M567" s="94">
        <v>80000</v>
      </c>
      <c r="N567" s="94">
        <v>0</v>
      </c>
      <c r="O567" s="94">
        <v>0</v>
      </c>
      <c r="P567" s="94">
        <v>80000</v>
      </c>
      <c r="Q567" s="94">
        <v>0</v>
      </c>
      <c r="R567" s="94">
        <v>80000</v>
      </c>
      <c r="S567" s="94">
        <v>0</v>
      </c>
      <c r="T567" s="94">
        <v>80000</v>
      </c>
      <c r="U567" s="104" t="s">
        <v>34</v>
      </c>
      <c r="V567" s="104" t="s">
        <v>35</v>
      </c>
      <c r="W567" s="104">
        <v>20</v>
      </c>
      <c r="X567" s="104" t="s">
        <v>36</v>
      </c>
      <c r="Y567" s="104">
        <v>100</v>
      </c>
      <c r="Z567" s="104">
        <v>0</v>
      </c>
      <c r="AA567" s="104">
        <v>0</v>
      </c>
      <c r="AB567" s="104">
        <v>0</v>
      </c>
      <c r="AC567" s="185" t="s">
        <v>33</v>
      </c>
      <c r="AD567" s="95">
        <v>0.7</v>
      </c>
      <c r="AE567" s="104" t="s">
        <v>66</v>
      </c>
      <c r="AF567" s="104" t="s">
        <v>33</v>
      </c>
      <c r="AG567" s="104" t="s">
        <v>7644</v>
      </c>
      <c r="AH567" s="104" t="s">
        <v>34</v>
      </c>
      <c r="AI567" s="97" t="s">
        <v>4043</v>
      </c>
      <c r="AJ567" s="105" t="s">
        <v>7641</v>
      </c>
      <c r="AK567" s="2" t="s">
        <v>7646</v>
      </c>
      <c r="AL567" s="82" t="s">
        <v>7647</v>
      </c>
      <c r="AQ567" s="47"/>
      <c r="AR567" s="47" t="s">
        <v>5711</v>
      </c>
      <c r="AS567" s="47" t="s">
        <v>5711</v>
      </c>
      <c r="AU567" s="47" t="s">
        <v>5711</v>
      </c>
    </row>
    <row r="568" spans="1:47" s="45" customFormat="1" ht="16.5" customHeight="1">
      <c r="A568" s="180">
        <v>565</v>
      </c>
      <c r="B568" s="104" t="s">
        <v>62</v>
      </c>
      <c r="C568" s="104" t="s">
        <v>67</v>
      </c>
      <c r="D568" s="104" t="s">
        <v>68</v>
      </c>
      <c r="E568" s="104" t="s">
        <v>32</v>
      </c>
      <c r="F568" s="104" t="s">
        <v>65</v>
      </c>
      <c r="G568" s="92" t="s">
        <v>4880</v>
      </c>
      <c r="H568" s="104">
        <v>259083</v>
      </c>
      <c r="I568" s="93">
        <v>306818</v>
      </c>
      <c r="J568" s="93"/>
      <c r="K568" s="49" t="str">
        <f t="shared" si="8"/>
        <v>Click!</v>
      </c>
      <c r="L568" s="104" t="s">
        <v>33</v>
      </c>
      <c r="M568" s="94">
        <v>81000</v>
      </c>
      <c r="N568" s="94">
        <v>0</v>
      </c>
      <c r="O568" s="94">
        <v>0</v>
      </c>
      <c r="P568" s="94">
        <v>81000</v>
      </c>
      <c r="Q568" s="94">
        <v>0</v>
      </c>
      <c r="R568" s="94">
        <v>81000</v>
      </c>
      <c r="S568" s="94">
        <v>0</v>
      </c>
      <c r="T568" s="94">
        <v>81000</v>
      </c>
      <c r="U568" s="104" t="s">
        <v>34</v>
      </c>
      <c r="V568" s="104" t="s">
        <v>35</v>
      </c>
      <c r="W568" s="104">
        <v>20</v>
      </c>
      <c r="X568" s="104" t="s">
        <v>36</v>
      </c>
      <c r="Y568" s="104">
        <v>100</v>
      </c>
      <c r="Z568" s="104">
        <v>0</v>
      </c>
      <c r="AA568" s="104">
        <v>0</v>
      </c>
      <c r="AB568" s="104">
        <v>0</v>
      </c>
      <c r="AC568" s="185" t="s">
        <v>33</v>
      </c>
      <c r="AD568" s="95">
        <v>0.7</v>
      </c>
      <c r="AE568" s="104" t="s">
        <v>66</v>
      </c>
      <c r="AF568" s="104" t="s">
        <v>33</v>
      </c>
      <c r="AG568" s="104" t="s">
        <v>7655</v>
      </c>
      <c r="AH568" s="104" t="s">
        <v>33</v>
      </c>
      <c r="AI568" s="97" t="s">
        <v>4043</v>
      </c>
      <c r="AJ568" s="105" t="s">
        <v>7656</v>
      </c>
      <c r="AK568" s="105" t="s">
        <v>7657</v>
      </c>
      <c r="AL568" s="82" t="s">
        <v>7658</v>
      </c>
      <c r="AQ568" s="47"/>
      <c r="AR568" s="47" t="s">
        <v>5711</v>
      </c>
      <c r="AS568" s="47" t="s">
        <v>5711</v>
      </c>
      <c r="AU568" s="47" t="s">
        <v>12819</v>
      </c>
    </row>
    <row r="569" spans="1:47" s="45" customFormat="1" ht="16.5" customHeight="1">
      <c r="A569" s="180">
        <v>566</v>
      </c>
      <c r="B569" s="104" t="s">
        <v>62</v>
      </c>
      <c r="C569" s="104" t="s">
        <v>67</v>
      </c>
      <c r="D569" s="104" t="s">
        <v>68</v>
      </c>
      <c r="E569" s="104" t="s">
        <v>32</v>
      </c>
      <c r="F569" s="104" t="s">
        <v>65</v>
      </c>
      <c r="G569" s="92" t="s">
        <v>4881</v>
      </c>
      <c r="H569" s="104"/>
      <c r="I569" s="93">
        <v>259084</v>
      </c>
      <c r="J569" s="93"/>
      <c r="K569" s="49" t="str">
        <f t="shared" si="8"/>
        <v>Click!</v>
      </c>
      <c r="L569" s="104" t="s">
        <v>33</v>
      </c>
      <c r="M569" s="94">
        <v>73800</v>
      </c>
      <c r="N569" s="94">
        <v>0</v>
      </c>
      <c r="O569" s="94">
        <v>0</v>
      </c>
      <c r="P569" s="94">
        <v>73800</v>
      </c>
      <c r="Q569" s="94">
        <v>0</v>
      </c>
      <c r="R569" s="94">
        <v>73800</v>
      </c>
      <c r="S569" s="94">
        <v>0</v>
      </c>
      <c r="T569" s="94">
        <v>73800</v>
      </c>
      <c r="U569" s="104" t="s">
        <v>34</v>
      </c>
      <c r="V569" s="104" t="s">
        <v>35</v>
      </c>
      <c r="W569" s="104">
        <v>20</v>
      </c>
      <c r="X569" s="104" t="s">
        <v>36</v>
      </c>
      <c r="Y569" s="104">
        <v>100</v>
      </c>
      <c r="Z569" s="104">
        <v>0</v>
      </c>
      <c r="AA569" s="104">
        <v>0</v>
      </c>
      <c r="AB569" s="104">
        <v>0</v>
      </c>
      <c r="AC569" s="185" t="s">
        <v>33</v>
      </c>
      <c r="AD569" s="95">
        <v>0.7</v>
      </c>
      <c r="AE569" s="104" t="s">
        <v>66</v>
      </c>
      <c r="AF569" s="104" t="s">
        <v>33</v>
      </c>
      <c r="AG569" s="104" t="s">
        <v>4882</v>
      </c>
      <c r="AH569" s="104" t="s">
        <v>33</v>
      </c>
      <c r="AI569" s="97" t="s">
        <v>6364</v>
      </c>
      <c r="AJ569" s="105" t="s">
        <v>4938</v>
      </c>
      <c r="AK569" s="105" t="s">
        <v>4939</v>
      </c>
      <c r="AL569" s="82" t="s">
        <v>4940</v>
      </c>
      <c r="AQ569" s="47"/>
      <c r="AR569" s="47" t="s">
        <v>6909</v>
      </c>
      <c r="AS569" s="47" t="s">
        <v>6912</v>
      </c>
      <c r="AU569" s="47" t="s">
        <v>12819</v>
      </c>
    </row>
    <row r="570" spans="1:47" s="45" customFormat="1" ht="16.5" customHeight="1">
      <c r="A570" s="180">
        <v>567</v>
      </c>
      <c r="B570" s="104" t="s">
        <v>62</v>
      </c>
      <c r="C570" s="104" t="s">
        <v>67</v>
      </c>
      <c r="D570" s="104" t="s">
        <v>68</v>
      </c>
      <c r="E570" s="104" t="s">
        <v>32</v>
      </c>
      <c r="F570" s="104" t="s">
        <v>65</v>
      </c>
      <c r="G570" s="92" t="s">
        <v>4883</v>
      </c>
      <c r="H570" s="104"/>
      <c r="I570" s="93">
        <v>259085</v>
      </c>
      <c r="J570" s="93"/>
      <c r="K570" s="49" t="str">
        <f t="shared" ref="K570:K633" si="9">HYPERLINK("http://samplezone.campus21.co.kr/classpreview.asp?classkey="&amp;I570, "Click!" )</f>
        <v>Click!</v>
      </c>
      <c r="L570" s="104" t="s">
        <v>33</v>
      </c>
      <c r="M570" s="94">
        <v>73800</v>
      </c>
      <c r="N570" s="94">
        <v>0</v>
      </c>
      <c r="O570" s="94">
        <v>0</v>
      </c>
      <c r="P570" s="94">
        <v>73800</v>
      </c>
      <c r="Q570" s="94">
        <v>0</v>
      </c>
      <c r="R570" s="94">
        <v>73800</v>
      </c>
      <c r="S570" s="94">
        <v>0</v>
      </c>
      <c r="T570" s="94">
        <v>73800</v>
      </c>
      <c r="U570" s="104" t="s">
        <v>34</v>
      </c>
      <c r="V570" s="104" t="s">
        <v>35</v>
      </c>
      <c r="W570" s="104">
        <v>20</v>
      </c>
      <c r="X570" s="104" t="s">
        <v>36</v>
      </c>
      <c r="Y570" s="104">
        <v>100</v>
      </c>
      <c r="Z570" s="104">
        <v>0</v>
      </c>
      <c r="AA570" s="104">
        <v>0</v>
      </c>
      <c r="AB570" s="104">
        <v>0</v>
      </c>
      <c r="AC570" s="185" t="s">
        <v>33</v>
      </c>
      <c r="AD570" s="95">
        <v>0.7</v>
      </c>
      <c r="AE570" s="104" t="s">
        <v>66</v>
      </c>
      <c r="AF570" s="104" t="s">
        <v>33</v>
      </c>
      <c r="AG570" s="104" t="s">
        <v>4882</v>
      </c>
      <c r="AH570" s="104" t="s">
        <v>33</v>
      </c>
      <c r="AI570" s="97" t="s">
        <v>6364</v>
      </c>
      <c r="AJ570" s="105" t="s">
        <v>4938</v>
      </c>
      <c r="AK570" s="105" t="s">
        <v>4941</v>
      </c>
      <c r="AL570" s="82" t="s">
        <v>4940</v>
      </c>
      <c r="AQ570" s="47"/>
      <c r="AR570" s="47" t="s">
        <v>6909</v>
      </c>
      <c r="AS570" s="47" t="s">
        <v>6912</v>
      </c>
      <c r="AU570" s="47" t="s">
        <v>12819</v>
      </c>
    </row>
    <row r="571" spans="1:47" s="45" customFormat="1" ht="16.5" customHeight="1">
      <c r="A571" s="180">
        <v>568</v>
      </c>
      <c r="B571" s="104" t="s">
        <v>62</v>
      </c>
      <c r="C571" s="104" t="s">
        <v>67</v>
      </c>
      <c r="D571" s="104" t="s">
        <v>68</v>
      </c>
      <c r="E571" s="104" t="s">
        <v>32</v>
      </c>
      <c r="F571" s="104" t="s">
        <v>65</v>
      </c>
      <c r="G571" s="92" t="s">
        <v>4884</v>
      </c>
      <c r="H571" s="104"/>
      <c r="I571" s="93">
        <v>259086</v>
      </c>
      <c r="J571" s="93"/>
      <c r="K571" s="49" t="str">
        <f t="shared" si="9"/>
        <v>Click!</v>
      </c>
      <c r="L571" s="104" t="s">
        <v>33</v>
      </c>
      <c r="M571" s="94">
        <v>73800</v>
      </c>
      <c r="N571" s="94">
        <v>0</v>
      </c>
      <c r="O571" s="94">
        <v>0</v>
      </c>
      <c r="P571" s="94">
        <v>73800</v>
      </c>
      <c r="Q571" s="94">
        <v>0</v>
      </c>
      <c r="R571" s="94">
        <v>73800</v>
      </c>
      <c r="S571" s="94">
        <v>0</v>
      </c>
      <c r="T571" s="94">
        <v>73800</v>
      </c>
      <c r="U571" s="104" t="s">
        <v>34</v>
      </c>
      <c r="V571" s="104" t="s">
        <v>35</v>
      </c>
      <c r="W571" s="104">
        <v>20</v>
      </c>
      <c r="X571" s="104" t="s">
        <v>36</v>
      </c>
      <c r="Y571" s="104">
        <v>100</v>
      </c>
      <c r="Z571" s="104">
        <v>0</v>
      </c>
      <c r="AA571" s="104">
        <v>0</v>
      </c>
      <c r="AB571" s="104">
        <v>0</v>
      </c>
      <c r="AC571" s="185" t="s">
        <v>33</v>
      </c>
      <c r="AD571" s="95">
        <v>0.7</v>
      </c>
      <c r="AE571" s="104" t="s">
        <v>66</v>
      </c>
      <c r="AF571" s="104" t="s">
        <v>33</v>
      </c>
      <c r="AG571" s="104" t="s">
        <v>4882</v>
      </c>
      <c r="AH571" s="104" t="s">
        <v>33</v>
      </c>
      <c r="AI571" s="97" t="s">
        <v>6364</v>
      </c>
      <c r="AJ571" s="105" t="s">
        <v>4942</v>
      </c>
      <c r="AK571" s="105" t="s">
        <v>4943</v>
      </c>
      <c r="AL571" s="82" t="s">
        <v>4940</v>
      </c>
      <c r="AQ571" s="47"/>
      <c r="AR571" s="47" t="s">
        <v>6909</v>
      </c>
      <c r="AS571" s="47" t="s">
        <v>6912</v>
      </c>
      <c r="AU571" s="47" t="s">
        <v>12819</v>
      </c>
    </row>
    <row r="572" spans="1:47" s="45" customFormat="1" ht="16.5" customHeight="1">
      <c r="A572" s="180">
        <v>569</v>
      </c>
      <c r="B572" s="104" t="s">
        <v>62</v>
      </c>
      <c r="C572" s="104" t="s">
        <v>67</v>
      </c>
      <c r="D572" s="104" t="s">
        <v>68</v>
      </c>
      <c r="E572" s="104" t="s">
        <v>32</v>
      </c>
      <c r="F572" s="104" t="s">
        <v>65</v>
      </c>
      <c r="G572" s="92" t="s">
        <v>4757</v>
      </c>
      <c r="H572" s="104"/>
      <c r="I572" s="93">
        <v>250859</v>
      </c>
      <c r="J572" s="93"/>
      <c r="K572" s="49" t="str">
        <f t="shared" si="9"/>
        <v>Click!</v>
      </c>
      <c r="L572" s="104" t="s">
        <v>33</v>
      </c>
      <c r="M572" s="94">
        <v>63500</v>
      </c>
      <c r="N572" s="94">
        <v>0</v>
      </c>
      <c r="O572" s="94">
        <v>0</v>
      </c>
      <c r="P572" s="94">
        <v>63500</v>
      </c>
      <c r="Q572" s="94">
        <v>0</v>
      </c>
      <c r="R572" s="94">
        <v>63500</v>
      </c>
      <c r="S572" s="94">
        <v>0</v>
      </c>
      <c r="T572" s="94">
        <v>63500</v>
      </c>
      <c r="U572" s="104" t="s">
        <v>34</v>
      </c>
      <c r="V572" s="104" t="s">
        <v>35</v>
      </c>
      <c r="W572" s="104">
        <v>7</v>
      </c>
      <c r="X572" s="104" t="s">
        <v>36</v>
      </c>
      <c r="Y572" s="104">
        <v>100</v>
      </c>
      <c r="Z572" s="104">
        <v>0</v>
      </c>
      <c r="AA572" s="104">
        <v>0</v>
      </c>
      <c r="AB572" s="104">
        <v>0</v>
      </c>
      <c r="AC572" s="185" t="s">
        <v>33</v>
      </c>
      <c r="AD572" s="95">
        <v>0.7</v>
      </c>
      <c r="AE572" s="104" t="s">
        <v>66</v>
      </c>
      <c r="AF572" s="104" t="s">
        <v>33</v>
      </c>
      <c r="AG572" s="104" t="s">
        <v>4758</v>
      </c>
      <c r="AH572" s="104" t="s">
        <v>34</v>
      </c>
      <c r="AI572" s="97" t="s">
        <v>6364</v>
      </c>
      <c r="AJ572" s="105" t="s">
        <v>4835</v>
      </c>
      <c r="AK572" s="105" t="s">
        <v>4836</v>
      </c>
      <c r="AL572" s="82" t="s">
        <v>4837</v>
      </c>
      <c r="AQ572" s="47"/>
      <c r="AR572" s="47" t="s">
        <v>6909</v>
      </c>
      <c r="AS572" s="47" t="s">
        <v>6912</v>
      </c>
      <c r="AU572" s="47" t="s">
        <v>12819</v>
      </c>
    </row>
    <row r="573" spans="1:47" s="45" customFormat="1" ht="16.5" customHeight="1">
      <c r="A573" s="180">
        <v>570</v>
      </c>
      <c r="B573" s="104" t="s">
        <v>62</v>
      </c>
      <c r="C573" s="104" t="s">
        <v>67</v>
      </c>
      <c r="D573" s="104" t="s">
        <v>68</v>
      </c>
      <c r="E573" s="104" t="s">
        <v>32</v>
      </c>
      <c r="F573" s="104" t="s">
        <v>65</v>
      </c>
      <c r="G573" s="92" t="s">
        <v>4759</v>
      </c>
      <c r="H573" s="104"/>
      <c r="I573" s="93">
        <v>250860</v>
      </c>
      <c r="J573" s="93"/>
      <c r="K573" s="49" t="str">
        <f t="shared" si="9"/>
        <v>Click!</v>
      </c>
      <c r="L573" s="104" t="s">
        <v>33</v>
      </c>
      <c r="M573" s="94">
        <v>50000</v>
      </c>
      <c r="N573" s="94">
        <v>0</v>
      </c>
      <c r="O573" s="94">
        <v>0</v>
      </c>
      <c r="P573" s="94">
        <v>50000</v>
      </c>
      <c r="Q573" s="94">
        <v>0</v>
      </c>
      <c r="R573" s="94">
        <v>50000</v>
      </c>
      <c r="S573" s="94">
        <v>0</v>
      </c>
      <c r="T573" s="94">
        <v>50000</v>
      </c>
      <c r="U573" s="104" t="s">
        <v>34</v>
      </c>
      <c r="V573" s="104" t="s">
        <v>35</v>
      </c>
      <c r="W573" s="104">
        <v>7</v>
      </c>
      <c r="X573" s="104" t="s">
        <v>36</v>
      </c>
      <c r="Y573" s="104">
        <v>100</v>
      </c>
      <c r="Z573" s="104">
        <v>0</v>
      </c>
      <c r="AA573" s="104">
        <v>0</v>
      </c>
      <c r="AB573" s="104">
        <v>0</v>
      </c>
      <c r="AC573" s="185" t="s">
        <v>33</v>
      </c>
      <c r="AD573" s="95">
        <v>0.7</v>
      </c>
      <c r="AE573" s="104" t="s">
        <v>66</v>
      </c>
      <c r="AF573" s="104" t="s">
        <v>34</v>
      </c>
      <c r="AG573" s="104" t="s">
        <v>38</v>
      </c>
      <c r="AH573" s="104" t="s">
        <v>34</v>
      </c>
      <c r="AI573" s="97" t="s">
        <v>6364</v>
      </c>
      <c r="AJ573" s="105" t="s">
        <v>4835</v>
      </c>
      <c r="AK573" s="105" t="s">
        <v>4838</v>
      </c>
      <c r="AL573" s="82" t="s">
        <v>4837</v>
      </c>
      <c r="AQ573" s="47"/>
      <c r="AR573" s="47" t="s">
        <v>6909</v>
      </c>
      <c r="AS573" s="47" t="s">
        <v>6912</v>
      </c>
      <c r="AU573" s="47" t="s">
        <v>12819</v>
      </c>
    </row>
    <row r="574" spans="1:47" s="45" customFormat="1" ht="16.5" customHeight="1">
      <c r="A574" s="180">
        <v>571</v>
      </c>
      <c r="B574" s="104" t="s">
        <v>62</v>
      </c>
      <c r="C574" s="104" t="s">
        <v>67</v>
      </c>
      <c r="D574" s="104" t="s">
        <v>68</v>
      </c>
      <c r="E574" s="104" t="s">
        <v>32</v>
      </c>
      <c r="F574" s="104" t="s">
        <v>65</v>
      </c>
      <c r="G574" s="92" t="s">
        <v>4760</v>
      </c>
      <c r="H574" s="104"/>
      <c r="I574" s="93">
        <v>250861</v>
      </c>
      <c r="J574" s="93"/>
      <c r="K574" s="49" t="str">
        <f t="shared" si="9"/>
        <v>Click!</v>
      </c>
      <c r="L574" s="104" t="s">
        <v>33</v>
      </c>
      <c r="M574" s="94">
        <v>61800</v>
      </c>
      <c r="N574" s="94">
        <v>0</v>
      </c>
      <c r="O574" s="94">
        <v>0</v>
      </c>
      <c r="P574" s="94">
        <v>61800</v>
      </c>
      <c r="Q574" s="94">
        <v>0</v>
      </c>
      <c r="R574" s="94">
        <v>61800</v>
      </c>
      <c r="S574" s="94">
        <v>0</v>
      </c>
      <c r="T574" s="94">
        <v>61800</v>
      </c>
      <c r="U574" s="104" t="s">
        <v>34</v>
      </c>
      <c r="V574" s="104" t="s">
        <v>35</v>
      </c>
      <c r="W574" s="104">
        <v>7</v>
      </c>
      <c r="X574" s="104" t="s">
        <v>36</v>
      </c>
      <c r="Y574" s="104">
        <v>100</v>
      </c>
      <c r="Z574" s="104">
        <v>0</v>
      </c>
      <c r="AA574" s="104">
        <v>0</v>
      </c>
      <c r="AB574" s="104">
        <v>0</v>
      </c>
      <c r="AC574" s="185" t="s">
        <v>33</v>
      </c>
      <c r="AD574" s="95">
        <v>0.7</v>
      </c>
      <c r="AE574" s="104" t="s">
        <v>66</v>
      </c>
      <c r="AF574" s="104" t="s">
        <v>33</v>
      </c>
      <c r="AG574" s="104" t="s">
        <v>4761</v>
      </c>
      <c r="AH574" s="104" t="s">
        <v>34</v>
      </c>
      <c r="AI574" s="97" t="s">
        <v>6364</v>
      </c>
      <c r="AJ574" s="105" t="s">
        <v>4839</v>
      </c>
      <c r="AK574" s="105" t="s">
        <v>4840</v>
      </c>
      <c r="AL574" s="82" t="s">
        <v>4841</v>
      </c>
      <c r="AQ574" s="47"/>
      <c r="AR574" s="47" t="s">
        <v>6909</v>
      </c>
      <c r="AS574" s="47" t="s">
        <v>6912</v>
      </c>
      <c r="AU574" s="47" t="s">
        <v>12819</v>
      </c>
    </row>
    <row r="575" spans="1:47" s="45" customFormat="1" ht="16.5" customHeight="1">
      <c r="A575" s="180">
        <v>572</v>
      </c>
      <c r="B575" s="104" t="s">
        <v>62</v>
      </c>
      <c r="C575" s="104" t="s">
        <v>67</v>
      </c>
      <c r="D575" s="104" t="s">
        <v>68</v>
      </c>
      <c r="E575" s="104" t="s">
        <v>32</v>
      </c>
      <c r="F575" s="104" t="s">
        <v>65</v>
      </c>
      <c r="G575" s="92" t="s">
        <v>4762</v>
      </c>
      <c r="H575" s="104"/>
      <c r="I575" s="93">
        <v>250862</v>
      </c>
      <c r="J575" s="93"/>
      <c r="K575" s="49" t="str">
        <f t="shared" si="9"/>
        <v>Click!</v>
      </c>
      <c r="L575" s="104" t="s">
        <v>33</v>
      </c>
      <c r="M575" s="94">
        <v>50000</v>
      </c>
      <c r="N575" s="94">
        <v>0</v>
      </c>
      <c r="O575" s="94">
        <v>0</v>
      </c>
      <c r="P575" s="94">
        <v>50000</v>
      </c>
      <c r="Q575" s="94">
        <v>0</v>
      </c>
      <c r="R575" s="94">
        <v>50000</v>
      </c>
      <c r="S575" s="94">
        <v>0</v>
      </c>
      <c r="T575" s="94">
        <v>50000</v>
      </c>
      <c r="U575" s="104" t="s">
        <v>34</v>
      </c>
      <c r="V575" s="104" t="s">
        <v>35</v>
      </c>
      <c r="W575" s="104">
        <v>7</v>
      </c>
      <c r="X575" s="104" t="s">
        <v>36</v>
      </c>
      <c r="Y575" s="104">
        <v>100</v>
      </c>
      <c r="Z575" s="104">
        <v>0</v>
      </c>
      <c r="AA575" s="104">
        <v>0</v>
      </c>
      <c r="AB575" s="104">
        <v>0</v>
      </c>
      <c r="AC575" s="185" t="s">
        <v>33</v>
      </c>
      <c r="AD575" s="95">
        <v>0.7</v>
      </c>
      <c r="AE575" s="104" t="s">
        <v>66</v>
      </c>
      <c r="AF575" s="104" t="s">
        <v>34</v>
      </c>
      <c r="AG575" s="104" t="s">
        <v>38</v>
      </c>
      <c r="AH575" s="104" t="s">
        <v>34</v>
      </c>
      <c r="AI575" s="97" t="s">
        <v>6364</v>
      </c>
      <c r="AJ575" s="105" t="s">
        <v>4839</v>
      </c>
      <c r="AK575" s="105" t="s">
        <v>4842</v>
      </c>
      <c r="AL575" s="82" t="s">
        <v>4841</v>
      </c>
      <c r="AQ575" s="47"/>
      <c r="AR575" s="47" t="s">
        <v>6909</v>
      </c>
      <c r="AS575" s="47" t="s">
        <v>6912</v>
      </c>
      <c r="AU575" s="47" t="s">
        <v>12819</v>
      </c>
    </row>
    <row r="576" spans="1:47" s="45" customFormat="1" ht="16.5" customHeight="1">
      <c r="A576" s="180">
        <v>573</v>
      </c>
      <c r="B576" s="104" t="s">
        <v>62</v>
      </c>
      <c r="C576" s="104" t="s">
        <v>67</v>
      </c>
      <c r="D576" s="104" t="s">
        <v>68</v>
      </c>
      <c r="E576" s="104" t="s">
        <v>32</v>
      </c>
      <c r="F576" s="104" t="s">
        <v>65</v>
      </c>
      <c r="G576" s="92" t="s">
        <v>4763</v>
      </c>
      <c r="H576" s="104"/>
      <c r="I576" s="93">
        <v>250863</v>
      </c>
      <c r="J576" s="93"/>
      <c r="K576" s="49" t="str">
        <f t="shared" si="9"/>
        <v>Click!</v>
      </c>
      <c r="L576" s="104" t="s">
        <v>33</v>
      </c>
      <c r="M576" s="94">
        <v>65000</v>
      </c>
      <c r="N576" s="94">
        <v>0</v>
      </c>
      <c r="O576" s="94">
        <v>0</v>
      </c>
      <c r="P576" s="94">
        <v>65000</v>
      </c>
      <c r="Q576" s="94">
        <v>0</v>
      </c>
      <c r="R576" s="94">
        <v>65000</v>
      </c>
      <c r="S576" s="94">
        <v>0</v>
      </c>
      <c r="T576" s="94">
        <v>65000</v>
      </c>
      <c r="U576" s="104" t="s">
        <v>34</v>
      </c>
      <c r="V576" s="104" t="s">
        <v>35</v>
      </c>
      <c r="W576" s="104">
        <v>8</v>
      </c>
      <c r="X576" s="104" t="s">
        <v>36</v>
      </c>
      <c r="Y576" s="104">
        <v>100</v>
      </c>
      <c r="Z576" s="104">
        <v>0</v>
      </c>
      <c r="AA576" s="104">
        <v>0</v>
      </c>
      <c r="AB576" s="104">
        <v>0</v>
      </c>
      <c r="AC576" s="185" t="s">
        <v>33</v>
      </c>
      <c r="AD576" s="95">
        <v>0.7</v>
      </c>
      <c r="AE576" s="104" t="s">
        <v>66</v>
      </c>
      <c r="AF576" s="104" t="s">
        <v>33</v>
      </c>
      <c r="AG576" s="104" t="s">
        <v>4764</v>
      </c>
      <c r="AH576" s="104" t="s">
        <v>34</v>
      </c>
      <c r="AI576" s="97" t="s">
        <v>6364</v>
      </c>
      <c r="AJ576" s="105" t="s">
        <v>4843</v>
      </c>
      <c r="AK576" s="105" t="s">
        <v>4844</v>
      </c>
      <c r="AL576" s="82" t="s">
        <v>4845</v>
      </c>
      <c r="AQ576" s="47"/>
      <c r="AR576" s="47" t="s">
        <v>6909</v>
      </c>
      <c r="AS576" s="47" t="s">
        <v>6912</v>
      </c>
      <c r="AU576" s="47" t="s">
        <v>12819</v>
      </c>
    </row>
    <row r="577" spans="1:47" s="45" customFormat="1" ht="16.5" customHeight="1">
      <c r="A577" s="180">
        <v>574</v>
      </c>
      <c r="B577" s="104" t="s">
        <v>62</v>
      </c>
      <c r="C577" s="104" t="s">
        <v>67</v>
      </c>
      <c r="D577" s="104" t="s">
        <v>68</v>
      </c>
      <c r="E577" s="104" t="s">
        <v>32</v>
      </c>
      <c r="F577" s="104" t="s">
        <v>65</v>
      </c>
      <c r="G577" s="92" t="s">
        <v>4765</v>
      </c>
      <c r="H577" s="104"/>
      <c r="I577" s="93">
        <v>250864</v>
      </c>
      <c r="J577" s="93"/>
      <c r="K577" s="49" t="str">
        <f t="shared" si="9"/>
        <v>Click!</v>
      </c>
      <c r="L577" s="104" t="s">
        <v>33</v>
      </c>
      <c r="M577" s="94">
        <v>50000</v>
      </c>
      <c r="N577" s="94">
        <v>0</v>
      </c>
      <c r="O577" s="94">
        <v>0</v>
      </c>
      <c r="P577" s="94">
        <v>50000</v>
      </c>
      <c r="Q577" s="94">
        <v>0</v>
      </c>
      <c r="R577" s="94">
        <v>50000</v>
      </c>
      <c r="S577" s="94">
        <v>0</v>
      </c>
      <c r="T577" s="94">
        <v>50000</v>
      </c>
      <c r="U577" s="104" t="s">
        <v>34</v>
      </c>
      <c r="V577" s="104" t="s">
        <v>35</v>
      </c>
      <c r="W577" s="104">
        <v>8</v>
      </c>
      <c r="X577" s="104" t="s">
        <v>36</v>
      </c>
      <c r="Y577" s="104">
        <v>100</v>
      </c>
      <c r="Z577" s="104">
        <v>0</v>
      </c>
      <c r="AA577" s="104">
        <v>0</v>
      </c>
      <c r="AB577" s="104">
        <v>0</v>
      </c>
      <c r="AC577" s="185" t="s">
        <v>33</v>
      </c>
      <c r="AD577" s="95">
        <v>0.7</v>
      </c>
      <c r="AE577" s="104" t="s">
        <v>66</v>
      </c>
      <c r="AF577" s="104" t="s">
        <v>34</v>
      </c>
      <c r="AG577" s="104" t="s">
        <v>38</v>
      </c>
      <c r="AH577" s="104" t="s">
        <v>34</v>
      </c>
      <c r="AI577" s="97" t="s">
        <v>6364</v>
      </c>
      <c r="AJ577" s="105" t="s">
        <v>4843</v>
      </c>
      <c r="AK577" s="105" t="s">
        <v>4846</v>
      </c>
      <c r="AL577" s="82" t="s">
        <v>4845</v>
      </c>
      <c r="AQ577" s="47"/>
      <c r="AR577" s="47" t="s">
        <v>6909</v>
      </c>
      <c r="AS577" s="47" t="s">
        <v>6912</v>
      </c>
      <c r="AU577" s="47" t="s">
        <v>12819</v>
      </c>
    </row>
    <row r="578" spans="1:47" s="45" customFormat="1" ht="16.5" customHeight="1">
      <c r="A578" s="180">
        <v>575</v>
      </c>
      <c r="B578" s="104" t="s">
        <v>62</v>
      </c>
      <c r="C578" s="104" t="s">
        <v>67</v>
      </c>
      <c r="D578" s="104" t="s">
        <v>68</v>
      </c>
      <c r="E578" s="104" t="s">
        <v>32</v>
      </c>
      <c r="F578" s="104" t="s">
        <v>65</v>
      </c>
      <c r="G578" s="92" t="s">
        <v>4766</v>
      </c>
      <c r="H578" s="104"/>
      <c r="I578" s="93">
        <v>250873</v>
      </c>
      <c r="J578" s="93"/>
      <c r="K578" s="49" t="str">
        <f t="shared" si="9"/>
        <v>Click!</v>
      </c>
      <c r="L578" s="104" t="s">
        <v>33</v>
      </c>
      <c r="M578" s="94">
        <v>69000</v>
      </c>
      <c r="N578" s="94">
        <v>0</v>
      </c>
      <c r="O578" s="94">
        <v>0</v>
      </c>
      <c r="P578" s="94">
        <v>69000</v>
      </c>
      <c r="Q578" s="94">
        <v>0</v>
      </c>
      <c r="R578" s="94">
        <v>69000</v>
      </c>
      <c r="S578" s="94">
        <v>0</v>
      </c>
      <c r="T578" s="94">
        <v>69000</v>
      </c>
      <c r="U578" s="104" t="s">
        <v>34</v>
      </c>
      <c r="V578" s="104" t="s">
        <v>35</v>
      </c>
      <c r="W578" s="104">
        <v>8</v>
      </c>
      <c r="X578" s="104" t="s">
        <v>36</v>
      </c>
      <c r="Y578" s="104">
        <v>100</v>
      </c>
      <c r="Z578" s="104">
        <v>0</v>
      </c>
      <c r="AA578" s="104">
        <v>0</v>
      </c>
      <c r="AB578" s="104">
        <v>0</v>
      </c>
      <c r="AC578" s="185" t="s">
        <v>33</v>
      </c>
      <c r="AD578" s="95">
        <v>0.7</v>
      </c>
      <c r="AE578" s="104" t="s">
        <v>66</v>
      </c>
      <c r="AF578" s="104" t="s">
        <v>33</v>
      </c>
      <c r="AG578" s="104" t="s">
        <v>11685</v>
      </c>
      <c r="AH578" s="104" t="s">
        <v>34</v>
      </c>
      <c r="AI578" s="97" t="s">
        <v>6364</v>
      </c>
      <c r="AJ578" s="105" t="s">
        <v>4847</v>
      </c>
      <c r="AK578" s="2" t="s">
        <v>4848</v>
      </c>
      <c r="AL578" s="82" t="s">
        <v>4849</v>
      </c>
      <c r="AQ578" s="47"/>
      <c r="AR578" s="47" t="s">
        <v>6909</v>
      </c>
      <c r="AS578" s="47" t="s">
        <v>6912</v>
      </c>
      <c r="AU578" s="47" t="s">
        <v>12819</v>
      </c>
    </row>
    <row r="579" spans="1:47" s="45" customFormat="1" ht="16.5" customHeight="1">
      <c r="A579" s="180">
        <v>576</v>
      </c>
      <c r="B579" s="104" t="s">
        <v>62</v>
      </c>
      <c r="C579" s="104" t="s">
        <v>67</v>
      </c>
      <c r="D579" s="104" t="s">
        <v>68</v>
      </c>
      <c r="E579" s="104" t="s">
        <v>32</v>
      </c>
      <c r="F579" s="104" t="s">
        <v>65</v>
      </c>
      <c r="G579" s="92" t="s">
        <v>4767</v>
      </c>
      <c r="H579" s="104"/>
      <c r="I579" s="93">
        <v>250874</v>
      </c>
      <c r="J579" s="93"/>
      <c r="K579" s="49" t="str">
        <f t="shared" si="9"/>
        <v>Click!</v>
      </c>
      <c r="L579" s="104" t="s">
        <v>33</v>
      </c>
      <c r="M579" s="94">
        <v>50000</v>
      </c>
      <c r="N579" s="94">
        <v>0</v>
      </c>
      <c r="O579" s="94">
        <v>0</v>
      </c>
      <c r="P579" s="94">
        <v>50000</v>
      </c>
      <c r="Q579" s="94">
        <v>0</v>
      </c>
      <c r="R579" s="94">
        <v>50000</v>
      </c>
      <c r="S579" s="94">
        <v>0</v>
      </c>
      <c r="T579" s="94">
        <v>50000</v>
      </c>
      <c r="U579" s="104" t="s">
        <v>34</v>
      </c>
      <c r="V579" s="104" t="s">
        <v>35</v>
      </c>
      <c r="W579" s="104">
        <v>8</v>
      </c>
      <c r="X579" s="104" t="s">
        <v>36</v>
      </c>
      <c r="Y579" s="104">
        <v>100</v>
      </c>
      <c r="Z579" s="104">
        <v>0</v>
      </c>
      <c r="AA579" s="104">
        <v>0</v>
      </c>
      <c r="AB579" s="104">
        <v>0</v>
      </c>
      <c r="AC579" s="185" t="s">
        <v>33</v>
      </c>
      <c r="AD579" s="95">
        <v>0.7</v>
      </c>
      <c r="AE579" s="104" t="s">
        <v>66</v>
      </c>
      <c r="AF579" s="104" t="s">
        <v>34</v>
      </c>
      <c r="AG579" s="104" t="s">
        <v>38</v>
      </c>
      <c r="AH579" s="104" t="s">
        <v>34</v>
      </c>
      <c r="AI579" s="97" t="s">
        <v>6364</v>
      </c>
      <c r="AJ579" s="105" t="s">
        <v>4847</v>
      </c>
      <c r="AK579" s="105" t="s">
        <v>4850</v>
      </c>
      <c r="AL579" s="82" t="s">
        <v>4849</v>
      </c>
      <c r="AQ579" s="47"/>
      <c r="AR579" s="47" t="s">
        <v>6909</v>
      </c>
      <c r="AS579" s="47" t="s">
        <v>6912</v>
      </c>
      <c r="AU579" s="47" t="s">
        <v>12819</v>
      </c>
    </row>
    <row r="580" spans="1:47" s="45" customFormat="1" ht="16.5" customHeight="1">
      <c r="A580" s="180">
        <v>577</v>
      </c>
      <c r="B580" s="104" t="s">
        <v>62</v>
      </c>
      <c r="C580" s="104" t="s">
        <v>67</v>
      </c>
      <c r="D580" s="104" t="s">
        <v>68</v>
      </c>
      <c r="E580" s="104" t="s">
        <v>32</v>
      </c>
      <c r="F580" s="104" t="s">
        <v>65</v>
      </c>
      <c r="G580" s="232" t="s">
        <v>4697</v>
      </c>
      <c r="H580" s="104">
        <v>248566</v>
      </c>
      <c r="I580" s="93">
        <v>307141</v>
      </c>
      <c r="J580" s="93"/>
      <c r="K580" s="49" t="str">
        <f t="shared" si="9"/>
        <v>Click!</v>
      </c>
      <c r="L580" s="104" t="s">
        <v>33</v>
      </c>
      <c r="M580" s="94">
        <v>40000</v>
      </c>
      <c r="N580" s="94">
        <v>0</v>
      </c>
      <c r="O580" s="94">
        <v>0</v>
      </c>
      <c r="P580" s="94">
        <v>40000</v>
      </c>
      <c r="Q580" s="94">
        <v>0</v>
      </c>
      <c r="R580" s="94">
        <v>40000</v>
      </c>
      <c r="S580" s="94">
        <v>0</v>
      </c>
      <c r="T580" s="94">
        <v>40000</v>
      </c>
      <c r="U580" s="104" t="s">
        <v>34</v>
      </c>
      <c r="V580" s="104" t="s">
        <v>35</v>
      </c>
      <c r="W580" s="104">
        <v>10</v>
      </c>
      <c r="X580" s="104" t="s">
        <v>36</v>
      </c>
      <c r="Y580" s="104">
        <v>100</v>
      </c>
      <c r="Z580" s="104">
        <v>0</v>
      </c>
      <c r="AA580" s="104">
        <v>0</v>
      </c>
      <c r="AB580" s="104">
        <v>0</v>
      </c>
      <c r="AC580" s="185" t="s">
        <v>33</v>
      </c>
      <c r="AD580" s="95">
        <v>0.7</v>
      </c>
      <c r="AE580" s="104" t="s">
        <v>66</v>
      </c>
      <c r="AF580" s="104" t="s">
        <v>34</v>
      </c>
      <c r="AG580" s="104" t="s">
        <v>38</v>
      </c>
      <c r="AH580" s="104" t="s">
        <v>34</v>
      </c>
      <c r="AI580" s="97" t="s">
        <v>6364</v>
      </c>
      <c r="AJ580" s="105" t="s">
        <v>4736</v>
      </c>
      <c r="AK580" s="2" t="s">
        <v>4737</v>
      </c>
      <c r="AL580" s="82" t="s">
        <v>4738</v>
      </c>
      <c r="AQ580" s="47"/>
      <c r="AR580" s="47" t="s">
        <v>6909</v>
      </c>
      <c r="AS580" s="47" t="s">
        <v>6912</v>
      </c>
      <c r="AU580" s="47" t="s">
        <v>12819</v>
      </c>
    </row>
    <row r="581" spans="1:47" s="45" customFormat="1" ht="16.5" customHeight="1">
      <c r="A581" s="180">
        <v>578</v>
      </c>
      <c r="B581" s="104" t="s">
        <v>62</v>
      </c>
      <c r="C581" s="104" t="s">
        <v>67</v>
      </c>
      <c r="D581" s="104" t="s">
        <v>68</v>
      </c>
      <c r="E581" s="104" t="s">
        <v>32</v>
      </c>
      <c r="F581" s="104" t="s">
        <v>65</v>
      </c>
      <c r="G581" s="232" t="s">
        <v>4698</v>
      </c>
      <c r="H581" s="104">
        <v>248569</v>
      </c>
      <c r="I581" s="93">
        <v>307142</v>
      </c>
      <c r="J581" s="93"/>
      <c r="K581" s="49" t="str">
        <f t="shared" si="9"/>
        <v>Click!</v>
      </c>
      <c r="L581" s="104" t="s">
        <v>33</v>
      </c>
      <c r="M581" s="94">
        <v>60000</v>
      </c>
      <c r="N581" s="94">
        <v>0</v>
      </c>
      <c r="O581" s="94">
        <v>0</v>
      </c>
      <c r="P581" s="94">
        <v>60000</v>
      </c>
      <c r="Q581" s="94">
        <v>0</v>
      </c>
      <c r="R581" s="94">
        <v>60000</v>
      </c>
      <c r="S581" s="94">
        <v>0</v>
      </c>
      <c r="T581" s="94">
        <v>60000</v>
      </c>
      <c r="U581" s="104" t="s">
        <v>34</v>
      </c>
      <c r="V581" s="104" t="s">
        <v>35</v>
      </c>
      <c r="W581" s="104">
        <v>15</v>
      </c>
      <c r="X581" s="104" t="s">
        <v>36</v>
      </c>
      <c r="Y581" s="104">
        <v>100</v>
      </c>
      <c r="Z581" s="104">
        <v>0</v>
      </c>
      <c r="AA581" s="104">
        <v>0</v>
      </c>
      <c r="AB581" s="104">
        <v>0</v>
      </c>
      <c r="AC581" s="185" t="s">
        <v>33</v>
      </c>
      <c r="AD581" s="95">
        <v>0.7</v>
      </c>
      <c r="AE581" s="104" t="s">
        <v>66</v>
      </c>
      <c r="AF581" s="104" t="s">
        <v>34</v>
      </c>
      <c r="AG581" s="104" t="s">
        <v>38</v>
      </c>
      <c r="AH581" s="104" t="s">
        <v>34</v>
      </c>
      <c r="AI581" s="97" t="s">
        <v>6364</v>
      </c>
      <c r="AJ581" s="105" t="s">
        <v>4739</v>
      </c>
      <c r="AK581" s="2" t="s">
        <v>4740</v>
      </c>
      <c r="AL581" s="82" t="s">
        <v>4741</v>
      </c>
      <c r="AQ581" s="47"/>
      <c r="AR581" s="47" t="s">
        <v>6909</v>
      </c>
      <c r="AS581" s="47" t="s">
        <v>6912</v>
      </c>
      <c r="AU581" s="47" t="s">
        <v>12819</v>
      </c>
    </row>
    <row r="582" spans="1:47" s="45" customFormat="1" ht="16.5" customHeight="1">
      <c r="A582" s="180">
        <v>579</v>
      </c>
      <c r="B582" s="104" t="s">
        <v>62</v>
      </c>
      <c r="C582" s="104" t="s">
        <v>67</v>
      </c>
      <c r="D582" s="104" t="s">
        <v>68</v>
      </c>
      <c r="E582" s="104" t="s">
        <v>32</v>
      </c>
      <c r="F582" s="104" t="s">
        <v>65</v>
      </c>
      <c r="G582" s="232" t="s">
        <v>4699</v>
      </c>
      <c r="H582" s="104">
        <v>248570</v>
      </c>
      <c r="I582" s="93">
        <v>307143</v>
      </c>
      <c r="J582" s="93"/>
      <c r="K582" s="49" t="str">
        <f t="shared" si="9"/>
        <v>Click!</v>
      </c>
      <c r="L582" s="104" t="s">
        <v>33</v>
      </c>
      <c r="M582" s="94">
        <v>60000</v>
      </c>
      <c r="N582" s="94">
        <v>0</v>
      </c>
      <c r="O582" s="94">
        <v>0</v>
      </c>
      <c r="P582" s="94">
        <v>60000</v>
      </c>
      <c r="Q582" s="94">
        <v>0</v>
      </c>
      <c r="R582" s="94">
        <v>60000</v>
      </c>
      <c r="S582" s="94">
        <v>0</v>
      </c>
      <c r="T582" s="94">
        <v>60000</v>
      </c>
      <c r="U582" s="104" t="s">
        <v>34</v>
      </c>
      <c r="V582" s="104" t="s">
        <v>35</v>
      </c>
      <c r="W582" s="104">
        <v>15</v>
      </c>
      <c r="X582" s="104" t="s">
        <v>36</v>
      </c>
      <c r="Y582" s="104">
        <v>100</v>
      </c>
      <c r="Z582" s="104">
        <v>0</v>
      </c>
      <c r="AA582" s="104">
        <v>0</v>
      </c>
      <c r="AB582" s="104">
        <v>0</v>
      </c>
      <c r="AC582" s="185" t="s">
        <v>33</v>
      </c>
      <c r="AD582" s="95">
        <v>0.7</v>
      </c>
      <c r="AE582" s="104" t="s">
        <v>66</v>
      </c>
      <c r="AF582" s="104" t="s">
        <v>34</v>
      </c>
      <c r="AG582" s="104" t="s">
        <v>38</v>
      </c>
      <c r="AH582" s="104" t="s">
        <v>34</v>
      </c>
      <c r="AI582" s="97" t="s">
        <v>6364</v>
      </c>
      <c r="AJ582" s="105" t="s">
        <v>4742</v>
      </c>
      <c r="AK582" s="2" t="s">
        <v>4743</v>
      </c>
      <c r="AL582" s="82" t="s">
        <v>4744</v>
      </c>
      <c r="AQ582" s="47"/>
      <c r="AR582" s="47" t="s">
        <v>6909</v>
      </c>
      <c r="AS582" s="47" t="s">
        <v>6912</v>
      </c>
      <c r="AU582" s="47" t="s">
        <v>12819</v>
      </c>
    </row>
    <row r="583" spans="1:47" s="45" customFormat="1" ht="16.5" customHeight="1">
      <c r="A583" s="180">
        <v>580</v>
      </c>
      <c r="B583" s="104" t="s">
        <v>62</v>
      </c>
      <c r="C583" s="104" t="s">
        <v>67</v>
      </c>
      <c r="D583" s="104" t="s">
        <v>68</v>
      </c>
      <c r="E583" s="104" t="s">
        <v>32</v>
      </c>
      <c r="F583" s="104" t="s">
        <v>65</v>
      </c>
      <c r="G583" s="232" t="s">
        <v>4700</v>
      </c>
      <c r="H583" s="104">
        <v>248571</v>
      </c>
      <c r="I583" s="93">
        <v>307144</v>
      </c>
      <c r="J583" s="93"/>
      <c r="K583" s="49" t="str">
        <f t="shared" si="9"/>
        <v>Click!</v>
      </c>
      <c r="L583" s="104" t="s">
        <v>33</v>
      </c>
      <c r="M583" s="94">
        <v>60000</v>
      </c>
      <c r="N583" s="94">
        <v>0</v>
      </c>
      <c r="O583" s="94">
        <v>0</v>
      </c>
      <c r="P583" s="94">
        <v>60000</v>
      </c>
      <c r="Q583" s="94">
        <v>0</v>
      </c>
      <c r="R583" s="94">
        <v>60000</v>
      </c>
      <c r="S583" s="94">
        <v>0</v>
      </c>
      <c r="T583" s="94">
        <v>60000</v>
      </c>
      <c r="U583" s="104" t="s">
        <v>34</v>
      </c>
      <c r="V583" s="104" t="s">
        <v>35</v>
      </c>
      <c r="W583" s="104">
        <v>15</v>
      </c>
      <c r="X583" s="104" t="s">
        <v>36</v>
      </c>
      <c r="Y583" s="104">
        <v>100</v>
      </c>
      <c r="Z583" s="104">
        <v>0</v>
      </c>
      <c r="AA583" s="104">
        <v>0</v>
      </c>
      <c r="AB583" s="104">
        <v>0</v>
      </c>
      <c r="AC583" s="185" t="s">
        <v>33</v>
      </c>
      <c r="AD583" s="95">
        <v>0.7</v>
      </c>
      <c r="AE583" s="104" t="s">
        <v>66</v>
      </c>
      <c r="AF583" s="104" t="s">
        <v>34</v>
      </c>
      <c r="AG583" s="104" t="s">
        <v>38</v>
      </c>
      <c r="AH583" s="104" t="s">
        <v>34</v>
      </c>
      <c r="AI583" s="97" t="s">
        <v>6364</v>
      </c>
      <c r="AJ583" s="105" t="s">
        <v>4742</v>
      </c>
      <c r="AK583" s="105" t="s">
        <v>4745</v>
      </c>
      <c r="AL583" s="82" t="s">
        <v>4744</v>
      </c>
      <c r="AQ583" s="47"/>
      <c r="AR583" s="47" t="s">
        <v>6909</v>
      </c>
      <c r="AS583" s="47" t="s">
        <v>6912</v>
      </c>
      <c r="AU583" s="47" t="s">
        <v>12819</v>
      </c>
    </row>
    <row r="584" spans="1:47" s="45" customFormat="1" ht="16.5" customHeight="1">
      <c r="A584" s="180">
        <v>581</v>
      </c>
      <c r="B584" s="104" t="s">
        <v>62</v>
      </c>
      <c r="C584" s="104" t="s">
        <v>67</v>
      </c>
      <c r="D584" s="104" t="s">
        <v>68</v>
      </c>
      <c r="E584" s="104" t="s">
        <v>32</v>
      </c>
      <c r="F584" s="104" t="s">
        <v>65</v>
      </c>
      <c r="G584" s="92" t="s">
        <v>4628</v>
      </c>
      <c r="H584" s="104"/>
      <c r="I584" s="93">
        <v>227813</v>
      </c>
      <c r="J584" s="93"/>
      <c r="K584" s="49" t="str">
        <f t="shared" si="9"/>
        <v>Click!</v>
      </c>
      <c r="L584" s="104" t="s">
        <v>33</v>
      </c>
      <c r="M584" s="94">
        <v>73500</v>
      </c>
      <c r="N584" s="94">
        <v>0</v>
      </c>
      <c r="O584" s="94">
        <v>0</v>
      </c>
      <c r="P584" s="94">
        <v>73500</v>
      </c>
      <c r="Q584" s="94">
        <v>0</v>
      </c>
      <c r="R584" s="94">
        <v>73500</v>
      </c>
      <c r="S584" s="94">
        <v>0</v>
      </c>
      <c r="T584" s="94">
        <v>73500</v>
      </c>
      <c r="U584" s="104" t="s">
        <v>34</v>
      </c>
      <c r="V584" s="104" t="s">
        <v>35</v>
      </c>
      <c r="W584" s="104">
        <v>20</v>
      </c>
      <c r="X584" s="104" t="s">
        <v>36</v>
      </c>
      <c r="Y584" s="104">
        <v>100</v>
      </c>
      <c r="Z584" s="104">
        <v>0</v>
      </c>
      <c r="AA584" s="104">
        <v>0</v>
      </c>
      <c r="AB584" s="104">
        <v>0</v>
      </c>
      <c r="AC584" s="185" t="s">
        <v>33</v>
      </c>
      <c r="AD584" s="95">
        <v>0.7</v>
      </c>
      <c r="AE584" s="104" t="s">
        <v>66</v>
      </c>
      <c r="AF584" s="104" t="s">
        <v>33</v>
      </c>
      <c r="AG584" s="104" t="s">
        <v>5284</v>
      </c>
      <c r="AH584" s="104" t="s">
        <v>34</v>
      </c>
      <c r="AI584" s="97" t="s">
        <v>6364</v>
      </c>
      <c r="AJ584" s="105" t="s">
        <v>5285</v>
      </c>
      <c r="AK584" s="105" t="s">
        <v>5286</v>
      </c>
      <c r="AL584" s="82" t="s">
        <v>5287</v>
      </c>
      <c r="AQ584" s="47"/>
      <c r="AR584" s="47" t="s">
        <v>6909</v>
      </c>
      <c r="AS584" s="47" t="s">
        <v>6912</v>
      </c>
      <c r="AU584" s="47" t="s">
        <v>12819</v>
      </c>
    </row>
    <row r="585" spans="1:47" s="45" customFormat="1" ht="16.5" customHeight="1">
      <c r="A585" s="180">
        <v>582</v>
      </c>
      <c r="B585" s="104" t="s">
        <v>62</v>
      </c>
      <c r="C585" s="104" t="s">
        <v>67</v>
      </c>
      <c r="D585" s="104" t="s">
        <v>68</v>
      </c>
      <c r="E585" s="104" t="s">
        <v>32</v>
      </c>
      <c r="F585" s="104" t="s">
        <v>65</v>
      </c>
      <c r="G585" s="92" t="s">
        <v>4629</v>
      </c>
      <c r="H585" s="104"/>
      <c r="I585" s="93">
        <v>227814</v>
      </c>
      <c r="J585" s="93"/>
      <c r="K585" s="49" t="str">
        <f t="shared" si="9"/>
        <v>Click!</v>
      </c>
      <c r="L585" s="104" t="s">
        <v>33</v>
      </c>
      <c r="M585" s="94">
        <v>60000</v>
      </c>
      <c r="N585" s="94">
        <v>0</v>
      </c>
      <c r="O585" s="94">
        <v>0</v>
      </c>
      <c r="P585" s="94">
        <v>60000</v>
      </c>
      <c r="Q585" s="94">
        <v>0</v>
      </c>
      <c r="R585" s="94">
        <v>60000</v>
      </c>
      <c r="S585" s="94">
        <v>0</v>
      </c>
      <c r="T585" s="94">
        <v>60000</v>
      </c>
      <c r="U585" s="104" t="s">
        <v>34</v>
      </c>
      <c r="V585" s="104" t="s">
        <v>35</v>
      </c>
      <c r="W585" s="104">
        <v>20</v>
      </c>
      <c r="X585" s="104" t="s">
        <v>36</v>
      </c>
      <c r="Y585" s="104">
        <v>100</v>
      </c>
      <c r="Z585" s="104">
        <v>0</v>
      </c>
      <c r="AA585" s="104">
        <v>0</v>
      </c>
      <c r="AB585" s="104">
        <v>0</v>
      </c>
      <c r="AC585" s="185" t="s">
        <v>33</v>
      </c>
      <c r="AD585" s="95">
        <v>0.7</v>
      </c>
      <c r="AE585" s="104" t="s">
        <v>66</v>
      </c>
      <c r="AF585" s="104" t="s">
        <v>34</v>
      </c>
      <c r="AG585" s="104" t="s">
        <v>38</v>
      </c>
      <c r="AH585" s="104" t="s">
        <v>34</v>
      </c>
      <c r="AI585" s="97" t="s">
        <v>6364</v>
      </c>
      <c r="AJ585" s="105" t="s">
        <v>5285</v>
      </c>
      <c r="AK585" s="2" t="s">
        <v>5288</v>
      </c>
      <c r="AL585" s="82" t="s">
        <v>5287</v>
      </c>
      <c r="AQ585" s="47"/>
      <c r="AR585" s="47" t="s">
        <v>6909</v>
      </c>
      <c r="AS585" s="47" t="s">
        <v>6912</v>
      </c>
      <c r="AU585" s="47" t="s">
        <v>12819</v>
      </c>
    </row>
    <row r="586" spans="1:47" s="45" customFormat="1" ht="16.5" customHeight="1">
      <c r="A586" s="180">
        <v>583</v>
      </c>
      <c r="B586" s="104" t="s">
        <v>62</v>
      </c>
      <c r="C586" s="104" t="s">
        <v>67</v>
      </c>
      <c r="D586" s="104" t="s">
        <v>68</v>
      </c>
      <c r="E586" s="104" t="s">
        <v>32</v>
      </c>
      <c r="F586" s="104" t="s">
        <v>65</v>
      </c>
      <c r="G586" s="92" t="s">
        <v>4630</v>
      </c>
      <c r="H586" s="104"/>
      <c r="I586" s="93">
        <v>227815</v>
      </c>
      <c r="J586" s="93"/>
      <c r="K586" s="49" t="str">
        <f t="shared" si="9"/>
        <v>Click!</v>
      </c>
      <c r="L586" s="104" t="s">
        <v>33</v>
      </c>
      <c r="M586" s="94">
        <v>73500</v>
      </c>
      <c r="N586" s="94">
        <v>0</v>
      </c>
      <c r="O586" s="94">
        <v>0</v>
      </c>
      <c r="P586" s="94">
        <v>73500</v>
      </c>
      <c r="Q586" s="94">
        <v>0</v>
      </c>
      <c r="R586" s="94">
        <v>73500</v>
      </c>
      <c r="S586" s="94">
        <v>0</v>
      </c>
      <c r="T586" s="94">
        <v>73500</v>
      </c>
      <c r="U586" s="104" t="s">
        <v>34</v>
      </c>
      <c r="V586" s="104" t="s">
        <v>35</v>
      </c>
      <c r="W586" s="104">
        <v>20</v>
      </c>
      <c r="X586" s="104" t="s">
        <v>36</v>
      </c>
      <c r="Y586" s="104">
        <v>100</v>
      </c>
      <c r="Z586" s="104">
        <v>0</v>
      </c>
      <c r="AA586" s="104">
        <v>0</v>
      </c>
      <c r="AB586" s="104">
        <v>0</v>
      </c>
      <c r="AC586" s="185" t="s">
        <v>33</v>
      </c>
      <c r="AD586" s="95">
        <v>0.7</v>
      </c>
      <c r="AE586" s="104" t="s">
        <v>66</v>
      </c>
      <c r="AF586" s="104" t="s">
        <v>33</v>
      </c>
      <c r="AG586" s="104" t="s">
        <v>5289</v>
      </c>
      <c r="AH586" s="104" t="s">
        <v>34</v>
      </c>
      <c r="AI586" s="97" t="s">
        <v>6364</v>
      </c>
      <c r="AJ586" s="105" t="s">
        <v>5290</v>
      </c>
      <c r="AK586" s="2" t="s">
        <v>5291</v>
      </c>
      <c r="AL586" s="82" t="s">
        <v>5292</v>
      </c>
      <c r="AQ586" s="47"/>
      <c r="AR586" s="47" t="s">
        <v>6909</v>
      </c>
      <c r="AS586" s="47" t="s">
        <v>6912</v>
      </c>
      <c r="AU586" s="47" t="s">
        <v>12819</v>
      </c>
    </row>
    <row r="587" spans="1:47" s="45" customFormat="1" ht="16.5" customHeight="1">
      <c r="A587" s="180">
        <v>584</v>
      </c>
      <c r="B587" s="104" t="s">
        <v>62</v>
      </c>
      <c r="C587" s="104" t="s">
        <v>67</v>
      </c>
      <c r="D587" s="104" t="s">
        <v>68</v>
      </c>
      <c r="E587" s="104" t="s">
        <v>32</v>
      </c>
      <c r="F587" s="104" t="s">
        <v>65</v>
      </c>
      <c r="G587" s="92" t="s">
        <v>4631</v>
      </c>
      <c r="H587" s="104"/>
      <c r="I587" s="93">
        <v>227816</v>
      </c>
      <c r="J587" s="93"/>
      <c r="K587" s="49" t="str">
        <f t="shared" si="9"/>
        <v>Click!</v>
      </c>
      <c r="L587" s="104" t="s">
        <v>33</v>
      </c>
      <c r="M587" s="94">
        <v>60000</v>
      </c>
      <c r="N587" s="94">
        <v>0</v>
      </c>
      <c r="O587" s="94">
        <v>0</v>
      </c>
      <c r="P587" s="94">
        <v>60000</v>
      </c>
      <c r="Q587" s="94">
        <v>0</v>
      </c>
      <c r="R587" s="94">
        <v>60000</v>
      </c>
      <c r="S587" s="94">
        <v>0</v>
      </c>
      <c r="T587" s="94">
        <v>60000</v>
      </c>
      <c r="U587" s="104" t="s">
        <v>34</v>
      </c>
      <c r="V587" s="104" t="s">
        <v>35</v>
      </c>
      <c r="W587" s="104">
        <v>20</v>
      </c>
      <c r="X587" s="104" t="s">
        <v>36</v>
      </c>
      <c r="Y587" s="104">
        <v>100</v>
      </c>
      <c r="Z587" s="104">
        <v>0</v>
      </c>
      <c r="AA587" s="104">
        <v>0</v>
      </c>
      <c r="AB587" s="104">
        <v>0</v>
      </c>
      <c r="AC587" s="185" t="s">
        <v>33</v>
      </c>
      <c r="AD587" s="95">
        <v>0.7</v>
      </c>
      <c r="AE587" s="104" t="s">
        <v>66</v>
      </c>
      <c r="AF587" s="104" t="s">
        <v>34</v>
      </c>
      <c r="AG587" s="104" t="s">
        <v>38</v>
      </c>
      <c r="AH587" s="104" t="s">
        <v>34</v>
      </c>
      <c r="AI587" s="97" t="s">
        <v>6364</v>
      </c>
      <c r="AJ587" s="105" t="s">
        <v>5290</v>
      </c>
      <c r="AK587" s="2" t="s">
        <v>5293</v>
      </c>
      <c r="AL587" s="82" t="s">
        <v>5294</v>
      </c>
      <c r="AQ587" s="47"/>
      <c r="AR587" s="47" t="s">
        <v>6909</v>
      </c>
      <c r="AS587" s="47" t="s">
        <v>6912</v>
      </c>
      <c r="AU587" s="47" t="s">
        <v>12819</v>
      </c>
    </row>
    <row r="588" spans="1:47" s="45" customFormat="1" ht="16.5" customHeight="1">
      <c r="A588" s="180">
        <v>585</v>
      </c>
      <c r="B588" s="104" t="s">
        <v>62</v>
      </c>
      <c r="C588" s="104" t="s">
        <v>67</v>
      </c>
      <c r="D588" s="104" t="s">
        <v>68</v>
      </c>
      <c r="E588" s="104" t="s">
        <v>32</v>
      </c>
      <c r="F588" s="104" t="s">
        <v>65</v>
      </c>
      <c r="G588" s="92" t="s">
        <v>4515</v>
      </c>
      <c r="H588" s="104"/>
      <c r="I588" s="93">
        <v>248518</v>
      </c>
      <c r="J588" s="93"/>
      <c r="K588" s="49" t="str">
        <f t="shared" si="9"/>
        <v>Click!</v>
      </c>
      <c r="L588" s="104" t="s">
        <v>33</v>
      </c>
      <c r="M588" s="94">
        <v>60000</v>
      </c>
      <c r="N588" s="94">
        <v>0</v>
      </c>
      <c r="O588" s="94">
        <v>0</v>
      </c>
      <c r="P588" s="94">
        <v>60000</v>
      </c>
      <c r="Q588" s="94">
        <v>0</v>
      </c>
      <c r="R588" s="94">
        <v>60000</v>
      </c>
      <c r="S588" s="94">
        <v>0</v>
      </c>
      <c r="T588" s="94">
        <v>60000</v>
      </c>
      <c r="U588" s="104" t="s">
        <v>34</v>
      </c>
      <c r="V588" s="104" t="s">
        <v>35</v>
      </c>
      <c r="W588" s="104">
        <v>20</v>
      </c>
      <c r="X588" s="104" t="s">
        <v>36</v>
      </c>
      <c r="Y588" s="104">
        <v>100</v>
      </c>
      <c r="Z588" s="104">
        <v>0</v>
      </c>
      <c r="AA588" s="104">
        <v>0</v>
      </c>
      <c r="AB588" s="104">
        <v>0</v>
      </c>
      <c r="AC588" s="185" t="s">
        <v>33</v>
      </c>
      <c r="AD588" s="95">
        <v>0.7</v>
      </c>
      <c r="AE588" s="104" t="s">
        <v>66</v>
      </c>
      <c r="AF588" s="104" t="s">
        <v>34</v>
      </c>
      <c r="AG588" s="104" t="s">
        <v>38</v>
      </c>
      <c r="AH588" s="104" t="s">
        <v>34</v>
      </c>
      <c r="AI588" s="97" t="s">
        <v>6364</v>
      </c>
      <c r="AJ588" s="105" t="s">
        <v>4546</v>
      </c>
      <c r="AK588" s="2" t="s">
        <v>4547</v>
      </c>
      <c r="AL588" s="82" t="s">
        <v>4591</v>
      </c>
      <c r="AQ588" s="47"/>
      <c r="AR588" s="47" t="s">
        <v>6909</v>
      </c>
      <c r="AS588" s="47" t="s">
        <v>6912</v>
      </c>
      <c r="AU588" s="47" t="s">
        <v>12819</v>
      </c>
    </row>
    <row r="589" spans="1:47" s="45" customFormat="1" ht="16.5" customHeight="1">
      <c r="A589" s="180">
        <v>586</v>
      </c>
      <c r="B589" s="104" t="s">
        <v>62</v>
      </c>
      <c r="C589" s="104" t="s">
        <v>67</v>
      </c>
      <c r="D589" s="104" t="s">
        <v>68</v>
      </c>
      <c r="E589" s="104" t="s">
        <v>32</v>
      </c>
      <c r="F589" s="104" t="s">
        <v>65</v>
      </c>
      <c r="G589" s="92" t="s">
        <v>4516</v>
      </c>
      <c r="H589" s="104"/>
      <c r="I589" s="93">
        <v>248519</v>
      </c>
      <c r="J589" s="93"/>
      <c r="K589" s="49" t="str">
        <f t="shared" si="9"/>
        <v>Click!</v>
      </c>
      <c r="L589" s="104" t="s">
        <v>33</v>
      </c>
      <c r="M589" s="94">
        <v>60000</v>
      </c>
      <c r="N589" s="94">
        <v>0</v>
      </c>
      <c r="O589" s="94">
        <v>0</v>
      </c>
      <c r="P589" s="94">
        <v>60000</v>
      </c>
      <c r="Q589" s="94">
        <v>0</v>
      </c>
      <c r="R589" s="94">
        <v>60000</v>
      </c>
      <c r="S589" s="94">
        <v>0</v>
      </c>
      <c r="T589" s="94">
        <v>60000</v>
      </c>
      <c r="U589" s="104" t="s">
        <v>34</v>
      </c>
      <c r="V589" s="104" t="s">
        <v>35</v>
      </c>
      <c r="W589" s="104">
        <v>20</v>
      </c>
      <c r="X589" s="104" t="s">
        <v>36</v>
      </c>
      <c r="Y589" s="104">
        <v>100</v>
      </c>
      <c r="Z589" s="104">
        <v>0</v>
      </c>
      <c r="AA589" s="104">
        <v>0</v>
      </c>
      <c r="AB589" s="104">
        <v>0</v>
      </c>
      <c r="AC589" s="185" t="s">
        <v>33</v>
      </c>
      <c r="AD589" s="95">
        <v>0.7</v>
      </c>
      <c r="AE589" s="104" t="s">
        <v>66</v>
      </c>
      <c r="AF589" s="104" t="s">
        <v>34</v>
      </c>
      <c r="AG589" s="104" t="s">
        <v>38</v>
      </c>
      <c r="AH589" s="104" t="s">
        <v>34</v>
      </c>
      <c r="AI589" s="97" t="s">
        <v>6364</v>
      </c>
      <c r="AJ589" s="105" t="s">
        <v>4546</v>
      </c>
      <c r="AK589" s="105" t="s">
        <v>4548</v>
      </c>
      <c r="AL589" s="82" t="s">
        <v>4591</v>
      </c>
      <c r="AQ589" s="47"/>
      <c r="AR589" s="47" t="s">
        <v>6909</v>
      </c>
      <c r="AS589" s="47" t="s">
        <v>6912</v>
      </c>
      <c r="AU589" s="47" t="s">
        <v>12819</v>
      </c>
    </row>
    <row r="590" spans="1:47" s="45" customFormat="1" ht="16.5" customHeight="1">
      <c r="A590" s="180">
        <v>587</v>
      </c>
      <c r="B590" s="104" t="s">
        <v>62</v>
      </c>
      <c r="C590" s="104" t="s">
        <v>67</v>
      </c>
      <c r="D590" s="104" t="s">
        <v>68</v>
      </c>
      <c r="E590" s="104" t="s">
        <v>32</v>
      </c>
      <c r="F590" s="104" t="s">
        <v>65</v>
      </c>
      <c r="G590" s="92" t="s">
        <v>4517</v>
      </c>
      <c r="H590" s="104"/>
      <c r="I590" s="93">
        <v>248520</v>
      </c>
      <c r="J590" s="93"/>
      <c r="K590" s="49" t="str">
        <f t="shared" si="9"/>
        <v>Click!</v>
      </c>
      <c r="L590" s="104" t="s">
        <v>33</v>
      </c>
      <c r="M590" s="94">
        <v>60000</v>
      </c>
      <c r="N590" s="94">
        <v>0</v>
      </c>
      <c r="O590" s="94">
        <v>0</v>
      </c>
      <c r="P590" s="94">
        <v>60000</v>
      </c>
      <c r="Q590" s="94">
        <v>0</v>
      </c>
      <c r="R590" s="94">
        <v>60000</v>
      </c>
      <c r="S590" s="94">
        <v>0</v>
      </c>
      <c r="T590" s="94">
        <v>60000</v>
      </c>
      <c r="U590" s="104" t="s">
        <v>34</v>
      </c>
      <c r="V590" s="104" t="s">
        <v>35</v>
      </c>
      <c r="W590" s="104">
        <v>22</v>
      </c>
      <c r="X590" s="104" t="s">
        <v>36</v>
      </c>
      <c r="Y590" s="104">
        <v>100</v>
      </c>
      <c r="Z590" s="104">
        <v>0</v>
      </c>
      <c r="AA590" s="104">
        <v>0</v>
      </c>
      <c r="AB590" s="104">
        <v>0</v>
      </c>
      <c r="AC590" s="185" t="s">
        <v>33</v>
      </c>
      <c r="AD590" s="95">
        <v>0.7</v>
      </c>
      <c r="AE590" s="104" t="s">
        <v>66</v>
      </c>
      <c r="AF590" s="104" t="s">
        <v>34</v>
      </c>
      <c r="AG590" s="104" t="s">
        <v>38</v>
      </c>
      <c r="AH590" s="104" t="s">
        <v>34</v>
      </c>
      <c r="AI590" s="97" t="s">
        <v>6364</v>
      </c>
      <c r="AJ590" s="105" t="s">
        <v>4546</v>
      </c>
      <c r="AK590" s="105" t="s">
        <v>4549</v>
      </c>
      <c r="AL590" s="82" t="s">
        <v>4592</v>
      </c>
      <c r="AQ590" s="47"/>
      <c r="AR590" s="47" t="s">
        <v>6909</v>
      </c>
      <c r="AS590" s="47" t="s">
        <v>6912</v>
      </c>
      <c r="AU590" s="47" t="s">
        <v>12819</v>
      </c>
    </row>
    <row r="591" spans="1:47" s="45" customFormat="1" ht="16.5" customHeight="1">
      <c r="A591" s="180">
        <v>588</v>
      </c>
      <c r="B591" s="104" t="s">
        <v>62</v>
      </c>
      <c r="C591" s="104" t="s">
        <v>67</v>
      </c>
      <c r="D591" s="104" t="s">
        <v>68</v>
      </c>
      <c r="E591" s="104" t="s">
        <v>32</v>
      </c>
      <c r="F591" s="104" t="s">
        <v>65</v>
      </c>
      <c r="G591" s="92" t="s">
        <v>4518</v>
      </c>
      <c r="H591" s="104"/>
      <c r="I591" s="93">
        <v>248521</v>
      </c>
      <c r="J591" s="93"/>
      <c r="K591" s="49" t="str">
        <f t="shared" si="9"/>
        <v>Click!</v>
      </c>
      <c r="L591" s="104" t="s">
        <v>33</v>
      </c>
      <c r="M591" s="94">
        <v>60000</v>
      </c>
      <c r="N591" s="94">
        <v>0</v>
      </c>
      <c r="O591" s="94">
        <v>0</v>
      </c>
      <c r="P591" s="94">
        <v>60000</v>
      </c>
      <c r="Q591" s="94">
        <v>0</v>
      </c>
      <c r="R591" s="94">
        <v>60000</v>
      </c>
      <c r="S591" s="94">
        <v>0</v>
      </c>
      <c r="T591" s="94">
        <v>60000</v>
      </c>
      <c r="U591" s="104" t="s">
        <v>34</v>
      </c>
      <c r="V591" s="104" t="s">
        <v>35</v>
      </c>
      <c r="W591" s="104">
        <v>23</v>
      </c>
      <c r="X591" s="104" t="s">
        <v>36</v>
      </c>
      <c r="Y591" s="104">
        <v>100</v>
      </c>
      <c r="Z591" s="104">
        <v>0</v>
      </c>
      <c r="AA591" s="104">
        <v>0</v>
      </c>
      <c r="AB591" s="104">
        <v>0</v>
      </c>
      <c r="AC591" s="185" t="s">
        <v>33</v>
      </c>
      <c r="AD591" s="95">
        <v>0.7</v>
      </c>
      <c r="AE591" s="104" t="s">
        <v>66</v>
      </c>
      <c r="AF591" s="104" t="s">
        <v>34</v>
      </c>
      <c r="AG591" s="104" t="s">
        <v>38</v>
      </c>
      <c r="AH591" s="104" t="s">
        <v>34</v>
      </c>
      <c r="AI591" s="97" t="s">
        <v>6364</v>
      </c>
      <c r="AJ591" s="105" t="s">
        <v>4546</v>
      </c>
      <c r="AK591" s="105" t="s">
        <v>4550</v>
      </c>
      <c r="AL591" s="82" t="s">
        <v>4592</v>
      </c>
      <c r="AQ591" s="47"/>
      <c r="AR591" s="47" t="s">
        <v>6909</v>
      </c>
      <c r="AS591" s="47" t="s">
        <v>6912</v>
      </c>
      <c r="AU591" s="47" t="s">
        <v>12819</v>
      </c>
    </row>
    <row r="592" spans="1:47" s="45" customFormat="1" ht="16.5" customHeight="1">
      <c r="A592" s="180">
        <v>589</v>
      </c>
      <c r="B592" s="104" t="s">
        <v>62</v>
      </c>
      <c r="C592" s="104" t="s">
        <v>67</v>
      </c>
      <c r="D592" s="104" t="s">
        <v>68</v>
      </c>
      <c r="E592" s="104" t="s">
        <v>32</v>
      </c>
      <c r="F592" s="104" t="s">
        <v>65</v>
      </c>
      <c r="G592" s="92" t="s">
        <v>4519</v>
      </c>
      <c r="H592" s="104"/>
      <c r="I592" s="93">
        <v>248522</v>
      </c>
      <c r="J592" s="93"/>
      <c r="K592" s="49" t="str">
        <f t="shared" si="9"/>
        <v>Click!</v>
      </c>
      <c r="L592" s="104" t="s">
        <v>33</v>
      </c>
      <c r="M592" s="94">
        <v>60000</v>
      </c>
      <c r="N592" s="94">
        <v>0</v>
      </c>
      <c r="O592" s="94">
        <v>0</v>
      </c>
      <c r="P592" s="94">
        <v>60000</v>
      </c>
      <c r="Q592" s="94">
        <v>0</v>
      </c>
      <c r="R592" s="94">
        <v>60000</v>
      </c>
      <c r="S592" s="94">
        <v>0</v>
      </c>
      <c r="T592" s="94">
        <v>60000</v>
      </c>
      <c r="U592" s="104" t="s">
        <v>34</v>
      </c>
      <c r="V592" s="104" t="s">
        <v>35</v>
      </c>
      <c r="W592" s="104">
        <v>22</v>
      </c>
      <c r="X592" s="104" t="s">
        <v>36</v>
      </c>
      <c r="Y592" s="104">
        <v>100</v>
      </c>
      <c r="Z592" s="104">
        <v>0</v>
      </c>
      <c r="AA592" s="104">
        <v>0</v>
      </c>
      <c r="AB592" s="104">
        <v>0</v>
      </c>
      <c r="AC592" s="185" t="s">
        <v>33</v>
      </c>
      <c r="AD592" s="95">
        <v>0.7</v>
      </c>
      <c r="AE592" s="104" t="s">
        <v>66</v>
      </c>
      <c r="AF592" s="104" t="s">
        <v>34</v>
      </c>
      <c r="AG592" s="104" t="s">
        <v>38</v>
      </c>
      <c r="AH592" s="104" t="s">
        <v>34</v>
      </c>
      <c r="AI592" s="97" t="s">
        <v>6364</v>
      </c>
      <c r="AJ592" s="105" t="s">
        <v>4546</v>
      </c>
      <c r="AK592" s="105" t="s">
        <v>4551</v>
      </c>
      <c r="AL592" s="82" t="s">
        <v>4592</v>
      </c>
      <c r="AQ592" s="47"/>
      <c r="AR592" s="47" t="s">
        <v>6909</v>
      </c>
      <c r="AS592" s="47" t="s">
        <v>6912</v>
      </c>
      <c r="AU592" s="47" t="s">
        <v>12819</v>
      </c>
    </row>
    <row r="593" spans="1:47" s="45" customFormat="1" ht="16.5" customHeight="1">
      <c r="A593" s="180">
        <v>590</v>
      </c>
      <c r="B593" s="104" t="s">
        <v>62</v>
      </c>
      <c r="C593" s="104" t="s">
        <v>67</v>
      </c>
      <c r="D593" s="104" t="s">
        <v>68</v>
      </c>
      <c r="E593" s="104" t="s">
        <v>32</v>
      </c>
      <c r="F593" s="104" t="s">
        <v>65</v>
      </c>
      <c r="G593" s="92" t="s">
        <v>4520</v>
      </c>
      <c r="H593" s="104"/>
      <c r="I593" s="93">
        <v>248523</v>
      </c>
      <c r="J593" s="93"/>
      <c r="K593" s="49" t="str">
        <f t="shared" si="9"/>
        <v>Click!</v>
      </c>
      <c r="L593" s="104" t="s">
        <v>33</v>
      </c>
      <c r="M593" s="94">
        <v>60000</v>
      </c>
      <c r="N593" s="94">
        <v>0</v>
      </c>
      <c r="O593" s="94">
        <v>0</v>
      </c>
      <c r="P593" s="94">
        <v>60000</v>
      </c>
      <c r="Q593" s="94">
        <v>0</v>
      </c>
      <c r="R593" s="94">
        <v>60000</v>
      </c>
      <c r="S593" s="94">
        <v>0</v>
      </c>
      <c r="T593" s="94">
        <v>60000</v>
      </c>
      <c r="U593" s="104" t="s">
        <v>34</v>
      </c>
      <c r="V593" s="104" t="s">
        <v>35</v>
      </c>
      <c r="W593" s="104">
        <v>23</v>
      </c>
      <c r="X593" s="104" t="s">
        <v>36</v>
      </c>
      <c r="Y593" s="104">
        <v>100</v>
      </c>
      <c r="Z593" s="104">
        <v>0</v>
      </c>
      <c r="AA593" s="104">
        <v>0</v>
      </c>
      <c r="AB593" s="104">
        <v>0</v>
      </c>
      <c r="AC593" s="185" t="s">
        <v>33</v>
      </c>
      <c r="AD593" s="95">
        <v>0.7</v>
      </c>
      <c r="AE593" s="104" t="s">
        <v>66</v>
      </c>
      <c r="AF593" s="104" t="s">
        <v>34</v>
      </c>
      <c r="AG593" s="104" t="s">
        <v>38</v>
      </c>
      <c r="AH593" s="104" t="s">
        <v>34</v>
      </c>
      <c r="AI593" s="97" t="s">
        <v>6364</v>
      </c>
      <c r="AJ593" s="105" t="s">
        <v>4546</v>
      </c>
      <c r="AK593" s="105" t="s">
        <v>4552</v>
      </c>
      <c r="AL593" s="82" t="s">
        <v>4592</v>
      </c>
      <c r="AQ593" s="47"/>
      <c r="AR593" s="47" t="s">
        <v>6909</v>
      </c>
      <c r="AS593" s="47" t="s">
        <v>6912</v>
      </c>
      <c r="AU593" s="47" t="s">
        <v>12819</v>
      </c>
    </row>
    <row r="594" spans="1:47" s="45" customFormat="1" ht="16.5" customHeight="1">
      <c r="A594" s="180">
        <v>591</v>
      </c>
      <c r="B594" s="104" t="s">
        <v>62</v>
      </c>
      <c r="C594" s="104" t="s">
        <v>67</v>
      </c>
      <c r="D594" s="104" t="s">
        <v>68</v>
      </c>
      <c r="E594" s="104" t="s">
        <v>32</v>
      </c>
      <c r="F594" s="104" t="s">
        <v>65</v>
      </c>
      <c r="G594" s="92" t="s">
        <v>4521</v>
      </c>
      <c r="H594" s="104"/>
      <c r="I594" s="93">
        <v>248524</v>
      </c>
      <c r="J594" s="93"/>
      <c r="K594" s="49" t="str">
        <f t="shared" si="9"/>
        <v>Click!</v>
      </c>
      <c r="L594" s="104" t="s">
        <v>33</v>
      </c>
      <c r="M594" s="94">
        <v>60000</v>
      </c>
      <c r="N594" s="94">
        <v>0</v>
      </c>
      <c r="O594" s="94">
        <v>0</v>
      </c>
      <c r="P594" s="94">
        <v>60000</v>
      </c>
      <c r="Q594" s="94">
        <v>0</v>
      </c>
      <c r="R594" s="94">
        <v>60000</v>
      </c>
      <c r="S594" s="94">
        <v>0</v>
      </c>
      <c r="T594" s="94">
        <v>60000</v>
      </c>
      <c r="U594" s="104" t="s">
        <v>34</v>
      </c>
      <c r="V594" s="104" t="s">
        <v>35</v>
      </c>
      <c r="W594" s="104">
        <v>20</v>
      </c>
      <c r="X594" s="104" t="s">
        <v>36</v>
      </c>
      <c r="Y594" s="104">
        <v>100</v>
      </c>
      <c r="Z594" s="104">
        <v>0</v>
      </c>
      <c r="AA594" s="104">
        <v>0</v>
      </c>
      <c r="AB594" s="104">
        <v>0</v>
      </c>
      <c r="AC594" s="185" t="s">
        <v>33</v>
      </c>
      <c r="AD594" s="95">
        <v>0.7</v>
      </c>
      <c r="AE594" s="104" t="s">
        <v>66</v>
      </c>
      <c r="AF594" s="104" t="s">
        <v>34</v>
      </c>
      <c r="AG594" s="104" t="s">
        <v>38</v>
      </c>
      <c r="AH594" s="104" t="s">
        <v>34</v>
      </c>
      <c r="AI594" s="97" t="s">
        <v>6364</v>
      </c>
      <c r="AJ594" s="105" t="s">
        <v>4546</v>
      </c>
      <c r="AK594" s="105" t="s">
        <v>4553</v>
      </c>
      <c r="AL594" s="82" t="s">
        <v>4593</v>
      </c>
      <c r="AQ594" s="47"/>
      <c r="AR594" s="47" t="s">
        <v>6909</v>
      </c>
      <c r="AS594" s="47" t="s">
        <v>6912</v>
      </c>
      <c r="AU594" s="47" t="s">
        <v>12819</v>
      </c>
    </row>
    <row r="595" spans="1:47" s="45" customFormat="1" ht="16.5" customHeight="1">
      <c r="A595" s="180">
        <v>592</v>
      </c>
      <c r="B595" s="104" t="s">
        <v>62</v>
      </c>
      <c r="C595" s="104" t="s">
        <v>67</v>
      </c>
      <c r="D595" s="104" t="s">
        <v>68</v>
      </c>
      <c r="E595" s="104" t="s">
        <v>32</v>
      </c>
      <c r="F595" s="104" t="s">
        <v>65</v>
      </c>
      <c r="G595" s="92" t="s">
        <v>4522</v>
      </c>
      <c r="H595" s="104"/>
      <c r="I595" s="93">
        <v>248525</v>
      </c>
      <c r="J595" s="93"/>
      <c r="K595" s="49" t="str">
        <f t="shared" si="9"/>
        <v>Click!</v>
      </c>
      <c r="L595" s="104" t="s">
        <v>33</v>
      </c>
      <c r="M595" s="94">
        <v>60000</v>
      </c>
      <c r="N595" s="94">
        <v>0</v>
      </c>
      <c r="O595" s="94">
        <v>0</v>
      </c>
      <c r="P595" s="94">
        <v>60000</v>
      </c>
      <c r="Q595" s="94">
        <v>0</v>
      </c>
      <c r="R595" s="94">
        <v>60000</v>
      </c>
      <c r="S595" s="94">
        <v>0</v>
      </c>
      <c r="T595" s="94">
        <v>60000</v>
      </c>
      <c r="U595" s="104" t="s">
        <v>34</v>
      </c>
      <c r="V595" s="104" t="s">
        <v>35</v>
      </c>
      <c r="W595" s="104">
        <v>21</v>
      </c>
      <c r="X595" s="104" t="s">
        <v>36</v>
      </c>
      <c r="Y595" s="104">
        <v>100</v>
      </c>
      <c r="Z595" s="104">
        <v>0</v>
      </c>
      <c r="AA595" s="104">
        <v>0</v>
      </c>
      <c r="AB595" s="104">
        <v>0</v>
      </c>
      <c r="AC595" s="185" t="s">
        <v>33</v>
      </c>
      <c r="AD595" s="95">
        <v>0.7</v>
      </c>
      <c r="AE595" s="104" t="s">
        <v>66</v>
      </c>
      <c r="AF595" s="104" t="s">
        <v>34</v>
      </c>
      <c r="AG595" s="104" t="s">
        <v>38</v>
      </c>
      <c r="AH595" s="104" t="s">
        <v>34</v>
      </c>
      <c r="AI595" s="97" t="s">
        <v>6364</v>
      </c>
      <c r="AJ595" s="105" t="s">
        <v>4546</v>
      </c>
      <c r="AK595" s="105" t="s">
        <v>4554</v>
      </c>
      <c r="AL595" s="82" t="s">
        <v>4593</v>
      </c>
      <c r="AQ595" s="47"/>
      <c r="AR595" s="47" t="s">
        <v>6909</v>
      </c>
      <c r="AS595" s="47" t="s">
        <v>6912</v>
      </c>
      <c r="AU595" s="47" t="s">
        <v>12819</v>
      </c>
    </row>
    <row r="596" spans="1:47" s="45" customFormat="1" ht="16.5" customHeight="1">
      <c r="A596" s="180">
        <v>593</v>
      </c>
      <c r="B596" s="104" t="s">
        <v>62</v>
      </c>
      <c r="C596" s="104" t="s">
        <v>67</v>
      </c>
      <c r="D596" s="104" t="s">
        <v>68</v>
      </c>
      <c r="E596" s="104" t="s">
        <v>32</v>
      </c>
      <c r="F596" s="104" t="s">
        <v>65</v>
      </c>
      <c r="G596" s="92" t="s">
        <v>4523</v>
      </c>
      <c r="H596" s="104"/>
      <c r="I596" s="93">
        <v>248526</v>
      </c>
      <c r="J596" s="93"/>
      <c r="K596" s="49" t="str">
        <f t="shared" si="9"/>
        <v>Click!</v>
      </c>
      <c r="L596" s="104" t="s">
        <v>33</v>
      </c>
      <c r="M596" s="94">
        <v>60000</v>
      </c>
      <c r="N596" s="94">
        <v>0</v>
      </c>
      <c r="O596" s="94">
        <v>0</v>
      </c>
      <c r="P596" s="94">
        <v>60000</v>
      </c>
      <c r="Q596" s="94">
        <v>0</v>
      </c>
      <c r="R596" s="94">
        <v>60000</v>
      </c>
      <c r="S596" s="94">
        <v>0</v>
      </c>
      <c r="T596" s="94">
        <v>60000</v>
      </c>
      <c r="U596" s="104" t="s">
        <v>34</v>
      </c>
      <c r="V596" s="104" t="s">
        <v>35</v>
      </c>
      <c r="W596" s="104">
        <v>21</v>
      </c>
      <c r="X596" s="104" t="s">
        <v>36</v>
      </c>
      <c r="Y596" s="104">
        <v>100</v>
      </c>
      <c r="Z596" s="104">
        <v>0</v>
      </c>
      <c r="AA596" s="104">
        <v>0</v>
      </c>
      <c r="AB596" s="104">
        <v>0</v>
      </c>
      <c r="AC596" s="185" t="s">
        <v>33</v>
      </c>
      <c r="AD596" s="95">
        <v>0.7</v>
      </c>
      <c r="AE596" s="104" t="s">
        <v>66</v>
      </c>
      <c r="AF596" s="104" t="s">
        <v>34</v>
      </c>
      <c r="AG596" s="104" t="s">
        <v>38</v>
      </c>
      <c r="AH596" s="104" t="s">
        <v>34</v>
      </c>
      <c r="AI596" s="97" t="s">
        <v>6364</v>
      </c>
      <c r="AJ596" s="105" t="s">
        <v>4546</v>
      </c>
      <c r="AK596" s="105" t="s">
        <v>4555</v>
      </c>
      <c r="AL596" s="82" t="s">
        <v>4593</v>
      </c>
      <c r="AQ596" s="47"/>
      <c r="AR596" s="47" t="s">
        <v>6909</v>
      </c>
      <c r="AS596" s="47" t="s">
        <v>6912</v>
      </c>
      <c r="AU596" s="47" t="s">
        <v>12819</v>
      </c>
    </row>
    <row r="597" spans="1:47" s="45" customFormat="1" ht="16.5" customHeight="1">
      <c r="A597" s="180">
        <v>594</v>
      </c>
      <c r="B597" s="104" t="s">
        <v>62</v>
      </c>
      <c r="C597" s="104" t="s">
        <v>67</v>
      </c>
      <c r="D597" s="104" t="s">
        <v>68</v>
      </c>
      <c r="E597" s="104" t="s">
        <v>32</v>
      </c>
      <c r="F597" s="104" t="s">
        <v>65</v>
      </c>
      <c r="G597" s="92" t="s">
        <v>4524</v>
      </c>
      <c r="H597" s="104"/>
      <c r="I597" s="93">
        <v>248527</v>
      </c>
      <c r="J597" s="93"/>
      <c r="K597" s="49" t="str">
        <f t="shared" si="9"/>
        <v>Click!</v>
      </c>
      <c r="L597" s="104" t="s">
        <v>33</v>
      </c>
      <c r="M597" s="94">
        <v>60000</v>
      </c>
      <c r="N597" s="94">
        <v>0</v>
      </c>
      <c r="O597" s="94">
        <v>0</v>
      </c>
      <c r="P597" s="94">
        <v>60000</v>
      </c>
      <c r="Q597" s="94">
        <v>0</v>
      </c>
      <c r="R597" s="94">
        <v>60000</v>
      </c>
      <c r="S597" s="94">
        <v>0</v>
      </c>
      <c r="T597" s="94">
        <v>60000</v>
      </c>
      <c r="U597" s="104" t="s">
        <v>34</v>
      </c>
      <c r="V597" s="104" t="s">
        <v>35</v>
      </c>
      <c r="W597" s="104">
        <v>21</v>
      </c>
      <c r="X597" s="104" t="s">
        <v>36</v>
      </c>
      <c r="Y597" s="104">
        <v>100</v>
      </c>
      <c r="Z597" s="104">
        <v>0</v>
      </c>
      <c r="AA597" s="104">
        <v>0</v>
      </c>
      <c r="AB597" s="104">
        <v>0</v>
      </c>
      <c r="AC597" s="185" t="s">
        <v>33</v>
      </c>
      <c r="AD597" s="95">
        <v>0.7</v>
      </c>
      <c r="AE597" s="104" t="s">
        <v>66</v>
      </c>
      <c r="AF597" s="104" t="s">
        <v>34</v>
      </c>
      <c r="AG597" s="104" t="s">
        <v>38</v>
      </c>
      <c r="AH597" s="104" t="s">
        <v>34</v>
      </c>
      <c r="AI597" s="97" t="s">
        <v>6364</v>
      </c>
      <c r="AJ597" s="105" t="s">
        <v>4546</v>
      </c>
      <c r="AK597" s="105" t="s">
        <v>4556</v>
      </c>
      <c r="AL597" s="82" t="s">
        <v>4593</v>
      </c>
      <c r="AQ597" s="47"/>
      <c r="AR597" s="47" t="s">
        <v>6909</v>
      </c>
      <c r="AS597" s="47" t="s">
        <v>6912</v>
      </c>
      <c r="AU597" s="47" t="s">
        <v>12819</v>
      </c>
    </row>
    <row r="598" spans="1:47" s="45" customFormat="1" ht="16.5" customHeight="1">
      <c r="A598" s="180">
        <v>595</v>
      </c>
      <c r="B598" s="104" t="s">
        <v>62</v>
      </c>
      <c r="C598" s="104" t="s">
        <v>67</v>
      </c>
      <c r="D598" s="104" t="s">
        <v>68</v>
      </c>
      <c r="E598" s="104" t="s">
        <v>59</v>
      </c>
      <c r="F598" s="104" t="s">
        <v>65</v>
      </c>
      <c r="G598" s="92" t="s">
        <v>4525</v>
      </c>
      <c r="H598" s="104"/>
      <c r="I598" s="93">
        <v>248528</v>
      </c>
      <c r="J598" s="93"/>
      <c r="K598" s="49" t="str">
        <f t="shared" si="9"/>
        <v>Click!</v>
      </c>
      <c r="L598" s="104" t="s">
        <v>33</v>
      </c>
      <c r="M598" s="94">
        <v>60000</v>
      </c>
      <c r="N598" s="94">
        <v>0</v>
      </c>
      <c r="O598" s="94">
        <v>0</v>
      </c>
      <c r="P598" s="94">
        <v>60000</v>
      </c>
      <c r="Q598" s="94">
        <v>0</v>
      </c>
      <c r="R598" s="94">
        <v>60000</v>
      </c>
      <c r="S598" s="94">
        <v>0</v>
      </c>
      <c r="T598" s="94">
        <v>60000</v>
      </c>
      <c r="U598" s="104" t="s">
        <v>34</v>
      </c>
      <c r="V598" s="104" t="s">
        <v>35</v>
      </c>
      <c r="W598" s="104">
        <v>21</v>
      </c>
      <c r="X598" s="104" t="s">
        <v>36</v>
      </c>
      <c r="Y598" s="104">
        <v>100</v>
      </c>
      <c r="Z598" s="104">
        <v>0</v>
      </c>
      <c r="AA598" s="104">
        <v>0</v>
      </c>
      <c r="AB598" s="104">
        <v>0</v>
      </c>
      <c r="AC598" s="185" t="s">
        <v>33</v>
      </c>
      <c r="AD598" s="95">
        <v>0.7</v>
      </c>
      <c r="AE598" s="104" t="s">
        <v>66</v>
      </c>
      <c r="AF598" s="104" t="s">
        <v>34</v>
      </c>
      <c r="AG598" s="104" t="s">
        <v>38</v>
      </c>
      <c r="AH598" s="104" t="s">
        <v>34</v>
      </c>
      <c r="AI598" s="97" t="s">
        <v>6364</v>
      </c>
      <c r="AJ598" s="105" t="s">
        <v>4546</v>
      </c>
      <c r="AK598" s="105" t="s">
        <v>4557</v>
      </c>
      <c r="AL598" s="82" t="s">
        <v>4593</v>
      </c>
      <c r="AQ598" s="47"/>
      <c r="AR598" s="47" t="s">
        <v>6909</v>
      </c>
      <c r="AS598" s="47" t="s">
        <v>6912</v>
      </c>
      <c r="AU598" s="47" t="s">
        <v>12819</v>
      </c>
    </row>
    <row r="599" spans="1:47" s="45" customFormat="1" ht="16.5" customHeight="1">
      <c r="A599" s="180">
        <v>596</v>
      </c>
      <c r="B599" s="104" t="s">
        <v>62</v>
      </c>
      <c r="C599" s="104" t="s">
        <v>67</v>
      </c>
      <c r="D599" s="104" t="s">
        <v>68</v>
      </c>
      <c r="E599" s="104" t="s">
        <v>59</v>
      </c>
      <c r="F599" s="104" t="s">
        <v>65</v>
      </c>
      <c r="G599" s="92" t="s">
        <v>4526</v>
      </c>
      <c r="H599" s="104"/>
      <c r="I599" s="93">
        <v>248529</v>
      </c>
      <c r="J599" s="93"/>
      <c r="K599" s="49" t="str">
        <f t="shared" si="9"/>
        <v>Click!</v>
      </c>
      <c r="L599" s="104" t="s">
        <v>33</v>
      </c>
      <c r="M599" s="94">
        <v>60000</v>
      </c>
      <c r="N599" s="94">
        <v>0</v>
      </c>
      <c r="O599" s="94">
        <v>0</v>
      </c>
      <c r="P599" s="94">
        <v>60000</v>
      </c>
      <c r="Q599" s="94">
        <v>0</v>
      </c>
      <c r="R599" s="94">
        <v>60000</v>
      </c>
      <c r="S599" s="94">
        <v>0</v>
      </c>
      <c r="T599" s="94">
        <v>60000</v>
      </c>
      <c r="U599" s="104" t="s">
        <v>34</v>
      </c>
      <c r="V599" s="104" t="s">
        <v>35</v>
      </c>
      <c r="W599" s="104">
        <v>22</v>
      </c>
      <c r="X599" s="104" t="s">
        <v>36</v>
      </c>
      <c r="Y599" s="104">
        <v>100</v>
      </c>
      <c r="Z599" s="104">
        <v>0</v>
      </c>
      <c r="AA599" s="104">
        <v>0</v>
      </c>
      <c r="AB599" s="104">
        <v>0</v>
      </c>
      <c r="AC599" s="185" t="s">
        <v>33</v>
      </c>
      <c r="AD599" s="95">
        <v>0.7</v>
      </c>
      <c r="AE599" s="104" t="s">
        <v>66</v>
      </c>
      <c r="AF599" s="104" t="s">
        <v>34</v>
      </c>
      <c r="AG599" s="104" t="s">
        <v>38</v>
      </c>
      <c r="AH599" s="104" t="s">
        <v>34</v>
      </c>
      <c r="AI599" s="97" t="s">
        <v>6364</v>
      </c>
      <c r="AJ599" s="105" t="s">
        <v>4546</v>
      </c>
      <c r="AK599" s="105" t="s">
        <v>4558</v>
      </c>
      <c r="AL599" s="82" t="s">
        <v>4593</v>
      </c>
      <c r="AQ599" s="47"/>
      <c r="AR599" s="47" t="s">
        <v>6909</v>
      </c>
      <c r="AS599" s="47" t="s">
        <v>6912</v>
      </c>
      <c r="AU599" s="47" t="s">
        <v>12819</v>
      </c>
    </row>
    <row r="600" spans="1:47" s="45" customFormat="1" ht="16.5" customHeight="1">
      <c r="A600" s="180">
        <v>597</v>
      </c>
      <c r="B600" s="104" t="s">
        <v>62</v>
      </c>
      <c r="C600" s="104" t="s">
        <v>67</v>
      </c>
      <c r="D600" s="104" t="s">
        <v>68</v>
      </c>
      <c r="E600" s="104" t="s">
        <v>59</v>
      </c>
      <c r="F600" s="104" t="s">
        <v>65</v>
      </c>
      <c r="G600" s="92" t="s">
        <v>4527</v>
      </c>
      <c r="H600" s="104"/>
      <c r="I600" s="93">
        <v>248530</v>
      </c>
      <c r="J600" s="93"/>
      <c r="K600" s="49" t="str">
        <f t="shared" si="9"/>
        <v>Click!</v>
      </c>
      <c r="L600" s="104" t="s">
        <v>33</v>
      </c>
      <c r="M600" s="94">
        <v>60000</v>
      </c>
      <c r="N600" s="94">
        <v>0</v>
      </c>
      <c r="O600" s="94">
        <v>0</v>
      </c>
      <c r="P600" s="94">
        <v>60000</v>
      </c>
      <c r="Q600" s="94">
        <v>0</v>
      </c>
      <c r="R600" s="94">
        <v>60000</v>
      </c>
      <c r="S600" s="94">
        <v>0</v>
      </c>
      <c r="T600" s="94">
        <v>60000</v>
      </c>
      <c r="U600" s="104" t="s">
        <v>34</v>
      </c>
      <c r="V600" s="104" t="s">
        <v>35</v>
      </c>
      <c r="W600" s="104">
        <v>22</v>
      </c>
      <c r="X600" s="104" t="s">
        <v>36</v>
      </c>
      <c r="Y600" s="104">
        <v>100</v>
      </c>
      <c r="Z600" s="104">
        <v>0</v>
      </c>
      <c r="AA600" s="104">
        <v>0</v>
      </c>
      <c r="AB600" s="104">
        <v>0</v>
      </c>
      <c r="AC600" s="185" t="s">
        <v>33</v>
      </c>
      <c r="AD600" s="95">
        <v>0.7</v>
      </c>
      <c r="AE600" s="104" t="s">
        <v>66</v>
      </c>
      <c r="AF600" s="104" t="s">
        <v>34</v>
      </c>
      <c r="AG600" s="104" t="s">
        <v>38</v>
      </c>
      <c r="AH600" s="104" t="s">
        <v>34</v>
      </c>
      <c r="AI600" s="97" t="s">
        <v>6364</v>
      </c>
      <c r="AJ600" s="105" t="s">
        <v>4546</v>
      </c>
      <c r="AK600" s="105" t="s">
        <v>4559</v>
      </c>
      <c r="AL600" s="82" t="s">
        <v>4593</v>
      </c>
      <c r="AQ600" s="47"/>
      <c r="AR600" s="47" t="s">
        <v>6909</v>
      </c>
      <c r="AS600" s="47" t="s">
        <v>6912</v>
      </c>
      <c r="AU600" s="47" t="s">
        <v>12819</v>
      </c>
    </row>
    <row r="601" spans="1:47" s="45" customFormat="1" ht="16.5" customHeight="1">
      <c r="A601" s="180">
        <v>598</v>
      </c>
      <c r="B601" s="104" t="s">
        <v>62</v>
      </c>
      <c r="C601" s="104" t="s">
        <v>67</v>
      </c>
      <c r="D601" s="104" t="s">
        <v>68</v>
      </c>
      <c r="E601" s="104" t="s">
        <v>59</v>
      </c>
      <c r="F601" s="104" t="s">
        <v>65</v>
      </c>
      <c r="G601" s="92" t="s">
        <v>4528</v>
      </c>
      <c r="H601" s="104"/>
      <c r="I601" s="93">
        <v>248531</v>
      </c>
      <c r="J601" s="93"/>
      <c r="K601" s="49" t="str">
        <f t="shared" si="9"/>
        <v>Click!</v>
      </c>
      <c r="L601" s="104" t="s">
        <v>33</v>
      </c>
      <c r="M601" s="94">
        <v>60000</v>
      </c>
      <c r="N601" s="94">
        <v>0</v>
      </c>
      <c r="O601" s="94">
        <v>0</v>
      </c>
      <c r="P601" s="94">
        <v>60000</v>
      </c>
      <c r="Q601" s="94">
        <v>0</v>
      </c>
      <c r="R601" s="94">
        <v>60000</v>
      </c>
      <c r="S601" s="94">
        <v>0</v>
      </c>
      <c r="T601" s="94">
        <v>60000</v>
      </c>
      <c r="U601" s="104" t="s">
        <v>34</v>
      </c>
      <c r="V601" s="104" t="s">
        <v>35</v>
      </c>
      <c r="W601" s="104">
        <v>22</v>
      </c>
      <c r="X601" s="104" t="s">
        <v>36</v>
      </c>
      <c r="Y601" s="104">
        <v>100</v>
      </c>
      <c r="Z601" s="104">
        <v>0</v>
      </c>
      <c r="AA601" s="104">
        <v>0</v>
      </c>
      <c r="AB601" s="104">
        <v>0</v>
      </c>
      <c r="AC601" s="185" t="s">
        <v>33</v>
      </c>
      <c r="AD601" s="95">
        <v>0.7</v>
      </c>
      <c r="AE601" s="104" t="s">
        <v>66</v>
      </c>
      <c r="AF601" s="104" t="s">
        <v>34</v>
      </c>
      <c r="AG601" s="104" t="s">
        <v>38</v>
      </c>
      <c r="AH601" s="104" t="s">
        <v>34</v>
      </c>
      <c r="AI601" s="97" t="s">
        <v>6364</v>
      </c>
      <c r="AJ601" s="105" t="s">
        <v>4546</v>
      </c>
      <c r="AK601" s="105" t="s">
        <v>4560</v>
      </c>
      <c r="AL601" s="82" t="s">
        <v>4593</v>
      </c>
      <c r="AQ601" s="47"/>
      <c r="AR601" s="47" t="s">
        <v>6909</v>
      </c>
      <c r="AS601" s="47" t="s">
        <v>6912</v>
      </c>
      <c r="AU601" s="47" t="s">
        <v>12819</v>
      </c>
    </row>
    <row r="602" spans="1:47" s="45" customFormat="1" ht="16.5" customHeight="1">
      <c r="A602" s="180">
        <v>599</v>
      </c>
      <c r="B602" s="104" t="s">
        <v>62</v>
      </c>
      <c r="C602" s="104" t="s">
        <v>67</v>
      </c>
      <c r="D602" s="104" t="s">
        <v>68</v>
      </c>
      <c r="E602" s="104" t="s">
        <v>32</v>
      </c>
      <c r="F602" s="104" t="s">
        <v>65</v>
      </c>
      <c r="G602" s="92" t="s">
        <v>4529</v>
      </c>
      <c r="H602" s="104"/>
      <c r="I602" s="93">
        <v>248532</v>
      </c>
      <c r="J602" s="93"/>
      <c r="K602" s="49" t="str">
        <f t="shared" si="9"/>
        <v>Click!</v>
      </c>
      <c r="L602" s="104" t="s">
        <v>33</v>
      </c>
      <c r="M602" s="94">
        <v>60000</v>
      </c>
      <c r="N602" s="94">
        <v>0</v>
      </c>
      <c r="O602" s="94">
        <v>0</v>
      </c>
      <c r="P602" s="94">
        <v>60000</v>
      </c>
      <c r="Q602" s="94">
        <v>0</v>
      </c>
      <c r="R602" s="94">
        <v>60000</v>
      </c>
      <c r="S602" s="94">
        <v>0</v>
      </c>
      <c r="T602" s="94">
        <v>60000</v>
      </c>
      <c r="U602" s="104" t="s">
        <v>34</v>
      </c>
      <c r="V602" s="104" t="s">
        <v>35</v>
      </c>
      <c r="W602" s="104">
        <v>21</v>
      </c>
      <c r="X602" s="104" t="s">
        <v>36</v>
      </c>
      <c r="Y602" s="104">
        <v>100</v>
      </c>
      <c r="Z602" s="104">
        <v>0</v>
      </c>
      <c r="AA602" s="104">
        <v>0</v>
      </c>
      <c r="AB602" s="104">
        <v>0</v>
      </c>
      <c r="AC602" s="185" t="s">
        <v>33</v>
      </c>
      <c r="AD602" s="95">
        <v>0.7</v>
      </c>
      <c r="AE602" s="104" t="s">
        <v>66</v>
      </c>
      <c r="AF602" s="104" t="s">
        <v>34</v>
      </c>
      <c r="AG602" s="104" t="s">
        <v>38</v>
      </c>
      <c r="AH602" s="104" t="s">
        <v>33</v>
      </c>
      <c r="AI602" s="97" t="s">
        <v>6364</v>
      </c>
      <c r="AJ602" s="105" t="s">
        <v>4561</v>
      </c>
      <c r="AK602" s="105" t="s">
        <v>4575</v>
      </c>
      <c r="AL602" s="82" t="s">
        <v>4594</v>
      </c>
      <c r="AQ602" s="47"/>
      <c r="AR602" s="47" t="s">
        <v>6909</v>
      </c>
      <c r="AS602" s="47" t="s">
        <v>6912</v>
      </c>
      <c r="AU602" s="47" t="s">
        <v>12819</v>
      </c>
    </row>
    <row r="603" spans="1:47" s="45" customFormat="1" ht="16.5" customHeight="1">
      <c r="A603" s="180">
        <v>600</v>
      </c>
      <c r="B603" s="104" t="s">
        <v>62</v>
      </c>
      <c r="C603" s="104" t="s">
        <v>67</v>
      </c>
      <c r="D603" s="104" t="s">
        <v>68</v>
      </c>
      <c r="E603" s="104" t="s">
        <v>32</v>
      </c>
      <c r="F603" s="104" t="s">
        <v>65</v>
      </c>
      <c r="G603" s="92" t="s">
        <v>4530</v>
      </c>
      <c r="H603" s="104"/>
      <c r="I603" s="93">
        <v>248533</v>
      </c>
      <c r="J603" s="93"/>
      <c r="K603" s="49" t="str">
        <f t="shared" si="9"/>
        <v>Click!</v>
      </c>
      <c r="L603" s="104" t="s">
        <v>33</v>
      </c>
      <c r="M603" s="94">
        <v>50000</v>
      </c>
      <c r="N603" s="94">
        <v>0</v>
      </c>
      <c r="O603" s="94">
        <v>0</v>
      </c>
      <c r="P603" s="94">
        <v>50000</v>
      </c>
      <c r="Q603" s="94">
        <v>0</v>
      </c>
      <c r="R603" s="94">
        <v>50000</v>
      </c>
      <c r="S603" s="94">
        <v>0</v>
      </c>
      <c r="T603" s="94">
        <v>50000</v>
      </c>
      <c r="U603" s="104" t="s">
        <v>34</v>
      </c>
      <c r="V603" s="104" t="s">
        <v>35</v>
      </c>
      <c r="W603" s="104">
        <v>15</v>
      </c>
      <c r="X603" s="104" t="s">
        <v>36</v>
      </c>
      <c r="Y603" s="104">
        <v>100</v>
      </c>
      <c r="Z603" s="104">
        <v>0</v>
      </c>
      <c r="AA603" s="104">
        <v>0</v>
      </c>
      <c r="AB603" s="104">
        <v>0</v>
      </c>
      <c r="AC603" s="185" t="s">
        <v>33</v>
      </c>
      <c r="AD603" s="95">
        <v>0.7</v>
      </c>
      <c r="AE603" s="104" t="s">
        <v>66</v>
      </c>
      <c r="AF603" s="104" t="s">
        <v>34</v>
      </c>
      <c r="AG603" s="104" t="s">
        <v>38</v>
      </c>
      <c r="AH603" s="104" t="s">
        <v>33</v>
      </c>
      <c r="AI603" s="97" t="s">
        <v>6364</v>
      </c>
      <c r="AJ603" s="105" t="s">
        <v>4562</v>
      </c>
      <c r="AK603" s="105" t="s">
        <v>4576</v>
      </c>
      <c r="AL603" s="82" t="s">
        <v>4595</v>
      </c>
      <c r="AQ603" s="47"/>
      <c r="AR603" s="47" t="s">
        <v>6909</v>
      </c>
      <c r="AS603" s="47" t="s">
        <v>6912</v>
      </c>
      <c r="AU603" s="47" t="s">
        <v>12819</v>
      </c>
    </row>
    <row r="604" spans="1:47" s="45" customFormat="1" ht="16.5" customHeight="1">
      <c r="A604" s="180">
        <v>601</v>
      </c>
      <c r="B604" s="104" t="s">
        <v>62</v>
      </c>
      <c r="C604" s="104" t="s">
        <v>67</v>
      </c>
      <c r="D604" s="104" t="s">
        <v>68</v>
      </c>
      <c r="E604" s="104" t="s">
        <v>32</v>
      </c>
      <c r="F604" s="104" t="s">
        <v>65</v>
      </c>
      <c r="G604" s="92" t="s">
        <v>4531</v>
      </c>
      <c r="H604" s="104"/>
      <c r="I604" s="93">
        <v>248534</v>
      </c>
      <c r="J604" s="93"/>
      <c r="K604" s="49" t="str">
        <f t="shared" si="9"/>
        <v>Click!</v>
      </c>
      <c r="L604" s="104" t="s">
        <v>33</v>
      </c>
      <c r="M604" s="94">
        <v>50000</v>
      </c>
      <c r="N604" s="94">
        <v>0</v>
      </c>
      <c r="O604" s="94">
        <v>0</v>
      </c>
      <c r="P604" s="94">
        <v>50000</v>
      </c>
      <c r="Q604" s="94">
        <v>0</v>
      </c>
      <c r="R604" s="94">
        <v>50000</v>
      </c>
      <c r="S604" s="94">
        <v>0</v>
      </c>
      <c r="T604" s="94">
        <v>50000</v>
      </c>
      <c r="U604" s="104" t="s">
        <v>34</v>
      </c>
      <c r="V604" s="104" t="s">
        <v>35</v>
      </c>
      <c r="W604" s="104">
        <v>14</v>
      </c>
      <c r="X604" s="104" t="s">
        <v>36</v>
      </c>
      <c r="Y604" s="104">
        <v>100</v>
      </c>
      <c r="Z604" s="104">
        <v>0</v>
      </c>
      <c r="AA604" s="104">
        <v>0</v>
      </c>
      <c r="AB604" s="104">
        <v>0</v>
      </c>
      <c r="AC604" s="185" t="s">
        <v>33</v>
      </c>
      <c r="AD604" s="95">
        <v>0.7</v>
      </c>
      <c r="AE604" s="104" t="s">
        <v>66</v>
      </c>
      <c r="AF604" s="104" t="s">
        <v>34</v>
      </c>
      <c r="AG604" s="104" t="s">
        <v>38</v>
      </c>
      <c r="AH604" s="104" t="s">
        <v>33</v>
      </c>
      <c r="AI604" s="97" t="s">
        <v>6364</v>
      </c>
      <c r="AJ604" s="105" t="s">
        <v>4562</v>
      </c>
      <c r="AK604" s="105" t="s">
        <v>4577</v>
      </c>
      <c r="AL604" s="82" t="s">
        <v>4595</v>
      </c>
      <c r="AQ604" s="47"/>
      <c r="AR604" s="47" t="s">
        <v>6909</v>
      </c>
      <c r="AS604" s="47" t="s">
        <v>6912</v>
      </c>
      <c r="AU604" s="47" t="s">
        <v>12819</v>
      </c>
    </row>
    <row r="605" spans="1:47" s="45" customFormat="1" ht="16.5" customHeight="1">
      <c r="A605" s="180">
        <v>602</v>
      </c>
      <c r="B605" s="104" t="s">
        <v>62</v>
      </c>
      <c r="C605" s="104" t="s">
        <v>67</v>
      </c>
      <c r="D605" s="104" t="s">
        <v>68</v>
      </c>
      <c r="E605" s="104" t="s">
        <v>32</v>
      </c>
      <c r="F605" s="104" t="s">
        <v>65</v>
      </c>
      <c r="G605" s="92" t="s">
        <v>4532</v>
      </c>
      <c r="H605" s="104"/>
      <c r="I605" s="93">
        <v>248535</v>
      </c>
      <c r="J605" s="93"/>
      <c r="K605" s="49" t="str">
        <f t="shared" si="9"/>
        <v>Click!</v>
      </c>
      <c r="L605" s="104" t="s">
        <v>33</v>
      </c>
      <c r="M605" s="94">
        <v>50000</v>
      </c>
      <c r="N605" s="94">
        <v>0</v>
      </c>
      <c r="O605" s="94">
        <v>0</v>
      </c>
      <c r="P605" s="94">
        <v>50000</v>
      </c>
      <c r="Q605" s="94">
        <v>0</v>
      </c>
      <c r="R605" s="94">
        <v>50000</v>
      </c>
      <c r="S605" s="94">
        <v>0</v>
      </c>
      <c r="T605" s="94">
        <v>50000</v>
      </c>
      <c r="U605" s="104" t="s">
        <v>34</v>
      </c>
      <c r="V605" s="104" t="s">
        <v>35</v>
      </c>
      <c r="W605" s="104">
        <v>13</v>
      </c>
      <c r="X605" s="104" t="s">
        <v>36</v>
      </c>
      <c r="Y605" s="104">
        <v>100</v>
      </c>
      <c r="Z605" s="104">
        <v>0</v>
      </c>
      <c r="AA605" s="104">
        <v>0</v>
      </c>
      <c r="AB605" s="104">
        <v>0</v>
      </c>
      <c r="AC605" s="185" t="s">
        <v>33</v>
      </c>
      <c r="AD605" s="95">
        <v>0.7</v>
      </c>
      <c r="AE605" s="104" t="s">
        <v>66</v>
      </c>
      <c r="AF605" s="104" t="s">
        <v>34</v>
      </c>
      <c r="AG605" s="104" t="s">
        <v>38</v>
      </c>
      <c r="AH605" s="104" t="s">
        <v>33</v>
      </c>
      <c r="AI605" s="97" t="s">
        <v>6364</v>
      </c>
      <c r="AJ605" s="105" t="s">
        <v>4563</v>
      </c>
      <c r="AK605" s="105" t="s">
        <v>4564</v>
      </c>
      <c r="AL605" s="82" t="s">
        <v>4596</v>
      </c>
      <c r="AQ605" s="47"/>
      <c r="AR605" s="47" t="s">
        <v>6909</v>
      </c>
      <c r="AS605" s="47" t="s">
        <v>6912</v>
      </c>
      <c r="AU605" s="47" t="s">
        <v>12819</v>
      </c>
    </row>
    <row r="606" spans="1:47" s="45" customFormat="1" ht="16.5" customHeight="1">
      <c r="A606" s="180">
        <v>603</v>
      </c>
      <c r="B606" s="104" t="s">
        <v>62</v>
      </c>
      <c r="C606" s="104" t="s">
        <v>67</v>
      </c>
      <c r="D606" s="104" t="s">
        <v>68</v>
      </c>
      <c r="E606" s="104" t="s">
        <v>32</v>
      </c>
      <c r="F606" s="104" t="s">
        <v>65</v>
      </c>
      <c r="G606" s="92" t="s">
        <v>4533</v>
      </c>
      <c r="H606" s="104"/>
      <c r="I606" s="93">
        <v>248536</v>
      </c>
      <c r="J606" s="93"/>
      <c r="K606" s="49" t="str">
        <f t="shared" si="9"/>
        <v>Click!</v>
      </c>
      <c r="L606" s="104" t="s">
        <v>33</v>
      </c>
      <c r="M606" s="94">
        <v>50000</v>
      </c>
      <c r="N606" s="94">
        <v>0</v>
      </c>
      <c r="O606" s="94">
        <v>0</v>
      </c>
      <c r="P606" s="94">
        <v>50000</v>
      </c>
      <c r="Q606" s="94">
        <v>0</v>
      </c>
      <c r="R606" s="94">
        <v>50000</v>
      </c>
      <c r="S606" s="94">
        <v>0</v>
      </c>
      <c r="T606" s="94">
        <v>50000</v>
      </c>
      <c r="U606" s="104" t="s">
        <v>34</v>
      </c>
      <c r="V606" s="104" t="s">
        <v>35</v>
      </c>
      <c r="W606" s="104">
        <v>12</v>
      </c>
      <c r="X606" s="104" t="s">
        <v>36</v>
      </c>
      <c r="Y606" s="104">
        <v>100</v>
      </c>
      <c r="Z606" s="104">
        <v>0</v>
      </c>
      <c r="AA606" s="104">
        <v>0</v>
      </c>
      <c r="AB606" s="104">
        <v>0</v>
      </c>
      <c r="AC606" s="185" t="s">
        <v>33</v>
      </c>
      <c r="AD606" s="95">
        <v>0.7</v>
      </c>
      <c r="AE606" s="104" t="s">
        <v>66</v>
      </c>
      <c r="AF606" s="104" t="s">
        <v>34</v>
      </c>
      <c r="AG606" s="104" t="s">
        <v>38</v>
      </c>
      <c r="AH606" s="104" t="s">
        <v>33</v>
      </c>
      <c r="AI606" s="97" t="s">
        <v>6364</v>
      </c>
      <c r="AJ606" s="105" t="s">
        <v>4563</v>
      </c>
      <c r="AK606" s="105" t="s">
        <v>4565</v>
      </c>
      <c r="AL606" s="82" t="s">
        <v>4597</v>
      </c>
      <c r="AQ606" s="47"/>
      <c r="AR606" s="47" t="s">
        <v>6909</v>
      </c>
      <c r="AS606" s="47" t="s">
        <v>6912</v>
      </c>
      <c r="AU606" s="47" t="s">
        <v>12819</v>
      </c>
    </row>
    <row r="607" spans="1:47" s="45" customFormat="1" ht="16.5" customHeight="1">
      <c r="A607" s="180">
        <v>604</v>
      </c>
      <c r="B607" s="104" t="s">
        <v>62</v>
      </c>
      <c r="C607" s="104" t="s">
        <v>67</v>
      </c>
      <c r="D607" s="104" t="s">
        <v>68</v>
      </c>
      <c r="E607" s="104" t="s">
        <v>32</v>
      </c>
      <c r="F607" s="104" t="s">
        <v>65</v>
      </c>
      <c r="G607" s="92" t="s">
        <v>4534</v>
      </c>
      <c r="H607" s="104"/>
      <c r="I607" s="93">
        <v>248537</v>
      </c>
      <c r="J607" s="93"/>
      <c r="K607" s="49" t="str">
        <f t="shared" si="9"/>
        <v>Click!</v>
      </c>
      <c r="L607" s="104" t="s">
        <v>33</v>
      </c>
      <c r="M607" s="94">
        <v>50000</v>
      </c>
      <c r="N607" s="94">
        <v>0</v>
      </c>
      <c r="O607" s="94">
        <v>0</v>
      </c>
      <c r="P607" s="94">
        <v>50000</v>
      </c>
      <c r="Q607" s="94">
        <v>0</v>
      </c>
      <c r="R607" s="94">
        <v>50000</v>
      </c>
      <c r="S607" s="94">
        <v>0</v>
      </c>
      <c r="T607" s="94">
        <v>50000</v>
      </c>
      <c r="U607" s="104" t="s">
        <v>34</v>
      </c>
      <c r="V607" s="104" t="s">
        <v>35</v>
      </c>
      <c r="W607" s="104">
        <v>11</v>
      </c>
      <c r="X607" s="104" t="s">
        <v>36</v>
      </c>
      <c r="Y607" s="104">
        <v>100</v>
      </c>
      <c r="Z607" s="104">
        <v>0</v>
      </c>
      <c r="AA607" s="104">
        <v>0</v>
      </c>
      <c r="AB607" s="104">
        <v>0</v>
      </c>
      <c r="AC607" s="185" t="s">
        <v>33</v>
      </c>
      <c r="AD607" s="95">
        <v>0.7</v>
      </c>
      <c r="AE607" s="104" t="s">
        <v>66</v>
      </c>
      <c r="AF607" s="104" t="s">
        <v>34</v>
      </c>
      <c r="AG607" s="104" t="s">
        <v>38</v>
      </c>
      <c r="AH607" s="104" t="s">
        <v>33</v>
      </c>
      <c r="AI607" s="97" t="s">
        <v>6364</v>
      </c>
      <c r="AJ607" s="105" t="s">
        <v>4566</v>
      </c>
      <c r="AK607" s="105" t="s">
        <v>4578</v>
      </c>
      <c r="AL607" s="82" t="s">
        <v>4598</v>
      </c>
      <c r="AQ607" s="47"/>
      <c r="AR607" s="47" t="s">
        <v>6909</v>
      </c>
      <c r="AS607" s="47" t="s">
        <v>6912</v>
      </c>
      <c r="AU607" s="47" t="s">
        <v>12819</v>
      </c>
    </row>
    <row r="608" spans="1:47" s="45" customFormat="1" ht="16.5" customHeight="1">
      <c r="A608" s="180">
        <v>605</v>
      </c>
      <c r="B608" s="104" t="s">
        <v>62</v>
      </c>
      <c r="C608" s="104" t="s">
        <v>67</v>
      </c>
      <c r="D608" s="104" t="s">
        <v>68</v>
      </c>
      <c r="E608" s="104" t="s">
        <v>32</v>
      </c>
      <c r="F608" s="104" t="s">
        <v>65</v>
      </c>
      <c r="G608" s="92" t="s">
        <v>4535</v>
      </c>
      <c r="H608" s="104"/>
      <c r="I608" s="93">
        <v>248538</v>
      </c>
      <c r="J608" s="93"/>
      <c r="K608" s="49" t="str">
        <f t="shared" si="9"/>
        <v>Click!</v>
      </c>
      <c r="L608" s="104" t="s">
        <v>33</v>
      </c>
      <c r="M608" s="94">
        <v>50000</v>
      </c>
      <c r="N608" s="94">
        <v>0</v>
      </c>
      <c r="O608" s="94">
        <v>0</v>
      </c>
      <c r="P608" s="94">
        <v>50000</v>
      </c>
      <c r="Q608" s="94">
        <v>0</v>
      </c>
      <c r="R608" s="94">
        <v>50000</v>
      </c>
      <c r="S608" s="94">
        <v>0</v>
      </c>
      <c r="T608" s="94">
        <v>50000</v>
      </c>
      <c r="U608" s="104" t="s">
        <v>34</v>
      </c>
      <c r="V608" s="104" t="s">
        <v>35</v>
      </c>
      <c r="W608" s="104">
        <v>16</v>
      </c>
      <c r="X608" s="104" t="s">
        <v>36</v>
      </c>
      <c r="Y608" s="104">
        <v>100</v>
      </c>
      <c r="Z608" s="104">
        <v>0</v>
      </c>
      <c r="AA608" s="104">
        <v>0</v>
      </c>
      <c r="AB608" s="104">
        <v>0</v>
      </c>
      <c r="AC608" s="185" t="s">
        <v>33</v>
      </c>
      <c r="AD608" s="95">
        <v>0.7</v>
      </c>
      <c r="AE608" s="104" t="s">
        <v>66</v>
      </c>
      <c r="AF608" s="104" t="s">
        <v>34</v>
      </c>
      <c r="AG608" s="104" t="s">
        <v>38</v>
      </c>
      <c r="AH608" s="104" t="s">
        <v>33</v>
      </c>
      <c r="AI608" s="97" t="s">
        <v>6364</v>
      </c>
      <c r="AJ608" s="105" t="s">
        <v>4567</v>
      </c>
      <c r="AK608" s="2" t="s">
        <v>4579</v>
      </c>
      <c r="AL608" s="82" t="s">
        <v>4599</v>
      </c>
      <c r="AQ608" s="47"/>
      <c r="AR608" s="47" t="s">
        <v>6909</v>
      </c>
      <c r="AS608" s="47" t="s">
        <v>6912</v>
      </c>
      <c r="AU608" s="47" t="s">
        <v>12819</v>
      </c>
    </row>
    <row r="609" spans="1:47" s="45" customFormat="1" ht="16.5" customHeight="1">
      <c r="A609" s="180">
        <v>606</v>
      </c>
      <c r="B609" s="104" t="s">
        <v>62</v>
      </c>
      <c r="C609" s="104" t="s">
        <v>67</v>
      </c>
      <c r="D609" s="104" t="s">
        <v>68</v>
      </c>
      <c r="E609" s="104" t="s">
        <v>32</v>
      </c>
      <c r="F609" s="104" t="s">
        <v>65</v>
      </c>
      <c r="G609" s="92" t="s">
        <v>4536</v>
      </c>
      <c r="H609" s="104"/>
      <c r="I609" s="93">
        <v>248539</v>
      </c>
      <c r="J609" s="93"/>
      <c r="K609" s="49" t="str">
        <f t="shared" si="9"/>
        <v>Click!</v>
      </c>
      <c r="L609" s="104" t="s">
        <v>33</v>
      </c>
      <c r="M609" s="94">
        <v>50000</v>
      </c>
      <c r="N609" s="94">
        <v>0</v>
      </c>
      <c r="O609" s="94">
        <v>0</v>
      </c>
      <c r="P609" s="94">
        <v>50000</v>
      </c>
      <c r="Q609" s="94">
        <v>0</v>
      </c>
      <c r="R609" s="94">
        <v>50000</v>
      </c>
      <c r="S609" s="94">
        <v>0</v>
      </c>
      <c r="T609" s="94">
        <v>50000</v>
      </c>
      <c r="U609" s="104" t="s">
        <v>34</v>
      </c>
      <c r="V609" s="104" t="s">
        <v>35</v>
      </c>
      <c r="W609" s="104">
        <v>16</v>
      </c>
      <c r="X609" s="104" t="s">
        <v>36</v>
      </c>
      <c r="Y609" s="104">
        <v>100</v>
      </c>
      <c r="Z609" s="104">
        <v>0</v>
      </c>
      <c r="AA609" s="104">
        <v>0</v>
      </c>
      <c r="AB609" s="104">
        <v>0</v>
      </c>
      <c r="AC609" s="185" t="s">
        <v>33</v>
      </c>
      <c r="AD609" s="95">
        <v>0.7</v>
      </c>
      <c r="AE609" s="104" t="s">
        <v>66</v>
      </c>
      <c r="AF609" s="104" t="s">
        <v>34</v>
      </c>
      <c r="AG609" s="104" t="s">
        <v>38</v>
      </c>
      <c r="AH609" s="104" t="s">
        <v>33</v>
      </c>
      <c r="AI609" s="97" t="s">
        <v>6364</v>
      </c>
      <c r="AJ609" s="105" t="s">
        <v>4568</v>
      </c>
      <c r="AK609" s="2" t="s">
        <v>4580</v>
      </c>
      <c r="AL609" s="82" t="s">
        <v>4599</v>
      </c>
      <c r="AQ609" s="47"/>
      <c r="AR609" s="47" t="s">
        <v>6909</v>
      </c>
      <c r="AS609" s="47" t="s">
        <v>6912</v>
      </c>
      <c r="AU609" s="47" t="s">
        <v>12819</v>
      </c>
    </row>
    <row r="610" spans="1:47" s="45" customFormat="1" ht="16.5" customHeight="1">
      <c r="A610" s="180">
        <v>607</v>
      </c>
      <c r="B610" s="104" t="s">
        <v>62</v>
      </c>
      <c r="C610" s="104" t="s">
        <v>67</v>
      </c>
      <c r="D610" s="104" t="s">
        <v>68</v>
      </c>
      <c r="E610" s="104" t="s">
        <v>32</v>
      </c>
      <c r="F610" s="104" t="s">
        <v>65</v>
      </c>
      <c r="G610" s="92" t="s">
        <v>4537</v>
      </c>
      <c r="H610" s="104"/>
      <c r="I610" s="93">
        <v>248540</v>
      </c>
      <c r="J610" s="93"/>
      <c r="K610" s="49" t="str">
        <f t="shared" si="9"/>
        <v>Click!</v>
      </c>
      <c r="L610" s="104" t="s">
        <v>33</v>
      </c>
      <c r="M610" s="94">
        <v>50000</v>
      </c>
      <c r="N610" s="94">
        <v>0</v>
      </c>
      <c r="O610" s="94">
        <v>0</v>
      </c>
      <c r="P610" s="94">
        <v>50000</v>
      </c>
      <c r="Q610" s="94">
        <v>0</v>
      </c>
      <c r="R610" s="94">
        <v>50000</v>
      </c>
      <c r="S610" s="94">
        <v>0</v>
      </c>
      <c r="T610" s="94">
        <v>50000</v>
      </c>
      <c r="U610" s="104" t="s">
        <v>34</v>
      </c>
      <c r="V610" s="104" t="s">
        <v>35</v>
      </c>
      <c r="W610" s="104">
        <v>16</v>
      </c>
      <c r="X610" s="104" t="s">
        <v>36</v>
      </c>
      <c r="Y610" s="104">
        <v>100</v>
      </c>
      <c r="Z610" s="104">
        <v>0</v>
      </c>
      <c r="AA610" s="104">
        <v>0</v>
      </c>
      <c r="AB610" s="104">
        <v>0</v>
      </c>
      <c r="AC610" s="185" t="s">
        <v>33</v>
      </c>
      <c r="AD610" s="95">
        <v>0.7</v>
      </c>
      <c r="AE610" s="104" t="s">
        <v>66</v>
      </c>
      <c r="AF610" s="104" t="s">
        <v>34</v>
      </c>
      <c r="AG610" s="104" t="s">
        <v>38</v>
      </c>
      <c r="AH610" s="104" t="s">
        <v>33</v>
      </c>
      <c r="AI610" s="97" t="s">
        <v>6364</v>
      </c>
      <c r="AJ610" s="105" t="s">
        <v>4569</v>
      </c>
      <c r="AK610" s="2" t="s">
        <v>4581</v>
      </c>
      <c r="AL610" s="82" t="s">
        <v>4599</v>
      </c>
      <c r="AQ610" s="47"/>
      <c r="AR610" s="47" t="s">
        <v>6909</v>
      </c>
      <c r="AS610" s="47" t="s">
        <v>6912</v>
      </c>
      <c r="AU610" s="47" t="s">
        <v>12819</v>
      </c>
    </row>
    <row r="611" spans="1:47" s="45" customFormat="1" ht="16.5" customHeight="1">
      <c r="A611" s="180">
        <v>608</v>
      </c>
      <c r="B611" s="104" t="s">
        <v>62</v>
      </c>
      <c r="C611" s="104" t="s">
        <v>67</v>
      </c>
      <c r="D611" s="104" t="s">
        <v>68</v>
      </c>
      <c r="E611" s="104" t="s">
        <v>32</v>
      </c>
      <c r="F611" s="104" t="s">
        <v>65</v>
      </c>
      <c r="G611" s="92" t="s">
        <v>4538</v>
      </c>
      <c r="H611" s="104"/>
      <c r="I611" s="93">
        <v>265233</v>
      </c>
      <c r="J611" s="93"/>
      <c r="K611" s="49" t="str">
        <f t="shared" si="9"/>
        <v>Click!</v>
      </c>
      <c r="L611" s="104" t="s">
        <v>33</v>
      </c>
      <c r="M611" s="94">
        <v>50000</v>
      </c>
      <c r="N611" s="94">
        <v>0</v>
      </c>
      <c r="O611" s="94">
        <v>0</v>
      </c>
      <c r="P611" s="94">
        <v>50000</v>
      </c>
      <c r="Q611" s="94">
        <v>0</v>
      </c>
      <c r="R611" s="94">
        <v>50000</v>
      </c>
      <c r="S611" s="94">
        <v>0</v>
      </c>
      <c r="T611" s="94">
        <v>50000</v>
      </c>
      <c r="U611" s="104" t="s">
        <v>34</v>
      </c>
      <c r="V611" s="104" t="s">
        <v>35</v>
      </c>
      <c r="W611" s="104">
        <v>17</v>
      </c>
      <c r="X611" s="104" t="s">
        <v>36</v>
      </c>
      <c r="Y611" s="104">
        <v>100</v>
      </c>
      <c r="Z611" s="104">
        <v>0</v>
      </c>
      <c r="AA611" s="104">
        <v>0</v>
      </c>
      <c r="AB611" s="104">
        <v>0</v>
      </c>
      <c r="AC611" s="185" t="s">
        <v>33</v>
      </c>
      <c r="AD611" s="95">
        <v>0.7</v>
      </c>
      <c r="AE611" s="104" t="s">
        <v>66</v>
      </c>
      <c r="AF611" s="104" t="s">
        <v>34</v>
      </c>
      <c r="AG611" s="104" t="s">
        <v>38</v>
      </c>
      <c r="AH611" s="104" t="s">
        <v>33</v>
      </c>
      <c r="AI611" s="97" t="s">
        <v>6364</v>
      </c>
      <c r="AJ611" s="105" t="s">
        <v>4570</v>
      </c>
      <c r="AK611" s="2" t="s">
        <v>4582</v>
      </c>
      <c r="AL611" s="82" t="s">
        <v>4599</v>
      </c>
      <c r="AQ611" s="47"/>
      <c r="AR611" s="47" t="s">
        <v>6909</v>
      </c>
      <c r="AS611" s="47" t="s">
        <v>6912</v>
      </c>
      <c r="AU611" s="47" t="s">
        <v>12819</v>
      </c>
    </row>
    <row r="612" spans="1:47" s="45" customFormat="1" ht="16.5" customHeight="1">
      <c r="A612" s="180">
        <v>609</v>
      </c>
      <c r="B612" s="104" t="s">
        <v>62</v>
      </c>
      <c r="C612" s="104" t="s">
        <v>67</v>
      </c>
      <c r="D612" s="104" t="s">
        <v>68</v>
      </c>
      <c r="E612" s="104" t="s">
        <v>32</v>
      </c>
      <c r="F612" s="104" t="s">
        <v>65</v>
      </c>
      <c r="G612" s="92" t="s">
        <v>4539</v>
      </c>
      <c r="H612" s="104"/>
      <c r="I612" s="93">
        <v>248542</v>
      </c>
      <c r="J612" s="93"/>
      <c r="K612" s="49" t="str">
        <f t="shared" si="9"/>
        <v>Click!</v>
      </c>
      <c r="L612" s="104" t="s">
        <v>33</v>
      </c>
      <c r="M612" s="94">
        <v>50000</v>
      </c>
      <c r="N612" s="94">
        <v>0</v>
      </c>
      <c r="O612" s="94">
        <v>0</v>
      </c>
      <c r="P612" s="94">
        <v>50000</v>
      </c>
      <c r="Q612" s="94">
        <v>0</v>
      </c>
      <c r="R612" s="94">
        <v>50000</v>
      </c>
      <c r="S612" s="94">
        <v>0</v>
      </c>
      <c r="T612" s="94">
        <v>50000</v>
      </c>
      <c r="U612" s="104" t="s">
        <v>34</v>
      </c>
      <c r="V612" s="104" t="s">
        <v>35</v>
      </c>
      <c r="W612" s="104">
        <v>12</v>
      </c>
      <c r="X612" s="104" t="s">
        <v>36</v>
      </c>
      <c r="Y612" s="104">
        <v>100</v>
      </c>
      <c r="Z612" s="104">
        <v>0</v>
      </c>
      <c r="AA612" s="104">
        <v>0</v>
      </c>
      <c r="AB612" s="104">
        <v>0</v>
      </c>
      <c r="AC612" s="185" t="s">
        <v>33</v>
      </c>
      <c r="AD612" s="95">
        <v>0.7</v>
      </c>
      <c r="AE612" s="104" t="s">
        <v>66</v>
      </c>
      <c r="AF612" s="104" t="s">
        <v>34</v>
      </c>
      <c r="AG612" s="104" t="s">
        <v>38</v>
      </c>
      <c r="AH612" s="104" t="s">
        <v>33</v>
      </c>
      <c r="AI612" s="97" t="s">
        <v>6364</v>
      </c>
      <c r="AJ612" s="105" t="s">
        <v>4571</v>
      </c>
      <c r="AK612" s="2" t="s">
        <v>4583</v>
      </c>
      <c r="AL612" s="82" t="s">
        <v>4600</v>
      </c>
      <c r="AQ612" s="47"/>
      <c r="AR612" s="47" t="s">
        <v>6909</v>
      </c>
      <c r="AS612" s="47" t="s">
        <v>6912</v>
      </c>
      <c r="AU612" s="47" t="s">
        <v>12819</v>
      </c>
    </row>
    <row r="613" spans="1:47" s="45" customFormat="1" ht="16.5" customHeight="1">
      <c r="A613" s="180">
        <v>610</v>
      </c>
      <c r="B613" s="104" t="s">
        <v>62</v>
      </c>
      <c r="C613" s="104" t="s">
        <v>67</v>
      </c>
      <c r="D613" s="104" t="s">
        <v>68</v>
      </c>
      <c r="E613" s="104" t="s">
        <v>32</v>
      </c>
      <c r="F613" s="104" t="s">
        <v>65</v>
      </c>
      <c r="G613" s="92" t="s">
        <v>4540</v>
      </c>
      <c r="H613" s="104"/>
      <c r="I613" s="93">
        <v>248545</v>
      </c>
      <c r="J613" s="93"/>
      <c r="K613" s="49" t="str">
        <f t="shared" si="9"/>
        <v>Click!</v>
      </c>
      <c r="L613" s="104" t="s">
        <v>33</v>
      </c>
      <c r="M613" s="94">
        <v>50000</v>
      </c>
      <c r="N613" s="94">
        <v>0</v>
      </c>
      <c r="O613" s="94">
        <v>0</v>
      </c>
      <c r="P613" s="94">
        <v>50000</v>
      </c>
      <c r="Q613" s="94">
        <v>0</v>
      </c>
      <c r="R613" s="94">
        <v>50000</v>
      </c>
      <c r="S613" s="94">
        <v>0</v>
      </c>
      <c r="T613" s="94">
        <v>50000</v>
      </c>
      <c r="U613" s="104" t="s">
        <v>34</v>
      </c>
      <c r="V613" s="104" t="s">
        <v>35</v>
      </c>
      <c r="W613" s="104">
        <v>20</v>
      </c>
      <c r="X613" s="104" t="s">
        <v>36</v>
      </c>
      <c r="Y613" s="104">
        <v>100</v>
      </c>
      <c r="Z613" s="104">
        <v>0</v>
      </c>
      <c r="AA613" s="104">
        <v>0</v>
      </c>
      <c r="AB613" s="104">
        <v>0</v>
      </c>
      <c r="AC613" s="185" t="s">
        <v>33</v>
      </c>
      <c r="AD613" s="95">
        <v>0.7</v>
      </c>
      <c r="AE613" s="104" t="s">
        <v>66</v>
      </c>
      <c r="AF613" s="104" t="s">
        <v>34</v>
      </c>
      <c r="AG613" s="104" t="s">
        <v>38</v>
      </c>
      <c r="AH613" s="104" t="s">
        <v>33</v>
      </c>
      <c r="AI613" s="97" t="s">
        <v>6364</v>
      </c>
      <c r="AJ613" s="105" t="s">
        <v>4572</v>
      </c>
      <c r="AK613" s="2" t="s">
        <v>4584</v>
      </c>
      <c r="AL613" s="82" t="s">
        <v>4601</v>
      </c>
      <c r="AQ613" s="47"/>
      <c r="AR613" s="47" t="s">
        <v>6909</v>
      </c>
      <c r="AS613" s="47" t="s">
        <v>6912</v>
      </c>
      <c r="AU613" s="47" t="s">
        <v>12819</v>
      </c>
    </row>
    <row r="614" spans="1:47" s="45" customFormat="1" ht="16.5" customHeight="1">
      <c r="A614" s="180">
        <v>611</v>
      </c>
      <c r="B614" s="104" t="s">
        <v>62</v>
      </c>
      <c r="C614" s="104" t="s">
        <v>67</v>
      </c>
      <c r="D614" s="104" t="s">
        <v>68</v>
      </c>
      <c r="E614" s="104" t="s">
        <v>32</v>
      </c>
      <c r="F614" s="104" t="s">
        <v>65</v>
      </c>
      <c r="G614" s="92" t="s">
        <v>4541</v>
      </c>
      <c r="H614" s="104"/>
      <c r="I614" s="93">
        <v>248546</v>
      </c>
      <c r="J614" s="93"/>
      <c r="K614" s="49" t="str">
        <f t="shared" si="9"/>
        <v>Click!</v>
      </c>
      <c r="L614" s="104" t="s">
        <v>33</v>
      </c>
      <c r="M614" s="94">
        <v>50000</v>
      </c>
      <c r="N614" s="94">
        <v>0</v>
      </c>
      <c r="O614" s="94">
        <v>0</v>
      </c>
      <c r="P614" s="94">
        <v>50000</v>
      </c>
      <c r="Q614" s="94">
        <v>0</v>
      </c>
      <c r="R614" s="94">
        <v>50000</v>
      </c>
      <c r="S614" s="94">
        <v>0</v>
      </c>
      <c r="T614" s="94">
        <v>50000</v>
      </c>
      <c r="U614" s="104" t="s">
        <v>34</v>
      </c>
      <c r="V614" s="104" t="s">
        <v>35</v>
      </c>
      <c r="W614" s="104">
        <v>20</v>
      </c>
      <c r="X614" s="104" t="s">
        <v>36</v>
      </c>
      <c r="Y614" s="104">
        <v>100</v>
      </c>
      <c r="Z614" s="104">
        <v>0</v>
      </c>
      <c r="AA614" s="104">
        <v>0</v>
      </c>
      <c r="AB614" s="104">
        <v>0</v>
      </c>
      <c r="AC614" s="185" t="s">
        <v>33</v>
      </c>
      <c r="AD614" s="95">
        <v>0.7</v>
      </c>
      <c r="AE614" s="104" t="s">
        <v>66</v>
      </c>
      <c r="AF614" s="104" t="s">
        <v>34</v>
      </c>
      <c r="AG614" s="104" t="s">
        <v>38</v>
      </c>
      <c r="AH614" s="104" t="s">
        <v>33</v>
      </c>
      <c r="AI614" s="97" t="s">
        <v>6364</v>
      </c>
      <c r="AJ614" s="105" t="s">
        <v>4572</v>
      </c>
      <c r="AK614" s="105" t="s">
        <v>4585</v>
      </c>
      <c r="AL614" s="82" t="s">
        <v>4601</v>
      </c>
      <c r="AQ614" s="47"/>
      <c r="AR614" s="47" t="s">
        <v>6909</v>
      </c>
      <c r="AS614" s="47" t="s">
        <v>6912</v>
      </c>
      <c r="AU614" s="47" t="s">
        <v>12819</v>
      </c>
    </row>
    <row r="615" spans="1:47" s="45" customFormat="1" ht="16.5" customHeight="1">
      <c r="A615" s="180">
        <v>612</v>
      </c>
      <c r="B615" s="104" t="s">
        <v>62</v>
      </c>
      <c r="C615" s="104" t="s">
        <v>67</v>
      </c>
      <c r="D615" s="104" t="s">
        <v>68</v>
      </c>
      <c r="E615" s="104" t="s">
        <v>32</v>
      </c>
      <c r="F615" s="104" t="s">
        <v>65</v>
      </c>
      <c r="G615" s="92" t="s">
        <v>4542</v>
      </c>
      <c r="H615" s="104"/>
      <c r="I615" s="93">
        <v>248547</v>
      </c>
      <c r="J615" s="93"/>
      <c r="K615" s="49" t="str">
        <f t="shared" si="9"/>
        <v>Click!</v>
      </c>
      <c r="L615" s="104" t="s">
        <v>33</v>
      </c>
      <c r="M615" s="94">
        <v>50000</v>
      </c>
      <c r="N615" s="94">
        <v>0</v>
      </c>
      <c r="O615" s="94">
        <v>0</v>
      </c>
      <c r="P615" s="94">
        <v>50000</v>
      </c>
      <c r="Q615" s="94">
        <v>0</v>
      </c>
      <c r="R615" s="94">
        <v>50000</v>
      </c>
      <c r="S615" s="94">
        <v>0</v>
      </c>
      <c r="T615" s="94">
        <v>50000</v>
      </c>
      <c r="U615" s="104" t="s">
        <v>34</v>
      </c>
      <c r="V615" s="104" t="s">
        <v>35</v>
      </c>
      <c r="W615" s="104">
        <v>20</v>
      </c>
      <c r="X615" s="104" t="s">
        <v>36</v>
      </c>
      <c r="Y615" s="104">
        <v>100</v>
      </c>
      <c r="Z615" s="104">
        <v>0</v>
      </c>
      <c r="AA615" s="104">
        <v>0</v>
      </c>
      <c r="AB615" s="104">
        <v>0</v>
      </c>
      <c r="AC615" s="185" t="s">
        <v>33</v>
      </c>
      <c r="AD615" s="95">
        <v>0.7</v>
      </c>
      <c r="AE615" s="104" t="s">
        <v>66</v>
      </c>
      <c r="AF615" s="104" t="s">
        <v>34</v>
      </c>
      <c r="AG615" s="104" t="s">
        <v>38</v>
      </c>
      <c r="AH615" s="104" t="s">
        <v>33</v>
      </c>
      <c r="AI615" s="97" t="s">
        <v>6364</v>
      </c>
      <c r="AJ615" s="105" t="s">
        <v>4573</v>
      </c>
      <c r="AK615" s="105" t="s">
        <v>4586</v>
      </c>
      <c r="AL615" s="82" t="s">
        <v>4602</v>
      </c>
      <c r="AQ615" s="47"/>
      <c r="AR615" s="47" t="s">
        <v>6909</v>
      </c>
      <c r="AS615" s="47" t="s">
        <v>6912</v>
      </c>
      <c r="AU615" s="47" t="s">
        <v>12819</v>
      </c>
    </row>
    <row r="616" spans="1:47" s="45" customFormat="1" ht="16.5" customHeight="1">
      <c r="A616" s="180">
        <v>613</v>
      </c>
      <c r="B616" s="104" t="s">
        <v>62</v>
      </c>
      <c r="C616" s="104" t="s">
        <v>67</v>
      </c>
      <c r="D616" s="104" t="s">
        <v>68</v>
      </c>
      <c r="E616" s="104" t="s">
        <v>32</v>
      </c>
      <c r="F616" s="104" t="s">
        <v>65</v>
      </c>
      <c r="G616" s="92" t="s">
        <v>4543</v>
      </c>
      <c r="H616" s="104"/>
      <c r="I616" s="93">
        <v>248548</v>
      </c>
      <c r="J616" s="93"/>
      <c r="K616" s="49" t="str">
        <f t="shared" si="9"/>
        <v>Click!</v>
      </c>
      <c r="L616" s="104" t="s">
        <v>33</v>
      </c>
      <c r="M616" s="94">
        <v>50000</v>
      </c>
      <c r="N616" s="94">
        <v>0</v>
      </c>
      <c r="O616" s="94">
        <v>0</v>
      </c>
      <c r="P616" s="94">
        <v>50000</v>
      </c>
      <c r="Q616" s="94">
        <v>0</v>
      </c>
      <c r="R616" s="94">
        <v>50000</v>
      </c>
      <c r="S616" s="94">
        <v>0</v>
      </c>
      <c r="T616" s="94">
        <v>50000</v>
      </c>
      <c r="U616" s="104" t="s">
        <v>34</v>
      </c>
      <c r="V616" s="104" t="s">
        <v>35</v>
      </c>
      <c r="W616" s="104">
        <v>15</v>
      </c>
      <c r="X616" s="104" t="s">
        <v>36</v>
      </c>
      <c r="Y616" s="104">
        <v>100</v>
      </c>
      <c r="Z616" s="104">
        <v>0</v>
      </c>
      <c r="AA616" s="104">
        <v>0</v>
      </c>
      <c r="AB616" s="104">
        <v>0</v>
      </c>
      <c r="AC616" s="185" t="s">
        <v>33</v>
      </c>
      <c r="AD616" s="95">
        <v>0.7</v>
      </c>
      <c r="AE616" s="104" t="s">
        <v>66</v>
      </c>
      <c r="AF616" s="104" t="s">
        <v>34</v>
      </c>
      <c r="AG616" s="104" t="s">
        <v>38</v>
      </c>
      <c r="AH616" s="104" t="s">
        <v>33</v>
      </c>
      <c r="AI616" s="97" t="s">
        <v>6364</v>
      </c>
      <c r="AJ616" s="105" t="s">
        <v>4574</v>
      </c>
      <c r="AK616" s="105" t="s">
        <v>4587</v>
      </c>
      <c r="AL616" s="82" t="s">
        <v>4603</v>
      </c>
      <c r="AQ616" s="47"/>
      <c r="AR616" s="47" t="s">
        <v>6909</v>
      </c>
      <c r="AS616" s="47" t="s">
        <v>6912</v>
      </c>
      <c r="AU616" s="47" t="s">
        <v>12819</v>
      </c>
    </row>
    <row r="617" spans="1:47" s="45" customFormat="1" ht="16.5" customHeight="1">
      <c r="A617" s="180">
        <v>614</v>
      </c>
      <c r="B617" s="104" t="s">
        <v>62</v>
      </c>
      <c r="C617" s="104" t="s">
        <v>67</v>
      </c>
      <c r="D617" s="104" t="s">
        <v>68</v>
      </c>
      <c r="E617" s="104" t="s">
        <v>32</v>
      </c>
      <c r="F617" s="104" t="s">
        <v>65</v>
      </c>
      <c r="G617" s="92" t="s">
        <v>4544</v>
      </c>
      <c r="H617" s="104"/>
      <c r="I617" s="93">
        <v>248549</v>
      </c>
      <c r="J617" s="93"/>
      <c r="K617" s="49" t="str">
        <f t="shared" si="9"/>
        <v>Click!</v>
      </c>
      <c r="L617" s="104" t="s">
        <v>33</v>
      </c>
      <c r="M617" s="94">
        <v>50000</v>
      </c>
      <c r="N617" s="94">
        <v>0</v>
      </c>
      <c r="O617" s="94">
        <v>0</v>
      </c>
      <c r="P617" s="94">
        <v>50000</v>
      </c>
      <c r="Q617" s="94">
        <v>0</v>
      </c>
      <c r="R617" s="94">
        <v>50000</v>
      </c>
      <c r="S617" s="94">
        <v>0</v>
      </c>
      <c r="T617" s="94">
        <v>50000</v>
      </c>
      <c r="U617" s="104" t="s">
        <v>34</v>
      </c>
      <c r="V617" s="104" t="s">
        <v>35</v>
      </c>
      <c r="W617" s="104">
        <v>15</v>
      </c>
      <c r="X617" s="104" t="s">
        <v>36</v>
      </c>
      <c r="Y617" s="104">
        <v>100</v>
      </c>
      <c r="Z617" s="104">
        <v>0</v>
      </c>
      <c r="AA617" s="104">
        <v>0</v>
      </c>
      <c r="AB617" s="104">
        <v>0</v>
      </c>
      <c r="AC617" s="185" t="s">
        <v>33</v>
      </c>
      <c r="AD617" s="95">
        <v>0.7</v>
      </c>
      <c r="AE617" s="104" t="s">
        <v>66</v>
      </c>
      <c r="AF617" s="104" t="s">
        <v>34</v>
      </c>
      <c r="AG617" s="104" t="s">
        <v>38</v>
      </c>
      <c r="AH617" s="104" t="s">
        <v>33</v>
      </c>
      <c r="AI617" s="97" t="s">
        <v>6364</v>
      </c>
      <c r="AJ617" s="105" t="s">
        <v>4574</v>
      </c>
      <c r="AK617" s="105" t="s">
        <v>4588</v>
      </c>
      <c r="AL617" s="82" t="s">
        <v>4603</v>
      </c>
      <c r="AQ617" s="47"/>
      <c r="AR617" s="47" t="s">
        <v>6909</v>
      </c>
      <c r="AS617" s="47" t="s">
        <v>6912</v>
      </c>
      <c r="AU617" s="47" t="s">
        <v>12819</v>
      </c>
    </row>
    <row r="618" spans="1:47" s="45" customFormat="1" ht="16.5" customHeight="1">
      <c r="A618" s="180">
        <v>615</v>
      </c>
      <c r="B618" s="104" t="s">
        <v>62</v>
      </c>
      <c r="C618" s="104" t="s">
        <v>67</v>
      </c>
      <c r="D618" s="104" t="s">
        <v>68</v>
      </c>
      <c r="E618" s="104" t="s">
        <v>32</v>
      </c>
      <c r="F618" s="104" t="s">
        <v>65</v>
      </c>
      <c r="G618" s="92" t="s">
        <v>4545</v>
      </c>
      <c r="H618" s="104"/>
      <c r="I618" s="93">
        <v>248550</v>
      </c>
      <c r="J618" s="93"/>
      <c r="K618" s="49" t="str">
        <f t="shared" si="9"/>
        <v>Click!</v>
      </c>
      <c r="L618" s="104" t="s">
        <v>33</v>
      </c>
      <c r="M618" s="94">
        <v>50000</v>
      </c>
      <c r="N618" s="94">
        <v>0</v>
      </c>
      <c r="O618" s="94">
        <v>0</v>
      </c>
      <c r="P618" s="94">
        <v>50000</v>
      </c>
      <c r="Q618" s="94">
        <v>0</v>
      </c>
      <c r="R618" s="94">
        <v>50000</v>
      </c>
      <c r="S618" s="94">
        <v>0</v>
      </c>
      <c r="T618" s="94">
        <v>50000</v>
      </c>
      <c r="U618" s="104" t="s">
        <v>34</v>
      </c>
      <c r="V618" s="104" t="s">
        <v>35</v>
      </c>
      <c r="W618" s="104">
        <v>10</v>
      </c>
      <c r="X618" s="104" t="s">
        <v>36</v>
      </c>
      <c r="Y618" s="104">
        <v>100</v>
      </c>
      <c r="Z618" s="104">
        <v>0</v>
      </c>
      <c r="AA618" s="104">
        <v>0</v>
      </c>
      <c r="AB618" s="104">
        <v>0</v>
      </c>
      <c r="AC618" s="185" t="s">
        <v>33</v>
      </c>
      <c r="AD618" s="95">
        <v>0.7</v>
      </c>
      <c r="AE618" s="104" t="s">
        <v>66</v>
      </c>
      <c r="AF618" s="104" t="s">
        <v>34</v>
      </c>
      <c r="AG618" s="104" t="s">
        <v>38</v>
      </c>
      <c r="AH618" s="104" t="s">
        <v>33</v>
      </c>
      <c r="AI618" s="97" t="s">
        <v>6364</v>
      </c>
      <c r="AJ618" s="105" t="s">
        <v>4589</v>
      </c>
      <c r="AK618" s="105" t="s">
        <v>4590</v>
      </c>
      <c r="AL618" s="82" t="s">
        <v>4604</v>
      </c>
      <c r="AQ618" s="47"/>
      <c r="AR618" s="47" t="s">
        <v>6909</v>
      </c>
      <c r="AS618" s="47" t="s">
        <v>6912</v>
      </c>
      <c r="AU618" s="47" t="s">
        <v>12819</v>
      </c>
    </row>
    <row r="619" spans="1:47" s="45" customFormat="1" ht="16.5" customHeight="1">
      <c r="A619" s="180">
        <v>616</v>
      </c>
      <c r="B619" s="104" t="s">
        <v>62</v>
      </c>
      <c r="C619" s="104" t="s">
        <v>67</v>
      </c>
      <c r="D619" s="104" t="s">
        <v>68</v>
      </c>
      <c r="E619" s="104" t="s">
        <v>32</v>
      </c>
      <c r="F619" s="104" t="s">
        <v>65</v>
      </c>
      <c r="G619" s="92" t="s">
        <v>4303</v>
      </c>
      <c r="H619" s="104"/>
      <c r="I619" s="93">
        <v>247916</v>
      </c>
      <c r="J619" s="93"/>
      <c r="K619" s="49" t="str">
        <f t="shared" si="9"/>
        <v>Click!</v>
      </c>
      <c r="L619" s="104" t="s">
        <v>33</v>
      </c>
      <c r="M619" s="94">
        <v>75000</v>
      </c>
      <c r="N619" s="94">
        <v>0</v>
      </c>
      <c r="O619" s="94">
        <v>0</v>
      </c>
      <c r="P619" s="94">
        <v>75000</v>
      </c>
      <c r="Q619" s="94">
        <v>0</v>
      </c>
      <c r="R619" s="94">
        <v>75000</v>
      </c>
      <c r="S619" s="94">
        <v>0</v>
      </c>
      <c r="T619" s="94">
        <v>75000</v>
      </c>
      <c r="U619" s="104" t="s">
        <v>34</v>
      </c>
      <c r="V619" s="104" t="s">
        <v>35</v>
      </c>
      <c r="W619" s="104">
        <v>10</v>
      </c>
      <c r="X619" s="104" t="s">
        <v>36</v>
      </c>
      <c r="Y619" s="104">
        <v>100</v>
      </c>
      <c r="Z619" s="104">
        <v>0</v>
      </c>
      <c r="AA619" s="104">
        <v>0</v>
      </c>
      <c r="AB619" s="104">
        <v>0</v>
      </c>
      <c r="AC619" s="185" t="s">
        <v>33</v>
      </c>
      <c r="AD619" s="95">
        <v>0.7</v>
      </c>
      <c r="AE619" s="104" t="s">
        <v>66</v>
      </c>
      <c r="AF619" s="104" t="s">
        <v>33</v>
      </c>
      <c r="AG619" s="104" t="s">
        <v>4309</v>
      </c>
      <c r="AH619" s="104" t="s">
        <v>33</v>
      </c>
      <c r="AI619" s="97" t="s">
        <v>6364</v>
      </c>
      <c r="AJ619" s="105" t="s">
        <v>4503</v>
      </c>
      <c r="AK619" s="105" t="s">
        <v>4505</v>
      </c>
      <c r="AL619" s="82" t="s">
        <v>4508</v>
      </c>
      <c r="AQ619" s="47"/>
      <c r="AR619" s="47" t="s">
        <v>6909</v>
      </c>
      <c r="AS619" s="47" t="s">
        <v>6912</v>
      </c>
      <c r="AU619" s="47" t="s">
        <v>12819</v>
      </c>
    </row>
    <row r="620" spans="1:47" s="45" customFormat="1" ht="16.5" customHeight="1">
      <c r="A620" s="180">
        <v>617</v>
      </c>
      <c r="B620" s="104" t="s">
        <v>62</v>
      </c>
      <c r="C620" s="104" t="s">
        <v>67</v>
      </c>
      <c r="D620" s="104" t="s">
        <v>68</v>
      </c>
      <c r="E620" s="104" t="s">
        <v>32</v>
      </c>
      <c r="F620" s="104" t="s">
        <v>65</v>
      </c>
      <c r="G620" s="92" t="s">
        <v>4304</v>
      </c>
      <c r="H620" s="104"/>
      <c r="I620" s="93">
        <v>247917</v>
      </c>
      <c r="J620" s="93"/>
      <c r="K620" s="49" t="str">
        <f t="shared" si="9"/>
        <v>Click!</v>
      </c>
      <c r="L620" s="104" t="s">
        <v>33</v>
      </c>
      <c r="M620" s="94">
        <v>75000</v>
      </c>
      <c r="N620" s="94">
        <v>0</v>
      </c>
      <c r="O620" s="94">
        <v>0</v>
      </c>
      <c r="P620" s="94">
        <v>75000</v>
      </c>
      <c r="Q620" s="94">
        <v>0</v>
      </c>
      <c r="R620" s="94">
        <v>75000</v>
      </c>
      <c r="S620" s="94">
        <v>0</v>
      </c>
      <c r="T620" s="94">
        <v>75000</v>
      </c>
      <c r="U620" s="104" t="s">
        <v>34</v>
      </c>
      <c r="V620" s="104" t="s">
        <v>35</v>
      </c>
      <c r="W620" s="104">
        <v>10</v>
      </c>
      <c r="X620" s="104" t="s">
        <v>36</v>
      </c>
      <c r="Y620" s="104">
        <v>100</v>
      </c>
      <c r="Z620" s="104">
        <v>0</v>
      </c>
      <c r="AA620" s="104">
        <v>0</v>
      </c>
      <c r="AB620" s="104">
        <v>0</v>
      </c>
      <c r="AC620" s="185" t="s">
        <v>33</v>
      </c>
      <c r="AD620" s="95">
        <v>0.7</v>
      </c>
      <c r="AE620" s="104" t="s">
        <v>66</v>
      </c>
      <c r="AF620" s="104" t="s">
        <v>33</v>
      </c>
      <c r="AG620" s="104" t="s">
        <v>4309</v>
      </c>
      <c r="AH620" s="104" t="s">
        <v>33</v>
      </c>
      <c r="AI620" s="97" t="s">
        <v>6364</v>
      </c>
      <c r="AJ620" s="105" t="s">
        <v>4504</v>
      </c>
      <c r="AK620" s="105" t="s">
        <v>4506</v>
      </c>
      <c r="AL620" s="82" t="s">
        <v>4508</v>
      </c>
      <c r="AQ620" s="47"/>
      <c r="AR620" s="47" t="s">
        <v>6909</v>
      </c>
      <c r="AS620" s="47" t="s">
        <v>6912</v>
      </c>
      <c r="AU620" s="47" t="s">
        <v>12819</v>
      </c>
    </row>
    <row r="621" spans="1:47" s="45" customFormat="1" ht="16.5" customHeight="1">
      <c r="A621" s="180">
        <v>618</v>
      </c>
      <c r="B621" s="104" t="s">
        <v>62</v>
      </c>
      <c r="C621" s="104" t="s">
        <v>67</v>
      </c>
      <c r="D621" s="104" t="s">
        <v>68</v>
      </c>
      <c r="E621" s="104" t="s">
        <v>32</v>
      </c>
      <c r="F621" s="104" t="s">
        <v>65</v>
      </c>
      <c r="G621" s="92" t="s">
        <v>4305</v>
      </c>
      <c r="H621" s="104"/>
      <c r="I621" s="93">
        <v>247918</v>
      </c>
      <c r="J621" s="93"/>
      <c r="K621" s="49" t="str">
        <f t="shared" si="9"/>
        <v>Click!</v>
      </c>
      <c r="L621" s="104" t="s">
        <v>33</v>
      </c>
      <c r="M621" s="94">
        <v>75000</v>
      </c>
      <c r="N621" s="94">
        <v>0</v>
      </c>
      <c r="O621" s="94">
        <v>0</v>
      </c>
      <c r="P621" s="94">
        <v>75000</v>
      </c>
      <c r="Q621" s="94">
        <v>0</v>
      </c>
      <c r="R621" s="94">
        <v>75000</v>
      </c>
      <c r="S621" s="94">
        <v>0</v>
      </c>
      <c r="T621" s="94">
        <v>75000</v>
      </c>
      <c r="U621" s="104" t="s">
        <v>34</v>
      </c>
      <c r="V621" s="104" t="s">
        <v>35</v>
      </c>
      <c r="W621" s="104">
        <v>20</v>
      </c>
      <c r="X621" s="104" t="s">
        <v>36</v>
      </c>
      <c r="Y621" s="104">
        <v>100</v>
      </c>
      <c r="Z621" s="104">
        <v>0</v>
      </c>
      <c r="AA621" s="104">
        <v>0</v>
      </c>
      <c r="AB621" s="104">
        <v>0</v>
      </c>
      <c r="AC621" s="185" t="s">
        <v>33</v>
      </c>
      <c r="AD621" s="95">
        <v>0.7</v>
      </c>
      <c r="AE621" s="104" t="s">
        <v>66</v>
      </c>
      <c r="AF621" s="104" t="s">
        <v>33</v>
      </c>
      <c r="AG621" s="104" t="s">
        <v>4309</v>
      </c>
      <c r="AH621" s="104" t="s">
        <v>33</v>
      </c>
      <c r="AI621" s="97" t="s">
        <v>6364</v>
      </c>
      <c r="AJ621" s="105" t="s">
        <v>4504</v>
      </c>
      <c r="AK621" s="105" t="s">
        <v>4507</v>
      </c>
      <c r="AL621" s="82" t="s">
        <v>4508</v>
      </c>
      <c r="AQ621" s="47"/>
      <c r="AR621" s="47" t="s">
        <v>6909</v>
      </c>
      <c r="AS621" s="47" t="s">
        <v>6912</v>
      </c>
      <c r="AU621" s="47" t="s">
        <v>12819</v>
      </c>
    </row>
    <row r="622" spans="1:47" s="45" customFormat="1" ht="16.5" customHeight="1">
      <c r="A622" s="180">
        <v>619</v>
      </c>
      <c r="B622" s="104" t="s">
        <v>62</v>
      </c>
      <c r="C622" s="104" t="s">
        <v>67</v>
      </c>
      <c r="D622" s="104" t="s">
        <v>68</v>
      </c>
      <c r="E622" s="104" t="s">
        <v>32</v>
      </c>
      <c r="F622" s="104" t="s">
        <v>65</v>
      </c>
      <c r="G622" s="92" t="s">
        <v>4056</v>
      </c>
      <c r="H622" s="104"/>
      <c r="I622" s="93">
        <v>246987</v>
      </c>
      <c r="J622" s="93"/>
      <c r="K622" s="49" t="str">
        <f t="shared" si="9"/>
        <v>Click!</v>
      </c>
      <c r="L622" s="104" t="s">
        <v>33</v>
      </c>
      <c r="M622" s="94">
        <v>23000</v>
      </c>
      <c r="N622" s="94">
        <v>0</v>
      </c>
      <c r="O622" s="94">
        <v>0</v>
      </c>
      <c r="P622" s="94">
        <v>23000</v>
      </c>
      <c r="Q622" s="94">
        <v>0</v>
      </c>
      <c r="R622" s="94">
        <v>23000</v>
      </c>
      <c r="S622" s="94">
        <v>0</v>
      </c>
      <c r="T622" s="94">
        <v>23000</v>
      </c>
      <c r="U622" s="104" t="s">
        <v>34</v>
      </c>
      <c r="V622" s="104" t="s">
        <v>35</v>
      </c>
      <c r="W622" s="104">
        <v>21</v>
      </c>
      <c r="X622" s="104" t="s">
        <v>36</v>
      </c>
      <c r="Y622" s="104">
        <v>100</v>
      </c>
      <c r="Z622" s="104">
        <v>0</v>
      </c>
      <c r="AA622" s="104">
        <v>0</v>
      </c>
      <c r="AB622" s="104">
        <v>0</v>
      </c>
      <c r="AC622" s="185" t="s">
        <v>33</v>
      </c>
      <c r="AD622" s="95">
        <v>0.7</v>
      </c>
      <c r="AE622" s="104" t="s">
        <v>66</v>
      </c>
      <c r="AF622" s="104" t="s">
        <v>34</v>
      </c>
      <c r="AG622" s="104" t="s">
        <v>38</v>
      </c>
      <c r="AH622" s="104" t="s">
        <v>33</v>
      </c>
      <c r="AI622" s="97" t="s">
        <v>6364</v>
      </c>
      <c r="AJ622" s="105" t="s">
        <v>4101</v>
      </c>
      <c r="AK622" s="105" t="s">
        <v>4102</v>
      </c>
      <c r="AL622" s="82" t="s">
        <v>4103</v>
      </c>
      <c r="AQ622" s="47"/>
      <c r="AR622" s="47" t="s">
        <v>6909</v>
      </c>
      <c r="AS622" s="47" t="s">
        <v>6912</v>
      </c>
      <c r="AU622" s="47" t="s">
        <v>12819</v>
      </c>
    </row>
    <row r="623" spans="1:47" s="45" customFormat="1" ht="16.5" customHeight="1">
      <c r="A623" s="180">
        <v>620</v>
      </c>
      <c r="B623" s="104" t="s">
        <v>62</v>
      </c>
      <c r="C623" s="104" t="s">
        <v>67</v>
      </c>
      <c r="D623" s="104" t="s">
        <v>68</v>
      </c>
      <c r="E623" s="104" t="s">
        <v>32</v>
      </c>
      <c r="F623" s="104" t="s">
        <v>65</v>
      </c>
      <c r="G623" s="92" t="s">
        <v>4057</v>
      </c>
      <c r="H623" s="104"/>
      <c r="I623" s="93">
        <v>246988</v>
      </c>
      <c r="J623" s="93"/>
      <c r="K623" s="49" t="str">
        <f t="shared" si="9"/>
        <v>Click!</v>
      </c>
      <c r="L623" s="104" t="s">
        <v>33</v>
      </c>
      <c r="M623" s="94">
        <v>23000</v>
      </c>
      <c r="N623" s="94">
        <v>0</v>
      </c>
      <c r="O623" s="94">
        <v>0</v>
      </c>
      <c r="P623" s="94">
        <v>23000</v>
      </c>
      <c r="Q623" s="94">
        <v>0</v>
      </c>
      <c r="R623" s="94">
        <v>23000</v>
      </c>
      <c r="S623" s="94">
        <v>0</v>
      </c>
      <c r="T623" s="94">
        <v>23000</v>
      </c>
      <c r="U623" s="104" t="s">
        <v>34</v>
      </c>
      <c r="V623" s="104" t="s">
        <v>35</v>
      </c>
      <c r="W623" s="104">
        <v>21</v>
      </c>
      <c r="X623" s="104" t="s">
        <v>36</v>
      </c>
      <c r="Y623" s="104">
        <v>100</v>
      </c>
      <c r="Z623" s="104">
        <v>0</v>
      </c>
      <c r="AA623" s="104">
        <v>0</v>
      </c>
      <c r="AB623" s="104">
        <v>0</v>
      </c>
      <c r="AC623" s="185" t="s">
        <v>33</v>
      </c>
      <c r="AD623" s="95">
        <v>0.7</v>
      </c>
      <c r="AE623" s="104" t="s">
        <v>66</v>
      </c>
      <c r="AF623" s="104" t="s">
        <v>34</v>
      </c>
      <c r="AG623" s="104" t="s">
        <v>38</v>
      </c>
      <c r="AH623" s="104" t="s">
        <v>33</v>
      </c>
      <c r="AI623" s="97" t="s">
        <v>6364</v>
      </c>
      <c r="AJ623" s="105" t="s">
        <v>4101</v>
      </c>
      <c r="AK623" s="105" t="s">
        <v>4104</v>
      </c>
      <c r="AL623" s="82" t="s">
        <v>4103</v>
      </c>
      <c r="AQ623" s="47"/>
      <c r="AR623" s="47" t="s">
        <v>6909</v>
      </c>
      <c r="AS623" s="47" t="s">
        <v>6912</v>
      </c>
      <c r="AU623" s="47" t="s">
        <v>12819</v>
      </c>
    </row>
    <row r="624" spans="1:47" s="45" customFormat="1" ht="16.5" customHeight="1">
      <c r="A624" s="180">
        <v>621</v>
      </c>
      <c r="B624" s="104" t="s">
        <v>62</v>
      </c>
      <c r="C624" s="104" t="s">
        <v>67</v>
      </c>
      <c r="D624" s="104" t="s">
        <v>68</v>
      </c>
      <c r="E624" s="104" t="s">
        <v>32</v>
      </c>
      <c r="F624" s="104" t="s">
        <v>65</v>
      </c>
      <c r="G624" s="92" t="s">
        <v>4058</v>
      </c>
      <c r="H624" s="104"/>
      <c r="I624" s="93">
        <v>246989</v>
      </c>
      <c r="J624" s="93"/>
      <c r="K624" s="49" t="str">
        <f t="shared" si="9"/>
        <v>Click!</v>
      </c>
      <c r="L624" s="104" t="s">
        <v>33</v>
      </c>
      <c r="M624" s="94">
        <v>23000</v>
      </c>
      <c r="N624" s="94">
        <v>0</v>
      </c>
      <c r="O624" s="94">
        <v>0</v>
      </c>
      <c r="P624" s="94">
        <v>23000</v>
      </c>
      <c r="Q624" s="94">
        <v>0</v>
      </c>
      <c r="R624" s="94">
        <v>23000</v>
      </c>
      <c r="S624" s="94">
        <v>0</v>
      </c>
      <c r="T624" s="94">
        <v>23000</v>
      </c>
      <c r="U624" s="104" t="s">
        <v>34</v>
      </c>
      <c r="V624" s="104" t="s">
        <v>35</v>
      </c>
      <c r="W624" s="104">
        <v>18</v>
      </c>
      <c r="X624" s="104" t="s">
        <v>36</v>
      </c>
      <c r="Y624" s="104">
        <v>100</v>
      </c>
      <c r="Z624" s="104">
        <v>0</v>
      </c>
      <c r="AA624" s="104">
        <v>0</v>
      </c>
      <c r="AB624" s="104">
        <v>0</v>
      </c>
      <c r="AC624" s="185" t="s">
        <v>33</v>
      </c>
      <c r="AD624" s="95">
        <v>0.7</v>
      </c>
      <c r="AE624" s="104" t="s">
        <v>66</v>
      </c>
      <c r="AF624" s="104" t="s">
        <v>34</v>
      </c>
      <c r="AG624" s="104" t="s">
        <v>38</v>
      </c>
      <c r="AH624" s="104" t="s">
        <v>33</v>
      </c>
      <c r="AI624" s="97" t="s">
        <v>6364</v>
      </c>
      <c r="AJ624" s="105" t="s">
        <v>4101</v>
      </c>
      <c r="AK624" s="105" t="s">
        <v>4105</v>
      </c>
      <c r="AL624" s="82" t="s">
        <v>4103</v>
      </c>
      <c r="AQ624" s="47"/>
      <c r="AR624" s="47" t="s">
        <v>6909</v>
      </c>
      <c r="AS624" s="47" t="s">
        <v>6912</v>
      </c>
      <c r="AU624" s="47" t="s">
        <v>12819</v>
      </c>
    </row>
    <row r="625" spans="1:47" s="45" customFormat="1" ht="16.5" customHeight="1">
      <c r="A625" s="180">
        <v>622</v>
      </c>
      <c r="B625" s="104" t="s">
        <v>62</v>
      </c>
      <c r="C625" s="104" t="s">
        <v>67</v>
      </c>
      <c r="D625" s="104" t="s">
        <v>68</v>
      </c>
      <c r="E625" s="104" t="s">
        <v>32</v>
      </c>
      <c r="F625" s="104" t="s">
        <v>65</v>
      </c>
      <c r="G625" s="92" t="s">
        <v>4059</v>
      </c>
      <c r="H625" s="104"/>
      <c r="I625" s="93">
        <v>246990</v>
      </c>
      <c r="J625" s="93"/>
      <c r="K625" s="49" t="str">
        <f t="shared" si="9"/>
        <v>Click!</v>
      </c>
      <c r="L625" s="104" t="s">
        <v>33</v>
      </c>
      <c r="M625" s="94">
        <v>23000</v>
      </c>
      <c r="N625" s="94">
        <v>0</v>
      </c>
      <c r="O625" s="94">
        <v>0</v>
      </c>
      <c r="P625" s="94">
        <v>23000</v>
      </c>
      <c r="Q625" s="94">
        <v>0</v>
      </c>
      <c r="R625" s="94">
        <v>23000</v>
      </c>
      <c r="S625" s="94">
        <v>0</v>
      </c>
      <c r="T625" s="94">
        <v>23000</v>
      </c>
      <c r="U625" s="104" t="s">
        <v>34</v>
      </c>
      <c r="V625" s="104" t="s">
        <v>35</v>
      </c>
      <c r="W625" s="104">
        <v>21</v>
      </c>
      <c r="X625" s="104" t="s">
        <v>36</v>
      </c>
      <c r="Y625" s="104">
        <v>100</v>
      </c>
      <c r="Z625" s="104">
        <v>0</v>
      </c>
      <c r="AA625" s="104">
        <v>0</v>
      </c>
      <c r="AB625" s="104">
        <v>0</v>
      </c>
      <c r="AC625" s="185" t="s">
        <v>33</v>
      </c>
      <c r="AD625" s="95">
        <v>0.7</v>
      </c>
      <c r="AE625" s="104" t="s">
        <v>66</v>
      </c>
      <c r="AF625" s="104" t="s">
        <v>34</v>
      </c>
      <c r="AG625" s="104" t="s">
        <v>38</v>
      </c>
      <c r="AH625" s="104" t="s">
        <v>33</v>
      </c>
      <c r="AI625" s="97" t="s">
        <v>6364</v>
      </c>
      <c r="AJ625" s="105" t="s">
        <v>4101</v>
      </c>
      <c r="AK625" s="105" t="s">
        <v>4106</v>
      </c>
      <c r="AL625" s="82" t="s">
        <v>4103</v>
      </c>
      <c r="AQ625" s="47"/>
      <c r="AR625" s="47" t="s">
        <v>6909</v>
      </c>
      <c r="AS625" s="47" t="s">
        <v>6912</v>
      </c>
      <c r="AU625" s="47" t="s">
        <v>12819</v>
      </c>
    </row>
    <row r="626" spans="1:47" s="45" customFormat="1" ht="16.5" customHeight="1">
      <c r="A626" s="180">
        <v>623</v>
      </c>
      <c r="B626" s="104" t="s">
        <v>62</v>
      </c>
      <c r="C626" s="104" t="s">
        <v>67</v>
      </c>
      <c r="D626" s="104" t="s">
        <v>68</v>
      </c>
      <c r="E626" s="104" t="s">
        <v>32</v>
      </c>
      <c r="F626" s="104" t="s">
        <v>65</v>
      </c>
      <c r="G626" s="92" t="s">
        <v>4060</v>
      </c>
      <c r="H626" s="104"/>
      <c r="I626" s="93">
        <v>246991</v>
      </c>
      <c r="J626" s="93"/>
      <c r="K626" s="49" t="str">
        <f t="shared" si="9"/>
        <v>Click!</v>
      </c>
      <c r="L626" s="104" t="s">
        <v>33</v>
      </c>
      <c r="M626" s="94">
        <v>23000</v>
      </c>
      <c r="N626" s="94">
        <v>0</v>
      </c>
      <c r="O626" s="94">
        <v>0</v>
      </c>
      <c r="P626" s="94">
        <v>23000</v>
      </c>
      <c r="Q626" s="94">
        <v>0</v>
      </c>
      <c r="R626" s="94">
        <v>23000</v>
      </c>
      <c r="S626" s="94">
        <v>0</v>
      </c>
      <c r="T626" s="94">
        <v>23000</v>
      </c>
      <c r="U626" s="104" t="s">
        <v>34</v>
      </c>
      <c r="V626" s="104" t="s">
        <v>35</v>
      </c>
      <c r="W626" s="104">
        <v>21</v>
      </c>
      <c r="X626" s="104" t="s">
        <v>36</v>
      </c>
      <c r="Y626" s="104">
        <v>100</v>
      </c>
      <c r="Z626" s="104">
        <v>0</v>
      </c>
      <c r="AA626" s="104">
        <v>0</v>
      </c>
      <c r="AB626" s="104">
        <v>0</v>
      </c>
      <c r="AC626" s="185" t="s">
        <v>33</v>
      </c>
      <c r="AD626" s="95">
        <v>0.7</v>
      </c>
      <c r="AE626" s="104" t="s">
        <v>66</v>
      </c>
      <c r="AF626" s="104" t="s">
        <v>34</v>
      </c>
      <c r="AG626" s="104" t="s">
        <v>38</v>
      </c>
      <c r="AH626" s="104" t="s">
        <v>33</v>
      </c>
      <c r="AI626" s="97" t="s">
        <v>6364</v>
      </c>
      <c r="AJ626" s="105" t="s">
        <v>4101</v>
      </c>
      <c r="AK626" s="105" t="s">
        <v>4107</v>
      </c>
      <c r="AL626" s="82" t="s">
        <v>4103</v>
      </c>
      <c r="AQ626" s="47"/>
      <c r="AR626" s="47" t="s">
        <v>6909</v>
      </c>
      <c r="AS626" s="47" t="s">
        <v>6912</v>
      </c>
      <c r="AU626" s="47" t="s">
        <v>12819</v>
      </c>
    </row>
    <row r="627" spans="1:47" s="45" customFormat="1" ht="16.5" customHeight="1">
      <c r="A627" s="180">
        <v>624</v>
      </c>
      <c r="B627" s="104" t="s">
        <v>62</v>
      </c>
      <c r="C627" s="104" t="s">
        <v>67</v>
      </c>
      <c r="D627" s="104" t="s">
        <v>68</v>
      </c>
      <c r="E627" s="104" t="s">
        <v>32</v>
      </c>
      <c r="F627" s="104" t="s">
        <v>65</v>
      </c>
      <c r="G627" s="92" t="s">
        <v>4061</v>
      </c>
      <c r="H627" s="104"/>
      <c r="I627" s="93">
        <v>246992</v>
      </c>
      <c r="J627" s="93"/>
      <c r="K627" s="49" t="str">
        <f t="shared" si="9"/>
        <v>Click!</v>
      </c>
      <c r="L627" s="104" t="s">
        <v>33</v>
      </c>
      <c r="M627" s="94">
        <v>23000</v>
      </c>
      <c r="N627" s="94">
        <v>0</v>
      </c>
      <c r="O627" s="94">
        <v>0</v>
      </c>
      <c r="P627" s="94">
        <v>23000</v>
      </c>
      <c r="Q627" s="94">
        <v>0</v>
      </c>
      <c r="R627" s="94">
        <v>23000</v>
      </c>
      <c r="S627" s="94">
        <v>0</v>
      </c>
      <c r="T627" s="94">
        <v>23000</v>
      </c>
      <c r="U627" s="104" t="s">
        <v>34</v>
      </c>
      <c r="V627" s="104" t="s">
        <v>35</v>
      </c>
      <c r="W627" s="104">
        <v>18</v>
      </c>
      <c r="X627" s="104" t="s">
        <v>36</v>
      </c>
      <c r="Y627" s="104">
        <v>100</v>
      </c>
      <c r="Z627" s="104">
        <v>0</v>
      </c>
      <c r="AA627" s="104">
        <v>0</v>
      </c>
      <c r="AB627" s="104">
        <v>0</v>
      </c>
      <c r="AC627" s="185" t="s">
        <v>33</v>
      </c>
      <c r="AD627" s="95">
        <v>0.7</v>
      </c>
      <c r="AE627" s="104" t="s">
        <v>66</v>
      </c>
      <c r="AF627" s="104" t="s">
        <v>34</v>
      </c>
      <c r="AG627" s="104" t="s">
        <v>38</v>
      </c>
      <c r="AH627" s="104" t="s">
        <v>33</v>
      </c>
      <c r="AI627" s="97" t="s">
        <v>6364</v>
      </c>
      <c r="AJ627" s="105" t="s">
        <v>4101</v>
      </c>
      <c r="AK627" s="105" t="s">
        <v>4108</v>
      </c>
      <c r="AL627" s="82" t="s">
        <v>4103</v>
      </c>
      <c r="AQ627" s="47"/>
      <c r="AR627" s="47" t="s">
        <v>6909</v>
      </c>
      <c r="AS627" s="47" t="s">
        <v>6912</v>
      </c>
      <c r="AU627" s="47" t="s">
        <v>12819</v>
      </c>
    </row>
    <row r="628" spans="1:47" s="45" customFormat="1" ht="16.5" customHeight="1">
      <c r="A628" s="180">
        <v>625</v>
      </c>
      <c r="B628" s="104" t="s">
        <v>62</v>
      </c>
      <c r="C628" s="104" t="s">
        <v>67</v>
      </c>
      <c r="D628" s="104" t="s">
        <v>68</v>
      </c>
      <c r="E628" s="104" t="s">
        <v>32</v>
      </c>
      <c r="F628" s="104" t="s">
        <v>65</v>
      </c>
      <c r="G628" s="92" t="s">
        <v>4281</v>
      </c>
      <c r="H628" s="104"/>
      <c r="I628" s="93">
        <v>247631</v>
      </c>
      <c r="J628" s="93"/>
      <c r="K628" s="49" t="str">
        <f t="shared" si="9"/>
        <v>Click!</v>
      </c>
      <c r="L628" s="104" t="s">
        <v>33</v>
      </c>
      <c r="M628" s="94">
        <v>76000</v>
      </c>
      <c r="N628" s="94">
        <v>0</v>
      </c>
      <c r="O628" s="94">
        <v>0</v>
      </c>
      <c r="P628" s="94">
        <v>76000</v>
      </c>
      <c r="Q628" s="94">
        <v>0</v>
      </c>
      <c r="R628" s="94">
        <v>76000</v>
      </c>
      <c r="S628" s="94">
        <v>0</v>
      </c>
      <c r="T628" s="94">
        <v>76000</v>
      </c>
      <c r="U628" s="104" t="s">
        <v>34</v>
      </c>
      <c r="V628" s="104" t="s">
        <v>35</v>
      </c>
      <c r="W628" s="104">
        <v>15</v>
      </c>
      <c r="X628" s="104" t="s">
        <v>36</v>
      </c>
      <c r="Y628" s="104">
        <v>100</v>
      </c>
      <c r="Z628" s="104">
        <v>0</v>
      </c>
      <c r="AA628" s="104">
        <v>0</v>
      </c>
      <c r="AB628" s="104">
        <v>0</v>
      </c>
      <c r="AC628" s="185" t="s">
        <v>33</v>
      </c>
      <c r="AD628" s="95">
        <v>0.7</v>
      </c>
      <c r="AE628" s="104" t="s">
        <v>66</v>
      </c>
      <c r="AF628" s="104" t="s">
        <v>33</v>
      </c>
      <c r="AG628" s="104" t="s">
        <v>4282</v>
      </c>
      <c r="AH628" s="104" t="s">
        <v>34</v>
      </c>
      <c r="AI628" s="97" t="s">
        <v>6364</v>
      </c>
      <c r="AJ628" s="105" t="s">
        <v>5295</v>
      </c>
      <c r="AK628" s="105" t="s">
        <v>5296</v>
      </c>
      <c r="AL628" s="82" t="s">
        <v>5297</v>
      </c>
      <c r="AQ628" s="47"/>
      <c r="AR628" s="47" t="s">
        <v>6909</v>
      </c>
      <c r="AS628" s="47" t="s">
        <v>6912</v>
      </c>
      <c r="AU628" s="47" t="s">
        <v>12819</v>
      </c>
    </row>
    <row r="629" spans="1:47" s="45" customFormat="1" ht="16.5" customHeight="1">
      <c r="A629" s="180">
        <v>626</v>
      </c>
      <c r="B629" s="104" t="s">
        <v>62</v>
      </c>
      <c r="C629" s="104" t="s">
        <v>67</v>
      </c>
      <c r="D629" s="104" t="s">
        <v>68</v>
      </c>
      <c r="E629" s="104" t="s">
        <v>32</v>
      </c>
      <c r="F629" s="104" t="s">
        <v>65</v>
      </c>
      <c r="G629" s="92" t="s">
        <v>4283</v>
      </c>
      <c r="H629" s="104"/>
      <c r="I629" s="93">
        <v>247632</v>
      </c>
      <c r="J629" s="93"/>
      <c r="K629" s="49" t="str">
        <f t="shared" si="9"/>
        <v>Click!</v>
      </c>
      <c r="L629" s="104" t="s">
        <v>33</v>
      </c>
      <c r="M629" s="94">
        <v>76000</v>
      </c>
      <c r="N629" s="94">
        <v>0</v>
      </c>
      <c r="O629" s="94">
        <v>0</v>
      </c>
      <c r="P629" s="94">
        <v>76000</v>
      </c>
      <c r="Q629" s="94">
        <v>0</v>
      </c>
      <c r="R629" s="94">
        <v>76000</v>
      </c>
      <c r="S629" s="94">
        <v>0</v>
      </c>
      <c r="T629" s="94">
        <v>76000</v>
      </c>
      <c r="U629" s="104" t="s">
        <v>34</v>
      </c>
      <c r="V629" s="104" t="s">
        <v>35</v>
      </c>
      <c r="W629" s="104">
        <v>15</v>
      </c>
      <c r="X629" s="104" t="s">
        <v>36</v>
      </c>
      <c r="Y629" s="104">
        <v>100</v>
      </c>
      <c r="Z629" s="104">
        <v>0</v>
      </c>
      <c r="AA629" s="104">
        <v>0</v>
      </c>
      <c r="AB629" s="104">
        <v>0</v>
      </c>
      <c r="AC629" s="185" t="s">
        <v>33</v>
      </c>
      <c r="AD629" s="95">
        <v>0.7</v>
      </c>
      <c r="AE629" s="104" t="s">
        <v>66</v>
      </c>
      <c r="AF629" s="104" t="s">
        <v>33</v>
      </c>
      <c r="AG629" s="104" t="s">
        <v>4284</v>
      </c>
      <c r="AH629" s="104" t="s">
        <v>34</v>
      </c>
      <c r="AI629" s="97" t="s">
        <v>6364</v>
      </c>
      <c r="AJ629" s="105" t="s">
        <v>5298</v>
      </c>
      <c r="AK629" s="105" t="s">
        <v>5299</v>
      </c>
      <c r="AL629" s="82" t="s">
        <v>5297</v>
      </c>
      <c r="AQ629" s="47"/>
      <c r="AR629" s="47" t="s">
        <v>6909</v>
      </c>
      <c r="AS629" s="47" t="s">
        <v>6912</v>
      </c>
      <c r="AU629" s="47" t="s">
        <v>12819</v>
      </c>
    </row>
    <row r="630" spans="1:47" s="45" customFormat="1" ht="16.5" customHeight="1">
      <c r="A630" s="180">
        <v>627</v>
      </c>
      <c r="B630" s="104" t="s">
        <v>62</v>
      </c>
      <c r="C630" s="104" t="s">
        <v>67</v>
      </c>
      <c r="D630" s="104" t="s">
        <v>68</v>
      </c>
      <c r="E630" s="104" t="s">
        <v>32</v>
      </c>
      <c r="F630" s="104" t="s">
        <v>65</v>
      </c>
      <c r="G630" s="92" t="s">
        <v>4285</v>
      </c>
      <c r="H630" s="104"/>
      <c r="I630" s="93">
        <v>247633</v>
      </c>
      <c r="J630" s="93"/>
      <c r="K630" s="49" t="str">
        <f t="shared" si="9"/>
        <v>Click!</v>
      </c>
      <c r="L630" s="104" t="s">
        <v>33</v>
      </c>
      <c r="M630" s="94">
        <v>76000</v>
      </c>
      <c r="N630" s="94">
        <v>0</v>
      </c>
      <c r="O630" s="94">
        <v>0</v>
      </c>
      <c r="P630" s="94">
        <v>76000</v>
      </c>
      <c r="Q630" s="94">
        <v>0</v>
      </c>
      <c r="R630" s="94">
        <v>76000</v>
      </c>
      <c r="S630" s="94">
        <v>0</v>
      </c>
      <c r="T630" s="94">
        <v>76000</v>
      </c>
      <c r="U630" s="104" t="s">
        <v>34</v>
      </c>
      <c r="V630" s="104" t="s">
        <v>35</v>
      </c>
      <c r="W630" s="104">
        <v>15</v>
      </c>
      <c r="X630" s="104" t="s">
        <v>36</v>
      </c>
      <c r="Y630" s="104">
        <v>100</v>
      </c>
      <c r="Z630" s="104">
        <v>0</v>
      </c>
      <c r="AA630" s="104">
        <v>0</v>
      </c>
      <c r="AB630" s="104">
        <v>0</v>
      </c>
      <c r="AC630" s="185" t="s">
        <v>33</v>
      </c>
      <c r="AD630" s="95">
        <v>0.7</v>
      </c>
      <c r="AE630" s="104" t="s">
        <v>66</v>
      </c>
      <c r="AF630" s="104" t="s">
        <v>33</v>
      </c>
      <c r="AG630" s="104" t="s">
        <v>4286</v>
      </c>
      <c r="AH630" s="104" t="s">
        <v>34</v>
      </c>
      <c r="AI630" s="97" t="s">
        <v>6364</v>
      </c>
      <c r="AJ630" s="105" t="s">
        <v>5300</v>
      </c>
      <c r="AK630" s="105" t="s">
        <v>5301</v>
      </c>
      <c r="AL630" s="82" t="s">
        <v>5297</v>
      </c>
      <c r="AQ630" s="47"/>
      <c r="AR630" s="47" t="s">
        <v>6909</v>
      </c>
      <c r="AS630" s="47" t="s">
        <v>6912</v>
      </c>
      <c r="AU630" s="47" t="s">
        <v>12819</v>
      </c>
    </row>
    <row r="631" spans="1:47" s="45" customFormat="1" ht="16.5" customHeight="1">
      <c r="A631" s="180">
        <v>628</v>
      </c>
      <c r="B631" s="104" t="s">
        <v>62</v>
      </c>
      <c r="C631" s="104" t="s">
        <v>67</v>
      </c>
      <c r="D631" s="104" t="s">
        <v>68</v>
      </c>
      <c r="E631" s="104" t="s">
        <v>32</v>
      </c>
      <c r="F631" s="104" t="s">
        <v>65</v>
      </c>
      <c r="G631" s="92" t="s">
        <v>4274</v>
      </c>
      <c r="H631" s="104"/>
      <c r="I631" s="93">
        <v>247623</v>
      </c>
      <c r="J631" s="93"/>
      <c r="K631" s="49" t="str">
        <f t="shared" si="9"/>
        <v>Click!</v>
      </c>
      <c r="L631" s="104" t="s">
        <v>33</v>
      </c>
      <c r="M631" s="94">
        <v>75000</v>
      </c>
      <c r="N631" s="94">
        <v>0</v>
      </c>
      <c r="O631" s="94">
        <v>0</v>
      </c>
      <c r="P631" s="94">
        <v>75000</v>
      </c>
      <c r="Q631" s="94">
        <v>0</v>
      </c>
      <c r="R631" s="94">
        <v>75000</v>
      </c>
      <c r="S631" s="94">
        <v>0</v>
      </c>
      <c r="T631" s="94">
        <v>75000</v>
      </c>
      <c r="U631" s="104" t="s">
        <v>34</v>
      </c>
      <c r="V631" s="104" t="s">
        <v>35</v>
      </c>
      <c r="W631" s="104">
        <v>15</v>
      </c>
      <c r="X631" s="104" t="s">
        <v>36</v>
      </c>
      <c r="Y631" s="104">
        <v>100</v>
      </c>
      <c r="Z631" s="104">
        <v>0</v>
      </c>
      <c r="AA631" s="104">
        <v>0</v>
      </c>
      <c r="AB631" s="104">
        <v>0</v>
      </c>
      <c r="AC631" s="185" t="s">
        <v>33</v>
      </c>
      <c r="AD631" s="95">
        <v>0.7</v>
      </c>
      <c r="AE631" s="104" t="s">
        <v>66</v>
      </c>
      <c r="AF631" s="104" t="s">
        <v>33</v>
      </c>
      <c r="AG631" s="104" t="s">
        <v>4275</v>
      </c>
      <c r="AH631" s="104" t="s">
        <v>33</v>
      </c>
      <c r="AI631" s="97" t="s">
        <v>6364</v>
      </c>
      <c r="AJ631" s="105" t="s">
        <v>5302</v>
      </c>
      <c r="AK631" s="105" t="s">
        <v>5303</v>
      </c>
      <c r="AL631" s="82" t="s">
        <v>5304</v>
      </c>
      <c r="AQ631" s="47"/>
      <c r="AR631" s="47" t="s">
        <v>6909</v>
      </c>
      <c r="AS631" s="47" t="s">
        <v>6912</v>
      </c>
      <c r="AU631" s="47" t="s">
        <v>12819</v>
      </c>
    </row>
    <row r="632" spans="1:47" s="45" customFormat="1" ht="16.5" customHeight="1">
      <c r="A632" s="180">
        <v>629</v>
      </c>
      <c r="B632" s="104" t="s">
        <v>62</v>
      </c>
      <c r="C632" s="104" t="s">
        <v>67</v>
      </c>
      <c r="D632" s="104" t="s">
        <v>68</v>
      </c>
      <c r="E632" s="104" t="s">
        <v>32</v>
      </c>
      <c r="F632" s="104" t="s">
        <v>65</v>
      </c>
      <c r="G632" s="92" t="s">
        <v>4276</v>
      </c>
      <c r="H632" s="104"/>
      <c r="I632" s="93">
        <v>247624</v>
      </c>
      <c r="J632" s="93"/>
      <c r="K632" s="49" t="str">
        <f t="shared" si="9"/>
        <v>Click!</v>
      </c>
      <c r="L632" s="104" t="s">
        <v>33</v>
      </c>
      <c r="M632" s="94">
        <v>60000</v>
      </c>
      <c r="N632" s="94">
        <v>0</v>
      </c>
      <c r="O632" s="94">
        <v>0</v>
      </c>
      <c r="P632" s="94">
        <v>60000</v>
      </c>
      <c r="Q632" s="94">
        <v>0</v>
      </c>
      <c r="R632" s="94">
        <v>60000</v>
      </c>
      <c r="S632" s="94">
        <v>0</v>
      </c>
      <c r="T632" s="94">
        <v>60000</v>
      </c>
      <c r="U632" s="104" t="s">
        <v>34</v>
      </c>
      <c r="V632" s="104" t="s">
        <v>35</v>
      </c>
      <c r="W632" s="104">
        <v>15</v>
      </c>
      <c r="X632" s="104" t="s">
        <v>36</v>
      </c>
      <c r="Y632" s="104">
        <v>100</v>
      </c>
      <c r="Z632" s="104">
        <v>0</v>
      </c>
      <c r="AA632" s="104">
        <v>0</v>
      </c>
      <c r="AB632" s="104">
        <v>0</v>
      </c>
      <c r="AC632" s="185" t="s">
        <v>33</v>
      </c>
      <c r="AD632" s="95">
        <v>0.7</v>
      </c>
      <c r="AE632" s="104" t="s">
        <v>66</v>
      </c>
      <c r="AF632" s="104" t="s">
        <v>34</v>
      </c>
      <c r="AG632" s="104" t="s">
        <v>38</v>
      </c>
      <c r="AH632" s="104" t="s">
        <v>33</v>
      </c>
      <c r="AI632" s="97" t="s">
        <v>6364</v>
      </c>
      <c r="AJ632" s="105" t="s">
        <v>5302</v>
      </c>
      <c r="AK632" s="105" t="s">
        <v>5305</v>
      </c>
      <c r="AL632" s="82" t="s">
        <v>5304</v>
      </c>
      <c r="AQ632" s="47"/>
      <c r="AR632" s="47" t="s">
        <v>6909</v>
      </c>
      <c r="AS632" s="47" t="s">
        <v>6912</v>
      </c>
      <c r="AU632" s="47" t="s">
        <v>12819</v>
      </c>
    </row>
    <row r="633" spans="1:47" s="45" customFormat="1" ht="16.5" customHeight="1">
      <c r="A633" s="180">
        <v>630</v>
      </c>
      <c r="B633" s="104" t="s">
        <v>62</v>
      </c>
      <c r="C633" s="104" t="s">
        <v>67</v>
      </c>
      <c r="D633" s="104" t="s">
        <v>68</v>
      </c>
      <c r="E633" s="104" t="s">
        <v>32</v>
      </c>
      <c r="F633" s="104" t="s">
        <v>65</v>
      </c>
      <c r="G633" s="92" t="s">
        <v>4277</v>
      </c>
      <c r="H633" s="104"/>
      <c r="I633" s="93">
        <v>247625</v>
      </c>
      <c r="J633" s="93"/>
      <c r="K633" s="49" t="str">
        <f t="shared" si="9"/>
        <v>Click!</v>
      </c>
      <c r="L633" s="104" t="s">
        <v>33</v>
      </c>
      <c r="M633" s="94">
        <v>75000</v>
      </c>
      <c r="N633" s="94">
        <v>0</v>
      </c>
      <c r="O633" s="94">
        <v>0</v>
      </c>
      <c r="P633" s="94">
        <v>75000</v>
      </c>
      <c r="Q633" s="94">
        <v>0</v>
      </c>
      <c r="R633" s="94">
        <v>75000</v>
      </c>
      <c r="S633" s="94">
        <v>0</v>
      </c>
      <c r="T633" s="94">
        <v>75000</v>
      </c>
      <c r="U633" s="104" t="s">
        <v>34</v>
      </c>
      <c r="V633" s="104" t="s">
        <v>35</v>
      </c>
      <c r="W633" s="104">
        <v>17</v>
      </c>
      <c r="X633" s="104" t="s">
        <v>36</v>
      </c>
      <c r="Y633" s="104">
        <v>100</v>
      </c>
      <c r="Z633" s="104">
        <v>0</v>
      </c>
      <c r="AA633" s="104">
        <v>0</v>
      </c>
      <c r="AB633" s="104">
        <v>0</v>
      </c>
      <c r="AC633" s="185" t="s">
        <v>33</v>
      </c>
      <c r="AD633" s="95">
        <v>0.7</v>
      </c>
      <c r="AE633" s="104" t="s">
        <v>66</v>
      </c>
      <c r="AF633" s="104" t="s">
        <v>33</v>
      </c>
      <c r="AG633" s="104" t="s">
        <v>4278</v>
      </c>
      <c r="AH633" s="104" t="s">
        <v>33</v>
      </c>
      <c r="AI633" s="97" t="s">
        <v>6364</v>
      </c>
      <c r="AJ633" s="105" t="s">
        <v>5306</v>
      </c>
      <c r="AK633" s="105" t="s">
        <v>5307</v>
      </c>
      <c r="AL633" s="82" t="s">
        <v>5308</v>
      </c>
      <c r="AQ633" s="47"/>
      <c r="AR633" s="47" t="s">
        <v>6909</v>
      </c>
      <c r="AS633" s="47" t="s">
        <v>6912</v>
      </c>
      <c r="AU633" s="47" t="s">
        <v>12819</v>
      </c>
    </row>
    <row r="634" spans="1:47" s="45" customFormat="1" ht="16.5" customHeight="1">
      <c r="A634" s="180">
        <v>631</v>
      </c>
      <c r="B634" s="104" t="s">
        <v>62</v>
      </c>
      <c r="C634" s="104" t="s">
        <v>67</v>
      </c>
      <c r="D634" s="104" t="s">
        <v>68</v>
      </c>
      <c r="E634" s="104" t="s">
        <v>32</v>
      </c>
      <c r="F634" s="104" t="s">
        <v>65</v>
      </c>
      <c r="G634" s="92" t="s">
        <v>4279</v>
      </c>
      <c r="H634" s="104"/>
      <c r="I634" s="93">
        <v>247626</v>
      </c>
      <c r="J634" s="93"/>
      <c r="K634" s="49" t="str">
        <f t="shared" ref="K634:K697" si="10">HYPERLINK("http://samplezone.campus21.co.kr/classpreview.asp?classkey="&amp;I634, "Click!" )</f>
        <v>Click!</v>
      </c>
      <c r="L634" s="104" t="s">
        <v>33</v>
      </c>
      <c r="M634" s="94">
        <v>60000</v>
      </c>
      <c r="N634" s="94">
        <v>0</v>
      </c>
      <c r="O634" s="94">
        <v>0</v>
      </c>
      <c r="P634" s="94">
        <v>60000</v>
      </c>
      <c r="Q634" s="94">
        <v>0</v>
      </c>
      <c r="R634" s="94">
        <v>60000</v>
      </c>
      <c r="S634" s="94">
        <v>0</v>
      </c>
      <c r="T634" s="94">
        <v>60000</v>
      </c>
      <c r="U634" s="104" t="s">
        <v>34</v>
      </c>
      <c r="V634" s="104" t="s">
        <v>35</v>
      </c>
      <c r="W634" s="104">
        <v>17</v>
      </c>
      <c r="X634" s="104" t="s">
        <v>36</v>
      </c>
      <c r="Y634" s="104">
        <v>100</v>
      </c>
      <c r="Z634" s="104">
        <v>0</v>
      </c>
      <c r="AA634" s="104">
        <v>0</v>
      </c>
      <c r="AB634" s="104">
        <v>0</v>
      </c>
      <c r="AC634" s="185" t="s">
        <v>33</v>
      </c>
      <c r="AD634" s="95">
        <v>0.7</v>
      </c>
      <c r="AE634" s="104" t="s">
        <v>66</v>
      </c>
      <c r="AF634" s="104" t="s">
        <v>34</v>
      </c>
      <c r="AG634" s="104" t="s">
        <v>38</v>
      </c>
      <c r="AH634" s="104" t="s">
        <v>33</v>
      </c>
      <c r="AI634" s="97" t="s">
        <v>6364</v>
      </c>
      <c r="AJ634" s="105" t="s">
        <v>5306</v>
      </c>
      <c r="AK634" s="105" t="s">
        <v>5309</v>
      </c>
      <c r="AL634" s="82" t="s">
        <v>5308</v>
      </c>
      <c r="AQ634" s="47"/>
      <c r="AR634" s="47" t="s">
        <v>6909</v>
      </c>
      <c r="AS634" s="47" t="s">
        <v>6912</v>
      </c>
      <c r="AU634" s="47" t="s">
        <v>12819</v>
      </c>
    </row>
    <row r="635" spans="1:47" s="45" customFormat="1" ht="16.5" customHeight="1">
      <c r="A635" s="180">
        <v>632</v>
      </c>
      <c r="B635" s="104" t="s">
        <v>62</v>
      </c>
      <c r="C635" s="104" t="s">
        <v>67</v>
      </c>
      <c r="D635" s="104" t="s">
        <v>68</v>
      </c>
      <c r="E635" s="104" t="s">
        <v>32</v>
      </c>
      <c r="F635" s="104" t="s">
        <v>65</v>
      </c>
      <c r="G635" s="92" t="s">
        <v>4280</v>
      </c>
      <c r="H635" s="104"/>
      <c r="I635" s="93">
        <v>247627</v>
      </c>
      <c r="J635" s="93"/>
      <c r="K635" s="49" t="str">
        <f t="shared" si="10"/>
        <v>Click!</v>
      </c>
      <c r="L635" s="104" t="s">
        <v>33</v>
      </c>
      <c r="M635" s="94">
        <v>60000</v>
      </c>
      <c r="N635" s="94">
        <v>0</v>
      </c>
      <c r="O635" s="94">
        <v>0</v>
      </c>
      <c r="P635" s="94">
        <v>60000</v>
      </c>
      <c r="Q635" s="94">
        <v>0</v>
      </c>
      <c r="R635" s="94">
        <v>60000</v>
      </c>
      <c r="S635" s="94">
        <v>0</v>
      </c>
      <c r="T635" s="94">
        <v>60000</v>
      </c>
      <c r="U635" s="104" t="s">
        <v>34</v>
      </c>
      <c r="V635" s="104" t="s">
        <v>35</v>
      </c>
      <c r="W635" s="104">
        <v>16</v>
      </c>
      <c r="X635" s="104" t="s">
        <v>36</v>
      </c>
      <c r="Y635" s="104">
        <v>100</v>
      </c>
      <c r="Z635" s="104">
        <v>0</v>
      </c>
      <c r="AA635" s="104">
        <v>0</v>
      </c>
      <c r="AB635" s="104">
        <v>0</v>
      </c>
      <c r="AC635" s="185" t="s">
        <v>33</v>
      </c>
      <c r="AD635" s="95">
        <v>0.7</v>
      </c>
      <c r="AE635" s="104" t="s">
        <v>66</v>
      </c>
      <c r="AF635" s="104" t="s">
        <v>34</v>
      </c>
      <c r="AG635" s="104" t="s">
        <v>38</v>
      </c>
      <c r="AH635" s="104" t="s">
        <v>33</v>
      </c>
      <c r="AI635" s="97" t="s">
        <v>6364</v>
      </c>
      <c r="AJ635" s="105" t="s">
        <v>5306</v>
      </c>
      <c r="AK635" s="105" t="s">
        <v>5310</v>
      </c>
      <c r="AL635" s="82" t="s">
        <v>5308</v>
      </c>
      <c r="AQ635" s="47"/>
      <c r="AR635" s="47" t="s">
        <v>6909</v>
      </c>
      <c r="AS635" s="47" t="s">
        <v>6912</v>
      </c>
      <c r="AU635" s="47" t="s">
        <v>12819</v>
      </c>
    </row>
    <row r="636" spans="1:47" s="45" customFormat="1" ht="16.5" customHeight="1">
      <c r="A636" s="180">
        <v>633</v>
      </c>
      <c r="B636" s="104" t="s">
        <v>62</v>
      </c>
      <c r="C636" s="104" t="s">
        <v>67</v>
      </c>
      <c r="D636" s="104" t="s">
        <v>68</v>
      </c>
      <c r="E636" s="104" t="s">
        <v>32</v>
      </c>
      <c r="F636" s="104" t="s">
        <v>65</v>
      </c>
      <c r="G636" s="92" t="s">
        <v>2752</v>
      </c>
      <c r="H636" s="104"/>
      <c r="I636" s="93">
        <v>211404</v>
      </c>
      <c r="J636" s="93"/>
      <c r="K636" s="49" t="str">
        <f t="shared" si="10"/>
        <v>Click!</v>
      </c>
      <c r="L636" s="104" t="s">
        <v>33</v>
      </c>
      <c r="M636" s="94">
        <v>50000</v>
      </c>
      <c r="N636" s="94">
        <v>0</v>
      </c>
      <c r="O636" s="94">
        <v>0</v>
      </c>
      <c r="P636" s="94">
        <v>50000</v>
      </c>
      <c r="Q636" s="94">
        <v>0</v>
      </c>
      <c r="R636" s="94">
        <v>50000</v>
      </c>
      <c r="S636" s="94">
        <v>0</v>
      </c>
      <c r="T636" s="94">
        <v>50000</v>
      </c>
      <c r="U636" s="104" t="s">
        <v>34</v>
      </c>
      <c r="V636" s="104" t="s">
        <v>35</v>
      </c>
      <c r="W636" s="104">
        <v>17</v>
      </c>
      <c r="X636" s="104" t="s">
        <v>36</v>
      </c>
      <c r="Y636" s="104">
        <v>100</v>
      </c>
      <c r="Z636" s="104">
        <v>0</v>
      </c>
      <c r="AA636" s="104">
        <v>0</v>
      </c>
      <c r="AB636" s="104">
        <v>0</v>
      </c>
      <c r="AC636" s="185" t="s">
        <v>33</v>
      </c>
      <c r="AD636" s="95">
        <v>0.7</v>
      </c>
      <c r="AE636" s="104" t="s">
        <v>66</v>
      </c>
      <c r="AF636" s="104" t="s">
        <v>34</v>
      </c>
      <c r="AG636" s="104" t="s">
        <v>38</v>
      </c>
      <c r="AH636" s="104" t="s">
        <v>34</v>
      </c>
      <c r="AI636" s="97" t="s">
        <v>6364</v>
      </c>
      <c r="AJ636" s="105" t="s">
        <v>2753</v>
      </c>
      <c r="AK636" s="105" t="s">
        <v>2754</v>
      </c>
      <c r="AL636" s="82" t="s">
        <v>2755</v>
      </c>
      <c r="AQ636" s="47"/>
      <c r="AR636" s="47" t="s">
        <v>6909</v>
      </c>
      <c r="AS636" s="47" t="s">
        <v>6912</v>
      </c>
      <c r="AU636" s="47" t="s">
        <v>12819</v>
      </c>
    </row>
    <row r="637" spans="1:47" s="45" customFormat="1" ht="16.5" customHeight="1">
      <c r="A637" s="180">
        <v>634</v>
      </c>
      <c r="B637" s="104" t="s">
        <v>62</v>
      </c>
      <c r="C637" s="104" t="s">
        <v>67</v>
      </c>
      <c r="D637" s="104" t="s">
        <v>68</v>
      </c>
      <c r="E637" s="104" t="s">
        <v>32</v>
      </c>
      <c r="F637" s="104" t="s">
        <v>65</v>
      </c>
      <c r="G637" s="92" t="s">
        <v>2756</v>
      </c>
      <c r="H637" s="104"/>
      <c r="I637" s="93">
        <v>211405</v>
      </c>
      <c r="J637" s="93"/>
      <c r="K637" s="49" t="str">
        <f t="shared" si="10"/>
        <v>Click!</v>
      </c>
      <c r="L637" s="104" t="s">
        <v>33</v>
      </c>
      <c r="M637" s="94">
        <v>50000</v>
      </c>
      <c r="N637" s="94">
        <v>0</v>
      </c>
      <c r="O637" s="94">
        <v>0</v>
      </c>
      <c r="P637" s="94">
        <v>50000</v>
      </c>
      <c r="Q637" s="94">
        <v>0</v>
      </c>
      <c r="R637" s="94">
        <v>50000</v>
      </c>
      <c r="S637" s="94">
        <v>0</v>
      </c>
      <c r="T637" s="94">
        <v>50000</v>
      </c>
      <c r="U637" s="104" t="s">
        <v>34</v>
      </c>
      <c r="V637" s="104" t="s">
        <v>35</v>
      </c>
      <c r="W637" s="104">
        <v>17</v>
      </c>
      <c r="X637" s="104" t="s">
        <v>36</v>
      </c>
      <c r="Y637" s="104">
        <v>100</v>
      </c>
      <c r="Z637" s="104">
        <v>0</v>
      </c>
      <c r="AA637" s="104">
        <v>0</v>
      </c>
      <c r="AB637" s="104">
        <v>0</v>
      </c>
      <c r="AC637" s="185" t="s">
        <v>33</v>
      </c>
      <c r="AD637" s="95">
        <v>0.7</v>
      </c>
      <c r="AE637" s="104" t="s">
        <v>66</v>
      </c>
      <c r="AF637" s="104" t="s">
        <v>34</v>
      </c>
      <c r="AG637" s="104" t="s">
        <v>38</v>
      </c>
      <c r="AH637" s="104" t="s">
        <v>34</v>
      </c>
      <c r="AI637" s="97" t="s">
        <v>6364</v>
      </c>
      <c r="AJ637" s="105" t="s">
        <v>2753</v>
      </c>
      <c r="AK637" s="105" t="s">
        <v>2757</v>
      </c>
      <c r="AL637" s="82" t="s">
        <v>2755</v>
      </c>
      <c r="AQ637" s="47"/>
      <c r="AR637" s="47" t="s">
        <v>6909</v>
      </c>
      <c r="AS637" s="47" t="s">
        <v>6912</v>
      </c>
      <c r="AU637" s="47" t="s">
        <v>12819</v>
      </c>
    </row>
    <row r="638" spans="1:47" s="45" customFormat="1" ht="16.5" customHeight="1">
      <c r="A638" s="180">
        <v>635</v>
      </c>
      <c r="B638" s="104" t="s">
        <v>62</v>
      </c>
      <c r="C638" s="104" t="s">
        <v>67</v>
      </c>
      <c r="D638" s="104" t="s">
        <v>68</v>
      </c>
      <c r="E638" s="104" t="s">
        <v>32</v>
      </c>
      <c r="F638" s="97" t="s">
        <v>3930</v>
      </c>
      <c r="G638" s="92" t="s">
        <v>9735</v>
      </c>
      <c r="H638" s="104">
        <v>226726</v>
      </c>
      <c r="I638" s="93">
        <v>268859</v>
      </c>
      <c r="J638" s="93"/>
      <c r="K638" s="49" t="str">
        <f t="shared" si="10"/>
        <v>Click!</v>
      </c>
      <c r="L638" s="104" t="s">
        <v>33</v>
      </c>
      <c r="M638" s="94">
        <v>77000</v>
      </c>
      <c r="N638" s="94">
        <v>62370</v>
      </c>
      <c r="O638" s="94">
        <v>12474</v>
      </c>
      <c r="P638" s="94">
        <v>64526</v>
      </c>
      <c r="Q638" s="94">
        <v>24948</v>
      </c>
      <c r="R638" s="94">
        <v>52052</v>
      </c>
      <c r="S638" s="94">
        <v>31185</v>
      </c>
      <c r="T638" s="94">
        <v>45815</v>
      </c>
      <c r="U638" s="104" t="s">
        <v>33</v>
      </c>
      <c r="V638" s="104" t="s">
        <v>35</v>
      </c>
      <c r="W638" s="104">
        <v>21</v>
      </c>
      <c r="X638" s="104" t="s">
        <v>36</v>
      </c>
      <c r="Y638" s="104">
        <v>0</v>
      </c>
      <c r="Z638" s="104">
        <v>10</v>
      </c>
      <c r="AA638" s="104">
        <v>90</v>
      </c>
      <c r="AB638" s="104">
        <v>0</v>
      </c>
      <c r="AC638" s="185" t="s">
        <v>33</v>
      </c>
      <c r="AD638" s="95">
        <v>0.8</v>
      </c>
      <c r="AE638" s="104" t="s">
        <v>37</v>
      </c>
      <c r="AF638" s="104" t="s">
        <v>33</v>
      </c>
      <c r="AG638" s="104" t="s">
        <v>2758</v>
      </c>
      <c r="AH638" s="104" t="s">
        <v>34</v>
      </c>
      <c r="AI638" s="97" t="s">
        <v>6364</v>
      </c>
      <c r="AJ638" s="105" t="s">
        <v>2759</v>
      </c>
      <c r="AK638" s="2" t="s">
        <v>2760</v>
      </c>
      <c r="AL638" s="82" t="s">
        <v>2761</v>
      </c>
      <c r="AM638" s="46" t="s">
        <v>14427</v>
      </c>
      <c r="AN638" s="46" t="s">
        <v>14407</v>
      </c>
      <c r="AO638" s="46" t="s">
        <v>14392</v>
      </c>
      <c r="AP638" s="46" t="s">
        <v>14401</v>
      </c>
      <c r="AQ638" s="168">
        <v>1</v>
      </c>
      <c r="AR638" s="168" t="s">
        <v>14408</v>
      </c>
      <c r="AS638" s="199" t="s">
        <v>11225</v>
      </c>
      <c r="AU638" s="47" t="s">
        <v>12819</v>
      </c>
    </row>
    <row r="639" spans="1:47" s="45" customFormat="1" ht="16.5" customHeight="1">
      <c r="A639" s="180">
        <v>636</v>
      </c>
      <c r="B639" s="104" t="s">
        <v>62</v>
      </c>
      <c r="C639" s="104" t="s">
        <v>67</v>
      </c>
      <c r="D639" s="104" t="s">
        <v>68</v>
      </c>
      <c r="E639" s="104" t="s">
        <v>32</v>
      </c>
      <c r="F639" s="97" t="s">
        <v>3932</v>
      </c>
      <c r="G639" s="92" t="s">
        <v>9736</v>
      </c>
      <c r="H639" s="104">
        <v>226727</v>
      </c>
      <c r="I639" s="93">
        <v>268860</v>
      </c>
      <c r="J639" s="93"/>
      <c r="K639" s="49" t="str">
        <f t="shared" si="10"/>
        <v>Click!</v>
      </c>
      <c r="L639" s="104" t="s">
        <v>33</v>
      </c>
      <c r="M639" s="94">
        <v>60000</v>
      </c>
      <c r="N639" s="94">
        <v>0</v>
      </c>
      <c r="O639" s="94">
        <v>0</v>
      </c>
      <c r="P639" s="94">
        <v>60000</v>
      </c>
      <c r="Q639" s="94">
        <v>0</v>
      </c>
      <c r="R639" s="94">
        <v>60000</v>
      </c>
      <c r="S639" s="94">
        <v>0</v>
      </c>
      <c r="T639" s="94">
        <v>60000</v>
      </c>
      <c r="U639" s="104" t="s">
        <v>11219</v>
      </c>
      <c r="V639" s="104" t="s">
        <v>35</v>
      </c>
      <c r="W639" s="104">
        <v>21</v>
      </c>
      <c r="X639" s="104" t="s">
        <v>36</v>
      </c>
      <c r="Y639" s="104">
        <v>0</v>
      </c>
      <c r="Z639" s="104">
        <v>10</v>
      </c>
      <c r="AA639" s="104">
        <v>90</v>
      </c>
      <c r="AB639" s="104">
        <v>0</v>
      </c>
      <c r="AC639" s="185" t="s">
        <v>33</v>
      </c>
      <c r="AD639" s="95">
        <v>0.8</v>
      </c>
      <c r="AE639" s="104" t="s">
        <v>37</v>
      </c>
      <c r="AF639" s="104" t="s">
        <v>34</v>
      </c>
      <c r="AG639" s="104" t="s">
        <v>38</v>
      </c>
      <c r="AH639" s="104" t="s">
        <v>34</v>
      </c>
      <c r="AI639" s="97" t="s">
        <v>6364</v>
      </c>
      <c r="AJ639" s="105" t="s">
        <v>2759</v>
      </c>
      <c r="AK639" s="2" t="s">
        <v>2762</v>
      </c>
      <c r="AL639" s="82" t="s">
        <v>2761</v>
      </c>
      <c r="AM639" s="46" t="s">
        <v>14389</v>
      </c>
      <c r="AN639" s="46" t="s">
        <v>14389</v>
      </c>
      <c r="AO639" s="46" t="s">
        <v>14389</v>
      </c>
      <c r="AP639" s="46" t="s">
        <v>14389</v>
      </c>
      <c r="AQ639" s="168">
        <v>1</v>
      </c>
      <c r="AR639" s="168">
        <v>1</v>
      </c>
      <c r="AS639" s="47"/>
      <c r="AU639" s="47" t="s">
        <v>12819</v>
      </c>
    </row>
    <row r="640" spans="1:47" s="45" customFormat="1" ht="16.5" customHeight="1">
      <c r="A640" s="180">
        <v>637</v>
      </c>
      <c r="B640" s="104" t="s">
        <v>62</v>
      </c>
      <c r="C640" s="104" t="s">
        <v>67</v>
      </c>
      <c r="D640" s="104" t="s">
        <v>68</v>
      </c>
      <c r="E640" s="104" t="s">
        <v>32</v>
      </c>
      <c r="F640" s="104" t="s">
        <v>65</v>
      </c>
      <c r="G640" s="92" t="s">
        <v>2763</v>
      </c>
      <c r="H640" s="104"/>
      <c r="I640" s="93">
        <v>233392</v>
      </c>
      <c r="J640" s="93"/>
      <c r="K640" s="49" t="str">
        <f t="shared" si="10"/>
        <v>Click!</v>
      </c>
      <c r="L640" s="104" t="s">
        <v>33</v>
      </c>
      <c r="M640" s="94">
        <v>60000</v>
      </c>
      <c r="N640" s="94">
        <v>0</v>
      </c>
      <c r="O640" s="94">
        <v>0</v>
      </c>
      <c r="P640" s="94">
        <v>60000</v>
      </c>
      <c r="Q640" s="94">
        <v>0</v>
      </c>
      <c r="R640" s="94">
        <v>60000</v>
      </c>
      <c r="S640" s="94">
        <v>0</v>
      </c>
      <c r="T640" s="94">
        <v>60000</v>
      </c>
      <c r="U640" s="104" t="s">
        <v>34</v>
      </c>
      <c r="V640" s="104" t="s">
        <v>35</v>
      </c>
      <c r="W640" s="104">
        <v>20</v>
      </c>
      <c r="X640" s="104" t="s">
        <v>36</v>
      </c>
      <c r="Y640" s="104">
        <v>100</v>
      </c>
      <c r="Z640" s="104">
        <v>0</v>
      </c>
      <c r="AA640" s="104">
        <v>0</v>
      </c>
      <c r="AB640" s="104">
        <v>0</v>
      </c>
      <c r="AC640" s="185" t="s">
        <v>33</v>
      </c>
      <c r="AD640" s="95">
        <v>0.7</v>
      </c>
      <c r="AE640" s="104" t="s">
        <v>66</v>
      </c>
      <c r="AF640" s="104" t="s">
        <v>34</v>
      </c>
      <c r="AG640" s="104" t="s">
        <v>38</v>
      </c>
      <c r="AH640" s="104" t="s">
        <v>33</v>
      </c>
      <c r="AI640" s="97" t="s">
        <v>6364</v>
      </c>
      <c r="AJ640" s="105" t="s">
        <v>2360</v>
      </c>
      <c r="AK640" s="2" t="s">
        <v>2361</v>
      </c>
      <c r="AL640" s="82" t="s">
        <v>2362</v>
      </c>
      <c r="AQ640" s="47"/>
      <c r="AR640" s="47" t="s">
        <v>6909</v>
      </c>
      <c r="AS640" s="47"/>
      <c r="AU640" s="47" t="s">
        <v>12819</v>
      </c>
    </row>
    <row r="641" spans="1:47" s="45" customFormat="1" ht="16.5" customHeight="1">
      <c r="A641" s="180">
        <v>638</v>
      </c>
      <c r="B641" s="104" t="s">
        <v>62</v>
      </c>
      <c r="C641" s="104" t="s">
        <v>67</v>
      </c>
      <c r="D641" s="104" t="s">
        <v>68</v>
      </c>
      <c r="E641" s="104" t="s">
        <v>32</v>
      </c>
      <c r="F641" s="104" t="s">
        <v>65</v>
      </c>
      <c r="G641" s="92" t="s">
        <v>2764</v>
      </c>
      <c r="H641" s="104"/>
      <c r="I641" s="93">
        <v>233393</v>
      </c>
      <c r="J641" s="93"/>
      <c r="K641" s="49" t="str">
        <f t="shared" si="10"/>
        <v>Click!</v>
      </c>
      <c r="L641" s="104" t="s">
        <v>33</v>
      </c>
      <c r="M641" s="94">
        <v>60000</v>
      </c>
      <c r="N641" s="94">
        <v>0</v>
      </c>
      <c r="O641" s="94">
        <v>0</v>
      </c>
      <c r="P641" s="94">
        <v>60000</v>
      </c>
      <c r="Q641" s="94">
        <v>0</v>
      </c>
      <c r="R641" s="94">
        <v>60000</v>
      </c>
      <c r="S641" s="94">
        <v>0</v>
      </c>
      <c r="T641" s="94">
        <v>60000</v>
      </c>
      <c r="U641" s="104" t="s">
        <v>34</v>
      </c>
      <c r="V641" s="104" t="s">
        <v>35</v>
      </c>
      <c r="W641" s="104">
        <v>20</v>
      </c>
      <c r="X641" s="104" t="s">
        <v>36</v>
      </c>
      <c r="Y641" s="104">
        <v>100</v>
      </c>
      <c r="Z641" s="104">
        <v>0</v>
      </c>
      <c r="AA641" s="104">
        <v>0</v>
      </c>
      <c r="AB641" s="104">
        <v>0</v>
      </c>
      <c r="AC641" s="185" t="s">
        <v>33</v>
      </c>
      <c r="AD641" s="95">
        <v>0.7</v>
      </c>
      <c r="AE641" s="104" t="s">
        <v>66</v>
      </c>
      <c r="AF641" s="104" t="s">
        <v>34</v>
      </c>
      <c r="AG641" s="104" t="s">
        <v>38</v>
      </c>
      <c r="AH641" s="104" t="s">
        <v>33</v>
      </c>
      <c r="AI641" s="97" t="s">
        <v>6364</v>
      </c>
      <c r="AJ641" s="105" t="s">
        <v>2360</v>
      </c>
      <c r="AK641" s="2" t="s">
        <v>2363</v>
      </c>
      <c r="AL641" s="82" t="s">
        <v>2362</v>
      </c>
      <c r="AQ641" s="47"/>
      <c r="AR641" s="47" t="s">
        <v>6909</v>
      </c>
      <c r="AS641" s="47"/>
      <c r="AU641" s="47" t="s">
        <v>12819</v>
      </c>
    </row>
    <row r="642" spans="1:47" s="45" customFormat="1" ht="16.5" customHeight="1">
      <c r="A642" s="180">
        <v>639</v>
      </c>
      <c r="B642" s="104" t="s">
        <v>62</v>
      </c>
      <c r="C642" s="104" t="s">
        <v>67</v>
      </c>
      <c r="D642" s="104" t="s">
        <v>68</v>
      </c>
      <c r="E642" s="104" t="s">
        <v>32</v>
      </c>
      <c r="F642" s="104" t="s">
        <v>65</v>
      </c>
      <c r="G642" s="92" t="s">
        <v>2765</v>
      </c>
      <c r="H642" s="104"/>
      <c r="I642" s="93">
        <v>226959</v>
      </c>
      <c r="J642" s="93"/>
      <c r="K642" s="49" t="str">
        <f t="shared" si="10"/>
        <v>Click!</v>
      </c>
      <c r="L642" s="104" t="s">
        <v>33</v>
      </c>
      <c r="M642" s="94">
        <v>75600</v>
      </c>
      <c r="N642" s="94">
        <v>0</v>
      </c>
      <c r="O642" s="94">
        <v>0</v>
      </c>
      <c r="P642" s="94">
        <v>75600</v>
      </c>
      <c r="Q642" s="94">
        <v>0</v>
      </c>
      <c r="R642" s="94">
        <v>75600</v>
      </c>
      <c r="S642" s="94">
        <v>0</v>
      </c>
      <c r="T642" s="94">
        <v>75600</v>
      </c>
      <c r="U642" s="104" t="s">
        <v>34</v>
      </c>
      <c r="V642" s="104" t="s">
        <v>35</v>
      </c>
      <c r="W642" s="104">
        <v>20</v>
      </c>
      <c r="X642" s="104" t="s">
        <v>36</v>
      </c>
      <c r="Y642" s="104">
        <v>100</v>
      </c>
      <c r="Z642" s="104">
        <v>0</v>
      </c>
      <c r="AA642" s="104">
        <v>0</v>
      </c>
      <c r="AB642" s="104">
        <v>0</v>
      </c>
      <c r="AC642" s="185" t="s">
        <v>33</v>
      </c>
      <c r="AD642" s="95">
        <v>0.7</v>
      </c>
      <c r="AE642" s="104" t="s">
        <v>66</v>
      </c>
      <c r="AF642" s="104" t="s">
        <v>33</v>
      </c>
      <c r="AG642" s="104" t="s">
        <v>2364</v>
      </c>
      <c r="AH642" s="104" t="s">
        <v>33</v>
      </c>
      <c r="AI642" s="97" t="s">
        <v>6364</v>
      </c>
      <c r="AJ642" s="105" t="s">
        <v>2360</v>
      </c>
      <c r="AK642" s="2" t="s">
        <v>2365</v>
      </c>
      <c r="AL642" s="82" t="s">
        <v>2362</v>
      </c>
      <c r="AQ642" s="47"/>
      <c r="AR642" s="47" t="s">
        <v>6909</v>
      </c>
      <c r="AS642" s="47"/>
      <c r="AU642" s="47" t="s">
        <v>12819</v>
      </c>
    </row>
    <row r="643" spans="1:47" s="45" customFormat="1" ht="16.5" customHeight="1">
      <c r="A643" s="180">
        <v>640</v>
      </c>
      <c r="B643" s="104" t="s">
        <v>62</v>
      </c>
      <c r="C643" s="104" t="s">
        <v>67</v>
      </c>
      <c r="D643" s="104" t="s">
        <v>68</v>
      </c>
      <c r="E643" s="104" t="s">
        <v>32</v>
      </c>
      <c r="F643" s="104" t="s">
        <v>65</v>
      </c>
      <c r="G643" s="92" t="s">
        <v>2766</v>
      </c>
      <c r="H643" s="104"/>
      <c r="I643" s="93">
        <v>233394</v>
      </c>
      <c r="J643" s="93"/>
      <c r="K643" s="49" t="str">
        <f t="shared" si="10"/>
        <v>Click!</v>
      </c>
      <c r="L643" s="104" t="s">
        <v>33</v>
      </c>
      <c r="M643" s="94">
        <v>60000</v>
      </c>
      <c r="N643" s="94">
        <v>0</v>
      </c>
      <c r="O643" s="94">
        <v>0</v>
      </c>
      <c r="P643" s="94">
        <v>60000</v>
      </c>
      <c r="Q643" s="94">
        <v>0</v>
      </c>
      <c r="R643" s="94">
        <v>60000</v>
      </c>
      <c r="S643" s="94">
        <v>0</v>
      </c>
      <c r="T643" s="94">
        <v>60000</v>
      </c>
      <c r="U643" s="104" t="s">
        <v>34</v>
      </c>
      <c r="V643" s="104" t="s">
        <v>35</v>
      </c>
      <c r="W643" s="104">
        <v>20</v>
      </c>
      <c r="X643" s="104" t="s">
        <v>36</v>
      </c>
      <c r="Y643" s="104">
        <v>100</v>
      </c>
      <c r="Z643" s="104">
        <v>0</v>
      </c>
      <c r="AA643" s="104">
        <v>0</v>
      </c>
      <c r="AB643" s="104">
        <v>0</v>
      </c>
      <c r="AC643" s="185" t="s">
        <v>33</v>
      </c>
      <c r="AD643" s="95">
        <v>0.7</v>
      </c>
      <c r="AE643" s="104" t="s">
        <v>66</v>
      </c>
      <c r="AF643" s="104" t="s">
        <v>34</v>
      </c>
      <c r="AG643" s="104" t="s">
        <v>38</v>
      </c>
      <c r="AH643" s="104" t="s">
        <v>33</v>
      </c>
      <c r="AI643" s="97" t="s">
        <v>6364</v>
      </c>
      <c r="AJ643" s="105" t="s">
        <v>2360</v>
      </c>
      <c r="AK643" s="2" t="s">
        <v>2366</v>
      </c>
      <c r="AL643" s="82" t="s">
        <v>2362</v>
      </c>
      <c r="AQ643" s="47"/>
      <c r="AR643" s="47" t="s">
        <v>6909</v>
      </c>
      <c r="AS643" s="47"/>
      <c r="AU643" s="47" t="s">
        <v>12819</v>
      </c>
    </row>
    <row r="644" spans="1:47" s="45" customFormat="1" ht="16.5" customHeight="1">
      <c r="A644" s="180">
        <v>641</v>
      </c>
      <c r="B644" s="104" t="s">
        <v>62</v>
      </c>
      <c r="C644" s="104" t="s">
        <v>67</v>
      </c>
      <c r="D644" s="104" t="s">
        <v>68</v>
      </c>
      <c r="E644" s="104" t="s">
        <v>32</v>
      </c>
      <c r="F644" s="104" t="s">
        <v>65</v>
      </c>
      <c r="G644" s="92" t="s">
        <v>2767</v>
      </c>
      <c r="H644" s="104"/>
      <c r="I644" s="93">
        <v>235937</v>
      </c>
      <c r="J644" s="93"/>
      <c r="K644" s="49" t="str">
        <f t="shared" si="10"/>
        <v>Click!</v>
      </c>
      <c r="L644" s="104" t="s">
        <v>33</v>
      </c>
      <c r="M644" s="94">
        <v>60000</v>
      </c>
      <c r="N644" s="94">
        <v>0</v>
      </c>
      <c r="O644" s="94">
        <v>0</v>
      </c>
      <c r="P644" s="94">
        <v>60000</v>
      </c>
      <c r="Q644" s="94">
        <v>0</v>
      </c>
      <c r="R644" s="94">
        <v>60000</v>
      </c>
      <c r="S644" s="94">
        <v>0</v>
      </c>
      <c r="T644" s="94">
        <v>60000</v>
      </c>
      <c r="U644" s="104" t="s">
        <v>34</v>
      </c>
      <c r="V644" s="104" t="s">
        <v>35</v>
      </c>
      <c r="W644" s="104">
        <v>20</v>
      </c>
      <c r="X644" s="104" t="s">
        <v>36</v>
      </c>
      <c r="Y644" s="104">
        <v>100</v>
      </c>
      <c r="Z644" s="104">
        <v>0</v>
      </c>
      <c r="AA644" s="104">
        <v>0</v>
      </c>
      <c r="AB644" s="104">
        <v>0</v>
      </c>
      <c r="AC644" s="185" t="s">
        <v>33</v>
      </c>
      <c r="AD644" s="95">
        <v>0.7</v>
      </c>
      <c r="AE644" s="104" t="s">
        <v>66</v>
      </c>
      <c r="AF644" s="104" t="s">
        <v>34</v>
      </c>
      <c r="AG644" s="104" t="s">
        <v>38</v>
      </c>
      <c r="AH644" s="104" t="s">
        <v>33</v>
      </c>
      <c r="AI644" s="97" t="s">
        <v>6364</v>
      </c>
      <c r="AJ644" s="105" t="s">
        <v>2768</v>
      </c>
      <c r="AK644" s="2" t="s">
        <v>2769</v>
      </c>
      <c r="AL644" s="82" t="s">
        <v>2770</v>
      </c>
      <c r="AQ644" s="47"/>
      <c r="AR644" s="47" t="s">
        <v>6909</v>
      </c>
      <c r="AS644" s="47"/>
      <c r="AU644" s="47" t="s">
        <v>12819</v>
      </c>
    </row>
    <row r="645" spans="1:47" s="45" customFormat="1" ht="16.5" customHeight="1">
      <c r="A645" s="180">
        <v>642</v>
      </c>
      <c r="B645" s="104" t="s">
        <v>62</v>
      </c>
      <c r="C645" s="104" t="s">
        <v>67</v>
      </c>
      <c r="D645" s="104" t="s">
        <v>68</v>
      </c>
      <c r="E645" s="104" t="s">
        <v>32</v>
      </c>
      <c r="F645" s="104" t="s">
        <v>65</v>
      </c>
      <c r="G645" s="92" t="s">
        <v>2771</v>
      </c>
      <c r="H645" s="104"/>
      <c r="I645" s="93">
        <v>235930</v>
      </c>
      <c r="J645" s="93"/>
      <c r="K645" s="49" t="str">
        <f t="shared" si="10"/>
        <v>Click!</v>
      </c>
      <c r="L645" s="104" t="s">
        <v>33</v>
      </c>
      <c r="M645" s="94">
        <v>66800</v>
      </c>
      <c r="N645" s="94">
        <v>0</v>
      </c>
      <c r="O645" s="94">
        <v>0</v>
      </c>
      <c r="P645" s="94">
        <v>66800</v>
      </c>
      <c r="Q645" s="94">
        <v>0</v>
      </c>
      <c r="R645" s="94">
        <v>66800</v>
      </c>
      <c r="S645" s="94">
        <v>0</v>
      </c>
      <c r="T645" s="94">
        <v>66800</v>
      </c>
      <c r="U645" s="104" t="s">
        <v>34</v>
      </c>
      <c r="V645" s="104" t="s">
        <v>35</v>
      </c>
      <c r="W645" s="104">
        <v>20</v>
      </c>
      <c r="X645" s="104" t="s">
        <v>36</v>
      </c>
      <c r="Y645" s="104">
        <v>100</v>
      </c>
      <c r="Z645" s="104">
        <v>0</v>
      </c>
      <c r="AA645" s="104">
        <v>0</v>
      </c>
      <c r="AB645" s="104">
        <v>0</v>
      </c>
      <c r="AC645" s="185" t="s">
        <v>33</v>
      </c>
      <c r="AD645" s="95">
        <v>0.7</v>
      </c>
      <c r="AE645" s="104" t="s">
        <v>66</v>
      </c>
      <c r="AF645" s="104" t="s">
        <v>33</v>
      </c>
      <c r="AG645" s="104" t="s">
        <v>2772</v>
      </c>
      <c r="AH645" s="104" t="s">
        <v>33</v>
      </c>
      <c r="AI645" s="97" t="s">
        <v>6364</v>
      </c>
      <c r="AJ645" s="105" t="s">
        <v>2773</v>
      </c>
      <c r="AK645" s="2" t="s">
        <v>2774</v>
      </c>
      <c r="AL645" s="82" t="s">
        <v>2775</v>
      </c>
      <c r="AQ645" s="47"/>
      <c r="AR645" s="47" t="s">
        <v>6909</v>
      </c>
      <c r="AS645" s="47"/>
      <c r="AU645" s="47" t="s">
        <v>12819</v>
      </c>
    </row>
    <row r="646" spans="1:47" s="45" customFormat="1" ht="16.5" customHeight="1">
      <c r="A646" s="180">
        <v>643</v>
      </c>
      <c r="B646" s="104" t="s">
        <v>62</v>
      </c>
      <c r="C646" s="104" t="s">
        <v>67</v>
      </c>
      <c r="D646" s="104" t="s">
        <v>68</v>
      </c>
      <c r="E646" s="104" t="s">
        <v>32</v>
      </c>
      <c r="F646" s="104" t="s">
        <v>65</v>
      </c>
      <c r="G646" s="92" t="s">
        <v>2776</v>
      </c>
      <c r="H646" s="104"/>
      <c r="I646" s="93">
        <v>235931</v>
      </c>
      <c r="J646" s="93"/>
      <c r="K646" s="49" t="str">
        <f t="shared" si="10"/>
        <v>Click!</v>
      </c>
      <c r="L646" s="104" t="s">
        <v>33</v>
      </c>
      <c r="M646" s="94">
        <v>55000</v>
      </c>
      <c r="N646" s="94">
        <v>0</v>
      </c>
      <c r="O646" s="94">
        <v>0</v>
      </c>
      <c r="P646" s="94">
        <v>55000</v>
      </c>
      <c r="Q646" s="94">
        <v>0</v>
      </c>
      <c r="R646" s="94">
        <v>55000</v>
      </c>
      <c r="S646" s="94">
        <v>0</v>
      </c>
      <c r="T646" s="94">
        <v>55000</v>
      </c>
      <c r="U646" s="104" t="s">
        <v>34</v>
      </c>
      <c r="V646" s="104" t="s">
        <v>35</v>
      </c>
      <c r="W646" s="104">
        <v>20</v>
      </c>
      <c r="X646" s="104" t="s">
        <v>36</v>
      </c>
      <c r="Y646" s="104">
        <v>100</v>
      </c>
      <c r="Z646" s="104">
        <v>0</v>
      </c>
      <c r="AA646" s="104">
        <v>0</v>
      </c>
      <c r="AB646" s="104">
        <v>0</v>
      </c>
      <c r="AC646" s="185" t="s">
        <v>33</v>
      </c>
      <c r="AD646" s="95">
        <v>0.7</v>
      </c>
      <c r="AE646" s="104" t="s">
        <v>66</v>
      </c>
      <c r="AF646" s="104" t="s">
        <v>34</v>
      </c>
      <c r="AG646" s="104" t="s">
        <v>38</v>
      </c>
      <c r="AH646" s="104" t="s">
        <v>33</v>
      </c>
      <c r="AI646" s="97" t="s">
        <v>6364</v>
      </c>
      <c r="AJ646" s="105" t="s">
        <v>2773</v>
      </c>
      <c r="AK646" s="2" t="s">
        <v>2777</v>
      </c>
      <c r="AL646" s="82" t="s">
        <v>2775</v>
      </c>
      <c r="AQ646" s="47"/>
      <c r="AR646" s="47" t="s">
        <v>6909</v>
      </c>
      <c r="AS646" s="47"/>
      <c r="AU646" s="47" t="s">
        <v>12819</v>
      </c>
    </row>
    <row r="647" spans="1:47" s="45" customFormat="1" ht="16.5" customHeight="1">
      <c r="A647" s="180">
        <v>644</v>
      </c>
      <c r="B647" s="104" t="s">
        <v>62</v>
      </c>
      <c r="C647" s="104" t="s">
        <v>67</v>
      </c>
      <c r="D647" s="104" t="s">
        <v>68</v>
      </c>
      <c r="E647" s="104" t="s">
        <v>32</v>
      </c>
      <c r="F647" s="104" t="s">
        <v>65</v>
      </c>
      <c r="G647" s="92" t="s">
        <v>2778</v>
      </c>
      <c r="H647" s="104"/>
      <c r="I647" s="93">
        <v>235932</v>
      </c>
      <c r="J647" s="93"/>
      <c r="K647" s="49" t="str">
        <f t="shared" si="10"/>
        <v>Click!</v>
      </c>
      <c r="L647" s="104" t="s">
        <v>33</v>
      </c>
      <c r="M647" s="94">
        <v>55000</v>
      </c>
      <c r="N647" s="94">
        <v>0</v>
      </c>
      <c r="O647" s="94">
        <v>0</v>
      </c>
      <c r="P647" s="94">
        <v>55000</v>
      </c>
      <c r="Q647" s="94">
        <v>0</v>
      </c>
      <c r="R647" s="94">
        <v>55000</v>
      </c>
      <c r="S647" s="94">
        <v>0</v>
      </c>
      <c r="T647" s="94">
        <v>55000</v>
      </c>
      <c r="U647" s="104" t="s">
        <v>34</v>
      </c>
      <c r="V647" s="104" t="s">
        <v>35</v>
      </c>
      <c r="W647" s="104">
        <v>20</v>
      </c>
      <c r="X647" s="104" t="s">
        <v>36</v>
      </c>
      <c r="Y647" s="104">
        <v>100</v>
      </c>
      <c r="Z647" s="104">
        <v>0</v>
      </c>
      <c r="AA647" s="104">
        <v>0</v>
      </c>
      <c r="AB647" s="104">
        <v>0</v>
      </c>
      <c r="AC647" s="185" t="s">
        <v>33</v>
      </c>
      <c r="AD647" s="95">
        <v>0.7</v>
      </c>
      <c r="AE647" s="104" t="s">
        <v>66</v>
      </c>
      <c r="AF647" s="104" t="s">
        <v>34</v>
      </c>
      <c r="AG647" s="104" t="s">
        <v>38</v>
      </c>
      <c r="AH647" s="104" t="s">
        <v>33</v>
      </c>
      <c r="AI647" s="97" t="s">
        <v>6364</v>
      </c>
      <c r="AJ647" s="105" t="s">
        <v>2773</v>
      </c>
      <c r="AK647" s="2" t="s">
        <v>2779</v>
      </c>
      <c r="AL647" s="82" t="s">
        <v>2775</v>
      </c>
      <c r="AQ647" s="47"/>
      <c r="AR647" s="47" t="s">
        <v>6909</v>
      </c>
      <c r="AS647" s="47"/>
      <c r="AU647" s="47" t="s">
        <v>12819</v>
      </c>
    </row>
    <row r="648" spans="1:47" s="45" customFormat="1" ht="16.5" customHeight="1">
      <c r="A648" s="180">
        <v>645</v>
      </c>
      <c r="B648" s="104" t="s">
        <v>62</v>
      </c>
      <c r="C648" s="104" t="s">
        <v>67</v>
      </c>
      <c r="D648" s="104" t="s">
        <v>68</v>
      </c>
      <c r="E648" s="104" t="s">
        <v>32</v>
      </c>
      <c r="F648" s="104" t="s">
        <v>65</v>
      </c>
      <c r="G648" s="92" t="s">
        <v>13235</v>
      </c>
      <c r="H648" s="104">
        <v>231918</v>
      </c>
      <c r="I648" s="93">
        <v>306821</v>
      </c>
      <c r="J648" s="93"/>
      <c r="K648" s="49" t="str">
        <f t="shared" si="10"/>
        <v>Click!</v>
      </c>
      <c r="L648" s="104" t="s">
        <v>33</v>
      </c>
      <c r="M648" s="94">
        <v>82300</v>
      </c>
      <c r="N648" s="94">
        <v>0</v>
      </c>
      <c r="O648" s="94">
        <v>0</v>
      </c>
      <c r="P648" s="94">
        <v>82300</v>
      </c>
      <c r="Q648" s="94">
        <v>0</v>
      </c>
      <c r="R648" s="94">
        <v>82300</v>
      </c>
      <c r="S648" s="94">
        <v>0</v>
      </c>
      <c r="T648" s="94">
        <v>82300</v>
      </c>
      <c r="U648" s="104" t="s">
        <v>34</v>
      </c>
      <c r="V648" s="104" t="s">
        <v>35</v>
      </c>
      <c r="W648" s="104">
        <v>20</v>
      </c>
      <c r="X648" s="104" t="s">
        <v>36</v>
      </c>
      <c r="Y648" s="104">
        <v>100</v>
      </c>
      <c r="Z648" s="104">
        <v>0</v>
      </c>
      <c r="AA648" s="104">
        <v>0</v>
      </c>
      <c r="AB648" s="104">
        <v>0</v>
      </c>
      <c r="AC648" s="185" t="s">
        <v>33</v>
      </c>
      <c r="AD648" s="95">
        <v>0.7</v>
      </c>
      <c r="AE648" s="104" t="s">
        <v>66</v>
      </c>
      <c r="AF648" s="104" t="s">
        <v>33</v>
      </c>
      <c r="AG648" s="104" t="s">
        <v>7663</v>
      </c>
      <c r="AH648" s="104" t="s">
        <v>33</v>
      </c>
      <c r="AI648" s="97" t="s">
        <v>4043</v>
      </c>
      <c r="AJ648" s="105" t="s">
        <v>7664</v>
      </c>
      <c r="AK648" s="2" t="s">
        <v>7665</v>
      </c>
      <c r="AL648" s="82" t="s">
        <v>7666</v>
      </c>
      <c r="AQ648" s="47"/>
      <c r="AR648" s="47" t="s">
        <v>5711</v>
      </c>
      <c r="AS648" s="47"/>
      <c r="AU648" s="47" t="s">
        <v>12819</v>
      </c>
    </row>
    <row r="649" spans="1:47" s="45" customFormat="1" ht="16.5" customHeight="1">
      <c r="A649" s="180">
        <v>646</v>
      </c>
      <c r="B649" s="104" t="s">
        <v>62</v>
      </c>
      <c r="C649" s="104" t="s">
        <v>67</v>
      </c>
      <c r="D649" s="104" t="s">
        <v>68</v>
      </c>
      <c r="E649" s="104" t="s">
        <v>32</v>
      </c>
      <c r="F649" s="104" t="s">
        <v>65</v>
      </c>
      <c r="G649" s="92" t="s">
        <v>2780</v>
      </c>
      <c r="H649" s="104">
        <v>231919</v>
      </c>
      <c r="I649" s="93">
        <v>306822</v>
      </c>
      <c r="J649" s="93"/>
      <c r="K649" s="49" t="str">
        <f t="shared" si="10"/>
        <v>Click!</v>
      </c>
      <c r="L649" s="104" t="s">
        <v>33</v>
      </c>
      <c r="M649" s="94">
        <v>60000</v>
      </c>
      <c r="N649" s="94">
        <v>0</v>
      </c>
      <c r="O649" s="94">
        <v>0</v>
      </c>
      <c r="P649" s="94">
        <v>60000</v>
      </c>
      <c r="Q649" s="94">
        <v>0</v>
      </c>
      <c r="R649" s="94">
        <v>60000</v>
      </c>
      <c r="S649" s="94">
        <v>0</v>
      </c>
      <c r="T649" s="94">
        <v>60000</v>
      </c>
      <c r="U649" s="104" t="s">
        <v>34</v>
      </c>
      <c r="V649" s="104" t="s">
        <v>35</v>
      </c>
      <c r="W649" s="104">
        <v>20</v>
      </c>
      <c r="X649" s="104" t="s">
        <v>36</v>
      </c>
      <c r="Y649" s="104">
        <v>100</v>
      </c>
      <c r="Z649" s="104">
        <v>0</v>
      </c>
      <c r="AA649" s="104">
        <v>0</v>
      </c>
      <c r="AB649" s="104">
        <v>0</v>
      </c>
      <c r="AC649" s="185" t="s">
        <v>33</v>
      </c>
      <c r="AD649" s="95">
        <v>0.7</v>
      </c>
      <c r="AE649" s="104" t="s">
        <v>66</v>
      </c>
      <c r="AF649" s="104" t="s">
        <v>34</v>
      </c>
      <c r="AG649" s="104" t="s">
        <v>38</v>
      </c>
      <c r="AH649" s="104" t="s">
        <v>33</v>
      </c>
      <c r="AI649" s="97" t="s">
        <v>7667</v>
      </c>
      <c r="AJ649" s="105" t="s">
        <v>7668</v>
      </c>
      <c r="AK649" s="2" t="s">
        <v>7669</v>
      </c>
      <c r="AL649" s="82" t="s">
        <v>7670</v>
      </c>
      <c r="AQ649" s="47"/>
      <c r="AR649" s="47" t="s">
        <v>5711</v>
      </c>
      <c r="AS649" s="47"/>
      <c r="AU649" s="47" t="s">
        <v>12819</v>
      </c>
    </row>
    <row r="650" spans="1:47" s="45" customFormat="1" ht="16.5" customHeight="1">
      <c r="A650" s="180">
        <v>647</v>
      </c>
      <c r="B650" s="104" t="s">
        <v>62</v>
      </c>
      <c r="C650" s="104" t="s">
        <v>67</v>
      </c>
      <c r="D650" s="104" t="s">
        <v>68</v>
      </c>
      <c r="E650" s="104" t="s">
        <v>32</v>
      </c>
      <c r="F650" s="104" t="s">
        <v>65</v>
      </c>
      <c r="G650" s="92" t="s">
        <v>13237</v>
      </c>
      <c r="H650" s="104">
        <v>231920</v>
      </c>
      <c r="I650" s="93">
        <v>306823</v>
      </c>
      <c r="J650" s="93"/>
      <c r="K650" s="49" t="str">
        <f t="shared" si="10"/>
        <v>Click!</v>
      </c>
      <c r="L650" s="104" t="s">
        <v>33</v>
      </c>
      <c r="M650" s="94">
        <v>73000</v>
      </c>
      <c r="N650" s="94">
        <v>0</v>
      </c>
      <c r="O650" s="94">
        <v>0</v>
      </c>
      <c r="P650" s="94">
        <v>73000</v>
      </c>
      <c r="Q650" s="94">
        <v>0</v>
      </c>
      <c r="R650" s="94">
        <v>73000</v>
      </c>
      <c r="S650" s="94">
        <v>0</v>
      </c>
      <c r="T650" s="94">
        <v>73000</v>
      </c>
      <c r="U650" s="104" t="s">
        <v>34</v>
      </c>
      <c r="V650" s="104" t="s">
        <v>35</v>
      </c>
      <c r="W650" s="104">
        <v>20</v>
      </c>
      <c r="X650" s="104" t="s">
        <v>36</v>
      </c>
      <c r="Y650" s="104">
        <v>100</v>
      </c>
      <c r="Z650" s="104">
        <v>0</v>
      </c>
      <c r="AA650" s="104">
        <v>0</v>
      </c>
      <c r="AB650" s="104">
        <v>0</v>
      </c>
      <c r="AC650" s="185" t="s">
        <v>33</v>
      </c>
      <c r="AD650" s="95">
        <v>0.7</v>
      </c>
      <c r="AE650" s="104" t="s">
        <v>66</v>
      </c>
      <c r="AF650" s="104" t="s">
        <v>33</v>
      </c>
      <c r="AG650" s="104" t="s">
        <v>7672</v>
      </c>
      <c r="AH650" s="104" t="s">
        <v>33</v>
      </c>
      <c r="AI650" s="97" t="s">
        <v>4043</v>
      </c>
      <c r="AJ650" s="105" t="s">
        <v>7673</v>
      </c>
      <c r="AK650" s="2" t="s">
        <v>7674</v>
      </c>
      <c r="AL650" s="82" t="s">
        <v>7675</v>
      </c>
      <c r="AQ650" s="47"/>
      <c r="AR650" s="47" t="s">
        <v>5711</v>
      </c>
      <c r="AS650" s="47"/>
      <c r="AU650" s="47" t="s">
        <v>12819</v>
      </c>
    </row>
    <row r="651" spans="1:47" s="45" customFormat="1" ht="16.5" customHeight="1">
      <c r="A651" s="180">
        <v>648</v>
      </c>
      <c r="B651" s="104" t="s">
        <v>62</v>
      </c>
      <c r="C651" s="104" t="s">
        <v>67</v>
      </c>
      <c r="D651" s="104" t="s">
        <v>68</v>
      </c>
      <c r="E651" s="104" t="s">
        <v>32</v>
      </c>
      <c r="F651" s="104" t="s">
        <v>65</v>
      </c>
      <c r="G651" s="92" t="s">
        <v>2781</v>
      </c>
      <c r="H651" s="104">
        <v>231921</v>
      </c>
      <c r="I651" s="93">
        <v>306824</v>
      </c>
      <c r="J651" s="93"/>
      <c r="K651" s="49" t="str">
        <f t="shared" si="10"/>
        <v>Click!</v>
      </c>
      <c r="L651" s="104" t="s">
        <v>33</v>
      </c>
      <c r="M651" s="94">
        <v>60000</v>
      </c>
      <c r="N651" s="94">
        <v>0</v>
      </c>
      <c r="O651" s="94">
        <v>0</v>
      </c>
      <c r="P651" s="94">
        <v>60000</v>
      </c>
      <c r="Q651" s="94">
        <v>0</v>
      </c>
      <c r="R651" s="94">
        <v>60000</v>
      </c>
      <c r="S651" s="94">
        <v>0</v>
      </c>
      <c r="T651" s="94">
        <v>60000</v>
      </c>
      <c r="U651" s="104" t="s">
        <v>34</v>
      </c>
      <c r="V651" s="104" t="s">
        <v>35</v>
      </c>
      <c r="W651" s="104">
        <v>20</v>
      </c>
      <c r="X651" s="104" t="s">
        <v>36</v>
      </c>
      <c r="Y651" s="104">
        <v>100</v>
      </c>
      <c r="Z651" s="104">
        <v>0</v>
      </c>
      <c r="AA651" s="104">
        <v>0</v>
      </c>
      <c r="AB651" s="104">
        <v>0</v>
      </c>
      <c r="AC651" s="185" t="s">
        <v>33</v>
      </c>
      <c r="AD651" s="95">
        <v>0.7</v>
      </c>
      <c r="AE651" s="104" t="s">
        <v>66</v>
      </c>
      <c r="AF651" s="104" t="s">
        <v>34</v>
      </c>
      <c r="AG651" s="104" t="s">
        <v>38</v>
      </c>
      <c r="AH651" s="104" t="s">
        <v>33</v>
      </c>
      <c r="AI651" s="97" t="s">
        <v>4043</v>
      </c>
      <c r="AJ651" s="105" t="s">
        <v>7673</v>
      </c>
      <c r="AK651" s="2" t="s">
        <v>7676</v>
      </c>
      <c r="AL651" s="82" t="s">
        <v>7675</v>
      </c>
      <c r="AQ651" s="47"/>
      <c r="AR651" s="47" t="s">
        <v>5711</v>
      </c>
      <c r="AS651" s="47"/>
      <c r="AU651" s="47" t="s">
        <v>12819</v>
      </c>
    </row>
    <row r="652" spans="1:47" s="45" customFormat="1" ht="16.5" customHeight="1">
      <c r="A652" s="180">
        <v>649</v>
      </c>
      <c r="B652" s="104" t="s">
        <v>62</v>
      </c>
      <c r="C652" s="104" t="s">
        <v>67</v>
      </c>
      <c r="D652" s="104" t="s">
        <v>68</v>
      </c>
      <c r="E652" s="104" t="s">
        <v>32</v>
      </c>
      <c r="F652" s="104" t="s">
        <v>65</v>
      </c>
      <c r="G652" s="92" t="s">
        <v>2782</v>
      </c>
      <c r="H652" s="104"/>
      <c r="I652" s="93">
        <v>236011</v>
      </c>
      <c r="J652" s="93"/>
      <c r="K652" s="49" t="str">
        <f t="shared" si="10"/>
        <v>Click!</v>
      </c>
      <c r="L652" s="104" t="s">
        <v>33</v>
      </c>
      <c r="M652" s="94">
        <v>88000</v>
      </c>
      <c r="N652" s="94">
        <v>0</v>
      </c>
      <c r="O652" s="94">
        <v>0</v>
      </c>
      <c r="P652" s="94">
        <v>88000</v>
      </c>
      <c r="Q652" s="94">
        <v>0</v>
      </c>
      <c r="R652" s="94">
        <v>88000</v>
      </c>
      <c r="S652" s="94">
        <v>0</v>
      </c>
      <c r="T652" s="94">
        <v>88000</v>
      </c>
      <c r="U652" s="104" t="s">
        <v>34</v>
      </c>
      <c r="V652" s="104" t="s">
        <v>35</v>
      </c>
      <c r="W652" s="104">
        <v>20</v>
      </c>
      <c r="X652" s="104" t="s">
        <v>36</v>
      </c>
      <c r="Y652" s="104">
        <v>100</v>
      </c>
      <c r="Z652" s="104">
        <v>0</v>
      </c>
      <c r="AA652" s="104">
        <v>0</v>
      </c>
      <c r="AB652" s="104">
        <v>0</v>
      </c>
      <c r="AC652" s="185" t="s">
        <v>33</v>
      </c>
      <c r="AD652" s="95">
        <v>0.7</v>
      </c>
      <c r="AE652" s="104" t="s">
        <v>66</v>
      </c>
      <c r="AF652" s="104" t="s">
        <v>33</v>
      </c>
      <c r="AG652" s="104" t="s">
        <v>2783</v>
      </c>
      <c r="AH652" s="104" t="s">
        <v>34</v>
      </c>
      <c r="AI652" s="97" t="s">
        <v>6364</v>
      </c>
      <c r="AJ652" s="105" t="s">
        <v>2784</v>
      </c>
      <c r="AK652" s="2" t="s">
        <v>2785</v>
      </c>
      <c r="AL652" s="82" t="s">
        <v>2786</v>
      </c>
      <c r="AQ652" s="47"/>
      <c r="AR652" s="47" t="s">
        <v>6909</v>
      </c>
      <c r="AS652" s="47"/>
      <c r="AU652" s="47" t="s">
        <v>12819</v>
      </c>
    </row>
    <row r="653" spans="1:47" s="45" customFormat="1" ht="16.5" customHeight="1">
      <c r="A653" s="180">
        <v>650</v>
      </c>
      <c r="B653" s="104" t="s">
        <v>62</v>
      </c>
      <c r="C653" s="104" t="s">
        <v>67</v>
      </c>
      <c r="D653" s="104" t="s">
        <v>68</v>
      </c>
      <c r="E653" s="104" t="s">
        <v>32</v>
      </c>
      <c r="F653" s="104" t="s">
        <v>65</v>
      </c>
      <c r="G653" s="92" t="s">
        <v>2787</v>
      </c>
      <c r="H653" s="104"/>
      <c r="I653" s="93">
        <v>236012</v>
      </c>
      <c r="J653" s="93"/>
      <c r="K653" s="49" t="str">
        <f t="shared" si="10"/>
        <v>Click!</v>
      </c>
      <c r="L653" s="104" t="s">
        <v>33</v>
      </c>
      <c r="M653" s="94">
        <v>79000</v>
      </c>
      <c r="N653" s="94">
        <v>0</v>
      </c>
      <c r="O653" s="94">
        <v>0</v>
      </c>
      <c r="P653" s="94">
        <v>79000</v>
      </c>
      <c r="Q653" s="94">
        <v>0</v>
      </c>
      <c r="R653" s="94">
        <v>79000</v>
      </c>
      <c r="S653" s="94">
        <v>0</v>
      </c>
      <c r="T653" s="94">
        <v>79000</v>
      </c>
      <c r="U653" s="104" t="s">
        <v>34</v>
      </c>
      <c r="V653" s="104" t="s">
        <v>35</v>
      </c>
      <c r="W653" s="104">
        <v>20</v>
      </c>
      <c r="X653" s="104" t="s">
        <v>36</v>
      </c>
      <c r="Y653" s="104">
        <v>100</v>
      </c>
      <c r="Z653" s="104">
        <v>0</v>
      </c>
      <c r="AA653" s="104">
        <v>0</v>
      </c>
      <c r="AB653" s="104">
        <v>0</v>
      </c>
      <c r="AC653" s="185" t="s">
        <v>33</v>
      </c>
      <c r="AD653" s="95">
        <v>0.7</v>
      </c>
      <c r="AE653" s="104" t="s">
        <v>66</v>
      </c>
      <c r="AF653" s="104" t="s">
        <v>34</v>
      </c>
      <c r="AG653" s="104" t="s">
        <v>38</v>
      </c>
      <c r="AH653" s="104" t="s">
        <v>34</v>
      </c>
      <c r="AI653" s="97" t="s">
        <v>6364</v>
      </c>
      <c r="AJ653" s="105" t="s">
        <v>2784</v>
      </c>
      <c r="AK653" s="2" t="s">
        <v>2788</v>
      </c>
      <c r="AL653" s="82" t="s">
        <v>2786</v>
      </c>
      <c r="AQ653" s="47"/>
      <c r="AR653" s="47" t="s">
        <v>6909</v>
      </c>
      <c r="AS653" s="47"/>
      <c r="AU653" s="47" t="s">
        <v>12819</v>
      </c>
    </row>
    <row r="654" spans="1:47" s="45" customFormat="1" ht="16.5" customHeight="1">
      <c r="A654" s="180">
        <v>651</v>
      </c>
      <c r="B654" s="104" t="s">
        <v>62</v>
      </c>
      <c r="C654" s="104" t="s">
        <v>67</v>
      </c>
      <c r="D654" s="104" t="s">
        <v>68</v>
      </c>
      <c r="E654" s="104" t="s">
        <v>32</v>
      </c>
      <c r="F654" s="104" t="s">
        <v>65</v>
      </c>
      <c r="G654" s="92" t="s">
        <v>2789</v>
      </c>
      <c r="H654" s="104"/>
      <c r="I654" s="93">
        <v>236013</v>
      </c>
      <c r="J654" s="93"/>
      <c r="K654" s="49" t="str">
        <f t="shared" si="10"/>
        <v>Click!</v>
      </c>
      <c r="L654" s="104" t="s">
        <v>33</v>
      </c>
      <c r="M654" s="94">
        <v>79000</v>
      </c>
      <c r="N654" s="94">
        <v>0</v>
      </c>
      <c r="O654" s="94">
        <v>0</v>
      </c>
      <c r="P654" s="94">
        <v>79000</v>
      </c>
      <c r="Q654" s="94">
        <v>0</v>
      </c>
      <c r="R654" s="94">
        <v>79000</v>
      </c>
      <c r="S654" s="94">
        <v>0</v>
      </c>
      <c r="T654" s="94">
        <v>79000</v>
      </c>
      <c r="U654" s="104" t="s">
        <v>34</v>
      </c>
      <c r="V654" s="104" t="s">
        <v>35</v>
      </c>
      <c r="W654" s="104">
        <v>20</v>
      </c>
      <c r="X654" s="104" t="s">
        <v>36</v>
      </c>
      <c r="Y654" s="104">
        <v>100</v>
      </c>
      <c r="Z654" s="104">
        <v>0</v>
      </c>
      <c r="AA654" s="104">
        <v>0</v>
      </c>
      <c r="AB654" s="104">
        <v>0</v>
      </c>
      <c r="AC654" s="185" t="s">
        <v>33</v>
      </c>
      <c r="AD654" s="95">
        <v>0.7</v>
      </c>
      <c r="AE654" s="104" t="s">
        <v>66</v>
      </c>
      <c r="AF654" s="104" t="s">
        <v>34</v>
      </c>
      <c r="AG654" s="104" t="s">
        <v>38</v>
      </c>
      <c r="AH654" s="104" t="s">
        <v>34</v>
      </c>
      <c r="AI654" s="97" t="s">
        <v>6364</v>
      </c>
      <c r="AJ654" s="105" t="s">
        <v>2784</v>
      </c>
      <c r="AK654" s="2" t="s">
        <v>2790</v>
      </c>
      <c r="AL654" s="82" t="s">
        <v>2786</v>
      </c>
      <c r="AQ654" s="47"/>
      <c r="AR654" s="47" t="s">
        <v>6909</v>
      </c>
      <c r="AS654" s="47"/>
      <c r="AU654" s="47" t="s">
        <v>12819</v>
      </c>
    </row>
    <row r="655" spans="1:47" s="45" customFormat="1" ht="16.5" customHeight="1">
      <c r="A655" s="180">
        <v>652</v>
      </c>
      <c r="B655" s="104" t="s">
        <v>62</v>
      </c>
      <c r="C655" s="104" t="s">
        <v>67</v>
      </c>
      <c r="D655" s="104" t="s">
        <v>68</v>
      </c>
      <c r="E655" s="104" t="s">
        <v>32</v>
      </c>
      <c r="F655" s="104" t="s">
        <v>65</v>
      </c>
      <c r="G655" s="92" t="s">
        <v>2791</v>
      </c>
      <c r="H655" s="104"/>
      <c r="I655" s="93">
        <v>236014</v>
      </c>
      <c r="J655" s="93"/>
      <c r="K655" s="49" t="str">
        <f t="shared" si="10"/>
        <v>Click!</v>
      </c>
      <c r="L655" s="104" t="s">
        <v>33</v>
      </c>
      <c r="M655" s="94">
        <v>79000</v>
      </c>
      <c r="N655" s="94">
        <v>0</v>
      </c>
      <c r="O655" s="94">
        <v>0</v>
      </c>
      <c r="P655" s="94">
        <v>79000</v>
      </c>
      <c r="Q655" s="94">
        <v>0</v>
      </c>
      <c r="R655" s="94">
        <v>79000</v>
      </c>
      <c r="S655" s="94">
        <v>0</v>
      </c>
      <c r="T655" s="94">
        <v>79000</v>
      </c>
      <c r="U655" s="104" t="s">
        <v>34</v>
      </c>
      <c r="V655" s="104" t="s">
        <v>35</v>
      </c>
      <c r="W655" s="104">
        <v>20</v>
      </c>
      <c r="X655" s="104" t="s">
        <v>36</v>
      </c>
      <c r="Y655" s="104">
        <v>100</v>
      </c>
      <c r="Z655" s="104">
        <v>0</v>
      </c>
      <c r="AA655" s="104">
        <v>0</v>
      </c>
      <c r="AB655" s="104">
        <v>0</v>
      </c>
      <c r="AC655" s="185" t="s">
        <v>33</v>
      </c>
      <c r="AD655" s="95">
        <v>0.7</v>
      </c>
      <c r="AE655" s="104" t="s">
        <v>66</v>
      </c>
      <c r="AF655" s="104" t="s">
        <v>34</v>
      </c>
      <c r="AG655" s="104" t="s">
        <v>38</v>
      </c>
      <c r="AH655" s="104" t="s">
        <v>34</v>
      </c>
      <c r="AI655" s="97" t="s">
        <v>6364</v>
      </c>
      <c r="AJ655" s="105" t="s">
        <v>2784</v>
      </c>
      <c r="AK655" s="2" t="s">
        <v>2792</v>
      </c>
      <c r="AL655" s="82" t="s">
        <v>2786</v>
      </c>
      <c r="AQ655" s="47"/>
      <c r="AR655" s="47" t="s">
        <v>6909</v>
      </c>
      <c r="AS655" s="47"/>
      <c r="AU655" s="47" t="s">
        <v>12819</v>
      </c>
    </row>
    <row r="656" spans="1:47" s="45" customFormat="1" ht="16.5" customHeight="1">
      <c r="A656" s="180">
        <v>653</v>
      </c>
      <c r="B656" s="104" t="s">
        <v>62</v>
      </c>
      <c r="C656" s="104" t="s">
        <v>67</v>
      </c>
      <c r="D656" s="104" t="s">
        <v>68</v>
      </c>
      <c r="E656" s="104" t="s">
        <v>32</v>
      </c>
      <c r="F656" s="104" t="s">
        <v>65</v>
      </c>
      <c r="G656" s="92" t="s">
        <v>2793</v>
      </c>
      <c r="H656" s="104"/>
      <c r="I656" s="93">
        <v>236015</v>
      </c>
      <c r="J656" s="93"/>
      <c r="K656" s="49" t="str">
        <f t="shared" si="10"/>
        <v>Click!</v>
      </c>
      <c r="L656" s="104" t="s">
        <v>33</v>
      </c>
      <c r="M656" s="94">
        <v>88000</v>
      </c>
      <c r="N656" s="94">
        <v>0</v>
      </c>
      <c r="O656" s="94">
        <v>0</v>
      </c>
      <c r="P656" s="94">
        <v>88000</v>
      </c>
      <c r="Q656" s="94">
        <v>0</v>
      </c>
      <c r="R656" s="94">
        <v>88000</v>
      </c>
      <c r="S656" s="94">
        <v>0</v>
      </c>
      <c r="T656" s="94">
        <v>88000</v>
      </c>
      <c r="U656" s="104" t="s">
        <v>34</v>
      </c>
      <c r="V656" s="104" t="s">
        <v>35</v>
      </c>
      <c r="W656" s="104">
        <v>20</v>
      </c>
      <c r="X656" s="104" t="s">
        <v>36</v>
      </c>
      <c r="Y656" s="104">
        <v>100</v>
      </c>
      <c r="Z656" s="104">
        <v>0</v>
      </c>
      <c r="AA656" s="104">
        <v>0</v>
      </c>
      <c r="AB656" s="104">
        <v>0</v>
      </c>
      <c r="AC656" s="185" t="s">
        <v>33</v>
      </c>
      <c r="AD656" s="95">
        <v>0.7</v>
      </c>
      <c r="AE656" s="104" t="s">
        <v>66</v>
      </c>
      <c r="AF656" s="104" t="s">
        <v>33</v>
      </c>
      <c r="AG656" s="104" t="s">
        <v>2794</v>
      </c>
      <c r="AH656" s="104" t="s">
        <v>34</v>
      </c>
      <c r="AI656" s="97" t="s">
        <v>6364</v>
      </c>
      <c r="AJ656" s="105" t="s">
        <v>2784</v>
      </c>
      <c r="AK656" s="2" t="s">
        <v>2795</v>
      </c>
      <c r="AL656" s="82" t="s">
        <v>2786</v>
      </c>
      <c r="AQ656" s="47"/>
      <c r="AR656" s="47" t="s">
        <v>6909</v>
      </c>
      <c r="AS656" s="47"/>
      <c r="AU656" s="47" t="s">
        <v>12819</v>
      </c>
    </row>
    <row r="657" spans="1:47" s="45" customFormat="1" ht="16.5" customHeight="1">
      <c r="A657" s="180">
        <v>654</v>
      </c>
      <c r="B657" s="104" t="s">
        <v>62</v>
      </c>
      <c r="C657" s="104" t="s">
        <v>67</v>
      </c>
      <c r="D657" s="104" t="s">
        <v>68</v>
      </c>
      <c r="E657" s="104" t="s">
        <v>32</v>
      </c>
      <c r="F657" s="104" t="s">
        <v>65</v>
      </c>
      <c r="G657" s="92" t="s">
        <v>2796</v>
      </c>
      <c r="H657" s="104"/>
      <c r="I657" s="93">
        <v>236016</v>
      </c>
      <c r="J657" s="93"/>
      <c r="K657" s="49" t="str">
        <f t="shared" si="10"/>
        <v>Click!</v>
      </c>
      <c r="L657" s="104" t="s">
        <v>33</v>
      </c>
      <c r="M657" s="94">
        <v>79000</v>
      </c>
      <c r="N657" s="94">
        <v>0</v>
      </c>
      <c r="O657" s="94">
        <v>0</v>
      </c>
      <c r="P657" s="94">
        <v>79000</v>
      </c>
      <c r="Q657" s="94">
        <v>0</v>
      </c>
      <c r="R657" s="94">
        <v>79000</v>
      </c>
      <c r="S657" s="94">
        <v>0</v>
      </c>
      <c r="T657" s="94">
        <v>79000</v>
      </c>
      <c r="U657" s="104" t="s">
        <v>34</v>
      </c>
      <c r="V657" s="104" t="s">
        <v>35</v>
      </c>
      <c r="W657" s="104">
        <v>20</v>
      </c>
      <c r="X657" s="104" t="s">
        <v>36</v>
      </c>
      <c r="Y657" s="104">
        <v>100</v>
      </c>
      <c r="Z657" s="104">
        <v>0</v>
      </c>
      <c r="AA657" s="104">
        <v>0</v>
      </c>
      <c r="AB657" s="104">
        <v>0</v>
      </c>
      <c r="AC657" s="185" t="s">
        <v>33</v>
      </c>
      <c r="AD657" s="95">
        <v>0.7</v>
      </c>
      <c r="AE657" s="104" t="s">
        <v>66</v>
      </c>
      <c r="AF657" s="104" t="s">
        <v>34</v>
      </c>
      <c r="AG657" s="104" t="s">
        <v>38</v>
      </c>
      <c r="AH657" s="104" t="s">
        <v>34</v>
      </c>
      <c r="AI657" s="97" t="s">
        <v>6364</v>
      </c>
      <c r="AJ657" s="105" t="s">
        <v>2784</v>
      </c>
      <c r="AK657" s="2" t="s">
        <v>2797</v>
      </c>
      <c r="AL657" s="82" t="s">
        <v>2786</v>
      </c>
      <c r="AQ657" s="47"/>
      <c r="AR657" s="47" t="s">
        <v>6909</v>
      </c>
      <c r="AS657" s="47"/>
      <c r="AU657" s="47" t="s">
        <v>12819</v>
      </c>
    </row>
    <row r="658" spans="1:47" s="45" customFormat="1" ht="16.5" customHeight="1">
      <c r="A658" s="180">
        <v>655</v>
      </c>
      <c r="B658" s="104" t="s">
        <v>62</v>
      </c>
      <c r="C658" s="104" t="s">
        <v>67</v>
      </c>
      <c r="D658" s="104" t="s">
        <v>68</v>
      </c>
      <c r="E658" s="104" t="s">
        <v>32</v>
      </c>
      <c r="F658" s="104" t="s">
        <v>65</v>
      </c>
      <c r="G658" s="92" t="s">
        <v>2798</v>
      </c>
      <c r="H658" s="104"/>
      <c r="I658" s="93">
        <v>236017</v>
      </c>
      <c r="J658" s="93"/>
      <c r="K658" s="49" t="str">
        <f t="shared" si="10"/>
        <v>Click!</v>
      </c>
      <c r="L658" s="104" t="s">
        <v>33</v>
      </c>
      <c r="M658" s="94">
        <v>79000</v>
      </c>
      <c r="N658" s="94">
        <v>0</v>
      </c>
      <c r="O658" s="94">
        <v>0</v>
      </c>
      <c r="P658" s="94">
        <v>79000</v>
      </c>
      <c r="Q658" s="94">
        <v>0</v>
      </c>
      <c r="R658" s="94">
        <v>79000</v>
      </c>
      <c r="S658" s="94">
        <v>0</v>
      </c>
      <c r="T658" s="94">
        <v>79000</v>
      </c>
      <c r="U658" s="104" t="s">
        <v>34</v>
      </c>
      <c r="V658" s="104" t="s">
        <v>35</v>
      </c>
      <c r="W658" s="104">
        <v>20</v>
      </c>
      <c r="X658" s="104" t="s">
        <v>36</v>
      </c>
      <c r="Y658" s="104">
        <v>100</v>
      </c>
      <c r="Z658" s="104">
        <v>0</v>
      </c>
      <c r="AA658" s="104">
        <v>0</v>
      </c>
      <c r="AB658" s="104">
        <v>0</v>
      </c>
      <c r="AC658" s="185" t="s">
        <v>33</v>
      </c>
      <c r="AD658" s="95">
        <v>0.7</v>
      </c>
      <c r="AE658" s="104" t="s">
        <v>66</v>
      </c>
      <c r="AF658" s="104" t="s">
        <v>34</v>
      </c>
      <c r="AG658" s="104" t="s">
        <v>38</v>
      </c>
      <c r="AH658" s="104" t="s">
        <v>34</v>
      </c>
      <c r="AI658" s="97" t="s">
        <v>6364</v>
      </c>
      <c r="AJ658" s="105" t="s">
        <v>2784</v>
      </c>
      <c r="AK658" s="2" t="s">
        <v>2799</v>
      </c>
      <c r="AL658" s="82" t="s">
        <v>2786</v>
      </c>
      <c r="AQ658" s="47"/>
      <c r="AR658" s="47" t="s">
        <v>6909</v>
      </c>
      <c r="AS658" s="47"/>
      <c r="AU658" s="47" t="s">
        <v>12819</v>
      </c>
    </row>
    <row r="659" spans="1:47" s="45" customFormat="1" ht="16.5" customHeight="1">
      <c r="A659" s="180">
        <v>656</v>
      </c>
      <c r="B659" s="104" t="s">
        <v>62</v>
      </c>
      <c r="C659" s="104" t="s">
        <v>67</v>
      </c>
      <c r="D659" s="104" t="s">
        <v>68</v>
      </c>
      <c r="E659" s="104" t="s">
        <v>32</v>
      </c>
      <c r="F659" s="104" t="s">
        <v>65</v>
      </c>
      <c r="G659" s="92" t="s">
        <v>2800</v>
      </c>
      <c r="H659" s="104"/>
      <c r="I659" s="93">
        <v>236018</v>
      </c>
      <c r="J659" s="93"/>
      <c r="K659" s="49" t="str">
        <f t="shared" si="10"/>
        <v>Click!</v>
      </c>
      <c r="L659" s="104" t="s">
        <v>33</v>
      </c>
      <c r="M659" s="94">
        <v>79000</v>
      </c>
      <c r="N659" s="94">
        <v>0</v>
      </c>
      <c r="O659" s="94">
        <v>0</v>
      </c>
      <c r="P659" s="94">
        <v>79000</v>
      </c>
      <c r="Q659" s="94">
        <v>0</v>
      </c>
      <c r="R659" s="94">
        <v>79000</v>
      </c>
      <c r="S659" s="94">
        <v>0</v>
      </c>
      <c r="T659" s="94">
        <v>79000</v>
      </c>
      <c r="U659" s="104" t="s">
        <v>34</v>
      </c>
      <c r="V659" s="104" t="s">
        <v>35</v>
      </c>
      <c r="W659" s="104">
        <v>20</v>
      </c>
      <c r="X659" s="104" t="s">
        <v>36</v>
      </c>
      <c r="Y659" s="104">
        <v>100</v>
      </c>
      <c r="Z659" s="104">
        <v>0</v>
      </c>
      <c r="AA659" s="104">
        <v>0</v>
      </c>
      <c r="AB659" s="104">
        <v>0</v>
      </c>
      <c r="AC659" s="185" t="s">
        <v>33</v>
      </c>
      <c r="AD659" s="95">
        <v>0.7</v>
      </c>
      <c r="AE659" s="104" t="s">
        <v>66</v>
      </c>
      <c r="AF659" s="104" t="s">
        <v>34</v>
      </c>
      <c r="AG659" s="104" t="s">
        <v>38</v>
      </c>
      <c r="AH659" s="104" t="s">
        <v>34</v>
      </c>
      <c r="AI659" s="97" t="s">
        <v>6364</v>
      </c>
      <c r="AJ659" s="105" t="s">
        <v>2784</v>
      </c>
      <c r="AK659" s="2" t="s">
        <v>2801</v>
      </c>
      <c r="AL659" s="82" t="s">
        <v>2786</v>
      </c>
      <c r="AQ659" s="47"/>
      <c r="AR659" s="47" t="s">
        <v>6909</v>
      </c>
      <c r="AS659" s="47"/>
      <c r="AU659" s="47" t="s">
        <v>12819</v>
      </c>
    </row>
    <row r="660" spans="1:47" s="45" customFormat="1" ht="16.5" customHeight="1">
      <c r="A660" s="180">
        <v>657</v>
      </c>
      <c r="B660" s="104" t="s">
        <v>62</v>
      </c>
      <c r="C660" s="104" t="s">
        <v>67</v>
      </c>
      <c r="D660" s="104" t="s">
        <v>68</v>
      </c>
      <c r="E660" s="104" t="s">
        <v>32</v>
      </c>
      <c r="F660" s="104" t="s">
        <v>65</v>
      </c>
      <c r="G660" s="92" t="s">
        <v>2802</v>
      </c>
      <c r="H660" s="104"/>
      <c r="I660" s="93">
        <v>236010</v>
      </c>
      <c r="J660" s="93"/>
      <c r="K660" s="49" t="str">
        <f t="shared" si="10"/>
        <v>Click!</v>
      </c>
      <c r="L660" s="104" t="s">
        <v>33</v>
      </c>
      <c r="M660" s="94">
        <v>79000</v>
      </c>
      <c r="N660" s="94">
        <v>0</v>
      </c>
      <c r="O660" s="94">
        <v>0</v>
      </c>
      <c r="P660" s="94">
        <v>79000</v>
      </c>
      <c r="Q660" s="94">
        <v>0</v>
      </c>
      <c r="R660" s="94">
        <v>79000</v>
      </c>
      <c r="S660" s="94">
        <v>0</v>
      </c>
      <c r="T660" s="94">
        <v>79000</v>
      </c>
      <c r="U660" s="104" t="s">
        <v>34</v>
      </c>
      <c r="V660" s="104" t="s">
        <v>35</v>
      </c>
      <c r="W660" s="104">
        <v>20</v>
      </c>
      <c r="X660" s="104" t="s">
        <v>36</v>
      </c>
      <c r="Y660" s="104">
        <v>100</v>
      </c>
      <c r="Z660" s="104">
        <v>0</v>
      </c>
      <c r="AA660" s="104">
        <v>0</v>
      </c>
      <c r="AB660" s="104">
        <v>0</v>
      </c>
      <c r="AC660" s="185" t="s">
        <v>33</v>
      </c>
      <c r="AD660" s="95">
        <v>0.7</v>
      </c>
      <c r="AE660" s="104" t="s">
        <v>66</v>
      </c>
      <c r="AF660" s="104" t="s">
        <v>34</v>
      </c>
      <c r="AG660" s="104" t="s">
        <v>38</v>
      </c>
      <c r="AH660" s="104" t="s">
        <v>34</v>
      </c>
      <c r="AI660" s="97" t="s">
        <v>6364</v>
      </c>
      <c r="AJ660" s="105" t="s">
        <v>2803</v>
      </c>
      <c r="AK660" s="2" t="s">
        <v>2804</v>
      </c>
      <c r="AL660" s="82" t="s">
        <v>2805</v>
      </c>
      <c r="AQ660" s="47"/>
      <c r="AR660" s="47" t="s">
        <v>6909</v>
      </c>
      <c r="AS660" s="47"/>
      <c r="AU660" s="47" t="s">
        <v>12819</v>
      </c>
    </row>
    <row r="661" spans="1:47" s="45" customFormat="1" ht="16.5" customHeight="1">
      <c r="A661" s="180">
        <v>658</v>
      </c>
      <c r="B661" s="104" t="s">
        <v>62</v>
      </c>
      <c r="C661" s="104" t="s">
        <v>67</v>
      </c>
      <c r="D661" s="104" t="s">
        <v>68</v>
      </c>
      <c r="E661" s="104" t="s">
        <v>32</v>
      </c>
      <c r="F661" s="104" t="s">
        <v>65</v>
      </c>
      <c r="G661" s="92" t="s">
        <v>2806</v>
      </c>
      <c r="H661" s="104">
        <v>226963</v>
      </c>
      <c r="I661" s="93">
        <v>248602</v>
      </c>
      <c r="J661" s="93"/>
      <c r="K661" s="49" t="str">
        <f t="shared" si="10"/>
        <v>Click!</v>
      </c>
      <c r="L661" s="104" t="s">
        <v>33</v>
      </c>
      <c r="M661" s="94">
        <v>70000</v>
      </c>
      <c r="N661" s="94">
        <v>0</v>
      </c>
      <c r="O661" s="94">
        <v>0</v>
      </c>
      <c r="P661" s="94">
        <v>70000</v>
      </c>
      <c r="Q661" s="94">
        <v>0</v>
      </c>
      <c r="R661" s="94">
        <v>70000</v>
      </c>
      <c r="S661" s="94">
        <v>0</v>
      </c>
      <c r="T661" s="94">
        <v>70000</v>
      </c>
      <c r="U661" s="104" t="s">
        <v>34</v>
      </c>
      <c r="V661" s="104" t="s">
        <v>35</v>
      </c>
      <c r="W661" s="104">
        <v>19</v>
      </c>
      <c r="X661" s="104" t="s">
        <v>36</v>
      </c>
      <c r="Y661" s="104">
        <v>100</v>
      </c>
      <c r="Z661" s="104">
        <v>0</v>
      </c>
      <c r="AA661" s="104">
        <v>0</v>
      </c>
      <c r="AB661" s="104">
        <v>0</v>
      </c>
      <c r="AC661" s="185" t="s">
        <v>33</v>
      </c>
      <c r="AD661" s="95">
        <v>0.7</v>
      </c>
      <c r="AE661" s="104" t="s">
        <v>66</v>
      </c>
      <c r="AF661" s="104" t="s">
        <v>33</v>
      </c>
      <c r="AG661" s="104" t="s">
        <v>2807</v>
      </c>
      <c r="AH661" s="104" t="s">
        <v>33</v>
      </c>
      <c r="AI661" s="97" t="s">
        <v>6364</v>
      </c>
      <c r="AJ661" s="105" t="s">
        <v>2808</v>
      </c>
      <c r="AK661" s="105" t="s">
        <v>2809</v>
      </c>
      <c r="AL661" s="82" t="s">
        <v>2810</v>
      </c>
      <c r="AQ661" s="47"/>
      <c r="AR661" s="47" t="s">
        <v>6909</v>
      </c>
      <c r="AS661" s="47"/>
      <c r="AU661" s="47" t="s">
        <v>12819</v>
      </c>
    </row>
    <row r="662" spans="1:47" s="45" customFormat="1" ht="16.5" customHeight="1">
      <c r="A662" s="180">
        <v>659</v>
      </c>
      <c r="B662" s="104" t="s">
        <v>62</v>
      </c>
      <c r="C662" s="104" t="s">
        <v>67</v>
      </c>
      <c r="D662" s="104" t="s">
        <v>68</v>
      </c>
      <c r="E662" s="104" t="s">
        <v>32</v>
      </c>
      <c r="F662" s="104" t="s">
        <v>65</v>
      </c>
      <c r="G662" s="92" t="s">
        <v>2811</v>
      </c>
      <c r="H662" s="104"/>
      <c r="I662" s="93">
        <v>233395</v>
      </c>
      <c r="J662" s="93"/>
      <c r="K662" s="49" t="str">
        <f t="shared" si="10"/>
        <v>Click!</v>
      </c>
      <c r="L662" s="104" t="s">
        <v>33</v>
      </c>
      <c r="M662" s="94">
        <v>55000</v>
      </c>
      <c r="N662" s="94">
        <v>0</v>
      </c>
      <c r="O662" s="94">
        <v>0</v>
      </c>
      <c r="P662" s="94">
        <v>55000</v>
      </c>
      <c r="Q662" s="94">
        <v>0</v>
      </c>
      <c r="R662" s="94">
        <v>55000</v>
      </c>
      <c r="S662" s="94">
        <v>0</v>
      </c>
      <c r="T662" s="94">
        <v>55000</v>
      </c>
      <c r="U662" s="104" t="s">
        <v>34</v>
      </c>
      <c r="V662" s="104" t="s">
        <v>35</v>
      </c>
      <c r="W662" s="104">
        <v>19</v>
      </c>
      <c r="X662" s="104" t="s">
        <v>36</v>
      </c>
      <c r="Y662" s="104">
        <v>100</v>
      </c>
      <c r="Z662" s="104">
        <v>0</v>
      </c>
      <c r="AA662" s="104">
        <v>0</v>
      </c>
      <c r="AB662" s="104">
        <v>0</v>
      </c>
      <c r="AC662" s="185" t="s">
        <v>33</v>
      </c>
      <c r="AD662" s="95">
        <v>0.7</v>
      </c>
      <c r="AE662" s="104" t="s">
        <v>66</v>
      </c>
      <c r="AF662" s="104" t="s">
        <v>34</v>
      </c>
      <c r="AG662" s="104" t="s">
        <v>38</v>
      </c>
      <c r="AH662" s="104" t="s">
        <v>33</v>
      </c>
      <c r="AI662" s="97" t="s">
        <v>6364</v>
      </c>
      <c r="AJ662" s="105" t="s">
        <v>2808</v>
      </c>
      <c r="AK662" s="105" t="s">
        <v>2812</v>
      </c>
      <c r="AL662" s="82" t="s">
        <v>2813</v>
      </c>
      <c r="AQ662" s="47"/>
      <c r="AR662" s="47" t="s">
        <v>6909</v>
      </c>
      <c r="AS662" s="47"/>
      <c r="AU662" s="47" t="s">
        <v>12819</v>
      </c>
    </row>
    <row r="663" spans="1:47" s="45" customFormat="1" ht="16.5" customHeight="1">
      <c r="A663" s="180">
        <v>660</v>
      </c>
      <c r="B663" s="104" t="s">
        <v>62</v>
      </c>
      <c r="C663" s="104" t="s">
        <v>67</v>
      </c>
      <c r="D663" s="104" t="s">
        <v>68</v>
      </c>
      <c r="E663" s="104" t="s">
        <v>32</v>
      </c>
      <c r="F663" s="104" t="s">
        <v>65</v>
      </c>
      <c r="G663" s="92" t="s">
        <v>2814</v>
      </c>
      <c r="H663" s="104"/>
      <c r="I663" s="93">
        <v>234347</v>
      </c>
      <c r="J663" s="93"/>
      <c r="K663" s="49" t="str">
        <f t="shared" si="10"/>
        <v>Click!</v>
      </c>
      <c r="L663" s="104" t="s">
        <v>33</v>
      </c>
      <c r="M663" s="94">
        <v>75000</v>
      </c>
      <c r="N663" s="94">
        <v>0</v>
      </c>
      <c r="O663" s="94">
        <v>0</v>
      </c>
      <c r="P663" s="94">
        <v>75000</v>
      </c>
      <c r="Q663" s="94">
        <v>0</v>
      </c>
      <c r="R663" s="94">
        <v>75000</v>
      </c>
      <c r="S663" s="94">
        <v>0</v>
      </c>
      <c r="T663" s="94">
        <v>75000</v>
      </c>
      <c r="U663" s="104" t="s">
        <v>34</v>
      </c>
      <c r="V663" s="104" t="s">
        <v>35</v>
      </c>
      <c r="W663" s="104">
        <v>20</v>
      </c>
      <c r="X663" s="104" t="s">
        <v>36</v>
      </c>
      <c r="Y663" s="104">
        <v>100</v>
      </c>
      <c r="Z663" s="104">
        <v>0</v>
      </c>
      <c r="AA663" s="104">
        <v>0</v>
      </c>
      <c r="AB663" s="104">
        <v>0</v>
      </c>
      <c r="AC663" s="185" t="s">
        <v>33</v>
      </c>
      <c r="AD663" s="95">
        <v>0.7</v>
      </c>
      <c r="AE663" s="104" t="s">
        <v>66</v>
      </c>
      <c r="AF663" s="104" t="s">
        <v>33</v>
      </c>
      <c r="AG663" s="104" t="s">
        <v>2815</v>
      </c>
      <c r="AH663" s="104" t="s">
        <v>33</v>
      </c>
      <c r="AI663" s="97" t="s">
        <v>6364</v>
      </c>
      <c r="AJ663" s="105" t="s">
        <v>2816</v>
      </c>
      <c r="AK663" s="105" t="s">
        <v>2817</v>
      </c>
      <c r="AL663" s="82" t="s">
        <v>2818</v>
      </c>
      <c r="AQ663" s="47"/>
      <c r="AR663" s="47" t="s">
        <v>6909</v>
      </c>
      <c r="AS663" s="47"/>
      <c r="AU663" s="47" t="s">
        <v>12819</v>
      </c>
    </row>
    <row r="664" spans="1:47" s="45" customFormat="1" ht="16.5" customHeight="1">
      <c r="A664" s="180">
        <v>661</v>
      </c>
      <c r="B664" s="104" t="s">
        <v>62</v>
      </c>
      <c r="C664" s="104" t="s">
        <v>67</v>
      </c>
      <c r="D664" s="104" t="s">
        <v>68</v>
      </c>
      <c r="E664" s="104" t="s">
        <v>32</v>
      </c>
      <c r="F664" s="104" t="s">
        <v>65</v>
      </c>
      <c r="G664" s="92" t="s">
        <v>2819</v>
      </c>
      <c r="H664" s="104"/>
      <c r="I664" s="93">
        <v>234348</v>
      </c>
      <c r="J664" s="93"/>
      <c r="K664" s="49" t="str">
        <f t="shared" si="10"/>
        <v>Click!</v>
      </c>
      <c r="L664" s="104" t="s">
        <v>33</v>
      </c>
      <c r="M664" s="94">
        <v>60000</v>
      </c>
      <c r="N664" s="94">
        <v>0</v>
      </c>
      <c r="O664" s="94">
        <v>0</v>
      </c>
      <c r="P664" s="94">
        <v>60000</v>
      </c>
      <c r="Q664" s="94">
        <v>0</v>
      </c>
      <c r="R664" s="94">
        <v>60000</v>
      </c>
      <c r="S664" s="94">
        <v>0</v>
      </c>
      <c r="T664" s="94">
        <v>60000</v>
      </c>
      <c r="U664" s="104" t="s">
        <v>34</v>
      </c>
      <c r="V664" s="104" t="s">
        <v>35</v>
      </c>
      <c r="W664" s="104">
        <v>20</v>
      </c>
      <c r="X664" s="104" t="s">
        <v>36</v>
      </c>
      <c r="Y664" s="104">
        <v>100</v>
      </c>
      <c r="Z664" s="104">
        <v>0</v>
      </c>
      <c r="AA664" s="104">
        <v>0</v>
      </c>
      <c r="AB664" s="104">
        <v>0</v>
      </c>
      <c r="AC664" s="185" t="s">
        <v>33</v>
      </c>
      <c r="AD664" s="95">
        <v>0.7</v>
      </c>
      <c r="AE664" s="104" t="s">
        <v>66</v>
      </c>
      <c r="AF664" s="104" t="s">
        <v>34</v>
      </c>
      <c r="AG664" s="104" t="s">
        <v>38</v>
      </c>
      <c r="AH664" s="104" t="s">
        <v>33</v>
      </c>
      <c r="AI664" s="97" t="s">
        <v>6364</v>
      </c>
      <c r="AJ664" s="105" t="s">
        <v>2816</v>
      </c>
      <c r="AK664" s="105" t="s">
        <v>2820</v>
      </c>
      <c r="AL664" s="82" t="s">
        <v>2818</v>
      </c>
      <c r="AQ664" s="47"/>
      <c r="AR664" s="47" t="s">
        <v>6909</v>
      </c>
      <c r="AS664" s="47"/>
      <c r="AU664" s="47" t="s">
        <v>12819</v>
      </c>
    </row>
    <row r="665" spans="1:47" s="45" customFormat="1" ht="16.5" customHeight="1">
      <c r="A665" s="180">
        <v>662</v>
      </c>
      <c r="B665" s="104" t="s">
        <v>62</v>
      </c>
      <c r="C665" s="104" t="s">
        <v>67</v>
      </c>
      <c r="D665" s="104" t="s">
        <v>68</v>
      </c>
      <c r="E665" s="104" t="s">
        <v>32</v>
      </c>
      <c r="F665" s="104" t="s">
        <v>65</v>
      </c>
      <c r="G665" s="92" t="s">
        <v>2821</v>
      </c>
      <c r="H665" s="104"/>
      <c r="I665" s="93">
        <v>225919</v>
      </c>
      <c r="J665" s="93"/>
      <c r="K665" s="49" t="str">
        <f t="shared" si="10"/>
        <v>Click!</v>
      </c>
      <c r="L665" s="104" t="s">
        <v>33</v>
      </c>
      <c r="M665" s="94">
        <v>62000</v>
      </c>
      <c r="N665" s="94">
        <v>0</v>
      </c>
      <c r="O665" s="94">
        <v>0</v>
      </c>
      <c r="P665" s="94">
        <v>62000</v>
      </c>
      <c r="Q665" s="94">
        <v>0</v>
      </c>
      <c r="R665" s="94">
        <v>62000</v>
      </c>
      <c r="S665" s="94">
        <v>0</v>
      </c>
      <c r="T665" s="94">
        <v>62000</v>
      </c>
      <c r="U665" s="104" t="s">
        <v>34</v>
      </c>
      <c r="V665" s="104" t="s">
        <v>35</v>
      </c>
      <c r="W665" s="104">
        <v>24</v>
      </c>
      <c r="X665" s="104" t="s">
        <v>36</v>
      </c>
      <c r="Y665" s="104">
        <v>100</v>
      </c>
      <c r="Z665" s="104">
        <v>0</v>
      </c>
      <c r="AA665" s="104">
        <v>0</v>
      </c>
      <c r="AB665" s="104">
        <v>0</v>
      </c>
      <c r="AC665" s="185" t="s">
        <v>33</v>
      </c>
      <c r="AD665" s="95">
        <v>0.7</v>
      </c>
      <c r="AE665" s="104" t="s">
        <v>66</v>
      </c>
      <c r="AF665" s="104" t="s">
        <v>34</v>
      </c>
      <c r="AG665" s="104" t="s">
        <v>38</v>
      </c>
      <c r="AH665" s="104" t="s">
        <v>33</v>
      </c>
      <c r="AI665" s="97" t="s">
        <v>6364</v>
      </c>
      <c r="AJ665" s="105" t="s">
        <v>2822</v>
      </c>
      <c r="AK665" s="105" t="s">
        <v>2823</v>
      </c>
      <c r="AL665" s="82" t="s">
        <v>2699</v>
      </c>
      <c r="AQ665" s="47"/>
      <c r="AR665" s="47" t="s">
        <v>6909</v>
      </c>
      <c r="AS665" s="47"/>
      <c r="AU665" s="47" t="s">
        <v>12819</v>
      </c>
    </row>
    <row r="666" spans="1:47" s="45" customFormat="1" ht="16.5" customHeight="1">
      <c r="A666" s="180">
        <v>663</v>
      </c>
      <c r="B666" s="104" t="s">
        <v>62</v>
      </c>
      <c r="C666" s="104" t="s">
        <v>67</v>
      </c>
      <c r="D666" s="104" t="s">
        <v>68</v>
      </c>
      <c r="E666" s="104" t="s">
        <v>32</v>
      </c>
      <c r="F666" s="104" t="s">
        <v>65</v>
      </c>
      <c r="G666" s="92" t="s">
        <v>2824</v>
      </c>
      <c r="H666" s="104"/>
      <c r="I666" s="93">
        <v>225920</v>
      </c>
      <c r="J666" s="93"/>
      <c r="K666" s="49" t="str">
        <f t="shared" si="10"/>
        <v>Click!</v>
      </c>
      <c r="L666" s="104" t="s">
        <v>33</v>
      </c>
      <c r="M666" s="94">
        <v>62000</v>
      </c>
      <c r="N666" s="94">
        <v>0</v>
      </c>
      <c r="O666" s="94">
        <v>0</v>
      </c>
      <c r="P666" s="94">
        <v>62000</v>
      </c>
      <c r="Q666" s="94">
        <v>0</v>
      </c>
      <c r="R666" s="94">
        <v>62000</v>
      </c>
      <c r="S666" s="94">
        <v>0</v>
      </c>
      <c r="T666" s="94">
        <v>62000</v>
      </c>
      <c r="U666" s="104" t="s">
        <v>34</v>
      </c>
      <c r="V666" s="104" t="s">
        <v>35</v>
      </c>
      <c r="W666" s="104">
        <v>24</v>
      </c>
      <c r="X666" s="104" t="s">
        <v>36</v>
      </c>
      <c r="Y666" s="104">
        <v>100</v>
      </c>
      <c r="Z666" s="104">
        <v>0</v>
      </c>
      <c r="AA666" s="104">
        <v>0</v>
      </c>
      <c r="AB666" s="104">
        <v>0</v>
      </c>
      <c r="AC666" s="185" t="s">
        <v>33</v>
      </c>
      <c r="AD666" s="95">
        <v>0.7</v>
      </c>
      <c r="AE666" s="104" t="s">
        <v>66</v>
      </c>
      <c r="AF666" s="104" t="s">
        <v>34</v>
      </c>
      <c r="AG666" s="104" t="s">
        <v>38</v>
      </c>
      <c r="AH666" s="104" t="s">
        <v>33</v>
      </c>
      <c r="AI666" s="97" t="s">
        <v>6364</v>
      </c>
      <c r="AJ666" s="105" t="s">
        <v>2825</v>
      </c>
      <c r="AK666" s="105" t="s">
        <v>2826</v>
      </c>
      <c r="AL666" s="82" t="s">
        <v>2699</v>
      </c>
      <c r="AQ666" s="47"/>
      <c r="AR666" s="47" t="s">
        <v>6909</v>
      </c>
      <c r="AS666" s="47"/>
      <c r="AU666" s="47" t="s">
        <v>12819</v>
      </c>
    </row>
    <row r="667" spans="1:47" s="45" customFormat="1" ht="16.5" customHeight="1">
      <c r="A667" s="180">
        <v>664</v>
      </c>
      <c r="B667" s="104" t="s">
        <v>62</v>
      </c>
      <c r="C667" s="104" t="s">
        <v>67</v>
      </c>
      <c r="D667" s="104" t="s">
        <v>68</v>
      </c>
      <c r="E667" s="104" t="s">
        <v>32</v>
      </c>
      <c r="F667" s="104" t="s">
        <v>65</v>
      </c>
      <c r="G667" s="92" t="s">
        <v>2827</v>
      </c>
      <c r="H667" s="104">
        <v>235865</v>
      </c>
      <c r="I667" s="93">
        <v>306142</v>
      </c>
      <c r="J667" s="93"/>
      <c r="K667" s="49" t="str">
        <f t="shared" si="10"/>
        <v>Click!</v>
      </c>
      <c r="L667" s="104" t="s">
        <v>33</v>
      </c>
      <c r="M667" s="94">
        <v>65000</v>
      </c>
      <c r="N667" s="94">
        <v>0</v>
      </c>
      <c r="O667" s="94">
        <v>0</v>
      </c>
      <c r="P667" s="94">
        <v>65000</v>
      </c>
      <c r="Q667" s="94">
        <v>0</v>
      </c>
      <c r="R667" s="94">
        <v>65000</v>
      </c>
      <c r="S667" s="94">
        <v>0</v>
      </c>
      <c r="T667" s="94">
        <v>65000</v>
      </c>
      <c r="U667" s="104" t="s">
        <v>34</v>
      </c>
      <c r="V667" s="104" t="s">
        <v>35</v>
      </c>
      <c r="W667" s="104">
        <v>20</v>
      </c>
      <c r="X667" s="104" t="s">
        <v>36</v>
      </c>
      <c r="Y667" s="104">
        <v>100</v>
      </c>
      <c r="Z667" s="104">
        <v>0</v>
      </c>
      <c r="AA667" s="104">
        <v>0</v>
      </c>
      <c r="AB667" s="104">
        <v>0</v>
      </c>
      <c r="AC667" s="185" t="s">
        <v>33</v>
      </c>
      <c r="AD667" s="95">
        <v>0.7</v>
      </c>
      <c r="AE667" s="104" t="s">
        <v>66</v>
      </c>
      <c r="AF667" s="104" t="s">
        <v>33</v>
      </c>
      <c r="AG667" s="104" t="s">
        <v>2828</v>
      </c>
      <c r="AH667" s="104" t="s">
        <v>33</v>
      </c>
      <c r="AI667" s="97" t="s">
        <v>6364</v>
      </c>
      <c r="AJ667" s="105" t="s">
        <v>2829</v>
      </c>
      <c r="AK667" s="105" t="s">
        <v>2830</v>
      </c>
      <c r="AL667" s="82" t="s">
        <v>2831</v>
      </c>
      <c r="AQ667" s="47"/>
      <c r="AR667" s="47" t="s">
        <v>6909</v>
      </c>
      <c r="AS667" s="47"/>
      <c r="AU667" s="47" t="s">
        <v>12819</v>
      </c>
    </row>
    <row r="668" spans="1:47" s="45" customFormat="1" ht="16.5" customHeight="1">
      <c r="A668" s="180">
        <v>665</v>
      </c>
      <c r="B668" s="104" t="s">
        <v>62</v>
      </c>
      <c r="C668" s="104" t="s">
        <v>67</v>
      </c>
      <c r="D668" s="104" t="s">
        <v>68</v>
      </c>
      <c r="E668" s="104" t="s">
        <v>32</v>
      </c>
      <c r="F668" s="104" t="s">
        <v>65</v>
      </c>
      <c r="G668" s="92" t="s">
        <v>2832</v>
      </c>
      <c r="H668" s="104">
        <v>235863</v>
      </c>
      <c r="I668" s="93">
        <v>306143</v>
      </c>
      <c r="J668" s="93"/>
      <c r="K668" s="49" t="str">
        <f t="shared" si="10"/>
        <v>Click!</v>
      </c>
      <c r="L668" s="104" t="s">
        <v>33</v>
      </c>
      <c r="M668" s="94">
        <v>65000</v>
      </c>
      <c r="N668" s="94">
        <v>0</v>
      </c>
      <c r="O668" s="94">
        <v>0</v>
      </c>
      <c r="P668" s="94">
        <v>65000</v>
      </c>
      <c r="Q668" s="94">
        <v>0</v>
      </c>
      <c r="R668" s="94">
        <v>65000</v>
      </c>
      <c r="S668" s="94">
        <v>0</v>
      </c>
      <c r="T668" s="94">
        <v>65000</v>
      </c>
      <c r="U668" s="104" t="s">
        <v>34</v>
      </c>
      <c r="V668" s="104" t="s">
        <v>35</v>
      </c>
      <c r="W668" s="104">
        <v>20</v>
      </c>
      <c r="X668" s="104" t="s">
        <v>36</v>
      </c>
      <c r="Y668" s="104">
        <v>100</v>
      </c>
      <c r="Z668" s="104">
        <v>0</v>
      </c>
      <c r="AA668" s="104">
        <v>0</v>
      </c>
      <c r="AB668" s="104">
        <v>0</v>
      </c>
      <c r="AC668" s="185" t="s">
        <v>33</v>
      </c>
      <c r="AD668" s="95">
        <v>0.7</v>
      </c>
      <c r="AE668" s="104" t="s">
        <v>66</v>
      </c>
      <c r="AF668" s="104" t="s">
        <v>33</v>
      </c>
      <c r="AG668" s="104" t="s">
        <v>2833</v>
      </c>
      <c r="AH668" s="104" t="s">
        <v>33</v>
      </c>
      <c r="AI668" s="97" t="s">
        <v>6364</v>
      </c>
      <c r="AJ668" s="105" t="s">
        <v>2829</v>
      </c>
      <c r="AK668" s="105" t="s">
        <v>2834</v>
      </c>
      <c r="AL668" s="82" t="s">
        <v>2831</v>
      </c>
      <c r="AQ668" s="47"/>
      <c r="AR668" s="47" t="s">
        <v>6909</v>
      </c>
      <c r="AS668" s="47"/>
      <c r="AU668" s="47" t="s">
        <v>12819</v>
      </c>
    </row>
    <row r="669" spans="1:47" s="45" customFormat="1" ht="16.5" customHeight="1">
      <c r="A669" s="180">
        <v>666</v>
      </c>
      <c r="B669" s="104" t="s">
        <v>62</v>
      </c>
      <c r="C669" s="104" t="s">
        <v>67</v>
      </c>
      <c r="D669" s="104" t="s">
        <v>68</v>
      </c>
      <c r="E669" s="104" t="s">
        <v>32</v>
      </c>
      <c r="F669" s="104" t="s">
        <v>65</v>
      </c>
      <c r="G669" s="92" t="s">
        <v>2835</v>
      </c>
      <c r="H669" s="104">
        <v>235866</v>
      </c>
      <c r="I669" s="93">
        <v>306144</v>
      </c>
      <c r="J669" s="93"/>
      <c r="K669" s="49" t="str">
        <f t="shared" si="10"/>
        <v>Click!</v>
      </c>
      <c r="L669" s="104" t="s">
        <v>33</v>
      </c>
      <c r="M669" s="94">
        <v>65000</v>
      </c>
      <c r="N669" s="94">
        <v>0</v>
      </c>
      <c r="O669" s="94">
        <v>0</v>
      </c>
      <c r="P669" s="94">
        <v>65000</v>
      </c>
      <c r="Q669" s="94">
        <v>0</v>
      </c>
      <c r="R669" s="94">
        <v>65000</v>
      </c>
      <c r="S669" s="94">
        <v>0</v>
      </c>
      <c r="T669" s="94">
        <v>65000</v>
      </c>
      <c r="U669" s="104" t="s">
        <v>34</v>
      </c>
      <c r="V669" s="104" t="s">
        <v>35</v>
      </c>
      <c r="W669" s="104">
        <v>20</v>
      </c>
      <c r="X669" s="104" t="s">
        <v>36</v>
      </c>
      <c r="Y669" s="104">
        <v>100</v>
      </c>
      <c r="Z669" s="104">
        <v>0</v>
      </c>
      <c r="AA669" s="104">
        <v>0</v>
      </c>
      <c r="AB669" s="104">
        <v>0</v>
      </c>
      <c r="AC669" s="185" t="s">
        <v>33</v>
      </c>
      <c r="AD669" s="95">
        <v>0.7</v>
      </c>
      <c r="AE669" s="104" t="s">
        <v>66</v>
      </c>
      <c r="AF669" s="104" t="s">
        <v>33</v>
      </c>
      <c r="AG669" s="104" t="s">
        <v>2836</v>
      </c>
      <c r="AH669" s="104" t="s">
        <v>33</v>
      </c>
      <c r="AI669" s="97" t="s">
        <v>6364</v>
      </c>
      <c r="AJ669" s="105" t="s">
        <v>2837</v>
      </c>
      <c r="AK669" s="105" t="s">
        <v>2838</v>
      </c>
      <c r="AL669" s="82" t="s">
        <v>2831</v>
      </c>
      <c r="AQ669" s="47"/>
      <c r="AR669" s="47" t="s">
        <v>6909</v>
      </c>
      <c r="AS669" s="47"/>
      <c r="AU669" s="47" t="s">
        <v>12819</v>
      </c>
    </row>
    <row r="670" spans="1:47" s="45" customFormat="1" ht="16.5" customHeight="1">
      <c r="A670" s="180">
        <v>667</v>
      </c>
      <c r="B670" s="104" t="s">
        <v>62</v>
      </c>
      <c r="C670" s="104" t="s">
        <v>67</v>
      </c>
      <c r="D670" s="104" t="s">
        <v>68</v>
      </c>
      <c r="E670" s="104" t="s">
        <v>32</v>
      </c>
      <c r="F670" s="104" t="s">
        <v>65</v>
      </c>
      <c r="G670" s="92" t="s">
        <v>2839</v>
      </c>
      <c r="H670" s="104">
        <v>235867</v>
      </c>
      <c r="I670" s="93">
        <v>306145</v>
      </c>
      <c r="J670" s="93"/>
      <c r="K670" s="49" t="str">
        <f t="shared" si="10"/>
        <v>Click!</v>
      </c>
      <c r="L670" s="104" t="s">
        <v>33</v>
      </c>
      <c r="M670" s="94">
        <v>65000</v>
      </c>
      <c r="N670" s="94">
        <v>0</v>
      </c>
      <c r="O670" s="94">
        <v>0</v>
      </c>
      <c r="P670" s="94">
        <v>65000</v>
      </c>
      <c r="Q670" s="94">
        <v>0</v>
      </c>
      <c r="R670" s="94">
        <v>65000</v>
      </c>
      <c r="S670" s="94">
        <v>0</v>
      </c>
      <c r="T670" s="94">
        <v>65000</v>
      </c>
      <c r="U670" s="104" t="s">
        <v>34</v>
      </c>
      <c r="V670" s="104" t="s">
        <v>35</v>
      </c>
      <c r="W670" s="104">
        <v>20</v>
      </c>
      <c r="X670" s="104" t="s">
        <v>36</v>
      </c>
      <c r="Y670" s="104">
        <v>100</v>
      </c>
      <c r="Z670" s="104">
        <v>0</v>
      </c>
      <c r="AA670" s="104">
        <v>0</v>
      </c>
      <c r="AB670" s="104">
        <v>0</v>
      </c>
      <c r="AC670" s="185" t="s">
        <v>33</v>
      </c>
      <c r="AD670" s="95">
        <v>0.7</v>
      </c>
      <c r="AE670" s="104" t="s">
        <v>66</v>
      </c>
      <c r="AF670" s="104" t="s">
        <v>33</v>
      </c>
      <c r="AG670" s="104" t="s">
        <v>2840</v>
      </c>
      <c r="AH670" s="104" t="s">
        <v>33</v>
      </c>
      <c r="AI670" s="97" t="s">
        <v>6364</v>
      </c>
      <c r="AJ670" s="105" t="s">
        <v>2829</v>
      </c>
      <c r="AK670" s="105" t="s">
        <v>2841</v>
      </c>
      <c r="AL670" s="82" t="s">
        <v>2831</v>
      </c>
      <c r="AQ670" s="47"/>
      <c r="AR670" s="47" t="s">
        <v>6909</v>
      </c>
      <c r="AS670" s="47"/>
      <c r="AU670" s="47" t="s">
        <v>12819</v>
      </c>
    </row>
    <row r="671" spans="1:47" s="45" customFormat="1" ht="16.5" customHeight="1">
      <c r="A671" s="180">
        <v>668</v>
      </c>
      <c r="B671" s="104" t="s">
        <v>62</v>
      </c>
      <c r="C671" s="104" t="s">
        <v>67</v>
      </c>
      <c r="D671" s="104" t="s">
        <v>68</v>
      </c>
      <c r="E671" s="104" t="s">
        <v>32</v>
      </c>
      <c r="F671" s="104" t="s">
        <v>65</v>
      </c>
      <c r="G671" s="92" t="s">
        <v>2842</v>
      </c>
      <c r="H671" s="104">
        <v>235864</v>
      </c>
      <c r="I671" s="93">
        <v>306146</v>
      </c>
      <c r="J671" s="93"/>
      <c r="K671" s="49" t="str">
        <f t="shared" si="10"/>
        <v>Click!</v>
      </c>
      <c r="L671" s="104" t="s">
        <v>33</v>
      </c>
      <c r="M671" s="94">
        <v>65000</v>
      </c>
      <c r="N671" s="94">
        <v>0</v>
      </c>
      <c r="O671" s="94">
        <v>0</v>
      </c>
      <c r="P671" s="94">
        <v>65000</v>
      </c>
      <c r="Q671" s="94">
        <v>0</v>
      </c>
      <c r="R671" s="94">
        <v>65000</v>
      </c>
      <c r="S671" s="94">
        <v>0</v>
      </c>
      <c r="T671" s="94">
        <v>65000</v>
      </c>
      <c r="U671" s="104" t="s">
        <v>34</v>
      </c>
      <c r="V671" s="104" t="s">
        <v>35</v>
      </c>
      <c r="W671" s="104">
        <v>20</v>
      </c>
      <c r="X671" s="104" t="s">
        <v>36</v>
      </c>
      <c r="Y671" s="104">
        <v>100</v>
      </c>
      <c r="Z671" s="104">
        <v>0</v>
      </c>
      <c r="AA671" s="104">
        <v>0</v>
      </c>
      <c r="AB671" s="104">
        <v>0</v>
      </c>
      <c r="AC671" s="185" t="s">
        <v>33</v>
      </c>
      <c r="AD671" s="95">
        <v>0.7</v>
      </c>
      <c r="AE671" s="104" t="s">
        <v>66</v>
      </c>
      <c r="AF671" s="104" t="s">
        <v>33</v>
      </c>
      <c r="AG671" s="104" t="s">
        <v>2843</v>
      </c>
      <c r="AH671" s="104" t="s">
        <v>33</v>
      </c>
      <c r="AI671" s="97" t="s">
        <v>6364</v>
      </c>
      <c r="AJ671" s="105" t="s">
        <v>2829</v>
      </c>
      <c r="AK671" s="105" t="s">
        <v>2844</v>
      </c>
      <c r="AL671" s="82" t="s">
        <v>2831</v>
      </c>
      <c r="AQ671" s="47"/>
      <c r="AR671" s="47" t="s">
        <v>6909</v>
      </c>
      <c r="AS671" s="47"/>
      <c r="AU671" s="47" t="s">
        <v>12819</v>
      </c>
    </row>
    <row r="672" spans="1:47" s="45" customFormat="1" ht="16.5" customHeight="1">
      <c r="A672" s="180">
        <v>669</v>
      </c>
      <c r="B672" s="104" t="s">
        <v>62</v>
      </c>
      <c r="C672" s="104" t="s">
        <v>67</v>
      </c>
      <c r="D672" s="104" t="s">
        <v>68</v>
      </c>
      <c r="E672" s="104" t="s">
        <v>32</v>
      </c>
      <c r="F672" s="104" t="s">
        <v>65</v>
      </c>
      <c r="G672" s="92" t="s">
        <v>2845</v>
      </c>
      <c r="H672" s="104">
        <v>234233</v>
      </c>
      <c r="I672" s="93">
        <v>306195</v>
      </c>
      <c r="J672" s="93"/>
      <c r="K672" s="49" t="str">
        <f t="shared" si="10"/>
        <v>Click!</v>
      </c>
      <c r="L672" s="104" t="s">
        <v>33</v>
      </c>
      <c r="M672" s="94">
        <v>76000</v>
      </c>
      <c r="N672" s="94">
        <v>0</v>
      </c>
      <c r="O672" s="94">
        <v>0</v>
      </c>
      <c r="P672" s="94">
        <v>76000</v>
      </c>
      <c r="Q672" s="94">
        <v>0</v>
      </c>
      <c r="R672" s="94">
        <v>76000</v>
      </c>
      <c r="S672" s="94">
        <v>0</v>
      </c>
      <c r="T672" s="94">
        <v>76000</v>
      </c>
      <c r="U672" s="104" t="s">
        <v>34</v>
      </c>
      <c r="V672" s="104" t="s">
        <v>35</v>
      </c>
      <c r="W672" s="104">
        <v>20</v>
      </c>
      <c r="X672" s="104" t="s">
        <v>36</v>
      </c>
      <c r="Y672" s="104">
        <v>100</v>
      </c>
      <c r="Z672" s="104">
        <v>0</v>
      </c>
      <c r="AA672" s="104">
        <v>0</v>
      </c>
      <c r="AB672" s="104">
        <v>0</v>
      </c>
      <c r="AC672" s="185" t="s">
        <v>33</v>
      </c>
      <c r="AD672" s="95">
        <v>0.7</v>
      </c>
      <c r="AE672" s="104" t="s">
        <v>66</v>
      </c>
      <c r="AF672" s="104" t="s">
        <v>34</v>
      </c>
      <c r="AG672" s="104" t="s">
        <v>38</v>
      </c>
      <c r="AH672" s="104" t="s">
        <v>34</v>
      </c>
      <c r="AI672" s="97" t="s">
        <v>6364</v>
      </c>
      <c r="AJ672" s="105" t="s">
        <v>2846</v>
      </c>
      <c r="AK672" s="105" t="s">
        <v>2847</v>
      </c>
      <c r="AL672" s="82" t="s">
        <v>2848</v>
      </c>
      <c r="AQ672" s="47"/>
      <c r="AR672" s="47" t="s">
        <v>6909</v>
      </c>
      <c r="AS672" s="47"/>
      <c r="AU672" s="47" t="s">
        <v>12819</v>
      </c>
    </row>
    <row r="673" spans="1:47" s="45" customFormat="1" ht="16.5" customHeight="1">
      <c r="A673" s="180">
        <v>670</v>
      </c>
      <c r="B673" s="104" t="s">
        <v>62</v>
      </c>
      <c r="C673" s="104" t="s">
        <v>67</v>
      </c>
      <c r="D673" s="104" t="s">
        <v>68</v>
      </c>
      <c r="E673" s="104" t="s">
        <v>32</v>
      </c>
      <c r="F673" s="104" t="s">
        <v>65</v>
      </c>
      <c r="G673" s="92" t="s">
        <v>2849</v>
      </c>
      <c r="H673" s="104"/>
      <c r="I673" s="93">
        <v>234234</v>
      </c>
      <c r="J673" s="93"/>
      <c r="K673" s="49" t="str">
        <f t="shared" si="10"/>
        <v>Click!</v>
      </c>
      <c r="L673" s="104" t="s">
        <v>33</v>
      </c>
      <c r="M673" s="94">
        <v>76000</v>
      </c>
      <c r="N673" s="94">
        <v>0</v>
      </c>
      <c r="O673" s="94">
        <v>0</v>
      </c>
      <c r="P673" s="94">
        <v>76000</v>
      </c>
      <c r="Q673" s="94">
        <v>0</v>
      </c>
      <c r="R673" s="94">
        <v>76000</v>
      </c>
      <c r="S673" s="94">
        <v>0</v>
      </c>
      <c r="T673" s="94">
        <v>76000</v>
      </c>
      <c r="U673" s="104" t="s">
        <v>34</v>
      </c>
      <c r="V673" s="104" t="s">
        <v>35</v>
      </c>
      <c r="W673" s="104">
        <v>20</v>
      </c>
      <c r="X673" s="104" t="s">
        <v>36</v>
      </c>
      <c r="Y673" s="104">
        <v>100</v>
      </c>
      <c r="Z673" s="104">
        <v>0</v>
      </c>
      <c r="AA673" s="104">
        <v>0</v>
      </c>
      <c r="AB673" s="104">
        <v>0</v>
      </c>
      <c r="AC673" s="185" t="s">
        <v>33</v>
      </c>
      <c r="AD673" s="95">
        <v>0.7</v>
      </c>
      <c r="AE673" s="104" t="s">
        <v>66</v>
      </c>
      <c r="AF673" s="104" t="s">
        <v>34</v>
      </c>
      <c r="AG673" s="104" t="s">
        <v>38</v>
      </c>
      <c r="AH673" s="104" t="s">
        <v>34</v>
      </c>
      <c r="AI673" s="97" t="s">
        <v>6364</v>
      </c>
      <c r="AJ673" s="105" t="s">
        <v>2846</v>
      </c>
      <c r="AK673" s="105" t="s">
        <v>2850</v>
      </c>
      <c r="AL673" s="82" t="s">
        <v>2848</v>
      </c>
      <c r="AQ673" s="47"/>
      <c r="AR673" s="47" t="s">
        <v>6909</v>
      </c>
      <c r="AS673" s="47"/>
      <c r="AU673" s="47" t="s">
        <v>12819</v>
      </c>
    </row>
    <row r="674" spans="1:47" s="45" customFormat="1" ht="16.5" customHeight="1">
      <c r="A674" s="180">
        <v>671</v>
      </c>
      <c r="B674" s="104" t="s">
        <v>62</v>
      </c>
      <c r="C674" s="104" t="s">
        <v>67</v>
      </c>
      <c r="D674" s="104" t="s">
        <v>68</v>
      </c>
      <c r="E674" s="104" t="s">
        <v>32</v>
      </c>
      <c r="F674" s="104" t="s">
        <v>65</v>
      </c>
      <c r="G674" s="92" t="s">
        <v>2851</v>
      </c>
      <c r="H674" s="104"/>
      <c r="I674" s="93">
        <v>234235</v>
      </c>
      <c r="J674" s="93"/>
      <c r="K674" s="49" t="str">
        <f t="shared" si="10"/>
        <v>Click!</v>
      </c>
      <c r="L674" s="104" t="s">
        <v>33</v>
      </c>
      <c r="M674" s="94">
        <v>76000</v>
      </c>
      <c r="N674" s="94">
        <v>0</v>
      </c>
      <c r="O674" s="94">
        <v>0</v>
      </c>
      <c r="P674" s="94">
        <v>76000</v>
      </c>
      <c r="Q674" s="94">
        <v>0</v>
      </c>
      <c r="R674" s="94">
        <v>76000</v>
      </c>
      <c r="S674" s="94">
        <v>0</v>
      </c>
      <c r="T674" s="94">
        <v>76000</v>
      </c>
      <c r="U674" s="104" t="s">
        <v>34</v>
      </c>
      <c r="V674" s="104" t="s">
        <v>35</v>
      </c>
      <c r="W674" s="104">
        <v>20</v>
      </c>
      <c r="X674" s="104" t="s">
        <v>36</v>
      </c>
      <c r="Y674" s="104">
        <v>100</v>
      </c>
      <c r="Z674" s="104">
        <v>0</v>
      </c>
      <c r="AA674" s="104">
        <v>0</v>
      </c>
      <c r="AB674" s="104">
        <v>0</v>
      </c>
      <c r="AC674" s="185" t="s">
        <v>33</v>
      </c>
      <c r="AD674" s="95">
        <v>0.7</v>
      </c>
      <c r="AE674" s="104" t="s">
        <v>66</v>
      </c>
      <c r="AF674" s="104" t="s">
        <v>34</v>
      </c>
      <c r="AG674" s="37" t="s">
        <v>38</v>
      </c>
      <c r="AH674" s="104" t="s">
        <v>34</v>
      </c>
      <c r="AI674" s="97" t="s">
        <v>6364</v>
      </c>
      <c r="AJ674" s="105" t="s">
        <v>2846</v>
      </c>
      <c r="AK674" s="105" t="s">
        <v>2852</v>
      </c>
      <c r="AL674" s="82" t="s">
        <v>2848</v>
      </c>
      <c r="AQ674" s="47"/>
      <c r="AR674" s="47" t="s">
        <v>6909</v>
      </c>
      <c r="AS674" s="47"/>
      <c r="AU674" s="47" t="s">
        <v>12819</v>
      </c>
    </row>
    <row r="675" spans="1:47" s="45" customFormat="1" ht="16.5" customHeight="1">
      <c r="A675" s="180">
        <v>672</v>
      </c>
      <c r="B675" s="104" t="s">
        <v>62</v>
      </c>
      <c r="C675" s="104" t="s">
        <v>67</v>
      </c>
      <c r="D675" s="104" t="s">
        <v>68</v>
      </c>
      <c r="E675" s="104" t="s">
        <v>32</v>
      </c>
      <c r="F675" s="104" t="s">
        <v>65</v>
      </c>
      <c r="G675" s="92" t="s">
        <v>2853</v>
      </c>
      <c r="H675" s="104">
        <v>217877</v>
      </c>
      <c r="I675" s="93">
        <v>306147</v>
      </c>
      <c r="J675" s="93"/>
      <c r="K675" s="49" t="str">
        <f t="shared" si="10"/>
        <v>Click!</v>
      </c>
      <c r="L675" s="104" t="s">
        <v>33</v>
      </c>
      <c r="M675" s="94">
        <v>75000</v>
      </c>
      <c r="N675" s="94">
        <v>0</v>
      </c>
      <c r="O675" s="94">
        <v>0</v>
      </c>
      <c r="P675" s="94">
        <v>75000</v>
      </c>
      <c r="Q675" s="94">
        <v>0</v>
      </c>
      <c r="R675" s="94">
        <v>75000</v>
      </c>
      <c r="S675" s="94">
        <v>0</v>
      </c>
      <c r="T675" s="94">
        <v>75000</v>
      </c>
      <c r="U675" s="104" t="s">
        <v>34</v>
      </c>
      <c r="V675" s="104" t="s">
        <v>35</v>
      </c>
      <c r="W675" s="104">
        <v>20</v>
      </c>
      <c r="X675" s="104" t="s">
        <v>36</v>
      </c>
      <c r="Y675" s="104">
        <v>100</v>
      </c>
      <c r="Z675" s="104">
        <v>0</v>
      </c>
      <c r="AA675" s="104">
        <v>0</v>
      </c>
      <c r="AB675" s="104">
        <v>0</v>
      </c>
      <c r="AC675" s="185" t="s">
        <v>33</v>
      </c>
      <c r="AD675" s="95">
        <v>0.7</v>
      </c>
      <c r="AE675" s="104" t="s">
        <v>66</v>
      </c>
      <c r="AF675" s="104" t="s">
        <v>33</v>
      </c>
      <c r="AG675" s="104" t="s">
        <v>2853</v>
      </c>
      <c r="AH675" s="104" t="s">
        <v>33</v>
      </c>
      <c r="AI675" s="97" t="s">
        <v>6364</v>
      </c>
      <c r="AJ675" s="105" t="s">
        <v>2854</v>
      </c>
      <c r="AK675" s="105" t="s">
        <v>2855</v>
      </c>
      <c r="AL675" s="82" t="s">
        <v>2856</v>
      </c>
      <c r="AQ675" s="47"/>
      <c r="AR675" s="47" t="s">
        <v>6909</v>
      </c>
      <c r="AS675" s="47"/>
      <c r="AU675" s="47" t="s">
        <v>12819</v>
      </c>
    </row>
    <row r="676" spans="1:47" s="45" customFormat="1" ht="16.5" customHeight="1">
      <c r="A676" s="180">
        <v>673</v>
      </c>
      <c r="B676" s="104" t="s">
        <v>62</v>
      </c>
      <c r="C676" s="104" t="s">
        <v>67</v>
      </c>
      <c r="D676" s="104" t="s">
        <v>68</v>
      </c>
      <c r="E676" s="104" t="s">
        <v>32</v>
      </c>
      <c r="F676" s="104" t="s">
        <v>65</v>
      </c>
      <c r="G676" s="92" t="s">
        <v>2857</v>
      </c>
      <c r="H676" s="104">
        <v>217878</v>
      </c>
      <c r="I676" s="93">
        <v>306148</v>
      </c>
      <c r="J676" s="93"/>
      <c r="K676" s="49" t="str">
        <f t="shared" si="10"/>
        <v>Click!</v>
      </c>
      <c r="L676" s="104" t="s">
        <v>33</v>
      </c>
      <c r="M676" s="94">
        <v>75000</v>
      </c>
      <c r="N676" s="94">
        <v>0</v>
      </c>
      <c r="O676" s="94">
        <v>0</v>
      </c>
      <c r="P676" s="94">
        <v>75000</v>
      </c>
      <c r="Q676" s="94">
        <v>0</v>
      </c>
      <c r="R676" s="94">
        <v>75000</v>
      </c>
      <c r="S676" s="94">
        <v>0</v>
      </c>
      <c r="T676" s="94">
        <v>75000</v>
      </c>
      <c r="U676" s="104" t="s">
        <v>34</v>
      </c>
      <c r="V676" s="104" t="s">
        <v>35</v>
      </c>
      <c r="W676" s="104">
        <v>20</v>
      </c>
      <c r="X676" s="104" t="s">
        <v>36</v>
      </c>
      <c r="Y676" s="104">
        <v>100</v>
      </c>
      <c r="Z676" s="104">
        <v>0</v>
      </c>
      <c r="AA676" s="104">
        <v>0</v>
      </c>
      <c r="AB676" s="104">
        <v>0</v>
      </c>
      <c r="AC676" s="185" t="s">
        <v>33</v>
      </c>
      <c r="AD676" s="95">
        <v>0.7</v>
      </c>
      <c r="AE676" s="104" t="s">
        <v>66</v>
      </c>
      <c r="AF676" s="104" t="s">
        <v>33</v>
      </c>
      <c r="AG676" s="104" t="s">
        <v>2857</v>
      </c>
      <c r="AH676" s="104" t="s">
        <v>33</v>
      </c>
      <c r="AI676" s="97" t="s">
        <v>6364</v>
      </c>
      <c r="AJ676" s="105" t="s">
        <v>2858</v>
      </c>
      <c r="AK676" s="105" t="s">
        <v>2859</v>
      </c>
      <c r="AL676" s="82" t="s">
        <v>2860</v>
      </c>
      <c r="AQ676" s="47"/>
      <c r="AR676" s="47" t="s">
        <v>6909</v>
      </c>
      <c r="AS676" s="47"/>
      <c r="AU676" s="47" t="s">
        <v>12819</v>
      </c>
    </row>
    <row r="677" spans="1:47" s="45" customFormat="1" ht="16.5" customHeight="1">
      <c r="A677" s="180">
        <v>674</v>
      </c>
      <c r="B677" s="104" t="s">
        <v>62</v>
      </c>
      <c r="C677" s="104" t="s">
        <v>67</v>
      </c>
      <c r="D677" s="104" t="s">
        <v>68</v>
      </c>
      <c r="E677" s="104" t="s">
        <v>32</v>
      </c>
      <c r="F677" s="104" t="s">
        <v>65</v>
      </c>
      <c r="G677" s="92" t="s">
        <v>2861</v>
      </c>
      <c r="H677" s="104">
        <v>217879</v>
      </c>
      <c r="I677" s="93">
        <v>306149</v>
      </c>
      <c r="J677" s="93"/>
      <c r="K677" s="49" t="str">
        <f t="shared" si="10"/>
        <v>Click!</v>
      </c>
      <c r="L677" s="104" t="s">
        <v>33</v>
      </c>
      <c r="M677" s="94">
        <v>75000</v>
      </c>
      <c r="N677" s="94">
        <v>0</v>
      </c>
      <c r="O677" s="94">
        <v>0</v>
      </c>
      <c r="P677" s="94">
        <v>75000</v>
      </c>
      <c r="Q677" s="94">
        <v>0</v>
      </c>
      <c r="R677" s="94">
        <v>75000</v>
      </c>
      <c r="S677" s="94">
        <v>0</v>
      </c>
      <c r="T677" s="94">
        <v>75000</v>
      </c>
      <c r="U677" s="104" t="s">
        <v>34</v>
      </c>
      <c r="V677" s="104" t="s">
        <v>35</v>
      </c>
      <c r="W677" s="104">
        <v>20</v>
      </c>
      <c r="X677" s="104" t="s">
        <v>36</v>
      </c>
      <c r="Y677" s="104">
        <v>100</v>
      </c>
      <c r="Z677" s="104">
        <v>0</v>
      </c>
      <c r="AA677" s="104">
        <v>0</v>
      </c>
      <c r="AB677" s="104">
        <v>0</v>
      </c>
      <c r="AC677" s="185" t="s">
        <v>33</v>
      </c>
      <c r="AD677" s="95">
        <v>0.7</v>
      </c>
      <c r="AE677" s="104" t="s">
        <v>66</v>
      </c>
      <c r="AF677" s="104" t="s">
        <v>33</v>
      </c>
      <c r="AG677" s="104" t="s">
        <v>2861</v>
      </c>
      <c r="AH677" s="104" t="s">
        <v>33</v>
      </c>
      <c r="AI677" s="97" t="s">
        <v>6364</v>
      </c>
      <c r="AJ677" s="105" t="s">
        <v>2862</v>
      </c>
      <c r="AK677" s="105" t="s">
        <v>2863</v>
      </c>
      <c r="AL677" s="82" t="s">
        <v>2864</v>
      </c>
      <c r="AQ677" s="47"/>
      <c r="AR677" s="47" t="s">
        <v>6909</v>
      </c>
      <c r="AS677" s="47"/>
      <c r="AU677" s="47" t="s">
        <v>12819</v>
      </c>
    </row>
    <row r="678" spans="1:47" s="45" customFormat="1" ht="16.5" customHeight="1">
      <c r="A678" s="180">
        <v>675</v>
      </c>
      <c r="B678" s="104" t="s">
        <v>62</v>
      </c>
      <c r="C678" s="104" t="s">
        <v>67</v>
      </c>
      <c r="D678" s="104" t="s">
        <v>68</v>
      </c>
      <c r="E678" s="104" t="s">
        <v>32</v>
      </c>
      <c r="F678" s="104" t="s">
        <v>65</v>
      </c>
      <c r="G678" s="92" t="s">
        <v>2865</v>
      </c>
      <c r="H678" s="104">
        <v>217880</v>
      </c>
      <c r="I678" s="93">
        <v>306150</v>
      </c>
      <c r="J678" s="93"/>
      <c r="K678" s="49" t="str">
        <f t="shared" si="10"/>
        <v>Click!</v>
      </c>
      <c r="L678" s="104" t="s">
        <v>33</v>
      </c>
      <c r="M678" s="94">
        <v>75000</v>
      </c>
      <c r="N678" s="94">
        <v>0</v>
      </c>
      <c r="O678" s="94">
        <v>0</v>
      </c>
      <c r="P678" s="94">
        <v>75000</v>
      </c>
      <c r="Q678" s="94">
        <v>0</v>
      </c>
      <c r="R678" s="94">
        <v>75000</v>
      </c>
      <c r="S678" s="94">
        <v>0</v>
      </c>
      <c r="T678" s="94">
        <v>75000</v>
      </c>
      <c r="U678" s="104" t="s">
        <v>34</v>
      </c>
      <c r="V678" s="104" t="s">
        <v>35</v>
      </c>
      <c r="W678" s="104">
        <v>20</v>
      </c>
      <c r="X678" s="104" t="s">
        <v>36</v>
      </c>
      <c r="Y678" s="104">
        <v>100</v>
      </c>
      <c r="Z678" s="104">
        <v>0</v>
      </c>
      <c r="AA678" s="104">
        <v>0</v>
      </c>
      <c r="AB678" s="104">
        <v>0</v>
      </c>
      <c r="AC678" s="185" t="s">
        <v>33</v>
      </c>
      <c r="AD678" s="95">
        <v>0.7</v>
      </c>
      <c r="AE678" s="104" t="s">
        <v>66</v>
      </c>
      <c r="AF678" s="104" t="s">
        <v>33</v>
      </c>
      <c r="AG678" s="104" t="s">
        <v>2865</v>
      </c>
      <c r="AH678" s="104" t="s">
        <v>33</v>
      </c>
      <c r="AI678" s="97" t="s">
        <v>6364</v>
      </c>
      <c r="AJ678" s="105" t="s">
        <v>2866</v>
      </c>
      <c r="AK678" s="105" t="s">
        <v>2867</v>
      </c>
      <c r="AL678" s="82" t="s">
        <v>2868</v>
      </c>
      <c r="AQ678" s="47"/>
      <c r="AR678" s="47" t="s">
        <v>6909</v>
      </c>
      <c r="AS678" s="47"/>
      <c r="AU678" s="47" t="s">
        <v>12819</v>
      </c>
    </row>
    <row r="679" spans="1:47" s="45" customFormat="1" ht="16.5" customHeight="1">
      <c r="A679" s="180">
        <v>676</v>
      </c>
      <c r="B679" s="104" t="s">
        <v>62</v>
      </c>
      <c r="C679" s="104" t="s">
        <v>67</v>
      </c>
      <c r="D679" s="104" t="s">
        <v>68</v>
      </c>
      <c r="E679" s="104" t="s">
        <v>32</v>
      </c>
      <c r="F679" s="104" t="s">
        <v>65</v>
      </c>
      <c r="G679" s="92" t="s">
        <v>2869</v>
      </c>
      <c r="H679" s="104">
        <v>217881</v>
      </c>
      <c r="I679" s="93">
        <v>306151</v>
      </c>
      <c r="J679" s="93"/>
      <c r="K679" s="49" t="str">
        <f t="shared" si="10"/>
        <v>Click!</v>
      </c>
      <c r="L679" s="104" t="s">
        <v>33</v>
      </c>
      <c r="M679" s="94">
        <v>75000</v>
      </c>
      <c r="N679" s="94">
        <v>0</v>
      </c>
      <c r="O679" s="94">
        <v>0</v>
      </c>
      <c r="P679" s="94">
        <v>75000</v>
      </c>
      <c r="Q679" s="94">
        <v>0</v>
      </c>
      <c r="R679" s="94">
        <v>75000</v>
      </c>
      <c r="S679" s="94">
        <v>0</v>
      </c>
      <c r="T679" s="94">
        <v>75000</v>
      </c>
      <c r="U679" s="104" t="s">
        <v>34</v>
      </c>
      <c r="V679" s="104" t="s">
        <v>35</v>
      </c>
      <c r="W679" s="104">
        <v>20</v>
      </c>
      <c r="X679" s="104" t="s">
        <v>36</v>
      </c>
      <c r="Y679" s="104">
        <v>100</v>
      </c>
      <c r="Z679" s="104">
        <v>0</v>
      </c>
      <c r="AA679" s="104">
        <v>0</v>
      </c>
      <c r="AB679" s="104">
        <v>0</v>
      </c>
      <c r="AC679" s="185" t="s">
        <v>33</v>
      </c>
      <c r="AD679" s="95">
        <v>0.7</v>
      </c>
      <c r="AE679" s="104" t="s">
        <v>66</v>
      </c>
      <c r="AF679" s="104" t="s">
        <v>33</v>
      </c>
      <c r="AG679" s="104" t="s">
        <v>2869</v>
      </c>
      <c r="AH679" s="104" t="s">
        <v>33</v>
      </c>
      <c r="AI679" s="97" t="s">
        <v>6364</v>
      </c>
      <c r="AJ679" s="105" t="s">
        <v>2870</v>
      </c>
      <c r="AK679" s="105" t="s">
        <v>2871</v>
      </c>
      <c r="AL679" s="82" t="s">
        <v>2872</v>
      </c>
      <c r="AQ679" s="47"/>
      <c r="AR679" s="47" t="s">
        <v>6909</v>
      </c>
      <c r="AS679" s="47"/>
      <c r="AU679" s="47" t="s">
        <v>12819</v>
      </c>
    </row>
    <row r="680" spans="1:47" s="45" customFormat="1" ht="16.5" customHeight="1">
      <c r="A680" s="180">
        <v>677</v>
      </c>
      <c r="B680" s="104" t="s">
        <v>62</v>
      </c>
      <c r="C680" s="104" t="s">
        <v>67</v>
      </c>
      <c r="D680" s="104" t="s">
        <v>68</v>
      </c>
      <c r="E680" s="104" t="s">
        <v>32</v>
      </c>
      <c r="F680" s="104" t="s">
        <v>65</v>
      </c>
      <c r="G680" s="92" t="s">
        <v>2873</v>
      </c>
      <c r="H680" s="104">
        <v>217882</v>
      </c>
      <c r="I680" s="93">
        <v>306152</v>
      </c>
      <c r="J680" s="93"/>
      <c r="K680" s="49" t="str">
        <f t="shared" si="10"/>
        <v>Click!</v>
      </c>
      <c r="L680" s="104" t="s">
        <v>33</v>
      </c>
      <c r="M680" s="94">
        <v>75000</v>
      </c>
      <c r="N680" s="94">
        <v>0</v>
      </c>
      <c r="O680" s="94">
        <v>0</v>
      </c>
      <c r="P680" s="94">
        <v>75000</v>
      </c>
      <c r="Q680" s="94">
        <v>0</v>
      </c>
      <c r="R680" s="94">
        <v>75000</v>
      </c>
      <c r="S680" s="94">
        <v>0</v>
      </c>
      <c r="T680" s="94">
        <v>75000</v>
      </c>
      <c r="U680" s="104" t="s">
        <v>34</v>
      </c>
      <c r="V680" s="104" t="s">
        <v>35</v>
      </c>
      <c r="W680" s="104">
        <v>20</v>
      </c>
      <c r="X680" s="104" t="s">
        <v>36</v>
      </c>
      <c r="Y680" s="104">
        <v>100</v>
      </c>
      <c r="Z680" s="104">
        <v>0</v>
      </c>
      <c r="AA680" s="104">
        <v>0</v>
      </c>
      <c r="AB680" s="104">
        <v>0</v>
      </c>
      <c r="AC680" s="185" t="s">
        <v>33</v>
      </c>
      <c r="AD680" s="95">
        <v>0.7</v>
      </c>
      <c r="AE680" s="104" t="s">
        <v>66</v>
      </c>
      <c r="AF680" s="104" t="s">
        <v>33</v>
      </c>
      <c r="AG680" s="104" t="s">
        <v>2873</v>
      </c>
      <c r="AH680" s="104" t="s">
        <v>33</v>
      </c>
      <c r="AI680" s="97" t="s">
        <v>6364</v>
      </c>
      <c r="AJ680" s="105" t="s">
        <v>2874</v>
      </c>
      <c r="AK680" s="105" t="s">
        <v>2875</v>
      </c>
      <c r="AL680" s="82" t="s">
        <v>2876</v>
      </c>
      <c r="AQ680" s="47"/>
      <c r="AR680" s="47" t="s">
        <v>6909</v>
      </c>
      <c r="AS680" s="47"/>
      <c r="AU680" s="47" t="s">
        <v>12819</v>
      </c>
    </row>
    <row r="681" spans="1:47" s="45" customFormat="1" ht="16.5" customHeight="1">
      <c r="A681" s="180">
        <v>678</v>
      </c>
      <c r="B681" s="104" t="s">
        <v>62</v>
      </c>
      <c r="C681" s="104" t="s">
        <v>67</v>
      </c>
      <c r="D681" s="104" t="s">
        <v>68</v>
      </c>
      <c r="E681" s="104" t="s">
        <v>32</v>
      </c>
      <c r="F681" s="104" t="s">
        <v>65</v>
      </c>
      <c r="G681" s="92" t="s">
        <v>2877</v>
      </c>
      <c r="H681" s="104">
        <v>238155</v>
      </c>
      <c r="I681" s="93">
        <v>294417</v>
      </c>
      <c r="J681" s="93"/>
      <c r="K681" s="49" t="str">
        <f t="shared" si="10"/>
        <v>Click!</v>
      </c>
      <c r="L681" s="104" t="s">
        <v>33</v>
      </c>
      <c r="M681" s="94">
        <v>70600</v>
      </c>
      <c r="N681" s="94">
        <v>0</v>
      </c>
      <c r="O681" s="94">
        <v>0</v>
      </c>
      <c r="P681" s="94">
        <v>70600</v>
      </c>
      <c r="Q681" s="94">
        <v>0</v>
      </c>
      <c r="R681" s="94">
        <v>70600</v>
      </c>
      <c r="S681" s="94">
        <v>0</v>
      </c>
      <c r="T681" s="94">
        <v>70600</v>
      </c>
      <c r="U681" s="104" t="s">
        <v>34</v>
      </c>
      <c r="V681" s="104" t="s">
        <v>35</v>
      </c>
      <c r="W681" s="104">
        <v>14</v>
      </c>
      <c r="X681" s="104" t="s">
        <v>36</v>
      </c>
      <c r="Y681" s="104">
        <v>100</v>
      </c>
      <c r="Z681" s="104">
        <v>0</v>
      </c>
      <c r="AA681" s="104">
        <v>0</v>
      </c>
      <c r="AB681" s="104">
        <v>0</v>
      </c>
      <c r="AC681" s="185" t="s">
        <v>33</v>
      </c>
      <c r="AD681" s="95">
        <v>0.7</v>
      </c>
      <c r="AE681" s="104" t="s">
        <v>66</v>
      </c>
      <c r="AF681" s="104" t="s">
        <v>33</v>
      </c>
      <c r="AG681" s="104" t="s">
        <v>9728</v>
      </c>
      <c r="AH681" s="104" t="s">
        <v>33</v>
      </c>
      <c r="AI681" s="97" t="s">
        <v>6364</v>
      </c>
      <c r="AJ681" s="105" t="s">
        <v>2878</v>
      </c>
      <c r="AK681" s="105" t="s">
        <v>2879</v>
      </c>
      <c r="AL681" s="82" t="s">
        <v>2880</v>
      </c>
      <c r="AQ681" s="47"/>
      <c r="AR681" s="47" t="s">
        <v>6909</v>
      </c>
      <c r="AS681" s="47"/>
      <c r="AU681" s="47" t="s">
        <v>12819</v>
      </c>
    </row>
    <row r="682" spans="1:47" s="45" customFormat="1" ht="16.5" customHeight="1">
      <c r="A682" s="180">
        <v>679</v>
      </c>
      <c r="B682" s="104" t="s">
        <v>62</v>
      </c>
      <c r="C682" s="104" t="s">
        <v>67</v>
      </c>
      <c r="D682" s="104" t="s">
        <v>68</v>
      </c>
      <c r="E682" s="104" t="s">
        <v>32</v>
      </c>
      <c r="F682" s="104" t="s">
        <v>65</v>
      </c>
      <c r="G682" s="92" t="s">
        <v>2881</v>
      </c>
      <c r="H682" s="104"/>
      <c r="I682" s="93">
        <v>235950</v>
      </c>
      <c r="J682" s="93"/>
      <c r="K682" s="49" t="str">
        <f t="shared" si="10"/>
        <v>Click!</v>
      </c>
      <c r="L682" s="104" t="s">
        <v>33</v>
      </c>
      <c r="M682" s="94">
        <v>55000</v>
      </c>
      <c r="N682" s="94">
        <v>0</v>
      </c>
      <c r="O682" s="94">
        <v>0</v>
      </c>
      <c r="P682" s="94">
        <v>55000</v>
      </c>
      <c r="Q682" s="94">
        <v>0</v>
      </c>
      <c r="R682" s="94">
        <v>55000</v>
      </c>
      <c r="S682" s="94">
        <v>0</v>
      </c>
      <c r="T682" s="94">
        <v>55000</v>
      </c>
      <c r="U682" s="104" t="s">
        <v>34</v>
      </c>
      <c r="V682" s="104" t="s">
        <v>35</v>
      </c>
      <c r="W682" s="104">
        <v>13</v>
      </c>
      <c r="X682" s="104" t="s">
        <v>36</v>
      </c>
      <c r="Y682" s="104">
        <v>100</v>
      </c>
      <c r="Z682" s="104">
        <v>0</v>
      </c>
      <c r="AA682" s="104">
        <v>0</v>
      </c>
      <c r="AB682" s="104">
        <v>0</v>
      </c>
      <c r="AC682" s="185" t="s">
        <v>33</v>
      </c>
      <c r="AD682" s="95">
        <v>0.7</v>
      </c>
      <c r="AE682" s="104" t="s">
        <v>66</v>
      </c>
      <c r="AF682" s="104" t="s">
        <v>34</v>
      </c>
      <c r="AG682" s="104" t="s">
        <v>38</v>
      </c>
      <c r="AH682" s="104" t="s">
        <v>33</v>
      </c>
      <c r="AI682" s="97" t="s">
        <v>6364</v>
      </c>
      <c r="AJ682" s="105" t="s">
        <v>2878</v>
      </c>
      <c r="AK682" s="2" t="s">
        <v>2882</v>
      </c>
      <c r="AL682" s="82" t="s">
        <v>2880</v>
      </c>
      <c r="AQ682" s="47"/>
      <c r="AR682" s="47" t="s">
        <v>6909</v>
      </c>
      <c r="AS682" s="47"/>
      <c r="AU682" s="47" t="s">
        <v>12819</v>
      </c>
    </row>
    <row r="683" spans="1:47" s="45" customFormat="1" ht="16.5" customHeight="1">
      <c r="A683" s="180">
        <v>680</v>
      </c>
      <c r="B683" s="104" t="s">
        <v>62</v>
      </c>
      <c r="C683" s="104" t="s">
        <v>67</v>
      </c>
      <c r="D683" s="104" t="s">
        <v>68</v>
      </c>
      <c r="E683" s="104" t="s">
        <v>32</v>
      </c>
      <c r="F683" s="104" t="s">
        <v>65</v>
      </c>
      <c r="G683" s="92" t="s">
        <v>2883</v>
      </c>
      <c r="H683" s="104"/>
      <c r="I683" s="93">
        <v>225954</v>
      </c>
      <c r="J683" s="93"/>
      <c r="K683" s="49" t="str">
        <f t="shared" si="10"/>
        <v>Click!</v>
      </c>
      <c r="L683" s="104" t="s">
        <v>33</v>
      </c>
      <c r="M683" s="94">
        <v>57000</v>
      </c>
      <c r="N683" s="94">
        <v>0</v>
      </c>
      <c r="O683" s="94">
        <v>0</v>
      </c>
      <c r="P683" s="94">
        <v>57000</v>
      </c>
      <c r="Q683" s="94">
        <v>0</v>
      </c>
      <c r="R683" s="94">
        <v>57000</v>
      </c>
      <c r="S683" s="94">
        <v>0</v>
      </c>
      <c r="T683" s="94">
        <v>57000</v>
      </c>
      <c r="U683" s="104" t="s">
        <v>34</v>
      </c>
      <c r="V683" s="104" t="s">
        <v>35</v>
      </c>
      <c r="W683" s="104">
        <v>15</v>
      </c>
      <c r="X683" s="104" t="s">
        <v>36</v>
      </c>
      <c r="Y683" s="104">
        <v>100</v>
      </c>
      <c r="Z683" s="104">
        <v>0</v>
      </c>
      <c r="AA683" s="104">
        <v>0</v>
      </c>
      <c r="AB683" s="104">
        <v>0</v>
      </c>
      <c r="AC683" s="185" t="s">
        <v>33</v>
      </c>
      <c r="AD683" s="95">
        <v>0.7</v>
      </c>
      <c r="AE683" s="104" t="s">
        <v>66</v>
      </c>
      <c r="AF683" s="104" t="s">
        <v>34</v>
      </c>
      <c r="AG683" s="104" t="s">
        <v>38</v>
      </c>
      <c r="AH683" s="104" t="s">
        <v>33</v>
      </c>
      <c r="AI683" s="97" t="s">
        <v>6364</v>
      </c>
      <c r="AJ683" s="105" t="s">
        <v>2884</v>
      </c>
      <c r="AK683" s="105" t="s">
        <v>2885</v>
      </c>
      <c r="AL683" s="82" t="s">
        <v>2886</v>
      </c>
      <c r="AQ683" s="47"/>
      <c r="AR683" s="47" t="s">
        <v>6909</v>
      </c>
      <c r="AS683" s="47"/>
      <c r="AU683" s="47" t="s">
        <v>12819</v>
      </c>
    </row>
    <row r="684" spans="1:47" s="45" customFormat="1" ht="16.5" customHeight="1">
      <c r="A684" s="180">
        <v>681</v>
      </c>
      <c r="B684" s="104" t="s">
        <v>62</v>
      </c>
      <c r="C684" s="104" t="s">
        <v>67</v>
      </c>
      <c r="D684" s="104" t="s">
        <v>68</v>
      </c>
      <c r="E684" s="104" t="s">
        <v>32</v>
      </c>
      <c r="F684" s="104" t="s">
        <v>65</v>
      </c>
      <c r="G684" s="92" t="s">
        <v>2887</v>
      </c>
      <c r="H684" s="104">
        <v>238156</v>
      </c>
      <c r="I684" s="93">
        <v>294415</v>
      </c>
      <c r="J684" s="93"/>
      <c r="K684" s="49" t="str">
        <f t="shared" si="10"/>
        <v>Click!</v>
      </c>
      <c r="L684" s="104" t="s">
        <v>33</v>
      </c>
      <c r="M684" s="94">
        <v>75600</v>
      </c>
      <c r="N684" s="94">
        <v>0</v>
      </c>
      <c r="O684" s="94">
        <v>0</v>
      </c>
      <c r="P684" s="94">
        <v>75600</v>
      </c>
      <c r="Q684" s="94">
        <v>0</v>
      </c>
      <c r="R684" s="94">
        <v>75600</v>
      </c>
      <c r="S684" s="94">
        <v>0</v>
      </c>
      <c r="T684" s="94">
        <v>75600</v>
      </c>
      <c r="U684" s="104" t="s">
        <v>34</v>
      </c>
      <c r="V684" s="104" t="s">
        <v>35</v>
      </c>
      <c r="W684" s="104">
        <v>22</v>
      </c>
      <c r="X684" s="104" t="s">
        <v>36</v>
      </c>
      <c r="Y684" s="104">
        <v>100</v>
      </c>
      <c r="Z684" s="104">
        <v>0</v>
      </c>
      <c r="AA684" s="104">
        <v>0</v>
      </c>
      <c r="AB684" s="104">
        <v>0</v>
      </c>
      <c r="AC684" s="185" t="s">
        <v>33</v>
      </c>
      <c r="AD684" s="95">
        <v>0.7</v>
      </c>
      <c r="AE684" s="104" t="s">
        <v>66</v>
      </c>
      <c r="AF684" s="104" t="s">
        <v>33</v>
      </c>
      <c r="AG684" s="104" t="s">
        <v>9728</v>
      </c>
      <c r="AH684" s="104" t="s">
        <v>33</v>
      </c>
      <c r="AI684" s="97" t="s">
        <v>6364</v>
      </c>
      <c r="AJ684" s="105" t="s">
        <v>2888</v>
      </c>
      <c r="AK684" s="105" t="s">
        <v>2889</v>
      </c>
      <c r="AL684" s="82" t="s">
        <v>2880</v>
      </c>
      <c r="AQ684" s="47"/>
      <c r="AR684" s="47" t="s">
        <v>6909</v>
      </c>
      <c r="AS684" s="47"/>
      <c r="AU684" s="47" t="s">
        <v>12819</v>
      </c>
    </row>
    <row r="685" spans="1:47" s="45" customFormat="1" ht="16.5" customHeight="1">
      <c r="A685" s="180">
        <v>682</v>
      </c>
      <c r="B685" s="104" t="s">
        <v>62</v>
      </c>
      <c r="C685" s="104" t="s">
        <v>67</v>
      </c>
      <c r="D685" s="104" t="s">
        <v>68</v>
      </c>
      <c r="E685" s="104" t="s">
        <v>32</v>
      </c>
      <c r="F685" s="104" t="s">
        <v>65</v>
      </c>
      <c r="G685" s="92" t="s">
        <v>2890</v>
      </c>
      <c r="H685" s="104"/>
      <c r="I685" s="93">
        <v>235946</v>
      </c>
      <c r="J685" s="93"/>
      <c r="K685" s="49" t="str">
        <f t="shared" si="10"/>
        <v>Click!</v>
      </c>
      <c r="L685" s="104" t="s">
        <v>33</v>
      </c>
      <c r="M685" s="94">
        <v>60000</v>
      </c>
      <c r="N685" s="94">
        <v>0</v>
      </c>
      <c r="O685" s="94">
        <v>0</v>
      </c>
      <c r="P685" s="94">
        <v>60000</v>
      </c>
      <c r="Q685" s="94">
        <v>0</v>
      </c>
      <c r="R685" s="94">
        <v>60000</v>
      </c>
      <c r="S685" s="94">
        <v>0</v>
      </c>
      <c r="T685" s="94">
        <v>60000</v>
      </c>
      <c r="U685" s="104" t="s">
        <v>34</v>
      </c>
      <c r="V685" s="104" t="s">
        <v>35</v>
      </c>
      <c r="W685" s="104">
        <v>23</v>
      </c>
      <c r="X685" s="104" t="s">
        <v>36</v>
      </c>
      <c r="Y685" s="104">
        <v>100</v>
      </c>
      <c r="Z685" s="104">
        <v>0</v>
      </c>
      <c r="AA685" s="104">
        <v>0</v>
      </c>
      <c r="AB685" s="104">
        <v>0</v>
      </c>
      <c r="AC685" s="185" t="s">
        <v>33</v>
      </c>
      <c r="AD685" s="95">
        <v>0.7</v>
      </c>
      <c r="AE685" s="104" t="s">
        <v>66</v>
      </c>
      <c r="AF685" s="104" t="s">
        <v>34</v>
      </c>
      <c r="AG685" s="37" t="s">
        <v>38</v>
      </c>
      <c r="AH685" s="104" t="s">
        <v>33</v>
      </c>
      <c r="AI685" s="97" t="s">
        <v>6364</v>
      </c>
      <c r="AJ685" s="105" t="s">
        <v>2888</v>
      </c>
      <c r="AK685" s="105" t="s">
        <v>2891</v>
      </c>
      <c r="AL685" s="82" t="s">
        <v>2880</v>
      </c>
      <c r="AQ685" s="47"/>
      <c r="AR685" s="47" t="s">
        <v>6909</v>
      </c>
      <c r="AS685" s="47"/>
      <c r="AU685" s="47" t="s">
        <v>12819</v>
      </c>
    </row>
    <row r="686" spans="1:47" s="45" customFormat="1" ht="16.5" customHeight="1">
      <c r="A686" s="180">
        <v>683</v>
      </c>
      <c r="B686" s="104" t="s">
        <v>62</v>
      </c>
      <c r="C686" s="104" t="s">
        <v>67</v>
      </c>
      <c r="D686" s="104" t="s">
        <v>68</v>
      </c>
      <c r="E686" s="104" t="s">
        <v>32</v>
      </c>
      <c r="F686" s="104" t="s">
        <v>65</v>
      </c>
      <c r="G686" s="92" t="s">
        <v>2892</v>
      </c>
      <c r="H686" s="104"/>
      <c r="I686" s="93">
        <v>227753</v>
      </c>
      <c r="J686" s="93"/>
      <c r="K686" s="49" t="str">
        <f t="shared" si="10"/>
        <v>Click!</v>
      </c>
      <c r="L686" s="104" t="s">
        <v>33</v>
      </c>
      <c r="M686" s="94">
        <v>74500</v>
      </c>
      <c r="N686" s="94">
        <v>0</v>
      </c>
      <c r="O686" s="94">
        <v>0</v>
      </c>
      <c r="P686" s="94">
        <v>74500</v>
      </c>
      <c r="Q686" s="94">
        <v>0</v>
      </c>
      <c r="R686" s="94">
        <v>74500</v>
      </c>
      <c r="S686" s="94">
        <v>0</v>
      </c>
      <c r="T686" s="94">
        <v>74500</v>
      </c>
      <c r="U686" s="104" t="s">
        <v>34</v>
      </c>
      <c r="V686" s="104" t="s">
        <v>35</v>
      </c>
      <c r="W686" s="104">
        <v>15</v>
      </c>
      <c r="X686" s="104" t="s">
        <v>36</v>
      </c>
      <c r="Y686" s="104">
        <v>100</v>
      </c>
      <c r="Z686" s="104">
        <v>0</v>
      </c>
      <c r="AA686" s="104">
        <v>0</v>
      </c>
      <c r="AB686" s="104">
        <v>0</v>
      </c>
      <c r="AC686" s="185" t="s">
        <v>33</v>
      </c>
      <c r="AD686" s="95">
        <v>0.7</v>
      </c>
      <c r="AE686" s="104" t="s">
        <v>66</v>
      </c>
      <c r="AF686" s="104" t="s">
        <v>33</v>
      </c>
      <c r="AG686" s="37" t="s">
        <v>2893</v>
      </c>
      <c r="AH686" s="104" t="s">
        <v>33</v>
      </c>
      <c r="AI686" s="97" t="s">
        <v>6364</v>
      </c>
      <c r="AJ686" s="105" t="s">
        <v>2894</v>
      </c>
      <c r="AK686" s="105" t="s">
        <v>2895</v>
      </c>
      <c r="AL686" s="82" t="s">
        <v>2896</v>
      </c>
      <c r="AQ686" s="47"/>
      <c r="AR686" s="47" t="s">
        <v>6909</v>
      </c>
      <c r="AS686" s="47"/>
      <c r="AU686" s="47" t="s">
        <v>12819</v>
      </c>
    </row>
    <row r="687" spans="1:47" s="45" customFormat="1" ht="16.5" customHeight="1">
      <c r="A687" s="180">
        <v>684</v>
      </c>
      <c r="B687" s="104" t="s">
        <v>62</v>
      </c>
      <c r="C687" s="104" t="s">
        <v>67</v>
      </c>
      <c r="D687" s="104" t="s">
        <v>68</v>
      </c>
      <c r="E687" s="104" t="s">
        <v>32</v>
      </c>
      <c r="F687" s="104" t="s">
        <v>65</v>
      </c>
      <c r="G687" s="92" t="s">
        <v>2897</v>
      </c>
      <c r="H687" s="104"/>
      <c r="I687" s="93">
        <v>227754</v>
      </c>
      <c r="J687" s="93"/>
      <c r="K687" s="49" t="str">
        <f t="shared" si="10"/>
        <v>Click!</v>
      </c>
      <c r="L687" s="104" t="s">
        <v>33</v>
      </c>
      <c r="M687" s="94">
        <v>60000</v>
      </c>
      <c r="N687" s="94">
        <v>0</v>
      </c>
      <c r="O687" s="94">
        <v>0</v>
      </c>
      <c r="P687" s="94">
        <v>60000</v>
      </c>
      <c r="Q687" s="94">
        <v>0</v>
      </c>
      <c r="R687" s="94">
        <v>60000</v>
      </c>
      <c r="S687" s="94">
        <v>0</v>
      </c>
      <c r="T687" s="94">
        <v>60000</v>
      </c>
      <c r="U687" s="104" t="s">
        <v>34</v>
      </c>
      <c r="V687" s="104" t="s">
        <v>35</v>
      </c>
      <c r="W687" s="104">
        <v>15</v>
      </c>
      <c r="X687" s="104" t="s">
        <v>36</v>
      </c>
      <c r="Y687" s="104">
        <v>100</v>
      </c>
      <c r="Z687" s="104">
        <v>0</v>
      </c>
      <c r="AA687" s="104">
        <v>0</v>
      </c>
      <c r="AB687" s="104">
        <v>0</v>
      </c>
      <c r="AC687" s="185" t="s">
        <v>33</v>
      </c>
      <c r="AD687" s="95">
        <v>0.7</v>
      </c>
      <c r="AE687" s="104" t="s">
        <v>66</v>
      </c>
      <c r="AF687" s="104" t="s">
        <v>34</v>
      </c>
      <c r="AG687" s="104" t="s">
        <v>38</v>
      </c>
      <c r="AH687" s="104" t="s">
        <v>33</v>
      </c>
      <c r="AI687" s="97" t="s">
        <v>6364</v>
      </c>
      <c r="AJ687" s="105" t="s">
        <v>2894</v>
      </c>
      <c r="AK687" s="105" t="s">
        <v>2898</v>
      </c>
      <c r="AL687" s="82" t="s">
        <v>2896</v>
      </c>
      <c r="AQ687" s="47"/>
      <c r="AR687" s="47" t="s">
        <v>6909</v>
      </c>
      <c r="AS687" s="47"/>
      <c r="AU687" s="47" t="s">
        <v>12819</v>
      </c>
    </row>
    <row r="688" spans="1:47" s="45" customFormat="1" ht="16.5" customHeight="1">
      <c r="A688" s="180">
        <v>685</v>
      </c>
      <c r="B688" s="104" t="s">
        <v>62</v>
      </c>
      <c r="C688" s="104" t="s">
        <v>67</v>
      </c>
      <c r="D688" s="104" t="s">
        <v>68</v>
      </c>
      <c r="E688" s="104" t="s">
        <v>32</v>
      </c>
      <c r="F688" s="104" t="s">
        <v>65</v>
      </c>
      <c r="G688" s="92" t="s">
        <v>2899</v>
      </c>
      <c r="H688" s="104"/>
      <c r="I688" s="93">
        <v>227755</v>
      </c>
      <c r="J688" s="93"/>
      <c r="K688" s="49" t="str">
        <f t="shared" si="10"/>
        <v>Click!</v>
      </c>
      <c r="L688" s="104" t="s">
        <v>33</v>
      </c>
      <c r="M688" s="94">
        <v>74500</v>
      </c>
      <c r="N688" s="94">
        <v>0</v>
      </c>
      <c r="O688" s="94">
        <v>0</v>
      </c>
      <c r="P688" s="94">
        <v>74500</v>
      </c>
      <c r="Q688" s="94">
        <v>0</v>
      </c>
      <c r="R688" s="94">
        <v>74500</v>
      </c>
      <c r="S688" s="94">
        <v>0</v>
      </c>
      <c r="T688" s="94">
        <v>74500</v>
      </c>
      <c r="U688" s="104" t="s">
        <v>34</v>
      </c>
      <c r="V688" s="104" t="s">
        <v>35</v>
      </c>
      <c r="W688" s="104">
        <v>20</v>
      </c>
      <c r="X688" s="104" t="s">
        <v>36</v>
      </c>
      <c r="Y688" s="104">
        <v>100</v>
      </c>
      <c r="Z688" s="104">
        <v>0</v>
      </c>
      <c r="AA688" s="104">
        <v>0</v>
      </c>
      <c r="AB688" s="104">
        <v>0</v>
      </c>
      <c r="AC688" s="185" t="s">
        <v>33</v>
      </c>
      <c r="AD688" s="95">
        <v>0.7</v>
      </c>
      <c r="AE688" s="104" t="s">
        <v>66</v>
      </c>
      <c r="AF688" s="104" t="s">
        <v>33</v>
      </c>
      <c r="AG688" s="104" t="s">
        <v>2900</v>
      </c>
      <c r="AH688" s="104" t="s">
        <v>33</v>
      </c>
      <c r="AI688" s="97" t="s">
        <v>6364</v>
      </c>
      <c r="AJ688" s="105" t="s">
        <v>2894</v>
      </c>
      <c r="AK688" s="105" t="s">
        <v>2901</v>
      </c>
      <c r="AL688" s="82" t="s">
        <v>2896</v>
      </c>
      <c r="AQ688" s="47"/>
      <c r="AR688" s="47" t="s">
        <v>6909</v>
      </c>
      <c r="AS688" s="47"/>
      <c r="AU688" s="47" t="s">
        <v>12819</v>
      </c>
    </row>
    <row r="689" spans="1:47" s="45" customFormat="1" ht="16.5" customHeight="1">
      <c r="A689" s="180">
        <v>686</v>
      </c>
      <c r="B689" s="104" t="s">
        <v>62</v>
      </c>
      <c r="C689" s="104" t="s">
        <v>67</v>
      </c>
      <c r="D689" s="104" t="s">
        <v>68</v>
      </c>
      <c r="E689" s="104" t="s">
        <v>32</v>
      </c>
      <c r="F689" s="104" t="s">
        <v>65</v>
      </c>
      <c r="G689" s="92" t="s">
        <v>2902</v>
      </c>
      <c r="H689" s="104"/>
      <c r="I689" s="93">
        <v>205387</v>
      </c>
      <c r="J689" s="93"/>
      <c r="K689" s="49" t="str">
        <f t="shared" si="10"/>
        <v>Click!</v>
      </c>
      <c r="L689" s="104" t="s">
        <v>34</v>
      </c>
      <c r="M689" s="94">
        <v>72800</v>
      </c>
      <c r="N689" s="94">
        <v>0</v>
      </c>
      <c r="O689" s="94">
        <v>0</v>
      </c>
      <c r="P689" s="94">
        <v>72800</v>
      </c>
      <c r="Q689" s="94">
        <v>0</v>
      </c>
      <c r="R689" s="94">
        <v>72800</v>
      </c>
      <c r="S689" s="94">
        <v>0</v>
      </c>
      <c r="T689" s="94">
        <v>72800</v>
      </c>
      <c r="U689" s="104" t="s">
        <v>34</v>
      </c>
      <c r="V689" s="104" t="s">
        <v>35</v>
      </c>
      <c r="W689" s="104">
        <v>15</v>
      </c>
      <c r="X689" s="104" t="s">
        <v>36</v>
      </c>
      <c r="Y689" s="104">
        <v>100</v>
      </c>
      <c r="Z689" s="104">
        <v>0</v>
      </c>
      <c r="AA689" s="104">
        <v>0</v>
      </c>
      <c r="AB689" s="104">
        <v>0</v>
      </c>
      <c r="AC689" s="185" t="s">
        <v>33</v>
      </c>
      <c r="AD689" s="95">
        <v>0.7</v>
      </c>
      <c r="AE689" s="104" t="s">
        <v>66</v>
      </c>
      <c r="AF689" s="104" t="s">
        <v>33</v>
      </c>
      <c r="AG689" s="37" t="s">
        <v>12696</v>
      </c>
      <c r="AH689" s="104" t="s">
        <v>34</v>
      </c>
      <c r="AI689" s="97" t="s">
        <v>6364</v>
      </c>
      <c r="AJ689" s="105" t="s">
        <v>2903</v>
      </c>
      <c r="AK689" s="105" t="s">
        <v>2904</v>
      </c>
      <c r="AL689" s="82" t="s">
        <v>2905</v>
      </c>
      <c r="AQ689" s="47"/>
      <c r="AR689" s="47" t="s">
        <v>6909</v>
      </c>
      <c r="AS689" s="47"/>
      <c r="AU689" s="47" t="s">
        <v>12819</v>
      </c>
    </row>
    <row r="690" spans="1:47" s="45" customFormat="1" ht="16.5" customHeight="1">
      <c r="A690" s="180">
        <v>687</v>
      </c>
      <c r="B690" s="104" t="s">
        <v>62</v>
      </c>
      <c r="C690" s="104" t="s">
        <v>67</v>
      </c>
      <c r="D690" s="104" t="s">
        <v>68</v>
      </c>
      <c r="E690" s="104" t="s">
        <v>32</v>
      </c>
      <c r="F690" s="104" t="s">
        <v>65</v>
      </c>
      <c r="G690" s="92" t="s">
        <v>2906</v>
      </c>
      <c r="H690" s="104"/>
      <c r="I690" s="93">
        <v>233397</v>
      </c>
      <c r="J690" s="93"/>
      <c r="K690" s="49" t="str">
        <f t="shared" si="10"/>
        <v>Click!</v>
      </c>
      <c r="L690" s="104" t="s">
        <v>34</v>
      </c>
      <c r="M690" s="94">
        <v>60000</v>
      </c>
      <c r="N690" s="94">
        <v>0</v>
      </c>
      <c r="O690" s="94">
        <v>0</v>
      </c>
      <c r="P690" s="94">
        <v>60000</v>
      </c>
      <c r="Q690" s="94">
        <v>0</v>
      </c>
      <c r="R690" s="94">
        <v>60000</v>
      </c>
      <c r="S690" s="94">
        <v>0</v>
      </c>
      <c r="T690" s="94">
        <v>60000</v>
      </c>
      <c r="U690" s="104" t="s">
        <v>34</v>
      </c>
      <c r="V690" s="104" t="s">
        <v>35</v>
      </c>
      <c r="W690" s="104">
        <v>15</v>
      </c>
      <c r="X690" s="104" t="s">
        <v>36</v>
      </c>
      <c r="Y690" s="104">
        <v>100</v>
      </c>
      <c r="Z690" s="104">
        <v>0</v>
      </c>
      <c r="AA690" s="104">
        <v>0</v>
      </c>
      <c r="AB690" s="104">
        <v>0</v>
      </c>
      <c r="AC690" s="185" t="s">
        <v>33</v>
      </c>
      <c r="AD690" s="95">
        <v>0.7</v>
      </c>
      <c r="AE690" s="104" t="s">
        <v>66</v>
      </c>
      <c r="AF690" s="104" t="s">
        <v>34</v>
      </c>
      <c r="AG690" s="37" t="s">
        <v>38</v>
      </c>
      <c r="AH690" s="104" t="s">
        <v>34</v>
      </c>
      <c r="AI690" s="97" t="s">
        <v>6364</v>
      </c>
      <c r="AJ690" s="105" t="s">
        <v>2903</v>
      </c>
      <c r="AK690" s="105" t="s">
        <v>2907</v>
      </c>
      <c r="AL690" s="82" t="s">
        <v>2905</v>
      </c>
      <c r="AQ690" s="47"/>
      <c r="AR690" s="47" t="s">
        <v>6909</v>
      </c>
      <c r="AS690" s="47"/>
      <c r="AU690" s="47" t="s">
        <v>12819</v>
      </c>
    </row>
    <row r="691" spans="1:47" s="45" customFormat="1" ht="16.5" customHeight="1">
      <c r="A691" s="180">
        <v>688</v>
      </c>
      <c r="B691" s="104" t="s">
        <v>62</v>
      </c>
      <c r="C691" s="104" t="s">
        <v>67</v>
      </c>
      <c r="D691" s="104" t="s">
        <v>68</v>
      </c>
      <c r="E691" s="104" t="s">
        <v>32</v>
      </c>
      <c r="F691" s="104" t="s">
        <v>65</v>
      </c>
      <c r="G691" s="92" t="s">
        <v>2908</v>
      </c>
      <c r="H691" s="104"/>
      <c r="I691" s="93">
        <v>235938</v>
      </c>
      <c r="J691" s="93"/>
      <c r="K691" s="49" t="str">
        <f t="shared" si="10"/>
        <v>Click!</v>
      </c>
      <c r="L691" s="104" t="s">
        <v>33</v>
      </c>
      <c r="M691" s="94">
        <v>73600</v>
      </c>
      <c r="N691" s="94">
        <v>0</v>
      </c>
      <c r="O691" s="94">
        <v>0</v>
      </c>
      <c r="P691" s="94">
        <v>73600</v>
      </c>
      <c r="Q691" s="94">
        <v>0</v>
      </c>
      <c r="R691" s="94">
        <v>73600</v>
      </c>
      <c r="S691" s="94">
        <v>0</v>
      </c>
      <c r="T691" s="94">
        <v>73600</v>
      </c>
      <c r="U691" s="104" t="s">
        <v>34</v>
      </c>
      <c r="V691" s="104" t="s">
        <v>35</v>
      </c>
      <c r="W691" s="104">
        <v>18</v>
      </c>
      <c r="X691" s="104" t="s">
        <v>36</v>
      </c>
      <c r="Y691" s="104">
        <v>100</v>
      </c>
      <c r="Z691" s="104">
        <v>0</v>
      </c>
      <c r="AA691" s="104">
        <v>0</v>
      </c>
      <c r="AB691" s="104">
        <v>0</v>
      </c>
      <c r="AC691" s="185" t="s">
        <v>33</v>
      </c>
      <c r="AD691" s="95">
        <v>0.7</v>
      </c>
      <c r="AE691" s="104" t="s">
        <v>66</v>
      </c>
      <c r="AF691" s="104" t="s">
        <v>33</v>
      </c>
      <c r="AG691" s="104" t="s">
        <v>12695</v>
      </c>
      <c r="AH691" s="104" t="s">
        <v>33</v>
      </c>
      <c r="AI691" s="97" t="s">
        <v>6364</v>
      </c>
      <c r="AJ691" s="105" t="s">
        <v>2909</v>
      </c>
      <c r="AK691" s="105" t="s">
        <v>2910</v>
      </c>
      <c r="AL691" s="82" t="s">
        <v>2911</v>
      </c>
      <c r="AQ691" s="47"/>
      <c r="AR691" s="47" t="s">
        <v>6909</v>
      </c>
      <c r="AS691" s="47"/>
      <c r="AU691" s="47" t="s">
        <v>12819</v>
      </c>
    </row>
    <row r="692" spans="1:47" s="45" customFormat="1" ht="16.5" customHeight="1">
      <c r="A692" s="180">
        <v>689</v>
      </c>
      <c r="B692" s="104" t="s">
        <v>62</v>
      </c>
      <c r="C692" s="104" t="s">
        <v>67</v>
      </c>
      <c r="D692" s="104" t="s">
        <v>68</v>
      </c>
      <c r="E692" s="104" t="s">
        <v>32</v>
      </c>
      <c r="F692" s="104" t="s">
        <v>65</v>
      </c>
      <c r="G692" s="92" t="s">
        <v>2912</v>
      </c>
      <c r="H692" s="104"/>
      <c r="I692" s="93">
        <v>235939</v>
      </c>
      <c r="J692" s="93"/>
      <c r="K692" s="49" t="str">
        <f t="shared" si="10"/>
        <v>Click!</v>
      </c>
      <c r="L692" s="104" t="s">
        <v>33</v>
      </c>
      <c r="M692" s="94">
        <v>60000</v>
      </c>
      <c r="N692" s="94">
        <v>0</v>
      </c>
      <c r="O692" s="94">
        <v>0</v>
      </c>
      <c r="P692" s="94">
        <v>60000</v>
      </c>
      <c r="Q692" s="94">
        <v>0</v>
      </c>
      <c r="R692" s="94">
        <v>60000</v>
      </c>
      <c r="S692" s="94">
        <v>0</v>
      </c>
      <c r="T692" s="94">
        <v>60000</v>
      </c>
      <c r="U692" s="104" t="s">
        <v>34</v>
      </c>
      <c r="V692" s="104" t="s">
        <v>35</v>
      </c>
      <c r="W692" s="104">
        <v>16</v>
      </c>
      <c r="X692" s="104" t="s">
        <v>36</v>
      </c>
      <c r="Y692" s="104">
        <v>100</v>
      </c>
      <c r="Z692" s="104">
        <v>0</v>
      </c>
      <c r="AA692" s="104">
        <v>0</v>
      </c>
      <c r="AB692" s="104">
        <v>0</v>
      </c>
      <c r="AC692" s="185" t="s">
        <v>33</v>
      </c>
      <c r="AD692" s="95">
        <v>0.7</v>
      </c>
      <c r="AE692" s="104" t="s">
        <v>66</v>
      </c>
      <c r="AF692" s="104" t="s">
        <v>34</v>
      </c>
      <c r="AG692" s="104" t="s">
        <v>38</v>
      </c>
      <c r="AH692" s="104" t="s">
        <v>33</v>
      </c>
      <c r="AI692" s="97" t="s">
        <v>6364</v>
      </c>
      <c r="AJ692" s="105" t="s">
        <v>2909</v>
      </c>
      <c r="AK692" s="105" t="s">
        <v>2913</v>
      </c>
      <c r="AL692" s="82" t="s">
        <v>2911</v>
      </c>
      <c r="AQ692" s="47"/>
      <c r="AR692" s="47" t="s">
        <v>6909</v>
      </c>
      <c r="AS692" s="47"/>
      <c r="AU692" s="47" t="s">
        <v>12819</v>
      </c>
    </row>
    <row r="693" spans="1:47" s="45" customFormat="1" ht="16.5" customHeight="1">
      <c r="A693" s="180">
        <v>690</v>
      </c>
      <c r="B693" s="104" t="s">
        <v>62</v>
      </c>
      <c r="C693" s="104" t="s">
        <v>67</v>
      </c>
      <c r="D693" s="104" t="s">
        <v>68</v>
      </c>
      <c r="E693" s="104" t="s">
        <v>32</v>
      </c>
      <c r="F693" s="104" t="s">
        <v>65</v>
      </c>
      <c r="G693" s="92" t="s">
        <v>2914</v>
      </c>
      <c r="H693" s="104"/>
      <c r="I693" s="93">
        <v>235940</v>
      </c>
      <c r="J693" s="93"/>
      <c r="K693" s="49" t="str">
        <f t="shared" si="10"/>
        <v>Click!</v>
      </c>
      <c r="L693" s="104" t="s">
        <v>33</v>
      </c>
      <c r="M693" s="94">
        <v>60000</v>
      </c>
      <c r="N693" s="94">
        <v>0</v>
      </c>
      <c r="O693" s="94">
        <v>0</v>
      </c>
      <c r="P693" s="94">
        <v>60000</v>
      </c>
      <c r="Q693" s="94">
        <v>0</v>
      </c>
      <c r="R693" s="94">
        <v>60000</v>
      </c>
      <c r="S693" s="94">
        <v>0</v>
      </c>
      <c r="T693" s="94">
        <v>60000</v>
      </c>
      <c r="U693" s="104" t="s">
        <v>34</v>
      </c>
      <c r="V693" s="104" t="s">
        <v>35</v>
      </c>
      <c r="W693" s="104">
        <v>16</v>
      </c>
      <c r="X693" s="104" t="s">
        <v>36</v>
      </c>
      <c r="Y693" s="104">
        <v>100</v>
      </c>
      <c r="Z693" s="104">
        <v>0</v>
      </c>
      <c r="AA693" s="104">
        <v>0</v>
      </c>
      <c r="AB693" s="104">
        <v>0</v>
      </c>
      <c r="AC693" s="185" t="s">
        <v>33</v>
      </c>
      <c r="AD693" s="95">
        <v>0.7</v>
      </c>
      <c r="AE693" s="104" t="s">
        <v>66</v>
      </c>
      <c r="AF693" s="104" t="s">
        <v>34</v>
      </c>
      <c r="AG693" s="104" t="s">
        <v>38</v>
      </c>
      <c r="AH693" s="104" t="s">
        <v>33</v>
      </c>
      <c r="AI693" s="97" t="s">
        <v>6364</v>
      </c>
      <c r="AJ693" s="105" t="s">
        <v>2909</v>
      </c>
      <c r="AK693" s="105" t="s">
        <v>2915</v>
      </c>
      <c r="AL693" s="82" t="s">
        <v>2911</v>
      </c>
      <c r="AQ693" s="47"/>
      <c r="AR693" s="47" t="s">
        <v>6909</v>
      </c>
      <c r="AS693" s="47"/>
      <c r="AU693" s="47" t="s">
        <v>12819</v>
      </c>
    </row>
    <row r="694" spans="1:47" s="45" customFormat="1" ht="16.5" customHeight="1">
      <c r="A694" s="180">
        <v>691</v>
      </c>
      <c r="B694" s="104" t="s">
        <v>62</v>
      </c>
      <c r="C694" s="104" t="s">
        <v>67</v>
      </c>
      <c r="D694" s="104" t="s">
        <v>68</v>
      </c>
      <c r="E694" s="104" t="s">
        <v>32</v>
      </c>
      <c r="F694" s="104" t="s">
        <v>65</v>
      </c>
      <c r="G694" s="92" t="s">
        <v>2916</v>
      </c>
      <c r="H694" s="104">
        <v>217837</v>
      </c>
      <c r="I694" s="93">
        <v>306153</v>
      </c>
      <c r="J694" s="93"/>
      <c r="K694" s="49" t="str">
        <f t="shared" si="10"/>
        <v>Click!</v>
      </c>
      <c r="L694" s="104" t="s">
        <v>33</v>
      </c>
      <c r="M694" s="94">
        <v>60000</v>
      </c>
      <c r="N694" s="94">
        <v>0</v>
      </c>
      <c r="O694" s="94">
        <v>0</v>
      </c>
      <c r="P694" s="94">
        <v>60000</v>
      </c>
      <c r="Q694" s="94">
        <v>0</v>
      </c>
      <c r="R694" s="94">
        <v>60000</v>
      </c>
      <c r="S694" s="94">
        <v>0</v>
      </c>
      <c r="T694" s="94">
        <v>60000</v>
      </c>
      <c r="U694" s="104" t="s">
        <v>34</v>
      </c>
      <c r="V694" s="104" t="s">
        <v>35</v>
      </c>
      <c r="W694" s="104">
        <v>20</v>
      </c>
      <c r="X694" s="104" t="s">
        <v>36</v>
      </c>
      <c r="Y694" s="104">
        <v>100</v>
      </c>
      <c r="Z694" s="104">
        <v>0</v>
      </c>
      <c r="AA694" s="104">
        <v>0</v>
      </c>
      <c r="AB694" s="104">
        <v>0</v>
      </c>
      <c r="AC694" s="185" t="s">
        <v>33</v>
      </c>
      <c r="AD694" s="95">
        <v>0.7</v>
      </c>
      <c r="AE694" s="104" t="s">
        <v>66</v>
      </c>
      <c r="AF694" s="104" t="s">
        <v>33</v>
      </c>
      <c r="AG694" s="104" t="s">
        <v>2917</v>
      </c>
      <c r="AH694" s="104" t="s">
        <v>33</v>
      </c>
      <c r="AI694" s="97" t="s">
        <v>6364</v>
      </c>
      <c r="AJ694" s="105" t="s">
        <v>2918</v>
      </c>
      <c r="AK694" s="105" t="s">
        <v>2919</v>
      </c>
      <c r="AL694" s="82" t="s">
        <v>2920</v>
      </c>
      <c r="AQ694" s="47"/>
      <c r="AR694" s="47" t="s">
        <v>6909</v>
      </c>
      <c r="AS694" s="47"/>
      <c r="AU694" s="47" t="s">
        <v>12819</v>
      </c>
    </row>
    <row r="695" spans="1:47" s="45" customFormat="1" ht="16.5" customHeight="1">
      <c r="A695" s="180">
        <v>692</v>
      </c>
      <c r="B695" s="104" t="s">
        <v>62</v>
      </c>
      <c r="C695" s="104" t="s">
        <v>67</v>
      </c>
      <c r="D695" s="104" t="s">
        <v>68</v>
      </c>
      <c r="E695" s="104" t="s">
        <v>32</v>
      </c>
      <c r="F695" s="104" t="s">
        <v>65</v>
      </c>
      <c r="G695" s="92" t="s">
        <v>12292</v>
      </c>
      <c r="H695" s="104">
        <v>305054</v>
      </c>
      <c r="I695" s="93">
        <v>306154</v>
      </c>
      <c r="J695" s="93"/>
      <c r="K695" s="49" t="str">
        <f t="shared" si="10"/>
        <v>Click!</v>
      </c>
      <c r="L695" s="104" t="s">
        <v>33</v>
      </c>
      <c r="M695" s="94">
        <v>50000</v>
      </c>
      <c r="N695" s="94">
        <v>0</v>
      </c>
      <c r="O695" s="94">
        <v>0</v>
      </c>
      <c r="P695" s="94">
        <v>50000</v>
      </c>
      <c r="Q695" s="94">
        <v>0</v>
      </c>
      <c r="R695" s="94">
        <v>50000</v>
      </c>
      <c r="S695" s="94">
        <v>0</v>
      </c>
      <c r="T695" s="94">
        <v>50000</v>
      </c>
      <c r="U695" s="104" t="s">
        <v>34</v>
      </c>
      <c r="V695" s="104" t="s">
        <v>35</v>
      </c>
      <c r="W695" s="104">
        <v>20</v>
      </c>
      <c r="X695" s="104" t="s">
        <v>36</v>
      </c>
      <c r="Y695" s="104">
        <v>100</v>
      </c>
      <c r="Z695" s="104">
        <v>0</v>
      </c>
      <c r="AA695" s="104">
        <v>0</v>
      </c>
      <c r="AB695" s="104">
        <v>0</v>
      </c>
      <c r="AC695" s="185" t="s">
        <v>33</v>
      </c>
      <c r="AD695" s="95">
        <v>0.7</v>
      </c>
      <c r="AE695" s="104" t="s">
        <v>66</v>
      </c>
      <c r="AF695" s="104" t="s">
        <v>12293</v>
      </c>
      <c r="AG695" s="37" t="s">
        <v>38</v>
      </c>
      <c r="AH695" s="104" t="s">
        <v>33</v>
      </c>
      <c r="AI695" s="97" t="s">
        <v>6364</v>
      </c>
      <c r="AJ695" s="105" t="s">
        <v>2922</v>
      </c>
      <c r="AK695" s="105" t="s">
        <v>2923</v>
      </c>
      <c r="AL695" s="82" t="s">
        <v>2924</v>
      </c>
      <c r="AQ695" s="47"/>
      <c r="AR695" s="47" t="s">
        <v>6909</v>
      </c>
      <c r="AS695" s="47"/>
      <c r="AU695" s="47" t="s">
        <v>12819</v>
      </c>
    </row>
    <row r="696" spans="1:47" s="45" customFormat="1" ht="16.5" customHeight="1">
      <c r="A696" s="180">
        <v>693</v>
      </c>
      <c r="B696" s="104" t="s">
        <v>62</v>
      </c>
      <c r="C696" s="104" t="s">
        <v>67</v>
      </c>
      <c r="D696" s="104" t="s">
        <v>68</v>
      </c>
      <c r="E696" s="104" t="s">
        <v>32</v>
      </c>
      <c r="F696" s="104" t="s">
        <v>65</v>
      </c>
      <c r="G696" s="92" t="s">
        <v>2925</v>
      </c>
      <c r="H696" s="104"/>
      <c r="I696" s="93">
        <v>225955</v>
      </c>
      <c r="J696" s="93"/>
      <c r="K696" s="49" t="str">
        <f t="shared" si="10"/>
        <v>Click!</v>
      </c>
      <c r="L696" s="104" t="s">
        <v>33</v>
      </c>
      <c r="M696" s="94">
        <v>62000</v>
      </c>
      <c r="N696" s="94">
        <v>0</v>
      </c>
      <c r="O696" s="94">
        <v>0</v>
      </c>
      <c r="P696" s="94">
        <v>62000</v>
      </c>
      <c r="Q696" s="94">
        <v>0</v>
      </c>
      <c r="R696" s="94">
        <v>62000</v>
      </c>
      <c r="S696" s="94">
        <v>0</v>
      </c>
      <c r="T696" s="94">
        <v>62000</v>
      </c>
      <c r="U696" s="104" t="s">
        <v>34</v>
      </c>
      <c r="V696" s="104" t="s">
        <v>35</v>
      </c>
      <c r="W696" s="104">
        <v>21</v>
      </c>
      <c r="X696" s="104" t="s">
        <v>36</v>
      </c>
      <c r="Y696" s="104">
        <v>100</v>
      </c>
      <c r="Z696" s="104">
        <v>0</v>
      </c>
      <c r="AA696" s="104">
        <v>0</v>
      </c>
      <c r="AB696" s="104">
        <v>0</v>
      </c>
      <c r="AC696" s="185" t="s">
        <v>33</v>
      </c>
      <c r="AD696" s="95">
        <v>0.7</v>
      </c>
      <c r="AE696" s="104" t="s">
        <v>66</v>
      </c>
      <c r="AF696" s="104" t="s">
        <v>34</v>
      </c>
      <c r="AG696" s="37" t="s">
        <v>38</v>
      </c>
      <c r="AH696" s="104" t="s">
        <v>33</v>
      </c>
      <c r="AI696" s="97" t="s">
        <v>6364</v>
      </c>
      <c r="AJ696" s="105" t="s">
        <v>2926</v>
      </c>
      <c r="AK696" s="105" t="s">
        <v>2927</v>
      </c>
      <c r="AL696" s="82" t="s">
        <v>2928</v>
      </c>
      <c r="AQ696" s="47"/>
      <c r="AR696" s="47" t="s">
        <v>6909</v>
      </c>
      <c r="AS696" s="47"/>
      <c r="AU696" s="47" t="s">
        <v>12819</v>
      </c>
    </row>
    <row r="697" spans="1:47" s="45" customFormat="1" ht="16.5" customHeight="1">
      <c r="A697" s="180">
        <v>694</v>
      </c>
      <c r="B697" s="104" t="s">
        <v>62</v>
      </c>
      <c r="C697" s="104" t="s">
        <v>67</v>
      </c>
      <c r="D697" s="104" t="s">
        <v>68</v>
      </c>
      <c r="E697" s="104" t="s">
        <v>32</v>
      </c>
      <c r="F697" s="104" t="s">
        <v>65</v>
      </c>
      <c r="G697" s="92" t="s">
        <v>2929</v>
      </c>
      <c r="H697" s="104">
        <v>238157</v>
      </c>
      <c r="I697" s="93">
        <v>294416</v>
      </c>
      <c r="J697" s="93"/>
      <c r="K697" s="49" t="str">
        <f t="shared" si="10"/>
        <v>Click!</v>
      </c>
      <c r="L697" s="104" t="s">
        <v>33</v>
      </c>
      <c r="M697" s="94">
        <v>75600</v>
      </c>
      <c r="N697" s="94">
        <v>0</v>
      </c>
      <c r="O697" s="94">
        <v>0</v>
      </c>
      <c r="P697" s="94">
        <v>75600</v>
      </c>
      <c r="Q697" s="94">
        <v>0</v>
      </c>
      <c r="R697" s="94">
        <v>75600</v>
      </c>
      <c r="S697" s="94">
        <v>0</v>
      </c>
      <c r="T697" s="94">
        <v>75600</v>
      </c>
      <c r="U697" s="104" t="s">
        <v>34</v>
      </c>
      <c r="V697" s="104" t="s">
        <v>35</v>
      </c>
      <c r="W697" s="104">
        <v>18</v>
      </c>
      <c r="X697" s="104" t="s">
        <v>36</v>
      </c>
      <c r="Y697" s="104">
        <v>100</v>
      </c>
      <c r="Z697" s="104">
        <v>0</v>
      </c>
      <c r="AA697" s="104">
        <v>0</v>
      </c>
      <c r="AB697" s="104">
        <v>0</v>
      </c>
      <c r="AC697" s="185" t="s">
        <v>33</v>
      </c>
      <c r="AD697" s="95">
        <v>0.7</v>
      </c>
      <c r="AE697" s="104" t="s">
        <v>66</v>
      </c>
      <c r="AF697" s="104" t="s">
        <v>33</v>
      </c>
      <c r="AG697" s="37" t="s">
        <v>9729</v>
      </c>
      <c r="AH697" s="104" t="s">
        <v>33</v>
      </c>
      <c r="AI697" s="97" t="s">
        <v>6364</v>
      </c>
      <c r="AJ697" s="105" t="s">
        <v>2930</v>
      </c>
      <c r="AK697" s="105" t="s">
        <v>2931</v>
      </c>
      <c r="AL697" s="82" t="s">
        <v>2880</v>
      </c>
      <c r="AQ697" s="47"/>
      <c r="AR697" s="47" t="s">
        <v>6909</v>
      </c>
      <c r="AS697" s="47"/>
      <c r="AU697" s="47" t="s">
        <v>12819</v>
      </c>
    </row>
    <row r="698" spans="1:47" s="45" customFormat="1" ht="16.5" customHeight="1">
      <c r="A698" s="180">
        <v>695</v>
      </c>
      <c r="B698" s="104" t="s">
        <v>62</v>
      </c>
      <c r="C698" s="104" t="s">
        <v>67</v>
      </c>
      <c r="D698" s="104" t="s">
        <v>68</v>
      </c>
      <c r="E698" s="104" t="s">
        <v>32</v>
      </c>
      <c r="F698" s="104" t="s">
        <v>65</v>
      </c>
      <c r="G698" s="92" t="s">
        <v>2932</v>
      </c>
      <c r="H698" s="104"/>
      <c r="I698" s="93">
        <v>235948</v>
      </c>
      <c r="J698" s="93"/>
      <c r="K698" s="49" t="str">
        <f t="shared" ref="K698:K761" si="11">HYPERLINK("http://samplezone.campus21.co.kr/classpreview.asp?classkey="&amp;I698, "Click!" )</f>
        <v>Click!</v>
      </c>
      <c r="L698" s="104" t="s">
        <v>33</v>
      </c>
      <c r="M698" s="94">
        <v>60000</v>
      </c>
      <c r="N698" s="94">
        <v>0</v>
      </c>
      <c r="O698" s="94">
        <v>0</v>
      </c>
      <c r="P698" s="94">
        <v>60000</v>
      </c>
      <c r="Q698" s="94">
        <v>0</v>
      </c>
      <c r="R698" s="94">
        <v>60000</v>
      </c>
      <c r="S698" s="94">
        <v>0</v>
      </c>
      <c r="T698" s="94">
        <v>60000</v>
      </c>
      <c r="U698" s="104" t="s">
        <v>34</v>
      </c>
      <c r="V698" s="104" t="s">
        <v>35</v>
      </c>
      <c r="W698" s="104">
        <v>18</v>
      </c>
      <c r="X698" s="104" t="s">
        <v>36</v>
      </c>
      <c r="Y698" s="104">
        <v>100</v>
      </c>
      <c r="Z698" s="104">
        <v>0</v>
      </c>
      <c r="AA698" s="104">
        <v>0</v>
      </c>
      <c r="AB698" s="104">
        <v>0</v>
      </c>
      <c r="AC698" s="185" t="s">
        <v>33</v>
      </c>
      <c r="AD698" s="95">
        <v>0.7</v>
      </c>
      <c r="AE698" s="104" t="s">
        <v>66</v>
      </c>
      <c r="AF698" s="104" t="s">
        <v>34</v>
      </c>
      <c r="AG698" s="104" t="s">
        <v>38</v>
      </c>
      <c r="AH698" s="104" t="s">
        <v>33</v>
      </c>
      <c r="AI698" s="97" t="s">
        <v>6364</v>
      </c>
      <c r="AJ698" s="105" t="s">
        <v>2933</v>
      </c>
      <c r="AK698" s="105" t="s">
        <v>2934</v>
      </c>
      <c r="AL698" s="82" t="s">
        <v>2880</v>
      </c>
      <c r="AQ698" s="47"/>
      <c r="AR698" s="47" t="s">
        <v>6909</v>
      </c>
      <c r="AS698" s="47"/>
      <c r="AU698" s="47" t="s">
        <v>12819</v>
      </c>
    </row>
    <row r="699" spans="1:47" s="45" customFormat="1" ht="16.5" customHeight="1">
      <c r="A699" s="180">
        <v>696</v>
      </c>
      <c r="B699" s="104" t="s">
        <v>62</v>
      </c>
      <c r="C699" s="104" t="s">
        <v>67</v>
      </c>
      <c r="D699" s="104" t="s">
        <v>68</v>
      </c>
      <c r="E699" s="104" t="s">
        <v>32</v>
      </c>
      <c r="F699" s="104" t="s">
        <v>65</v>
      </c>
      <c r="G699" s="92" t="s">
        <v>2935</v>
      </c>
      <c r="H699" s="104"/>
      <c r="I699" s="93">
        <v>209412</v>
      </c>
      <c r="J699" s="93"/>
      <c r="K699" s="49" t="str">
        <f t="shared" si="11"/>
        <v>Click!</v>
      </c>
      <c r="L699" s="104" t="s">
        <v>33</v>
      </c>
      <c r="M699" s="94">
        <v>68000</v>
      </c>
      <c r="N699" s="94">
        <v>0</v>
      </c>
      <c r="O699" s="94">
        <v>0</v>
      </c>
      <c r="P699" s="94">
        <v>68000</v>
      </c>
      <c r="Q699" s="94">
        <v>0</v>
      </c>
      <c r="R699" s="94">
        <v>68000</v>
      </c>
      <c r="S699" s="94">
        <v>0</v>
      </c>
      <c r="T699" s="94">
        <v>68000</v>
      </c>
      <c r="U699" s="104" t="s">
        <v>34</v>
      </c>
      <c r="V699" s="104" t="s">
        <v>35</v>
      </c>
      <c r="W699" s="104">
        <v>20</v>
      </c>
      <c r="X699" s="104" t="s">
        <v>36</v>
      </c>
      <c r="Y699" s="104">
        <v>100</v>
      </c>
      <c r="Z699" s="104">
        <v>0</v>
      </c>
      <c r="AA699" s="104">
        <v>0</v>
      </c>
      <c r="AB699" s="104">
        <v>0</v>
      </c>
      <c r="AC699" s="185" t="s">
        <v>33</v>
      </c>
      <c r="AD699" s="95">
        <v>0.7</v>
      </c>
      <c r="AE699" s="104" t="s">
        <v>66</v>
      </c>
      <c r="AF699" s="104" t="s">
        <v>33</v>
      </c>
      <c r="AG699" s="104" t="s">
        <v>2936</v>
      </c>
      <c r="AH699" s="104" t="s">
        <v>34</v>
      </c>
      <c r="AI699" s="97" t="s">
        <v>6364</v>
      </c>
      <c r="AJ699" s="105" t="s">
        <v>2937</v>
      </c>
      <c r="AK699" s="105" t="s">
        <v>2938</v>
      </c>
      <c r="AL699" s="82" t="s">
        <v>2939</v>
      </c>
      <c r="AQ699" s="47"/>
      <c r="AR699" s="47" t="s">
        <v>6909</v>
      </c>
      <c r="AS699" s="47"/>
      <c r="AU699" s="47" t="s">
        <v>12819</v>
      </c>
    </row>
    <row r="700" spans="1:47" s="45" customFormat="1" ht="16.5" customHeight="1">
      <c r="A700" s="180">
        <v>697</v>
      </c>
      <c r="B700" s="104" t="s">
        <v>62</v>
      </c>
      <c r="C700" s="104" t="s">
        <v>67</v>
      </c>
      <c r="D700" s="104" t="s">
        <v>68</v>
      </c>
      <c r="E700" s="104" t="s">
        <v>32</v>
      </c>
      <c r="F700" s="104" t="s">
        <v>65</v>
      </c>
      <c r="G700" s="92" t="s">
        <v>2940</v>
      </c>
      <c r="H700" s="104"/>
      <c r="I700" s="93">
        <v>209421</v>
      </c>
      <c r="J700" s="93"/>
      <c r="K700" s="49" t="str">
        <f t="shared" si="11"/>
        <v>Click!</v>
      </c>
      <c r="L700" s="104" t="s">
        <v>33</v>
      </c>
      <c r="M700" s="94">
        <v>68000</v>
      </c>
      <c r="N700" s="94">
        <v>0</v>
      </c>
      <c r="O700" s="94">
        <v>0</v>
      </c>
      <c r="P700" s="94">
        <v>68000</v>
      </c>
      <c r="Q700" s="94">
        <v>0</v>
      </c>
      <c r="R700" s="94">
        <v>68000</v>
      </c>
      <c r="S700" s="94">
        <v>0</v>
      </c>
      <c r="T700" s="94">
        <v>68000</v>
      </c>
      <c r="U700" s="104" t="s">
        <v>34</v>
      </c>
      <c r="V700" s="104" t="s">
        <v>35</v>
      </c>
      <c r="W700" s="104">
        <v>20</v>
      </c>
      <c r="X700" s="104" t="s">
        <v>36</v>
      </c>
      <c r="Y700" s="104">
        <v>100</v>
      </c>
      <c r="Z700" s="104">
        <v>0</v>
      </c>
      <c r="AA700" s="104">
        <v>0</v>
      </c>
      <c r="AB700" s="104">
        <v>0</v>
      </c>
      <c r="AC700" s="185" t="s">
        <v>33</v>
      </c>
      <c r="AD700" s="95">
        <v>0.7</v>
      </c>
      <c r="AE700" s="104" t="s">
        <v>66</v>
      </c>
      <c r="AF700" s="104" t="s">
        <v>33</v>
      </c>
      <c r="AG700" s="104" t="s">
        <v>2941</v>
      </c>
      <c r="AH700" s="104" t="s">
        <v>34</v>
      </c>
      <c r="AI700" s="97" t="s">
        <v>6364</v>
      </c>
      <c r="AJ700" s="105" t="s">
        <v>2937</v>
      </c>
      <c r="AK700" s="105" t="s">
        <v>2942</v>
      </c>
      <c r="AL700" s="82" t="s">
        <v>2939</v>
      </c>
      <c r="AQ700" s="47"/>
      <c r="AR700" s="47" t="s">
        <v>6909</v>
      </c>
      <c r="AS700" s="47"/>
      <c r="AU700" s="47" t="s">
        <v>12819</v>
      </c>
    </row>
    <row r="701" spans="1:47" s="45" customFormat="1" ht="16.5" customHeight="1">
      <c r="A701" s="180">
        <v>698</v>
      </c>
      <c r="B701" s="104" t="s">
        <v>62</v>
      </c>
      <c r="C701" s="104" t="s">
        <v>67</v>
      </c>
      <c r="D701" s="104" t="s">
        <v>68</v>
      </c>
      <c r="E701" s="104" t="s">
        <v>32</v>
      </c>
      <c r="F701" s="104" t="s">
        <v>65</v>
      </c>
      <c r="G701" s="92" t="s">
        <v>2943</v>
      </c>
      <c r="H701" s="104"/>
      <c r="I701" s="93">
        <v>209422</v>
      </c>
      <c r="J701" s="93"/>
      <c r="K701" s="49" t="str">
        <f t="shared" si="11"/>
        <v>Click!</v>
      </c>
      <c r="L701" s="104" t="s">
        <v>33</v>
      </c>
      <c r="M701" s="94">
        <v>68000</v>
      </c>
      <c r="N701" s="94">
        <v>0</v>
      </c>
      <c r="O701" s="94">
        <v>0</v>
      </c>
      <c r="P701" s="94">
        <v>68000</v>
      </c>
      <c r="Q701" s="94">
        <v>0</v>
      </c>
      <c r="R701" s="94">
        <v>68000</v>
      </c>
      <c r="S701" s="94">
        <v>0</v>
      </c>
      <c r="T701" s="94">
        <v>68000</v>
      </c>
      <c r="U701" s="104" t="s">
        <v>34</v>
      </c>
      <c r="V701" s="104" t="s">
        <v>35</v>
      </c>
      <c r="W701" s="104">
        <v>20</v>
      </c>
      <c r="X701" s="104" t="s">
        <v>36</v>
      </c>
      <c r="Y701" s="104">
        <v>100</v>
      </c>
      <c r="Z701" s="104">
        <v>0</v>
      </c>
      <c r="AA701" s="104">
        <v>0</v>
      </c>
      <c r="AB701" s="104">
        <v>0</v>
      </c>
      <c r="AC701" s="185" t="s">
        <v>33</v>
      </c>
      <c r="AD701" s="95">
        <v>0.7</v>
      </c>
      <c r="AE701" s="104" t="s">
        <v>66</v>
      </c>
      <c r="AF701" s="104" t="s">
        <v>33</v>
      </c>
      <c r="AG701" s="104" t="s">
        <v>2944</v>
      </c>
      <c r="AH701" s="104" t="s">
        <v>34</v>
      </c>
      <c r="AI701" s="97" t="s">
        <v>6364</v>
      </c>
      <c r="AJ701" s="105" t="s">
        <v>2937</v>
      </c>
      <c r="AK701" s="105" t="s">
        <v>2945</v>
      </c>
      <c r="AL701" s="82" t="s">
        <v>2939</v>
      </c>
      <c r="AQ701" s="47"/>
      <c r="AR701" s="47" t="s">
        <v>6909</v>
      </c>
      <c r="AS701" s="47"/>
      <c r="AU701" s="47" t="s">
        <v>12819</v>
      </c>
    </row>
    <row r="702" spans="1:47" s="45" customFormat="1" ht="16.5" customHeight="1">
      <c r="A702" s="180">
        <v>699</v>
      </c>
      <c r="B702" s="104" t="s">
        <v>62</v>
      </c>
      <c r="C702" s="104" t="s">
        <v>67</v>
      </c>
      <c r="D702" s="104" t="s">
        <v>68</v>
      </c>
      <c r="E702" s="104" t="s">
        <v>32</v>
      </c>
      <c r="F702" s="104" t="s">
        <v>65</v>
      </c>
      <c r="G702" s="92" t="s">
        <v>2946</v>
      </c>
      <c r="H702" s="104"/>
      <c r="I702" s="93">
        <v>209423</v>
      </c>
      <c r="J702" s="93"/>
      <c r="K702" s="49" t="str">
        <f t="shared" si="11"/>
        <v>Click!</v>
      </c>
      <c r="L702" s="104" t="s">
        <v>33</v>
      </c>
      <c r="M702" s="94">
        <v>68000</v>
      </c>
      <c r="N702" s="94">
        <v>0</v>
      </c>
      <c r="O702" s="94">
        <v>0</v>
      </c>
      <c r="P702" s="94">
        <v>68000</v>
      </c>
      <c r="Q702" s="94">
        <v>0</v>
      </c>
      <c r="R702" s="94">
        <v>68000</v>
      </c>
      <c r="S702" s="94">
        <v>0</v>
      </c>
      <c r="T702" s="94">
        <v>68000</v>
      </c>
      <c r="U702" s="104" t="s">
        <v>34</v>
      </c>
      <c r="V702" s="104" t="s">
        <v>35</v>
      </c>
      <c r="W702" s="104">
        <v>20</v>
      </c>
      <c r="X702" s="104" t="s">
        <v>36</v>
      </c>
      <c r="Y702" s="104">
        <v>100</v>
      </c>
      <c r="Z702" s="104">
        <v>0</v>
      </c>
      <c r="AA702" s="104">
        <v>0</v>
      </c>
      <c r="AB702" s="104">
        <v>0</v>
      </c>
      <c r="AC702" s="185" t="s">
        <v>33</v>
      </c>
      <c r="AD702" s="95">
        <v>0.7</v>
      </c>
      <c r="AE702" s="104" t="s">
        <v>66</v>
      </c>
      <c r="AF702" s="104" t="s">
        <v>33</v>
      </c>
      <c r="AG702" s="104" t="s">
        <v>2947</v>
      </c>
      <c r="AH702" s="104" t="s">
        <v>34</v>
      </c>
      <c r="AI702" s="97" t="s">
        <v>6364</v>
      </c>
      <c r="AJ702" s="105" t="s">
        <v>2937</v>
      </c>
      <c r="AK702" s="105" t="s">
        <v>2948</v>
      </c>
      <c r="AL702" s="82" t="s">
        <v>2939</v>
      </c>
      <c r="AQ702" s="47"/>
      <c r="AR702" s="47" t="s">
        <v>6909</v>
      </c>
      <c r="AS702" s="47"/>
      <c r="AU702" s="47" t="s">
        <v>12819</v>
      </c>
    </row>
    <row r="703" spans="1:47" s="45" customFormat="1" ht="16.5" customHeight="1">
      <c r="A703" s="180">
        <v>700</v>
      </c>
      <c r="B703" s="104" t="s">
        <v>62</v>
      </c>
      <c r="C703" s="104" t="s">
        <v>67</v>
      </c>
      <c r="D703" s="104" t="s">
        <v>68</v>
      </c>
      <c r="E703" s="104" t="s">
        <v>32</v>
      </c>
      <c r="F703" s="104" t="s">
        <v>65</v>
      </c>
      <c r="G703" s="92" t="s">
        <v>2949</v>
      </c>
      <c r="H703" s="104"/>
      <c r="I703" s="93">
        <v>209413</v>
      </c>
      <c r="J703" s="93"/>
      <c r="K703" s="49" t="str">
        <f t="shared" si="11"/>
        <v>Click!</v>
      </c>
      <c r="L703" s="104" t="s">
        <v>33</v>
      </c>
      <c r="M703" s="94">
        <v>68000</v>
      </c>
      <c r="N703" s="94">
        <v>0</v>
      </c>
      <c r="O703" s="94">
        <v>0</v>
      </c>
      <c r="P703" s="94">
        <v>68000</v>
      </c>
      <c r="Q703" s="94">
        <v>0</v>
      </c>
      <c r="R703" s="94">
        <v>68000</v>
      </c>
      <c r="S703" s="94">
        <v>0</v>
      </c>
      <c r="T703" s="94">
        <v>68000</v>
      </c>
      <c r="U703" s="104" t="s">
        <v>34</v>
      </c>
      <c r="V703" s="104" t="s">
        <v>35</v>
      </c>
      <c r="W703" s="104">
        <v>20</v>
      </c>
      <c r="X703" s="104" t="s">
        <v>36</v>
      </c>
      <c r="Y703" s="104">
        <v>100</v>
      </c>
      <c r="Z703" s="104">
        <v>0</v>
      </c>
      <c r="AA703" s="104">
        <v>0</v>
      </c>
      <c r="AB703" s="104">
        <v>0</v>
      </c>
      <c r="AC703" s="185" t="s">
        <v>33</v>
      </c>
      <c r="AD703" s="95">
        <v>0.7</v>
      </c>
      <c r="AE703" s="104" t="s">
        <v>66</v>
      </c>
      <c r="AF703" s="104" t="s">
        <v>33</v>
      </c>
      <c r="AG703" s="104" t="s">
        <v>2950</v>
      </c>
      <c r="AH703" s="104" t="s">
        <v>34</v>
      </c>
      <c r="AI703" s="97" t="s">
        <v>6364</v>
      </c>
      <c r="AJ703" s="105" t="s">
        <v>2937</v>
      </c>
      <c r="AK703" s="105" t="s">
        <v>2951</v>
      </c>
      <c r="AL703" s="82" t="s">
        <v>2939</v>
      </c>
      <c r="AQ703" s="47"/>
      <c r="AR703" s="47" t="s">
        <v>6909</v>
      </c>
      <c r="AS703" s="47"/>
      <c r="AU703" s="47" t="s">
        <v>12819</v>
      </c>
    </row>
    <row r="704" spans="1:47" s="45" customFormat="1" ht="16.5" customHeight="1">
      <c r="A704" s="180">
        <v>701</v>
      </c>
      <c r="B704" s="104" t="s">
        <v>62</v>
      </c>
      <c r="C704" s="104" t="s">
        <v>67</v>
      </c>
      <c r="D704" s="104" t="s">
        <v>68</v>
      </c>
      <c r="E704" s="104" t="s">
        <v>32</v>
      </c>
      <c r="F704" s="104" t="s">
        <v>65</v>
      </c>
      <c r="G704" s="92" t="s">
        <v>2952</v>
      </c>
      <c r="H704" s="104"/>
      <c r="I704" s="93">
        <v>209414</v>
      </c>
      <c r="J704" s="93"/>
      <c r="K704" s="49" t="str">
        <f t="shared" si="11"/>
        <v>Click!</v>
      </c>
      <c r="L704" s="104" t="s">
        <v>33</v>
      </c>
      <c r="M704" s="94">
        <v>68000</v>
      </c>
      <c r="N704" s="94">
        <v>0</v>
      </c>
      <c r="O704" s="94">
        <v>0</v>
      </c>
      <c r="P704" s="94">
        <v>68000</v>
      </c>
      <c r="Q704" s="94">
        <v>0</v>
      </c>
      <c r="R704" s="94">
        <v>68000</v>
      </c>
      <c r="S704" s="94">
        <v>0</v>
      </c>
      <c r="T704" s="94">
        <v>68000</v>
      </c>
      <c r="U704" s="104" t="s">
        <v>34</v>
      </c>
      <c r="V704" s="104" t="s">
        <v>35</v>
      </c>
      <c r="W704" s="104">
        <v>20</v>
      </c>
      <c r="X704" s="104" t="s">
        <v>36</v>
      </c>
      <c r="Y704" s="104">
        <v>100</v>
      </c>
      <c r="Z704" s="104">
        <v>0</v>
      </c>
      <c r="AA704" s="104">
        <v>0</v>
      </c>
      <c r="AB704" s="104">
        <v>0</v>
      </c>
      <c r="AC704" s="185" t="s">
        <v>33</v>
      </c>
      <c r="AD704" s="95">
        <v>0.7</v>
      </c>
      <c r="AE704" s="104" t="s">
        <v>66</v>
      </c>
      <c r="AF704" s="104" t="s">
        <v>33</v>
      </c>
      <c r="AG704" s="104" t="s">
        <v>2953</v>
      </c>
      <c r="AH704" s="104" t="s">
        <v>34</v>
      </c>
      <c r="AI704" s="97" t="s">
        <v>6364</v>
      </c>
      <c r="AJ704" s="105" t="s">
        <v>2937</v>
      </c>
      <c r="AK704" s="105" t="s">
        <v>2954</v>
      </c>
      <c r="AL704" s="82" t="s">
        <v>2939</v>
      </c>
      <c r="AQ704" s="47"/>
      <c r="AR704" s="47" t="s">
        <v>6909</v>
      </c>
      <c r="AS704" s="47"/>
      <c r="AU704" s="47" t="s">
        <v>12819</v>
      </c>
    </row>
    <row r="705" spans="1:47" s="45" customFormat="1" ht="16.5" customHeight="1">
      <c r="A705" s="180">
        <v>702</v>
      </c>
      <c r="B705" s="104" t="s">
        <v>62</v>
      </c>
      <c r="C705" s="104" t="s">
        <v>67</v>
      </c>
      <c r="D705" s="104" t="s">
        <v>68</v>
      </c>
      <c r="E705" s="104" t="s">
        <v>32</v>
      </c>
      <c r="F705" s="104" t="s">
        <v>65</v>
      </c>
      <c r="G705" s="92" t="s">
        <v>2955</v>
      </c>
      <c r="H705" s="104"/>
      <c r="I705" s="93">
        <v>209415</v>
      </c>
      <c r="J705" s="93"/>
      <c r="K705" s="49" t="str">
        <f t="shared" si="11"/>
        <v>Click!</v>
      </c>
      <c r="L705" s="104" t="s">
        <v>33</v>
      </c>
      <c r="M705" s="94">
        <v>68000</v>
      </c>
      <c r="N705" s="94">
        <v>0</v>
      </c>
      <c r="O705" s="94">
        <v>0</v>
      </c>
      <c r="P705" s="94">
        <v>68000</v>
      </c>
      <c r="Q705" s="94">
        <v>0</v>
      </c>
      <c r="R705" s="94">
        <v>68000</v>
      </c>
      <c r="S705" s="94">
        <v>0</v>
      </c>
      <c r="T705" s="94">
        <v>68000</v>
      </c>
      <c r="U705" s="104" t="s">
        <v>34</v>
      </c>
      <c r="V705" s="104" t="s">
        <v>35</v>
      </c>
      <c r="W705" s="104">
        <v>20</v>
      </c>
      <c r="X705" s="104" t="s">
        <v>36</v>
      </c>
      <c r="Y705" s="104">
        <v>100</v>
      </c>
      <c r="Z705" s="104">
        <v>0</v>
      </c>
      <c r="AA705" s="104">
        <v>0</v>
      </c>
      <c r="AB705" s="104">
        <v>0</v>
      </c>
      <c r="AC705" s="185" t="s">
        <v>33</v>
      </c>
      <c r="AD705" s="95">
        <v>0.7</v>
      </c>
      <c r="AE705" s="104" t="s">
        <v>66</v>
      </c>
      <c r="AF705" s="104" t="s">
        <v>33</v>
      </c>
      <c r="AG705" s="104" t="s">
        <v>2956</v>
      </c>
      <c r="AH705" s="104" t="s">
        <v>34</v>
      </c>
      <c r="AI705" s="97" t="s">
        <v>6364</v>
      </c>
      <c r="AJ705" s="105" t="s">
        <v>2937</v>
      </c>
      <c r="AK705" s="105" t="s">
        <v>2957</v>
      </c>
      <c r="AL705" s="82" t="s">
        <v>2939</v>
      </c>
      <c r="AQ705" s="47"/>
      <c r="AR705" s="47" t="s">
        <v>6909</v>
      </c>
      <c r="AS705" s="47"/>
      <c r="AU705" s="47" t="s">
        <v>12819</v>
      </c>
    </row>
    <row r="706" spans="1:47" s="45" customFormat="1" ht="16.5" customHeight="1">
      <c r="A706" s="180">
        <v>703</v>
      </c>
      <c r="B706" s="104" t="s">
        <v>62</v>
      </c>
      <c r="C706" s="104" t="s">
        <v>67</v>
      </c>
      <c r="D706" s="104" t="s">
        <v>68</v>
      </c>
      <c r="E706" s="104" t="s">
        <v>32</v>
      </c>
      <c r="F706" s="104" t="s">
        <v>65</v>
      </c>
      <c r="G706" s="92" t="s">
        <v>2958</v>
      </c>
      <c r="H706" s="104"/>
      <c r="I706" s="93">
        <v>209416</v>
      </c>
      <c r="J706" s="93"/>
      <c r="K706" s="49" t="str">
        <f t="shared" si="11"/>
        <v>Click!</v>
      </c>
      <c r="L706" s="104" t="s">
        <v>33</v>
      </c>
      <c r="M706" s="94">
        <v>68000</v>
      </c>
      <c r="N706" s="94">
        <v>0</v>
      </c>
      <c r="O706" s="94">
        <v>0</v>
      </c>
      <c r="P706" s="94">
        <v>68000</v>
      </c>
      <c r="Q706" s="94">
        <v>0</v>
      </c>
      <c r="R706" s="94">
        <v>68000</v>
      </c>
      <c r="S706" s="94">
        <v>0</v>
      </c>
      <c r="T706" s="94">
        <v>68000</v>
      </c>
      <c r="U706" s="104" t="s">
        <v>34</v>
      </c>
      <c r="V706" s="104" t="s">
        <v>35</v>
      </c>
      <c r="W706" s="104">
        <v>20</v>
      </c>
      <c r="X706" s="104" t="s">
        <v>36</v>
      </c>
      <c r="Y706" s="104">
        <v>100</v>
      </c>
      <c r="Z706" s="104">
        <v>0</v>
      </c>
      <c r="AA706" s="104">
        <v>0</v>
      </c>
      <c r="AB706" s="104">
        <v>0</v>
      </c>
      <c r="AC706" s="185" t="s">
        <v>33</v>
      </c>
      <c r="AD706" s="95">
        <v>0.7</v>
      </c>
      <c r="AE706" s="104" t="s">
        <v>66</v>
      </c>
      <c r="AF706" s="104" t="s">
        <v>33</v>
      </c>
      <c r="AG706" s="104" t="s">
        <v>2959</v>
      </c>
      <c r="AH706" s="104" t="s">
        <v>34</v>
      </c>
      <c r="AI706" s="97" t="s">
        <v>6364</v>
      </c>
      <c r="AJ706" s="105" t="s">
        <v>2937</v>
      </c>
      <c r="AK706" s="105" t="s">
        <v>2960</v>
      </c>
      <c r="AL706" s="82" t="s">
        <v>2939</v>
      </c>
      <c r="AQ706" s="47"/>
      <c r="AR706" s="47" t="s">
        <v>6909</v>
      </c>
      <c r="AS706" s="47"/>
      <c r="AU706" s="47" t="s">
        <v>12819</v>
      </c>
    </row>
    <row r="707" spans="1:47" s="45" customFormat="1" ht="16.5" customHeight="1">
      <c r="A707" s="180">
        <v>704</v>
      </c>
      <c r="B707" s="104" t="s">
        <v>62</v>
      </c>
      <c r="C707" s="104" t="s">
        <v>67</v>
      </c>
      <c r="D707" s="104" t="s">
        <v>68</v>
      </c>
      <c r="E707" s="104" t="s">
        <v>32</v>
      </c>
      <c r="F707" s="104" t="s">
        <v>65</v>
      </c>
      <c r="G707" s="92" t="s">
        <v>2961</v>
      </c>
      <c r="H707" s="104"/>
      <c r="I707" s="93">
        <v>209417</v>
      </c>
      <c r="J707" s="93"/>
      <c r="K707" s="49" t="str">
        <f t="shared" si="11"/>
        <v>Click!</v>
      </c>
      <c r="L707" s="104" t="s">
        <v>33</v>
      </c>
      <c r="M707" s="94">
        <v>68000</v>
      </c>
      <c r="N707" s="94">
        <v>0</v>
      </c>
      <c r="O707" s="94">
        <v>0</v>
      </c>
      <c r="P707" s="94">
        <v>68000</v>
      </c>
      <c r="Q707" s="94">
        <v>0</v>
      </c>
      <c r="R707" s="94">
        <v>68000</v>
      </c>
      <c r="S707" s="94">
        <v>0</v>
      </c>
      <c r="T707" s="94">
        <v>68000</v>
      </c>
      <c r="U707" s="104" t="s">
        <v>34</v>
      </c>
      <c r="V707" s="104" t="s">
        <v>35</v>
      </c>
      <c r="W707" s="104">
        <v>20</v>
      </c>
      <c r="X707" s="104" t="s">
        <v>36</v>
      </c>
      <c r="Y707" s="104">
        <v>100</v>
      </c>
      <c r="Z707" s="104">
        <v>0</v>
      </c>
      <c r="AA707" s="104">
        <v>0</v>
      </c>
      <c r="AB707" s="104">
        <v>0</v>
      </c>
      <c r="AC707" s="185" t="s">
        <v>33</v>
      </c>
      <c r="AD707" s="95">
        <v>0.7</v>
      </c>
      <c r="AE707" s="104" t="s">
        <v>66</v>
      </c>
      <c r="AF707" s="104" t="s">
        <v>33</v>
      </c>
      <c r="AG707" s="104" t="s">
        <v>2962</v>
      </c>
      <c r="AH707" s="104" t="s">
        <v>34</v>
      </c>
      <c r="AI707" s="97" t="s">
        <v>6364</v>
      </c>
      <c r="AJ707" s="105" t="s">
        <v>2937</v>
      </c>
      <c r="AK707" s="105" t="s">
        <v>2963</v>
      </c>
      <c r="AL707" s="82" t="s">
        <v>2939</v>
      </c>
      <c r="AQ707" s="47"/>
      <c r="AR707" s="47" t="s">
        <v>6909</v>
      </c>
      <c r="AS707" s="47"/>
      <c r="AU707" s="47" t="s">
        <v>12819</v>
      </c>
    </row>
    <row r="708" spans="1:47" s="45" customFormat="1" ht="16.5" customHeight="1">
      <c r="A708" s="180">
        <v>705</v>
      </c>
      <c r="B708" s="104" t="s">
        <v>62</v>
      </c>
      <c r="C708" s="104" t="s">
        <v>67</v>
      </c>
      <c r="D708" s="104" t="s">
        <v>68</v>
      </c>
      <c r="E708" s="104" t="s">
        <v>32</v>
      </c>
      <c r="F708" s="104" t="s">
        <v>65</v>
      </c>
      <c r="G708" s="92" t="s">
        <v>2964</v>
      </c>
      <c r="H708" s="104"/>
      <c r="I708" s="93">
        <v>209418</v>
      </c>
      <c r="J708" s="93"/>
      <c r="K708" s="49" t="str">
        <f t="shared" si="11"/>
        <v>Click!</v>
      </c>
      <c r="L708" s="104" t="s">
        <v>33</v>
      </c>
      <c r="M708" s="94">
        <v>68000</v>
      </c>
      <c r="N708" s="94">
        <v>0</v>
      </c>
      <c r="O708" s="94">
        <v>0</v>
      </c>
      <c r="P708" s="94">
        <v>68000</v>
      </c>
      <c r="Q708" s="94">
        <v>0</v>
      </c>
      <c r="R708" s="94">
        <v>68000</v>
      </c>
      <c r="S708" s="94">
        <v>0</v>
      </c>
      <c r="T708" s="94">
        <v>68000</v>
      </c>
      <c r="U708" s="104" t="s">
        <v>34</v>
      </c>
      <c r="V708" s="104" t="s">
        <v>35</v>
      </c>
      <c r="W708" s="104">
        <v>20</v>
      </c>
      <c r="X708" s="104" t="s">
        <v>36</v>
      </c>
      <c r="Y708" s="104">
        <v>100</v>
      </c>
      <c r="Z708" s="104">
        <v>0</v>
      </c>
      <c r="AA708" s="104">
        <v>0</v>
      </c>
      <c r="AB708" s="104">
        <v>0</v>
      </c>
      <c r="AC708" s="185" t="s">
        <v>33</v>
      </c>
      <c r="AD708" s="95">
        <v>0.7</v>
      </c>
      <c r="AE708" s="104" t="s">
        <v>66</v>
      </c>
      <c r="AF708" s="104" t="s">
        <v>33</v>
      </c>
      <c r="AG708" s="104" t="s">
        <v>2965</v>
      </c>
      <c r="AH708" s="104" t="s">
        <v>34</v>
      </c>
      <c r="AI708" s="97" t="s">
        <v>6364</v>
      </c>
      <c r="AJ708" s="105" t="s">
        <v>2937</v>
      </c>
      <c r="AK708" s="105" t="s">
        <v>2966</v>
      </c>
      <c r="AL708" s="82" t="s">
        <v>2939</v>
      </c>
      <c r="AQ708" s="47"/>
      <c r="AR708" s="47" t="s">
        <v>6909</v>
      </c>
      <c r="AS708" s="47"/>
      <c r="AU708" s="47" t="s">
        <v>12819</v>
      </c>
    </row>
    <row r="709" spans="1:47" s="45" customFormat="1" ht="16.5" customHeight="1">
      <c r="A709" s="180">
        <v>706</v>
      </c>
      <c r="B709" s="104" t="s">
        <v>62</v>
      </c>
      <c r="C709" s="104" t="s">
        <v>67</v>
      </c>
      <c r="D709" s="104" t="s">
        <v>68</v>
      </c>
      <c r="E709" s="104" t="s">
        <v>32</v>
      </c>
      <c r="F709" s="104" t="s">
        <v>65</v>
      </c>
      <c r="G709" s="92" t="s">
        <v>2967</v>
      </c>
      <c r="H709" s="104"/>
      <c r="I709" s="93">
        <v>209419</v>
      </c>
      <c r="J709" s="93"/>
      <c r="K709" s="49" t="str">
        <f t="shared" si="11"/>
        <v>Click!</v>
      </c>
      <c r="L709" s="104" t="s">
        <v>33</v>
      </c>
      <c r="M709" s="94">
        <v>68000</v>
      </c>
      <c r="N709" s="94">
        <v>0</v>
      </c>
      <c r="O709" s="94">
        <v>0</v>
      </c>
      <c r="P709" s="94">
        <v>68000</v>
      </c>
      <c r="Q709" s="94">
        <v>0</v>
      </c>
      <c r="R709" s="94">
        <v>68000</v>
      </c>
      <c r="S709" s="94">
        <v>0</v>
      </c>
      <c r="T709" s="94">
        <v>68000</v>
      </c>
      <c r="U709" s="104" t="s">
        <v>34</v>
      </c>
      <c r="V709" s="104" t="s">
        <v>35</v>
      </c>
      <c r="W709" s="104">
        <v>20</v>
      </c>
      <c r="X709" s="104" t="s">
        <v>36</v>
      </c>
      <c r="Y709" s="104">
        <v>100</v>
      </c>
      <c r="Z709" s="104">
        <v>0</v>
      </c>
      <c r="AA709" s="104">
        <v>0</v>
      </c>
      <c r="AB709" s="104">
        <v>0</v>
      </c>
      <c r="AC709" s="185" t="s">
        <v>33</v>
      </c>
      <c r="AD709" s="95">
        <v>0.7</v>
      </c>
      <c r="AE709" s="104" t="s">
        <v>66</v>
      </c>
      <c r="AF709" s="104" t="s">
        <v>33</v>
      </c>
      <c r="AG709" s="104" t="s">
        <v>2968</v>
      </c>
      <c r="AH709" s="104" t="s">
        <v>34</v>
      </c>
      <c r="AI709" s="97" t="s">
        <v>6364</v>
      </c>
      <c r="AJ709" s="105" t="s">
        <v>2937</v>
      </c>
      <c r="AK709" s="105" t="s">
        <v>2969</v>
      </c>
      <c r="AL709" s="82" t="s">
        <v>2939</v>
      </c>
      <c r="AQ709" s="47"/>
      <c r="AR709" s="47" t="s">
        <v>6909</v>
      </c>
      <c r="AS709" s="47"/>
      <c r="AU709" s="47" t="s">
        <v>12819</v>
      </c>
    </row>
    <row r="710" spans="1:47" s="45" customFormat="1" ht="16.5" customHeight="1">
      <c r="A710" s="180">
        <v>707</v>
      </c>
      <c r="B710" s="104" t="s">
        <v>62</v>
      </c>
      <c r="C710" s="104" t="s">
        <v>67</v>
      </c>
      <c r="D710" s="104" t="s">
        <v>68</v>
      </c>
      <c r="E710" s="104" t="s">
        <v>32</v>
      </c>
      <c r="F710" s="104" t="s">
        <v>65</v>
      </c>
      <c r="G710" s="92" t="s">
        <v>2970</v>
      </c>
      <c r="H710" s="104"/>
      <c r="I710" s="93">
        <v>209420</v>
      </c>
      <c r="J710" s="93"/>
      <c r="K710" s="49" t="str">
        <f t="shared" si="11"/>
        <v>Click!</v>
      </c>
      <c r="L710" s="104" t="s">
        <v>33</v>
      </c>
      <c r="M710" s="94">
        <v>68000</v>
      </c>
      <c r="N710" s="94">
        <v>0</v>
      </c>
      <c r="O710" s="94">
        <v>0</v>
      </c>
      <c r="P710" s="94">
        <v>68000</v>
      </c>
      <c r="Q710" s="94">
        <v>0</v>
      </c>
      <c r="R710" s="94">
        <v>68000</v>
      </c>
      <c r="S710" s="94">
        <v>0</v>
      </c>
      <c r="T710" s="94">
        <v>68000</v>
      </c>
      <c r="U710" s="104" t="s">
        <v>34</v>
      </c>
      <c r="V710" s="104" t="s">
        <v>35</v>
      </c>
      <c r="W710" s="104">
        <v>20</v>
      </c>
      <c r="X710" s="104" t="s">
        <v>36</v>
      </c>
      <c r="Y710" s="104">
        <v>100</v>
      </c>
      <c r="Z710" s="104">
        <v>0</v>
      </c>
      <c r="AA710" s="104">
        <v>0</v>
      </c>
      <c r="AB710" s="104">
        <v>0</v>
      </c>
      <c r="AC710" s="185" t="s">
        <v>33</v>
      </c>
      <c r="AD710" s="95">
        <v>0.7</v>
      </c>
      <c r="AE710" s="104" t="s">
        <v>66</v>
      </c>
      <c r="AF710" s="104" t="s">
        <v>33</v>
      </c>
      <c r="AG710" s="104" t="s">
        <v>2971</v>
      </c>
      <c r="AH710" s="104" t="s">
        <v>34</v>
      </c>
      <c r="AI710" s="97" t="s">
        <v>6364</v>
      </c>
      <c r="AJ710" s="105" t="s">
        <v>2937</v>
      </c>
      <c r="AK710" s="105" t="s">
        <v>2972</v>
      </c>
      <c r="AL710" s="82" t="s">
        <v>2939</v>
      </c>
      <c r="AQ710" s="47"/>
      <c r="AR710" s="47" t="s">
        <v>6909</v>
      </c>
      <c r="AS710" s="47"/>
      <c r="AU710" s="47" t="s">
        <v>12819</v>
      </c>
    </row>
    <row r="711" spans="1:47" s="45" customFormat="1" ht="16.5" customHeight="1">
      <c r="A711" s="180">
        <v>708</v>
      </c>
      <c r="B711" s="104" t="s">
        <v>62</v>
      </c>
      <c r="C711" s="104" t="s">
        <v>67</v>
      </c>
      <c r="D711" s="104" t="s">
        <v>68</v>
      </c>
      <c r="E711" s="104" t="s">
        <v>32</v>
      </c>
      <c r="F711" s="104" t="s">
        <v>65</v>
      </c>
      <c r="G711" s="92" t="s">
        <v>2973</v>
      </c>
      <c r="H711" s="104"/>
      <c r="I711" s="93">
        <v>227980</v>
      </c>
      <c r="J711" s="93"/>
      <c r="K711" s="49" t="str">
        <f t="shared" si="11"/>
        <v>Click!</v>
      </c>
      <c r="L711" s="104" t="s">
        <v>33</v>
      </c>
      <c r="M711" s="94">
        <v>87000</v>
      </c>
      <c r="N711" s="94">
        <v>0</v>
      </c>
      <c r="O711" s="94">
        <v>0</v>
      </c>
      <c r="P711" s="94">
        <v>87000</v>
      </c>
      <c r="Q711" s="94">
        <v>0</v>
      </c>
      <c r="R711" s="94">
        <v>87000</v>
      </c>
      <c r="S711" s="94">
        <v>0</v>
      </c>
      <c r="T711" s="94">
        <v>87000</v>
      </c>
      <c r="U711" s="104" t="s">
        <v>34</v>
      </c>
      <c r="V711" s="104" t="s">
        <v>35</v>
      </c>
      <c r="W711" s="104">
        <v>20</v>
      </c>
      <c r="X711" s="104" t="s">
        <v>36</v>
      </c>
      <c r="Y711" s="104">
        <v>100</v>
      </c>
      <c r="Z711" s="104">
        <v>0</v>
      </c>
      <c r="AA711" s="104">
        <v>0</v>
      </c>
      <c r="AB711" s="104">
        <v>0</v>
      </c>
      <c r="AC711" s="185" t="s">
        <v>33</v>
      </c>
      <c r="AD711" s="95">
        <v>0.7</v>
      </c>
      <c r="AE711" s="104" t="s">
        <v>66</v>
      </c>
      <c r="AF711" s="104" t="s">
        <v>34</v>
      </c>
      <c r="AG711" s="104" t="s">
        <v>38</v>
      </c>
      <c r="AH711" s="104" t="s">
        <v>33</v>
      </c>
      <c r="AI711" s="97" t="s">
        <v>6364</v>
      </c>
      <c r="AJ711" s="105" t="s">
        <v>2974</v>
      </c>
      <c r="AK711" s="105" t="s">
        <v>2975</v>
      </c>
      <c r="AL711" s="82" t="s">
        <v>2976</v>
      </c>
      <c r="AQ711" s="47"/>
      <c r="AR711" s="47" t="s">
        <v>6909</v>
      </c>
      <c r="AS711" s="47"/>
      <c r="AU711" s="47" t="s">
        <v>12819</v>
      </c>
    </row>
    <row r="712" spans="1:47" s="45" customFormat="1" ht="16.5" customHeight="1">
      <c r="A712" s="180">
        <v>709</v>
      </c>
      <c r="B712" s="104" t="s">
        <v>62</v>
      </c>
      <c r="C712" s="104" t="s">
        <v>67</v>
      </c>
      <c r="D712" s="104" t="s">
        <v>68</v>
      </c>
      <c r="E712" s="104" t="s">
        <v>32</v>
      </c>
      <c r="F712" s="104" t="s">
        <v>65</v>
      </c>
      <c r="G712" s="92" t="s">
        <v>2977</v>
      </c>
      <c r="H712" s="104"/>
      <c r="I712" s="93">
        <v>227981</v>
      </c>
      <c r="J712" s="93"/>
      <c r="K712" s="49" t="str">
        <f t="shared" si="11"/>
        <v>Click!</v>
      </c>
      <c r="L712" s="104" t="s">
        <v>33</v>
      </c>
      <c r="M712" s="94">
        <v>87000</v>
      </c>
      <c r="N712" s="94">
        <v>0</v>
      </c>
      <c r="O712" s="94">
        <v>0</v>
      </c>
      <c r="P712" s="94">
        <v>87000</v>
      </c>
      <c r="Q712" s="94">
        <v>0</v>
      </c>
      <c r="R712" s="94">
        <v>87000</v>
      </c>
      <c r="S712" s="94">
        <v>0</v>
      </c>
      <c r="T712" s="94">
        <v>87000</v>
      </c>
      <c r="U712" s="104" t="s">
        <v>34</v>
      </c>
      <c r="V712" s="104" t="s">
        <v>35</v>
      </c>
      <c r="W712" s="104">
        <v>20</v>
      </c>
      <c r="X712" s="104" t="s">
        <v>36</v>
      </c>
      <c r="Y712" s="104">
        <v>100</v>
      </c>
      <c r="Z712" s="104">
        <v>0</v>
      </c>
      <c r="AA712" s="104">
        <v>0</v>
      </c>
      <c r="AB712" s="104">
        <v>0</v>
      </c>
      <c r="AC712" s="185" t="s">
        <v>33</v>
      </c>
      <c r="AD712" s="95">
        <v>0.7</v>
      </c>
      <c r="AE712" s="104" t="s">
        <v>66</v>
      </c>
      <c r="AF712" s="104" t="s">
        <v>34</v>
      </c>
      <c r="AG712" s="104" t="s">
        <v>38</v>
      </c>
      <c r="AH712" s="104" t="s">
        <v>33</v>
      </c>
      <c r="AI712" s="97" t="s">
        <v>6364</v>
      </c>
      <c r="AJ712" s="105" t="s">
        <v>2974</v>
      </c>
      <c r="AK712" s="105" t="s">
        <v>2978</v>
      </c>
      <c r="AL712" s="82" t="s">
        <v>2976</v>
      </c>
      <c r="AQ712" s="47"/>
      <c r="AR712" s="47" t="s">
        <v>6909</v>
      </c>
      <c r="AS712" s="47"/>
      <c r="AU712" s="47" t="s">
        <v>12819</v>
      </c>
    </row>
    <row r="713" spans="1:47" s="45" customFormat="1" ht="16.5" customHeight="1">
      <c r="A713" s="180">
        <v>710</v>
      </c>
      <c r="B713" s="104" t="s">
        <v>62</v>
      </c>
      <c r="C713" s="104" t="s">
        <v>67</v>
      </c>
      <c r="D713" s="104" t="s">
        <v>68</v>
      </c>
      <c r="E713" s="104" t="s">
        <v>32</v>
      </c>
      <c r="F713" s="104" t="s">
        <v>65</v>
      </c>
      <c r="G713" s="92" t="s">
        <v>69</v>
      </c>
      <c r="H713" s="104">
        <v>302577</v>
      </c>
      <c r="I713" s="93">
        <v>306825</v>
      </c>
      <c r="J713" s="93"/>
      <c r="K713" s="49" t="str">
        <f t="shared" si="11"/>
        <v>Click!</v>
      </c>
      <c r="L713" s="104" t="s">
        <v>33</v>
      </c>
      <c r="M713" s="94">
        <v>60000</v>
      </c>
      <c r="N713" s="94">
        <v>0</v>
      </c>
      <c r="O713" s="94">
        <v>0</v>
      </c>
      <c r="P713" s="94">
        <v>60000</v>
      </c>
      <c r="Q713" s="94">
        <v>0</v>
      </c>
      <c r="R713" s="94">
        <v>60000</v>
      </c>
      <c r="S713" s="94">
        <v>0</v>
      </c>
      <c r="T713" s="94">
        <v>60000</v>
      </c>
      <c r="U713" s="104" t="s">
        <v>34</v>
      </c>
      <c r="V713" s="104" t="s">
        <v>35</v>
      </c>
      <c r="W713" s="104">
        <v>10</v>
      </c>
      <c r="X713" s="104" t="s">
        <v>36</v>
      </c>
      <c r="Y713" s="104">
        <v>100</v>
      </c>
      <c r="Z713" s="104">
        <v>0</v>
      </c>
      <c r="AA713" s="104">
        <v>0</v>
      </c>
      <c r="AB713" s="104">
        <v>0</v>
      </c>
      <c r="AC713" s="185" t="s">
        <v>33</v>
      </c>
      <c r="AD713" s="95">
        <v>0.7</v>
      </c>
      <c r="AE713" s="104" t="s">
        <v>66</v>
      </c>
      <c r="AF713" s="104" t="s">
        <v>34</v>
      </c>
      <c r="AG713" s="104" t="s">
        <v>38</v>
      </c>
      <c r="AH713" s="104" t="s">
        <v>33</v>
      </c>
      <c r="AI713" s="97" t="s">
        <v>7667</v>
      </c>
      <c r="AJ713" s="105" t="s">
        <v>7677</v>
      </c>
      <c r="AK713" s="105" t="s">
        <v>7678</v>
      </c>
      <c r="AL713" s="82" t="s">
        <v>7679</v>
      </c>
      <c r="AQ713" s="47"/>
      <c r="AR713" s="47" t="s">
        <v>7671</v>
      </c>
      <c r="AS713" s="47"/>
      <c r="AU713" s="47" t="s">
        <v>12819</v>
      </c>
    </row>
    <row r="714" spans="1:47" s="45" customFormat="1" ht="16.5" customHeight="1">
      <c r="A714" s="180">
        <v>711</v>
      </c>
      <c r="B714" s="104" t="s">
        <v>62</v>
      </c>
      <c r="C714" s="104" t="s">
        <v>67</v>
      </c>
      <c r="D714" s="104" t="s">
        <v>68</v>
      </c>
      <c r="E714" s="104" t="s">
        <v>32</v>
      </c>
      <c r="F714" s="104" t="s">
        <v>65</v>
      </c>
      <c r="G714" s="92" t="s">
        <v>70</v>
      </c>
      <c r="H714" s="104">
        <v>246411</v>
      </c>
      <c r="I714" s="93">
        <v>306826</v>
      </c>
      <c r="J714" s="93"/>
      <c r="K714" s="49" t="str">
        <f t="shared" si="11"/>
        <v>Click!</v>
      </c>
      <c r="L714" s="104" t="s">
        <v>33</v>
      </c>
      <c r="M714" s="94">
        <v>60000</v>
      </c>
      <c r="N714" s="94">
        <v>0</v>
      </c>
      <c r="O714" s="94">
        <v>0</v>
      </c>
      <c r="P714" s="94">
        <v>60000</v>
      </c>
      <c r="Q714" s="94">
        <v>0</v>
      </c>
      <c r="R714" s="94">
        <v>60000</v>
      </c>
      <c r="S714" s="94">
        <v>0</v>
      </c>
      <c r="T714" s="94">
        <v>60000</v>
      </c>
      <c r="U714" s="104" t="s">
        <v>34</v>
      </c>
      <c r="V714" s="104" t="s">
        <v>35</v>
      </c>
      <c r="W714" s="104">
        <v>10</v>
      </c>
      <c r="X714" s="104" t="s">
        <v>36</v>
      </c>
      <c r="Y714" s="104">
        <v>100</v>
      </c>
      <c r="Z714" s="104">
        <v>0</v>
      </c>
      <c r="AA714" s="104">
        <v>0</v>
      </c>
      <c r="AB714" s="104">
        <v>0</v>
      </c>
      <c r="AC714" s="185" t="s">
        <v>33</v>
      </c>
      <c r="AD714" s="95">
        <v>0.7</v>
      </c>
      <c r="AE714" s="104" t="s">
        <v>66</v>
      </c>
      <c r="AF714" s="104" t="s">
        <v>34</v>
      </c>
      <c r="AG714" s="104" t="s">
        <v>38</v>
      </c>
      <c r="AH714" s="104" t="s">
        <v>33</v>
      </c>
      <c r="AI714" s="97" t="s">
        <v>4043</v>
      </c>
      <c r="AJ714" s="105" t="s">
        <v>7677</v>
      </c>
      <c r="AK714" s="105" t="s">
        <v>7680</v>
      </c>
      <c r="AL714" s="82" t="s">
        <v>7679</v>
      </c>
      <c r="AQ714" s="47"/>
      <c r="AR714" s="47" t="s">
        <v>5711</v>
      </c>
      <c r="AS714" s="47"/>
      <c r="AU714" s="47" t="s">
        <v>12819</v>
      </c>
    </row>
    <row r="715" spans="1:47" s="45" customFormat="1" ht="16.5" customHeight="1">
      <c r="A715" s="180">
        <v>712</v>
      </c>
      <c r="B715" s="104" t="s">
        <v>62</v>
      </c>
      <c r="C715" s="104" t="s">
        <v>67</v>
      </c>
      <c r="D715" s="104" t="s">
        <v>68</v>
      </c>
      <c r="E715" s="104" t="s">
        <v>32</v>
      </c>
      <c r="F715" s="104" t="s">
        <v>65</v>
      </c>
      <c r="G715" s="92" t="s">
        <v>71</v>
      </c>
      <c r="H715" s="104">
        <v>302578</v>
      </c>
      <c r="I715" s="93">
        <v>306827</v>
      </c>
      <c r="J715" s="93"/>
      <c r="K715" s="49" t="str">
        <f t="shared" si="11"/>
        <v>Click!</v>
      </c>
      <c r="L715" s="104" t="s">
        <v>33</v>
      </c>
      <c r="M715" s="94">
        <v>60000</v>
      </c>
      <c r="N715" s="94">
        <v>0</v>
      </c>
      <c r="O715" s="94">
        <v>0</v>
      </c>
      <c r="P715" s="94">
        <v>60000</v>
      </c>
      <c r="Q715" s="94">
        <v>0</v>
      </c>
      <c r="R715" s="94">
        <v>60000</v>
      </c>
      <c r="S715" s="94">
        <v>0</v>
      </c>
      <c r="T715" s="94">
        <v>60000</v>
      </c>
      <c r="U715" s="104" t="s">
        <v>34</v>
      </c>
      <c r="V715" s="104" t="s">
        <v>35</v>
      </c>
      <c r="W715" s="104">
        <v>10</v>
      </c>
      <c r="X715" s="104" t="s">
        <v>36</v>
      </c>
      <c r="Y715" s="104">
        <v>100</v>
      </c>
      <c r="Z715" s="104">
        <v>0</v>
      </c>
      <c r="AA715" s="104">
        <v>0</v>
      </c>
      <c r="AB715" s="104">
        <v>0</v>
      </c>
      <c r="AC715" s="185" t="s">
        <v>33</v>
      </c>
      <c r="AD715" s="95">
        <v>0.7</v>
      </c>
      <c r="AE715" s="104" t="s">
        <v>66</v>
      </c>
      <c r="AF715" s="104" t="s">
        <v>34</v>
      </c>
      <c r="AG715" s="104" t="s">
        <v>38</v>
      </c>
      <c r="AH715" s="104" t="s">
        <v>33</v>
      </c>
      <c r="AI715" s="97" t="s">
        <v>7645</v>
      </c>
      <c r="AJ715" s="105" t="s">
        <v>7681</v>
      </c>
      <c r="AK715" s="105" t="s">
        <v>7682</v>
      </c>
      <c r="AL715" s="82" t="s">
        <v>7683</v>
      </c>
      <c r="AQ715" s="47"/>
      <c r="AR715" s="47" t="s">
        <v>7648</v>
      </c>
      <c r="AS715" s="47"/>
      <c r="AU715" s="47" t="s">
        <v>12819</v>
      </c>
    </row>
    <row r="716" spans="1:47" s="45" customFormat="1" ht="16.5" customHeight="1">
      <c r="A716" s="180">
        <v>713</v>
      </c>
      <c r="B716" s="104" t="s">
        <v>62</v>
      </c>
      <c r="C716" s="104" t="s">
        <v>67</v>
      </c>
      <c r="D716" s="104" t="s">
        <v>68</v>
      </c>
      <c r="E716" s="104" t="s">
        <v>32</v>
      </c>
      <c r="F716" s="104" t="s">
        <v>65</v>
      </c>
      <c r="G716" s="92" t="s">
        <v>73</v>
      </c>
      <c r="H716" s="104">
        <v>302579</v>
      </c>
      <c r="I716" s="93">
        <v>306828</v>
      </c>
      <c r="J716" s="93"/>
      <c r="K716" s="49" t="str">
        <f t="shared" si="11"/>
        <v>Click!</v>
      </c>
      <c r="L716" s="104" t="s">
        <v>33</v>
      </c>
      <c r="M716" s="94">
        <v>60000</v>
      </c>
      <c r="N716" s="94">
        <v>0</v>
      </c>
      <c r="O716" s="94">
        <v>0</v>
      </c>
      <c r="P716" s="94">
        <v>60000</v>
      </c>
      <c r="Q716" s="94">
        <v>0</v>
      </c>
      <c r="R716" s="94">
        <v>60000</v>
      </c>
      <c r="S716" s="94">
        <v>0</v>
      </c>
      <c r="T716" s="94">
        <v>60000</v>
      </c>
      <c r="U716" s="104" t="s">
        <v>34</v>
      </c>
      <c r="V716" s="104" t="s">
        <v>35</v>
      </c>
      <c r="W716" s="104">
        <v>10</v>
      </c>
      <c r="X716" s="104" t="s">
        <v>36</v>
      </c>
      <c r="Y716" s="104">
        <v>100</v>
      </c>
      <c r="Z716" s="104">
        <v>0</v>
      </c>
      <c r="AA716" s="104">
        <v>0</v>
      </c>
      <c r="AB716" s="104">
        <v>0</v>
      </c>
      <c r="AC716" s="185" t="s">
        <v>33</v>
      </c>
      <c r="AD716" s="95">
        <v>0.7</v>
      </c>
      <c r="AE716" s="104" t="s">
        <v>66</v>
      </c>
      <c r="AF716" s="104" t="s">
        <v>34</v>
      </c>
      <c r="AG716" s="104" t="s">
        <v>38</v>
      </c>
      <c r="AH716" s="104" t="s">
        <v>33</v>
      </c>
      <c r="AI716" s="97" t="s">
        <v>7645</v>
      </c>
      <c r="AJ716" s="105" t="s">
        <v>7684</v>
      </c>
      <c r="AK716" s="105" t="s">
        <v>7685</v>
      </c>
      <c r="AL716" s="82" t="s">
        <v>7686</v>
      </c>
      <c r="AQ716" s="47"/>
      <c r="AR716" s="47" t="s">
        <v>7648</v>
      </c>
      <c r="AS716" s="47"/>
      <c r="AU716" s="47" t="s">
        <v>12819</v>
      </c>
    </row>
    <row r="717" spans="1:47" s="45" customFormat="1" ht="16.5" customHeight="1">
      <c r="A717" s="180">
        <v>714</v>
      </c>
      <c r="B717" s="104" t="s">
        <v>62</v>
      </c>
      <c r="C717" s="104" t="s">
        <v>67</v>
      </c>
      <c r="D717" s="104" t="s">
        <v>68</v>
      </c>
      <c r="E717" s="104" t="s">
        <v>32</v>
      </c>
      <c r="F717" s="104" t="s">
        <v>65</v>
      </c>
      <c r="G717" s="92" t="s">
        <v>72</v>
      </c>
      <c r="H717" s="104">
        <v>302580</v>
      </c>
      <c r="I717" s="93">
        <v>306829</v>
      </c>
      <c r="J717" s="93"/>
      <c r="K717" s="49" t="str">
        <f t="shared" si="11"/>
        <v>Click!</v>
      </c>
      <c r="L717" s="104" t="s">
        <v>33</v>
      </c>
      <c r="M717" s="94">
        <v>60000</v>
      </c>
      <c r="N717" s="94">
        <v>0</v>
      </c>
      <c r="O717" s="94">
        <v>0</v>
      </c>
      <c r="P717" s="94">
        <v>60000</v>
      </c>
      <c r="Q717" s="94">
        <v>0</v>
      </c>
      <c r="R717" s="94">
        <v>60000</v>
      </c>
      <c r="S717" s="94">
        <v>0</v>
      </c>
      <c r="T717" s="94">
        <v>60000</v>
      </c>
      <c r="U717" s="104" t="s">
        <v>34</v>
      </c>
      <c r="V717" s="104" t="s">
        <v>35</v>
      </c>
      <c r="W717" s="104">
        <v>10</v>
      </c>
      <c r="X717" s="104" t="s">
        <v>36</v>
      </c>
      <c r="Y717" s="104">
        <v>100</v>
      </c>
      <c r="Z717" s="104">
        <v>0</v>
      </c>
      <c r="AA717" s="104">
        <v>0</v>
      </c>
      <c r="AB717" s="104">
        <v>0</v>
      </c>
      <c r="AC717" s="185" t="s">
        <v>33</v>
      </c>
      <c r="AD717" s="95">
        <v>0.7</v>
      </c>
      <c r="AE717" s="104" t="s">
        <v>66</v>
      </c>
      <c r="AF717" s="104" t="s">
        <v>34</v>
      </c>
      <c r="AG717" s="104" t="s">
        <v>38</v>
      </c>
      <c r="AH717" s="104" t="s">
        <v>33</v>
      </c>
      <c r="AI717" s="97" t="s">
        <v>4043</v>
      </c>
      <c r="AJ717" s="105" t="s">
        <v>7687</v>
      </c>
      <c r="AK717" s="105" t="s">
        <v>7688</v>
      </c>
      <c r="AL717" s="82" t="s">
        <v>7689</v>
      </c>
      <c r="AQ717" s="47"/>
      <c r="AR717" s="47" t="s">
        <v>5711</v>
      </c>
      <c r="AS717" s="47"/>
      <c r="AU717" s="47" t="s">
        <v>12819</v>
      </c>
    </row>
    <row r="718" spans="1:47" s="45" customFormat="1" ht="16.5" customHeight="1">
      <c r="A718" s="180">
        <v>715</v>
      </c>
      <c r="B718" s="104" t="s">
        <v>62</v>
      </c>
      <c r="C718" s="104" t="s">
        <v>67</v>
      </c>
      <c r="D718" s="104" t="s">
        <v>68</v>
      </c>
      <c r="E718" s="104" t="s">
        <v>32</v>
      </c>
      <c r="F718" s="104" t="s">
        <v>65</v>
      </c>
      <c r="G718" s="92" t="s">
        <v>2979</v>
      </c>
      <c r="H718" s="104"/>
      <c r="I718" s="93">
        <v>223270</v>
      </c>
      <c r="J718" s="93"/>
      <c r="K718" s="49" t="str">
        <f t="shared" si="11"/>
        <v>Click!</v>
      </c>
      <c r="L718" s="104" t="s">
        <v>33</v>
      </c>
      <c r="M718" s="94">
        <v>73800</v>
      </c>
      <c r="N718" s="94">
        <v>0</v>
      </c>
      <c r="O718" s="94">
        <v>0</v>
      </c>
      <c r="P718" s="94">
        <v>73800</v>
      </c>
      <c r="Q718" s="94">
        <v>0</v>
      </c>
      <c r="R718" s="94">
        <v>73800</v>
      </c>
      <c r="S718" s="94">
        <v>0</v>
      </c>
      <c r="T718" s="94">
        <v>73800</v>
      </c>
      <c r="U718" s="104" t="s">
        <v>34</v>
      </c>
      <c r="V718" s="104" t="s">
        <v>35</v>
      </c>
      <c r="W718" s="104">
        <v>20</v>
      </c>
      <c r="X718" s="104" t="s">
        <v>36</v>
      </c>
      <c r="Y718" s="104">
        <v>100</v>
      </c>
      <c r="Z718" s="104">
        <v>0</v>
      </c>
      <c r="AA718" s="104">
        <v>0</v>
      </c>
      <c r="AB718" s="104">
        <v>0</v>
      </c>
      <c r="AC718" s="185" t="s">
        <v>33</v>
      </c>
      <c r="AD718" s="95">
        <v>0.7</v>
      </c>
      <c r="AE718" s="104" t="s">
        <v>66</v>
      </c>
      <c r="AF718" s="104" t="s">
        <v>33</v>
      </c>
      <c r="AG718" s="104" t="s">
        <v>2979</v>
      </c>
      <c r="AH718" s="104" t="s">
        <v>33</v>
      </c>
      <c r="AI718" s="97" t="s">
        <v>6364</v>
      </c>
      <c r="AJ718" s="105" t="s">
        <v>2980</v>
      </c>
      <c r="AK718" s="105" t="s">
        <v>2981</v>
      </c>
      <c r="AL718" s="82" t="s">
        <v>2982</v>
      </c>
      <c r="AQ718" s="47"/>
      <c r="AR718" s="47" t="s">
        <v>6909</v>
      </c>
      <c r="AS718" s="47"/>
      <c r="AU718" s="47" t="s">
        <v>12819</v>
      </c>
    </row>
    <row r="719" spans="1:47" s="45" customFormat="1" ht="16.5" customHeight="1">
      <c r="A719" s="180">
        <v>716</v>
      </c>
      <c r="B719" s="104" t="s">
        <v>62</v>
      </c>
      <c r="C719" s="104" t="s">
        <v>67</v>
      </c>
      <c r="D719" s="104" t="s">
        <v>68</v>
      </c>
      <c r="E719" s="104" t="s">
        <v>32</v>
      </c>
      <c r="F719" s="104" t="s">
        <v>65</v>
      </c>
      <c r="G719" s="92" t="s">
        <v>2983</v>
      </c>
      <c r="H719" s="104"/>
      <c r="I719" s="93">
        <v>211161</v>
      </c>
      <c r="J719" s="93"/>
      <c r="K719" s="49" t="str">
        <f t="shared" si="11"/>
        <v>Click!</v>
      </c>
      <c r="L719" s="104" t="s">
        <v>33</v>
      </c>
      <c r="M719" s="94">
        <v>55000</v>
      </c>
      <c r="N719" s="94">
        <v>0</v>
      </c>
      <c r="O719" s="94">
        <v>0</v>
      </c>
      <c r="P719" s="94">
        <v>55000</v>
      </c>
      <c r="Q719" s="94">
        <v>0</v>
      </c>
      <c r="R719" s="94">
        <v>55000</v>
      </c>
      <c r="S719" s="94">
        <v>0</v>
      </c>
      <c r="T719" s="94">
        <v>55000</v>
      </c>
      <c r="U719" s="104" t="s">
        <v>34</v>
      </c>
      <c r="V719" s="104" t="s">
        <v>35</v>
      </c>
      <c r="W719" s="104">
        <v>15</v>
      </c>
      <c r="X719" s="104" t="s">
        <v>36</v>
      </c>
      <c r="Y719" s="104">
        <v>100</v>
      </c>
      <c r="Z719" s="104">
        <v>0</v>
      </c>
      <c r="AA719" s="104">
        <v>0</v>
      </c>
      <c r="AB719" s="104">
        <v>0</v>
      </c>
      <c r="AC719" s="185" t="s">
        <v>33</v>
      </c>
      <c r="AD719" s="95">
        <v>0.7</v>
      </c>
      <c r="AE719" s="104" t="s">
        <v>66</v>
      </c>
      <c r="AF719" s="104" t="s">
        <v>34</v>
      </c>
      <c r="AG719" s="104" t="s">
        <v>38</v>
      </c>
      <c r="AH719" s="104" t="s">
        <v>34</v>
      </c>
      <c r="AI719" s="97" t="s">
        <v>6364</v>
      </c>
      <c r="AJ719" s="105" t="s">
        <v>2984</v>
      </c>
      <c r="AK719" s="105" t="s">
        <v>2985</v>
      </c>
      <c r="AL719" s="82" t="s">
        <v>2986</v>
      </c>
      <c r="AQ719" s="47"/>
      <c r="AR719" s="47" t="s">
        <v>6909</v>
      </c>
      <c r="AS719" s="47"/>
      <c r="AU719" s="47" t="s">
        <v>12819</v>
      </c>
    </row>
    <row r="720" spans="1:47" s="45" customFormat="1" ht="16.5" customHeight="1">
      <c r="A720" s="180">
        <v>717</v>
      </c>
      <c r="B720" s="104" t="s">
        <v>62</v>
      </c>
      <c r="C720" s="104" t="s">
        <v>67</v>
      </c>
      <c r="D720" s="104" t="s">
        <v>68</v>
      </c>
      <c r="E720" s="104" t="s">
        <v>32</v>
      </c>
      <c r="F720" s="104" t="s">
        <v>65</v>
      </c>
      <c r="G720" s="92" t="s">
        <v>2987</v>
      </c>
      <c r="H720" s="104"/>
      <c r="I720" s="93">
        <v>233399</v>
      </c>
      <c r="J720" s="93"/>
      <c r="K720" s="49" t="str">
        <f t="shared" si="11"/>
        <v>Click!</v>
      </c>
      <c r="L720" s="104" t="s">
        <v>33</v>
      </c>
      <c r="M720" s="94">
        <v>55000</v>
      </c>
      <c r="N720" s="94">
        <v>0</v>
      </c>
      <c r="O720" s="94">
        <v>0</v>
      </c>
      <c r="P720" s="94">
        <v>55000</v>
      </c>
      <c r="Q720" s="94">
        <v>0</v>
      </c>
      <c r="R720" s="94">
        <v>55000</v>
      </c>
      <c r="S720" s="94">
        <v>0</v>
      </c>
      <c r="T720" s="94">
        <v>55000</v>
      </c>
      <c r="U720" s="104" t="s">
        <v>34</v>
      </c>
      <c r="V720" s="104" t="s">
        <v>35</v>
      </c>
      <c r="W720" s="104">
        <v>15</v>
      </c>
      <c r="X720" s="104" t="s">
        <v>36</v>
      </c>
      <c r="Y720" s="104">
        <v>100</v>
      </c>
      <c r="Z720" s="104">
        <v>0</v>
      </c>
      <c r="AA720" s="104">
        <v>0</v>
      </c>
      <c r="AB720" s="104">
        <v>0</v>
      </c>
      <c r="AC720" s="185" t="s">
        <v>33</v>
      </c>
      <c r="AD720" s="95">
        <v>0.7</v>
      </c>
      <c r="AE720" s="104" t="s">
        <v>66</v>
      </c>
      <c r="AF720" s="104" t="s">
        <v>34</v>
      </c>
      <c r="AG720" s="37" t="s">
        <v>38</v>
      </c>
      <c r="AH720" s="104" t="s">
        <v>34</v>
      </c>
      <c r="AI720" s="97" t="s">
        <v>6364</v>
      </c>
      <c r="AJ720" s="105" t="s">
        <v>2984</v>
      </c>
      <c r="AK720" s="105" t="s">
        <v>2988</v>
      </c>
      <c r="AL720" s="82" t="s">
        <v>2986</v>
      </c>
      <c r="AQ720" s="47"/>
      <c r="AR720" s="47" t="s">
        <v>6909</v>
      </c>
      <c r="AS720" s="47"/>
      <c r="AU720" s="47" t="s">
        <v>12819</v>
      </c>
    </row>
    <row r="721" spans="1:47" s="45" customFormat="1" ht="16.5" customHeight="1">
      <c r="A721" s="180">
        <v>718</v>
      </c>
      <c r="B721" s="104" t="s">
        <v>62</v>
      </c>
      <c r="C721" s="104" t="s">
        <v>67</v>
      </c>
      <c r="D721" s="104" t="s">
        <v>68</v>
      </c>
      <c r="E721" s="104" t="s">
        <v>32</v>
      </c>
      <c r="F721" s="104" t="s">
        <v>65</v>
      </c>
      <c r="G721" s="92" t="s">
        <v>2989</v>
      </c>
      <c r="H721" s="104">
        <v>235872</v>
      </c>
      <c r="I721" s="93">
        <v>301353</v>
      </c>
      <c r="J721" s="93"/>
      <c r="K721" s="49" t="str">
        <f t="shared" si="11"/>
        <v>Click!</v>
      </c>
      <c r="L721" s="104" t="s">
        <v>33</v>
      </c>
      <c r="M721" s="94">
        <v>63500</v>
      </c>
      <c r="N721" s="94">
        <v>0</v>
      </c>
      <c r="O721" s="94">
        <v>0</v>
      </c>
      <c r="P721" s="94">
        <v>63500</v>
      </c>
      <c r="Q721" s="94">
        <v>0</v>
      </c>
      <c r="R721" s="94">
        <v>63500</v>
      </c>
      <c r="S721" s="94">
        <v>0</v>
      </c>
      <c r="T721" s="94">
        <v>63500</v>
      </c>
      <c r="U721" s="104" t="s">
        <v>34</v>
      </c>
      <c r="V721" s="104" t="s">
        <v>35</v>
      </c>
      <c r="W721" s="104">
        <v>20</v>
      </c>
      <c r="X721" s="104" t="s">
        <v>36</v>
      </c>
      <c r="Y721" s="104">
        <v>100</v>
      </c>
      <c r="Z721" s="104">
        <v>0</v>
      </c>
      <c r="AA721" s="104">
        <v>0</v>
      </c>
      <c r="AB721" s="104">
        <v>0</v>
      </c>
      <c r="AC721" s="185" t="s">
        <v>33</v>
      </c>
      <c r="AD721" s="95">
        <v>0.7</v>
      </c>
      <c r="AE721" s="104" t="s">
        <v>66</v>
      </c>
      <c r="AF721" s="104" t="s">
        <v>33</v>
      </c>
      <c r="AG721" s="104" t="s">
        <v>11888</v>
      </c>
      <c r="AH721" s="104" t="s">
        <v>33</v>
      </c>
      <c r="AI721" s="97" t="s">
        <v>6364</v>
      </c>
      <c r="AJ721" s="105" t="s">
        <v>2990</v>
      </c>
      <c r="AK721" s="105" t="s">
        <v>2991</v>
      </c>
      <c r="AL721" s="82" t="s">
        <v>2992</v>
      </c>
      <c r="AQ721" s="47"/>
      <c r="AR721" s="47" t="s">
        <v>6909</v>
      </c>
      <c r="AS721" s="47"/>
      <c r="AU721" s="47" t="s">
        <v>12819</v>
      </c>
    </row>
    <row r="722" spans="1:47" s="45" customFormat="1" ht="16.5" customHeight="1">
      <c r="A722" s="180">
        <v>719</v>
      </c>
      <c r="B722" s="104" t="s">
        <v>62</v>
      </c>
      <c r="C722" s="104" t="s">
        <v>67</v>
      </c>
      <c r="D722" s="104" t="s">
        <v>68</v>
      </c>
      <c r="E722" s="104" t="s">
        <v>32</v>
      </c>
      <c r="F722" s="104" t="s">
        <v>65</v>
      </c>
      <c r="G722" s="92" t="s">
        <v>2993</v>
      </c>
      <c r="H722" s="104"/>
      <c r="I722" s="93">
        <v>235873</v>
      </c>
      <c r="J722" s="93"/>
      <c r="K722" s="49" t="str">
        <f t="shared" si="11"/>
        <v>Click!</v>
      </c>
      <c r="L722" s="104" t="s">
        <v>33</v>
      </c>
      <c r="M722" s="94">
        <v>50000</v>
      </c>
      <c r="N722" s="94">
        <v>0</v>
      </c>
      <c r="O722" s="94">
        <v>0</v>
      </c>
      <c r="P722" s="94">
        <v>50000</v>
      </c>
      <c r="Q722" s="94">
        <v>0</v>
      </c>
      <c r="R722" s="94">
        <v>50000</v>
      </c>
      <c r="S722" s="94">
        <v>0</v>
      </c>
      <c r="T722" s="94">
        <v>50000</v>
      </c>
      <c r="U722" s="104" t="s">
        <v>34</v>
      </c>
      <c r="V722" s="104" t="s">
        <v>35</v>
      </c>
      <c r="W722" s="104">
        <v>20</v>
      </c>
      <c r="X722" s="104" t="s">
        <v>36</v>
      </c>
      <c r="Y722" s="104">
        <v>100</v>
      </c>
      <c r="Z722" s="104">
        <v>0</v>
      </c>
      <c r="AA722" s="104">
        <v>0</v>
      </c>
      <c r="AB722" s="104">
        <v>0</v>
      </c>
      <c r="AC722" s="185" t="s">
        <v>33</v>
      </c>
      <c r="AD722" s="95">
        <v>0.7</v>
      </c>
      <c r="AE722" s="104" t="s">
        <v>66</v>
      </c>
      <c r="AF722" s="104" t="s">
        <v>34</v>
      </c>
      <c r="AG722" s="104" t="s">
        <v>38</v>
      </c>
      <c r="AH722" s="104" t="s">
        <v>34</v>
      </c>
      <c r="AI722" s="97" t="s">
        <v>6364</v>
      </c>
      <c r="AJ722" s="105" t="s">
        <v>2990</v>
      </c>
      <c r="AK722" s="105" t="s">
        <v>2994</v>
      </c>
      <c r="AL722" s="82" t="s">
        <v>2992</v>
      </c>
      <c r="AQ722" s="47"/>
      <c r="AR722" s="47" t="s">
        <v>6909</v>
      </c>
      <c r="AS722" s="47"/>
      <c r="AU722" s="47" t="s">
        <v>12819</v>
      </c>
    </row>
    <row r="723" spans="1:47" s="45" customFormat="1" ht="16.5" customHeight="1">
      <c r="A723" s="180">
        <v>720</v>
      </c>
      <c r="B723" s="104" t="s">
        <v>62</v>
      </c>
      <c r="C723" s="104" t="s">
        <v>67</v>
      </c>
      <c r="D723" s="104" t="s">
        <v>68</v>
      </c>
      <c r="E723" s="104" t="s">
        <v>32</v>
      </c>
      <c r="F723" s="104" t="s">
        <v>65</v>
      </c>
      <c r="G723" s="92" t="s">
        <v>2995</v>
      </c>
      <c r="H723" s="104"/>
      <c r="I723" s="93">
        <v>234349</v>
      </c>
      <c r="J723" s="93"/>
      <c r="K723" s="49" t="str">
        <f t="shared" si="11"/>
        <v>Click!</v>
      </c>
      <c r="L723" s="104" t="s">
        <v>33</v>
      </c>
      <c r="M723" s="94">
        <v>73800</v>
      </c>
      <c r="N723" s="94">
        <v>0</v>
      </c>
      <c r="O723" s="94">
        <v>0</v>
      </c>
      <c r="P723" s="94">
        <v>73800</v>
      </c>
      <c r="Q723" s="94">
        <v>0</v>
      </c>
      <c r="R723" s="94">
        <v>73800</v>
      </c>
      <c r="S723" s="94">
        <v>0</v>
      </c>
      <c r="T723" s="94">
        <v>73800</v>
      </c>
      <c r="U723" s="104" t="s">
        <v>34</v>
      </c>
      <c r="V723" s="104" t="s">
        <v>35</v>
      </c>
      <c r="W723" s="104">
        <v>20</v>
      </c>
      <c r="X723" s="104" t="s">
        <v>36</v>
      </c>
      <c r="Y723" s="104">
        <v>100</v>
      </c>
      <c r="Z723" s="104">
        <v>0</v>
      </c>
      <c r="AA723" s="104">
        <v>0</v>
      </c>
      <c r="AB723" s="104">
        <v>0</v>
      </c>
      <c r="AC723" s="185" t="s">
        <v>33</v>
      </c>
      <c r="AD723" s="95">
        <v>0.7</v>
      </c>
      <c r="AE723" s="104" t="s">
        <v>66</v>
      </c>
      <c r="AF723" s="104" t="s">
        <v>33</v>
      </c>
      <c r="AG723" s="104" t="s">
        <v>2996</v>
      </c>
      <c r="AH723" s="104" t="s">
        <v>33</v>
      </c>
      <c r="AI723" s="97" t="s">
        <v>6364</v>
      </c>
      <c r="AJ723" s="105" t="s">
        <v>2997</v>
      </c>
      <c r="AK723" s="105" t="s">
        <v>2998</v>
      </c>
      <c r="AL723" s="82" t="s">
        <v>2999</v>
      </c>
      <c r="AQ723" s="47"/>
      <c r="AR723" s="47" t="s">
        <v>6909</v>
      </c>
      <c r="AS723" s="47"/>
      <c r="AU723" s="47" t="s">
        <v>12819</v>
      </c>
    </row>
    <row r="724" spans="1:47" s="45" customFormat="1" ht="16.5" customHeight="1">
      <c r="A724" s="180">
        <v>721</v>
      </c>
      <c r="B724" s="104" t="s">
        <v>62</v>
      </c>
      <c r="C724" s="104" t="s">
        <v>67</v>
      </c>
      <c r="D724" s="104" t="s">
        <v>68</v>
      </c>
      <c r="E724" s="104" t="s">
        <v>32</v>
      </c>
      <c r="F724" s="104" t="s">
        <v>65</v>
      </c>
      <c r="G724" s="92" t="s">
        <v>3000</v>
      </c>
      <c r="H724" s="104"/>
      <c r="I724" s="93">
        <v>234350</v>
      </c>
      <c r="J724" s="93"/>
      <c r="K724" s="49" t="str">
        <f t="shared" si="11"/>
        <v>Click!</v>
      </c>
      <c r="L724" s="104" t="s">
        <v>33</v>
      </c>
      <c r="M724" s="94">
        <v>73800</v>
      </c>
      <c r="N724" s="94">
        <v>0</v>
      </c>
      <c r="O724" s="94">
        <v>0</v>
      </c>
      <c r="P724" s="94">
        <v>73800</v>
      </c>
      <c r="Q724" s="94">
        <v>0</v>
      </c>
      <c r="R724" s="94">
        <v>73800</v>
      </c>
      <c r="S724" s="94">
        <v>0</v>
      </c>
      <c r="T724" s="94">
        <v>73800</v>
      </c>
      <c r="U724" s="104" t="s">
        <v>34</v>
      </c>
      <c r="V724" s="104" t="s">
        <v>35</v>
      </c>
      <c r="W724" s="104">
        <v>20</v>
      </c>
      <c r="X724" s="104" t="s">
        <v>36</v>
      </c>
      <c r="Y724" s="104">
        <v>100</v>
      </c>
      <c r="Z724" s="104">
        <v>0</v>
      </c>
      <c r="AA724" s="104">
        <v>0</v>
      </c>
      <c r="AB724" s="104">
        <v>0</v>
      </c>
      <c r="AC724" s="185" t="s">
        <v>33</v>
      </c>
      <c r="AD724" s="95">
        <v>0.7</v>
      </c>
      <c r="AE724" s="104" t="s">
        <v>66</v>
      </c>
      <c r="AF724" s="104" t="s">
        <v>33</v>
      </c>
      <c r="AG724" s="104" t="s">
        <v>3001</v>
      </c>
      <c r="AH724" s="104" t="s">
        <v>33</v>
      </c>
      <c r="AI724" s="97" t="s">
        <v>6364</v>
      </c>
      <c r="AJ724" s="105" t="s">
        <v>2997</v>
      </c>
      <c r="AK724" s="105" t="s">
        <v>3002</v>
      </c>
      <c r="AL724" s="82" t="s">
        <v>2999</v>
      </c>
      <c r="AQ724" s="47"/>
      <c r="AR724" s="47" t="s">
        <v>6909</v>
      </c>
      <c r="AS724" s="47"/>
      <c r="AU724" s="47" t="s">
        <v>12819</v>
      </c>
    </row>
    <row r="725" spans="1:47" s="45" customFormat="1" ht="16.5" customHeight="1">
      <c r="A725" s="180">
        <v>722</v>
      </c>
      <c r="B725" s="104" t="s">
        <v>62</v>
      </c>
      <c r="C725" s="104" t="s">
        <v>67</v>
      </c>
      <c r="D725" s="104" t="s">
        <v>68</v>
      </c>
      <c r="E725" s="104" t="s">
        <v>32</v>
      </c>
      <c r="F725" s="104" t="s">
        <v>65</v>
      </c>
      <c r="G725" s="92" t="s">
        <v>3003</v>
      </c>
      <c r="H725" s="104">
        <v>235909</v>
      </c>
      <c r="I725" s="93">
        <v>248607</v>
      </c>
      <c r="J725" s="93"/>
      <c r="K725" s="49" t="str">
        <f t="shared" si="11"/>
        <v>Click!</v>
      </c>
      <c r="L725" s="104" t="s">
        <v>33</v>
      </c>
      <c r="M725" s="94">
        <v>66000</v>
      </c>
      <c r="N725" s="94">
        <v>0</v>
      </c>
      <c r="O725" s="94">
        <v>0</v>
      </c>
      <c r="P725" s="94">
        <v>66000</v>
      </c>
      <c r="Q725" s="94">
        <v>0</v>
      </c>
      <c r="R725" s="94">
        <v>66000</v>
      </c>
      <c r="S725" s="94">
        <v>0</v>
      </c>
      <c r="T725" s="94">
        <v>66000</v>
      </c>
      <c r="U725" s="104" t="s">
        <v>34</v>
      </c>
      <c r="V725" s="104" t="s">
        <v>35</v>
      </c>
      <c r="W725" s="104">
        <v>20</v>
      </c>
      <c r="X725" s="104" t="s">
        <v>36</v>
      </c>
      <c r="Y725" s="104">
        <v>100</v>
      </c>
      <c r="Z725" s="104">
        <v>0</v>
      </c>
      <c r="AA725" s="104">
        <v>0</v>
      </c>
      <c r="AB725" s="104">
        <v>0</v>
      </c>
      <c r="AC725" s="185" t="s">
        <v>33</v>
      </c>
      <c r="AD725" s="95">
        <v>0.7</v>
      </c>
      <c r="AE725" s="104" t="s">
        <v>66</v>
      </c>
      <c r="AF725" s="104" t="s">
        <v>33</v>
      </c>
      <c r="AG725" s="37" t="s">
        <v>3004</v>
      </c>
      <c r="AH725" s="104" t="s">
        <v>33</v>
      </c>
      <c r="AI725" s="97" t="s">
        <v>6364</v>
      </c>
      <c r="AJ725" s="105" t="s">
        <v>3005</v>
      </c>
      <c r="AK725" s="105" t="s">
        <v>3006</v>
      </c>
      <c r="AL725" s="82" t="s">
        <v>3007</v>
      </c>
      <c r="AQ725" s="47"/>
      <c r="AR725" s="47" t="s">
        <v>6909</v>
      </c>
      <c r="AS725" s="47"/>
      <c r="AU725" s="47" t="s">
        <v>12819</v>
      </c>
    </row>
    <row r="726" spans="1:47" s="45" customFormat="1" ht="16.5" customHeight="1">
      <c r="A726" s="180">
        <v>723</v>
      </c>
      <c r="B726" s="104" t="s">
        <v>62</v>
      </c>
      <c r="C726" s="104" t="s">
        <v>67</v>
      </c>
      <c r="D726" s="104" t="s">
        <v>68</v>
      </c>
      <c r="E726" s="104" t="s">
        <v>32</v>
      </c>
      <c r="F726" s="104" t="s">
        <v>65</v>
      </c>
      <c r="G726" s="92" t="s">
        <v>3008</v>
      </c>
      <c r="H726" s="104"/>
      <c r="I726" s="93">
        <v>209753</v>
      </c>
      <c r="J726" s="93"/>
      <c r="K726" s="49" t="str">
        <f t="shared" si="11"/>
        <v>Click!</v>
      </c>
      <c r="L726" s="104" t="s">
        <v>33</v>
      </c>
      <c r="M726" s="94">
        <v>84800</v>
      </c>
      <c r="N726" s="94">
        <v>0</v>
      </c>
      <c r="O726" s="94">
        <v>0</v>
      </c>
      <c r="P726" s="94">
        <v>84800</v>
      </c>
      <c r="Q726" s="94">
        <v>0</v>
      </c>
      <c r="R726" s="94">
        <v>84800</v>
      </c>
      <c r="S726" s="94">
        <v>0</v>
      </c>
      <c r="T726" s="94">
        <v>84800</v>
      </c>
      <c r="U726" s="104" t="s">
        <v>34</v>
      </c>
      <c r="V726" s="104" t="s">
        <v>35</v>
      </c>
      <c r="W726" s="104">
        <v>20</v>
      </c>
      <c r="X726" s="104" t="s">
        <v>36</v>
      </c>
      <c r="Y726" s="104">
        <v>100</v>
      </c>
      <c r="Z726" s="104">
        <v>0</v>
      </c>
      <c r="AA726" s="104">
        <v>0</v>
      </c>
      <c r="AB726" s="104">
        <v>0</v>
      </c>
      <c r="AC726" s="185" t="s">
        <v>33</v>
      </c>
      <c r="AD726" s="95">
        <v>0.7</v>
      </c>
      <c r="AE726" s="104" t="s">
        <v>66</v>
      </c>
      <c r="AF726" s="104" t="s">
        <v>33</v>
      </c>
      <c r="AG726" s="104" t="s">
        <v>3009</v>
      </c>
      <c r="AH726" s="104" t="s">
        <v>34</v>
      </c>
      <c r="AI726" s="97" t="s">
        <v>6364</v>
      </c>
      <c r="AJ726" s="105" t="s">
        <v>3010</v>
      </c>
      <c r="AK726" s="105" t="s">
        <v>3011</v>
      </c>
      <c r="AL726" s="82" t="s">
        <v>3012</v>
      </c>
      <c r="AQ726" s="47"/>
      <c r="AR726" s="47" t="s">
        <v>6909</v>
      </c>
      <c r="AS726" s="47"/>
      <c r="AU726" s="47" t="s">
        <v>12819</v>
      </c>
    </row>
    <row r="727" spans="1:47" s="45" customFormat="1" ht="16.5" customHeight="1">
      <c r="A727" s="180">
        <v>724</v>
      </c>
      <c r="B727" s="104" t="s">
        <v>62</v>
      </c>
      <c r="C727" s="104" t="s">
        <v>67</v>
      </c>
      <c r="D727" s="104" t="s">
        <v>68</v>
      </c>
      <c r="E727" s="104" t="s">
        <v>32</v>
      </c>
      <c r="F727" s="104" t="s">
        <v>65</v>
      </c>
      <c r="G727" s="92" t="s">
        <v>3013</v>
      </c>
      <c r="H727" s="104">
        <v>235944</v>
      </c>
      <c r="I727" s="93">
        <v>294414</v>
      </c>
      <c r="J727" s="93"/>
      <c r="K727" s="49" t="str">
        <f t="shared" si="11"/>
        <v>Click!</v>
      </c>
      <c r="L727" s="104" t="s">
        <v>33</v>
      </c>
      <c r="M727" s="94">
        <v>75600</v>
      </c>
      <c r="N727" s="94">
        <v>0</v>
      </c>
      <c r="O727" s="94">
        <v>0</v>
      </c>
      <c r="P727" s="94">
        <v>75600</v>
      </c>
      <c r="Q727" s="94">
        <v>0</v>
      </c>
      <c r="R727" s="94">
        <v>75600</v>
      </c>
      <c r="S727" s="94">
        <v>0</v>
      </c>
      <c r="T727" s="94">
        <v>75600</v>
      </c>
      <c r="U727" s="104" t="s">
        <v>34</v>
      </c>
      <c r="V727" s="104" t="s">
        <v>35</v>
      </c>
      <c r="W727" s="104">
        <v>18</v>
      </c>
      <c r="X727" s="104" t="s">
        <v>36</v>
      </c>
      <c r="Y727" s="104">
        <v>100</v>
      </c>
      <c r="Z727" s="104">
        <v>0</v>
      </c>
      <c r="AA727" s="104">
        <v>0</v>
      </c>
      <c r="AB727" s="104">
        <v>0</v>
      </c>
      <c r="AC727" s="185" t="s">
        <v>33</v>
      </c>
      <c r="AD727" s="95">
        <v>0.7</v>
      </c>
      <c r="AE727" s="104" t="s">
        <v>66</v>
      </c>
      <c r="AF727" s="104" t="s">
        <v>33</v>
      </c>
      <c r="AG727" s="104" t="s">
        <v>9728</v>
      </c>
      <c r="AH727" s="104" t="s">
        <v>33</v>
      </c>
      <c r="AI727" s="97" t="s">
        <v>6364</v>
      </c>
      <c r="AJ727" s="105" t="s">
        <v>3014</v>
      </c>
      <c r="AK727" s="105" t="s">
        <v>3015</v>
      </c>
      <c r="AL727" s="82" t="s">
        <v>2880</v>
      </c>
      <c r="AQ727" s="47"/>
      <c r="AR727" s="47" t="s">
        <v>6909</v>
      </c>
      <c r="AS727" s="47"/>
      <c r="AU727" s="47" t="s">
        <v>12819</v>
      </c>
    </row>
    <row r="728" spans="1:47" s="45" customFormat="1" ht="16.5" customHeight="1">
      <c r="A728" s="180">
        <v>725</v>
      </c>
      <c r="B728" s="104" t="s">
        <v>62</v>
      </c>
      <c r="C728" s="104" t="s">
        <v>67</v>
      </c>
      <c r="D728" s="104" t="s">
        <v>68</v>
      </c>
      <c r="E728" s="104" t="s">
        <v>59</v>
      </c>
      <c r="F728" s="104" t="s">
        <v>65</v>
      </c>
      <c r="G728" s="92" t="s">
        <v>3016</v>
      </c>
      <c r="H728" s="104">
        <v>209428</v>
      </c>
      <c r="I728" s="93">
        <v>305930</v>
      </c>
      <c r="J728" s="93"/>
      <c r="K728" s="49" t="str">
        <f t="shared" si="11"/>
        <v>Click!</v>
      </c>
      <c r="L728" s="104" t="s">
        <v>33</v>
      </c>
      <c r="M728" s="94">
        <v>60000</v>
      </c>
      <c r="N728" s="94">
        <v>0</v>
      </c>
      <c r="O728" s="94">
        <v>0</v>
      </c>
      <c r="P728" s="94">
        <v>60000</v>
      </c>
      <c r="Q728" s="94">
        <v>0</v>
      </c>
      <c r="R728" s="94">
        <v>60000</v>
      </c>
      <c r="S728" s="94">
        <v>0</v>
      </c>
      <c r="T728" s="94">
        <v>60000</v>
      </c>
      <c r="U728" s="104" t="s">
        <v>34</v>
      </c>
      <c r="V728" s="104" t="s">
        <v>35</v>
      </c>
      <c r="W728" s="104">
        <v>20</v>
      </c>
      <c r="X728" s="104" t="s">
        <v>36</v>
      </c>
      <c r="Y728" s="104">
        <v>100</v>
      </c>
      <c r="Z728" s="104">
        <v>0</v>
      </c>
      <c r="AA728" s="104">
        <v>0</v>
      </c>
      <c r="AB728" s="104">
        <v>0</v>
      </c>
      <c r="AC728" s="185" t="s">
        <v>33</v>
      </c>
      <c r="AD728" s="95">
        <v>0.7</v>
      </c>
      <c r="AE728" s="104" t="s">
        <v>66</v>
      </c>
      <c r="AF728" s="104" t="s">
        <v>34</v>
      </c>
      <c r="AG728" s="104" t="s">
        <v>38</v>
      </c>
      <c r="AH728" s="104" t="s">
        <v>34</v>
      </c>
      <c r="AI728" s="97" t="s">
        <v>6364</v>
      </c>
      <c r="AJ728" s="105" t="s">
        <v>3017</v>
      </c>
      <c r="AK728" s="105" t="s">
        <v>3018</v>
      </c>
      <c r="AL728" s="82" t="s">
        <v>3019</v>
      </c>
      <c r="AQ728" s="47"/>
      <c r="AR728" s="47" t="s">
        <v>6909</v>
      </c>
      <c r="AS728" s="47"/>
      <c r="AU728" s="47" t="s">
        <v>12819</v>
      </c>
    </row>
    <row r="729" spans="1:47" s="45" customFormat="1" ht="16.5" customHeight="1">
      <c r="A729" s="180">
        <v>726</v>
      </c>
      <c r="B729" s="104" t="s">
        <v>62</v>
      </c>
      <c r="C729" s="104" t="s">
        <v>67</v>
      </c>
      <c r="D729" s="104" t="s">
        <v>68</v>
      </c>
      <c r="E729" s="104" t="s">
        <v>59</v>
      </c>
      <c r="F729" s="104" t="s">
        <v>65</v>
      </c>
      <c r="G729" s="92" t="s">
        <v>3020</v>
      </c>
      <c r="H729" s="104"/>
      <c r="I729" s="93">
        <v>209429</v>
      </c>
      <c r="J729" s="93"/>
      <c r="K729" s="49" t="str">
        <f t="shared" si="11"/>
        <v>Click!</v>
      </c>
      <c r="L729" s="104" t="s">
        <v>33</v>
      </c>
      <c r="M729" s="94">
        <v>60000</v>
      </c>
      <c r="N729" s="94">
        <v>0</v>
      </c>
      <c r="O729" s="94">
        <v>0</v>
      </c>
      <c r="P729" s="94">
        <v>60000</v>
      </c>
      <c r="Q729" s="94">
        <v>0</v>
      </c>
      <c r="R729" s="94">
        <v>60000</v>
      </c>
      <c r="S729" s="94">
        <v>0</v>
      </c>
      <c r="T729" s="94">
        <v>60000</v>
      </c>
      <c r="U729" s="104" t="s">
        <v>34</v>
      </c>
      <c r="V729" s="104" t="s">
        <v>35</v>
      </c>
      <c r="W729" s="104">
        <v>20</v>
      </c>
      <c r="X729" s="104" t="s">
        <v>36</v>
      </c>
      <c r="Y729" s="104">
        <v>100</v>
      </c>
      <c r="Z729" s="104">
        <v>0</v>
      </c>
      <c r="AA729" s="104">
        <v>0</v>
      </c>
      <c r="AB729" s="104">
        <v>0</v>
      </c>
      <c r="AC729" s="185" t="s">
        <v>33</v>
      </c>
      <c r="AD729" s="95">
        <v>0.7</v>
      </c>
      <c r="AE729" s="104" t="s">
        <v>66</v>
      </c>
      <c r="AF729" s="104" t="s">
        <v>34</v>
      </c>
      <c r="AG729" s="104" t="s">
        <v>38</v>
      </c>
      <c r="AH729" s="104" t="s">
        <v>34</v>
      </c>
      <c r="AI729" s="97" t="s">
        <v>6364</v>
      </c>
      <c r="AJ729" s="105" t="s">
        <v>3017</v>
      </c>
      <c r="AK729" s="105" t="s">
        <v>3021</v>
      </c>
      <c r="AL729" s="82" t="s">
        <v>3019</v>
      </c>
      <c r="AQ729" s="47"/>
      <c r="AR729" s="47" t="s">
        <v>6909</v>
      </c>
      <c r="AS729" s="47"/>
      <c r="AU729" s="47" t="s">
        <v>12819</v>
      </c>
    </row>
    <row r="730" spans="1:47" s="45" customFormat="1" ht="16.5" customHeight="1">
      <c r="A730" s="180">
        <v>727</v>
      </c>
      <c r="B730" s="104" t="s">
        <v>62</v>
      </c>
      <c r="C730" s="104" t="s">
        <v>67</v>
      </c>
      <c r="D730" s="104" t="s">
        <v>68</v>
      </c>
      <c r="E730" s="104" t="s">
        <v>59</v>
      </c>
      <c r="F730" s="104" t="s">
        <v>65</v>
      </c>
      <c r="G730" s="92" t="s">
        <v>3022</v>
      </c>
      <c r="H730" s="104"/>
      <c r="I730" s="93">
        <v>231917</v>
      </c>
      <c r="J730" s="93"/>
      <c r="K730" s="49" t="str">
        <f t="shared" si="11"/>
        <v>Click!</v>
      </c>
      <c r="L730" s="104" t="s">
        <v>33</v>
      </c>
      <c r="M730" s="94">
        <v>76000</v>
      </c>
      <c r="N730" s="94">
        <v>0</v>
      </c>
      <c r="O730" s="94">
        <v>0</v>
      </c>
      <c r="P730" s="94">
        <v>76000</v>
      </c>
      <c r="Q730" s="94">
        <v>0</v>
      </c>
      <c r="R730" s="94">
        <v>76000</v>
      </c>
      <c r="S730" s="94">
        <v>0</v>
      </c>
      <c r="T730" s="94">
        <v>76000</v>
      </c>
      <c r="U730" s="104" t="s">
        <v>34</v>
      </c>
      <c r="V730" s="104" t="s">
        <v>35</v>
      </c>
      <c r="W730" s="104">
        <v>20</v>
      </c>
      <c r="X730" s="104" t="s">
        <v>36</v>
      </c>
      <c r="Y730" s="104">
        <v>100</v>
      </c>
      <c r="Z730" s="104">
        <v>0</v>
      </c>
      <c r="AA730" s="104">
        <v>0</v>
      </c>
      <c r="AB730" s="104">
        <v>0</v>
      </c>
      <c r="AC730" s="185" t="s">
        <v>33</v>
      </c>
      <c r="AD730" s="95">
        <v>0.7</v>
      </c>
      <c r="AE730" s="104" t="s">
        <v>66</v>
      </c>
      <c r="AF730" s="104" t="s">
        <v>33</v>
      </c>
      <c r="AG730" s="104" t="s">
        <v>3023</v>
      </c>
      <c r="AH730" s="104" t="s">
        <v>33</v>
      </c>
      <c r="AI730" s="97" t="s">
        <v>6364</v>
      </c>
      <c r="AJ730" s="105" t="s">
        <v>3024</v>
      </c>
      <c r="AK730" s="105" t="s">
        <v>3025</v>
      </c>
      <c r="AL730" s="82" t="s">
        <v>3026</v>
      </c>
      <c r="AQ730" s="47"/>
      <c r="AR730" s="47" t="s">
        <v>6909</v>
      </c>
      <c r="AS730" s="47"/>
      <c r="AU730" s="47" t="s">
        <v>12819</v>
      </c>
    </row>
    <row r="731" spans="1:47" s="45" customFormat="1" ht="16.5" customHeight="1">
      <c r="A731" s="180">
        <v>728</v>
      </c>
      <c r="B731" s="104" t="s">
        <v>62</v>
      </c>
      <c r="C731" s="104" t="s">
        <v>67</v>
      </c>
      <c r="D731" s="104" t="s">
        <v>9107</v>
      </c>
      <c r="E731" s="104" t="s">
        <v>32</v>
      </c>
      <c r="F731" s="104" t="s">
        <v>65</v>
      </c>
      <c r="G731" s="92" t="s">
        <v>3040</v>
      </c>
      <c r="H731" s="104">
        <v>217839</v>
      </c>
      <c r="I731" s="93">
        <v>306155</v>
      </c>
      <c r="J731" s="93"/>
      <c r="K731" s="49" t="str">
        <f t="shared" si="11"/>
        <v>Click!</v>
      </c>
      <c r="L731" s="104" t="s">
        <v>33</v>
      </c>
      <c r="M731" s="94">
        <v>60000</v>
      </c>
      <c r="N731" s="94">
        <v>0</v>
      </c>
      <c r="O731" s="94">
        <v>0</v>
      </c>
      <c r="P731" s="94">
        <v>60000</v>
      </c>
      <c r="Q731" s="94">
        <v>0</v>
      </c>
      <c r="R731" s="94">
        <v>60000</v>
      </c>
      <c r="S731" s="94">
        <v>0</v>
      </c>
      <c r="T731" s="94">
        <v>60000</v>
      </c>
      <c r="U731" s="104" t="s">
        <v>34</v>
      </c>
      <c r="V731" s="104" t="s">
        <v>35</v>
      </c>
      <c r="W731" s="104">
        <v>20</v>
      </c>
      <c r="X731" s="104" t="s">
        <v>36</v>
      </c>
      <c r="Y731" s="104">
        <v>100</v>
      </c>
      <c r="Z731" s="104">
        <v>0</v>
      </c>
      <c r="AA731" s="104">
        <v>0</v>
      </c>
      <c r="AB731" s="104">
        <v>0</v>
      </c>
      <c r="AC731" s="185" t="s">
        <v>33</v>
      </c>
      <c r="AD731" s="95">
        <v>0.7</v>
      </c>
      <c r="AE731" s="104" t="s">
        <v>66</v>
      </c>
      <c r="AF731" s="104" t="s">
        <v>33</v>
      </c>
      <c r="AG731" s="104" t="s">
        <v>3041</v>
      </c>
      <c r="AH731" s="104" t="s">
        <v>33</v>
      </c>
      <c r="AI731" s="97" t="s">
        <v>4043</v>
      </c>
      <c r="AJ731" s="105" t="s">
        <v>3042</v>
      </c>
      <c r="AK731" s="105" t="s">
        <v>3043</v>
      </c>
      <c r="AL731" s="82" t="s">
        <v>3044</v>
      </c>
      <c r="AQ731" s="47"/>
      <c r="AR731" s="47" t="s">
        <v>5711</v>
      </c>
      <c r="AS731" s="47"/>
      <c r="AU731" s="47" t="s">
        <v>12819</v>
      </c>
    </row>
    <row r="732" spans="1:47" s="45" customFormat="1" ht="16.5" customHeight="1">
      <c r="A732" s="180">
        <v>729</v>
      </c>
      <c r="B732" s="104" t="s">
        <v>62</v>
      </c>
      <c r="C732" s="104" t="s">
        <v>67</v>
      </c>
      <c r="D732" s="104" t="s">
        <v>3027</v>
      </c>
      <c r="E732" s="104" t="s">
        <v>32</v>
      </c>
      <c r="F732" s="104" t="s">
        <v>65</v>
      </c>
      <c r="G732" s="233" t="s">
        <v>14089</v>
      </c>
      <c r="H732" s="104"/>
      <c r="I732" s="93">
        <v>307447</v>
      </c>
      <c r="J732" s="93"/>
      <c r="K732" s="49" t="str">
        <f t="shared" si="11"/>
        <v>Click!</v>
      </c>
      <c r="L732" s="104" t="s">
        <v>33</v>
      </c>
      <c r="M732" s="94">
        <v>70000</v>
      </c>
      <c r="N732" s="94">
        <v>0</v>
      </c>
      <c r="O732" s="94">
        <v>0</v>
      </c>
      <c r="P732" s="94">
        <v>70000</v>
      </c>
      <c r="Q732" s="94">
        <v>0</v>
      </c>
      <c r="R732" s="94">
        <v>70000</v>
      </c>
      <c r="S732" s="94">
        <v>0</v>
      </c>
      <c r="T732" s="94">
        <v>70000</v>
      </c>
      <c r="U732" s="104" t="s">
        <v>34</v>
      </c>
      <c r="V732" s="104" t="s">
        <v>35</v>
      </c>
      <c r="W732" s="104">
        <v>20</v>
      </c>
      <c r="X732" s="104" t="s">
        <v>36</v>
      </c>
      <c r="Y732" s="104">
        <v>100</v>
      </c>
      <c r="Z732" s="104">
        <v>0</v>
      </c>
      <c r="AA732" s="104">
        <v>0</v>
      </c>
      <c r="AB732" s="104">
        <v>0</v>
      </c>
      <c r="AC732" s="185" t="s">
        <v>33</v>
      </c>
      <c r="AD732" s="95">
        <v>0.7</v>
      </c>
      <c r="AE732" s="104" t="s">
        <v>66</v>
      </c>
      <c r="AF732" s="104" t="s">
        <v>34</v>
      </c>
      <c r="AG732" s="104" t="s">
        <v>38</v>
      </c>
      <c r="AH732" s="104" t="s">
        <v>33</v>
      </c>
      <c r="AI732" s="97" t="s">
        <v>4043</v>
      </c>
      <c r="AJ732" s="105" t="s">
        <v>14175</v>
      </c>
      <c r="AK732" s="105" t="s">
        <v>14176</v>
      </c>
      <c r="AL732" s="82" t="s">
        <v>14179</v>
      </c>
      <c r="AQ732" s="47"/>
      <c r="AR732" s="47"/>
      <c r="AS732" s="47"/>
      <c r="AU732" s="47" t="s">
        <v>14135</v>
      </c>
    </row>
    <row r="733" spans="1:47" s="45" customFormat="1" ht="16.5" customHeight="1">
      <c r="A733" s="180">
        <v>730</v>
      </c>
      <c r="B733" s="104" t="s">
        <v>62</v>
      </c>
      <c r="C733" s="104" t="s">
        <v>67</v>
      </c>
      <c r="D733" s="104" t="s">
        <v>3027</v>
      </c>
      <c r="E733" s="104" t="s">
        <v>32</v>
      </c>
      <c r="F733" s="104" t="s">
        <v>65</v>
      </c>
      <c r="G733" s="233" t="s">
        <v>14079</v>
      </c>
      <c r="H733" s="104"/>
      <c r="I733" s="93">
        <v>307448</v>
      </c>
      <c r="J733" s="93"/>
      <c r="K733" s="49" t="str">
        <f t="shared" si="11"/>
        <v>Click!</v>
      </c>
      <c r="L733" s="104" t="s">
        <v>33</v>
      </c>
      <c r="M733" s="94">
        <v>70000</v>
      </c>
      <c r="N733" s="94">
        <v>0</v>
      </c>
      <c r="O733" s="94">
        <v>0</v>
      </c>
      <c r="P733" s="94">
        <v>70000</v>
      </c>
      <c r="Q733" s="94">
        <v>0</v>
      </c>
      <c r="R733" s="94">
        <v>70000</v>
      </c>
      <c r="S733" s="94">
        <v>0</v>
      </c>
      <c r="T733" s="94">
        <v>70000</v>
      </c>
      <c r="U733" s="104" t="s">
        <v>34</v>
      </c>
      <c r="V733" s="104" t="s">
        <v>35</v>
      </c>
      <c r="W733" s="104">
        <v>20</v>
      </c>
      <c r="X733" s="104" t="s">
        <v>36</v>
      </c>
      <c r="Y733" s="104">
        <v>100</v>
      </c>
      <c r="Z733" s="104">
        <v>0</v>
      </c>
      <c r="AA733" s="104">
        <v>0</v>
      </c>
      <c r="AB733" s="104">
        <v>0</v>
      </c>
      <c r="AC733" s="185" t="s">
        <v>33</v>
      </c>
      <c r="AD733" s="95">
        <v>0.7</v>
      </c>
      <c r="AE733" s="104" t="s">
        <v>66</v>
      </c>
      <c r="AF733" s="104" t="s">
        <v>34</v>
      </c>
      <c r="AG733" s="104" t="s">
        <v>38</v>
      </c>
      <c r="AH733" s="104" t="s">
        <v>33</v>
      </c>
      <c r="AI733" s="97" t="s">
        <v>4043</v>
      </c>
      <c r="AJ733" s="105" t="s">
        <v>14175</v>
      </c>
      <c r="AK733" s="105" t="s">
        <v>14177</v>
      </c>
      <c r="AL733" s="82" t="s">
        <v>14179</v>
      </c>
      <c r="AQ733" s="47"/>
      <c r="AR733" s="47"/>
      <c r="AS733" s="47"/>
      <c r="AU733" s="47" t="s">
        <v>14127</v>
      </c>
    </row>
    <row r="734" spans="1:47" s="45" customFormat="1" ht="16.5" customHeight="1">
      <c r="A734" s="180">
        <v>731</v>
      </c>
      <c r="B734" s="104" t="s">
        <v>62</v>
      </c>
      <c r="C734" s="104" t="s">
        <v>67</v>
      </c>
      <c r="D734" s="104" t="s">
        <v>3027</v>
      </c>
      <c r="E734" s="104" t="s">
        <v>32</v>
      </c>
      <c r="F734" s="104" t="s">
        <v>65</v>
      </c>
      <c r="G734" s="233" t="s">
        <v>14080</v>
      </c>
      <c r="H734" s="104"/>
      <c r="I734" s="93">
        <v>307449</v>
      </c>
      <c r="J734" s="93"/>
      <c r="K734" s="49" t="str">
        <f t="shared" si="11"/>
        <v>Click!</v>
      </c>
      <c r="L734" s="104" t="s">
        <v>33</v>
      </c>
      <c r="M734" s="94">
        <v>70000</v>
      </c>
      <c r="N734" s="94">
        <v>0</v>
      </c>
      <c r="O734" s="94">
        <v>0</v>
      </c>
      <c r="P734" s="94">
        <v>70000</v>
      </c>
      <c r="Q734" s="94">
        <v>0</v>
      </c>
      <c r="R734" s="94">
        <v>70000</v>
      </c>
      <c r="S734" s="94">
        <v>0</v>
      </c>
      <c r="T734" s="94">
        <v>70000</v>
      </c>
      <c r="U734" s="104" t="s">
        <v>34</v>
      </c>
      <c r="V734" s="104" t="s">
        <v>35</v>
      </c>
      <c r="W734" s="104">
        <v>20</v>
      </c>
      <c r="X734" s="104" t="s">
        <v>36</v>
      </c>
      <c r="Y734" s="104">
        <v>100</v>
      </c>
      <c r="Z734" s="104">
        <v>0</v>
      </c>
      <c r="AA734" s="104">
        <v>0</v>
      </c>
      <c r="AB734" s="104">
        <v>0</v>
      </c>
      <c r="AC734" s="185" t="s">
        <v>33</v>
      </c>
      <c r="AD734" s="95">
        <v>0.7</v>
      </c>
      <c r="AE734" s="104" t="s">
        <v>66</v>
      </c>
      <c r="AF734" s="104" t="s">
        <v>34</v>
      </c>
      <c r="AG734" s="104" t="s">
        <v>38</v>
      </c>
      <c r="AH734" s="104" t="s">
        <v>33</v>
      </c>
      <c r="AI734" s="97" t="s">
        <v>4043</v>
      </c>
      <c r="AJ734" s="105" t="s">
        <v>14175</v>
      </c>
      <c r="AK734" s="105" t="s">
        <v>14178</v>
      </c>
      <c r="AL734" s="82" t="s">
        <v>14179</v>
      </c>
      <c r="AQ734" s="47"/>
      <c r="AR734" s="47"/>
      <c r="AS734" s="47"/>
      <c r="AU734" s="47" t="s">
        <v>14180</v>
      </c>
    </row>
    <row r="735" spans="1:47" s="45" customFormat="1" ht="16.5" customHeight="1">
      <c r="A735" s="180">
        <v>732</v>
      </c>
      <c r="B735" s="104" t="s">
        <v>14174</v>
      </c>
      <c r="C735" s="104" t="s">
        <v>67</v>
      </c>
      <c r="D735" s="104" t="s">
        <v>3027</v>
      </c>
      <c r="E735" s="104" t="s">
        <v>9473</v>
      </c>
      <c r="F735" s="104" t="s">
        <v>65</v>
      </c>
      <c r="G735" s="194" t="s">
        <v>11376</v>
      </c>
      <c r="H735" s="104"/>
      <c r="I735" s="93">
        <v>294490</v>
      </c>
      <c r="J735" s="93"/>
      <c r="K735" s="49" t="str">
        <f t="shared" si="11"/>
        <v>Click!</v>
      </c>
      <c r="L735" s="104" t="s">
        <v>33</v>
      </c>
      <c r="M735" s="94">
        <v>73500</v>
      </c>
      <c r="N735" s="94">
        <v>0</v>
      </c>
      <c r="O735" s="94">
        <v>0</v>
      </c>
      <c r="P735" s="94">
        <v>73500</v>
      </c>
      <c r="Q735" s="94">
        <v>0</v>
      </c>
      <c r="R735" s="94">
        <v>73500</v>
      </c>
      <c r="S735" s="94">
        <v>0</v>
      </c>
      <c r="T735" s="94">
        <v>73500</v>
      </c>
      <c r="U735" s="104" t="s">
        <v>34</v>
      </c>
      <c r="V735" s="104" t="s">
        <v>35</v>
      </c>
      <c r="W735" s="104">
        <v>25</v>
      </c>
      <c r="X735" s="104" t="s">
        <v>36</v>
      </c>
      <c r="Y735" s="104">
        <v>100</v>
      </c>
      <c r="Z735" s="104">
        <v>0</v>
      </c>
      <c r="AA735" s="104">
        <v>0</v>
      </c>
      <c r="AB735" s="104">
        <v>0</v>
      </c>
      <c r="AC735" s="185" t="s">
        <v>33</v>
      </c>
      <c r="AD735" s="95">
        <v>0.7</v>
      </c>
      <c r="AE735" s="104" t="s">
        <v>66</v>
      </c>
      <c r="AF735" s="104" t="s">
        <v>33</v>
      </c>
      <c r="AG735" s="104" t="s">
        <v>11408</v>
      </c>
      <c r="AH735" s="104" t="s">
        <v>33</v>
      </c>
      <c r="AI735" s="97" t="s">
        <v>4043</v>
      </c>
      <c r="AJ735" s="105" t="s">
        <v>11618</v>
      </c>
      <c r="AK735" s="105" t="s">
        <v>11619</v>
      </c>
      <c r="AL735" s="82" t="s">
        <v>11620</v>
      </c>
      <c r="AQ735" s="47"/>
      <c r="AR735" s="47"/>
      <c r="AS735" s="47"/>
      <c r="AU735" s="47" t="s">
        <v>12819</v>
      </c>
    </row>
    <row r="736" spans="1:47" s="45" customFormat="1" ht="16.5" customHeight="1">
      <c r="A736" s="180">
        <v>733</v>
      </c>
      <c r="B736" s="104" t="s">
        <v>62</v>
      </c>
      <c r="C736" s="104" t="s">
        <v>67</v>
      </c>
      <c r="D736" s="104" t="s">
        <v>3027</v>
      </c>
      <c r="E736" s="104" t="s">
        <v>9473</v>
      </c>
      <c r="F736" s="104" t="s">
        <v>65</v>
      </c>
      <c r="G736" s="194" t="s">
        <v>11377</v>
      </c>
      <c r="H736" s="104"/>
      <c r="I736" s="93">
        <v>294491</v>
      </c>
      <c r="J736" s="93"/>
      <c r="K736" s="49" t="str">
        <f t="shared" si="11"/>
        <v>Click!</v>
      </c>
      <c r="L736" s="104" t="s">
        <v>33</v>
      </c>
      <c r="M736" s="94">
        <v>65000</v>
      </c>
      <c r="N736" s="94">
        <v>0</v>
      </c>
      <c r="O736" s="94">
        <v>0</v>
      </c>
      <c r="P736" s="94">
        <v>65000</v>
      </c>
      <c r="Q736" s="94">
        <v>0</v>
      </c>
      <c r="R736" s="94">
        <v>65000</v>
      </c>
      <c r="S736" s="94">
        <v>0</v>
      </c>
      <c r="T736" s="94">
        <v>65000</v>
      </c>
      <c r="U736" s="104" t="s">
        <v>34</v>
      </c>
      <c r="V736" s="104" t="s">
        <v>35</v>
      </c>
      <c r="W736" s="104">
        <v>25</v>
      </c>
      <c r="X736" s="104" t="s">
        <v>36</v>
      </c>
      <c r="Y736" s="104">
        <v>100</v>
      </c>
      <c r="Z736" s="104">
        <v>0</v>
      </c>
      <c r="AA736" s="104">
        <v>0</v>
      </c>
      <c r="AB736" s="104">
        <v>0</v>
      </c>
      <c r="AC736" s="185" t="s">
        <v>33</v>
      </c>
      <c r="AD736" s="95">
        <v>0.7</v>
      </c>
      <c r="AE736" s="104" t="s">
        <v>66</v>
      </c>
      <c r="AF736" s="104" t="s">
        <v>34</v>
      </c>
      <c r="AG736" s="104" t="s">
        <v>38</v>
      </c>
      <c r="AH736" s="104" t="s">
        <v>33</v>
      </c>
      <c r="AI736" s="97" t="s">
        <v>4043</v>
      </c>
      <c r="AJ736" s="105" t="s">
        <v>11618</v>
      </c>
      <c r="AK736" s="105" t="s">
        <v>11621</v>
      </c>
      <c r="AL736" s="82" t="s">
        <v>11620</v>
      </c>
      <c r="AQ736" s="47"/>
      <c r="AR736" s="47"/>
      <c r="AS736" s="47"/>
      <c r="AU736" s="47" t="s">
        <v>12819</v>
      </c>
    </row>
    <row r="737" spans="1:47" s="45" customFormat="1" ht="16.5" customHeight="1">
      <c r="A737" s="180">
        <v>734</v>
      </c>
      <c r="B737" s="104" t="s">
        <v>62</v>
      </c>
      <c r="C737" s="104" t="s">
        <v>67</v>
      </c>
      <c r="D737" s="104" t="s">
        <v>3027</v>
      </c>
      <c r="E737" s="104" t="s">
        <v>32</v>
      </c>
      <c r="F737" s="104" t="s">
        <v>65</v>
      </c>
      <c r="G737" s="92" t="s">
        <v>4622</v>
      </c>
      <c r="H737" s="104"/>
      <c r="I737" s="93">
        <v>248543</v>
      </c>
      <c r="J737" s="93"/>
      <c r="K737" s="49" t="str">
        <f t="shared" si="11"/>
        <v>Click!</v>
      </c>
      <c r="L737" s="104" t="s">
        <v>33</v>
      </c>
      <c r="M737" s="94">
        <v>50000</v>
      </c>
      <c r="N737" s="94">
        <v>0</v>
      </c>
      <c r="O737" s="94">
        <v>0</v>
      </c>
      <c r="P737" s="94">
        <v>50000</v>
      </c>
      <c r="Q737" s="94">
        <v>0</v>
      </c>
      <c r="R737" s="94">
        <v>50000</v>
      </c>
      <c r="S737" s="94">
        <v>0</v>
      </c>
      <c r="T737" s="94">
        <v>50000</v>
      </c>
      <c r="U737" s="104" t="s">
        <v>34</v>
      </c>
      <c r="V737" s="104" t="s">
        <v>35</v>
      </c>
      <c r="W737" s="104">
        <v>20</v>
      </c>
      <c r="X737" s="104" t="s">
        <v>36</v>
      </c>
      <c r="Y737" s="104">
        <v>100</v>
      </c>
      <c r="Z737" s="104">
        <v>0</v>
      </c>
      <c r="AA737" s="104">
        <v>0</v>
      </c>
      <c r="AB737" s="104">
        <v>0</v>
      </c>
      <c r="AC737" s="185" t="s">
        <v>33</v>
      </c>
      <c r="AD737" s="95">
        <v>0.7</v>
      </c>
      <c r="AE737" s="104" t="s">
        <v>66</v>
      </c>
      <c r="AF737" s="104" t="s">
        <v>34</v>
      </c>
      <c r="AG737" s="104" t="s">
        <v>38</v>
      </c>
      <c r="AH737" s="104" t="s">
        <v>34</v>
      </c>
      <c r="AI737" s="97" t="s">
        <v>6364</v>
      </c>
      <c r="AJ737" s="105" t="s">
        <v>4624</v>
      </c>
      <c r="AK737" s="105" t="s">
        <v>4625</v>
      </c>
      <c r="AL737" s="82" t="s">
        <v>4627</v>
      </c>
      <c r="AQ737" s="47"/>
      <c r="AR737" s="47" t="s">
        <v>6909</v>
      </c>
      <c r="AS737" s="47"/>
      <c r="AU737" s="47" t="s">
        <v>12819</v>
      </c>
    </row>
    <row r="738" spans="1:47" s="45" customFormat="1" ht="16.5" customHeight="1">
      <c r="A738" s="180">
        <v>735</v>
      </c>
      <c r="B738" s="104" t="s">
        <v>62</v>
      </c>
      <c r="C738" s="104" t="s">
        <v>67</v>
      </c>
      <c r="D738" s="104" t="s">
        <v>3027</v>
      </c>
      <c r="E738" s="104" t="s">
        <v>32</v>
      </c>
      <c r="F738" s="104" t="s">
        <v>11617</v>
      </c>
      <c r="G738" s="92" t="s">
        <v>4623</v>
      </c>
      <c r="H738" s="104"/>
      <c r="I738" s="93">
        <v>248544</v>
      </c>
      <c r="J738" s="93"/>
      <c r="K738" s="49" t="str">
        <f t="shared" si="11"/>
        <v>Click!</v>
      </c>
      <c r="L738" s="104" t="s">
        <v>33</v>
      </c>
      <c r="M738" s="94">
        <v>50000</v>
      </c>
      <c r="N738" s="94">
        <v>0</v>
      </c>
      <c r="O738" s="94">
        <v>0</v>
      </c>
      <c r="P738" s="94">
        <v>50000</v>
      </c>
      <c r="Q738" s="94">
        <v>0</v>
      </c>
      <c r="R738" s="94">
        <v>50000</v>
      </c>
      <c r="S738" s="94">
        <v>0</v>
      </c>
      <c r="T738" s="94">
        <v>50000</v>
      </c>
      <c r="U738" s="104" t="s">
        <v>34</v>
      </c>
      <c r="V738" s="104" t="s">
        <v>35</v>
      </c>
      <c r="W738" s="104">
        <v>20</v>
      </c>
      <c r="X738" s="104" t="s">
        <v>36</v>
      </c>
      <c r="Y738" s="104">
        <v>100</v>
      </c>
      <c r="Z738" s="104">
        <v>0</v>
      </c>
      <c r="AA738" s="104">
        <v>0</v>
      </c>
      <c r="AB738" s="104">
        <v>0</v>
      </c>
      <c r="AC738" s="185" t="s">
        <v>33</v>
      </c>
      <c r="AD738" s="95">
        <v>0.7</v>
      </c>
      <c r="AE738" s="104" t="s">
        <v>66</v>
      </c>
      <c r="AF738" s="104" t="s">
        <v>34</v>
      </c>
      <c r="AG738" s="104" t="s">
        <v>38</v>
      </c>
      <c r="AH738" s="104" t="s">
        <v>34</v>
      </c>
      <c r="AI738" s="97" t="s">
        <v>6364</v>
      </c>
      <c r="AJ738" s="105" t="s">
        <v>4624</v>
      </c>
      <c r="AK738" s="105" t="s">
        <v>4626</v>
      </c>
      <c r="AL738" s="82" t="s">
        <v>4627</v>
      </c>
      <c r="AQ738" s="47"/>
      <c r="AR738" s="47" t="s">
        <v>6909</v>
      </c>
      <c r="AS738" s="47"/>
      <c r="AU738" s="47" t="s">
        <v>12819</v>
      </c>
    </row>
    <row r="739" spans="1:47" s="45" customFormat="1" ht="16.5" customHeight="1">
      <c r="A739" s="180">
        <v>736</v>
      </c>
      <c r="B739" s="104" t="s">
        <v>62</v>
      </c>
      <c r="C739" s="104" t="s">
        <v>67</v>
      </c>
      <c r="D739" s="104" t="s">
        <v>3027</v>
      </c>
      <c r="E739" s="104" t="s">
        <v>32</v>
      </c>
      <c r="F739" s="104" t="s">
        <v>65</v>
      </c>
      <c r="G739" s="92" t="s">
        <v>3028</v>
      </c>
      <c r="H739" s="104"/>
      <c r="I739" s="93">
        <v>235933</v>
      </c>
      <c r="J739" s="93"/>
      <c r="K739" s="49" t="str">
        <f t="shared" si="11"/>
        <v>Click!</v>
      </c>
      <c r="L739" s="104" t="s">
        <v>33</v>
      </c>
      <c r="M739" s="94">
        <v>55000</v>
      </c>
      <c r="N739" s="94">
        <v>0</v>
      </c>
      <c r="O739" s="94">
        <v>0</v>
      </c>
      <c r="P739" s="94">
        <v>55000</v>
      </c>
      <c r="Q739" s="94">
        <v>0</v>
      </c>
      <c r="R739" s="94">
        <v>55000</v>
      </c>
      <c r="S739" s="94">
        <v>0</v>
      </c>
      <c r="T739" s="94">
        <v>55000</v>
      </c>
      <c r="U739" s="104" t="s">
        <v>34</v>
      </c>
      <c r="V739" s="104" t="s">
        <v>35</v>
      </c>
      <c r="W739" s="104">
        <v>20</v>
      </c>
      <c r="X739" s="104" t="s">
        <v>36</v>
      </c>
      <c r="Y739" s="104">
        <v>100</v>
      </c>
      <c r="Z739" s="104">
        <v>0</v>
      </c>
      <c r="AA739" s="104">
        <v>0</v>
      </c>
      <c r="AB739" s="104">
        <v>0</v>
      </c>
      <c r="AC739" s="185" t="s">
        <v>33</v>
      </c>
      <c r="AD739" s="95">
        <v>0.7</v>
      </c>
      <c r="AE739" s="104" t="s">
        <v>66</v>
      </c>
      <c r="AF739" s="104" t="s">
        <v>34</v>
      </c>
      <c r="AG739" s="104" t="s">
        <v>38</v>
      </c>
      <c r="AH739" s="104" t="s">
        <v>33</v>
      </c>
      <c r="AI739" s="97" t="s">
        <v>6364</v>
      </c>
      <c r="AJ739" s="105" t="s">
        <v>3029</v>
      </c>
      <c r="AK739" s="105" t="s">
        <v>3030</v>
      </c>
      <c r="AL739" s="82" t="s">
        <v>3031</v>
      </c>
      <c r="AQ739" s="47"/>
      <c r="AR739" s="47" t="s">
        <v>6909</v>
      </c>
      <c r="AS739" s="47"/>
      <c r="AU739" s="47" t="s">
        <v>12819</v>
      </c>
    </row>
    <row r="740" spans="1:47" s="45" customFormat="1" ht="16.5" customHeight="1">
      <c r="A740" s="180">
        <v>737</v>
      </c>
      <c r="B740" s="104" t="s">
        <v>62</v>
      </c>
      <c r="C740" s="104" t="s">
        <v>67</v>
      </c>
      <c r="D740" s="104" t="s">
        <v>3027</v>
      </c>
      <c r="E740" s="104" t="s">
        <v>32</v>
      </c>
      <c r="F740" s="104" t="s">
        <v>65</v>
      </c>
      <c r="G740" s="92" t="s">
        <v>3032</v>
      </c>
      <c r="H740" s="104"/>
      <c r="I740" s="93">
        <v>235934</v>
      </c>
      <c r="J740" s="93"/>
      <c r="K740" s="49" t="str">
        <f t="shared" si="11"/>
        <v>Click!</v>
      </c>
      <c r="L740" s="104" t="s">
        <v>33</v>
      </c>
      <c r="M740" s="94">
        <v>50000</v>
      </c>
      <c r="N740" s="94">
        <v>0</v>
      </c>
      <c r="O740" s="94">
        <v>0</v>
      </c>
      <c r="P740" s="94">
        <v>50000</v>
      </c>
      <c r="Q740" s="94">
        <v>0</v>
      </c>
      <c r="R740" s="94">
        <v>50000</v>
      </c>
      <c r="S740" s="94">
        <v>0</v>
      </c>
      <c r="T740" s="94">
        <v>50000</v>
      </c>
      <c r="U740" s="104" t="s">
        <v>34</v>
      </c>
      <c r="V740" s="104" t="s">
        <v>35</v>
      </c>
      <c r="W740" s="104">
        <v>15</v>
      </c>
      <c r="X740" s="104" t="s">
        <v>36</v>
      </c>
      <c r="Y740" s="104">
        <v>100</v>
      </c>
      <c r="Z740" s="104">
        <v>0</v>
      </c>
      <c r="AA740" s="104">
        <v>0</v>
      </c>
      <c r="AB740" s="104">
        <v>0</v>
      </c>
      <c r="AC740" s="185" t="s">
        <v>33</v>
      </c>
      <c r="AD740" s="95">
        <v>0.7</v>
      </c>
      <c r="AE740" s="104" t="s">
        <v>66</v>
      </c>
      <c r="AF740" s="104" t="s">
        <v>34</v>
      </c>
      <c r="AG740" s="104" t="s">
        <v>38</v>
      </c>
      <c r="AH740" s="104" t="s">
        <v>33</v>
      </c>
      <c r="AI740" s="97" t="s">
        <v>6364</v>
      </c>
      <c r="AJ740" s="105" t="s">
        <v>3033</v>
      </c>
      <c r="AK740" s="105" t="s">
        <v>3034</v>
      </c>
      <c r="AL740" s="82" t="s">
        <v>3035</v>
      </c>
      <c r="AQ740" s="47"/>
      <c r="AR740" s="47" t="s">
        <v>6909</v>
      </c>
      <c r="AS740" s="47"/>
      <c r="AU740" s="47" t="s">
        <v>12819</v>
      </c>
    </row>
    <row r="741" spans="1:47" s="45" customFormat="1" ht="16.5" customHeight="1">
      <c r="A741" s="180">
        <v>738</v>
      </c>
      <c r="B741" s="104" t="s">
        <v>62</v>
      </c>
      <c r="C741" s="104" t="s">
        <v>67</v>
      </c>
      <c r="D741" s="104" t="s">
        <v>3027</v>
      </c>
      <c r="E741" s="104" t="s">
        <v>32</v>
      </c>
      <c r="F741" s="104" t="s">
        <v>65</v>
      </c>
      <c r="G741" s="92" t="s">
        <v>3036</v>
      </c>
      <c r="H741" s="104"/>
      <c r="I741" s="93">
        <v>235935</v>
      </c>
      <c r="J741" s="93"/>
      <c r="K741" s="49" t="str">
        <f t="shared" si="11"/>
        <v>Click!</v>
      </c>
      <c r="L741" s="104" t="s">
        <v>33</v>
      </c>
      <c r="M741" s="94">
        <v>50000</v>
      </c>
      <c r="N741" s="94">
        <v>0</v>
      </c>
      <c r="O741" s="94">
        <v>0</v>
      </c>
      <c r="P741" s="94">
        <v>50000</v>
      </c>
      <c r="Q741" s="94">
        <v>0</v>
      </c>
      <c r="R741" s="94">
        <v>50000</v>
      </c>
      <c r="S741" s="94">
        <v>0</v>
      </c>
      <c r="T741" s="94">
        <v>50000</v>
      </c>
      <c r="U741" s="104" t="s">
        <v>34</v>
      </c>
      <c r="V741" s="104" t="s">
        <v>35</v>
      </c>
      <c r="W741" s="104">
        <v>15</v>
      </c>
      <c r="X741" s="104" t="s">
        <v>36</v>
      </c>
      <c r="Y741" s="104">
        <v>100</v>
      </c>
      <c r="Z741" s="104">
        <v>0</v>
      </c>
      <c r="AA741" s="104">
        <v>0</v>
      </c>
      <c r="AB741" s="104">
        <v>0</v>
      </c>
      <c r="AC741" s="185" t="s">
        <v>33</v>
      </c>
      <c r="AD741" s="95">
        <v>0.7</v>
      </c>
      <c r="AE741" s="104" t="s">
        <v>66</v>
      </c>
      <c r="AF741" s="104" t="s">
        <v>34</v>
      </c>
      <c r="AG741" s="104" t="s">
        <v>38</v>
      </c>
      <c r="AH741" s="104" t="s">
        <v>33</v>
      </c>
      <c r="AI741" s="97" t="s">
        <v>6364</v>
      </c>
      <c r="AJ741" s="105" t="s">
        <v>3037</v>
      </c>
      <c r="AK741" s="105" t="s">
        <v>3038</v>
      </c>
      <c r="AL741" s="82" t="s">
        <v>3039</v>
      </c>
      <c r="AQ741" s="47"/>
      <c r="AR741" s="47" t="s">
        <v>6909</v>
      </c>
      <c r="AS741" s="47"/>
      <c r="AU741" s="47" t="s">
        <v>12819</v>
      </c>
    </row>
    <row r="742" spans="1:47" s="45" customFormat="1" ht="16.5" customHeight="1">
      <c r="A742" s="180">
        <v>739</v>
      </c>
      <c r="B742" s="104" t="s">
        <v>62</v>
      </c>
      <c r="C742" s="104" t="s">
        <v>67</v>
      </c>
      <c r="D742" s="104" t="s">
        <v>74</v>
      </c>
      <c r="E742" s="104" t="s">
        <v>32</v>
      </c>
      <c r="F742" s="104" t="s">
        <v>65</v>
      </c>
      <c r="G742" s="232" t="s">
        <v>14198</v>
      </c>
      <c r="H742" s="104"/>
      <c r="I742" s="93">
        <v>307457</v>
      </c>
      <c r="J742" s="93"/>
      <c r="K742" s="49" t="str">
        <f t="shared" si="11"/>
        <v>Click!</v>
      </c>
      <c r="L742" s="104" t="s">
        <v>33</v>
      </c>
      <c r="M742" s="94">
        <v>70000</v>
      </c>
      <c r="N742" s="94">
        <v>0</v>
      </c>
      <c r="O742" s="94">
        <v>0</v>
      </c>
      <c r="P742" s="94">
        <v>70000</v>
      </c>
      <c r="Q742" s="94">
        <v>0</v>
      </c>
      <c r="R742" s="94">
        <v>70000</v>
      </c>
      <c r="S742" s="94">
        <v>0</v>
      </c>
      <c r="T742" s="94">
        <v>70000</v>
      </c>
      <c r="U742" s="104" t="s">
        <v>34</v>
      </c>
      <c r="V742" s="104" t="s">
        <v>35</v>
      </c>
      <c r="W742" s="104">
        <v>20</v>
      </c>
      <c r="X742" s="104" t="s">
        <v>36</v>
      </c>
      <c r="Y742" s="104">
        <v>100</v>
      </c>
      <c r="Z742" s="104">
        <v>0</v>
      </c>
      <c r="AA742" s="104">
        <v>0</v>
      </c>
      <c r="AB742" s="104">
        <v>0</v>
      </c>
      <c r="AC742" s="185" t="s">
        <v>33</v>
      </c>
      <c r="AD742" s="95">
        <v>0.7</v>
      </c>
      <c r="AE742" s="104" t="s">
        <v>66</v>
      </c>
      <c r="AF742" s="104" t="s">
        <v>34</v>
      </c>
      <c r="AG742" s="104" t="s">
        <v>38</v>
      </c>
      <c r="AH742" s="104" t="s">
        <v>33</v>
      </c>
      <c r="AI742" s="97" t="s">
        <v>5742</v>
      </c>
      <c r="AJ742" s="105" t="s">
        <v>14200</v>
      </c>
      <c r="AK742" s="105" t="s">
        <v>14199</v>
      </c>
      <c r="AL742" s="82" t="s">
        <v>14201</v>
      </c>
      <c r="AQ742" s="47"/>
      <c r="AR742" s="47"/>
      <c r="AS742" s="47"/>
      <c r="AU742" s="47" t="s">
        <v>14127</v>
      </c>
    </row>
    <row r="743" spans="1:47" s="45" customFormat="1" ht="16.5" customHeight="1">
      <c r="A743" s="180">
        <v>740</v>
      </c>
      <c r="B743" s="104" t="s">
        <v>62</v>
      </c>
      <c r="C743" s="104" t="s">
        <v>67</v>
      </c>
      <c r="D743" s="104" t="s">
        <v>74</v>
      </c>
      <c r="E743" s="104" t="s">
        <v>32</v>
      </c>
      <c r="F743" s="104" t="s">
        <v>65</v>
      </c>
      <c r="G743" s="92" t="s">
        <v>13409</v>
      </c>
      <c r="H743" s="104"/>
      <c r="I743" s="93">
        <v>306429</v>
      </c>
      <c r="J743" s="93"/>
      <c r="K743" s="49" t="str">
        <f t="shared" si="11"/>
        <v>Click!</v>
      </c>
      <c r="L743" s="104" t="s">
        <v>33</v>
      </c>
      <c r="M743" s="94">
        <v>62600</v>
      </c>
      <c r="N743" s="94">
        <v>0</v>
      </c>
      <c r="O743" s="94">
        <v>0</v>
      </c>
      <c r="P743" s="94">
        <v>62600</v>
      </c>
      <c r="Q743" s="94">
        <v>0</v>
      </c>
      <c r="R743" s="94">
        <v>62600</v>
      </c>
      <c r="S743" s="94">
        <v>0</v>
      </c>
      <c r="T743" s="94">
        <v>62600</v>
      </c>
      <c r="U743" s="104" t="s">
        <v>34</v>
      </c>
      <c r="V743" s="104" t="s">
        <v>35</v>
      </c>
      <c r="W743" s="104">
        <v>23</v>
      </c>
      <c r="X743" s="104" t="s">
        <v>36</v>
      </c>
      <c r="Y743" s="104">
        <v>100</v>
      </c>
      <c r="Z743" s="104">
        <v>0</v>
      </c>
      <c r="AA743" s="104">
        <v>0</v>
      </c>
      <c r="AB743" s="104">
        <v>0</v>
      </c>
      <c r="AC743" s="185" t="s">
        <v>3929</v>
      </c>
      <c r="AD743" s="95">
        <v>0.7</v>
      </c>
      <c r="AE743" s="104" t="s">
        <v>66</v>
      </c>
      <c r="AF743" s="104" t="s">
        <v>33</v>
      </c>
      <c r="AG743" s="104" t="s">
        <v>13387</v>
      </c>
      <c r="AH743" s="104" t="s">
        <v>34</v>
      </c>
      <c r="AI743" s="97" t="s">
        <v>4043</v>
      </c>
      <c r="AJ743" s="105" t="s">
        <v>13410</v>
      </c>
      <c r="AK743" s="105" t="s">
        <v>13411</v>
      </c>
      <c r="AL743" s="82" t="s">
        <v>13412</v>
      </c>
      <c r="AQ743" s="47"/>
      <c r="AR743" s="47"/>
      <c r="AS743" s="47"/>
      <c r="AU743" s="47" t="s">
        <v>13324</v>
      </c>
    </row>
    <row r="744" spans="1:47" s="45" customFormat="1" ht="16.5" customHeight="1">
      <c r="A744" s="180">
        <v>741</v>
      </c>
      <c r="B744" s="104" t="s">
        <v>62</v>
      </c>
      <c r="C744" s="104" t="s">
        <v>67</v>
      </c>
      <c r="D744" s="104" t="s">
        <v>74</v>
      </c>
      <c r="E744" s="104" t="s">
        <v>32</v>
      </c>
      <c r="F744" s="104" t="s">
        <v>65</v>
      </c>
      <c r="G744" s="92" t="s">
        <v>13398</v>
      </c>
      <c r="H744" s="104"/>
      <c r="I744" s="93">
        <v>306465</v>
      </c>
      <c r="J744" s="93"/>
      <c r="K744" s="49" t="str">
        <f t="shared" si="11"/>
        <v>Click!</v>
      </c>
      <c r="L744" s="104" t="s">
        <v>33</v>
      </c>
      <c r="M744" s="94">
        <v>95000</v>
      </c>
      <c r="N744" s="94">
        <v>0</v>
      </c>
      <c r="O744" s="94">
        <v>0</v>
      </c>
      <c r="P744" s="94">
        <v>95000</v>
      </c>
      <c r="Q744" s="94">
        <v>0</v>
      </c>
      <c r="R744" s="94">
        <v>95000</v>
      </c>
      <c r="S744" s="94">
        <v>0</v>
      </c>
      <c r="T744" s="94">
        <v>95000</v>
      </c>
      <c r="U744" s="104" t="s">
        <v>34</v>
      </c>
      <c r="V744" s="104" t="s">
        <v>35</v>
      </c>
      <c r="W744" s="104">
        <v>10</v>
      </c>
      <c r="X744" s="104" t="s">
        <v>36</v>
      </c>
      <c r="Y744" s="104">
        <v>100</v>
      </c>
      <c r="Z744" s="104">
        <v>0</v>
      </c>
      <c r="AA744" s="104">
        <v>0</v>
      </c>
      <c r="AB744" s="104">
        <v>0</v>
      </c>
      <c r="AC744" s="185" t="s">
        <v>33</v>
      </c>
      <c r="AD744" s="95">
        <v>0.7</v>
      </c>
      <c r="AE744" s="104" t="s">
        <v>66</v>
      </c>
      <c r="AF744" s="104" t="s">
        <v>33</v>
      </c>
      <c r="AG744" s="104" t="s">
        <v>13398</v>
      </c>
      <c r="AH744" s="104" t="s">
        <v>33</v>
      </c>
      <c r="AI744" s="97" t="s">
        <v>4043</v>
      </c>
      <c r="AJ744" s="105" t="s">
        <v>13413</v>
      </c>
      <c r="AK744" s="105" t="s">
        <v>13414</v>
      </c>
      <c r="AL744" s="82" t="s">
        <v>13415</v>
      </c>
      <c r="AQ744" s="47"/>
      <c r="AR744" s="47"/>
      <c r="AS744" s="47"/>
      <c r="AU744" s="47" t="s">
        <v>13417</v>
      </c>
    </row>
    <row r="745" spans="1:47" s="45" customFormat="1" ht="16.5" customHeight="1">
      <c r="A745" s="180">
        <v>742</v>
      </c>
      <c r="B745" s="104" t="s">
        <v>62</v>
      </c>
      <c r="C745" s="104" t="s">
        <v>67</v>
      </c>
      <c r="D745" s="104" t="s">
        <v>74</v>
      </c>
      <c r="E745" s="104" t="s">
        <v>59</v>
      </c>
      <c r="F745" s="104" t="s">
        <v>65</v>
      </c>
      <c r="G745" s="92" t="s">
        <v>13388</v>
      </c>
      <c r="H745" s="104"/>
      <c r="I745" s="93">
        <v>306466</v>
      </c>
      <c r="J745" s="93"/>
      <c r="K745" s="49" t="str">
        <f t="shared" si="11"/>
        <v>Click!</v>
      </c>
      <c r="L745" s="104" t="s">
        <v>33</v>
      </c>
      <c r="M745" s="94">
        <v>95000</v>
      </c>
      <c r="N745" s="94">
        <v>0</v>
      </c>
      <c r="O745" s="94">
        <v>0</v>
      </c>
      <c r="P745" s="94">
        <v>95000</v>
      </c>
      <c r="Q745" s="94">
        <v>0</v>
      </c>
      <c r="R745" s="94">
        <v>95000</v>
      </c>
      <c r="S745" s="94">
        <v>0</v>
      </c>
      <c r="T745" s="94">
        <v>95000</v>
      </c>
      <c r="U745" s="104" t="s">
        <v>34</v>
      </c>
      <c r="V745" s="104" t="s">
        <v>35</v>
      </c>
      <c r="W745" s="104">
        <v>10</v>
      </c>
      <c r="X745" s="104" t="s">
        <v>36</v>
      </c>
      <c r="Y745" s="104">
        <v>100</v>
      </c>
      <c r="Z745" s="104">
        <v>0</v>
      </c>
      <c r="AA745" s="104">
        <v>0</v>
      </c>
      <c r="AB745" s="104">
        <v>0</v>
      </c>
      <c r="AC745" s="185" t="s">
        <v>33</v>
      </c>
      <c r="AD745" s="95">
        <v>0.7</v>
      </c>
      <c r="AE745" s="104" t="s">
        <v>66</v>
      </c>
      <c r="AF745" s="104" t="s">
        <v>33</v>
      </c>
      <c r="AG745" s="104" t="s">
        <v>13388</v>
      </c>
      <c r="AH745" s="104" t="s">
        <v>33</v>
      </c>
      <c r="AI745" s="97" t="s">
        <v>4043</v>
      </c>
      <c r="AJ745" s="105" t="s">
        <v>13413</v>
      </c>
      <c r="AK745" s="105" t="s">
        <v>13416</v>
      </c>
      <c r="AL745" s="82" t="s">
        <v>13415</v>
      </c>
      <c r="AQ745" s="47"/>
      <c r="AR745" s="47"/>
      <c r="AS745" s="47"/>
      <c r="AU745" s="47" t="s">
        <v>13324</v>
      </c>
    </row>
    <row r="746" spans="1:47" s="45" customFormat="1" ht="16.5" customHeight="1">
      <c r="A746" s="180">
        <v>743</v>
      </c>
      <c r="B746" s="104" t="s">
        <v>62</v>
      </c>
      <c r="C746" s="104" t="s">
        <v>67</v>
      </c>
      <c r="D746" s="104" t="s">
        <v>74</v>
      </c>
      <c r="E746" s="104" t="s">
        <v>32</v>
      </c>
      <c r="F746" s="104" t="s">
        <v>65</v>
      </c>
      <c r="G746" s="92" t="s">
        <v>11979</v>
      </c>
      <c r="H746" s="104"/>
      <c r="I746" s="93">
        <v>298994</v>
      </c>
      <c r="J746" s="93"/>
      <c r="K746" s="49" t="str">
        <f t="shared" si="11"/>
        <v>Click!</v>
      </c>
      <c r="L746" s="104" t="s">
        <v>33</v>
      </c>
      <c r="M746" s="94">
        <v>100000</v>
      </c>
      <c r="N746" s="94">
        <v>0</v>
      </c>
      <c r="O746" s="94">
        <v>0</v>
      </c>
      <c r="P746" s="94">
        <v>100000</v>
      </c>
      <c r="Q746" s="94">
        <v>0</v>
      </c>
      <c r="R746" s="94">
        <v>100000</v>
      </c>
      <c r="S746" s="94">
        <v>0</v>
      </c>
      <c r="T746" s="94">
        <v>100000</v>
      </c>
      <c r="U746" s="104" t="s">
        <v>34</v>
      </c>
      <c r="V746" s="104" t="s">
        <v>35</v>
      </c>
      <c r="W746" s="104">
        <v>7</v>
      </c>
      <c r="X746" s="104" t="s">
        <v>36</v>
      </c>
      <c r="Y746" s="104">
        <v>100</v>
      </c>
      <c r="Z746" s="104">
        <v>0</v>
      </c>
      <c r="AA746" s="104">
        <v>0</v>
      </c>
      <c r="AB746" s="104">
        <v>0</v>
      </c>
      <c r="AC746" s="185" t="s">
        <v>11925</v>
      </c>
      <c r="AD746" s="95">
        <v>0.7</v>
      </c>
      <c r="AE746" s="104" t="s">
        <v>66</v>
      </c>
      <c r="AF746" s="104" t="s">
        <v>33</v>
      </c>
      <c r="AG746" s="104" t="s">
        <v>11980</v>
      </c>
      <c r="AH746" s="104" t="s">
        <v>33</v>
      </c>
      <c r="AI746" s="97" t="s">
        <v>4043</v>
      </c>
      <c r="AJ746" s="105" t="s">
        <v>12000</v>
      </c>
      <c r="AK746" s="105" t="s">
        <v>12001</v>
      </c>
      <c r="AL746" s="82" t="s">
        <v>12002</v>
      </c>
      <c r="AQ746" s="47"/>
      <c r="AR746" s="47"/>
      <c r="AS746" s="47"/>
      <c r="AU746" s="47" t="s">
        <v>12819</v>
      </c>
    </row>
    <row r="747" spans="1:47" s="45" customFormat="1" ht="16.5" customHeight="1">
      <c r="A747" s="180">
        <v>744</v>
      </c>
      <c r="B747" s="104" t="s">
        <v>62</v>
      </c>
      <c r="C747" s="104" t="s">
        <v>67</v>
      </c>
      <c r="D747" s="104" t="s">
        <v>74</v>
      </c>
      <c r="E747" s="104" t="s">
        <v>32</v>
      </c>
      <c r="F747" s="104" t="s">
        <v>65</v>
      </c>
      <c r="G747" s="92" t="s">
        <v>11860</v>
      </c>
      <c r="H747" s="104"/>
      <c r="I747" s="93">
        <v>294408</v>
      </c>
      <c r="J747" s="93"/>
      <c r="K747" s="49" t="str">
        <f t="shared" si="11"/>
        <v>Click!</v>
      </c>
      <c r="L747" s="104" t="s">
        <v>33</v>
      </c>
      <c r="M747" s="94">
        <v>110000</v>
      </c>
      <c r="N747" s="94">
        <v>0</v>
      </c>
      <c r="O747" s="94">
        <v>0</v>
      </c>
      <c r="P747" s="94">
        <v>110000</v>
      </c>
      <c r="Q747" s="94">
        <v>0</v>
      </c>
      <c r="R747" s="94">
        <v>110000</v>
      </c>
      <c r="S747" s="94">
        <v>0</v>
      </c>
      <c r="T747" s="94">
        <v>110000</v>
      </c>
      <c r="U747" s="104" t="s">
        <v>34</v>
      </c>
      <c r="V747" s="104" t="s">
        <v>35</v>
      </c>
      <c r="W747" s="104">
        <v>15</v>
      </c>
      <c r="X747" s="104" t="s">
        <v>36</v>
      </c>
      <c r="Y747" s="104">
        <v>100</v>
      </c>
      <c r="Z747" s="104">
        <v>0</v>
      </c>
      <c r="AA747" s="104">
        <v>0</v>
      </c>
      <c r="AB747" s="104">
        <v>0</v>
      </c>
      <c r="AC747" s="185" t="s">
        <v>33</v>
      </c>
      <c r="AD747" s="95">
        <v>0.7</v>
      </c>
      <c r="AE747" s="104" t="s">
        <v>66</v>
      </c>
      <c r="AF747" s="104" t="s">
        <v>33</v>
      </c>
      <c r="AG747" s="104" t="s">
        <v>11744</v>
      </c>
      <c r="AH747" s="104" t="s">
        <v>33</v>
      </c>
      <c r="AI747" s="97" t="s">
        <v>4043</v>
      </c>
      <c r="AJ747" s="105" t="s">
        <v>11861</v>
      </c>
      <c r="AK747" s="105" t="s">
        <v>11862</v>
      </c>
      <c r="AL747" s="82" t="s">
        <v>11863</v>
      </c>
      <c r="AQ747" s="47"/>
      <c r="AR747" s="47"/>
      <c r="AS747" s="47"/>
      <c r="AU747" s="47" t="s">
        <v>12819</v>
      </c>
    </row>
    <row r="748" spans="1:47" s="45" customFormat="1" ht="16.5" customHeight="1">
      <c r="A748" s="180">
        <v>745</v>
      </c>
      <c r="B748" s="104" t="s">
        <v>62</v>
      </c>
      <c r="C748" s="104" t="s">
        <v>67</v>
      </c>
      <c r="D748" s="104" t="s">
        <v>74</v>
      </c>
      <c r="E748" s="104" t="s">
        <v>32</v>
      </c>
      <c r="F748" s="104" t="s">
        <v>65</v>
      </c>
      <c r="G748" s="92" t="s">
        <v>9442</v>
      </c>
      <c r="H748" s="104"/>
      <c r="I748" s="93">
        <v>293011</v>
      </c>
      <c r="J748" s="93"/>
      <c r="K748" s="49" t="str">
        <f t="shared" si="11"/>
        <v>Click!</v>
      </c>
      <c r="L748" s="104" t="s">
        <v>33</v>
      </c>
      <c r="M748" s="94">
        <v>84500</v>
      </c>
      <c r="N748" s="94">
        <v>0</v>
      </c>
      <c r="O748" s="94">
        <v>0</v>
      </c>
      <c r="P748" s="94">
        <v>84500</v>
      </c>
      <c r="Q748" s="94">
        <v>0</v>
      </c>
      <c r="R748" s="94">
        <v>84500</v>
      </c>
      <c r="S748" s="94">
        <v>0</v>
      </c>
      <c r="T748" s="94">
        <v>84500</v>
      </c>
      <c r="U748" s="104" t="s">
        <v>34</v>
      </c>
      <c r="V748" s="104" t="s">
        <v>35</v>
      </c>
      <c r="W748" s="104">
        <v>15</v>
      </c>
      <c r="X748" s="104" t="s">
        <v>36</v>
      </c>
      <c r="Y748" s="104">
        <v>100</v>
      </c>
      <c r="Z748" s="104">
        <v>0</v>
      </c>
      <c r="AA748" s="104">
        <v>0</v>
      </c>
      <c r="AB748" s="104">
        <v>0</v>
      </c>
      <c r="AC748" s="185" t="s">
        <v>33</v>
      </c>
      <c r="AD748" s="95">
        <v>0.7</v>
      </c>
      <c r="AE748" s="104" t="s">
        <v>66</v>
      </c>
      <c r="AF748" s="104" t="s">
        <v>33</v>
      </c>
      <c r="AG748" s="104" t="s">
        <v>9453</v>
      </c>
      <c r="AH748" s="104" t="s">
        <v>33</v>
      </c>
      <c r="AI748" s="97" t="s">
        <v>4043</v>
      </c>
      <c r="AJ748" s="105" t="s">
        <v>9597</v>
      </c>
      <c r="AK748" s="105" t="s">
        <v>9598</v>
      </c>
      <c r="AL748" s="82" t="s">
        <v>9599</v>
      </c>
      <c r="AQ748" s="47"/>
      <c r="AR748" s="47"/>
      <c r="AS748" s="47"/>
      <c r="AU748" s="47" t="s">
        <v>12819</v>
      </c>
    </row>
    <row r="749" spans="1:47" s="45" customFormat="1" ht="16.5" customHeight="1">
      <c r="A749" s="180">
        <v>746</v>
      </c>
      <c r="B749" s="104" t="s">
        <v>62</v>
      </c>
      <c r="C749" s="104" t="s">
        <v>67</v>
      </c>
      <c r="D749" s="104" t="s">
        <v>74</v>
      </c>
      <c r="E749" s="104" t="s">
        <v>32</v>
      </c>
      <c r="F749" s="104" t="s">
        <v>65</v>
      </c>
      <c r="G749" s="92" t="s">
        <v>9443</v>
      </c>
      <c r="H749" s="104"/>
      <c r="I749" s="93">
        <v>293012</v>
      </c>
      <c r="J749" s="93"/>
      <c r="K749" s="49" t="str">
        <f t="shared" si="11"/>
        <v>Click!</v>
      </c>
      <c r="L749" s="104" t="s">
        <v>33</v>
      </c>
      <c r="M749" s="94">
        <v>84500</v>
      </c>
      <c r="N749" s="94">
        <v>0</v>
      </c>
      <c r="O749" s="94">
        <v>0</v>
      </c>
      <c r="P749" s="94">
        <v>84500</v>
      </c>
      <c r="Q749" s="94">
        <v>0</v>
      </c>
      <c r="R749" s="94">
        <v>84500</v>
      </c>
      <c r="S749" s="94">
        <v>0</v>
      </c>
      <c r="T749" s="94">
        <v>84500</v>
      </c>
      <c r="U749" s="104" t="s">
        <v>34</v>
      </c>
      <c r="V749" s="104" t="s">
        <v>35</v>
      </c>
      <c r="W749" s="104">
        <v>15</v>
      </c>
      <c r="X749" s="104" t="s">
        <v>36</v>
      </c>
      <c r="Y749" s="104">
        <v>100</v>
      </c>
      <c r="Z749" s="104">
        <v>0</v>
      </c>
      <c r="AA749" s="104">
        <v>0</v>
      </c>
      <c r="AB749" s="104">
        <v>0</v>
      </c>
      <c r="AC749" s="185" t="s">
        <v>33</v>
      </c>
      <c r="AD749" s="95">
        <v>0.7</v>
      </c>
      <c r="AE749" s="104" t="s">
        <v>66</v>
      </c>
      <c r="AF749" s="104" t="s">
        <v>33</v>
      </c>
      <c r="AG749" s="104" t="s">
        <v>9453</v>
      </c>
      <c r="AH749" s="104" t="s">
        <v>33</v>
      </c>
      <c r="AI749" s="97" t="s">
        <v>4043</v>
      </c>
      <c r="AJ749" s="105" t="s">
        <v>9597</v>
      </c>
      <c r="AK749" s="105" t="s">
        <v>9600</v>
      </c>
      <c r="AL749" s="82" t="s">
        <v>9601</v>
      </c>
      <c r="AQ749" s="47"/>
      <c r="AR749" s="47"/>
      <c r="AS749" s="47"/>
      <c r="AU749" s="47" t="s">
        <v>12819</v>
      </c>
    </row>
    <row r="750" spans="1:47" s="45" customFormat="1" ht="16.5" customHeight="1">
      <c r="A750" s="180">
        <v>747</v>
      </c>
      <c r="B750" s="104" t="s">
        <v>62</v>
      </c>
      <c r="C750" s="104" t="s">
        <v>67</v>
      </c>
      <c r="D750" s="104" t="s">
        <v>74</v>
      </c>
      <c r="E750" s="104" t="s">
        <v>32</v>
      </c>
      <c r="F750" s="104" t="s">
        <v>65</v>
      </c>
      <c r="G750" s="92" t="s">
        <v>9444</v>
      </c>
      <c r="H750" s="104"/>
      <c r="I750" s="93">
        <v>293013</v>
      </c>
      <c r="J750" s="93"/>
      <c r="K750" s="49" t="str">
        <f t="shared" si="11"/>
        <v>Click!</v>
      </c>
      <c r="L750" s="104" t="s">
        <v>33</v>
      </c>
      <c r="M750" s="94">
        <v>84500</v>
      </c>
      <c r="N750" s="94">
        <v>0</v>
      </c>
      <c r="O750" s="94">
        <v>0</v>
      </c>
      <c r="P750" s="94">
        <v>84500</v>
      </c>
      <c r="Q750" s="94">
        <v>0</v>
      </c>
      <c r="R750" s="94">
        <v>84500</v>
      </c>
      <c r="S750" s="94">
        <v>0</v>
      </c>
      <c r="T750" s="94">
        <v>84500</v>
      </c>
      <c r="U750" s="104" t="s">
        <v>34</v>
      </c>
      <c r="V750" s="104" t="s">
        <v>35</v>
      </c>
      <c r="W750" s="104">
        <v>15</v>
      </c>
      <c r="X750" s="104" t="s">
        <v>36</v>
      </c>
      <c r="Y750" s="104">
        <v>100</v>
      </c>
      <c r="Z750" s="104">
        <v>0</v>
      </c>
      <c r="AA750" s="104">
        <v>0</v>
      </c>
      <c r="AB750" s="104">
        <v>0</v>
      </c>
      <c r="AC750" s="185" t="s">
        <v>33</v>
      </c>
      <c r="AD750" s="95">
        <v>0.7</v>
      </c>
      <c r="AE750" s="104" t="s">
        <v>66</v>
      </c>
      <c r="AF750" s="104" t="s">
        <v>33</v>
      </c>
      <c r="AG750" s="104" t="s">
        <v>9453</v>
      </c>
      <c r="AH750" s="104" t="s">
        <v>33</v>
      </c>
      <c r="AI750" s="97" t="s">
        <v>4043</v>
      </c>
      <c r="AJ750" s="105" t="s">
        <v>9597</v>
      </c>
      <c r="AK750" s="105" t="s">
        <v>9602</v>
      </c>
      <c r="AL750" s="82" t="s">
        <v>9603</v>
      </c>
      <c r="AQ750" s="47"/>
      <c r="AR750" s="47"/>
      <c r="AS750" s="47"/>
      <c r="AU750" s="47" t="s">
        <v>12819</v>
      </c>
    </row>
    <row r="751" spans="1:47" s="45" customFormat="1" ht="16.5" customHeight="1">
      <c r="A751" s="180">
        <v>748</v>
      </c>
      <c r="B751" s="104" t="s">
        <v>62</v>
      </c>
      <c r="C751" s="104" t="s">
        <v>67</v>
      </c>
      <c r="D751" s="104" t="s">
        <v>74</v>
      </c>
      <c r="E751" s="104" t="s">
        <v>32</v>
      </c>
      <c r="F751" s="104" t="s">
        <v>65</v>
      </c>
      <c r="G751" s="196" t="s">
        <v>7932</v>
      </c>
      <c r="H751" s="40"/>
      <c r="I751" s="93">
        <v>285106</v>
      </c>
      <c r="J751" s="93"/>
      <c r="K751" s="49" t="str">
        <f t="shared" si="11"/>
        <v>Click!</v>
      </c>
      <c r="L751" s="104" t="s">
        <v>33</v>
      </c>
      <c r="M751" s="94">
        <v>49000</v>
      </c>
      <c r="N751" s="94">
        <v>0</v>
      </c>
      <c r="O751" s="94">
        <v>0</v>
      </c>
      <c r="P751" s="94">
        <v>49000</v>
      </c>
      <c r="Q751" s="94">
        <v>0</v>
      </c>
      <c r="R751" s="94">
        <v>49000</v>
      </c>
      <c r="S751" s="94">
        <v>0</v>
      </c>
      <c r="T751" s="94">
        <v>49000</v>
      </c>
      <c r="U751" s="104" t="s">
        <v>34</v>
      </c>
      <c r="V751" s="104" t="s">
        <v>35</v>
      </c>
      <c r="W751" s="104">
        <v>11</v>
      </c>
      <c r="X751" s="104" t="s">
        <v>36</v>
      </c>
      <c r="Y751" s="104">
        <v>100</v>
      </c>
      <c r="Z751" s="104">
        <v>0</v>
      </c>
      <c r="AA751" s="104">
        <v>0</v>
      </c>
      <c r="AB751" s="104">
        <v>0</v>
      </c>
      <c r="AC751" s="185" t="s">
        <v>33</v>
      </c>
      <c r="AD751" s="95">
        <v>0.7</v>
      </c>
      <c r="AE751" s="104" t="s">
        <v>66</v>
      </c>
      <c r="AF751" s="104" t="s">
        <v>34</v>
      </c>
      <c r="AG751" s="104" t="s">
        <v>38</v>
      </c>
      <c r="AH751" s="104" t="s">
        <v>34</v>
      </c>
      <c r="AI751" s="97" t="s">
        <v>4043</v>
      </c>
      <c r="AJ751" s="105" t="s">
        <v>8072</v>
      </c>
      <c r="AK751" s="105" t="s">
        <v>8073</v>
      </c>
      <c r="AL751" s="82" t="s">
        <v>8074</v>
      </c>
      <c r="AQ751" s="47"/>
      <c r="AR751" s="47"/>
      <c r="AS751" s="47"/>
      <c r="AU751" s="47" t="s">
        <v>12819</v>
      </c>
    </row>
    <row r="752" spans="1:47" s="45" customFormat="1" ht="16.5" customHeight="1">
      <c r="A752" s="180">
        <v>749</v>
      </c>
      <c r="B752" s="104" t="s">
        <v>62</v>
      </c>
      <c r="C752" s="104" t="s">
        <v>67</v>
      </c>
      <c r="D752" s="104" t="s">
        <v>74</v>
      </c>
      <c r="E752" s="104" t="s">
        <v>32</v>
      </c>
      <c r="F752" s="104" t="s">
        <v>65</v>
      </c>
      <c r="G752" s="179" t="s">
        <v>7916</v>
      </c>
      <c r="H752" s="178"/>
      <c r="I752" s="93">
        <v>285107</v>
      </c>
      <c r="J752" s="93"/>
      <c r="K752" s="49" t="str">
        <f t="shared" si="11"/>
        <v>Click!</v>
      </c>
      <c r="L752" s="104" t="s">
        <v>33</v>
      </c>
      <c r="M752" s="94">
        <v>59000</v>
      </c>
      <c r="N752" s="94">
        <v>0</v>
      </c>
      <c r="O752" s="94">
        <v>0</v>
      </c>
      <c r="P752" s="94">
        <v>59000</v>
      </c>
      <c r="Q752" s="94">
        <v>0</v>
      </c>
      <c r="R752" s="94">
        <v>59000</v>
      </c>
      <c r="S752" s="94">
        <v>0</v>
      </c>
      <c r="T752" s="94">
        <v>59000</v>
      </c>
      <c r="U752" s="104" t="s">
        <v>34</v>
      </c>
      <c r="V752" s="104" t="s">
        <v>35</v>
      </c>
      <c r="W752" s="104">
        <v>16</v>
      </c>
      <c r="X752" s="104" t="s">
        <v>36</v>
      </c>
      <c r="Y752" s="104">
        <v>100</v>
      </c>
      <c r="Z752" s="104">
        <v>0</v>
      </c>
      <c r="AA752" s="104">
        <v>0</v>
      </c>
      <c r="AB752" s="104">
        <v>0</v>
      </c>
      <c r="AC752" s="185" t="s">
        <v>33</v>
      </c>
      <c r="AD752" s="95">
        <v>0.7</v>
      </c>
      <c r="AE752" s="104" t="s">
        <v>66</v>
      </c>
      <c r="AF752" s="104" t="s">
        <v>34</v>
      </c>
      <c r="AG752" s="104" t="s">
        <v>38</v>
      </c>
      <c r="AH752" s="104" t="s">
        <v>34</v>
      </c>
      <c r="AI752" s="97" t="s">
        <v>4043</v>
      </c>
      <c r="AJ752" s="105" t="s">
        <v>8075</v>
      </c>
      <c r="AK752" s="105" t="s">
        <v>8076</v>
      </c>
      <c r="AL752" s="82" t="s">
        <v>8077</v>
      </c>
      <c r="AQ752" s="47"/>
      <c r="AR752" s="47"/>
      <c r="AS752" s="47"/>
      <c r="AU752" s="47" t="s">
        <v>12819</v>
      </c>
    </row>
    <row r="753" spans="1:47" s="45" customFormat="1" ht="16.5" customHeight="1">
      <c r="A753" s="180">
        <v>750</v>
      </c>
      <c r="B753" s="104" t="s">
        <v>62</v>
      </c>
      <c r="C753" s="104" t="s">
        <v>67</v>
      </c>
      <c r="D753" s="104" t="s">
        <v>74</v>
      </c>
      <c r="E753" s="104" t="s">
        <v>32</v>
      </c>
      <c r="F753" s="104" t="s">
        <v>65</v>
      </c>
      <c r="G753" s="179" t="s">
        <v>7917</v>
      </c>
      <c r="H753" s="178"/>
      <c r="I753" s="93">
        <v>285108</v>
      </c>
      <c r="J753" s="93"/>
      <c r="K753" s="49" t="str">
        <f t="shared" si="11"/>
        <v>Click!</v>
      </c>
      <c r="L753" s="104" t="s">
        <v>33</v>
      </c>
      <c r="M753" s="94">
        <v>69000</v>
      </c>
      <c r="N753" s="94">
        <v>0</v>
      </c>
      <c r="O753" s="94">
        <v>0</v>
      </c>
      <c r="P753" s="94">
        <v>69000</v>
      </c>
      <c r="Q753" s="94">
        <v>0</v>
      </c>
      <c r="R753" s="94">
        <v>69000</v>
      </c>
      <c r="S753" s="94">
        <v>0</v>
      </c>
      <c r="T753" s="94">
        <v>69000</v>
      </c>
      <c r="U753" s="104" t="s">
        <v>34</v>
      </c>
      <c r="V753" s="104" t="s">
        <v>35</v>
      </c>
      <c r="W753" s="104">
        <v>21</v>
      </c>
      <c r="X753" s="104" t="s">
        <v>36</v>
      </c>
      <c r="Y753" s="104">
        <v>100</v>
      </c>
      <c r="Z753" s="104">
        <v>0</v>
      </c>
      <c r="AA753" s="104">
        <v>0</v>
      </c>
      <c r="AB753" s="104">
        <v>0</v>
      </c>
      <c r="AC753" s="185" t="s">
        <v>33</v>
      </c>
      <c r="AD753" s="95">
        <v>0.7</v>
      </c>
      <c r="AE753" s="104" t="s">
        <v>66</v>
      </c>
      <c r="AF753" s="104" t="s">
        <v>34</v>
      </c>
      <c r="AG753" s="104" t="s">
        <v>38</v>
      </c>
      <c r="AH753" s="104" t="s">
        <v>34</v>
      </c>
      <c r="AI753" s="97" t="s">
        <v>4043</v>
      </c>
      <c r="AJ753" s="105" t="s">
        <v>8078</v>
      </c>
      <c r="AK753" s="105" t="s">
        <v>8079</v>
      </c>
      <c r="AL753" s="82" t="s">
        <v>8080</v>
      </c>
      <c r="AQ753" s="47"/>
      <c r="AR753" s="47"/>
      <c r="AS753" s="47"/>
      <c r="AU753" s="47" t="s">
        <v>12819</v>
      </c>
    </row>
    <row r="754" spans="1:47" s="45" customFormat="1" ht="16.5" customHeight="1">
      <c r="A754" s="180">
        <v>751</v>
      </c>
      <c r="B754" s="104" t="s">
        <v>62</v>
      </c>
      <c r="C754" s="104" t="s">
        <v>67</v>
      </c>
      <c r="D754" s="104" t="s">
        <v>74</v>
      </c>
      <c r="E754" s="104" t="s">
        <v>32</v>
      </c>
      <c r="F754" s="104" t="s">
        <v>65</v>
      </c>
      <c r="G754" s="179" t="s">
        <v>7175</v>
      </c>
      <c r="H754" s="178"/>
      <c r="I754" s="93">
        <v>277465</v>
      </c>
      <c r="J754" s="93"/>
      <c r="K754" s="49" t="str">
        <f t="shared" si="11"/>
        <v>Click!</v>
      </c>
      <c r="L754" s="104" t="s">
        <v>33</v>
      </c>
      <c r="M754" s="94">
        <v>75000</v>
      </c>
      <c r="N754" s="94">
        <v>0</v>
      </c>
      <c r="O754" s="94">
        <v>0</v>
      </c>
      <c r="P754" s="94">
        <v>75000</v>
      </c>
      <c r="Q754" s="94">
        <v>0</v>
      </c>
      <c r="R754" s="94">
        <v>75000</v>
      </c>
      <c r="S754" s="94">
        <v>0</v>
      </c>
      <c r="T754" s="94">
        <v>75000</v>
      </c>
      <c r="U754" s="104" t="s">
        <v>34</v>
      </c>
      <c r="V754" s="104" t="s">
        <v>35</v>
      </c>
      <c r="W754" s="104">
        <v>20</v>
      </c>
      <c r="X754" s="104" t="s">
        <v>36</v>
      </c>
      <c r="Y754" s="104">
        <v>100</v>
      </c>
      <c r="Z754" s="104">
        <v>0</v>
      </c>
      <c r="AA754" s="104">
        <v>0</v>
      </c>
      <c r="AB754" s="104">
        <v>0</v>
      </c>
      <c r="AC754" s="185" t="s">
        <v>33</v>
      </c>
      <c r="AD754" s="95">
        <v>0.7</v>
      </c>
      <c r="AE754" s="104" t="s">
        <v>66</v>
      </c>
      <c r="AF754" s="104" t="s">
        <v>33</v>
      </c>
      <c r="AG754" s="104" t="s">
        <v>3188</v>
      </c>
      <c r="AH754" s="104" t="s">
        <v>34</v>
      </c>
      <c r="AI754" s="97" t="s">
        <v>4043</v>
      </c>
      <c r="AJ754" s="105" t="s">
        <v>7343</v>
      </c>
      <c r="AK754" s="105" t="s">
        <v>7344</v>
      </c>
      <c r="AL754" s="82" t="s">
        <v>7345</v>
      </c>
      <c r="AQ754" s="47"/>
      <c r="AR754" s="47"/>
      <c r="AS754" s="47"/>
      <c r="AU754" s="47" t="s">
        <v>12819</v>
      </c>
    </row>
    <row r="755" spans="1:47" s="45" customFormat="1" ht="16.5" customHeight="1">
      <c r="A755" s="180">
        <v>752</v>
      </c>
      <c r="B755" s="104" t="s">
        <v>62</v>
      </c>
      <c r="C755" s="104" t="s">
        <v>67</v>
      </c>
      <c r="D755" s="104" t="s">
        <v>74</v>
      </c>
      <c r="E755" s="104" t="s">
        <v>32</v>
      </c>
      <c r="F755" s="104" t="s">
        <v>65</v>
      </c>
      <c r="G755" s="179" t="s">
        <v>7176</v>
      </c>
      <c r="H755" s="178"/>
      <c r="I755" s="93">
        <v>277466</v>
      </c>
      <c r="J755" s="93"/>
      <c r="K755" s="49" t="str">
        <f t="shared" si="11"/>
        <v>Click!</v>
      </c>
      <c r="L755" s="104" t="s">
        <v>33</v>
      </c>
      <c r="M755" s="94">
        <v>75000</v>
      </c>
      <c r="N755" s="94">
        <v>0</v>
      </c>
      <c r="O755" s="94">
        <v>0</v>
      </c>
      <c r="P755" s="94">
        <v>75000</v>
      </c>
      <c r="Q755" s="94">
        <v>0</v>
      </c>
      <c r="R755" s="94">
        <v>75000</v>
      </c>
      <c r="S755" s="94">
        <v>0</v>
      </c>
      <c r="T755" s="94">
        <v>75000</v>
      </c>
      <c r="U755" s="104" t="s">
        <v>34</v>
      </c>
      <c r="V755" s="104" t="s">
        <v>35</v>
      </c>
      <c r="W755" s="104">
        <v>20</v>
      </c>
      <c r="X755" s="104" t="s">
        <v>36</v>
      </c>
      <c r="Y755" s="104">
        <v>100</v>
      </c>
      <c r="Z755" s="104">
        <v>0</v>
      </c>
      <c r="AA755" s="104">
        <v>0</v>
      </c>
      <c r="AB755" s="104">
        <v>0</v>
      </c>
      <c r="AC755" s="185" t="s">
        <v>33</v>
      </c>
      <c r="AD755" s="95">
        <v>0.7</v>
      </c>
      <c r="AE755" s="104" t="s">
        <v>66</v>
      </c>
      <c r="AF755" s="104" t="s">
        <v>33</v>
      </c>
      <c r="AG755" s="104" t="s">
        <v>3187</v>
      </c>
      <c r="AH755" s="104" t="s">
        <v>34</v>
      </c>
      <c r="AI755" s="97" t="s">
        <v>4043</v>
      </c>
      <c r="AJ755" s="105" t="s">
        <v>7343</v>
      </c>
      <c r="AK755" s="105" t="s">
        <v>7346</v>
      </c>
      <c r="AL755" s="82" t="s">
        <v>7345</v>
      </c>
      <c r="AQ755" s="47"/>
      <c r="AR755" s="47"/>
      <c r="AS755" s="47"/>
      <c r="AU755" s="47" t="s">
        <v>12819</v>
      </c>
    </row>
    <row r="756" spans="1:47" s="45" customFormat="1" ht="16.5" customHeight="1">
      <c r="A756" s="180">
        <v>753</v>
      </c>
      <c r="B756" s="104" t="s">
        <v>62</v>
      </c>
      <c r="C756" s="104" t="s">
        <v>67</v>
      </c>
      <c r="D756" s="104" t="s">
        <v>74</v>
      </c>
      <c r="E756" s="104" t="s">
        <v>32</v>
      </c>
      <c r="F756" s="104" t="s">
        <v>65</v>
      </c>
      <c r="G756" s="179" t="s">
        <v>7177</v>
      </c>
      <c r="H756" s="178"/>
      <c r="I756" s="93">
        <v>277467</v>
      </c>
      <c r="J756" s="93"/>
      <c r="K756" s="49" t="str">
        <f t="shared" si="11"/>
        <v>Click!</v>
      </c>
      <c r="L756" s="104" t="s">
        <v>33</v>
      </c>
      <c r="M756" s="94">
        <v>75000</v>
      </c>
      <c r="N756" s="94">
        <v>0</v>
      </c>
      <c r="O756" s="94">
        <v>0</v>
      </c>
      <c r="P756" s="94">
        <v>75000</v>
      </c>
      <c r="Q756" s="94">
        <v>0</v>
      </c>
      <c r="R756" s="94">
        <v>75000</v>
      </c>
      <c r="S756" s="94">
        <v>0</v>
      </c>
      <c r="T756" s="94">
        <v>75000</v>
      </c>
      <c r="U756" s="104" t="s">
        <v>34</v>
      </c>
      <c r="V756" s="104" t="s">
        <v>35</v>
      </c>
      <c r="W756" s="104">
        <v>20</v>
      </c>
      <c r="X756" s="104" t="s">
        <v>36</v>
      </c>
      <c r="Y756" s="104">
        <v>100</v>
      </c>
      <c r="Z756" s="104">
        <v>0</v>
      </c>
      <c r="AA756" s="104">
        <v>0</v>
      </c>
      <c r="AB756" s="104">
        <v>0</v>
      </c>
      <c r="AC756" s="185" t="s">
        <v>33</v>
      </c>
      <c r="AD756" s="95">
        <v>0.7</v>
      </c>
      <c r="AE756" s="104" t="s">
        <v>66</v>
      </c>
      <c r="AF756" s="104" t="s">
        <v>33</v>
      </c>
      <c r="AG756" s="104" t="s">
        <v>7188</v>
      </c>
      <c r="AH756" s="104" t="s">
        <v>34</v>
      </c>
      <c r="AI756" s="97" t="s">
        <v>4043</v>
      </c>
      <c r="AJ756" s="105" t="s">
        <v>7347</v>
      </c>
      <c r="AK756" s="105" t="s">
        <v>7348</v>
      </c>
      <c r="AL756" s="82" t="s">
        <v>7349</v>
      </c>
      <c r="AQ756" s="47"/>
      <c r="AR756" s="47"/>
      <c r="AS756" s="47"/>
      <c r="AU756" s="47" t="s">
        <v>12819</v>
      </c>
    </row>
    <row r="757" spans="1:47" s="45" customFormat="1" ht="16.5" customHeight="1">
      <c r="A757" s="180">
        <v>754</v>
      </c>
      <c r="B757" s="104" t="s">
        <v>62</v>
      </c>
      <c r="C757" s="104" t="s">
        <v>67</v>
      </c>
      <c r="D757" s="104" t="s">
        <v>74</v>
      </c>
      <c r="E757" s="104" t="s">
        <v>32</v>
      </c>
      <c r="F757" s="104" t="s">
        <v>65</v>
      </c>
      <c r="G757" s="179" t="s">
        <v>7178</v>
      </c>
      <c r="H757" s="178"/>
      <c r="I757" s="93">
        <v>277468</v>
      </c>
      <c r="J757" s="93"/>
      <c r="K757" s="49" t="str">
        <f t="shared" si="11"/>
        <v>Click!</v>
      </c>
      <c r="L757" s="104" t="s">
        <v>33</v>
      </c>
      <c r="M757" s="94">
        <v>75000</v>
      </c>
      <c r="N757" s="94">
        <v>0</v>
      </c>
      <c r="O757" s="94">
        <v>0</v>
      </c>
      <c r="P757" s="94">
        <v>75000</v>
      </c>
      <c r="Q757" s="94">
        <v>0</v>
      </c>
      <c r="R757" s="94">
        <v>75000</v>
      </c>
      <c r="S757" s="94">
        <v>0</v>
      </c>
      <c r="T757" s="94">
        <v>75000</v>
      </c>
      <c r="U757" s="104" t="s">
        <v>34</v>
      </c>
      <c r="V757" s="104" t="s">
        <v>35</v>
      </c>
      <c r="W757" s="104">
        <v>20</v>
      </c>
      <c r="X757" s="104" t="s">
        <v>36</v>
      </c>
      <c r="Y757" s="104">
        <v>100</v>
      </c>
      <c r="Z757" s="104">
        <v>0</v>
      </c>
      <c r="AA757" s="104">
        <v>0</v>
      </c>
      <c r="AB757" s="104">
        <v>0</v>
      </c>
      <c r="AC757" s="185" t="s">
        <v>33</v>
      </c>
      <c r="AD757" s="95">
        <v>0.7</v>
      </c>
      <c r="AE757" s="104" t="s">
        <v>66</v>
      </c>
      <c r="AF757" s="104" t="s">
        <v>33</v>
      </c>
      <c r="AG757" s="104" t="s">
        <v>7189</v>
      </c>
      <c r="AH757" s="104" t="s">
        <v>34</v>
      </c>
      <c r="AI757" s="97" t="s">
        <v>4043</v>
      </c>
      <c r="AJ757" s="105" t="s">
        <v>7350</v>
      </c>
      <c r="AK757" s="105" t="s">
        <v>7351</v>
      </c>
      <c r="AL757" s="82" t="s">
        <v>7349</v>
      </c>
      <c r="AQ757" s="47"/>
      <c r="AR757" s="47"/>
      <c r="AS757" s="47"/>
      <c r="AU757" s="47" t="s">
        <v>12819</v>
      </c>
    </row>
    <row r="758" spans="1:47" s="45" customFormat="1" ht="16.5" customHeight="1">
      <c r="A758" s="180">
        <v>755</v>
      </c>
      <c r="B758" s="104" t="s">
        <v>62</v>
      </c>
      <c r="C758" s="104" t="s">
        <v>67</v>
      </c>
      <c r="D758" s="104" t="s">
        <v>74</v>
      </c>
      <c r="E758" s="104" t="s">
        <v>32</v>
      </c>
      <c r="F758" s="104" t="s">
        <v>65</v>
      </c>
      <c r="G758" s="179" t="s">
        <v>7179</v>
      </c>
      <c r="H758" s="178"/>
      <c r="I758" s="93">
        <v>277469</v>
      </c>
      <c r="J758" s="93"/>
      <c r="K758" s="49" t="str">
        <f t="shared" si="11"/>
        <v>Click!</v>
      </c>
      <c r="L758" s="104" t="s">
        <v>33</v>
      </c>
      <c r="M758" s="94">
        <v>75000</v>
      </c>
      <c r="N758" s="94">
        <v>0</v>
      </c>
      <c r="O758" s="94">
        <v>0</v>
      </c>
      <c r="P758" s="94">
        <v>75000</v>
      </c>
      <c r="Q758" s="94">
        <v>0</v>
      </c>
      <c r="R758" s="94">
        <v>75000</v>
      </c>
      <c r="S758" s="94">
        <v>0</v>
      </c>
      <c r="T758" s="94">
        <v>75000</v>
      </c>
      <c r="U758" s="104" t="s">
        <v>34</v>
      </c>
      <c r="V758" s="104" t="s">
        <v>35</v>
      </c>
      <c r="W758" s="104">
        <v>20</v>
      </c>
      <c r="X758" s="104" t="s">
        <v>36</v>
      </c>
      <c r="Y758" s="104">
        <v>100</v>
      </c>
      <c r="Z758" s="104">
        <v>0</v>
      </c>
      <c r="AA758" s="104">
        <v>0</v>
      </c>
      <c r="AB758" s="104">
        <v>0</v>
      </c>
      <c r="AC758" s="185" t="s">
        <v>33</v>
      </c>
      <c r="AD758" s="95">
        <v>0.7</v>
      </c>
      <c r="AE758" s="104" t="s">
        <v>66</v>
      </c>
      <c r="AF758" s="104" t="s">
        <v>33</v>
      </c>
      <c r="AG758" s="104" t="s">
        <v>3088</v>
      </c>
      <c r="AH758" s="104" t="s">
        <v>34</v>
      </c>
      <c r="AI758" s="97" t="s">
        <v>4043</v>
      </c>
      <c r="AJ758" s="105" t="s">
        <v>7352</v>
      </c>
      <c r="AK758" s="105" t="s">
        <v>7353</v>
      </c>
      <c r="AL758" s="82" t="s">
        <v>7354</v>
      </c>
      <c r="AQ758" s="47"/>
      <c r="AR758" s="47"/>
      <c r="AS758" s="47"/>
      <c r="AU758" s="47" t="s">
        <v>12819</v>
      </c>
    </row>
    <row r="759" spans="1:47" s="45" customFormat="1" ht="16.5" customHeight="1">
      <c r="A759" s="180">
        <v>756</v>
      </c>
      <c r="B759" s="104" t="s">
        <v>62</v>
      </c>
      <c r="C759" s="104" t="s">
        <v>67</v>
      </c>
      <c r="D759" s="104" t="s">
        <v>74</v>
      </c>
      <c r="E759" s="104" t="s">
        <v>32</v>
      </c>
      <c r="F759" s="104" t="s">
        <v>65</v>
      </c>
      <c r="G759" s="141" t="s">
        <v>7016</v>
      </c>
      <c r="H759" s="104"/>
      <c r="I759" s="93">
        <v>270498</v>
      </c>
      <c r="J759" s="93"/>
      <c r="K759" s="49" t="str">
        <f t="shared" si="11"/>
        <v>Click!</v>
      </c>
      <c r="L759" s="104" t="s">
        <v>33</v>
      </c>
      <c r="M759" s="94">
        <v>65000</v>
      </c>
      <c r="N759" s="94">
        <v>0</v>
      </c>
      <c r="O759" s="94">
        <v>0</v>
      </c>
      <c r="P759" s="94">
        <v>65000</v>
      </c>
      <c r="Q759" s="94">
        <v>0</v>
      </c>
      <c r="R759" s="94">
        <v>65000</v>
      </c>
      <c r="S759" s="94">
        <v>0</v>
      </c>
      <c r="T759" s="94">
        <v>65000</v>
      </c>
      <c r="U759" s="104" t="s">
        <v>34</v>
      </c>
      <c r="V759" s="104" t="s">
        <v>35</v>
      </c>
      <c r="W759" s="104">
        <v>10</v>
      </c>
      <c r="X759" s="104" t="s">
        <v>36</v>
      </c>
      <c r="Y759" s="104">
        <v>100</v>
      </c>
      <c r="Z759" s="104">
        <v>0</v>
      </c>
      <c r="AA759" s="104">
        <v>0</v>
      </c>
      <c r="AB759" s="104">
        <v>0</v>
      </c>
      <c r="AC759" s="185" t="s">
        <v>33</v>
      </c>
      <c r="AD759" s="95">
        <v>0.7</v>
      </c>
      <c r="AE759" s="104" t="s">
        <v>66</v>
      </c>
      <c r="AF759" s="104" t="s">
        <v>33</v>
      </c>
      <c r="AG759" s="104" t="s">
        <v>7027</v>
      </c>
      <c r="AH759" s="104" t="s">
        <v>34</v>
      </c>
      <c r="AI759" s="97" t="s">
        <v>4043</v>
      </c>
      <c r="AJ759" s="105" t="s">
        <v>7058</v>
      </c>
      <c r="AK759" s="105" t="s">
        <v>7059</v>
      </c>
      <c r="AL759" s="82" t="s">
        <v>7060</v>
      </c>
      <c r="AQ759" s="47"/>
      <c r="AR759" s="47"/>
      <c r="AS759" s="47"/>
      <c r="AU759" s="47" t="s">
        <v>12819</v>
      </c>
    </row>
    <row r="760" spans="1:47" s="45" customFormat="1" ht="16.5" customHeight="1">
      <c r="A760" s="180">
        <v>757</v>
      </c>
      <c r="B760" s="104" t="s">
        <v>62</v>
      </c>
      <c r="C760" s="104" t="s">
        <v>67</v>
      </c>
      <c r="D760" s="104" t="s">
        <v>74</v>
      </c>
      <c r="E760" s="104" t="s">
        <v>32</v>
      </c>
      <c r="F760" s="104" t="s">
        <v>65</v>
      </c>
      <c r="G760" s="112" t="s">
        <v>7017</v>
      </c>
      <c r="H760" s="104"/>
      <c r="I760" s="93">
        <v>270499</v>
      </c>
      <c r="J760" s="93"/>
      <c r="K760" s="49" t="str">
        <f t="shared" si="11"/>
        <v>Click!</v>
      </c>
      <c r="L760" s="104" t="s">
        <v>33</v>
      </c>
      <c r="M760" s="94">
        <v>65000</v>
      </c>
      <c r="N760" s="94">
        <v>0</v>
      </c>
      <c r="O760" s="94">
        <v>0</v>
      </c>
      <c r="P760" s="94">
        <v>65000</v>
      </c>
      <c r="Q760" s="94">
        <v>0</v>
      </c>
      <c r="R760" s="94">
        <v>65000</v>
      </c>
      <c r="S760" s="94">
        <v>0</v>
      </c>
      <c r="T760" s="94">
        <v>65000</v>
      </c>
      <c r="U760" s="104" t="s">
        <v>34</v>
      </c>
      <c r="V760" s="104" t="s">
        <v>35</v>
      </c>
      <c r="W760" s="104">
        <v>10</v>
      </c>
      <c r="X760" s="104" t="s">
        <v>36</v>
      </c>
      <c r="Y760" s="104">
        <v>100</v>
      </c>
      <c r="Z760" s="104">
        <v>0</v>
      </c>
      <c r="AA760" s="104">
        <v>0</v>
      </c>
      <c r="AB760" s="104">
        <v>0</v>
      </c>
      <c r="AC760" s="185" t="s">
        <v>33</v>
      </c>
      <c r="AD760" s="95">
        <v>0.7</v>
      </c>
      <c r="AE760" s="104" t="s">
        <v>66</v>
      </c>
      <c r="AF760" s="104" t="s">
        <v>33</v>
      </c>
      <c r="AG760" s="104" t="s">
        <v>7028</v>
      </c>
      <c r="AH760" s="104" t="s">
        <v>34</v>
      </c>
      <c r="AI760" s="97" t="s">
        <v>4043</v>
      </c>
      <c r="AJ760" s="105" t="s">
        <v>7058</v>
      </c>
      <c r="AK760" s="105" t="s">
        <v>7061</v>
      </c>
      <c r="AL760" s="82" t="s">
        <v>7062</v>
      </c>
      <c r="AQ760" s="47"/>
      <c r="AR760" s="47"/>
      <c r="AS760" s="47"/>
      <c r="AU760" s="47" t="s">
        <v>12819</v>
      </c>
    </row>
    <row r="761" spans="1:47" s="45" customFormat="1" ht="16.5" customHeight="1">
      <c r="A761" s="180">
        <v>758</v>
      </c>
      <c r="B761" s="104" t="s">
        <v>62</v>
      </c>
      <c r="C761" s="104" t="s">
        <v>67</v>
      </c>
      <c r="D761" s="104" t="s">
        <v>74</v>
      </c>
      <c r="E761" s="104" t="s">
        <v>32</v>
      </c>
      <c r="F761" s="104" t="s">
        <v>65</v>
      </c>
      <c r="G761" s="112" t="s">
        <v>7018</v>
      </c>
      <c r="H761" s="104"/>
      <c r="I761" s="93">
        <v>270500</v>
      </c>
      <c r="J761" s="93"/>
      <c r="K761" s="49" t="str">
        <f t="shared" si="11"/>
        <v>Click!</v>
      </c>
      <c r="L761" s="104" t="s">
        <v>33</v>
      </c>
      <c r="M761" s="94">
        <v>65000</v>
      </c>
      <c r="N761" s="94">
        <v>0</v>
      </c>
      <c r="O761" s="94">
        <v>0</v>
      </c>
      <c r="P761" s="94">
        <v>65000</v>
      </c>
      <c r="Q761" s="94">
        <v>0</v>
      </c>
      <c r="R761" s="94">
        <v>65000</v>
      </c>
      <c r="S761" s="94">
        <v>0</v>
      </c>
      <c r="T761" s="94">
        <v>65000</v>
      </c>
      <c r="U761" s="104" t="s">
        <v>34</v>
      </c>
      <c r="V761" s="104" t="s">
        <v>35</v>
      </c>
      <c r="W761" s="104">
        <v>10</v>
      </c>
      <c r="X761" s="104" t="s">
        <v>36</v>
      </c>
      <c r="Y761" s="104">
        <v>100</v>
      </c>
      <c r="Z761" s="104">
        <v>0</v>
      </c>
      <c r="AA761" s="104">
        <v>0</v>
      </c>
      <c r="AB761" s="104">
        <v>0</v>
      </c>
      <c r="AC761" s="185" t="s">
        <v>33</v>
      </c>
      <c r="AD761" s="95">
        <v>0.7</v>
      </c>
      <c r="AE761" s="104" t="s">
        <v>66</v>
      </c>
      <c r="AF761" s="104" t="s">
        <v>33</v>
      </c>
      <c r="AG761" s="104" t="s">
        <v>7029</v>
      </c>
      <c r="AH761" s="104" t="s">
        <v>34</v>
      </c>
      <c r="AI761" s="97" t="s">
        <v>4043</v>
      </c>
      <c r="AJ761" s="105" t="s">
        <v>7058</v>
      </c>
      <c r="AK761" s="105" t="s">
        <v>7063</v>
      </c>
      <c r="AL761" s="82" t="s">
        <v>7064</v>
      </c>
      <c r="AQ761" s="47"/>
      <c r="AR761" s="47"/>
      <c r="AS761" s="47"/>
      <c r="AU761" s="47" t="s">
        <v>12819</v>
      </c>
    </row>
    <row r="762" spans="1:47" s="45" customFormat="1" ht="16.5" customHeight="1">
      <c r="A762" s="180">
        <v>759</v>
      </c>
      <c r="B762" s="104" t="s">
        <v>62</v>
      </c>
      <c r="C762" s="104" t="s">
        <v>67</v>
      </c>
      <c r="D762" s="104" t="s">
        <v>74</v>
      </c>
      <c r="E762" s="104" t="s">
        <v>32</v>
      </c>
      <c r="F762" s="104" t="s">
        <v>65</v>
      </c>
      <c r="G762" s="112" t="s">
        <v>7019</v>
      </c>
      <c r="H762" s="104"/>
      <c r="I762" s="93">
        <v>270501</v>
      </c>
      <c r="J762" s="93"/>
      <c r="K762" s="49" t="str">
        <f t="shared" ref="K762:K820" si="12">HYPERLINK("http://samplezone.campus21.co.kr/classpreview.asp?classkey="&amp;I762, "Click!" )</f>
        <v>Click!</v>
      </c>
      <c r="L762" s="104" t="s">
        <v>33</v>
      </c>
      <c r="M762" s="94">
        <v>65000</v>
      </c>
      <c r="N762" s="94">
        <v>0</v>
      </c>
      <c r="O762" s="94">
        <v>0</v>
      </c>
      <c r="P762" s="94">
        <v>65000</v>
      </c>
      <c r="Q762" s="94">
        <v>0</v>
      </c>
      <c r="R762" s="94">
        <v>65000</v>
      </c>
      <c r="S762" s="94">
        <v>0</v>
      </c>
      <c r="T762" s="94">
        <v>65000</v>
      </c>
      <c r="U762" s="104" t="s">
        <v>34</v>
      </c>
      <c r="V762" s="104" t="s">
        <v>35</v>
      </c>
      <c r="W762" s="104">
        <v>10</v>
      </c>
      <c r="X762" s="104" t="s">
        <v>36</v>
      </c>
      <c r="Y762" s="104">
        <v>100</v>
      </c>
      <c r="Z762" s="104">
        <v>0</v>
      </c>
      <c r="AA762" s="104">
        <v>0</v>
      </c>
      <c r="AB762" s="104">
        <v>0</v>
      </c>
      <c r="AC762" s="185" t="s">
        <v>33</v>
      </c>
      <c r="AD762" s="95">
        <v>0.7</v>
      </c>
      <c r="AE762" s="104" t="s">
        <v>66</v>
      </c>
      <c r="AF762" s="104" t="s">
        <v>33</v>
      </c>
      <c r="AG762" s="104" t="s">
        <v>7030</v>
      </c>
      <c r="AH762" s="104" t="s">
        <v>34</v>
      </c>
      <c r="AI762" s="97" t="s">
        <v>4043</v>
      </c>
      <c r="AJ762" s="105" t="s">
        <v>7065</v>
      </c>
      <c r="AK762" s="105" t="s">
        <v>7066</v>
      </c>
      <c r="AL762" s="82" t="s">
        <v>7064</v>
      </c>
      <c r="AQ762" s="47"/>
      <c r="AR762" s="47"/>
      <c r="AS762" s="47"/>
      <c r="AU762" s="47" t="s">
        <v>12819</v>
      </c>
    </row>
    <row r="763" spans="1:47" s="45" customFormat="1" ht="16.5" customHeight="1">
      <c r="A763" s="180">
        <v>760</v>
      </c>
      <c r="B763" s="104" t="s">
        <v>62</v>
      </c>
      <c r="C763" s="104" t="s">
        <v>67</v>
      </c>
      <c r="D763" s="104" t="s">
        <v>74</v>
      </c>
      <c r="E763" s="104" t="s">
        <v>32</v>
      </c>
      <c r="F763" s="104" t="s">
        <v>65</v>
      </c>
      <c r="G763" s="112" t="s">
        <v>7020</v>
      </c>
      <c r="H763" s="104"/>
      <c r="I763" s="93">
        <v>270502</v>
      </c>
      <c r="J763" s="93"/>
      <c r="K763" s="49" t="str">
        <f t="shared" si="12"/>
        <v>Click!</v>
      </c>
      <c r="L763" s="104" t="s">
        <v>33</v>
      </c>
      <c r="M763" s="94">
        <v>65000</v>
      </c>
      <c r="N763" s="94">
        <v>0</v>
      </c>
      <c r="O763" s="94">
        <v>0</v>
      </c>
      <c r="P763" s="94">
        <v>65000</v>
      </c>
      <c r="Q763" s="94">
        <v>0</v>
      </c>
      <c r="R763" s="94">
        <v>65000</v>
      </c>
      <c r="S763" s="94">
        <v>0</v>
      </c>
      <c r="T763" s="94">
        <v>65000</v>
      </c>
      <c r="U763" s="104" t="s">
        <v>34</v>
      </c>
      <c r="V763" s="104" t="s">
        <v>35</v>
      </c>
      <c r="W763" s="104">
        <v>10</v>
      </c>
      <c r="X763" s="104" t="s">
        <v>36</v>
      </c>
      <c r="Y763" s="104">
        <v>100</v>
      </c>
      <c r="Z763" s="104">
        <v>0</v>
      </c>
      <c r="AA763" s="104">
        <v>0</v>
      </c>
      <c r="AB763" s="104">
        <v>0</v>
      </c>
      <c r="AC763" s="185" t="s">
        <v>33</v>
      </c>
      <c r="AD763" s="95">
        <v>0.7</v>
      </c>
      <c r="AE763" s="104" t="s">
        <v>66</v>
      </c>
      <c r="AF763" s="104" t="s">
        <v>33</v>
      </c>
      <c r="AG763" s="104" t="s">
        <v>7031</v>
      </c>
      <c r="AH763" s="104" t="s">
        <v>34</v>
      </c>
      <c r="AI763" s="97" t="s">
        <v>4043</v>
      </c>
      <c r="AJ763" s="105" t="s">
        <v>7065</v>
      </c>
      <c r="AK763" s="105" t="s">
        <v>7067</v>
      </c>
      <c r="AL763" s="82" t="s">
        <v>7068</v>
      </c>
      <c r="AQ763" s="47"/>
      <c r="AR763" s="47"/>
      <c r="AS763" s="47"/>
      <c r="AU763" s="47" t="s">
        <v>12819</v>
      </c>
    </row>
    <row r="764" spans="1:47" s="45" customFormat="1" ht="16.5" customHeight="1">
      <c r="A764" s="180">
        <v>761</v>
      </c>
      <c r="B764" s="104" t="s">
        <v>62</v>
      </c>
      <c r="C764" s="104" t="s">
        <v>67</v>
      </c>
      <c r="D764" s="104" t="s">
        <v>74</v>
      </c>
      <c r="E764" s="104" t="s">
        <v>32</v>
      </c>
      <c r="F764" s="104" t="s">
        <v>65</v>
      </c>
      <c r="G764" s="112" t="s">
        <v>7021</v>
      </c>
      <c r="H764" s="104"/>
      <c r="I764" s="93">
        <v>270503</v>
      </c>
      <c r="J764" s="93"/>
      <c r="K764" s="49" t="str">
        <f t="shared" si="12"/>
        <v>Click!</v>
      </c>
      <c r="L764" s="104" t="s">
        <v>33</v>
      </c>
      <c r="M764" s="94">
        <v>65000</v>
      </c>
      <c r="N764" s="94">
        <v>0</v>
      </c>
      <c r="O764" s="94">
        <v>0</v>
      </c>
      <c r="P764" s="94">
        <v>65000</v>
      </c>
      <c r="Q764" s="94">
        <v>0</v>
      </c>
      <c r="R764" s="94">
        <v>65000</v>
      </c>
      <c r="S764" s="94">
        <v>0</v>
      </c>
      <c r="T764" s="94">
        <v>65000</v>
      </c>
      <c r="U764" s="104" t="s">
        <v>34</v>
      </c>
      <c r="V764" s="104" t="s">
        <v>35</v>
      </c>
      <c r="W764" s="104">
        <v>10</v>
      </c>
      <c r="X764" s="104" t="s">
        <v>36</v>
      </c>
      <c r="Y764" s="104">
        <v>100</v>
      </c>
      <c r="Z764" s="104">
        <v>0</v>
      </c>
      <c r="AA764" s="104">
        <v>0</v>
      </c>
      <c r="AB764" s="104">
        <v>0</v>
      </c>
      <c r="AC764" s="185" t="s">
        <v>33</v>
      </c>
      <c r="AD764" s="95">
        <v>0.7</v>
      </c>
      <c r="AE764" s="104" t="s">
        <v>66</v>
      </c>
      <c r="AF764" s="104" t="s">
        <v>33</v>
      </c>
      <c r="AG764" s="104" t="s">
        <v>7032</v>
      </c>
      <c r="AH764" s="104" t="s">
        <v>34</v>
      </c>
      <c r="AI764" s="97" t="s">
        <v>4043</v>
      </c>
      <c r="AJ764" s="105" t="s">
        <v>7065</v>
      </c>
      <c r="AK764" s="105" t="s">
        <v>7069</v>
      </c>
      <c r="AL764" s="82" t="s">
        <v>7070</v>
      </c>
      <c r="AQ764" s="47"/>
      <c r="AR764" s="47"/>
      <c r="AS764" s="47"/>
      <c r="AU764" s="47" t="s">
        <v>12819</v>
      </c>
    </row>
    <row r="765" spans="1:47" s="45" customFormat="1" ht="16.5" customHeight="1">
      <c r="A765" s="180">
        <v>762</v>
      </c>
      <c r="B765" s="104" t="s">
        <v>62</v>
      </c>
      <c r="C765" s="104" t="s">
        <v>67</v>
      </c>
      <c r="D765" s="104" t="s">
        <v>74</v>
      </c>
      <c r="E765" s="104" t="s">
        <v>32</v>
      </c>
      <c r="F765" s="104" t="s">
        <v>65</v>
      </c>
      <c r="G765" s="112" t="s">
        <v>7022</v>
      </c>
      <c r="H765" s="104"/>
      <c r="I765" s="93">
        <v>270504</v>
      </c>
      <c r="J765" s="93"/>
      <c r="K765" s="49" t="str">
        <f t="shared" si="12"/>
        <v>Click!</v>
      </c>
      <c r="L765" s="104" t="s">
        <v>33</v>
      </c>
      <c r="M765" s="94">
        <v>65000</v>
      </c>
      <c r="N765" s="94">
        <v>0</v>
      </c>
      <c r="O765" s="94">
        <v>0</v>
      </c>
      <c r="P765" s="94">
        <v>65000</v>
      </c>
      <c r="Q765" s="94">
        <v>0</v>
      </c>
      <c r="R765" s="94">
        <v>65000</v>
      </c>
      <c r="S765" s="94">
        <v>0</v>
      </c>
      <c r="T765" s="94">
        <v>65000</v>
      </c>
      <c r="U765" s="104" t="s">
        <v>34</v>
      </c>
      <c r="V765" s="104" t="s">
        <v>35</v>
      </c>
      <c r="W765" s="104">
        <v>10</v>
      </c>
      <c r="X765" s="104" t="s">
        <v>36</v>
      </c>
      <c r="Y765" s="104">
        <v>100</v>
      </c>
      <c r="Z765" s="104">
        <v>0</v>
      </c>
      <c r="AA765" s="104">
        <v>0</v>
      </c>
      <c r="AB765" s="104">
        <v>0</v>
      </c>
      <c r="AC765" s="185" t="s">
        <v>33</v>
      </c>
      <c r="AD765" s="95">
        <v>0.7</v>
      </c>
      <c r="AE765" s="104" t="s">
        <v>66</v>
      </c>
      <c r="AF765" s="104" t="s">
        <v>33</v>
      </c>
      <c r="AG765" s="104" t="s">
        <v>7033</v>
      </c>
      <c r="AH765" s="104" t="s">
        <v>34</v>
      </c>
      <c r="AI765" s="97" t="s">
        <v>4043</v>
      </c>
      <c r="AJ765" s="105" t="s">
        <v>7071</v>
      </c>
      <c r="AK765" s="105" t="s">
        <v>7072</v>
      </c>
      <c r="AL765" s="82" t="s">
        <v>7073</v>
      </c>
      <c r="AQ765" s="47"/>
      <c r="AR765" s="47"/>
      <c r="AS765" s="47"/>
      <c r="AU765" s="47" t="s">
        <v>12819</v>
      </c>
    </row>
    <row r="766" spans="1:47" s="45" customFormat="1" ht="16.5" customHeight="1">
      <c r="A766" s="180">
        <v>763</v>
      </c>
      <c r="B766" s="104" t="s">
        <v>62</v>
      </c>
      <c r="C766" s="104" t="s">
        <v>67</v>
      </c>
      <c r="D766" s="104" t="s">
        <v>74</v>
      </c>
      <c r="E766" s="104" t="s">
        <v>32</v>
      </c>
      <c r="F766" s="104" t="s">
        <v>65</v>
      </c>
      <c r="G766" s="112" t="s">
        <v>7023</v>
      </c>
      <c r="H766" s="104"/>
      <c r="I766" s="93">
        <v>270505</v>
      </c>
      <c r="J766" s="93"/>
      <c r="K766" s="49" t="str">
        <f t="shared" si="12"/>
        <v>Click!</v>
      </c>
      <c r="L766" s="104" t="s">
        <v>33</v>
      </c>
      <c r="M766" s="94">
        <v>65000</v>
      </c>
      <c r="N766" s="94">
        <v>0</v>
      </c>
      <c r="O766" s="94">
        <v>0</v>
      </c>
      <c r="P766" s="94">
        <v>65000</v>
      </c>
      <c r="Q766" s="94">
        <v>0</v>
      </c>
      <c r="R766" s="94">
        <v>65000</v>
      </c>
      <c r="S766" s="94">
        <v>0</v>
      </c>
      <c r="T766" s="94">
        <v>65000</v>
      </c>
      <c r="U766" s="104" t="s">
        <v>34</v>
      </c>
      <c r="V766" s="104" t="s">
        <v>35</v>
      </c>
      <c r="W766" s="104">
        <v>10</v>
      </c>
      <c r="X766" s="104" t="s">
        <v>36</v>
      </c>
      <c r="Y766" s="104">
        <v>100</v>
      </c>
      <c r="Z766" s="104">
        <v>0</v>
      </c>
      <c r="AA766" s="104">
        <v>0</v>
      </c>
      <c r="AB766" s="104">
        <v>0</v>
      </c>
      <c r="AC766" s="185" t="s">
        <v>33</v>
      </c>
      <c r="AD766" s="95">
        <v>0.7</v>
      </c>
      <c r="AE766" s="104" t="s">
        <v>66</v>
      </c>
      <c r="AF766" s="104" t="s">
        <v>33</v>
      </c>
      <c r="AG766" s="104" t="s">
        <v>7034</v>
      </c>
      <c r="AH766" s="104" t="s">
        <v>34</v>
      </c>
      <c r="AI766" s="97" t="s">
        <v>4043</v>
      </c>
      <c r="AJ766" s="105" t="s">
        <v>7074</v>
      </c>
      <c r="AK766" s="105" t="s">
        <v>7075</v>
      </c>
      <c r="AL766" s="82" t="s">
        <v>7076</v>
      </c>
      <c r="AQ766" s="47"/>
      <c r="AR766" s="47"/>
      <c r="AS766" s="47"/>
      <c r="AU766" s="47" t="s">
        <v>12819</v>
      </c>
    </row>
    <row r="767" spans="1:47" s="45" customFormat="1" ht="16.5" customHeight="1">
      <c r="A767" s="180">
        <v>764</v>
      </c>
      <c r="B767" s="104" t="s">
        <v>62</v>
      </c>
      <c r="C767" s="104" t="s">
        <v>67</v>
      </c>
      <c r="D767" s="104" t="s">
        <v>74</v>
      </c>
      <c r="E767" s="104" t="s">
        <v>32</v>
      </c>
      <c r="F767" s="104" t="s">
        <v>65</v>
      </c>
      <c r="G767" s="112" t="s">
        <v>7024</v>
      </c>
      <c r="H767" s="104"/>
      <c r="I767" s="93">
        <v>270506</v>
      </c>
      <c r="J767" s="93"/>
      <c r="K767" s="49" t="str">
        <f t="shared" si="12"/>
        <v>Click!</v>
      </c>
      <c r="L767" s="104" t="s">
        <v>33</v>
      </c>
      <c r="M767" s="94">
        <v>65000</v>
      </c>
      <c r="N767" s="94">
        <v>0</v>
      </c>
      <c r="O767" s="94">
        <v>0</v>
      </c>
      <c r="P767" s="94">
        <v>65000</v>
      </c>
      <c r="Q767" s="94">
        <v>0</v>
      </c>
      <c r="R767" s="94">
        <v>65000</v>
      </c>
      <c r="S767" s="94">
        <v>0</v>
      </c>
      <c r="T767" s="94">
        <v>65000</v>
      </c>
      <c r="U767" s="104" t="s">
        <v>34</v>
      </c>
      <c r="V767" s="104" t="s">
        <v>35</v>
      </c>
      <c r="W767" s="104">
        <v>10</v>
      </c>
      <c r="X767" s="104" t="s">
        <v>36</v>
      </c>
      <c r="Y767" s="104">
        <v>100</v>
      </c>
      <c r="Z767" s="104">
        <v>0</v>
      </c>
      <c r="AA767" s="104">
        <v>0</v>
      </c>
      <c r="AB767" s="104">
        <v>0</v>
      </c>
      <c r="AC767" s="185" t="s">
        <v>33</v>
      </c>
      <c r="AD767" s="95">
        <v>0.7</v>
      </c>
      <c r="AE767" s="104" t="s">
        <v>66</v>
      </c>
      <c r="AF767" s="104" t="s">
        <v>33</v>
      </c>
      <c r="AG767" s="104" t="s">
        <v>7035</v>
      </c>
      <c r="AH767" s="104" t="s">
        <v>34</v>
      </c>
      <c r="AI767" s="97" t="s">
        <v>4043</v>
      </c>
      <c r="AJ767" s="105" t="s">
        <v>7077</v>
      </c>
      <c r="AK767" s="105" t="s">
        <v>7078</v>
      </c>
      <c r="AL767" s="82" t="s">
        <v>7070</v>
      </c>
      <c r="AQ767" s="47"/>
      <c r="AR767" s="47"/>
      <c r="AS767" s="47"/>
      <c r="AU767" s="47" t="s">
        <v>12819</v>
      </c>
    </row>
    <row r="768" spans="1:47" s="45" customFormat="1" ht="16.5" customHeight="1">
      <c r="A768" s="180">
        <v>765</v>
      </c>
      <c r="B768" s="104" t="s">
        <v>62</v>
      </c>
      <c r="C768" s="104" t="s">
        <v>67</v>
      </c>
      <c r="D768" s="104" t="s">
        <v>74</v>
      </c>
      <c r="E768" s="104" t="s">
        <v>32</v>
      </c>
      <c r="F768" s="104" t="s">
        <v>65</v>
      </c>
      <c r="G768" s="176" t="s">
        <v>6771</v>
      </c>
      <c r="H768" s="104"/>
      <c r="I768" s="93">
        <v>270956</v>
      </c>
      <c r="J768" s="93"/>
      <c r="K768" s="49" t="str">
        <f t="shared" si="12"/>
        <v>Click!</v>
      </c>
      <c r="L768" s="104" t="s">
        <v>33</v>
      </c>
      <c r="M768" s="94">
        <v>76000</v>
      </c>
      <c r="N768" s="94">
        <v>0</v>
      </c>
      <c r="O768" s="94">
        <v>0</v>
      </c>
      <c r="P768" s="94">
        <v>76000</v>
      </c>
      <c r="Q768" s="94">
        <v>0</v>
      </c>
      <c r="R768" s="94">
        <v>76000</v>
      </c>
      <c r="S768" s="94">
        <v>0</v>
      </c>
      <c r="T768" s="94">
        <v>76000</v>
      </c>
      <c r="U768" s="104" t="s">
        <v>34</v>
      </c>
      <c r="V768" s="104" t="s">
        <v>35</v>
      </c>
      <c r="W768" s="104">
        <v>15</v>
      </c>
      <c r="X768" s="104" t="s">
        <v>36</v>
      </c>
      <c r="Y768" s="104">
        <v>100</v>
      </c>
      <c r="Z768" s="104">
        <v>0</v>
      </c>
      <c r="AA768" s="104">
        <v>0</v>
      </c>
      <c r="AB768" s="104">
        <v>0</v>
      </c>
      <c r="AC768" s="185" t="s">
        <v>33</v>
      </c>
      <c r="AD768" s="95">
        <v>0.7</v>
      </c>
      <c r="AE768" s="104" t="s">
        <v>66</v>
      </c>
      <c r="AF768" s="104" t="s">
        <v>33</v>
      </c>
      <c r="AG768" s="104" t="s">
        <v>6773</v>
      </c>
      <c r="AH768" s="104" t="s">
        <v>33</v>
      </c>
      <c r="AI768" s="97" t="s">
        <v>4043</v>
      </c>
      <c r="AJ768" s="105" t="s">
        <v>6806</v>
      </c>
      <c r="AK768" s="105" t="s">
        <v>6807</v>
      </c>
      <c r="AL768" s="82" t="s">
        <v>6808</v>
      </c>
      <c r="AQ768" s="47"/>
      <c r="AR768" s="47" t="s">
        <v>6909</v>
      </c>
      <c r="AS768" s="47"/>
      <c r="AU768" s="47" t="s">
        <v>12819</v>
      </c>
    </row>
    <row r="769" spans="1:47" s="45" customFormat="1" ht="16.5" customHeight="1">
      <c r="A769" s="180">
        <v>766</v>
      </c>
      <c r="B769" s="104" t="s">
        <v>62</v>
      </c>
      <c r="C769" s="104" t="s">
        <v>67</v>
      </c>
      <c r="D769" s="104" t="s">
        <v>74</v>
      </c>
      <c r="E769" s="104" t="s">
        <v>32</v>
      </c>
      <c r="F769" s="104" t="s">
        <v>65</v>
      </c>
      <c r="G769" s="112" t="s">
        <v>6772</v>
      </c>
      <c r="H769" s="104"/>
      <c r="I769" s="93">
        <v>270957</v>
      </c>
      <c r="J769" s="93"/>
      <c r="K769" s="49" t="str">
        <f t="shared" si="12"/>
        <v>Click!</v>
      </c>
      <c r="L769" s="104" t="s">
        <v>33</v>
      </c>
      <c r="M769" s="94">
        <v>76000</v>
      </c>
      <c r="N769" s="94">
        <v>0</v>
      </c>
      <c r="O769" s="94">
        <v>0</v>
      </c>
      <c r="P769" s="94">
        <v>76000</v>
      </c>
      <c r="Q769" s="94">
        <v>0</v>
      </c>
      <c r="R769" s="94">
        <v>76000</v>
      </c>
      <c r="S769" s="94">
        <v>0</v>
      </c>
      <c r="T769" s="94">
        <v>76000</v>
      </c>
      <c r="U769" s="104" t="s">
        <v>34</v>
      </c>
      <c r="V769" s="104" t="s">
        <v>35</v>
      </c>
      <c r="W769" s="104">
        <v>15</v>
      </c>
      <c r="X769" s="104" t="s">
        <v>36</v>
      </c>
      <c r="Y769" s="104">
        <v>100</v>
      </c>
      <c r="Z769" s="104">
        <v>0</v>
      </c>
      <c r="AA769" s="104">
        <v>0</v>
      </c>
      <c r="AB769" s="104">
        <v>0</v>
      </c>
      <c r="AC769" s="185" t="s">
        <v>33</v>
      </c>
      <c r="AD769" s="95">
        <v>0.7</v>
      </c>
      <c r="AE769" s="104" t="s">
        <v>66</v>
      </c>
      <c r="AF769" s="104" t="s">
        <v>33</v>
      </c>
      <c r="AG769" s="104" t="s">
        <v>6773</v>
      </c>
      <c r="AH769" s="104" t="s">
        <v>33</v>
      </c>
      <c r="AI769" s="97" t="s">
        <v>4043</v>
      </c>
      <c r="AJ769" s="105" t="s">
        <v>6806</v>
      </c>
      <c r="AK769" s="105" t="s">
        <v>6809</v>
      </c>
      <c r="AL769" s="82" t="s">
        <v>6808</v>
      </c>
      <c r="AQ769" s="47"/>
      <c r="AR769" s="47" t="s">
        <v>6909</v>
      </c>
      <c r="AS769" s="47"/>
      <c r="AU769" s="47" t="s">
        <v>12819</v>
      </c>
    </row>
    <row r="770" spans="1:47" s="45" customFormat="1" ht="16.5" customHeight="1">
      <c r="A770" s="180">
        <v>767</v>
      </c>
      <c r="B770" s="104" t="s">
        <v>62</v>
      </c>
      <c r="C770" s="104" t="s">
        <v>67</v>
      </c>
      <c r="D770" s="104" t="s">
        <v>74</v>
      </c>
      <c r="E770" s="104" t="s">
        <v>32</v>
      </c>
      <c r="F770" s="104" t="s">
        <v>65</v>
      </c>
      <c r="G770" s="112" t="s">
        <v>6568</v>
      </c>
      <c r="H770" s="104"/>
      <c r="I770" s="93">
        <v>270974</v>
      </c>
      <c r="J770" s="93"/>
      <c r="K770" s="49" t="str">
        <f t="shared" si="12"/>
        <v>Click!</v>
      </c>
      <c r="L770" s="104" t="s">
        <v>33</v>
      </c>
      <c r="M770" s="94">
        <v>68800</v>
      </c>
      <c r="N770" s="94">
        <v>0</v>
      </c>
      <c r="O770" s="94">
        <v>0</v>
      </c>
      <c r="P770" s="94">
        <v>68800</v>
      </c>
      <c r="Q770" s="94">
        <v>0</v>
      </c>
      <c r="R770" s="94">
        <v>68800</v>
      </c>
      <c r="S770" s="94">
        <v>0</v>
      </c>
      <c r="T770" s="94">
        <v>68800</v>
      </c>
      <c r="U770" s="104" t="s">
        <v>34</v>
      </c>
      <c r="V770" s="104" t="s">
        <v>35</v>
      </c>
      <c r="W770" s="104">
        <v>20</v>
      </c>
      <c r="X770" s="104" t="s">
        <v>36</v>
      </c>
      <c r="Y770" s="104">
        <v>100</v>
      </c>
      <c r="Z770" s="104">
        <v>0</v>
      </c>
      <c r="AA770" s="104">
        <v>0</v>
      </c>
      <c r="AB770" s="104">
        <v>0</v>
      </c>
      <c r="AC770" s="185" t="s">
        <v>33</v>
      </c>
      <c r="AD770" s="95">
        <v>0.7</v>
      </c>
      <c r="AE770" s="104" t="s">
        <v>66</v>
      </c>
      <c r="AF770" s="104" t="s">
        <v>33</v>
      </c>
      <c r="AG770" s="104" t="s">
        <v>6571</v>
      </c>
      <c r="AH770" s="104" t="s">
        <v>33</v>
      </c>
      <c r="AI770" s="97" t="s">
        <v>4043</v>
      </c>
      <c r="AJ770" s="105" t="s">
        <v>6574</v>
      </c>
      <c r="AK770" s="105" t="s">
        <v>6575</v>
      </c>
      <c r="AL770" s="82" t="s">
        <v>6576</v>
      </c>
      <c r="AQ770" s="47"/>
      <c r="AR770" s="47" t="s">
        <v>6909</v>
      </c>
      <c r="AS770" s="47"/>
      <c r="AU770" s="47" t="s">
        <v>12819</v>
      </c>
    </row>
    <row r="771" spans="1:47" s="45" customFormat="1" ht="16.5" customHeight="1">
      <c r="A771" s="180">
        <v>768</v>
      </c>
      <c r="B771" s="104" t="s">
        <v>62</v>
      </c>
      <c r="C771" s="104" t="s">
        <v>67</v>
      </c>
      <c r="D771" s="104" t="s">
        <v>74</v>
      </c>
      <c r="E771" s="104" t="s">
        <v>32</v>
      </c>
      <c r="F771" s="104" t="s">
        <v>65</v>
      </c>
      <c r="G771" s="112" t="s">
        <v>6569</v>
      </c>
      <c r="H771" s="104"/>
      <c r="I771" s="93">
        <v>270975</v>
      </c>
      <c r="J771" s="93"/>
      <c r="K771" s="49" t="str">
        <f t="shared" si="12"/>
        <v>Click!</v>
      </c>
      <c r="L771" s="104" t="s">
        <v>33</v>
      </c>
      <c r="M771" s="94">
        <v>71200</v>
      </c>
      <c r="N771" s="94">
        <v>0</v>
      </c>
      <c r="O771" s="94">
        <v>0</v>
      </c>
      <c r="P771" s="94">
        <v>71200</v>
      </c>
      <c r="Q771" s="94">
        <v>0</v>
      </c>
      <c r="R771" s="94">
        <v>71200</v>
      </c>
      <c r="S771" s="94">
        <v>0</v>
      </c>
      <c r="T771" s="94">
        <v>71200</v>
      </c>
      <c r="U771" s="104" t="s">
        <v>34</v>
      </c>
      <c r="V771" s="104" t="s">
        <v>35</v>
      </c>
      <c r="W771" s="104">
        <v>18</v>
      </c>
      <c r="X771" s="104" t="s">
        <v>36</v>
      </c>
      <c r="Y771" s="104">
        <v>100</v>
      </c>
      <c r="Z771" s="104">
        <v>0</v>
      </c>
      <c r="AA771" s="104">
        <v>0</v>
      </c>
      <c r="AB771" s="104">
        <v>0</v>
      </c>
      <c r="AC771" s="185" t="s">
        <v>33</v>
      </c>
      <c r="AD771" s="95">
        <v>0.7</v>
      </c>
      <c r="AE771" s="104" t="s">
        <v>66</v>
      </c>
      <c r="AF771" s="104" t="s">
        <v>33</v>
      </c>
      <c r="AG771" s="104" t="s">
        <v>6572</v>
      </c>
      <c r="AH771" s="104" t="s">
        <v>33</v>
      </c>
      <c r="AI771" s="97" t="s">
        <v>4043</v>
      </c>
      <c r="AJ771" s="105" t="s">
        <v>6574</v>
      </c>
      <c r="AK771" s="105" t="s">
        <v>6577</v>
      </c>
      <c r="AL771" s="82" t="s">
        <v>6576</v>
      </c>
      <c r="AQ771" s="47"/>
      <c r="AR771" s="47" t="s">
        <v>6909</v>
      </c>
      <c r="AS771" s="47"/>
      <c r="AU771" s="47" t="s">
        <v>12819</v>
      </c>
    </row>
    <row r="772" spans="1:47" s="45" customFormat="1" ht="16.5" customHeight="1">
      <c r="A772" s="180">
        <v>769</v>
      </c>
      <c r="B772" s="104" t="s">
        <v>62</v>
      </c>
      <c r="C772" s="104" t="s">
        <v>67</v>
      </c>
      <c r="D772" s="104" t="s">
        <v>74</v>
      </c>
      <c r="E772" s="104" t="s">
        <v>32</v>
      </c>
      <c r="F772" s="104" t="s">
        <v>65</v>
      </c>
      <c r="G772" s="112" t="s">
        <v>6570</v>
      </c>
      <c r="H772" s="104"/>
      <c r="I772" s="93">
        <v>270976</v>
      </c>
      <c r="J772" s="93"/>
      <c r="K772" s="49" t="str">
        <f t="shared" si="12"/>
        <v>Click!</v>
      </c>
      <c r="L772" s="104" t="s">
        <v>33</v>
      </c>
      <c r="M772" s="94">
        <v>60000</v>
      </c>
      <c r="N772" s="94">
        <v>0</v>
      </c>
      <c r="O772" s="94">
        <v>0</v>
      </c>
      <c r="P772" s="94">
        <v>60000</v>
      </c>
      <c r="Q772" s="94">
        <v>0</v>
      </c>
      <c r="R772" s="94">
        <v>60000</v>
      </c>
      <c r="S772" s="94">
        <v>0</v>
      </c>
      <c r="T772" s="94">
        <v>60000</v>
      </c>
      <c r="U772" s="104" t="s">
        <v>34</v>
      </c>
      <c r="V772" s="104" t="s">
        <v>35</v>
      </c>
      <c r="W772" s="104">
        <v>18</v>
      </c>
      <c r="X772" s="104" t="s">
        <v>36</v>
      </c>
      <c r="Y772" s="104">
        <v>100</v>
      </c>
      <c r="Z772" s="104">
        <v>0</v>
      </c>
      <c r="AA772" s="104">
        <v>0</v>
      </c>
      <c r="AB772" s="104">
        <v>0</v>
      </c>
      <c r="AC772" s="185" t="s">
        <v>33</v>
      </c>
      <c r="AD772" s="95">
        <v>0.7</v>
      </c>
      <c r="AE772" s="104" t="s">
        <v>66</v>
      </c>
      <c r="AF772" s="104" t="s">
        <v>34</v>
      </c>
      <c r="AG772" s="104" t="s">
        <v>6573</v>
      </c>
      <c r="AH772" s="104" t="s">
        <v>33</v>
      </c>
      <c r="AI772" s="97" t="s">
        <v>4043</v>
      </c>
      <c r="AJ772" s="105" t="s">
        <v>6574</v>
      </c>
      <c r="AK772" s="105" t="s">
        <v>6578</v>
      </c>
      <c r="AL772" s="82" t="s">
        <v>6576</v>
      </c>
      <c r="AQ772" s="47"/>
      <c r="AR772" s="47" t="s">
        <v>6909</v>
      </c>
      <c r="AS772" s="47"/>
      <c r="AU772" s="47" t="s">
        <v>12819</v>
      </c>
    </row>
    <row r="773" spans="1:47" s="45" customFormat="1" ht="16.5" customHeight="1">
      <c r="A773" s="180">
        <v>770</v>
      </c>
      <c r="B773" s="104" t="s">
        <v>62</v>
      </c>
      <c r="C773" s="104" t="s">
        <v>67</v>
      </c>
      <c r="D773" s="104" t="s">
        <v>74</v>
      </c>
      <c r="E773" s="104" t="s">
        <v>59</v>
      </c>
      <c r="F773" s="104" t="s">
        <v>65</v>
      </c>
      <c r="G773" s="112" t="s">
        <v>6474</v>
      </c>
      <c r="H773" s="104"/>
      <c r="I773" s="93">
        <v>247912</v>
      </c>
      <c r="J773" s="93"/>
      <c r="K773" s="49" t="str">
        <f t="shared" si="12"/>
        <v>Click!</v>
      </c>
      <c r="L773" s="104" t="s">
        <v>33</v>
      </c>
      <c r="M773" s="94">
        <v>49000</v>
      </c>
      <c r="N773" s="94">
        <v>0</v>
      </c>
      <c r="O773" s="94">
        <v>0</v>
      </c>
      <c r="P773" s="94">
        <v>49000</v>
      </c>
      <c r="Q773" s="94">
        <v>0</v>
      </c>
      <c r="R773" s="94">
        <v>49000</v>
      </c>
      <c r="S773" s="94">
        <v>0</v>
      </c>
      <c r="T773" s="94">
        <v>49000</v>
      </c>
      <c r="U773" s="104" t="s">
        <v>34</v>
      </c>
      <c r="V773" s="104" t="s">
        <v>35</v>
      </c>
      <c r="W773" s="104">
        <v>9</v>
      </c>
      <c r="X773" s="104" t="s">
        <v>36</v>
      </c>
      <c r="Y773" s="104">
        <v>100</v>
      </c>
      <c r="Z773" s="104">
        <v>0</v>
      </c>
      <c r="AA773" s="104">
        <v>0</v>
      </c>
      <c r="AB773" s="104">
        <v>0</v>
      </c>
      <c r="AC773" s="185" t="s">
        <v>33</v>
      </c>
      <c r="AD773" s="95">
        <v>0.7</v>
      </c>
      <c r="AE773" s="104" t="s">
        <v>66</v>
      </c>
      <c r="AF773" s="104" t="s">
        <v>34</v>
      </c>
      <c r="AG773" s="104" t="s">
        <v>38</v>
      </c>
      <c r="AH773" s="104" t="s">
        <v>34</v>
      </c>
      <c r="AI773" s="97" t="s">
        <v>4043</v>
      </c>
      <c r="AJ773" s="105" t="s">
        <v>6475</v>
      </c>
      <c r="AK773" s="105" t="s">
        <v>6476</v>
      </c>
      <c r="AL773" s="82" t="s">
        <v>6477</v>
      </c>
      <c r="AQ773" s="47"/>
      <c r="AR773" s="47" t="s">
        <v>6909</v>
      </c>
      <c r="AS773" s="47"/>
      <c r="AU773" s="47" t="s">
        <v>12819</v>
      </c>
    </row>
    <row r="774" spans="1:47" s="45" customFormat="1" ht="16.5" customHeight="1">
      <c r="A774" s="180">
        <v>771</v>
      </c>
      <c r="B774" s="104" t="s">
        <v>62</v>
      </c>
      <c r="C774" s="104" t="s">
        <v>67</v>
      </c>
      <c r="D774" s="104" t="s">
        <v>74</v>
      </c>
      <c r="E774" s="104" t="s">
        <v>32</v>
      </c>
      <c r="F774" s="104" t="s">
        <v>65</v>
      </c>
      <c r="G774" s="112" t="s">
        <v>5406</v>
      </c>
      <c r="H774" s="104"/>
      <c r="I774" s="93">
        <v>267712</v>
      </c>
      <c r="J774" s="93"/>
      <c r="K774" s="49" t="str">
        <f t="shared" si="12"/>
        <v>Click!</v>
      </c>
      <c r="L774" s="104" t="s">
        <v>33</v>
      </c>
      <c r="M774" s="94">
        <v>85000</v>
      </c>
      <c r="N774" s="94">
        <v>0</v>
      </c>
      <c r="O774" s="94">
        <v>0</v>
      </c>
      <c r="P774" s="94">
        <v>85000</v>
      </c>
      <c r="Q774" s="94">
        <v>0</v>
      </c>
      <c r="R774" s="94">
        <v>85000</v>
      </c>
      <c r="S774" s="94">
        <v>0</v>
      </c>
      <c r="T774" s="94">
        <v>85000</v>
      </c>
      <c r="U774" s="104" t="s">
        <v>34</v>
      </c>
      <c r="V774" s="104" t="s">
        <v>35</v>
      </c>
      <c r="W774" s="104">
        <v>20</v>
      </c>
      <c r="X774" s="104" t="s">
        <v>36</v>
      </c>
      <c r="Y774" s="104">
        <v>100</v>
      </c>
      <c r="Z774" s="104">
        <v>0</v>
      </c>
      <c r="AA774" s="104">
        <v>0</v>
      </c>
      <c r="AB774" s="104">
        <v>0</v>
      </c>
      <c r="AC774" s="185" t="s">
        <v>33</v>
      </c>
      <c r="AD774" s="95">
        <v>0.7</v>
      </c>
      <c r="AE774" s="104" t="s">
        <v>66</v>
      </c>
      <c r="AF774" s="104" t="s">
        <v>33</v>
      </c>
      <c r="AG774" s="104" t="s">
        <v>5407</v>
      </c>
      <c r="AH774" s="104" t="s">
        <v>34</v>
      </c>
      <c r="AI774" s="97" t="s">
        <v>6364</v>
      </c>
      <c r="AJ774" s="105" t="s">
        <v>5591</v>
      </c>
      <c r="AK774" s="2" t="s">
        <v>5592</v>
      </c>
      <c r="AL774" s="82" t="s">
        <v>5593</v>
      </c>
      <c r="AQ774" s="47"/>
      <c r="AR774" s="47" t="s">
        <v>6909</v>
      </c>
      <c r="AS774" s="47"/>
      <c r="AU774" s="47" t="s">
        <v>12819</v>
      </c>
    </row>
    <row r="775" spans="1:47" s="45" customFormat="1" ht="16.5" customHeight="1">
      <c r="A775" s="180">
        <v>772</v>
      </c>
      <c r="B775" s="104" t="s">
        <v>62</v>
      </c>
      <c r="C775" s="104" t="s">
        <v>67</v>
      </c>
      <c r="D775" s="104" t="s">
        <v>74</v>
      </c>
      <c r="E775" s="104" t="s">
        <v>32</v>
      </c>
      <c r="F775" s="104" t="s">
        <v>65</v>
      </c>
      <c r="G775" s="112" t="s">
        <v>5408</v>
      </c>
      <c r="H775" s="104"/>
      <c r="I775" s="93">
        <v>267713</v>
      </c>
      <c r="J775" s="93"/>
      <c r="K775" s="49" t="str">
        <f t="shared" si="12"/>
        <v>Click!</v>
      </c>
      <c r="L775" s="104" t="s">
        <v>33</v>
      </c>
      <c r="M775" s="94">
        <v>70000</v>
      </c>
      <c r="N775" s="94">
        <v>0</v>
      </c>
      <c r="O775" s="94">
        <v>0</v>
      </c>
      <c r="P775" s="94">
        <v>70000</v>
      </c>
      <c r="Q775" s="94">
        <v>0</v>
      </c>
      <c r="R775" s="94">
        <v>70000</v>
      </c>
      <c r="S775" s="94">
        <v>0</v>
      </c>
      <c r="T775" s="94">
        <v>70000</v>
      </c>
      <c r="U775" s="104" t="s">
        <v>34</v>
      </c>
      <c r="V775" s="104" t="s">
        <v>35</v>
      </c>
      <c r="W775" s="104">
        <v>20</v>
      </c>
      <c r="X775" s="104" t="s">
        <v>36</v>
      </c>
      <c r="Y775" s="104">
        <v>100</v>
      </c>
      <c r="Z775" s="104">
        <v>0</v>
      </c>
      <c r="AA775" s="104">
        <v>0</v>
      </c>
      <c r="AB775" s="104">
        <v>0</v>
      </c>
      <c r="AC775" s="185" t="s">
        <v>33</v>
      </c>
      <c r="AD775" s="95">
        <v>0.7</v>
      </c>
      <c r="AE775" s="104" t="s">
        <v>66</v>
      </c>
      <c r="AF775" s="104" t="s">
        <v>34</v>
      </c>
      <c r="AG775" s="104" t="s">
        <v>38</v>
      </c>
      <c r="AH775" s="104" t="s">
        <v>34</v>
      </c>
      <c r="AI775" s="97" t="s">
        <v>6364</v>
      </c>
      <c r="AJ775" s="105" t="s">
        <v>5591</v>
      </c>
      <c r="AK775" s="2" t="s">
        <v>5594</v>
      </c>
      <c r="AL775" s="82" t="s">
        <v>5593</v>
      </c>
      <c r="AQ775" s="47"/>
      <c r="AR775" s="47" t="s">
        <v>6909</v>
      </c>
      <c r="AS775" s="47"/>
      <c r="AU775" s="47" t="s">
        <v>12819</v>
      </c>
    </row>
    <row r="776" spans="1:47" s="45" customFormat="1" ht="16.5" customHeight="1">
      <c r="A776" s="180">
        <v>773</v>
      </c>
      <c r="B776" s="104" t="s">
        <v>62</v>
      </c>
      <c r="C776" s="104" t="s">
        <v>67</v>
      </c>
      <c r="D776" s="104" t="s">
        <v>74</v>
      </c>
      <c r="E776" s="104" t="s">
        <v>32</v>
      </c>
      <c r="F776" s="104" t="s">
        <v>65</v>
      </c>
      <c r="G776" s="232" t="s">
        <v>5311</v>
      </c>
      <c r="H776" s="104">
        <v>264646</v>
      </c>
      <c r="I776" s="93">
        <v>307145</v>
      </c>
      <c r="J776" s="93"/>
      <c r="K776" s="49" t="str">
        <f t="shared" si="12"/>
        <v>Click!</v>
      </c>
      <c r="L776" s="104" t="s">
        <v>33</v>
      </c>
      <c r="M776" s="94">
        <v>73000</v>
      </c>
      <c r="N776" s="94">
        <v>0</v>
      </c>
      <c r="O776" s="94">
        <v>0</v>
      </c>
      <c r="P776" s="94">
        <v>73000</v>
      </c>
      <c r="Q776" s="94">
        <v>0</v>
      </c>
      <c r="R776" s="94">
        <v>73000</v>
      </c>
      <c r="S776" s="94">
        <v>0</v>
      </c>
      <c r="T776" s="94">
        <v>73000</v>
      </c>
      <c r="U776" s="104" t="s">
        <v>34</v>
      </c>
      <c r="V776" s="104" t="s">
        <v>35</v>
      </c>
      <c r="W776" s="104">
        <v>6</v>
      </c>
      <c r="X776" s="104" t="s">
        <v>36</v>
      </c>
      <c r="Y776" s="104">
        <v>100</v>
      </c>
      <c r="Z776" s="104">
        <v>0</v>
      </c>
      <c r="AA776" s="104">
        <v>0</v>
      </c>
      <c r="AB776" s="104">
        <v>0</v>
      </c>
      <c r="AC776" s="185" t="s">
        <v>33</v>
      </c>
      <c r="AD776" s="95">
        <v>0.7</v>
      </c>
      <c r="AE776" s="104" t="s">
        <v>66</v>
      </c>
      <c r="AF776" s="104" t="s">
        <v>33</v>
      </c>
      <c r="AG776" s="104" t="s">
        <v>5151</v>
      </c>
      <c r="AH776" s="104" t="s">
        <v>34</v>
      </c>
      <c r="AI776" s="97" t="s">
        <v>6364</v>
      </c>
      <c r="AJ776" s="105" t="s">
        <v>5312</v>
      </c>
      <c r="AK776" s="105" t="s">
        <v>5313</v>
      </c>
      <c r="AL776" s="82" t="s">
        <v>5314</v>
      </c>
      <c r="AQ776" s="47"/>
      <c r="AR776" s="47" t="s">
        <v>6909</v>
      </c>
      <c r="AS776" s="47"/>
      <c r="AU776" s="47" t="s">
        <v>12819</v>
      </c>
    </row>
    <row r="777" spans="1:47" s="45" customFormat="1" ht="16.5" customHeight="1">
      <c r="A777" s="180">
        <v>774</v>
      </c>
      <c r="B777" s="104" t="s">
        <v>62</v>
      </c>
      <c r="C777" s="104" t="s">
        <v>67</v>
      </c>
      <c r="D777" s="104" t="s">
        <v>74</v>
      </c>
      <c r="E777" s="104" t="s">
        <v>32</v>
      </c>
      <c r="F777" s="104" t="s">
        <v>65</v>
      </c>
      <c r="G777" s="92" t="s">
        <v>3045</v>
      </c>
      <c r="H777" s="104"/>
      <c r="I777" s="93">
        <v>235662</v>
      </c>
      <c r="J777" s="93"/>
      <c r="K777" s="49" t="str">
        <f t="shared" si="12"/>
        <v>Click!</v>
      </c>
      <c r="L777" s="104" t="s">
        <v>33</v>
      </c>
      <c r="M777" s="94">
        <v>115000</v>
      </c>
      <c r="N777" s="94">
        <v>0</v>
      </c>
      <c r="O777" s="94">
        <v>0</v>
      </c>
      <c r="P777" s="94">
        <v>115000</v>
      </c>
      <c r="Q777" s="94">
        <v>0</v>
      </c>
      <c r="R777" s="94">
        <v>115000</v>
      </c>
      <c r="S777" s="94">
        <v>0</v>
      </c>
      <c r="T777" s="94">
        <v>115000</v>
      </c>
      <c r="U777" s="104" t="s">
        <v>34</v>
      </c>
      <c r="V777" s="104" t="s">
        <v>35</v>
      </c>
      <c r="W777" s="104">
        <v>24</v>
      </c>
      <c r="X777" s="104" t="s">
        <v>36</v>
      </c>
      <c r="Y777" s="104">
        <v>100</v>
      </c>
      <c r="Z777" s="104">
        <v>0</v>
      </c>
      <c r="AA777" s="104">
        <v>0</v>
      </c>
      <c r="AB777" s="104">
        <v>0</v>
      </c>
      <c r="AC777" s="185" t="s">
        <v>33</v>
      </c>
      <c r="AD777" s="95">
        <v>0.7</v>
      </c>
      <c r="AE777" s="104" t="s">
        <v>66</v>
      </c>
      <c r="AF777" s="104" t="s">
        <v>33</v>
      </c>
      <c r="AG777" s="104" t="s">
        <v>3046</v>
      </c>
      <c r="AH777" s="104" t="s">
        <v>33</v>
      </c>
      <c r="AI777" s="97" t="s">
        <v>6364</v>
      </c>
      <c r="AJ777" s="105" t="s">
        <v>3047</v>
      </c>
      <c r="AK777" s="105" t="s">
        <v>3048</v>
      </c>
      <c r="AL777" s="82" t="s">
        <v>3049</v>
      </c>
      <c r="AQ777" s="47"/>
      <c r="AR777" s="47" t="s">
        <v>6909</v>
      </c>
      <c r="AS777" s="47"/>
      <c r="AU777" s="47" t="s">
        <v>12819</v>
      </c>
    </row>
    <row r="778" spans="1:47" s="45" customFormat="1" ht="16.5" customHeight="1">
      <c r="A778" s="180">
        <v>775</v>
      </c>
      <c r="B778" s="104" t="s">
        <v>62</v>
      </c>
      <c r="C778" s="104" t="s">
        <v>67</v>
      </c>
      <c r="D778" s="104" t="s">
        <v>74</v>
      </c>
      <c r="E778" s="104" t="s">
        <v>32</v>
      </c>
      <c r="F778" s="104" t="s">
        <v>65</v>
      </c>
      <c r="G778" s="92" t="s">
        <v>3050</v>
      </c>
      <c r="H778" s="104"/>
      <c r="I778" s="93">
        <v>235663</v>
      </c>
      <c r="J778" s="93"/>
      <c r="K778" s="49" t="str">
        <f t="shared" si="12"/>
        <v>Click!</v>
      </c>
      <c r="L778" s="104" t="s">
        <v>33</v>
      </c>
      <c r="M778" s="94">
        <v>112000</v>
      </c>
      <c r="N778" s="94">
        <v>0</v>
      </c>
      <c r="O778" s="94">
        <v>0</v>
      </c>
      <c r="P778" s="94">
        <v>112000</v>
      </c>
      <c r="Q778" s="94">
        <v>0</v>
      </c>
      <c r="R778" s="94">
        <v>112000</v>
      </c>
      <c r="S778" s="94">
        <v>0</v>
      </c>
      <c r="T778" s="94">
        <v>112000</v>
      </c>
      <c r="U778" s="104" t="s">
        <v>34</v>
      </c>
      <c r="V778" s="104" t="s">
        <v>35</v>
      </c>
      <c r="W778" s="104">
        <v>24</v>
      </c>
      <c r="X778" s="104" t="s">
        <v>36</v>
      </c>
      <c r="Y778" s="104">
        <v>100</v>
      </c>
      <c r="Z778" s="104">
        <v>0</v>
      </c>
      <c r="AA778" s="104">
        <v>0</v>
      </c>
      <c r="AB778" s="104">
        <v>0</v>
      </c>
      <c r="AC778" s="185" t="s">
        <v>33</v>
      </c>
      <c r="AD778" s="95">
        <v>0.7</v>
      </c>
      <c r="AE778" s="104" t="s">
        <v>66</v>
      </c>
      <c r="AF778" s="104" t="s">
        <v>33</v>
      </c>
      <c r="AG778" s="104" t="s">
        <v>3051</v>
      </c>
      <c r="AH778" s="104" t="s">
        <v>33</v>
      </c>
      <c r="AI778" s="97" t="s">
        <v>6364</v>
      </c>
      <c r="AJ778" s="105" t="s">
        <v>3047</v>
      </c>
      <c r="AK778" s="105" t="s">
        <v>3052</v>
      </c>
      <c r="AL778" s="82" t="s">
        <v>3049</v>
      </c>
      <c r="AQ778" s="47"/>
      <c r="AR778" s="47" t="s">
        <v>6909</v>
      </c>
      <c r="AS778" s="47"/>
      <c r="AU778" s="47" t="s">
        <v>12819</v>
      </c>
    </row>
    <row r="779" spans="1:47" s="45" customFormat="1" ht="16.5" customHeight="1">
      <c r="A779" s="180">
        <v>776</v>
      </c>
      <c r="B779" s="104" t="s">
        <v>62</v>
      </c>
      <c r="C779" s="104" t="s">
        <v>67</v>
      </c>
      <c r="D779" s="104" t="s">
        <v>74</v>
      </c>
      <c r="E779" s="104" t="s">
        <v>32</v>
      </c>
      <c r="F779" s="104" t="s">
        <v>65</v>
      </c>
      <c r="G779" s="92" t="s">
        <v>3053</v>
      </c>
      <c r="H779" s="104"/>
      <c r="I779" s="93">
        <v>235660</v>
      </c>
      <c r="J779" s="93"/>
      <c r="K779" s="49" t="str">
        <f t="shared" si="12"/>
        <v>Click!</v>
      </c>
      <c r="L779" s="104" t="s">
        <v>33</v>
      </c>
      <c r="M779" s="94">
        <v>115000</v>
      </c>
      <c r="N779" s="94">
        <v>0</v>
      </c>
      <c r="O779" s="94">
        <v>0</v>
      </c>
      <c r="P779" s="94">
        <v>115000</v>
      </c>
      <c r="Q779" s="94">
        <v>0</v>
      </c>
      <c r="R779" s="94">
        <v>115000</v>
      </c>
      <c r="S779" s="94">
        <v>0</v>
      </c>
      <c r="T779" s="94">
        <v>115000</v>
      </c>
      <c r="U779" s="104" t="s">
        <v>34</v>
      </c>
      <c r="V779" s="104" t="s">
        <v>35</v>
      </c>
      <c r="W779" s="104">
        <v>24</v>
      </c>
      <c r="X779" s="104" t="s">
        <v>36</v>
      </c>
      <c r="Y779" s="104">
        <v>100</v>
      </c>
      <c r="Z779" s="104">
        <v>0</v>
      </c>
      <c r="AA779" s="104">
        <v>0</v>
      </c>
      <c r="AB779" s="104">
        <v>0</v>
      </c>
      <c r="AC779" s="185" t="s">
        <v>33</v>
      </c>
      <c r="AD779" s="95">
        <v>0.7</v>
      </c>
      <c r="AE779" s="104" t="s">
        <v>66</v>
      </c>
      <c r="AF779" s="104" t="s">
        <v>33</v>
      </c>
      <c r="AG779" s="104" t="s">
        <v>3054</v>
      </c>
      <c r="AH779" s="104" t="s">
        <v>33</v>
      </c>
      <c r="AI779" s="97" t="s">
        <v>6364</v>
      </c>
      <c r="AJ779" s="105" t="s">
        <v>3047</v>
      </c>
      <c r="AK779" s="105" t="s">
        <v>3055</v>
      </c>
      <c r="AL779" s="82" t="s">
        <v>3049</v>
      </c>
      <c r="AQ779" s="47"/>
      <c r="AR779" s="47" t="s">
        <v>6909</v>
      </c>
      <c r="AS779" s="47"/>
      <c r="AU779" s="47" t="s">
        <v>12819</v>
      </c>
    </row>
    <row r="780" spans="1:47" s="45" customFormat="1" ht="16.5" customHeight="1">
      <c r="A780" s="180">
        <v>777</v>
      </c>
      <c r="B780" s="104" t="s">
        <v>62</v>
      </c>
      <c r="C780" s="104" t="s">
        <v>67</v>
      </c>
      <c r="D780" s="104" t="s">
        <v>74</v>
      </c>
      <c r="E780" s="104" t="s">
        <v>32</v>
      </c>
      <c r="F780" s="104" t="s">
        <v>65</v>
      </c>
      <c r="G780" s="92" t="s">
        <v>3056</v>
      </c>
      <c r="H780" s="104"/>
      <c r="I780" s="93">
        <v>235661</v>
      </c>
      <c r="J780" s="93"/>
      <c r="K780" s="49" t="str">
        <f t="shared" si="12"/>
        <v>Click!</v>
      </c>
      <c r="L780" s="104" t="s">
        <v>33</v>
      </c>
      <c r="M780" s="94">
        <v>114000</v>
      </c>
      <c r="N780" s="94">
        <v>0</v>
      </c>
      <c r="O780" s="94">
        <v>0</v>
      </c>
      <c r="P780" s="94">
        <v>114000</v>
      </c>
      <c r="Q780" s="94">
        <v>0</v>
      </c>
      <c r="R780" s="94">
        <v>114000</v>
      </c>
      <c r="S780" s="94">
        <v>0</v>
      </c>
      <c r="T780" s="94">
        <v>114000</v>
      </c>
      <c r="U780" s="104" t="s">
        <v>34</v>
      </c>
      <c r="V780" s="104" t="s">
        <v>35</v>
      </c>
      <c r="W780" s="104">
        <v>24</v>
      </c>
      <c r="X780" s="104" t="s">
        <v>36</v>
      </c>
      <c r="Y780" s="104">
        <v>100</v>
      </c>
      <c r="Z780" s="104">
        <v>0</v>
      </c>
      <c r="AA780" s="104">
        <v>0</v>
      </c>
      <c r="AB780" s="104">
        <v>0</v>
      </c>
      <c r="AC780" s="185" t="s">
        <v>33</v>
      </c>
      <c r="AD780" s="95">
        <v>0.7</v>
      </c>
      <c r="AE780" s="104" t="s">
        <v>66</v>
      </c>
      <c r="AF780" s="104" t="s">
        <v>33</v>
      </c>
      <c r="AG780" s="104" t="s">
        <v>3057</v>
      </c>
      <c r="AH780" s="104" t="s">
        <v>33</v>
      </c>
      <c r="AI780" s="97" t="s">
        <v>6364</v>
      </c>
      <c r="AJ780" s="105" t="s">
        <v>3047</v>
      </c>
      <c r="AK780" s="105" t="s">
        <v>3058</v>
      </c>
      <c r="AL780" s="82" t="s">
        <v>3049</v>
      </c>
      <c r="AQ780" s="47"/>
      <c r="AR780" s="47" t="s">
        <v>6909</v>
      </c>
      <c r="AS780" s="47"/>
      <c r="AU780" s="47" t="s">
        <v>12819</v>
      </c>
    </row>
    <row r="781" spans="1:47" s="45" customFormat="1" ht="16.5" customHeight="1">
      <c r="A781" s="180">
        <v>778</v>
      </c>
      <c r="B781" s="104" t="s">
        <v>62</v>
      </c>
      <c r="C781" s="104" t="s">
        <v>67</v>
      </c>
      <c r="D781" s="104" t="s">
        <v>74</v>
      </c>
      <c r="E781" s="104" t="s">
        <v>32</v>
      </c>
      <c r="F781" s="104" t="s">
        <v>65</v>
      </c>
      <c r="G781" s="92" t="s">
        <v>3118</v>
      </c>
      <c r="H781" s="104"/>
      <c r="I781" s="93">
        <v>250872</v>
      </c>
      <c r="J781" s="93"/>
      <c r="K781" s="49" t="str">
        <f t="shared" si="12"/>
        <v>Click!</v>
      </c>
      <c r="L781" s="104" t="s">
        <v>33</v>
      </c>
      <c r="M781" s="94">
        <v>66000</v>
      </c>
      <c r="N781" s="94">
        <v>0</v>
      </c>
      <c r="O781" s="94">
        <v>0</v>
      </c>
      <c r="P781" s="94">
        <v>66000</v>
      </c>
      <c r="Q781" s="94">
        <v>0</v>
      </c>
      <c r="R781" s="94">
        <v>66000</v>
      </c>
      <c r="S781" s="94">
        <v>0</v>
      </c>
      <c r="T781" s="94">
        <v>66000</v>
      </c>
      <c r="U781" s="104" t="s">
        <v>34</v>
      </c>
      <c r="V781" s="104" t="s">
        <v>35</v>
      </c>
      <c r="W781" s="104">
        <v>8</v>
      </c>
      <c r="X781" s="104" t="s">
        <v>36</v>
      </c>
      <c r="Y781" s="104">
        <v>100</v>
      </c>
      <c r="Z781" s="104">
        <v>0</v>
      </c>
      <c r="AA781" s="104">
        <v>0</v>
      </c>
      <c r="AB781" s="104">
        <v>0</v>
      </c>
      <c r="AC781" s="185" t="s">
        <v>33</v>
      </c>
      <c r="AD781" s="95">
        <v>0.7</v>
      </c>
      <c r="AE781" s="104" t="s">
        <v>66</v>
      </c>
      <c r="AF781" s="104" t="s">
        <v>33</v>
      </c>
      <c r="AG781" s="104" t="s">
        <v>3118</v>
      </c>
      <c r="AH781" s="104" t="s">
        <v>34</v>
      </c>
      <c r="AI781" s="97" t="s">
        <v>6364</v>
      </c>
      <c r="AJ781" s="105" t="s">
        <v>3119</v>
      </c>
      <c r="AK781" s="105" t="s">
        <v>4851</v>
      </c>
      <c r="AL781" s="82" t="s">
        <v>4852</v>
      </c>
      <c r="AQ781" s="47"/>
      <c r="AR781" s="47" t="s">
        <v>6909</v>
      </c>
      <c r="AS781" s="47"/>
      <c r="AU781" s="47" t="s">
        <v>12819</v>
      </c>
    </row>
    <row r="782" spans="1:47" s="45" customFormat="1" ht="16.5" customHeight="1">
      <c r="A782" s="180">
        <v>779</v>
      </c>
      <c r="B782" s="104" t="s">
        <v>62</v>
      </c>
      <c r="C782" s="104" t="s">
        <v>67</v>
      </c>
      <c r="D782" s="104" t="s">
        <v>74</v>
      </c>
      <c r="E782" s="104" t="s">
        <v>32</v>
      </c>
      <c r="F782" s="104" t="s">
        <v>65</v>
      </c>
      <c r="G782" s="232" t="s">
        <v>4701</v>
      </c>
      <c r="H782" s="104">
        <v>248572</v>
      </c>
      <c r="I782" s="93">
        <v>307146</v>
      </c>
      <c r="J782" s="93"/>
      <c r="K782" s="49" t="str">
        <f t="shared" si="12"/>
        <v>Click!</v>
      </c>
      <c r="L782" s="104" t="s">
        <v>33</v>
      </c>
      <c r="M782" s="94">
        <v>60000</v>
      </c>
      <c r="N782" s="94">
        <v>0</v>
      </c>
      <c r="O782" s="94">
        <v>0</v>
      </c>
      <c r="P782" s="94">
        <v>60000</v>
      </c>
      <c r="Q782" s="94">
        <v>0</v>
      </c>
      <c r="R782" s="94">
        <v>60000</v>
      </c>
      <c r="S782" s="94">
        <v>0</v>
      </c>
      <c r="T782" s="94">
        <v>60000</v>
      </c>
      <c r="U782" s="104" t="s">
        <v>34</v>
      </c>
      <c r="V782" s="104" t="s">
        <v>35</v>
      </c>
      <c r="W782" s="104">
        <v>8</v>
      </c>
      <c r="X782" s="104" t="s">
        <v>36</v>
      </c>
      <c r="Y782" s="104">
        <v>100</v>
      </c>
      <c r="Z782" s="104">
        <v>0</v>
      </c>
      <c r="AA782" s="104">
        <v>0</v>
      </c>
      <c r="AB782" s="104">
        <v>0</v>
      </c>
      <c r="AC782" s="185" t="s">
        <v>33</v>
      </c>
      <c r="AD782" s="95">
        <v>0.7</v>
      </c>
      <c r="AE782" s="104" t="s">
        <v>66</v>
      </c>
      <c r="AF782" s="104" t="s">
        <v>34</v>
      </c>
      <c r="AG782" s="104" t="s">
        <v>38</v>
      </c>
      <c r="AH782" s="104" t="s">
        <v>34</v>
      </c>
      <c r="AI782" s="97" t="s">
        <v>6364</v>
      </c>
      <c r="AJ782" s="105" t="s">
        <v>4746</v>
      </c>
      <c r="AK782" s="105" t="s">
        <v>4747</v>
      </c>
      <c r="AL782" s="82" t="s">
        <v>4748</v>
      </c>
      <c r="AQ782" s="47"/>
      <c r="AR782" s="47" t="s">
        <v>6909</v>
      </c>
      <c r="AS782" s="47"/>
      <c r="AU782" s="47" t="s">
        <v>12819</v>
      </c>
    </row>
    <row r="783" spans="1:47" s="45" customFormat="1" ht="16.5" customHeight="1">
      <c r="A783" s="180">
        <v>780</v>
      </c>
      <c r="B783" s="104" t="s">
        <v>62</v>
      </c>
      <c r="C783" s="104" t="s">
        <v>67</v>
      </c>
      <c r="D783" s="104" t="s">
        <v>74</v>
      </c>
      <c r="E783" s="104" t="s">
        <v>32</v>
      </c>
      <c r="F783" s="104" t="s">
        <v>65</v>
      </c>
      <c r="G783" s="232" t="s">
        <v>4702</v>
      </c>
      <c r="H783" s="104">
        <v>248573</v>
      </c>
      <c r="I783" s="93">
        <v>307147</v>
      </c>
      <c r="J783" s="93"/>
      <c r="K783" s="49" t="str">
        <f t="shared" si="12"/>
        <v>Click!</v>
      </c>
      <c r="L783" s="104" t="s">
        <v>33</v>
      </c>
      <c r="M783" s="94">
        <v>60000</v>
      </c>
      <c r="N783" s="94">
        <v>0</v>
      </c>
      <c r="O783" s="94">
        <v>0</v>
      </c>
      <c r="P783" s="94">
        <v>60000</v>
      </c>
      <c r="Q783" s="94">
        <v>0</v>
      </c>
      <c r="R783" s="94">
        <v>60000</v>
      </c>
      <c r="S783" s="94">
        <v>0</v>
      </c>
      <c r="T783" s="94">
        <v>60000</v>
      </c>
      <c r="U783" s="104" t="s">
        <v>34</v>
      </c>
      <c r="V783" s="104" t="s">
        <v>35</v>
      </c>
      <c r="W783" s="104">
        <v>8</v>
      </c>
      <c r="X783" s="104" t="s">
        <v>36</v>
      </c>
      <c r="Y783" s="104">
        <v>100</v>
      </c>
      <c r="Z783" s="104">
        <v>0</v>
      </c>
      <c r="AA783" s="104">
        <v>0</v>
      </c>
      <c r="AB783" s="104">
        <v>0</v>
      </c>
      <c r="AC783" s="185" t="s">
        <v>33</v>
      </c>
      <c r="AD783" s="95">
        <v>0.7</v>
      </c>
      <c r="AE783" s="104" t="s">
        <v>66</v>
      </c>
      <c r="AF783" s="104" t="s">
        <v>34</v>
      </c>
      <c r="AG783" s="104" t="s">
        <v>38</v>
      </c>
      <c r="AH783" s="104" t="s">
        <v>34</v>
      </c>
      <c r="AI783" s="97" t="s">
        <v>6364</v>
      </c>
      <c r="AJ783" s="105" t="s">
        <v>4746</v>
      </c>
      <c r="AK783" s="105" t="s">
        <v>4749</v>
      </c>
      <c r="AL783" s="82" t="s">
        <v>4748</v>
      </c>
      <c r="AQ783" s="47"/>
      <c r="AR783" s="47" t="s">
        <v>6909</v>
      </c>
      <c r="AS783" s="47"/>
      <c r="AU783" s="47" t="s">
        <v>12819</v>
      </c>
    </row>
    <row r="784" spans="1:47" s="45" customFormat="1" ht="16.5" customHeight="1">
      <c r="A784" s="180">
        <v>781</v>
      </c>
      <c r="B784" s="104" t="s">
        <v>62</v>
      </c>
      <c r="C784" s="104" t="s">
        <v>67</v>
      </c>
      <c r="D784" s="104" t="s">
        <v>74</v>
      </c>
      <c r="E784" s="104" t="s">
        <v>32</v>
      </c>
      <c r="F784" s="104" t="s">
        <v>65</v>
      </c>
      <c r="G784" s="92" t="s">
        <v>3059</v>
      </c>
      <c r="H784" s="104">
        <v>236073</v>
      </c>
      <c r="I784" s="93">
        <v>248582</v>
      </c>
      <c r="J784" s="93"/>
      <c r="K784" s="49" t="str">
        <f t="shared" si="12"/>
        <v>Click!</v>
      </c>
      <c r="L784" s="104" t="s">
        <v>33</v>
      </c>
      <c r="M784" s="94">
        <v>76000</v>
      </c>
      <c r="N784" s="94">
        <v>0</v>
      </c>
      <c r="O784" s="94">
        <v>0</v>
      </c>
      <c r="P784" s="94">
        <v>76000</v>
      </c>
      <c r="Q784" s="94">
        <v>0</v>
      </c>
      <c r="R784" s="94">
        <v>76000</v>
      </c>
      <c r="S784" s="94">
        <v>0</v>
      </c>
      <c r="T784" s="94">
        <v>76000</v>
      </c>
      <c r="U784" s="104" t="s">
        <v>34</v>
      </c>
      <c r="V784" s="104" t="s">
        <v>35</v>
      </c>
      <c r="W784" s="104">
        <v>18</v>
      </c>
      <c r="X784" s="104" t="s">
        <v>36</v>
      </c>
      <c r="Y784" s="104">
        <v>100</v>
      </c>
      <c r="Z784" s="104">
        <v>0</v>
      </c>
      <c r="AA784" s="104">
        <v>0</v>
      </c>
      <c r="AB784" s="104">
        <v>0</v>
      </c>
      <c r="AC784" s="185" t="s">
        <v>33</v>
      </c>
      <c r="AD784" s="95">
        <v>0.7</v>
      </c>
      <c r="AE784" s="104" t="s">
        <v>66</v>
      </c>
      <c r="AF784" s="104" t="s">
        <v>33</v>
      </c>
      <c r="AG784" s="104" t="s">
        <v>3060</v>
      </c>
      <c r="AH784" s="104" t="s">
        <v>33</v>
      </c>
      <c r="AI784" s="97" t="s">
        <v>6364</v>
      </c>
      <c r="AJ784" s="105" t="s">
        <v>3061</v>
      </c>
      <c r="AK784" s="105" t="s">
        <v>3062</v>
      </c>
      <c r="AL784" s="82" t="s">
        <v>3063</v>
      </c>
      <c r="AQ784" s="47"/>
      <c r="AR784" s="47" t="s">
        <v>6909</v>
      </c>
      <c r="AS784" s="47"/>
      <c r="AU784" s="47" t="s">
        <v>12819</v>
      </c>
    </row>
    <row r="785" spans="1:47" s="45" customFormat="1" ht="16.5" customHeight="1">
      <c r="A785" s="180">
        <v>782</v>
      </c>
      <c r="B785" s="104" t="s">
        <v>62</v>
      </c>
      <c r="C785" s="104" t="s">
        <v>67</v>
      </c>
      <c r="D785" s="104" t="s">
        <v>74</v>
      </c>
      <c r="E785" s="104" t="s">
        <v>32</v>
      </c>
      <c r="F785" s="104" t="s">
        <v>65</v>
      </c>
      <c r="G785" s="92" t="s">
        <v>3064</v>
      </c>
      <c r="H785" s="104"/>
      <c r="I785" s="93">
        <v>236074</v>
      </c>
      <c r="J785" s="93"/>
      <c r="K785" s="49" t="str">
        <f t="shared" si="12"/>
        <v>Click!</v>
      </c>
      <c r="L785" s="104" t="s">
        <v>33</v>
      </c>
      <c r="M785" s="94">
        <v>60000</v>
      </c>
      <c r="N785" s="94">
        <v>0</v>
      </c>
      <c r="O785" s="94">
        <v>0</v>
      </c>
      <c r="P785" s="94">
        <v>60000</v>
      </c>
      <c r="Q785" s="94">
        <v>0</v>
      </c>
      <c r="R785" s="94">
        <v>60000</v>
      </c>
      <c r="S785" s="94">
        <v>0</v>
      </c>
      <c r="T785" s="94">
        <v>60000</v>
      </c>
      <c r="U785" s="104" t="s">
        <v>34</v>
      </c>
      <c r="V785" s="104" t="s">
        <v>35</v>
      </c>
      <c r="W785" s="104">
        <v>18</v>
      </c>
      <c r="X785" s="104" t="s">
        <v>36</v>
      </c>
      <c r="Y785" s="104">
        <v>100</v>
      </c>
      <c r="Z785" s="104">
        <v>0</v>
      </c>
      <c r="AA785" s="104">
        <v>0</v>
      </c>
      <c r="AB785" s="104">
        <v>0</v>
      </c>
      <c r="AC785" s="185" t="s">
        <v>33</v>
      </c>
      <c r="AD785" s="95">
        <v>0.7</v>
      </c>
      <c r="AE785" s="104" t="s">
        <v>66</v>
      </c>
      <c r="AF785" s="104" t="s">
        <v>34</v>
      </c>
      <c r="AG785" s="104" t="s">
        <v>38</v>
      </c>
      <c r="AH785" s="104" t="s">
        <v>33</v>
      </c>
      <c r="AI785" s="97" t="s">
        <v>6364</v>
      </c>
      <c r="AJ785" s="105" t="s">
        <v>3061</v>
      </c>
      <c r="AK785" s="105" t="s">
        <v>3065</v>
      </c>
      <c r="AL785" s="82" t="s">
        <v>3066</v>
      </c>
      <c r="AQ785" s="47"/>
      <c r="AR785" s="47" t="s">
        <v>6909</v>
      </c>
      <c r="AS785" s="47"/>
      <c r="AU785" s="47" t="s">
        <v>12819</v>
      </c>
    </row>
    <row r="786" spans="1:47" s="45" customFormat="1" ht="16.5" customHeight="1">
      <c r="A786" s="180">
        <v>783</v>
      </c>
      <c r="B786" s="104" t="s">
        <v>62</v>
      </c>
      <c r="C786" s="104" t="s">
        <v>67</v>
      </c>
      <c r="D786" s="104" t="s">
        <v>74</v>
      </c>
      <c r="E786" s="104" t="s">
        <v>32</v>
      </c>
      <c r="F786" s="104" t="s">
        <v>65</v>
      </c>
      <c r="G786" s="92" t="s">
        <v>3067</v>
      </c>
      <c r="H786" s="104">
        <v>236069</v>
      </c>
      <c r="I786" s="93">
        <v>248610</v>
      </c>
      <c r="J786" s="93"/>
      <c r="K786" s="49" t="str">
        <f t="shared" si="12"/>
        <v>Click!</v>
      </c>
      <c r="L786" s="104" t="s">
        <v>33</v>
      </c>
      <c r="M786" s="94">
        <v>76000</v>
      </c>
      <c r="N786" s="94">
        <v>0</v>
      </c>
      <c r="O786" s="94">
        <v>0</v>
      </c>
      <c r="P786" s="94">
        <v>76000</v>
      </c>
      <c r="Q786" s="94">
        <v>0</v>
      </c>
      <c r="R786" s="94">
        <v>76000</v>
      </c>
      <c r="S786" s="94">
        <v>0</v>
      </c>
      <c r="T786" s="94">
        <v>76000</v>
      </c>
      <c r="U786" s="104" t="s">
        <v>34</v>
      </c>
      <c r="V786" s="104" t="s">
        <v>35</v>
      </c>
      <c r="W786" s="104">
        <v>18</v>
      </c>
      <c r="X786" s="104" t="s">
        <v>36</v>
      </c>
      <c r="Y786" s="104">
        <v>100</v>
      </c>
      <c r="Z786" s="104">
        <v>0</v>
      </c>
      <c r="AA786" s="104">
        <v>0</v>
      </c>
      <c r="AB786" s="104">
        <v>0</v>
      </c>
      <c r="AC786" s="185" t="s">
        <v>33</v>
      </c>
      <c r="AD786" s="95">
        <v>0.7</v>
      </c>
      <c r="AE786" s="104" t="s">
        <v>66</v>
      </c>
      <c r="AF786" s="104" t="s">
        <v>33</v>
      </c>
      <c r="AG786" s="37" t="s">
        <v>3068</v>
      </c>
      <c r="AH786" s="104" t="s">
        <v>33</v>
      </c>
      <c r="AI786" s="97" t="s">
        <v>6364</v>
      </c>
      <c r="AJ786" s="105" t="s">
        <v>3069</v>
      </c>
      <c r="AK786" s="105" t="s">
        <v>3070</v>
      </c>
      <c r="AL786" s="82" t="s">
        <v>3071</v>
      </c>
      <c r="AQ786" s="47"/>
      <c r="AR786" s="47" t="s">
        <v>6909</v>
      </c>
      <c r="AS786" s="47"/>
      <c r="AU786" s="47" t="s">
        <v>12819</v>
      </c>
    </row>
    <row r="787" spans="1:47" s="45" customFormat="1" ht="16.5" customHeight="1">
      <c r="A787" s="180">
        <v>784</v>
      </c>
      <c r="B787" s="104" t="s">
        <v>62</v>
      </c>
      <c r="C787" s="104" t="s">
        <v>67</v>
      </c>
      <c r="D787" s="104" t="s">
        <v>74</v>
      </c>
      <c r="E787" s="104" t="s">
        <v>32</v>
      </c>
      <c r="F787" s="104" t="s">
        <v>65</v>
      </c>
      <c r="G787" s="92" t="s">
        <v>3072</v>
      </c>
      <c r="H787" s="104"/>
      <c r="I787" s="93">
        <v>236070</v>
      </c>
      <c r="J787" s="93"/>
      <c r="K787" s="49" t="str">
        <f t="shared" si="12"/>
        <v>Click!</v>
      </c>
      <c r="L787" s="104" t="s">
        <v>33</v>
      </c>
      <c r="M787" s="94">
        <v>60000</v>
      </c>
      <c r="N787" s="94">
        <v>0</v>
      </c>
      <c r="O787" s="94">
        <v>0</v>
      </c>
      <c r="P787" s="94">
        <v>60000</v>
      </c>
      <c r="Q787" s="94">
        <v>0</v>
      </c>
      <c r="R787" s="94">
        <v>60000</v>
      </c>
      <c r="S787" s="94">
        <v>0</v>
      </c>
      <c r="T787" s="94">
        <v>60000</v>
      </c>
      <c r="U787" s="104" t="s">
        <v>34</v>
      </c>
      <c r="V787" s="104" t="s">
        <v>35</v>
      </c>
      <c r="W787" s="104">
        <v>18</v>
      </c>
      <c r="X787" s="104" t="s">
        <v>36</v>
      </c>
      <c r="Y787" s="104">
        <v>100</v>
      </c>
      <c r="Z787" s="104">
        <v>0</v>
      </c>
      <c r="AA787" s="104">
        <v>0</v>
      </c>
      <c r="AB787" s="104">
        <v>0</v>
      </c>
      <c r="AC787" s="185" t="s">
        <v>33</v>
      </c>
      <c r="AD787" s="95">
        <v>0.7</v>
      </c>
      <c r="AE787" s="104" t="s">
        <v>66</v>
      </c>
      <c r="AF787" s="104" t="s">
        <v>34</v>
      </c>
      <c r="AG787" s="104" t="s">
        <v>38</v>
      </c>
      <c r="AH787" s="104" t="s">
        <v>33</v>
      </c>
      <c r="AI787" s="97" t="s">
        <v>6364</v>
      </c>
      <c r="AJ787" s="105" t="s">
        <v>3069</v>
      </c>
      <c r="AK787" s="105" t="s">
        <v>3073</v>
      </c>
      <c r="AL787" s="82" t="s">
        <v>3071</v>
      </c>
      <c r="AQ787" s="47"/>
      <c r="AR787" s="47" t="s">
        <v>6909</v>
      </c>
      <c r="AS787" s="47"/>
      <c r="AU787" s="47" t="s">
        <v>12819</v>
      </c>
    </row>
    <row r="788" spans="1:47" s="45" customFormat="1" ht="16.5" customHeight="1">
      <c r="A788" s="180">
        <v>785</v>
      </c>
      <c r="B788" s="104" t="s">
        <v>62</v>
      </c>
      <c r="C788" s="104" t="s">
        <v>67</v>
      </c>
      <c r="D788" s="104" t="s">
        <v>74</v>
      </c>
      <c r="E788" s="104" t="s">
        <v>32</v>
      </c>
      <c r="F788" s="104" t="s">
        <v>65</v>
      </c>
      <c r="G788" s="92" t="s">
        <v>3074</v>
      </c>
      <c r="H788" s="104">
        <v>236071</v>
      </c>
      <c r="I788" s="93">
        <v>248583</v>
      </c>
      <c r="J788" s="93"/>
      <c r="K788" s="49" t="str">
        <f t="shared" si="12"/>
        <v>Click!</v>
      </c>
      <c r="L788" s="104" t="s">
        <v>33</v>
      </c>
      <c r="M788" s="94">
        <v>76000</v>
      </c>
      <c r="N788" s="94">
        <v>0</v>
      </c>
      <c r="O788" s="94">
        <v>0</v>
      </c>
      <c r="P788" s="94">
        <v>76000</v>
      </c>
      <c r="Q788" s="94">
        <v>0</v>
      </c>
      <c r="R788" s="94">
        <v>76000</v>
      </c>
      <c r="S788" s="94">
        <v>0</v>
      </c>
      <c r="T788" s="94">
        <v>76000</v>
      </c>
      <c r="U788" s="104" t="s">
        <v>34</v>
      </c>
      <c r="V788" s="104" t="s">
        <v>35</v>
      </c>
      <c r="W788" s="104">
        <v>18</v>
      </c>
      <c r="X788" s="104" t="s">
        <v>36</v>
      </c>
      <c r="Y788" s="104">
        <v>100</v>
      </c>
      <c r="Z788" s="104">
        <v>0</v>
      </c>
      <c r="AA788" s="104">
        <v>0</v>
      </c>
      <c r="AB788" s="104">
        <v>0</v>
      </c>
      <c r="AC788" s="185" t="s">
        <v>33</v>
      </c>
      <c r="AD788" s="95">
        <v>0.7</v>
      </c>
      <c r="AE788" s="104" t="s">
        <v>66</v>
      </c>
      <c r="AF788" s="104" t="s">
        <v>33</v>
      </c>
      <c r="AG788" s="104" t="s">
        <v>3075</v>
      </c>
      <c r="AH788" s="104" t="s">
        <v>33</v>
      </c>
      <c r="AI788" s="97" t="s">
        <v>6364</v>
      </c>
      <c r="AJ788" s="105" t="s">
        <v>3076</v>
      </c>
      <c r="AK788" s="2" t="s">
        <v>3077</v>
      </c>
      <c r="AL788" s="82" t="s">
        <v>3078</v>
      </c>
      <c r="AQ788" s="47"/>
      <c r="AR788" s="47" t="s">
        <v>6909</v>
      </c>
      <c r="AS788" s="47"/>
      <c r="AU788" s="47" t="s">
        <v>12819</v>
      </c>
    </row>
    <row r="789" spans="1:47" s="45" customFormat="1" ht="16.5" customHeight="1">
      <c r="A789" s="180">
        <v>786</v>
      </c>
      <c r="B789" s="104" t="s">
        <v>62</v>
      </c>
      <c r="C789" s="104" t="s">
        <v>67</v>
      </c>
      <c r="D789" s="104" t="s">
        <v>74</v>
      </c>
      <c r="E789" s="104" t="s">
        <v>32</v>
      </c>
      <c r="F789" s="104" t="s">
        <v>65</v>
      </c>
      <c r="G789" s="92" t="s">
        <v>3079</v>
      </c>
      <c r="H789" s="104"/>
      <c r="I789" s="93">
        <v>236072</v>
      </c>
      <c r="J789" s="93"/>
      <c r="K789" s="49" t="str">
        <f t="shared" si="12"/>
        <v>Click!</v>
      </c>
      <c r="L789" s="104" t="s">
        <v>33</v>
      </c>
      <c r="M789" s="94">
        <v>60000</v>
      </c>
      <c r="N789" s="94">
        <v>0</v>
      </c>
      <c r="O789" s="94">
        <v>0</v>
      </c>
      <c r="P789" s="94">
        <v>60000</v>
      </c>
      <c r="Q789" s="94">
        <v>0</v>
      </c>
      <c r="R789" s="94">
        <v>60000</v>
      </c>
      <c r="S789" s="94">
        <v>0</v>
      </c>
      <c r="T789" s="94">
        <v>60000</v>
      </c>
      <c r="U789" s="104" t="s">
        <v>34</v>
      </c>
      <c r="V789" s="104" t="s">
        <v>35</v>
      </c>
      <c r="W789" s="104">
        <v>18</v>
      </c>
      <c r="X789" s="104" t="s">
        <v>36</v>
      </c>
      <c r="Y789" s="104">
        <v>100</v>
      </c>
      <c r="Z789" s="104">
        <v>0</v>
      </c>
      <c r="AA789" s="104">
        <v>0</v>
      </c>
      <c r="AB789" s="104">
        <v>0</v>
      </c>
      <c r="AC789" s="185" t="s">
        <v>33</v>
      </c>
      <c r="AD789" s="95">
        <v>0.7</v>
      </c>
      <c r="AE789" s="104" t="s">
        <v>66</v>
      </c>
      <c r="AF789" s="104" t="s">
        <v>34</v>
      </c>
      <c r="AG789" s="104" t="s">
        <v>38</v>
      </c>
      <c r="AH789" s="104" t="s">
        <v>33</v>
      </c>
      <c r="AI789" s="97" t="s">
        <v>6364</v>
      </c>
      <c r="AJ789" s="105" t="s">
        <v>3076</v>
      </c>
      <c r="AK789" s="2" t="s">
        <v>3080</v>
      </c>
      <c r="AL789" s="82" t="s">
        <v>3078</v>
      </c>
      <c r="AQ789" s="47"/>
      <c r="AR789" s="47" t="s">
        <v>6909</v>
      </c>
      <c r="AS789" s="47"/>
      <c r="AU789" s="47" t="s">
        <v>12819</v>
      </c>
    </row>
    <row r="790" spans="1:47" s="45" customFormat="1" ht="16.5" customHeight="1">
      <c r="A790" s="180">
        <v>787</v>
      </c>
      <c r="B790" s="104" t="s">
        <v>62</v>
      </c>
      <c r="C790" s="104" t="s">
        <v>67</v>
      </c>
      <c r="D790" s="104" t="s">
        <v>74</v>
      </c>
      <c r="E790" s="104" t="s">
        <v>32</v>
      </c>
      <c r="F790" s="104" t="s">
        <v>65</v>
      </c>
      <c r="G790" s="92" t="s">
        <v>3081</v>
      </c>
      <c r="H790" s="104"/>
      <c r="I790" s="93">
        <v>235936</v>
      </c>
      <c r="J790" s="93"/>
      <c r="K790" s="49" t="str">
        <f t="shared" si="12"/>
        <v>Click!</v>
      </c>
      <c r="L790" s="104" t="s">
        <v>33</v>
      </c>
      <c r="M790" s="94">
        <v>60000</v>
      </c>
      <c r="N790" s="94">
        <v>0</v>
      </c>
      <c r="O790" s="94">
        <v>0</v>
      </c>
      <c r="P790" s="94">
        <v>60000</v>
      </c>
      <c r="Q790" s="94">
        <v>0</v>
      </c>
      <c r="R790" s="94">
        <v>60000</v>
      </c>
      <c r="S790" s="94">
        <v>0</v>
      </c>
      <c r="T790" s="94">
        <v>60000</v>
      </c>
      <c r="U790" s="104" t="s">
        <v>34</v>
      </c>
      <c r="V790" s="104" t="s">
        <v>35</v>
      </c>
      <c r="W790" s="104">
        <v>20</v>
      </c>
      <c r="X790" s="104" t="s">
        <v>36</v>
      </c>
      <c r="Y790" s="104">
        <v>100</v>
      </c>
      <c r="Z790" s="104">
        <v>0</v>
      </c>
      <c r="AA790" s="104">
        <v>0</v>
      </c>
      <c r="AB790" s="104">
        <v>0</v>
      </c>
      <c r="AC790" s="185" t="s">
        <v>33</v>
      </c>
      <c r="AD790" s="95">
        <v>0.7</v>
      </c>
      <c r="AE790" s="104" t="s">
        <v>66</v>
      </c>
      <c r="AF790" s="104" t="s">
        <v>34</v>
      </c>
      <c r="AG790" s="104" t="s">
        <v>38</v>
      </c>
      <c r="AH790" s="104" t="s">
        <v>33</v>
      </c>
      <c r="AI790" s="97" t="s">
        <v>6364</v>
      </c>
      <c r="AJ790" s="105" t="s">
        <v>3082</v>
      </c>
      <c r="AK790" s="2" t="s">
        <v>3083</v>
      </c>
      <c r="AL790" s="82" t="s">
        <v>3084</v>
      </c>
      <c r="AQ790" s="47"/>
      <c r="AR790" s="47" t="s">
        <v>6909</v>
      </c>
      <c r="AS790" s="47"/>
      <c r="AU790" s="47" t="s">
        <v>12819</v>
      </c>
    </row>
    <row r="791" spans="1:47" s="45" customFormat="1" ht="16.5" customHeight="1">
      <c r="A791" s="180">
        <v>788</v>
      </c>
      <c r="B791" s="104" t="s">
        <v>62</v>
      </c>
      <c r="C791" s="104" t="s">
        <v>67</v>
      </c>
      <c r="D791" s="104" t="s">
        <v>74</v>
      </c>
      <c r="E791" s="104" t="s">
        <v>32</v>
      </c>
      <c r="F791" s="104" t="s">
        <v>65</v>
      </c>
      <c r="G791" s="92" t="s">
        <v>82</v>
      </c>
      <c r="H791" s="104">
        <v>246419</v>
      </c>
      <c r="I791" s="93">
        <v>305245</v>
      </c>
      <c r="J791" s="93"/>
      <c r="K791" s="49" t="str">
        <f t="shared" si="12"/>
        <v>Click!</v>
      </c>
      <c r="L791" s="104" t="s">
        <v>33</v>
      </c>
      <c r="M791" s="94">
        <v>74000</v>
      </c>
      <c r="N791" s="94">
        <v>0</v>
      </c>
      <c r="O791" s="94">
        <v>0</v>
      </c>
      <c r="P791" s="94">
        <v>74000</v>
      </c>
      <c r="Q791" s="94">
        <v>0</v>
      </c>
      <c r="R791" s="94">
        <v>74000</v>
      </c>
      <c r="S791" s="94">
        <v>0</v>
      </c>
      <c r="T791" s="94">
        <v>74000</v>
      </c>
      <c r="U791" s="104" t="s">
        <v>34</v>
      </c>
      <c r="V791" s="104" t="s">
        <v>35</v>
      </c>
      <c r="W791" s="104">
        <v>20</v>
      </c>
      <c r="X791" s="104" t="s">
        <v>36</v>
      </c>
      <c r="Y791" s="104">
        <v>100</v>
      </c>
      <c r="Z791" s="104">
        <v>0</v>
      </c>
      <c r="AA791" s="104">
        <v>0</v>
      </c>
      <c r="AB791" s="104">
        <v>0</v>
      </c>
      <c r="AC791" s="185" t="s">
        <v>33</v>
      </c>
      <c r="AD791" s="95">
        <v>0.7</v>
      </c>
      <c r="AE791" s="104" t="s">
        <v>66</v>
      </c>
      <c r="AF791" s="104" t="s">
        <v>33</v>
      </c>
      <c r="AG791" s="104" t="s">
        <v>12294</v>
      </c>
      <c r="AH791" s="104" t="s">
        <v>33</v>
      </c>
      <c r="AI791" s="97" t="s">
        <v>6364</v>
      </c>
      <c r="AJ791" s="105" t="s">
        <v>3085</v>
      </c>
      <c r="AK791" s="105" t="s">
        <v>3086</v>
      </c>
      <c r="AL791" s="82" t="s">
        <v>3087</v>
      </c>
      <c r="AQ791" s="47"/>
      <c r="AR791" s="47" t="s">
        <v>6909</v>
      </c>
      <c r="AS791" s="47"/>
      <c r="AU791" s="47" t="s">
        <v>12819</v>
      </c>
    </row>
    <row r="792" spans="1:47" s="45" customFormat="1" ht="16.5" customHeight="1">
      <c r="A792" s="180">
        <v>789</v>
      </c>
      <c r="B792" s="104" t="s">
        <v>62</v>
      </c>
      <c r="C792" s="104" t="s">
        <v>67</v>
      </c>
      <c r="D792" s="104" t="s">
        <v>74</v>
      </c>
      <c r="E792" s="104" t="s">
        <v>32</v>
      </c>
      <c r="F792" s="104" t="s">
        <v>65</v>
      </c>
      <c r="G792" s="92" t="s">
        <v>3088</v>
      </c>
      <c r="H792" s="104">
        <v>217892</v>
      </c>
      <c r="I792" s="93">
        <v>306156</v>
      </c>
      <c r="J792" s="93"/>
      <c r="K792" s="49" t="str">
        <f t="shared" si="12"/>
        <v>Click!</v>
      </c>
      <c r="L792" s="104" t="s">
        <v>33</v>
      </c>
      <c r="M792" s="94">
        <v>60000</v>
      </c>
      <c r="N792" s="94">
        <v>0</v>
      </c>
      <c r="O792" s="94">
        <v>0</v>
      </c>
      <c r="P792" s="94">
        <v>60000</v>
      </c>
      <c r="Q792" s="94">
        <v>0</v>
      </c>
      <c r="R792" s="94">
        <v>60000</v>
      </c>
      <c r="S792" s="94">
        <v>0</v>
      </c>
      <c r="T792" s="94">
        <v>60000</v>
      </c>
      <c r="U792" s="104" t="s">
        <v>34</v>
      </c>
      <c r="V792" s="104" t="s">
        <v>35</v>
      </c>
      <c r="W792" s="104">
        <v>20</v>
      </c>
      <c r="X792" s="104" t="s">
        <v>36</v>
      </c>
      <c r="Y792" s="104">
        <v>100</v>
      </c>
      <c r="Z792" s="104">
        <v>0</v>
      </c>
      <c r="AA792" s="104">
        <v>0</v>
      </c>
      <c r="AB792" s="104">
        <v>0</v>
      </c>
      <c r="AC792" s="185" t="s">
        <v>33</v>
      </c>
      <c r="AD792" s="95">
        <v>0.7</v>
      </c>
      <c r="AE792" s="104" t="s">
        <v>66</v>
      </c>
      <c r="AF792" s="104" t="s">
        <v>33</v>
      </c>
      <c r="AG792" s="104" t="s">
        <v>3088</v>
      </c>
      <c r="AH792" s="104" t="s">
        <v>33</v>
      </c>
      <c r="AI792" s="97" t="s">
        <v>6364</v>
      </c>
      <c r="AJ792" s="105" t="s">
        <v>3089</v>
      </c>
      <c r="AK792" s="105" t="s">
        <v>3090</v>
      </c>
      <c r="AL792" s="82" t="s">
        <v>3091</v>
      </c>
      <c r="AQ792" s="47"/>
      <c r="AR792" s="47" t="s">
        <v>6909</v>
      </c>
      <c r="AS792" s="47"/>
      <c r="AU792" s="47" t="s">
        <v>12819</v>
      </c>
    </row>
    <row r="793" spans="1:47" s="45" customFormat="1" ht="16.5" customHeight="1">
      <c r="A793" s="180">
        <v>790</v>
      </c>
      <c r="B793" s="104" t="s">
        <v>62</v>
      </c>
      <c r="C793" s="104" t="s">
        <v>67</v>
      </c>
      <c r="D793" s="104" t="s">
        <v>74</v>
      </c>
      <c r="E793" s="104" t="s">
        <v>32</v>
      </c>
      <c r="F793" s="104" t="s">
        <v>65</v>
      </c>
      <c r="G793" s="92" t="s">
        <v>75</v>
      </c>
      <c r="H793" s="104"/>
      <c r="I793" s="93">
        <v>246415</v>
      </c>
      <c r="J793" s="93"/>
      <c r="K793" s="49" t="str">
        <f t="shared" si="12"/>
        <v>Click!</v>
      </c>
      <c r="L793" s="104" t="s">
        <v>33</v>
      </c>
      <c r="M793" s="94">
        <v>74000</v>
      </c>
      <c r="N793" s="94">
        <v>0</v>
      </c>
      <c r="O793" s="94">
        <v>0</v>
      </c>
      <c r="P793" s="94">
        <v>74000</v>
      </c>
      <c r="Q793" s="94">
        <v>0</v>
      </c>
      <c r="R793" s="94">
        <v>74000</v>
      </c>
      <c r="S793" s="94">
        <v>0</v>
      </c>
      <c r="T793" s="94">
        <v>74000</v>
      </c>
      <c r="U793" s="104" t="s">
        <v>34</v>
      </c>
      <c r="V793" s="104" t="s">
        <v>35</v>
      </c>
      <c r="W793" s="104">
        <v>24</v>
      </c>
      <c r="X793" s="104" t="s">
        <v>36</v>
      </c>
      <c r="Y793" s="104">
        <v>100</v>
      </c>
      <c r="Z793" s="104">
        <v>0</v>
      </c>
      <c r="AA793" s="104">
        <v>0</v>
      </c>
      <c r="AB793" s="104">
        <v>0</v>
      </c>
      <c r="AC793" s="185" t="s">
        <v>33</v>
      </c>
      <c r="AD793" s="95">
        <v>0.7</v>
      </c>
      <c r="AE793" s="104" t="s">
        <v>66</v>
      </c>
      <c r="AF793" s="104" t="s">
        <v>33</v>
      </c>
      <c r="AG793" s="104" t="s">
        <v>76</v>
      </c>
      <c r="AH793" s="104" t="s">
        <v>33</v>
      </c>
      <c r="AI793" s="97" t="s">
        <v>6364</v>
      </c>
      <c r="AJ793" s="105" t="s">
        <v>3093</v>
      </c>
      <c r="AK793" s="2" t="s">
        <v>3094</v>
      </c>
      <c r="AL793" s="82" t="s">
        <v>3095</v>
      </c>
      <c r="AQ793" s="47"/>
      <c r="AR793" s="47" t="s">
        <v>6909</v>
      </c>
      <c r="AS793" s="47"/>
      <c r="AU793" s="47" t="s">
        <v>12819</v>
      </c>
    </row>
    <row r="794" spans="1:47" s="45" customFormat="1" ht="16.5" customHeight="1">
      <c r="A794" s="180">
        <v>791</v>
      </c>
      <c r="B794" s="104" t="s">
        <v>62</v>
      </c>
      <c r="C794" s="104" t="s">
        <v>67</v>
      </c>
      <c r="D794" s="104" t="s">
        <v>74</v>
      </c>
      <c r="E794" s="104" t="s">
        <v>32</v>
      </c>
      <c r="F794" s="104" t="s">
        <v>65</v>
      </c>
      <c r="G794" s="92" t="s">
        <v>77</v>
      </c>
      <c r="H794" s="104"/>
      <c r="I794" s="93">
        <v>246416</v>
      </c>
      <c r="J794" s="93"/>
      <c r="K794" s="49" t="str">
        <f t="shared" si="12"/>
        <v>Click!</v>
      </c>
      <c r="L794" s="104" t="s">
        <v>33</v>
      </c>
      <c r="M794" s="94">
        <v>74000</v>
      </c>
      <c r="N794" s="94">
        <v>0</v>
      </c>
      <c r="O794" s="94">
        <v>0</v>
      </c>
      <c r="P794" s="94">
        <v>74000</v>
      </c>
      <c r="Q794" s="94">
        <v>0</v>
      </c>
      <c r="R794" s="94">
        <v>74000</v>
      </c>
      <c r="S794" s="94">
        <v>0</v>
      </c>
      <c r="T794" s="94">
        <v>74000</v>
      </c>
      <c r="U794" s="104" t="s">
        <v>34</v>
      </c>
      <c r="V794" s="104" t="s">
        <v>35</v>
      </c>
      <c r="W794" s="104">
        <v>24</v>
      </c>
      <c r="X794" s="104" t="s">
        <v>36</v>
      </c>
      <c r="Y794" s="104">
        <v>100</v>
      </c>
      <c r="Z794" s="104">
        <v>0</v>
      </c>
      <c r="AA794" s="104">
        <v>0</v>
      </c>
      <c r="AB794" s="104">
        <v>0</v>
      </c>
      <c r="AC794" s="185" t="s">
        <v>33</v>
      </c>
      <c r="AD794" s="95">
        <v>0.7</v>
      </c>
      <c r="AE794" s="104" t="s">
        <v>66</v>
      </c>
      <c r="AF794" s="104" t="s">
        <v>33</v>
      </c>
      <c r="AG794" s="104" t="s">
        <v>78</v>
      </c>
      <c r="AH794" s="104" t="s">
        <v>33</v>
      </c>
      <c r="AI794" s="97" t="s">
        <v>6364</v>
      </c>
      <c r="AJ794" s="105" t="s">
        <v>3096</v>
      </c>
      <c r="AK794" s="105" t="s">
        <v>3097</v>
      </c>
      <c r="AL794" s="82" t="s">
        <v>3098</v>
      </c>
      <c r="AQ794" s="47"/>
      <c r="AR794" s="47" t="s">
        <v>6909</v>
      </c>
      <c r="AS794" s="47"/>
      <c r="AU794" s="47" t="s">
        <v>12819</v>
      </c>
    </row>
    <row r="795" spans="1:47" s="45" customFormat="1" ht="16.5" customHeight="1">
      <c r="A795" s="180">
        <v>792</v>
      </c>
      <c r="B795" s="104" t="s">
        <v>62</v>
      </c>
      <c r="C795" s="104" t="s">
        <v>67</v>
      </c>
      <c r="D795" s="104" t="s">
        <v>74</v>
      </c>
      <c r="E795" s="104" t="s">
        <v>32</v>
      </c>
      <c r="F795" s="104" t="s">
        <v>65</v>
      </c>
      <c r="G795" s="92" t="s">
        <v>3099</v>
      </c>
      <c r="H795" s="104"/>
      <c r="I795" s="93">
        <v>238167</v>
      </c>
      <c r="J795" s="93"/>
      <c r="K795" s="49" t="str">
        <f t="shared" si="12"/>
        <v>Click!</v>
      </c>
      <c r="L795" s="104" t="s">
        <v>33</v>
      </c>
      <c r="M795" s="94">
        <v>74000</v>
      </c>
      <c r="N795" s="94">
        <v>0</v>
      </c>
      <c r="O795" s="94">
        <v>0</v>
      </c>
      <c r="P795" s="94">
        <v>74000</v>
      </c>
      <c r="Q795" s="94">
        <v>0</v>
      </c>
      <c r="R795" s="94">
        <v>74000</v>
      </c>
      <c r="S795" s="94">
        <v>0</v>
      </c>
      <c r="T795" s="94">
        <v>74000</v>
      </c>
      <c r="U795" s="104" t="s">
        <v>34</v>
      </c>
      <c r="V795" s="104" t="s">
        <v>35</v>
      </c>
      <c r="W795" s="104">
        <v>24</v>
      </c>
      <c r="X795" s="104" t="s">
        <v>36</v>
      </c>
      <c r="Y795" s="104">
        <v>100</v>
      </c>
      <c r="Z795" s="104">
        <v>0</v>
      </c>
      <c r="AA795" s="104">
        <v>0</v>
      </c>
      <c r="AB795" s="104">
        <v>0</v>
      </c>
      <c r="AC795" s="185" t="s">
        <v>33</v>
      </c>
      <c r="AD795" s="95">
        <v>0.7</v>
      </c>
      <c r="AE795" s="104" t="s">
        <v>66</v>
      </c>
      <c r="AF795" s="104" t="s">
        <v>33</v>
      </c>
      <c r="AG795" s="104" t="s">
        <v>3100</v>
      </c>
      <c r="AH795" s="104" t="s">
        <v>33</v>
      </c>
      <c r="AI795" s="97" t="s">
        <v>6364</v>
      </c>
      <c r="AJ795" s="105" t="s">
        <v>3101</v>
      </c>
      <c r="AK795" s="105" t="s">
        <v>3102</v>
      </c>
      <c r="AL795" s="82" t="s">
        <v>3103</v>
      </c>
      <c r="AQ795" s="47"/>
      <c r="AR795" s="47" t="s">
        <v>6909</v>
      </c>
      <c r="AS795" s="47"/>
      <c r="AU795" s="47" t="s">
        <v>12819</v>
      </c>
    </row>
    <row r="796" spans="1:47" s="45" customFormat="1" ht="16.5" customHeight="1">
      <c r="A796" s="180">
        <v>793</v>
      </c>
      <c r="B796" s="104" t="s">
        <v>62</v>
      </c>
      <c r="C796" s="104" t="s">
        <v>67</v>
      </c>
      <c r="D796" s="104" t="s">
        <v>74</v>
      </c>
      <c r="E796" s="104" t="s">
        <v>32</v>
      </c>
      <c r="F796" s="104" t="s">
        <v>65</v>
      </c>
      <c r="G796" s="92" t="s">
        <v>3104</v>
      </c>
      <c r="H796" s="104"/>
      <c r="I796" s="93">
        <v>211169</v>
      </c>
      <c r="J796" s="93"/>
      <c r="K796" s="49" t="str">
        <f t="shared" si="12"/>
        <v>Click!</v>
      </c>
      <c r="L796" s="104" t="s">
        <v>33</v>
      </c>
      <c r="M796" s="94">
        <v>74500</v>
      </c>
      <c r="N796" s="94">
        <v>0</v>
      </c>
      <c r="O796" s="94">
        <v>0</v>
      </c>
      <c r="P796" s="94">
        <v>74500</v>
      </c>
      <c r="Q796" s="94">
        <v>0</v>
      </c>
      <c r="R796" s="94">
        <v>74500</v>
      </c>
      <c r="S796" s="94">
        <v>0</v>
      </c>
      <c r="T796" s="94">
        <v>74500</v>
      </c>
      <c r="U796" s="104" t="s">
        <v>34</v>
      </c>
      <c r="V796" s="104" t="s">
        <v>35</v>
      </c>
      <c r="W796" s="104">
        <v>20</v>
      </c>
      <c r="X796" s="104" t="s">
        <v>36</v>
      </c>
      <c r="Y796" s="104">
        <v>100</v>
      </c>
      <c r="Z796" s="104">
        <v>0</v>
      </c>
      <c r="AA796" s="104">
        <v>0</v>
      </c>
      <c r="AB796" s="104">
        <v>0</v>
      </c>
      <c r="AC796" s="185" t="s">
        <v>33</v>
      </c>
      <c r="AD796" s="95">
        <v>0.7</v>
      </c>
      <c r="AE796" s="104" t="s">
        <v>66</v>
      </c>
      <c r="AF796" s="104" t="s">
        <v>33</v>
      </c>
      <c r="AG796" s="104" t="s">
        <v>3105</v>
      </c>
      <c r="AH796" s="104" t="s">
        <v>34</v>
      </c>
      <c r="AI796" s="97" t="s">
        <v>6364</v>
      </c>
      <c r="AJ796" s="105" t="s">
        <v>3106</v>
      </c>
      <c r="AK796" s="105" t="s">
        <v>3107</v>
      </c>
      <c r="AL796" s="82" t="s">
        <v>3108</v>
      </c>
      <c r="AQ796" s="47"/>
      <c r="AR796" s="47" t="s">
        <v>6909</v>
      </c>
      <c r="AS796" s="47"/>
      <c r="AU796" s="47" t="s">
        <v>12819</v>
      </c>
    </row>
    <row r="797" spans="1:47" s="45" customFormat="1" ht="16.5" customHeight="1">
      <c r="A797" s="180">
        <v>794</v>
      </c>
      <c r="B797" s="104" t="s">
        <v>62</v>
      </c>
      <c r="C797" s="104" t="s">
        <v>67</v>
      </c>
      <c r="D797" s="104" t="s">
        <v>74</v>
      </c>
      <c r="E797" s="104" t="s">
        <v>32</v>
      </c>
      <c r="F797" s="104" t="s">
        <v>65</v>
      </c>
      <c r="G797" s="92" t="s">
        <v>3109</v>
      </c>
      <c r="H797" s="104"/>
      <c r="I797" s="93">
        <v>233403</v>
      </c>
      <c r="J797" s="93"/>
      <c r="K797" s="49" t="str">
        <f t="shared" si="12"/>
        <v>Click!</v>
      </c>
      <c r="L797" s="104" t="s">
        <v>33</v>
      </c>
      <c r="M797" s="94">
        <v>60000</v>
      </c>
      <c r="N797" s="94">
        <v>0</v>
      </c>
      <c r="O797" s="94">
        <v>0</v>
      </c>
      <c r="P797" s="94">
        <v>60000</v>
      </c>
      <c r="Q797" s="94">
        <v>0</v>
      </c>
      <c r="R797" s="94">
        <v>60000</v>
      </c>
      <c r="S797" s="94">
        <v>0</v>
      </c>
      <c r="T797" s="94">
        <v>60000</v>
      </c>
      <c r="U797" s="104" t="s">
        <v>34</v>
      </c>
      <c r="V797" s="104" t="s">
        <v>35</v>
      </c>
      <c r="W797" s="104">
        <v>20</v>
      </c>
      <c r="X797" s="104" t="s">
        <v>36</v>
      </c>
      <c r="Y797" s="104">
        <v>100</v>
      </c>
      <c r="Z797" s="104">
        <v>0</v>
      </c>
      <c r="AA797" s="104">
        <v>0</v>
      </c>
      <c r="AB797" s="104">
        <v>0</v>
      </c>
      <c r="AC797" s="185" t="s">
        <v>33</v>
      </c>
      <c r="AD797" s="95">
        <v>0.7</v>
      </c>
      <c r="AE797" s="104" t="s">
        <v>66</v>
      </c>
      <c r="AF797" s="104" t="s">
        <v>34</v>
      </c>
      <c r="AG797" s="104" t="s">
        <v>38</v>
      </c>
      <c r="AH797" s="104" t="s">
        <v>34</v>
      </c>
      <c r="AI797" s="97" t="s">
        <v>6364</v>
      </c>
      <c r="AJ797" s="105" t="s">
        <v>3106</v>
      </c>
      <c r="AK797" s="105" t="s">
        <v>3110</v>
      </c>
      <c r="AL797" s="82" t="s">
        <v>3108</v>
      </c>
      <c r="AQ797" s="47"/>
      <c r="AR797" s="47" t="s">
        <v>6909</v>
      </c>
      <c r="AS797" s="47"/>
      <c r="AU797" s="47" t="s">
        <v>12819</v>
      </c>
    </row>
    <row r="798" spans="1:47" s="45" customFormat="1" ht="16.5" customHeight="1">
      <c r="A798" s="180">
        <v>795</v>
      </c>
      <c r="B798" s="104" t="s">
        <v>62</v>
      </c>
      <c r="C798" s="104" t="s">
        <v>67</v>
      </c>
      <c r="D798" s="104" t="s">
        <v>74</v>
      </c>
      <c r="E798" s="104" t="s">
        <v>32</v>
      </c>
      <c r="F798" s="104" t="s">
        <v>65</v>
      </c>
      <c r="G798" s="92" t="s">
        <v>3111</v>
      </c>
      <c r="H798" s="104">
        <v>211163</v>
      </c>
      <c r="I798" s="93">
        <v>267761</v>
      </c>
      <c r="J798" s="93"/>
      <c r="K798" s="49" t="str">
        <f t="shared" si="12"/>
        <v>Click!</v>
      </c>
      <c r="L798" s="104" t="s">
        <v>33</v>
      </c>
      <c r="M798" s="94">
        <v>73800</v>
      </c>
      <c r="N798" s="94">
        <v>0</v>
      </c>
      <c r="O798" s="94">
        <v>0</v>
      </c>
      <c r="P798" s="94">
        <v>73800</v>
      </c>
      <c r="Q798" s="94">
        <v>0</v>
      </c>
      <c r="R798" s="94">
        <v>73800</v>
      </c>
      <c r="S798" s="94">
        <v>0</v>
      </c>
      <c r="T798" s="94">
        <v>73800</v>
      </c>
      <c r="U798" s="104" t="s">
        <v>34</v>
      </c>
      <c r="V798" s="104" t="s">
        <v>35</v>
      </c>
      <c r="W798" s="104">
        <v>20</v>
      </c>
      <c r="X798" s="104" t="s">
        <v>36</v>
      </c>
      <c r="Y798" s="104">
        <v>100</v>
      </c>
      <c r="Z798" s="104">
        <v>0</v>
      </c>
      <c r="AA798" s="104">
        <v>0</v>
      </c>
      <c r="AB798" s="104">
        <v>0</v>
      </c>
      <c r="AC798" s="185" t="s">
        <v>33</v>
      </c>
      <c r="AD798" s="95">
        <v>0.7</v>
      </c>
      <c r="AE798" s="104" t="s">
        <v>66</v>
      </c>
      <c r="AF798" s="104" t="s">
        <v>33</v>
      </c>
      <c r="AG798" s="104" t="s">
        <v>6213</v>
      </c>
      <c r="AH798" s="104" t="s">
        <v>34</v>
      </c>
      <c r="AI798" s="97" t="s">
        <v>6364</v>
      </c>
      <c r="AJ798" s="105" t="s">
        <v>2367</v>
      </c>
      <c r="AK798" s="105" t="s">
        <v>2368</v>
      </c>
      <c r="AL798" s="82" t="s">
        <v>2369</v>
      </c>
      <c r="AQ798" s="47"/>
      <c r="AR798" s="47" t="s">
        <v>6909</v>
      </c>
      <c r="AS798" s="47"/>
      <c r="AU798" s="47" t="s">
        <v>12819</v>
      </c>
    </row>
    <row r="799" spans="1:47" s="45" customFormat="1" ht="16.5" customHeight="1">
      <c r="A799" s="180">
        <v>796</v>
      </c>
      <c r="B799" s="104" t="s">
        <v>62</v>
      </c>
      <c r="C799" s="104" t="s">
        <v>67</v>
      </c>
      <c r="D799" s="104" t="s">
        <v>74</v>
      </c>
      <c r="E799" s="104" t="s">
        <v>32</v>
      </c>
      <c r="F799" s="104" t="s">
        <v>65</v>
      </c>
      <c r="G799" s="92" t="s">
        <v>3112</v>
      </c>
      <c r="H799" s="104"/>
      <c r="I799" s="93">
        <v>233404</v>
      </c>
      <c r="J799" s="93"/>
      <c r="K799" s="49" t="str">
        <f t="shared" si="12"/>
        <v>Click!</v>
      </c>
      <c r="L799" s="104" t="s">
        <v>33</v>
      </c>
      <c r="M799" s="94">
        <v>60000</v>
      </c>
      <c r="N799" s="94">
        <v>0</v>
      </c>
      <c r="O799" s="94">
        <v>0</v>
      </c>
      <c r="P799" s="94">
        <v>60000</v>
      </c>
      <c r="Q799" s="94">
        <v>0</v>
      </c>
      <c r="R799" s="94">
        <v>60000</v>
      </c>
      <c r="S799" s="94">
        <v>0</v>
      </c>
      <c r="T799" s="94">
        <v>60000</v>
      </c>
      <c r="U799" s="104" t="s">
        <v>34</v>
      </c>
      <c r="V799" s="104" t="s">
        <v>35</v>
      </c>
      <c r="W799" s="104">
        <v>20</v>
      </c>
      <c r="X799" s="104" t="s">
        <v>36</v>
      </c>
      <c r="Y799" s="104">
        <v>100</v>
      </c>
      <c r="Z799" s="104">
        <v>0</v>
      </c>
      <c r="AA799" s="104">
        <v>0</v>
      </c>
      <c r="AB799" s="104">
        <v>0</v>
      </c>
      <c r="AC799" s="185" t="s">
        <v>33</v>
      </c>
      <c r="AD799" s="95">
        <v>0.7</v>
      </c>
      <c r="AE799" s="104" t="s">
        <v>66</v>
      </c>
      <c r="AF799" s="104" t="s">
        <v>34</v>
      </c>
      <c r="AG799" s="104" t="s">
        <v>38</v>
      </c>
      <c r="AH799" s="104" t="s">
        <v>34</v>
      </c>
      <c r="AI799" s="97" t="s">
        <v>6364</v>
      </c>
      <c r="AJ799" s="105" t="s">
        <v>2367</v>
      </c>
      <c r="AK799" s="105" t="s">
        <v>2370</v>
      </c>
      <c r="AL799" s="82" t="s">
        <v>2369</v>
      </c>
      <c r="AQ799" s="47"/>
      <c r="AR799" s="47" t="s">
        <v>6909</v>
      </c>
      <c r="AS799" s="47"/>
      <c r="AU799" s="47" t="s">
        <v>12819</v>
      </c>
    </row>
    <row r="800" spans="1:47" s="45" customFormat="1" ht="16.5" customHeight="1">
      <c r="A800" s="180">
        <v>797</v>
      </c>
      <c r="B800" s="104" t="s">
        <v>62</v>
      </c>
      <c r="C800" s="104" t="s">
        <v>67</v>
      </c>
      <c r="D800" s="104" t="s">
        <v>74</v>
      </c>
      <c r="E800" s="104" t="s">
        <v>32</v>
      </c>
      <c r="F800" s="104" t="s">
        <v>65</v>
      </c>
      <c r="G800" s="92" t="s">
        <v>3113</v>
      </c>
      <c r="H800" s="104">
        <v>217838</v>
      </c>
      <c r="I800" s="93">
        <v>306157</v>
      </c>
      <c r="J800" s="93"/>
      <c r="K800" s="49" t="str">
        <f t="shared" si="12"/>
        <v>Click!</v>
      </c>
      <c r="L800" s="104" t="s">
        <v>33</v>
      </c>
      <c r="M800" s="94">
        <v>60000</v>
      </c>
      <c r="N800" s="94">
        <v>0</v>
      </c>
      <c r="O800" s="94">
        <v>0</v>
      </c>
      <c r="P800" s="94">
        <v>60000</v>
      </c>
      <c r="Q800" s="94">
        <v>0</v>
      </c>
      <c r="R800" s="94">
        <v>60000</v>
      </c>
      <c r="S800" s="94">
        <v>0</v>
      </c>
      <c r="T800" s="94">
        <v>60000</v>
      </c>
      <c r="U800" s="104" t="s">
        <v>34</v>
      </c>
      <c r="V800" s="104" t="s">
        <v>35</v>
      </c>
      <c r="W800" s="104">
        <v>20</v>
      </c>
      <c r="X800" s="104" t="s">
        <v>36</v>
      </c>
      <c r="Y800" s="104">
        <v>100</v>
      </c>
      <c r="Z800" s="104">
        <v>0</v>
      </c>
      <c r="AA800" s="104">
        <v>0</v>
      </c>
      <c r="AB800" s="104">
        <v>0</v>
      </c>
      <c r="AC800" s="185" t="s">
        <v>33</v>
      </c>
      <c r="AD800" s="95">
        <v>0.7</v>
      </c>
      <c r="AE800" s="104" t="s">
        <v>66</v>
      </c>
      <c r="AF800" s="104" t="s">
        <v>33</v>
      </c>
      <c r="AG800" s="104" t="s">
        <v>3114</v>
      </c>
      <c r="AH800" s="104" t="s">
        <v>33</v>
      </c>
      <c r="AI800" s="97" t="s">
        <v>6364</v>
      </c>
      <c r="AJ800" s="105" t="s">
        <v>3115</v>
      </c>
      <c r="AK800" s="105" t="s">
        <v>3116</v>
      </c>
      <c r="AL800" s="82" t="s">
        <v>3117</v>
      </c>
      <c r="AQ800" s="47"/>
      <c r="AR800" s="47" t="s">
        <v>6909</v>
      </c>
      <c r="AS800" s="47"/>
      <c r="AU800" s="47" t="s">
        <v>12819</v>
      </c>
    </row>
    <row r="801" spans="1:47" s="45" customFormat="1" ht="16.5" customHeight="1">
      <c r="A801" s="180">
        <v>798</v>
      </c>
      <c r="B801" s="104" t="s">
        <v>62</v>
      </c>
      <c r="C801" s="104" t="s">
        <v>67</v>
      </c>
      <c r="D801" s="104" t="s">
        <v>74</v>
      </c>
      <c r="E801" s="104" t="s">
        <v>32</v>
      </c>
      <c r="F801" s="104" t="s">
        <v>65</v>
      </c>
      <c r="G801" s="92" t="s">
        <v>3120</v>
      </c>
      <c r="H801" s="104"/>
      <c r="I801" s="93">
        <v>234353</v>
      </c>
      <c r="J801" s="93"/>
      <c r="K801" s="49" t="str">
        <f t="shared" si="12"/>
        <v>Click!</v>
      </c>
      <c r="L801" s="104" t="s">
        <v>33</v>
      </c>
      <c r="M801" s="94">
        <v>74000</v>
      </c>
      <c r="N801" s="94">
        <v>0</v>
      </c>
      <c r="O801" s="94">
        <v>0</v>
      </c>
      <c r="P801" s="94">
        <v>74000</v>
      </c>
      <c r="Q801" s="94">
        <v>0</v>
      </c>
      <c r="R801" s="94">
        <v>74000</v>
      </c>
      <c r="S801" s="94">
        <v>0</v>
      </c>
      <c r="T801" s="94">
        <v>74000</v>
      </c>
      <c r="U801" s="104" t="s">
        <v>34</v>
      </c>
      <c r="V801" s="104" t="s">
        <v>35</v>
      </c>
      <c r="W801" s="104">
        <v>24</v>
      </c>
      <c r="X801" s="104" t="s">
        <v>36</v>
      </c>
      <c r="Y801" s="104">
        <v>100</v>
      </c>
      <c r="Z801" s="104">
        <v>0</v>
      </c>
      <c r="AA801" s="104">
        <v>0</v>
      </c>
      <c r="AB801" s="104">
        <v>0</v>
      </c>
      <c r="AC801" s="185" t="s">
        <v>33</v>
      </c>
      <c r="AD801" s="95">
        <v>0.7</v>
      </c>
      <c r="AE801" s="104" t="s">
        <v>66</v>
      </c>
      <c r="AF801" s="104" t="s">
        <v>33</v>
      </c>
      <c r="AG801" s="104" t="s">
        <v>3121</v>
      </c>
      <c r="AH801" s="104" t="s">
        <v>33</v>
      </c>
      <c r="AI801" s="97" t="s">
        <v>6364</v>
      </c>
      <c r="AJ801" s="105" t="s">
        <v>3122</v>
      </c>
      <c r="AK801" s="105" t="s">
        <v>3123</v>
      </c>
      <c r="AL801" s="82" t="s">
        <v>3124</v>
      </c>
      <c r="AQ801" s="47"/>
      <c r="AR801" s="47" t="s">
        <v>6909</v>
      </c>
      <c r="AS801" s="47"/>
      <c r="AU801" s="47" t="s">
        <v>12819</v>
      </c>
    </row>
    <row r="802" spans="1:47" s="45" customFormat="1" ht="16.5" customHeight="1">
      <c r="A802" s="180">
        <v>799</v>
      </c>
      <c r="B802" s="104" t="s">
        <v>62</v>
      </c>
      <c r="C802" s="104" t="s">
        <v>67</v>
      </c>
      <c r="D802" s="104" t="s">
        <v>74</v>
      </c>
      <c r="E802" s="104" t="s">
        <v>32</v>
      </c>
      <c r="F802" s="104" t="s">
        <v>65</v>
      </c>
      <c r="G802" s="92" t="s">
        <v>3125</v>
      </c>
      <c r="H802" s="104"/>
      <c r="I802" s="93">
        <v>211157</v>
      </c>
      <c r="J802" s="93"/>
      <c r="K802" s="49" t="str">
        <f t="shared" si="12"/>
        <v>Click!</v>
      </c>
      <c r="L802" s="104" t="s">
        <v>33</v>
      </c>
      <c r="M802" s="94">
        <v>55000</v>
      </c>
      <c r="N802" s="94">
        <v>0</v>
      </c>
      <c r="O802" s="94">
        <v>0</v>
      </c>
      <c r="P802" s="94">
        <v>55000</v>
      </c>
      <c r="Q802" s="94">
        <v>0</v>
      </c>
      <c r="R802" s="94">
        <v>55000</v>
      </c>
      <c r="S802" s="94">
        <v>0</v>
      </c>
      <c r="T802" s="94">
        <v>55000</v>
      </c>
      <c r="U802" s="104" t="s">
        <v>34</v>
      </c>
      <c r="V802" s="104" t="s">
        <v>35</v>
      </c>
      <c r="W802" s="104">
        <v>16</v>
      </c>
      <c r="X802" s="104" t="s">
        <v>36</v>
      </c>
      <c r="Y802" s="104">
        <v>100</v>
      </c>
      <c r="Z802" s="104">
        <v>0</v>
      </c>
      <c r="AA802" s="104">
        <v>0</v>
      </c>
      <c r="AB802" s="104">
        <v>0</v>
      </c>
      <c r="AC802" s="185" t="s">
        <v>33</v>
      </c>
      <c r="AD802" s="95">
        <v>0.7</v>
      </c>
      <c r="AE802" s="104" t="s">
        <v>66</v>
      </c>
      <c r="AF802" s="104" t="s">
        <v>34</v>
      </c>
      <c r="AG802" s="104" t="s">
        <v>38</v>
      </c>
      <c r="AH802" s="104" t="s">
        <v>34</v>
      </c>
      <c r="AI802" s="97" t="s">
        <v>6364</v>
      </c>
      <c r="AJ802" s="105" t="s">
        <v>3126</v>
      </c>
      <c r="AK802" s="105" t="s">
        <v>3127</v>
      </c>
      <c r="AL802" s="82" t="s">
        <v>3128</v>
      </c>
      <c r="AQ802" s="47"/>
      <c r="AR802" s="47" t="s">
        <v>6909</v>
      </c>
      <c r="AS802" s="47"/>
      <c r="AU802" s="47" t="s">
        <v>12819</v>
      </c>
    </row>
    <row r="803" spans="1:47" s="45" customFormat="1" ht="16.5" customHeight="1">
      <c r="A803" s="180">
        <v>800</v>
      </c>
      <c r="B803" s="104" t="s">
        <v>62</v>
      </c>
      <c r="C803" s="104" t="s">
        <v>67</v>
      </c>
      <c r="D803" s="104" t="s">
        <v>74</v>
      </c>
      <c r="E803" s="104" t="s">
        <v>32</v>
      </c>
      <c r="F803" s="104" t="s">
        <v>65</v>
      </c>
      <c r="G803" s="92" t="s">
        <v>3129</v>
      </c>
      <c r="H803" s="104"/>
      <c r="I803" s="93">
        <v>233406</v>
      </c>
      <c r="J803" s="93"/>
      <c r="K803" s="49" t="str">
        <f t="shared" si="12"/>
        <v>Click!</v>
      </c>
      <c r="L803" s="104" t="s">
        <v>33</v>
      </c>
      <c r="M803" s="94">
        <v>55000</v>
      </c>
      <c r="N803" s="94">
        <v>0</v>
      </c>
      <c r="O803" s="94">
        <v>0</v>
      </c>
      <c r="P803" s="94">
        <v>55000</v>
      </c>
      <c r="Q803" s="94">
        <v>0</v>
      </c>
      <c r="R803" s="94">
        <v>55000</v>
      </c>
      <c r="S803" s="94">
        <v>0</v>
      </c>
      <c r="T803" s="94">
        <v>55000</v>
      </c>
      <c r="U803" s="104" t="s">
        <v>34</v>
      </c>
      <c r="V803" s="104" t="s">
        <v>35</v>
      </c>
      <c r="W803" s="104">
        <v>14</v>
      </c>
      <c r="X803" s="104" t="s">
        <v>36</v>
      </c>
      <c r="Y803" s="104">
        <v>100</v>
      </c>
      <c r="Z803" s="104">
        <v>0</v>
      </c>
      <c r="AA803" s="104">
        <v>0</v>
      </c>
      <c r="AB803" s="104">
        <v>0</v>
      </c>
      <c r="AC803" s="185" t="s">
        <v>33</v>
      </c>
      <c r="AD803" s="95">
        <v>0.7</v>
      </c>
      <c r="AE803" s="104" t="s">
        <v>66</v>
      </c>
      <c r="AF803" s="104" t="s">
        <v>34</v>
      </c>
      <c r="AG803" s="104" t="s">
        <v>38</v>
      </c>
      <c r="AH803" s="104" t="s">
        <v>34</v>
      </c>
      <c r="AI803" s="97" t="s">
        <v>6364</v>
      </c>
      <c r="AJ803" s="105" t="s">
        <v>3126</v>
      </c>
      <c r="AK803" s="105" t="s">
        <v>3130</v>
      </c>
      <c r="AL803" s="82" t="s">
        <v>3128</v>
      </c>
      <c r="AQ803" s="47"/>
      <c r="AR803" s="47" t="s">
        <v>6909</v>
      </c>
      <c r="AS803" s="47"/>
      <c r="AU803" s="47" t="s">
        <v>12819</v>
      </c>
    </row>
    <row r="804" spans="1:47" s="45" customFormat="1" ht="16.5" customHeight="1">
      <c r="A804" s="180">
        <v>801</v>
      </c>
      <c r="B804" s="104" t="s">
        <v>62</v>
      </c>
      <c r="C804" s="104" t="s">
        <v>67</v>
      </c>
      <c r="D804" s="104" t="s">
        <v>74</v>
      </c>
      <c r="E804" s="104" t="s">
        <v>32</v>
      </c>
      <c r="F804" s="104" t="s">
        <v>65</v>
      </c>
      <c r="G804" s="92" t="s">
        <v>3131</v>
      </c>
      <c r="H804" s="104"/>
      <c r="I804" s="93">
        <v>211155</v>
      </c>
      <c r="J804" s="93"/>
      <c r="K804" s="49" t="str">
        <f t="shared" si="12"/>
        <v>Click!</v>
      </c>
      <c r="L804" s="104" t="s">
        <v>33</v>
      </c>
      <c r="M804" s="94">
        <v>55000</v>
      </c>
      <c r="N804" s="94">
        <v>0</v>
      </c>
      <c r="O804" s="94">
        <v>0</v>
      </c>
      <c r="P804" s="94">
        <v>55000</v>
      </c>
      <c r="Q804" s="94">
        <v>0</v>
      </c>
      <c r="R804" s="94">
        <v>55000</v>
      </c>
      <c r="S804" s="94">
        <v>0</v>
      </c>
      <c r="T804" s="94">
        <v>55000</v>
      </c>
      <c r="U804" s="104" t="s">
        <v>34</v>
      </c>
      <c r="V804" s="104" t="s">
        <v>35</v>
      </c>
      <c r="W804" s="104">
        <v>14</v>
      </c>
      <c r="X804" s="104" t="s">
        <v>36</v>
      </c>
      <c r="Y804" s="104">
        <v>100</v>
      </c>
      <c r="Z804" s="104">
        <v>0</v>
      </c>
      <c r="AA804" s="104">
        <v>0</v>
      </c>
      <c r="AB804" s="104">
        <v>0</v>
      </c>
      <c r="AC804" s="185" t="s">
        <v>33</v>
      </c>
      <c r="AD804" s="95">
        <v>0.7</v>
      </c>
      <c r="AE804" s="104" t="s">
        <v>66</v>
      </c>
      <c r="AF804" s="104" t="s">
        <v>34</v>
      </c>
      <c r="AG804" s="104" t="s">
        <v>38</v>
      </c>
      <c r="AH804" s="104" t="s">
        <v>34</v>
      </c>
      <c r="AI804" s="97" t="s">
        <v>6364</v>
      </c>
      <c r="AJ804" s="105" t="s">
        <v>3132</v>
      </c>
      <c r="AK804" s="105" t="s">
        <v>3133</v>
      </c>
      <c r="AL804" s="82" t="s">
        <v>3134</v>
      </c>
      <c r="AQ804" s="47"/>
      <c r="AR804" s="47" t="s">
        <v>6909</v>
      </c>
      <c r="AS804" s="47"/>
      <c r="AU804" s="47" t="s">
        <v>12819</v>
      </c>
    </row>
    <row r="805" spans="1:47" s="45" customFormat="1" ht="16.5" customHeight="1">
      <c r="A805" s="180">
        <v>802</v>
      </c>
      <c r="B805" s="104" t="s">
        <v>62</v>
      </c>
      <c r="C805" s="104" t="s">
        <v>67</v>
      </c>
      <c r="D805" s="104" t="s">
        <v>74</v>
      </c>
      <c r="E805" s="104" t="s">
        <v>32</v>
      </c>
      <c r="F805" s="104" t="s">
        <v>65</v>
      </c>
      <c r="G805" s="92" t="s">
        <v>3135</v>
      </c>
      <c r="H805" s="104"/>
      <c r="I805" s="93">
        <v>233407</v>
      </c>
      <c r="J805" s="93"/>
      <c r="K805" s="49" t="str">
        <f t="shared" si="12"/>
        <v>Click!</v>
      </c>
      <c r="L805" s="104" t="s">
        <v>33</v>
      </c>
      <c r="M805" s="94">
        <v>55000</v>
      </c>
      <c r="N805" s="94">
        <v>0</v>
      </c>
      <c r="O805" s="94">
        <v>0</v>
      </c>
      <c r="P805" s="94">
        <v>55000</v>
      </c>
      <c r="Q805" s="94">
        <v>0</v>
      </c>
      <c r="R805" s="94">
        <v>55000</v>
      </c>
      <c r="S805" s="94">
        <v>0</v>
      </c>
      <c r="T805" s="94">
        <v>55000</v>
      </c>
      <c r="U805" s="104" t="s">
        <v>34</v>
      </c>
      <c r="V805" s="104" t="s">
        <v>35</v>
      </c>
      <c r="W805" s="104">
        <v>16</v>
      </c>
      <c r="X805" s="104" t="s">
        <v>36</v>
      </c>
      <c r="Y805" s="104">
        <v>100</v>
      </c>
      <c r="Z805" s="104">
        <v>0</v>
      </c>
      <c r="AA805" s="104">
        <v>0</v>
      </c>
      <c r="AB805" s="104">
        <v>0</v>
      </c>
      <c r="AC805" s="185" t="s">
        <v>33</v>
      </c>
      <c r="AD805" s="95">
        <v>0.7</v>
      </c>
      <c r="AE805" s="104" t="s">
        <v>66</v>
      </c>
      <c r="AF805" s="104" t="s">
        <v>34</v>
      </c>
      <c r="AG805" s="104" t="s">
        <v>38</v>
      </c>
      <c r="AH805" s="104" t="s">
        <v>34</v>
      </c>
      <c r="AI805" s="97" t="s">
        <v>6364</v>
      </c>
      <c r="AJ805" s="105" t="s">
        <v>3132</v>
      </c>
      <c r="AK805" s="105" t="s">
        <v>3136</v>
      </c>
      <c r="AL805" s="82" t="s">
        <v>3134</v>
      </c>
      <c r="AQ805" s="47"/>
      <c r="AR805" s="47" t="s">
        <v>6909</v>
      </c>
      <c r="AS805" s="47"/>
      <c r="AU805" s="47" t="s">
        <v>12819</v>
      </c>
    </row>
    <row r="806" spans="1:47" s="45" customFormat="1" ht="16.5" customHeight="1">
      <c r="A806" s="180">
        <v>803</v>
      </c>
      <c r="B806" s="104" t="s">
        <v>62</v>
      </c>
      <c r="C806" s="104" t="s">
        <v>67</v>
      </c>
      <c r="D806" s="104" t="s">
        <v>74</v>
      </c>
      <c r="E806" s="104" t="s">
        <v>32</v>
      </c>
      <c r="F806" s="104" t="s">
        <v>65</v>
      </c>
      <c r="G806" s="92" t="s">
        <v>3137</v>
      </c>
      <c r="H806" s="104"/>
      <c r="I806" s="93">
        <v>211159</v>
      </c>
      <c r="J806" s="93"/>
      <c r="K806" s="49" t="str">
        <f t="shared" si="12"/>
        <v>Click!</v>
      </c>
      <c r="L806" s="104" t="s">
        <v>33</v>
      </c>
      <c r="M806" s="94">
        <v>55000</v>
      </c>
      <c r="N806" s="94">
        <v>0</v>
      </c>
      <c r="O806" s="94">
        <v>0</v>
      </c>
      <c r="P806" s="94">
        <v>55000</v>
      </c>
      <c r="Q806" s="94">
        <v>0</v>
      </c>
      <c r="R806" s="94">
        <v>55000</v>
      </c>
      <c r="S806" s="94">
        <v>0</v>
      </c>
      <c r="T806" s="94">
        <v>55000</v>
      </c>
      <c r="U806" s="104" t="s">
        <v>34</v>
      </c>
      <c r="V806" s="104" t="s">
        <v>35</v>
      </c>
      <c r="W806" s="104">
        <v>15</v>
      </c>
      <c r="X806" s="104" t="s">
        <v>36</v>
      </c>
      <c r="Y806" s="104">
        <v>100</v>
      </c>
      <c r="Z806" s="104">
        <v>0</v>
      </c>
      <c r="AA806" s="104">
        <v>0</v>
      </c>
      <c r="AB806" s="104">
        <v>0</v>
      </c>
      <c r="AC806" s="185" t="s">
        <v>33</v>
      </c>
      <c r="AD806" s="95">
        <v>0.7</v>
      </c>
      <c r="AE806" s="104" t="s">
        <v>66</v>
      </c>
      <c r="AF806" s="104" t="s">
        <v>34</v>
      </c>
      <c r="AG806" s="104" t="s">
        <v>38</v>
      </c>
      <c r="AH806" s="104" t="s">
        <v>34</v>
      </c>
      <c r="AI806" s="97" t="s">
        <v>6364</v>
      </c>
      <c r="AJ806" s="105" t="s">
        <v>3138</v>
      </c>
      <c r="AK806" s="105" t="s">
        <v>3139</v>
      </c>
      <c r="AL806" s="82" t="s">
        <v>3140</v>
      </c>
      <c r="AQ806" s="47"/>
      <c r="AR806" s="47" t="s">
        <v>6909</v>
      </c>
      <c r="AS806" s="47"/>
      <c r="AU806" s="47" t="s">
        <v>12819</v>
      </c>
    </row>
    <row r="807" spans="1:47" s="45" customFormat="1" ht="16.5" customHeight="1">
      <c r="A807" s="180">
        <v>804</v>
      </c>
      <c r="B807" s="104" t="s">
        <v>62</v>
      </c>
      <c r="C807" s="104" t="s">
        <v>67</v>
      </c>
      <c r="D807" s="104" t="s">
        <v>74</v>
      </c>
      <c r="E807" s="104" t="s">
        <v>32</v>
      </c>
      <c r="F807" s="104" t="s">
        <v>65</v>
      </c>
      <c r="G807" s="92" t="s">
        <v>3141</v>
      </c>
      <c r="H807" s="104"/>
      <c r="I807" s="93">
        <v>233408</v>
      </c>
      <c r="J807" s="93"/>
      <c r="K807" s="49" t="str">
        <f t="shared" si="12"/>
        <v>Click!</v>
      </c>
      <c r="L807" s="104" t="s">
        <v>33</v>
      </c>
      <c r="M807" s="94">
        <v>55000</v>
      </c>
      <c r="N807" s="94">
        <v>0</v>
      </c>
      <c r="O807" s="94">
        <v>0</v>
      </c>
      <c r="P807" s="94">
        <v>55000</v>
      </c>
      <c r="Q807" s="94">
        <v>0</v>
      </c>
      <c r="R807" s="94">
        <v>55000</v>
      </c>
      <c r="S807" s="94">
        <v>0</v>
      </c>
      <c r="T807" s="94">
        <v>55000</v>
      </c>
      <c r="U807" s="104" t="s">
        <v>34</v>
      </c>
      <c r="V807" s="104" t="s">
        <v>35</v>
      </c>
      <c r="W807" s="104">
        <v>15</v>
      </c>
      <c r="X807" s="104" t="s">
        <v>36</v>
      </c>
      <c r="Y807" s="104">
        <v>100</v>
      </c>
      <c r="Z807" s="104">
        <v>0</v>
      </c>
      <c r="AA807" s="104">
        <v>0</v>
      </c>
      <c r="AB807" s="104">
        <v>0</v>
      </c>
      <c r="AC807" s="185" t="s">
        <v>33</v>
      </c>
      <c r="AD807" s="95">
        <v>0.7</v>
      </c>
      <c r="AE807" s="104" t="s">
        <v>66</v>
      </c>
      <c r="AF807" s="104" t="s">
        <v>34</v>
      </c>
      <c r="AG807" s="104" t="s">
        <v>38</v>
      </c>
      <c r="AH807" s="104" t="s">
        <v>34</v>
      </c>
      <c r="AI807" s="97" t="s">
        <v>6364</v>
      </c>
      <c r="AJ807" s="105" t="s">
        <v>3138</v>
      </c>
      <c r="AK807" s="105" t="s">
        <v>3142</v>
      </c>
      <c r="AL807" s="82" t="s">
        <v>3140</v>
      </c>
      <c r="AQ807" s="47"/>
      <c r="AR807" s="47" t="s">
        <v>6909</v>
      </c>
      <c r="AS807" s="47"/>
      <c r="AU807" s="47" t="s">
        <v>12819</v>
      </c>
    </row>
    <row r="808" spans="1:47" s="45" customFormat="1" ht="16.5" customHeight="1">
      <c r="A808" s="180">
        <v>805</v>
      </c>
      <c r="B808" s="104" t="s">
        <v>62</v>
      </c>
      <c r="C808" s="104" t="s">
        <v>67</v>
      </c>
      <c r="D808" s="104" t="s">
        <v>74</v>
      </c>
      <c r="E808" s="104" t="s">
        <v>32</v>
      </c>
      <c r="F808" s="104" t="s">
        <v>65</v>
      </c>
      <c r="G808" s="92" t="s">
        <v>3143</v>
      </c>
      <c r="H808" s="104"/>
      <c r="I808" s="93">
        <v>211167</v>
      </c>
      <c r="J808" s="93"/>
      <c r="K808" s="49" t="str">
        <f t="shared" si="12"/>
        <v>Click!</v>
      </c>
      <c r="L808" s="104" t="s">
        <v>33</v>
      </c>
      <c r="M808" s="94">
        <v>55000</v>
      </c>
      <c r="N808" s="94">
        <v>0</v>
      </c>
      <c r="O808" s="94">
        <v>0</v>
      </c>
      <c r="P808" s="94">
        <v>55000</v>
      </c>
      <c r="Q808" s="94">
        <v>0</v>
      </c>
      <c r="R808" s="94">
        <v>55000</v>
      </c>
      <c r="S808" s="94">
        <v>0</v>
      </c>
      <c r="T808" s="94">
        <v>55000</v>
      </c>
      <c r="U808" s="104" t="s">
        <v>34</v>
      </c>
      <c r="V808" s="104" t="s">
        <v>35</v>
      </c>
      <c r="W808" s="104">
        <v>14</v>
      </c>
      <c r="X808" s="104" t="s">
        <v>36</v>
      </c>
      <c r="Y808" s="104">
        <v>100</v>
      </c>
      <c r="Z808" s="104">
        <v>0</v>
      </c>
      <c r="AA808" s="104">
        <v>0</v>
      </c>
      <c r="AB808" s="104">
        <v>0</v>
      </c>
      <c r="AC808" s="185" t="s">
        <v>33</v>
      </c>
      <c r="AD808" s="95">
        <v>0.7</v>
      </c>
      <c r="AE808" s="104" t="s">
        <v>66</v>
      </c>
      <c r="AF808" s="104" t="s">
        <v>34</v>
      </c>
      <c r="AG808" s="104" t="s">
        <v>38</v>
      </c>
      <c r="AH808" s="104" t="s">
        <v>34</v>
      </c>
      <c r="AI808" s="97" t="s">
        <v>6364</v>
      </c>
      <c r="AJ808" s="105" t="s">
        <v>3144</v>
      </c>
      <c r="AK808" s="105" t="s">
        <v>3145</v>
      </c>
      <c r="AL808" s="82" t="s">
        <v>3146</v>
      </c>
      <c r="AQ808" s="47"/>
      <c r="AR808" s="47" t="s">
        <v>6909</v>
      </c>
      <c r="AS808" s="47"/>
      <c r="AU808" s="47" t="s">
        <v>12819</v>
      </c>
    </row>
    <row r="809" spans="1:47" s="45" customFormat="1" ht="16.5" customHeight="1">
      <c r="A809" s="180">
        <v>806</v>
      </c>
      <c r="B809" s="104" t="s">
        <v>62</v>
      </c>
      <c r="C809" s="104" t="s">
        <v>67</v>
      </c>
      <c r="D809" s="104" t="s">
        <v>74</v>
      </c>
      <c r="E809" s="104" t="s">
        <v>32</v>
      </c>
      <c r="F809" s="104" t="s">
        <v>65</v>
      </c>
      <c r="G809" s="92" t="s">
        <v>3147</v>
      </c>
      <c r="H809" s="104"/>
      <c r="I809" s="93">
        <v>233409</v>
      </c>
      <c r="J809" s="93"/>
      <c r="K809" s="49" t="str">
        <f t="shared" si="12"/>
        <v>Click!</v>
      </c>
      <c r="L809" s="104" t="s">
        <v>33</v>
      </c>
      <c r="M809" s="94">
        <v>55000</v>
      </c>
      <c r="N809" s="94">
        <v>0</v>
      </c>
      <c r="O809" s="94">
        <v>0</v>
      </c>
      <c r="P809" s="94">
        <v>55000</v>
      </c>
      <c r="Q809" s="94">
        <v>0</v>
      </c>
      <c r="R809" s="94">
        <v>55000</v>
      </c>
      <c r="S809" s="94">
        <v>0</v>
      </c>
      <c r="T809" s="94">
        <v>55000</v>
      </c>
      <c r="U809" s="104" t="s">
        <v>34</v>
      </c>
      <c r="V809" s="104" t="s">
        <v>35</v>
      </c>
      <c r="W809" s="104">
        <v>16</v>
      </c>
      <c r="X809" s="104" t="s">
        <v>36</v>
      </c>
      <c r="Y809" s="104">
        <v>100</v>
      </c>
      <c r="Z809" s="104">
        <v>0</v>
      </c>
      <c r="AA809" s="104">
        <v>0</v>
      </c>
      <c r="AB809" s="104">
        <v>0</v>
      </c>
      <c r="AC809" s="185" t="s">
        <v>33</v>
      </c>
      <c r="AD809" s="95">
        <v>0.7</v>
      </c>
      <c r="AE809" s="104" t="s">
        <v>66</v>
      </c>
      <c r="AF809" s="104" t="s">
        <v>34</v>
      </c>
      <c r="AG809" s="104" t="s">
        <v>38</v>
      </c>
      <c r="AH809" s="104" t="s">
        <v>34</v>
      </c>
      <c r="AI809" s="97" t="s">
        <v>6364</v>
      </c>
      <c r="AJ809" s="105" t="s">
        <v>3144</v>
      </c>
      <c r="AK809" s="105" t="s">
        <v>3148</v>
      </c>
      <c r="AL809" s="82" t="s">
        <v>3146</v>
      </c>
      <c r="AQ809" s="47"/>
      <c r="AR809" s="47" t="s">
        <v>6909</v>
      </c>
      <c r="AS809" s="47"/>
      <c r="AU809" s="47" t="s">
        <v>12819</v>
      </c>
    </row>
    <row r="810" spans="1:47" s="45" customFormat="1" ht="16.5" customHeight="1">
      <c r="A810" s="180">
        <v>807</v>
      </c>
      <c r="B810" s="104" t="s">
        <v>62</v>
      </c>
      <c r="C810" s="104" t="s">
        <v>67</v>
      </c>
      <c r="D810" s="104" t="s">
        <v>74</v>
      </c>
      <c r="E810" s="104" t="s">
        <v>32</v>
      </c>
      <c r="F810" s="104" t="s">
        <v>65</v>
      </c>
      <c r="G810" s="92" t="s">
        <v>3149</v>
      </c>
      <c r="H810" s="104"/>
      <c r="I810" s="93">
        <v>211165</v>
      </c>
      <c r="J810" s="93"/>
      <c r="K810" s="49" t="str">
        <f t="shared" si="12"/>
        <v>Click!</v>
      </c>
      <c r="L810" s="104" t="s">
        <v>33</v>
      </c>
      <c r="M810" s="94">
        <v>55000</v>
      </c>
      <c r="N810" s="94">
        <v>0</v>
      </c>
      <c r="O810" s="94">
        <v>0</v>
      </c>
      <c r="P810" s="94">
        <v>55000</v>
      </c>
      <c r="Q810" s="94">
        <v>0</v>
      </c>
      <c r="R810" s="94">
        <v>55000</v>
      </c>
      <c r="S810" s="94">
        <v>0</v>
      </c>
      <c r="T810" s="94">
        <v>55000</v>
      </c>
      <c r="U810" s="104" t="s">
        <v>34</v>
      </c>
      <c r="V810" s="104" t="s">
        <v>35</v>
      </c>
      <c r="W810" s="104">
        <v>14</v>
      </c>
      <c r="X810" s="104" t="s">
        <v>36</v>
      </c>
      <c r="Y810" s="104">
        <v>100</v>
      </c>
      <c r="Z810" s="104">
        <v>0</v>
      </c>
      <c r="AA810" s="104">
        <v>0</v>
      </c>
      <c r="AB810" s="104">
        <v>0</v>
      </c>
      <c r="AC810" s="185" t="s">
        <v>33</v>
      </c>
      <c r="AD810" s="95">
        <v>0.7</v>
      </c>
      <c r="AE810" s="104" t="s">
        <v>66</v>
      </c>
      <c r="AF810" s="104" t="s">
        <v>34</v>
      </c>
      <c r="AG810" s="104" t="s">
        <v>38</v>
      </c>
      <c r="AH810" s="104" t="s">
        <v>34</v>
      </c>
      <c r="AI810" s="97" t="s">
        <v>6364</v>
      </c>
      <c r="AJ810" s="105" t="s">
        <v>3150</v>
      </c>
      <c r="AK810" s="105" t="s">
        <v>3151</v>
      </c>
      <c r="AL810" s="82" t="s">
        <v>3152</v>
      </c>
      <c r="AQ810" s="47"/>
      <c r="AR810" s="47" t="s">
        <v>6909</v>
      </c>
      <c r="AS810" s="47"/>
      <c r="AU810" s="47" t="s">
        <v>12819</v>
      </c>
    </row>
    <row r="811" spans="1:47" s="45" customFormat="1" ht="16.5" customHeight="1">
      <c r="A811" s="180">
        <v>808</v>
      </c>
      <c r="B811" s="104" t="s">
        <v>62</v>
      </c>
      <c r="C811" s="104" t="s">
        <v>67</v>
      </c>
      <c r="D811" s="104" t="s">
        <v>74</v>
      </c>
      <c r="E811" s="104" t="s">
        <v>32</v>
      </c>
      <c r="F811" s="104" t="s">
        <v>65</v>
      </c>
      <c r="G811" s="92" t="s">
        <v>3153</v>
      </c>
      <c r="H811" s="104"/>
      <c r="I811" s="93">
        <v>233410</v>
      </c>
      <c r="J811" s="93"/>
      <c r="K811" s="49" t="str">
        <f t="shared" si="12"/>
        <v>Click!</v>
      </c>
      <c r="L811" s="104" t="s">
        <v>33</v>
      </c>
      <c r="M811" s="94">
        <v>55000</v>
      </c>
      <c r="N811" s="94">
        <v>0</v>
      </c>
      <c r="O811" s="94">
        <v>0</v>
      </c>
      <c r="P811" s="94">
        <v>55000</v>
      </c>
      <c r="Q811" s="94">
        <v>0</v>
      </c>
      <c r="R811" s="94">
        <v>55000</v>
      </c>
      <c r="S811" s="94">
        <v>0</v>
      </c>
      <c r="T811" s="94">
        <v>55000</v>
      </c>
      <c r="U811" s="104" t="s">
        <v>34</v>
      </c>
      <c r="V811" s="104" t="s">
        <v>35</v>
      </c>
      <c r="W811" s="104">
        <v>16</v>
      </c>
      <c r="X811" s="104" t="s">
        <v>36</v>
      </c>
      <c r="Y811" s="104">
        <v>100</v>
      </c>
      <c r="Z811" s="104">
        <v>0</v>
      </c>
      <c r="AA811" s="104">
        <v>0</v>
      </c>
      <c r="AB811" s="104">
        <v>0</v>
      </c>
      <c r="AC811" s="185" t="s">
        <v>33</v>
      </c>
      <c r="AD811" s="95">
        <v>0.7</v>
      </c>
      <c r="AE811" s="104" t="s">
        <v>66</v>
      </c>
      <c r="AF811" s="104" t="s">
        <v>34</v>
      </c>
      <c r="AG811" s="104" t="s">
        <v>38</v>
      </c>
      <c r="AH811" s="104" t="s">
        <v>34</v>
      </c>
      <c r="AI811" s="97" t="s">
        <v>6364</v>
      </c>
      <c r="AJ811" s="105" t="s">
        <v>3150</v>
      </c>
      <c r="AK811" s="105" t="s">
        <v>3154</v>
      </c>
      <c r="AL811" s="82" t="s">
        <v>3152</v>
      </c>
      <c r="AQ811" s="47"/>
      <c r="AR811" s="47" t="s">
        <v>6909</v>
      </c>
      <c r="AS811" s="47"/>
      <c r="AU811" s="47" t="s">
        <v>12819</v>
      </c>
    </row>
    <row r="812" spans="1:47" s="45" customFormat="1" ht="16.5" customHeight="1">
      <c r="A812" s="180">
        <v>809</v>
      </c>
      <c r="B812" s="104" t="s">
        <v>62</v>
      </c>
      <c r="C812" s="104" t="s">
        <v>67</v>
      </c>
      <c r="D812" s="104" t="s">
        <v>74</v>
      </c>
      <c r="E812" s="104" t="s">
        <v>32</v>
      </c>
      <c r="F812" s="104" t="s">
        <v>65</v>
      </c>
      <c r="G812" s="92" t="s">
        <v>3155</v>
      </c>
      <c r="H812" s="104"/>
      <c r="I812" s="93">
        <v>211370</v>
      </c>
      <c r="J812" s="93"/>
      <c r="K812" s="49" t="str">
        <f t="shared" si="12"/>
        <v>Click!</v>
      </c>
      <c r="L812" s="104" t="s">
        <v>33</v>
      </c>
      <c r="M812" s="94">
        <v>50000</v>
      </c>
      <c r="N812" s="94">
        <v>0</v>
      </c>
      <c r="O812" s="94">
        <v>0</v>
      </c>
      <c r="P812" s="94">
        <v>50000</v>
      </c>
      <c r="Q812" s="94">
        <v>0</v>
      </c>
      <c r="R812" s="94">
        <v>50000</v>
      </c>
      <c r="S812" s="94">
        <v>0</v>
      </c>
      <c r="T812" s="94">
        <v>50000</v>
      </c>
      <c r="U812" s="104" t="s">
        <v>34</v>
      </c>
      <c r="V812" s="104" t="s">
        <v>35</v>
      </c>
      <c r="W812" s="104">
        <v>12</v>
      </c>
      <c r="X812" s="104" t="s">
        <v>36</v>
      </c>
      <c r="Y812" s="104">
        <v>100</v>
      </c>
      <c r="Z812" s="104">
        <v>0</v>
      </c>
      <c r="AA812" s="104">
        <v>0</v>
      </c>
      <c r="AB812" s="104">
        <v>0</v>
      </c>
      <c r="AC812" s="185" t="s">
        <v>33</v>
      </c>
      <c r="AD812" s="95">
        <v>0.7</v>
      </c>
      <c r="AE812" s="104" t="s">
        <v>66</v>
      </c>
      <c r="AF812" s="104" t="s">
        <v>34</v>
      </c>
      <c r="AG812" s="104" t="s">
        <v>38</v>
      </c>
      <c r="AH812" s="104" t="s">
        <v>34</v>
      </c>
      <c r="AI812" s="97" t="s">
        <v>6364</v>
      </c>
      <c r="AJ812" s="105" t="s">
        <v>2371</v>
      </c>
      <c r="AK812" s="105" t="s">
        <v>2372</v>
      </c>
      <c r="AL812" s="82" t="s">
        <v>2373</v>
      </c>
      <c r="AQ812" s="47"/>
      <c r="AR812" s="47" t="s">
        <v>6909</v>
      </c>
      <c r="AS812" s="47"/>
      <c r="AU812" s="47" t="s">
        <v>12819</v>
      </c>
    </row>
    <row r="813" spans="1:47" s="45" customFormat="1" ht="16.5" customHeight="1">
      <c r="A813" s="180">
        <v>810</v>
      </c>
      <c r="B813" s="104" t="s">
        <v>62</v>
      </c>
      <c r="C813" s="104" t="s">
        <v>67</v>
      </c>
      <c r="D813" s="104" t="s">
        <v>74</v>
      </c>
      <c r="E813" s="104" t="s">
        <v>32</v>
      </c>
      <c r="F813" s="104" t="s">
        <v>65</v>
      </c>
      <c r="G813" s="92" t="s">
        <v>3156</v>
      </c>
      <c r="H813" s="104"/>
      <c r="I813" s="93">
        <v>227756</v>
      </c>
      <c r="J813" s="93"/>
      <c r="K813" s="49" t="str">
        <f t="shared" si="12"/>
        <v>Click!</v>
      </c>
      <c r="L813" s="104" t="s">
        <v>33</v>
      </c>
      <c r="M813" s="94">
        <v>72000</v>
      </c>
      <c r="N813" s="94">
        <v>0</v>
      </c>
      <c r="O813" s="94">
        <v>0</v>
      </c>
      <c r="P813" s="94">
        <v>72000</v>
      </c>
      <c r="Q813" s="94">
        <v>0</v>
      </c>
      <c r="R813" s="94">
        <v>72000</v>
      </c>
      <c r="S813" s="94">
        <v>0</v>
      </c>
      <c r="T813" s="94">
        <v>72000</v>
      </c>
      <c r="U813" s="104" t="s">
        <v>34</v>
      </c>
      <c r="V813" s="104" t="s">
        <v>35</v>
      </c>
      <c r="W813" s="104">
        <v>15</v>
      </c>
      <c r="X813" s="104" t="s">
        <v>36</v>
      </c>
      <c r="Y813" s="104">
        <v>100</v>
      </c>
      <c r="Z813" s="104">
        <v>0</v>
      </c>
      <c r="AA813" s="104">
        <v>0</v>
      </c>
      <c r="AB813" s="104">
        <v>0</v>
      </c>
      <c r="AC813" s="185" t="s">
        <v>33</v>
      </c>
      <c r="AD813" s="95">
        <v>0.7</v>
      </c>
      <c r="AE813" s="104" t="s">
        <v>66</v>
      </c>
      <c r="AF813" s="104" t="s">
        <v>33</v>
      </c>
      <c r="AG813" s="104" t="s">
        <v>3157</v>
      </c>
      <c r="AH813" s="104" t="s">
        <v>34</v>
      </c>
      <c r="AI813" s="97" t="s">
        <v>6364</v>
      </c>
      <c r="AJ813" s="105" t="s">
        <v>3158</v>
      </c>
      <c r="AK813" s="105" t="s">
        <v>3159</v>
      </c>
      <c r="AL813" s="82" t="s">
        <v>3160</v>
      </c>
      <c r="AQ813" s="47"/>
      <c r="AR813" s="47" t="s">
        <v>6909</v>
      </c>
      <c r="AS813" s="47"/>
      <c r="AU813" s="47" t="s">
        <v>12819</v>
      </c>
    </row>
    <row r="814" spans="1:47" s="45" customFormat="1" ht="16.5" customHeight="1">
      <c r="A814" s="180">
        <v>811</v>
      </c>
      <c r="B814" s="104" t="s">
        <v>62</v>
      </c>
      <c r="C814" s="104" t="s">
        <v>67</v>
      </c>
      <c r="D814" s="104" t="s">
        <v>74</v>
      </c>
      <c r="E814" s="104" t="s">
        <v>32</v>
      </c>
      <c r="F814" s="104" t="s">
        <v>65</v>
      </c>
      <c r="G814" s="92" t="s">
        <v>3161</v>
      </c>
      <c r="H814" s="104"/>
      <c r="I814" s="93">
        <v>227757</v>
      </c>
      <c r="J814" s="93"/>
      <c r="K814" s="49" t="str">
        <f t="shared" si="12"/>
        <v>Click!</v>
      </c>
      <c r="L814" s="104" t="s">
        <v>33</v>
      </c>
      <c r="M814" s="94">
        <v>72000</v>
      </c>
      <c r="N814" s="94">
        <v>0</v>
      </c>
      <c r="O814" s="94">
        <v>0</v>
      </c>
      <c r="P814" s="94">
        <v>72000</v>
      </c>
      <c r="Q814" s="94">
        <v>0</v>
      </c>
      <c r="R814" s="94">
        <v>72000</v>
      </c>
      <c r="S814" s="94">
        <v>0</v>
      </c>
      <c r="T814" s="94">
        <v>72000</v>
      </c>
      <c r="U814" s="104" t="s">
        <v>34</v>
      </c>
      <c r="V814" s="104" t="s">
        <v>35</v>
      </c>
      <c r="W814" s="104">
        <v>15</v>
      </c>
      <c r="X814" s="104" t="s">
        <v>36</v>
      </c>
      <c r="Y814" s="104">
        <v>100</v>
      </c>
      <c r="Z814" s="104">
        <v>0</v>
      </c>
      <c r="AA814" s="104">
        <v>0</v>
      </c>
      <c r="AB814" s="104">
        <v>0</v>
      </c>
      <c r="AC814" s="185" t="s">
        <v>33</v>
      </c>
      <c r="AD814" s="95">
        <v>0.7</v>
      </c>
      <c r="AE814" s="104" t="s">
        <v>66</v>
      </c>
      <c r="AF814" s="104" t="s">
        <v>33</v>
      </c>
      <c r="AG814" s="104" t="s">
        <v>3162</v>
      </c>
      <c r="AH814" s="104" t="s">
        <v>34</v>
      </c>
      <c r="AI814" s="97" t="s">
        <v>6364</v>
      </c>
      <c r="AJ814" s="105" t="s">
        <v>3158</v>
      </c>
      <c r="AK814" s="105" t="s">
        <v>3163</v>
      </c>
      <c r="AL814" s="82" t="s">
        <v>3160</v>
      </c>
      <c r="AQ814" s="47"/>
      <c r="AR814" s="47" t="s">
        <v>6909</v>
      </c>
      <c r="AS814" s="47"/>
      <c r="AU814" s="47" t="s">
        <v>12819</v>
      </c>
    </row>
    <row r="815" spans="1:47" s="45" customFormat="1" ht="16.5" customHeight="1">
      <c r="A815" s="180">
        <v>812</v>
      </c>
      <c r="B815" s="104" t="s">
        <v>62</v>
      </c>
      <c r="C815" s="104" t="s">
        <v>67</v>
      </c>
      <c r="D815" s="104" t="s">
        <v>74</v>
      </c>
      <c r="E815" s="104" t="s">
        <v>32</v>
      </c>
      <c r="F815" s="104" t="s">
        <v>65</v>
      </c>
      <c r="G815" s="92" t="s">
        <v>81</v>
      </c>
      <c r="H815" s="104"/>
      <c r="I815" s="93">
        <v>246418</v>
      </c>
      <c r="J815" s="93"/>
      <c r="K815" s="49" t="str">
        <f t="shared" si="12"/>
        <v>Click!</v>
      </c>
      <c r="L815" s="104" t="s">
        <v>33</v>
      </c>
      <c r="M815" s="94">
        <v>85000</v>
      </c>
      <c r="N815" s="94">
        <v>0</v>
      </c>
      <c r="O815" s="94">
        <v>0</v>
      </c>
      <c r="P815" s="94">
        <v>85000</v>
      </c>
      <c r="Q815" s="94">
        <v>0</v>
      </c>
      <c r="R815" s="94">
        <v>85000</v>
      </c>
      <c r="S815" s="94">
        <v>0</v>
      </c>
      <c r="T815" s="94">
        <v>85000</v>
      </c>
      <c r="U815" s="104" t="s">
        <v>34</v>
      </c>
      <c r="V815" s="104" t="s">
        <v>35</v>
      </c>
      <c r="W815" s="104">
        <v>20</v>
      </c>
      <c r="X815" s="104" t="s">
        <v>36</v>
      </c>
      <c r="Y815" s="104">
        <v>100</v>
      </c>
      <c r="Z815" s="104">
        <v>0</v>
      </c>
      <c r="AA815" s="104">
        <v>0</v>
      </c>
      <c r="AB815" s="104">
        <v>0</v>
      </c>
      <c r="AC815" s="185" t="s">
        <v>33</v>
      </c>
      <c r="AD815" s="95">
        <v>0.7</v>
      </c>
      <c r="AE815" s="104" t="s">
        <v>66</v>
      </c>
      <c r="AF815" s="104" t="s">
        <v>33</v>
      </c>
      <c r="AG815" s="104" t="s">
        <v>80</v>
      </c>
      <c r="AH815" s="104" t="s">
        <v>33</v>
      </c>
      <c r="AI815" s="97" t="s">
        <v>6364</v>
      </c>
      <c r="AJ815" s="105" t="s">
        <v>3164</v>
      </c>
      <c r="AK815" s="105" t="s">
        <v>3165</v>
      </c>
      <c r="AL815" s="82" t="s">
        <v>3166</v>
      </c>
      <c r="AQ815" s="47"/>
      <c r="AR815" s="47" t="s">
        <v>6909</v>
      </c>
      <c r="AS815" s="47"/>
      <c r="AU815" s="47" t="s">
        <v>12819</v>
      </c>
    </row>
    <row r="816" spans="1:47" s="45" customFormat="1" ht="16.5" customHeight="1">
      <c r="A816" s="180">
        <v>813</v>
      </c>
      <c r="B816" s="104" t="s">
        <v>62</v>
      </c>
      <c r="C816" s="104" t="s">
        <v>67</v>
      </c>
      <c r="D816" s="104" t="s">
        <v>74</v>
      </c>
      <c r="E816" s="104" t="s">
        <v>32</v>
      </c>
      <c r="F816" s="104" t="s">
        <v>65</v>
      </c>
      <c r="G816" s="92" t="s">
        <v>79</v>
      </c>
      <c r="H816" s="104"/>
      <c r="I816" s="93">
        <v>246417</v>
      </c>
      <c r="J816" s="93"/>
      <c r="K816" s="49" t="str">
        <f t="shared" si="12"/>
        <v>Click!</v>
      </c>
      <c r="L816" s="104" t="s">
        <v>33</v>
      </c>
      <c r="M816" s="94">
        <v>85000</v>
      </c>
      <c r="N816" s="94">
        <v>0</v>
      </c>
      <c r="O816" s="94">
        <v>0</v>
      </c>
      <c r="P816" s="94">
        <v>85000</v>
      </c>
      <c r="Q816" s="94">
        <v>0</v>
      </c>
      <c r="R816" s="94">
        <v>85000</v>
      </c>
      <c r="S816" s="94">
        <v>0</v>
      </c>
      <c r="T816" s="94">
        <v>85000</v>
      </c>
      <c r="U816" s="104" t="s">
        <v>34</v>
      </c>
      <c r="V816" s="104" t="s">
        <v>35</v>
      </c>
      <c r="W816" s="104">
        <v>20</v>
      </c>
      <c r="X816" s="104" t="s">
        <v>36</v>
      </c>
      <c r="Y816" s="104">
        <v>100</v>
      </c>
      <c r="Z816" s="104">
        <v>0</v>
      </c>
      <c r="AA816" s="104">
        <v>0</v>
      </c>
      <c r="AB816" s="104">
        <v>0</v>
      </c>
      <c r="AC816" s="185" t="s">
        <v>33</v>
      </c>
      <c r="AD816" s="95">
        <v>0.7</v>
      </c>
      <c r="AE816" s="104" t="s">
        <v>66</v>
      </c>
      <c r="AF816" s="104" t="s">
        <v>33</v>
      </c>
      <c r="AG816" s="104" t="s">
        <v>80</v>
      </c>
      <c r="AH816" s="104" t="s">
        <v>33</v>
      </c>
      <c r="AI816" s="97" t="s">
        <v>6364</v>
      </c>
      <c r="AJ816" s="105" t="s">
        <v>3167</v>
      </c>
      <c r="AK816" s="105" t="s">
        <v>3168</v>
      </c>
      <c r="AL816" s="82" t="s">
        <v>3169</v>
      </c>
      <c r="AQ816" s="47"/>
      <c r="AR816" s="47" t="s">
        <v>6909</v>
      </c>
      <c r="AS816" s="47"/>
      <c r="AU816" s="47" t="s">
        <v>12819</v>
      </c>
    </row>
    <row r="817" spans="1:47" s="45" customFormat="1" ht="16.5" customHeight="1">
      <c r="A817" s="180">
        <v>814</v>
      </c>
      <c r="B817" s="104" t="s">
        <v>62</v>
      </c>
      <c r="C817" s="104" t="s">
        <v>67</v>
      </c>
      <c r="D817" s="104" t="s">
        <v>74</v>
      </c>
      <c r="E817" s="104" t="s">
        <v>59</v>
      </c>
      <c r="F817" s="97" t="s">
        <v>6353</v>
      </c>
      <c r="G817" s="234" t="s">
        <v>9737</v>
      </c>
      <c r="H817" s="104">
        <v>269698</v>
      </c>
      <c r="I817" s="93">
        <v>293039</v>
      </c>
      <c r="J817" s="93"/>
      <c r="K817" s="49" t="str">
        <f t="shared" si="12"/>
        <v>Click!</v>
      </c>
      <c r="L817" s="104" t="s">
        <v>33</v>
      </c>
      <c r="M817" s="94">
        <v>70000</v>
      </c>
      <c r="N817" s="94">
        <v>56430</v>
      </c>
      <c r="O817" s="94">
        <v>18057</v>
      </c>
      <c r="P817" s="94">
        <v>51943</v>
      </c>
      <c r="Q817" s="94">
        <v>36115</v>
      </c>
      <c r="R817" s="94">
        <v>33885</v>
      </c>
      <c r="S817" s="94">
        <v>40629</v>
      </c>
      <c r="T817" s="94">
        <v>29371</v>
      </c>
      <c r="U817" s="104" t="s">
        <v>33</v>
      </c>
      <c r="V817" s="104" t="s">
        <v>35</v>
      </c>
      <c r="W817" s="104">
        <v>19</v>
      </c>
      <c r="X817" s="104" t="s">
        <v>36</v>
      </c>
      <c r="Y817" s="104">
        <v>0</v>
      </c>
      <c r="Z817" s="104">
        <v>10</v>
      </c>
      <c r="AA817" s="104">
        <v>90</v>
      </c>
      <c r="AB817" s="104">
        <v>0</v>
      </c>
      <c r="AC817" s="185" t="s">
        <v>33</v>
      </c>
      <c r="AD817" s="95">
        <v>0.8</v>
      </c>
      <c r="AE817" s="104" t="s">
        <v>37</v>
      </c>
      <c r="AF817" s="104" t="s">
        <v>33</v>
      </c>
      <c r="AG817" s="104" t="s">
        <v>2374</v>
      </c>
      <c r="AH817" s="104" t="s">
        <v>33</v>
      </c>
      <c r="AI817" s="97" t="s">
        <v>6364</v>
      </c>
      <c r="AJ817" s="105" t="s">
        <v>2375</v>
      </c>
      <c r="AK817" s="105" t="s">
        <v>2376</v>
      </c>
      <c r="AL817" s="82" t="s">
        <v>2377</v>
      </c>
      <c r="AM817" s="46" t="s">
        <v>14397</v>
      </c>
      <c r="AN817" s="46" t="s">
        <v>14399</v>
      </c>
      <c r="AO817" s="46" t="s">
        <v>14392</v>
      </c>
      <c r="AP817" s="46" t="s">
        <v>14405</v>
      </c>
      <c r="AQ817" s="168">
        <v>0.8</v>
      </c>
      <c r="AR817" s="168">
        <v>0.8</v>
      </c>
      <c r="AS817" s="199" t="s">
        <v>11254</v>
      </c>
      <c r="AU817" s="47" t="s">
        <v>12819</v>
      </c>
    </row>
    <row r="818" spans="1:47" s="45" customFormat="1" ht="16.5" customHeight="1">
      <c r="A818" s="180">
        <v>815</v>
      </c>
      <c r="B818" s="104" t="s">
        <v>62</v>
      </c>
      <c r="C818" s="104" t="s">
        <v>67</v>
      </c>
      <c r="D818" s="104" t="s">
        <v>74</v>
      </c>
      <c r="E818" s="104" t="s">
        <v>59</v>
      </c>
      <c r="F818" s="104" t="s">
        <v>65</v>
      </c>
      <c r="G818" s="92" t="s">
        <v>85</v>
      </c>
      <c r="H818" s="104">
        <v>246421</v>
      </c>
      <c r="I818" s="93">
        <v>302596</v>
      </c>
      <c r="J818" s="93"/>
      <c r="K818" s="49" t="str">
        <f t="shared" si="12"/>
        <v>Click!</v>
      </c>
      <c r="L818" s="104" t="s">
        <v>33</v>
      </c>
      <c r="M818" s="94">
        <v>74000</v>
      </c>
      <c r="N818" s="94">
        <v>0</v>
      </c>
      <c r="O818" s="94">
        <v>0</v>
      </c>
      <c r="P818" s="94">
        <v>74000</v>
      </c>
      <c r="Q818" s="94">
        <v>0</v>
      </c>
      <c r="R818" s="94">
        <v>74000</v>
      </c>
      <c r="S818" s="94">
        <v>0</v>
      </c>
      <c r="T818" s="94">
        <v>74000</v>
      </c>
      <c r="U818" s="104" t="s">
        <v>34</v>
      </c>
      <c r="V818" s="104" t="s">
        <v>35</v>
      </c>
      <c r="W818" s="104">
        <v>20</v>
      </c>
      <c r="X818" s="104" t="s">
        <v>36</v>
      </c>
      <c r="Y818" s="104">
        <v>100</v>
      </c>
      <c r="Z818" s="104">
        <v>0</v>
      </c>
      <c r="AA818" s="104">
        <v>0</v>
      </c>
      <c r="AB818" s="104">
        <v>0</v>
      </c>
      <c r="AC818" s="185" t="s">
        <v>33</v>
      </c>
      <c r="AD818" s="95">
        <v>0.7</v>
      </c>
      <c r="AE818" s="104" t="s">
        <v>66</v>
      </c>
      <c r="AF818" s="104" t="s">
        <v>33</v>
      </c>
      <c r="AG818" s="104" t="s">
        <v>12143</v>
      </c>
      <c r="AH818" s="104" t="s">
        <v>33</v>
      </c>
      <c r="AI818" s="97" t="s">
        <v>6364</v>
      </c>
      <c r="AJ818" s="105" t="s">
        <v>3171</v>
      </c>
      <c r="AK818" s="105" t="s">
        <v>3172</v>
      </c>
      <c r="AL818" s="82" t="s">
        <v>3173</v>
      </c>
      <c r="AQ818" s="47"/>
      <c r="AR818" s="47" t="s">
        <v>6909</v>
      </c>
      <c r="AS818" s="47"/>
      <c r="AU818" s="47" t="s">
        <v>12819</v>
      </c>
    </row>
    <row r="819" spans="1:47" s="45" customFormat="1" ht="16.5" customHeight="1">
      <c r="A819" s="180">
        <v>816</v>
      </c>
      <c r="B819" s="104" t="s">
        <v>62</v>
      </c>
      <c r="C819" s="104" t="s">
        <v>67</v>
      </c>
      <c r="D819" s="104" t="s">
        <v>74</v>
      </c>
      <c r="E819" s="104" t="s">
        <v>59</v>
      </c>
      <c r="F819" s="104" t="s">
        <v>65</v>
      </c>
      <c r="G819" s="92" t="s">
        <v>83</v>
      </c>
      <c r="H819" s="104"/>
      <c r="I819" s="93">
        <v>246420</v>
      </c>
      <c r="J819" s="93"/>
      <c r="K819" s="49" t="str">
        <f t="shared" si="12"/>
        <v>Click!</v>
      </c>
      <c r="L819" s="104" t="s">
        <v>33</v>
      </c>
      <c r="M819" s="94">
        <v>73500</v>
      </c>
      <c r="N819" s="94">
        <v>0</v>
      </c>
      <c r="O819" s="94">
        <v>0</v>
      </c>
      <c r="P819" s="94">
        <v>73500</v>
      </c>
      <c r="Q819" s="94">
        <v>0</v>
      </c>
      <c r="R819" s="94">
        <v>73500</v>
      </c>
      <c r="S819" s="94">
        <v>0</v>
      </c>
      <c r="T819" s="94">
        <v>73500</v>
      </c>
      <c r="U819" s="104" t="s">
        <v>34</v>
      </c>
      <c r="V819" s="104" t="s">
        <v>35</v>
      </c>
      <c r="W819" s="104">
        <v>20</v>
      </c>
      <c r="X819" s="104" t="s">
        <v>36</v>
      </c>
      <c r="Y819" s="104">
        <v>100</v>
      </c>
      <c r="Z819" s="104">
        <v>0</v>
      </c>
      <c r="AA819" s="104">
        <v>0</v>
      </c>
      <c r="AB819" s="104">
        <v>0</v>
      </c>
      <c r="AC819" s="185" t="s">
        <v>33</v>
      </c>
      <c r="AD819" s="95">
        <v>0.7</v>
      </c>
      <c r="AE819" s="104" t="s">
        <v>66</v>
      </c>
      <c r="AF819" s="104" t="s">
        <v>33</v>
      </c>
      <c r="AG819" s="104" t="s">
        <v>84</v>
      </c>
      <c r="AH819" s="104" t="s">
        <v>33</v>
      </c>
      <c r="AI819" s="97" t="s">
        <v>6364</v>
      </c>
      <c r="AJ819" s="105" t="s">
        <v>3174</v>
      </c>
      <c r="AK819" s="105" t="s">
        <v>3175</v>
      </c>
      <c r="AL819" s="82" t="s">
        <v>3176</v>
      </c>
      <c r="AQ819" s="47"/>
      <c r="AR819" s="47" t="s">
        <v>6909</v>
      </c>
      <c r="AS819" s="47"/>
      <c r="AU819" s="47" t="s">
        <v>12819</v>
      </c>
    </row>
    <row r="820" spans="1:47" s="45" customFormat="1" ht="16.5" customHeight="1">
      <c r="A820" s="180">
        <v>817</v>
      </c>
      <c r="B820" s="104" t="s">
        <v>62</v>
      </c>
      <c r="C820" s="104" t="s">
        <v>67</v>
      </c>
      <c r="D820" s="104" t="s">
        <v>74</v>
      </c>
      <c r="E820" s="104" t="s">
        <v>59</v>
      </c>
      <c r="F820" s="104" t="s">
        <v>65</v>
      </c>
      <c r="G820" s="92" t="s">
        <v>3177</v>
      </c>
      <c r="H820" s="104"/>
      <c r="I820" s="93">
        <v>217894</v>
      </c>
      <c r="J820" s="93"/>
      <c r="K820" s="49" t="str">
        <f t="shared" si="12"/>
        <v>Click!</v>
      </c>
      <c r="L820" s="104" t="s">
        <v>33</v>
      </c>
      <c r="M820" s="94">
        <v>65000</v>
      </c>
      <c r="N820" s="94">
        <v>0</v>
      </c>
      <c r="O820" s="94">
        <v>0</v>
      </c>
      <c r="P820" s="94">
        <v>65000</v>
      </c>
      <c r="Q820" s="94">
        <v>0</v>
      </c>
      <c r="R820" s="94">
        <v>65000</v>
      </c>
      <c r="S820" s="94">
        <v>0</v>
      </c>
      <c r="T820" s="94">
        <v>65000</v>
      </c>
      <c r="U820" s="104" t="s">
        <v>34</v>
      </c>
      <c r="V820" s="104" t="s">
        <v>35</v>
      </c>
      <c r="W820" s="104">
        <v>20</v>
      </c>
      <c r="X820" s="104" t="s">
        <v>36</v>
      </c>
      <c r="Y820" s="104">
        <v>100</v>
      </c>
      <c r="Z820" s="104">
        <v>0</v>
      </c>
      <c r="AA820" s="104">
        <v>0</v>
      </c>
      <c r="AB820" s="104">
        <v>0</v>
      </c>
      <c r="AC820" s="185" t="s">
        <v>33</v>
      </c>
      <c r="AD820" s="95">
        <v>0.7</v>
      </c>
      <c r="AE820" s="104" t="s">
        <v>66</v>
      </c>
      <c r="AF820" s="104" t="s">
        <v>33</v>
      </c>
      <c r="AG820" s="104" t="s">
        <v>3170</v>
      </c>
      <c r="AH820" s="104" t="s">
        <v>33</v>
      </c>
      <c r="AI820" s="97" t="s">
        <v>6364</v>
      </c>
      <c r="AJ820" s="105" t="s">
        <v>3092</v>
      </c>
      <c r="AK820" s="105" t="s">
        <v>3178</v>
      </c>
      <c r="AL820" s="82" t="s">
        <v>3179</v>
      </c>
      <c r="AQ820" s="47"/>
      <c r="AR820" s="47" t="s">
        <v>6909</v>
      </c>
      <c r="AS820" s="47"/>
      <c r="AU820" s="47" t="s">
        <v>12819</v>
      </c>
    </row>
    <row r="821" spans="1:47" s="45" customFormat="1" ht="16.5" customHeight="1">
      <c r="A821" s="180">
        <v>818</v>
      </c>
      <c r="B821" s="104" t="s">
        <v>62</v>
      </c>
      <c r="C821" s="104" t="s">
        <v>67</v>
      </c>
      <c r="D821" s="104" t="s">
        <v>74</v>
      </c>
      <c r="E821" s="104" t="s">
        <v>59</v>
      </c>
      <c r="F821" s="104" t="s">
        <v>65</v>
      </c>
      <c r="G821" s="92" t="s">
        <v>3180</v>
      </c>
      <c r="H821" s="104"/>
      <c r="I821" s="93">
        <v>217893</v>
      </c>
      <c r="J821" s="93"/>
      <c r="K821" s="49" t="str">
        <f t="shared" ref="K821:K884" si="13">HYPERLINK("http://samplezone.campus21.co.kr/classpreview.asp?classkey="&amp;I821, "Click!" )</f>
        <v>Click!</v>
      </c>
      <c r="L821" s="104" t="s">
        <v>33</v>
      </c>
      <c r="M821" s="94">
        <v>65000</v>
      </c>
      <c r="N821" s="94">
        <v>0</v>
      </c>
      <c r="O821" s="94">
        <v>0</v>
      </c>
      <c r="P821" s="94">
        <v>65000</v>
      </c>
      <c r="Q821" s="94">
        <v>0</v>
      </c>
      <c r="R821" s="94">
        <v>65000</v>
      </c>
      <c r="S821" s="94">
        <v>0</v>
      </c>
      <c r="T821" s="94">
        <v>65000</v>
      </c>
      <c r="U821" s="104" t="s">
        <v>34</v>
      </c>
      <c r="V821" s="104" t="s">
        <v>35</v>
      </c>
      <c r="W821" s="104">
        <v>20</v>
      </c>
      <c r="X821" s="104" t="s">
        <v>36</v>
      </c>
      <c r="Y821" s="104">
        <v>100</v>
      </c>
      <c r="Z821" s="104">
        <v>0</v>
      </c>
      <c r="AA821" s="104">
        <v>0</v>
      </c>
      <c r="AB821" s="104">
        <v>0</v>
      </c>
      <c r="AC821" s="185" t="s">
        <v>33</v>
      </c>
      <c r="AD821" s="95">
        <v>0.7</v>
      </c>
      <c r="AE821" s="104" t="s">
        <v>66</v>
      </c>
      <c r="AF821" s="104" t="s">
        <v>33</v>
      </c>
      <c r="AG821" s="104" t="s">
        <v>3181</v>
      </c>
      <c r="AH821" s="104" t="s">
        <v>33</v>
      </c>
      <c r="AI821" s="97" t="s">
        <v>6364</v>
      </c>
      <c r="AJ821" s="105" t="s">
        <v>3092</v>
      </c>
      <c r="AK821" s="105" t="s">
        <v>3182</v>
      </c>
      <c r="AL821" s="82" t="s">
        <v>3179</v>
      </c>
      <c r="AQ821" s="47"/>
      <c r="AR821" s="47" t="s">
        <v>6909</v>
      </c>
      <c r="AS821" s="47"/>
      <c r="AU821" s="47" t="s">
        <v>12819</v>
      </c>
    </row>
    <row r="822" spans="1:47" s="45" customFormat="1" ht="16.5" customHeight="1">
      <c r="A822" s="180">
        <v>819</v>
      </c>
      <c r="B822" s="104" t="s">
        <v>62</v>
      </c>
      <c r="C822" s="104" t="s">
        <v>67</v>
      </c>
      <c r="D822" s="104" t="s">
        <v>74</v>
      </c>
      <c r="E822" s="104" t="s">
        <v>59</v>
      </c>
      <c r="F822" s="104" t="s">
        <v>65</v>
      </c>
      <c r="G822" s="92" t="s">
        <v>3183</v>
      </c>
      <c r="H822" s="104"/>
      <c r="I822" s="93">
        <v>233883</v>
      </c>
      <c r="J822" s="93"/>
      <c r="K822" s="49" t="str">
        <f t="shared" si="13"/>
        <v>Click!</v>
      </c>
      <c r="L822" s="104" t="s">
        <v>33</v>
      </c>
      <c r="M822" s="94">
        <v>84000</v>
      </c>
      <c r="N822" s="94">
        <v>0</v>
      </c>
      <c r="O822" s="94">
        <v>0</v>
      </c>
      <c r="P822" s="94">
        <v>84000</v>
      </c>
      <c r="Q822" s="94">
        <v>0</v>
      </c>
      <c r="R822" s="94">
        <v>84000</v>
      </c>
      <c r="S822" s="94">
        <v>0</v>
      </c>
      <c r="T822" s="94">
        <v>84000</v>
      </c>
      <c r="U822" s="104" t="s">
        <v>34</v>
      </c>
      <c r="V822" s="104" t="s">
        <v>35</v>
      </c>
      <c r="W822" s="104">
        <v>24</v>
      </c>
      <c r="X822" s="104" t="s">
        <v>36</v>
      </c>
      <c r="Y822" s="104">
        <v>100</v>
      </c>
      <c r="Z822" s="104">
        <v>0</v>
      </c>
      <c r="AA822" s="104">
        <v>0</v>
      </c>
      <c r="AB822" s="104">
        <v>0</v>
      </c>
      <c r="AC822" s="185" t="s">
        <v>33</v>
      </c>
      <c r="AD822" s="95">
        <v>0.7</v>
      </c>
      <c r="AE822" s="104" t="s">
        <v>66</v>
      </c>
      <c r="AF822" s="104" t="s">
        <v>34</v>
      </c>
      <c r="AG822" s="104" t="s">
        <v>38</v>
      </c>
      <c r="AH822" s="104" t="s">
        <v>33</v>
      </c>
      <c r="AI822" s="97" t="s">
        <v>6364</v>
      </c>
      <c r="AJ822" s="105" t="s">
        <v>3184</v>
      </c>
      <c r="AK822" s="105" t="s">
        <v>3185</v>
      </c>
      <c r="AL822" s="82" t="s">
        <v>3186</v>
      </c>
      <c r="AQ822" s="47"/>
      <c r="AR822" s="47" t="s">
        <v>6909</v>
      </c>
      <c r="AS822" s="47"/>
      <c r="AU822" s="47" t="s">
        <v>12819</v>
      </c>
    </row>
    <row r="823" spans="1:47" s="45" customFormat="1" ht="16.5" customHeight="1">
      <c r="A823" s="180">
        <v>820</v>
      </c>
      <c r="B823" s="104" t="s">
        <v>62</v>
      </c>
      <c r="C823" s="104" t="s">
        <v>67</v>
      </c>
      <c r="D823" s="104" t="s">
        <v>3189</v>
      </c>
      <c r="E823" s="104" t="s">
        <v>32</v>
      </c>
      <c r="F823" s="104" t="s">
        <v>5631</v>
      </c>
      <c r="G823" s="234" t="s">
        <v>14091</v>
      </c>
      <c r="H823" s="104"/>
      <c r="I823" s="93">
        <v>307453</v>
      </c>
      <c r="J823" s="93"/>
      <c r="K823" s="49" t="str">
        <f t="shared" si="13"/>
        <v>Click!</v>
      </c>
      <c r="L823" s="104" t="s">
        <v>33</v>
      </c>
      <c r="M823" s="94">
        <v>83000</v>
      </c>
      <c r="N823" s="94">
        <v>0</v>
      </c>
      <c r="O823" s="94">
        <v>0</v>
      </c>
      <c r="P823" s="94">
        <v>83000</v>
      </c>
      <c r="Q823" s="94">
        <v>0</v>
      </c>
      <c r="R823" s="94">
        <v>83000</v>
      </c>
      <c r="S823" s="94">
        <v>0</v>
      </c>
      <c r="T823" s="94">
        <v>83000</v>
      </c>
      <c r="U823" s="104" t="s">
        <v>3929</v>
      </c>
      <c r="V823" s="104" t="s">
        <v>35</v>
      </c>
      <c r="W823" s="104">
        <v>15</v>
      </c>
      <c r="X823" s="104" t="s">
        <v>36</v>
      </c>
      <c r="Y823" s="104">
        <v>100</v>
      </c>
      <c r="Z823" s="104">
        <v>0</v>
      </c>
      <c r="AA823" s="104">
        <v>0</v>
      </c>
      <c r="AB823" s="104">
        <v>0</v>
      </c>
      <c r="AC823" s="185" t="s">
        <v>33</v>
      </c>
      <c r="AD823" s="95">
        <v>0.7</v>
      </c>
      <c r="AE823" s="104" t="s">
        <v>6684</v>
      </c>
      <c r="AF823" s="104" t="s">
        <v>33</v>
      </c>
      <c r="AG823" s="104" t="s">
        <v>14104</v>
      </c>
      <c r="AH823" s="104" t="s">
        <v>33</v>
      </c>
      <c r="AI823" s="97" t="s">
        <v>5742</v>
      </c>
      <c r="AJ823" s="105" t="s">
        <v>14192</v>
      </c>
      <c r="AK823" s="105" t="s">
        <v>14193</v>
      </c>
      <c r="AL823" s="82" t="s">
        <v>14188</v>
      </c>
      <c r="AQ823" s="47"/>
      <c r="AR823" s="47"/>
      <c r="AS823" s="47"/>
      <c r="AU823" s="47" t="s">
        <v>14196</v>
      </c>
    </row>
    <row r="824" spans="1:47" s="45" customFormat="1" ht="16.5" customHeight="1">
      <c r="A824" s="180">
        <v>821</v>
      </c>
      <c r="B824" s="104" t="s">
        <v>62</v>
      </c>
      <c r="C824" s="104" t="s">
        <v>67</v>
      </c>
      <c r="D824" s="104" t="s">
        <v>3189</v>
      </c>
      <c r="E824" s="104" t="s">
        <v>32</v>
      </c>
      <c r="F824" s="104" t="s">
        <v>5631</v>
      </c>
      <c r="G824" s="234" t="s">
        <v>14092</v>
      </c>
      <c r="H824" s="104"/>
      <c r="I824" s="93">
        <v>307454</v>
      </c>
      <c r="J824" s="93"/>
      <c r="K824" s="49" t="str">
        <f t="shared" si="13"/>
        <v>Click!</v>
      </c>
      <c r="L824" s="104" t="s">
        <v>33</v>
      </c>
      <c r="M824" s="94">
        <v>83000</v>
      </c>
      <c r="N824" s="94">
        <v>0</v>
      </c>
      <c r="O824" s="94">
        <v>0</v>
      </c>
      <c r="P824" s="94">
        <v>83000</v>
      </c>
      <c r="Q824" s="94">
        <v>0</v>
      </c>
      <c r="R824" s="94">
        <v>83000</v>
      </c>
      <c r="S824" s="94">
        <v>0</v>
      </c>
      <c r="T824" s="94">
        <v>83000</v>
      </c>
      <c r="U824" s="104" t="s">
        <v>3929</v>
      </c>
      <c r="V824" s="104" t="s">
        <v>35</v>
      </c>
      <c r="W824" s="104">
        <v>15</v>
      </c>
      <c r="X824" s="104" t="s">
        <v>36</v>
      </c>
      <c r="Y824" s="104">
        <v>100</v>
      </c>
      <c r="Z824" s="104">
        <v>0</v>
      </c>
      <c r="AA824" s="104">
        <v>0</v>
      </c>
      <c r="AB824" s="104">
        <v>0</v>
      </c>
      <c r="AC824" s="185" t="s">
        <v>33</v>
      </c>
      <c r="AD824" s="95">
        <v>0.7</v>
      </c>
      <c r="AE824" s="104" t="s">
        <v>6684</v>
      </c>
      <c r="AF824" s="104" t="s">
        <v>33</v>
      </c>
      <c r="AG824" s="104" t="s">
        <v>14104</v>
      </c>
      <c r="AH824" s="104" t="s">
        <v>33</v>
      </c>
      <c r="AI824" s="97" t="s">
        <v>5742</v>
      </c>
      <c r="AJ824" s="105" t="s">
        <v>14192</v>
      </c>
      <c r="AK824" s="105" t="s">
        <v>14193</v>
      </c>
      <c r="AL824" s="82" t="s">
        <v>14189</v>
      </c>
      <c r="AQ824" s="47"/>
      <c r="AR824" s="47"/>
      <c r="AS824" s="47"/>
      <c r="AU824" s="47" t="s">
        <v>14180</v>
      </c>
    </row>
    <row r="825" spans="1:47" s="45" customFormat="1" ht="16.5" customHeight="1">
      <c r="A825" s="180">
        <v>822</v>
      </c>
      <c r="B825" s="104" t="s">
        <v>62</v>
      </c>
      <c r="C825" s="104" t="s">
        <v>67</v>
      </c>
      <c r="D825" s="104" t="s">
        <v>3189</v>
      </c>
      <c r="E825" s="104" t="s">
        <v>32</v>
      </c>
      <c r="F825" s="104" t="s">
        <v>5631</v>
      </c>
      <c r="G825" s="234" t="s">
        <v>14093</v>
      </c>
      <c r="H825" s="104"/>
      <c r="I825" s="93">
        <v>307455</v>
      </c>
      <c r="J825" s="93"/>
      <c r="K825" s="49" t="str">
        <f t="shared" si="13"/>
        <v>Click!</v>
      </c>
      <c r="L825" s="104" t="s">
        <v>33</v>
      </c>
      <c r="M825" s="94">
        <v>81000</v>
      </c>
      <c r="N825" s="94">
        <v>0</v>
      </c>
      <c r="O825" s="94">
        <v>0</v>
      </c>
      <c r="P825" s="94">
        <v>81000</v>
      </c>
      <c r="Q825" s="94">
        <v>0</v>
      </c>
      <c r="R825" s="94">
        <v>81000</v>
      </c>
      <c r="S825" s="94">
        <v>0</v>
      </c>
      <c r="T825" s="94">
        <v>81000</v>
      </c>
      <c r="U825" s="104" t="s">
        <v>3929</v>
      </c>
      <c r="V825" s="104" t="s">
        <v>35</v>
      </c>
      <c r="W825" s="104">
        <v>15</v>
      </c>
      <c r="X825" s="104" t="s">
        <v>36</v>
      </c>
      <c r="Y825" s="104">
        <v>100</v>
      </c>
      <c r="Z825" s="104">
        <v>0</v>
      </c>
      <c r="AA825" s="104">
        <v>0</v>
      </c>
      <c r="AB825" s="104">
        <v>0</v>
      </c>
      <c r="AC825" s="185" t="s">
        <v>33</v>
      </c>
      <c r="AD825" s="95">
        <v>0.7</v>
      </c>
      <c r="AE825" s="104" t="s">
        <v>6684</v>
      </c>
      <c r="AF825" s="104" t="s">
        <v>33</v>
      </c>
      <c r="AG825" s="104" t="s">
        <v>14105</v>
      </c>
      <c r="AH825" s="104" t="s">
        <v>33</v>
      </c>
      <c r="AI825" s="97" t="s">
        <v>5742</v>
      </c>
      <c r="AJ825" s="105" t="s">
        <v>14194</v>
      </c>
      <c r="AK825" s="105" t="s">
        <v>14195</v>
      </c>
      <c r="AL825" s="82" t="s">
        <v>14190</v>
      </c>
      <c r="AQ825" s="47"/>
      <c r="AR825" s="47"/>
      <c r="AS825" s="47"/>
      <c r="AU825" s="47" t="s">
        <v>14197</v>
      </c>
    </row>
    <row r="826" spans="1:47" s="45" customFormat="1" ht="16.5" customHeight="1">
      <c r="A826" s="180">
        <v>823</v>
      </c>
      <c r="B826" s="104" t="s">
        <v>62</v>
      </c>
      <c r="C826" s="104" t="s">
        <v>67</v>
      </c>
      <c r="D826" s="104" t="s">
        <v>3189</v>
      </c>
      <c r="E826" s="104" t="s">
        <v>32</v>
      </c>
      <c r="F826" s="104" t="s">
        <v>5631</v>
      </c>
      <c r="G826" s="234" t="s">
        <v>14094</v>
      </c>
      <c r="H826" s="104"/>
      <c r="I826" s="93">
        <v>307456</v>
      </c>
      <c r="J826" s="93"/>
      <c r="K826" s="49" t="str">
        <f t="shared" si="13"/>
        <v>Click!</v>
      </c>
      <c r="L826" s="104" t="s">
        <v>33</v>
      </c>
      <c r="M826" s="94">
        <v>81000</v>
      </c>
      <c r="N826" s="94">
        <v>0</v>
      </c>
      <c r="O826" s="94">
        <v>0</v>
      </c>
      <c r="P826" s="94">
        <v>81000</v>
      </c>
      <c r="Q826" s="94">
        <v>0</v>
      </c>
      <c r="R826" s="94">
        <v>81000</v>
      </c>
      <c r="S826" s="94">
        <v>0</v>
      </c>
      <c r="T826" s="94">
        <v>81000</v>
      </c>
      <c r="U826" s="104" t="s">
        <v>3929</v>
      </c>
      <c r="V826" s="104" t="s">
        <v>35</v>
      </c>
      <c r="W826" s="104">
        <v>20</v>
      </c>
      <c r="X826" s="104" t="s">
        <v>36</v>
      </c>
      <c r="Y826" s="104">
        <v>100</v>
      </c>
      <c r="Z826" s="104">
        <v>0</v>
      </c>
      <c r="AA826" s="104">
        <v>0</v>
      </c>
      <c r="AB826" s="104">
        <v>0</v>
      </c>
      <c r="AC826" s="185" t="s">
        <v>33</v>
      </c>
      <c r="AD826" s="95">
        <v>0.7</v>
      </c>
      <c r="AE826" s="104" t="s">
        <v>6684</v>
      </c>
      <c r="AF826" s="104" t="s">
        <v>33</v>
      </c>
      <c r="AG826" s="104" t="s">
        <v>14105</v>
      </c>
      <c r="AH826" s="104" t="s">
        <v>33</v>
      </c>
      <c r="AI826" s="97" t="s">
        <v>5742</v>
      </c>
      <c r="AJ826" s="105" t="s">
        <v>14194</v>
      </c>
      <c r="AK826" s="105" t="s">
        <v>14195</v>
      </c>
      <c r="AL826" s="82" t="s">
        <v>14191</v>
      </c>
      <c r="AQ826" s="47"/>
      <c r="AR826" s="47"/>
      <c r="AS826" s="47"/>
      <c r="AU826" s="47" t="s">
        <v>14135</v>
      </c>
    </row>
    <row r="827" spans="1:47" s="45" customFormat="1" ht="16.5" customHeight="1">
      <c r="A827" s="180">
        <v>824</v>
      </c>
      <c r="B827" s="104" t="s">
        <v>62</v>
      </c>
      <c r="C827" s="104" t="s">
        <v>67</v>
      </c>
      <c r="D827" s="104" t="s">
        <v>3189</v>
      </c>
      <c r="E827" s="104" t="s">
        <v>59</v>
      </c>
      <c r="F827" s="104" t="s">
        <v>5631</v>
      </c>
      <c r="G827" s="234" t="s">
        <v>14111</v>
      </c>
      <c r="H827" s="104"/>
      <c r="I827" s="93">
        <v>307494</v>
      </c>
      <c r="J827" s="93"/>
      <c r="K827" s="49" t="str">
        <f t="shared" si="13"/>
        <v>Click!</v>
      </c>
      <c r="L827" s="104" t="s">
        <v>33</v>
      </c>
      <c r="M827" s="94">
        <v>67000</v>
      </c>
      <c r="N827" s="94">
        <v>0</v>
      </c>
      <c r="O827" s="94">
        <v>0</v>
      </c>
      <c r="P827" s="94">
        <v>67000</v>
      </c>
      <c r="Q827" s="94">
        <v>0</v>
      </c>
      <c r="R827" s="94">
        <v>67000</v>
      </c>
      <c r="S827" s="94">
        <v>0</v>
      </c>
      <c r="T827" s="94">
        <v>67000</v>
      </c>
      <c r="U827" s="104" t="s">
        <v>3929</v>
      </c>
      <c r="V827" s="104" t="s">
        <v>35</v>
      </c>
      <c r="W827" s="104">
        <v>16</v>
      </c>
      <c r="X827" s="104" t="s">
        <v>36</v>
      </c>
      <c r="Y827" s="104">
        <v>100</v>
      </c>
      <c r="Z827" s="104">
        <v>0</v>
      </c>
      <c r="AA827" s="104">
        <v>0</v>
      </c>
      <c r="AB827" s="104">
        <v>0</v>
      </c>
      <c r="AC827" s="185" t="s">
        <v>33</v>
      </c>
      <c r="AD827" s="95">
        <v>0.7</v>
      </c>
      <c r="AE827" s="104" t="s">
        <v>6684</v>
      </c>
      <c r="AF827" s="104" t="s">
        <v>34</v>
      </c>
      <c r="AG827" s="104" t="s">
        <v>38</v>
      </c>
      <c r="AH827" s="104" t="s">
        <v>33</v>
      </c>
      <c r="AI827" s="97" t="s">
        <v>5742</v>
      </c>
      <c r="AJ827" s="105" t="s">
        <v>14237</v>
      </c>
      <c r="AK827" s="105" t="s">
        <v>14238</v>
      </c>
      <c r="AL827" s="82" t="s">
        <v>14239</v>
      </c>
      <c r="AQ827" s="47"/>
      <c r="AR827" s="47"/>
      <c r="AS827" s="47"/>
      <c r="AU827" s="47" t="s">
        <v>14246</v>
      </c>
    </row>
    <row r="828" spans="1:47" s="45" customFormat="1" ht="16.5" customHeight="1">
      <c r="A828" s="180">
        <v>825</v>
      </c>
      <c r="B828" s="104" t="s">
        <v>62</v>
      </c>
      <c r="C828" s="104" t="s">
        <v>67</v>
      </c>
      <c r="D828" s="104" t="s">
        <v>3189</v>
      </c>
      <c r="E828" s="104" t="s">
        <v>59</v>
      </c>
      <c r="F828" s="104" t="s">
        <v>5631</v>
      </c>
      <c r="G828" s="234" t="s">
        <v>14112</v>
      </c>
      <c r="H828" s="104"/>
      <c r="I828" s="93">
        <v>307495</v>
      </c>
      <c r="J828" s="93"/>
      <c r="K828" s="49" t="str">
        <f t="shared" si="13"/>
        <v>Click!</v>
      </c>
      <c r="L828" s="104" t="s">
        <v>33</v>
      </c>
      <c r="M828" s="94">
        <v>69000</v>
      </c>
      <c r="N828" s="94">
        <v>0</v>
      </c>
      <c r="O828" s="94">
        <v>0</v>
      </c>
      <c r="P828" s="94">
        <v>69000</v>
      </c>
      <c r="Q828" s="94">
        <v>0</v>
      </c>
      <c r="R828" s="94">
        <v>69000</v>
      </c>
      <c r="S828" s="94">
        <v>0</v>
      </c>
      <c r="T828" s="94">
        <v>69000</v>
      </c>
      <c r="U828" s="104" t="s">
        <v>3929</v>
      </c>
      <c r="V828" s="104" t="s">
        <v>35</v>
      </c>
      <c r="W828" s="104">
        <v>21</v>
      </c>
      <c r="X828" s="104" t="s">
        <v>36</v>
      </c>
      <c r="Y828" s="104">
        <v>100</v>
      </c>
      <c r="Z828" s="104">
        <v>0</v>
      </c>
      <c r="AA828" s="104">
        <v>0</v>
      </c>
      <c r="AB828" s="104">
        <v>0</v>
      </c>
      <c r="AC828" s="185" t="s">
        <v>33</v>
      </c>
      <c r="AD828" s="95">
        <v>0.7</v>
      </c>
      <c r="AE828" s="104" t="s">
        <v>6684</v>
      </c>
      <c r="AF828" s="104" t="s">
        <v>34</v>
      </c>
      <c r="AG828" s="104" t="s">
        <v>38</v>
      </c>
      <c r="AH828" s="104" t="s">
        <v>33</v>
      </c>
      <c r="AI828" s="97" t="s">
        <v>5742</v>
      </c>
      <c r="AJ828" s="105" t="s">
        <v>14240</v>
      </c>
      <c r="AK828" s="105" t="s">
        <v>14241</v>
      </c>
      <c r="AL828" s="82" t="s">
        <v>14242</v>
      </c>
      <c r="AQ828" s="47"/>
      <c r="AR828" s="47"/>
      <c r="AS828" s="47"/>
      <c r="AU828" s="47" t="s">
        <v>14127</v>
      </c>
    </row>
    <row r="829" spans="1:47" s="45" customFormat="1" ht="16.5" customHeight="1">
      <c r="A829" s="180">
        <v>826</v>
      </c>
      <c r="B829" s="104" t="s">
        <v>62</v>
      </c>
      <c r="C829" s="104" t="s">
        <v>67</v>
      </c>
      <c r="D829" s="104" t="s">
        <v>3189</v>
      </c>
      <c r="E829" s="104" t="s">
        <v>59</v>
      </c>
      <c r="F829" s="104" t="s">
        <v>5631</v>
      </c>
      <c r="G829" s="234" t="s">
        <v>14118</v>
      </c>
      <c r="H829" s="104"/>
      <c r="I829" s="93">
        <v>307502</v>
      </c>
      <c r="J829" s="93"/>
      <c r="K829" s="49" t="str">
        <f t="shared" si="13"/>
        <v>Click!</v>
      </c>
      <c r="L829" s="104" t="s">
        <v>33</v>
      </c>
      <c r="M829" s="94">
        <v>59000</v>
      </c>
      <c r="N829" s="94">
        <v>0</v>
      </c>
      <c r="O829" s="94">
        <v>0</v>
      </c>
      <c r="P829" s="94">
        <v>59000</v>
      </c>
      <c r="Q829" s="94">
        <v>0</v>
      </c>
      <c r="R829" s="94">
        <v>59000</v>
      </c>
      <c r="S829" s="94">
        <v>0</v>
      </c>
      <c r="T829" s="94">
        <v>59000</v>
      </c>
      <c r="U829" s="104" t="s">
        <v>3929</v>
      </c>
      <c r="V829" s="104" t="s">
        <v>35</v>
      </c>
      <c r="W829" s="104">
        <v>6</v>
      </c>
      <c r="X829" s="104" t="s">
        <v>36</v>
      </c>
      <c r="Y829" s="104">
        <v>100</v>
      </c>
      <c r="Z829" s="104">
        <v>0</v>
      </c>
      <c r="AA829" s="104">
        <v>0</v>
      </c>
      <c r="AB829" s="104">
        <v>0</v>
      </c>
      <c r="AC829" s="185" t="s">
        <v>33</v>
      </c>
      <c r="AD829" s="95">
        <v>0.7</v>
      </c>
      <c r="AE829" s="104" t="s">
        <v>6684</v>
      </c>
      <c r="AF829" s="104" t="s">
        <v>34</v>
      </c>
      <c r="AG829" s="104" t="s">
        <v>38</v>
      </c>
      <c r="AH829" s="104" t="s">
        <v>33</v>
      </c>
      <c r="AI829" s="97" t="s">
        <v>5742</v>
      </c>
      <c r="AJ829" s="105" t="s">
        <v>14243</v>
      </c>
      <c r="AK829" s="105" t="s">
        <v>14244</v>
      </c>
      <c r="AL829" s="82" t="s">
        <v>14245</v>
      </c>
      <c r="AQ829" s="47"/>
      <c r="AR829" s="47"/>
      <c r="AS829" s="47"/>
      <c r="AU829" s="47" t="s">
        <v>14127</v>
      </c>
    </row>
    <row r="830" spans="1:47" s="45" customFormat="1" ht="16.5" customHeight="1">
      <c r="A830" s="180">
        <v>827</v>
      </c>
      <c r="B830" s="104" t="s">
        <v>62</v>
      </c>
      <c r="C830" s="104" t="s">
        <v>67</v>
      </c>
      <c r="D830" s="104" t="s">
        <v>3189</v>
      </c>
      <c r="E830" s="104" t="s">
        <v>59</v>
      </c>
      <c r="F830" s="104" t="s">
        <v>5631</v>
      </c>
      <c r="G830" s="234" t="s">
        <v>14122</v>
      </c>
      <c r="H830" s="104"/>
      <c r="I830" s="93">
        <v>307445</v>
      </c>
      <c r="J830" s="93"/>
      <c r="K830" s="49" t="str">
        <f t="shared" si="13"/>
        <v>Click!</v>
      </c>
      <c r="L830" s="104" t="s">
        <v>33</v>
      </c>
      <c r="M830" s="94">
        <v>62400</v>
      </c>
      <c r="N830" s="94">
        <v>0</v>
      </c>
      <c r="O830" s="94">
        <v>0</v>
      </c>
      <c r="P830" s="94">
        <v>62400</v>
      </c>
      <c r="Q830" s="94">
        <v>0</v>
      </c>
      <c r="R830" s="94">
        <v>62400</v>
      </c>
      <c r="S830" s="94">
        <v>0</v>
      </c>
      <c r="T830" s="94">
        <v>62400</v>
      </c>
      <c r="U830" s="104" t="s">
        <v>3929</v>
      </c>
      <c r="V830" s="104" t="s">
        <v>35</v>
      </c>
      <c r="W830" s="104">
        <v>10</v>
      </c>
      <c r="X830" s="104" t="s">
        <v>36</v>
      </c>
      <c r="Y830" s="104">
        <v>100</v>
      </c>
      <c r="Z830" s="104">
        <v>0</v>
      </c>
      <c r="AA830" s="104">
        <v>0</v>
      </c>
      <c r="AB830" s="104">
        <v>0</v>
      </c>
      <c r="AC830" s="185" t="s">
        <v>33</v>
      </c>
      <c r="AD830" s="95">
        <v>0.7</v>
      </c>
      <c r="AE830" s="104" t="s">
        <v>6684</v>
      </c>
      <c r="AF830" s="104" t="s">
        <v>33</v>
      </c>
      <c r="AG830" s="104" t="s">
        <v>14124</v>
      </c>
      <c r="AH830" s="104" t="s">
        <v>33</v>
      </c>
      <c r="AI830" s="97" t="s">
        <v>5742</v>
      </c>
      <c r="AJ830" s="105" t="s">
        <v>14270</v>
      </c>
      <c r="AK830" s="105" t="s">
        <v>14271</v>
      </c>
      <c r="AL830" s="82" t="s">
        <v>14272</v>
      </c>
      <c r="AQ830" s="47"/>
      <c r="AR830" s="47"/>
      <c r="AS830" s="47"/>
      <c r="AU830" s="47" t="s">
        <v>14127</v>
      </c>
    </row>
    <row r="831" spans="1:47" s="45" customFormat="1" ht="16.5" customHeight="1">
      <c r="A831" s="180">
        <v>828</v>
      </c>
      <c r="B831" s="104" t="s">
        <v>62</v>
      </c>
      <c r="C831" s="104" t="s">
        <v>67</v>
      </c>
      <c r="D831" s="104" t="s">
        <v>3189</v>
      </c>
      <c r="E831" s="104" t="s">
        <v>59</v>
      </c>
      <c r="F831" s="104" t="s">
        <v>5631</v>
      </c>
      <c r="G831" s="234" t="s">
        <v>14123</v>
      </c>
      <c r="H831" s="104"/>
      <c r="I831" s="93">
        <v>307446</v>
      </c>
      <c r="J831" s="93"/>
      <c r="K831" s="49" t="str">
        <f t="shared" si="13"/>
        <v>Click!</v>
      </c>
      <c r="L831" s="104" t="s">
        <v>33</v>
      </c>
      <c r="M831" s="94">
        <v>49500</v>
      </c>
      <c r="N831" s="94">
        <v>0</v>
      </c>
      <c r="O831" s="94">
        <v>0</v>
      </c>
      <c r="P831" s="94">
        <v>49500</v>
      </c>
      <c r="Q831" s="94">
        <v>0</v>
      </c>
      <c r="R831" s="94">
        <v>49500</v>
      </c>
      <c r="S831" s="94">
        <v>0</v>
      </c>
      <c r="T831" s="94">
        <v>49500</v>
      </c>
      <c r="U831" s="104" t="s">
        <v>3929</v>
      </c>
      <c r="V831" s="104" t="s">
        <v>35</v>
      </c>
      <c r="W831" s="104">
        <v>10</v>
      </c>
      <c r="X831" s="104" t="s">
        <v>36</v>
      </c>
      <c r="Y831" s="104">
        <v>100</v>
      </c>
      <c r="Z831" s="104">
        <v>0</v>
      </c>
      <c r="AA831" s="104">
        <v>0</v>
      </c>
      <c r="AB831" s="104">
        <v>0</v>
      </c>
      <c r="AC831" s="185" t="s">
        <v>33</v>
      </c>
      <c r="AD831" s="95">
        <v>0.7</v>
      </c>
      <c r="AE831" s="104" t="s">
        <v>6684</v>
      </c>
      <c r="AF831" s="104" t="s">
        <v>34</v>
      </c>
      <c r="AG831" s="104" t="s">
        <v>38</v>
      </c>
      <c r="AH831" s="104" t="s">
        <v>33</v>
      </c>
      <c r="AI831" s="97" t="s">
        <v>5742</v>
      </c>
      <c r="AJ831" s="105" t="s">
        <v>14270</v>
      </c>
      <c r="AK831" s="105" t="s">
        <v>14273</v>
      </c>
      <c r="AL831" s="82" t="s">
        <v>14272</v>
      </c>
      <c r="AQ831" s="47"/>
      <c r="AR831" s="47"/>
      <c r="AS831" s="47"/>
      <c r="AU831" s="47" t="s">
        <v>14127</v>
      </c>
    </row>
    <row r="832" spans="1:47" s="45" customFormat="1" ht="16.5" customHeight="1">
      <c r="A832" s="180">
        <v>829</v>
      </c>
      <c r="B832" s="104" t="s">
        <v>14187</v>
      </c>
      <c r="C832" s="104" t="s">
        <v>14181</v>
      </c>
      <c r="D832" s="104" t="s">
        <v>3189</v>
      </c>
      <c r="E832" s="104" t="s">
        <v>32</v>
      </c>
      <c r="F832" s="104" t="s">
        <v>3932</v>
      </c>
      <c r="G832" s="111" t="s">
        <v>13675</v>
      </c>
      <c r="H832" s="104"/>
      <c r="I832" s="93">
        <v>307013</v>
      </c>
      <c r="J832" s="93"/>
      <c r="K832" s="49" t="str">
        <f t="shared" si="13"/>
        <v>Click!</v>
      </c>
      <c r="L832" s="104" t="s">
        <v>33</v>
      </c>
      <c r="M832" s="94">
        <v>73000</v>
      </c>
      <c r="N832" s="94">
        <v>0</v>
      </c>
      <c r="O832" s="94">
        <v>0</v>
      </c>
      <c r="P832" s="94">
        <v>73000</v>
      </c>
      <c r="Q832" s="94">
        <v>0</v>
      </c>
      <c r="R832" s="94">
        <v>73000</v>
      </c>
      <c r="S832" s="94">
        <v>0</v>
      </c>
      <c r="T832" s="94">
        <v>73000</v>
      </c>
      <c r="U832" s="104" t="s">
        <v>3929</v>
      </c>
      <c r="V832" s="104" t="s">
        <v>35</v>
      </c>
      <c r="W832" s="104">
        <v>14</v>
      </c>
      <c r="X832" s="104" t="s">
        <v>36</v>
      </c>
      <c r="Y832" s="104">
        <v>100</v>
      </c>
      <c r="Z832" s="104">
        <v>0</v>
      </c>
      <c r="AA832" s="104">
        <v>0</v>
      </c>
      <c r="AB832" s="104">
        <v>0</v>
      </c>
      <c r="AC832" s="185" t="s">
        <v>33</v>
      </c>
      <c r="AD832" s="95">
        <v>0.7</v>
      </c>
      <c r="AE832" s="104" t="s">
        <v>6684</v>
      </c>
      <c r="AF832" s="104" t="s">
        <v>33</v>
      </c>
      <c r="AG832" s="104" t="s">
        <v>13838</v>
      </c>
      <c r="AH832" s="104" t="s">
        <v>34</v>
      </c>
      <c r="AI832" s="97" t="s">
        <v>4043</v>
      </c>
      <c r="AJ832" s="105" t="s">
        <v>13891</v>
      </c>
      <c r="AK832" s="105" t="s">
        <v>13892</v>
      </c>
      <c r="AL832" s="82" t="s">
        <v>13893</v>
      </c>
      <c r="AQ832" s="47"/>
      <c r="AR832" s="47"/>
      <c r="AS832" s="47"/>
      <c r="AU832" s="47" t="s">
        <v>13884</v>
      </c>
    </row>
    <row r="833" spans="1:47" s="45" customFormat="1" ht="16.5" customHeight="1">
      <c r="A833" s="180">
        <v>830</v>
      </c>
      <c r="B833" s="104" t="s">
        <v>62</v>
      </c>
      <c r="C833" s="104" t="s">
        <v>67</v>
      </c>
      <c r="D833" s="104" t="s">
        <v>3189</v>
      </c>
      <c r="E833" s="104" t="s">
        <v>32</v>
      </c>
      <c r="F833" s="104" t="s">
        <v>3932</v>
      </c>
      <c r="G833" s="111" t="s">
        <v>13664</v>
      </c>
      <c r="H833" s="104"/>
      <c r="I833" s="93">
        <v>307014</v>
      </c>
      <c r="J833" s="93"/>
      <c r="K833" s="49" t="str">
        <f t="shared" si="13"/>
        <v>Click!</v>
      </c>
      <c r="L833" s="104" t="s">
        <v>33</v>
      </c>
      <c r="M833" s="94">
        <v>60000</v>
      </c>
      <c r="N833" s="94">
        <v>0</v>
      </c>
      <c r="O833" s="94">
        <v>0</v>
      </c>
      <c r="P833" s="94">
        <v>60000</v>
      </c>
      <c r="Q833" s="94">
        <v>0</v>
      </c>
      <c r="R833" s="94">
        <v>60000</v>
      </c>
      <c r="S833" s="94">
        <v>0</v>
      </c>
      <c r="T833" s="94">
        <v>60000</v>
      </c>
      <c r="U833" s="104" t="s">
        <v>3929</v>
      </c>
      <c r="V833" s="104" t="s">
        <v>35</v>
      </c>
      <c r="W833" s="104">
        <v>13</v>
      </c>
      <c r="X833" s="104" t="s">
        <v>36</v>
      </c>
      <c r="Y833" s="104">
        <v>100</v>
      </c>
      <c r="Z833" s="104">
        <v>0</v>
      </c>
      <c r="AA833" s="104">
        <v>0</v>
      </c>
      <c r="AB833" s="104">
        <v>0</v>
      </c>
      <c r="AC833" s="185" t="s">
        <v>33</v>
      </c>
      <c r="AD833" s="95">
        <v>0.7</v>
      </c>
      <c r="AE833" s="104" t="s">
        <v>6684</v>
      </c>
      <c r="AF833" s="104" t="s">
        <v>34</v>
      </c>
      <c r="AG833" s="104" t="s">
        <v>38</v>
      </c>
      <c r="AH833" s="104" t="s">
        <v>34</v>
      </c>
      <c r="AI833" s="97" t="s">
        <v>4043</v>
      </c>
      <c r="AJ833" s="105" t="s">
        <v>13891</v>
      </c>
      <c r="AK833" s="105" t="s">
        <v>13894</v>
      </c>
      <c r="AL833" s="82" t="s">
        <v>13893</v>
      </c>
      <c r="AQ833" s="47"/>
      <c r="AR833" s="47"/>
      <c r="AS833" s="47"/>
      <c r="AU833" s="47" t="s">
        <v>13884</v>
      </c>
    </row>
    <row r="834" spans="1:47" s="45" customFormat="1" ht="16.5" customHeight="1">
      <c r="A834" s="180">
        <v>831</v>
      </c>
      <c r="B834" s="104" t="s">
        <v>62</v>
      </c>
      <c r="C834" s="104" t="s">
        <v>67</v>
      </c>
      <c r="D834" s="104" t="s">
        <v>3189</v>
      </c>
      <c r="E834" s="104" t="s">
        <v>32</v>
      </c>
      <c r="F834" s="104" t="s">
        <v>3932</v>
      </c>
      <c r="G834" s="111" t="s">
        <v>13676</v>
      </c>
      <c r="H834" s="104"/>
      <c r="I834" s="93">
        <v>307015</v>
      </c>
      <c r="J834" s="93"/>
      <c r="K834" s="49" t="str">
        <f t="shared" si="13"/>
        <v>Click!</v>
      </c>
      <c r="L834" s="104" t="s">
        <v>33</v>
      </c>
      <c r="M834" s="94">
        <v>73000</v>
      </c>
      <c r="N834" s="94">
        <v>0</v>
      </c>
      <c r="O834" s="94">
        <v>0</v>
      </c>
      <c r="P834" s="94">
        <v>73000</v>
      </c>
      <c r="Q834" s="94">
        <v>0</v>
      </c>
      <c r="R834" s="94">
        <v>73000</v>
      </c>
      <c r="S834" s="94">
        <v>0</v>
      </c>
      <c r="T834" s="94">
        <v>73000</v>
      </c>
      <c r="U834" s="104" t="s">
        <v>3929</v>
      </c>
      <c r="V834" s="104" t="s">
        <v>35</v>
      </c>
      <c r="W834" s="104">
        <v>12</v>
      </c>
      <c r="X834" s="104" t="s">
        <v>36</v>
      </c>
      <c r="Y834" s="104">
        <v>100</v>
      </c>
      <c r="Z834" s="104">
        <v>0</v>
      </c>
      <c r="AA834" s="104">
        <v>0</v>
      </c>
      <c r="AB834" s="104">
        <v>0</v>
      </c>
      <c r="AC834" s="185" t="s">
        <v>33</v>
      </c>
      <c r="AD834" s="95">
        <v>0.7</v>
      </c>
      <c r="AE834" s="104" t="s">
        <v>6684</v>
      </c>
      <c r="AF834" s="104" t="s">
        <v>33</v>
      </c>
      <c r="AG834" s="104" t="s">
        <v>13839</v>
      </c>
      <c r="AH834" s="104" t="s">
        <v>34</v>
      </c>
      <c r="AI834" s="97" t="s">
        <v>4043</v>
      </c>
      <c r="AJ834" s="105" t="s">
        <v>13895</v>
      </c>
      <c r="AK834" s="105" t="s">
        <v>13896</v>
      </c>
      <c r="AL834" s="82" t="s">
        <v>13897</v>
      </c>
      <c r="AQ834" s="47"/>
      <c r="AR834" s="47"/>
      <c r="AS834" s="47"/>
      <c r="AU834" s="47" t="s">
        <v>13884</v>
      </c>
    </row>
    <row r="835" spans="1:47" s="45" customFormat="1" ht="16.5" customHeight="1">
      <c r="A835" s="180">
        <v>832</v>
      </c>
      <c r="B835" s="104" t="s">
        <v>62</v>
      </c>
      <c r="C835" s="104" t="s">
        <v>67</v>
      </c>
      <c r="D835" s="104" t="s">
        <v>3189</v>
      </c>
      <c r="E835" s="104" t="s">
        <v>32</v>
      </c>
      <c r="F835" s="104" t="s">
        <v>3932</v>
      </c>
      <c r="G835" s="111" t="s">
        <v>13665</v>
      </c>
      <c r="H835" s="104"/>
      <c r="I835" s="93">
        <v>307016</v>
      </c>
      <c r="J835" s="93"/>
      <c r="K835" s="49" t="str">
        <f t="shared" si="13"/>
        <v>Click!</v>
      </c>
      <c r="L835" s="104" t="s">
        <v>33</v>
      </c>
      <c r="M835" s="94">
        <v>60000</v>
      </c>
      <c r="N835" s="94">
        <v>0</v>
      </c>
      <c r="O835" s="94">
        <v>0</v>
      </c>
      <c r="P835" s="94">
        <v>60000</v>
      </c>
      <c r="Q835" s="94">
        <v>0</v>
      </c>
      <c r="R835" s="94">
        <v>60000</v>
      </c>
      <c r="S835" s="94">
        <v>0</v>
      </c>
      <c r="T835" s="94">
        <v>60000</v>
      </c>
      <c r="U835" s="104" t="s">
        <v>3929</v>
      </c>
      <c r="V835" s="104" t="s">
        <v>35</v>
      </c>
      <c r="W835" s="104">
        <v>15</v>
      </c>
      <c r="X835" s="104" t="s">
        <v>36</v>
      </c>
      <c r="Y835" s="104">
        <v>100</v>
      </c>
      <c r="Z835" s="104">
        <v>0</v>
      </c>
      <c r="AA835" s="104">
        <v>0</v>
      </c>
      <c r="AB835" s="104">
        <v>0</v>
      </c>
      <c r="AC835" s="185" t="s">
        <v>33</v>
      </c>
      <c r="AD835" s="95">
        <v>0.7</v>
      </c>
      <c r="AE835" s="104" t="s">
        <v>6684</v>
      </c>
      <c r="AF835" s="104" t="s">
        <v>34</v>
      </c>
      <c r="AG835" s="104" t="s">
        <v>38</v>
      </c>
      <c r="AH835" s="104" t="s">
        <v>34</v>
      </c>
      <c r="AI835" s="97" t="s">
        <v>4043</v>
      </c>
      <c r="AJ835" s="105" t="s">
        <v>13895</v>
      </c>
      <c r="AK835" s="105" t="s">
        <v>13898</v>
      </c>
      <c r="AL835" s="82" t="s">
        <v>13897</v>
      </c>
      <c r="AQ835" s="47"/>
      <c r="AR835" s="47"/>
      <c r="AS835" s="47"/>
      <c r="AU835" s="47" t="s">
        <v>13884</v>
      </c>
    </row>
    <row r="836" spans="1:47" s="45" customFormat="1" ht="16.5" customHeight="1">
      <c r="A836" s="180">
        <v>833</v>
      </c>
      <c r="B836" s="104" t="s">
        <v>62</v>
      </c>
      <c r="C836" s="104" t="s">
        <v>67</v>
      </c>
      <c r="D836" s="104" t="s">
        <v>3189</v>
      </c>
      <c r="E836" s="104" t="s">
        <v>59</v>
      </c>
      <c r="F836" s="104" t="s">
        <v>3932</v>
      </c>
      <c r="G836" s="111" t="s">
        <v>13666</v>
      </c>
      <c r="H836" s="104"/>
      <c r="I836" s="93">
        <v>307017</v>
      </c>
      <c r="J836" s="93"/>
      <c r="K836" s="49" t="str">
        <f t="shared" si="13"/>
        <v>Click!</v>
      </c>
      <c r="L836" s="104" t="s">
        <v>33</v>
      </c>
      <c r="M836" s="94">
        <v>76000</v>
      </c>
      <c r="N836" s="94">
        <v>0</v>
      </c>
      <c r="O836" s="94">
        <v>0</v>
      </c>
      <c r="P836" s="94">
        <v>76000</v>
      </c>
      <c r="Q836" s="94">
        <v>0</v>
      </c>
      <c r="R836" s="94">
        <v>76000</v>
      </c>
      <c r="S836" s="94">
        <v>0</v>
      </c>
      <c r="T836" s="94">
        <v>76000</v>
      </c>
      <c r="U836" s="104" t="s">
        <v>3929</v>
      </c>
      <c r="V836" s="104" t="s">
        <v>35</v>
      </c>
      <c r="W836" s="104">
        <v>17</v>
      </c>
      <c r="X836" s="104" t="s">
        <v>36</v>
      </c>
      <c r="Y836" s="104">
        <v>100</v>
      </c>
      <c r="Z836" s="104">
        <v>0</v>
      </c>
      <c r="AA836" s="104">
        <v>0</v>
      </c>
      <c r="AB836" s="104">
        <v>0</v>
      </c>
      <c r="AC836" s="185" t="s">
        <v>33</v>
      </c>
      <c r="AD836" s="95">
        <v>0.7</v>
      </c>
      <c r="AE836" s="104" t="s">
        <v>6684</v>
      </c>
      <c r="AF836" s="104" t="s">
        <v>33</v>
      </c>
      <c r="AG836" s="104" t="s">
        <v>13840</v>
      </c>
      <c r="AH836" s="104" t="s">
        <v>34</v>
      </c>
      <c r="AI836" s="97" t="s">
        <v>4043</v>
      </c>
      <c r="AJ836" s="105" t="s">
        <v>13899</v>
      </c>
      <c r="AK836" s="105" t="s">
        <v>13900</v>
      </c>
      <c r="AL836" s="82" t="s">
        <v>13901</v>
      </c>
      <c r="AQ836" s="47"/>
      <c r="AR836" s="47"/>
      <c r="AS836" s="47"/>
      <c r="AU836" s="47" t="s">
        <v>13884</v>
      </c>
    </row>
    <row r="837" spans="1:47" s="45" customFormat="1" ht="16.5" customHeight="1">
      <c r="A837" s="180">
        <v>834</v>
      </c>
      <c r="B837" s="104" t="s">
        <v>62</v>
      </c>
      <c r="C837" s="104" t="s">
        <v>67</v>
      </c>
      <c r="D837" s="104" t="s">
        <v>3189</v>
      </c>
      <c r="E837" s="104" t="s">
        <v>59</v>
      </c>
      <c r="F837" s="104" t="s">
        <v>3932</v>
      </c>
      <c r="G837" s="111" t="s">
        <v>13667</v>
      </c>
      <c r="H837" s="104"/>
      <c r="I837" s="93">
        <v>307018</v>
      </c>
      <c r="J837" s="93"/>
      <c r="K837" s="49" t="str">
        <f t="shared" si="13"/>
        <v>Click!</v>
      </c>
      <c r="L837" s="104" t="s">
        <v>33</v>
      </c>
      <c r="M837" s="94">
        <v>60000</v>
      </c>
      <c r="N837" s="94">
        <v>0</v>
      </c>
      <c r="O837" s="94">
        <v>0</v>
      </c>
      <c r="P837" s="94">
        <v>60000</v>
      </c>
      <c r="Q837" s="94">
        <v>0</v>
      </c>
      <c r="R837" s="94">
        <v>60000</v>
      </c>
      <c r="S837" s="94">
        <v>0</v>
      </c>
      <c r="T837" s="94">
        <v>60000</v>
      </c>
      <c r="U837" s="104" t="s">
        <v>3929</v>
      </c>
      <c r="V837" s="104" t="s">
        <v>35</v>
      </c>
      <c r="W837" s="104">
        <v>14</v>
      </c>
      <c r="X837" s="104" t="s">
        <v>36</v>
      </c>
      <c r="Y837" s="104">
        <v>100</v>
      </c>
      <c r="Z837" s="104">
        <v>0</v>
      </c>
      <c r="AA837" s="104">
        <v>0</v>
      </c>
      <c r="AB837" s="104">
        <v>0</v>
      </c>
      <c r="AC837" s="185" t="s">
        <v>33</v>
      </c>
      <c r="AD837" s="95">
        <v>0.7</v>
      </c>
      <c r="AE837" s="104" t="s">
        <v>6684</v>
      </c>
      <c r="AF837" s="104" t="s">
        <v>34</v>
      </c>
      <c r="AG837" s="104" t="s">
        <v>38</v>
      </c>
      <c r="AH837" s="104" t="s">
        <v>34</v>
      </c>
      <c r="AI837" s="97" t="s">
        <v>4043</v>
      </c>
      <c r="AJ837" s="105" t="s">
        <v>13899</v>
      </c>
      <c r="AK837" s="105" t="s">
        <v>13902</v>
      </c>
      <c r="AL837" s="82" t="s">
        <v>13901</v>
      </c>
      <c r="AQ837" s="47"/>
      <c r="AR837" s="47"/>
      <c r="AS837" s="47"/>
      <c r="AU837" s="47" t="s">
        <v>13884</v>
      </c>
    </row>
    <row r="838" spans="1:47" s="45" customFormat="1" ht="16.5" customHeight="1">
      <c r="A838" s="180">
        <v>835</v>
      </c>
      <c r="B838" s="104" t="s">
        <v>62</v>
      </c>
      <c r="C838" s="104" t="s">
        <v>67</v>
      </c>
      <c r="D838" s="104" t="s">
        <v>3189</v>
      </c>
      <c r="E838" s="104" t="s">
        <v>59</v>
      </c>
      <c r="F838" s="104" t="s">
        <v>3932</v>
      </c>
      <c r="G838" s="111" t="s">
        <v>13668</v>
      </c>
      <c r="H838" s="104"/>
      <c r="I838" s="93">
        <v>307019</v>
      </c>
      <c r="J838" s="93"/>
      <c r="K838" s="49" t="str">
        <f t="shared" si="13"/>
        <v>Click!</v>
      </c>
      <c r="L838" s="104" t="s">
        <v>33</v>
      </c>
      <c r="M838" s="94">
        <v>76000</v>
      </c>
      <c r="N838" s="94">
        <v>0</v>
      </c>
      <c r="O838" s="94">
        <v>0</v>
      </c>
      <c r="P838" s="94">
        <v>76000</v>
      </c>
      <c r="Q838" s="94">
        <v>0</v>
      </c>
      <c r="R838" s="94">
        <v>76000</v>
      </c>
      <c r="S838" s="94">
        <v>0</v>
      </c>
      <c r="T838" s="94">
        <v>76000</v>
      </c>
      <c r="U838" s="104" t="s">
        <v>3929</v>
      </c>
      <c r="V838" s="104" t="s">
        <v>35</v>
      </c>
      <c r="W838" s="104">
        <v>15</v>
      </c>
      <c r="X838" s="104" t="s">
        <v>36</v>
      </c>
      <c r="Y838" s="104">
        <v>100</v>
      </c>
      <c r="Z838" s="104">
        <v>0</v>
      </c>
      <c r="AA838" s="104">
        <v>0</v>
      </c>
      <c r="AB838" s="104">
        <v>0</v>
      </c>
      <c r="AC838" s="185" t="s">
        <v>33</v>
      </c>
      <c r="AD838" s="95">
        <v>0.7</v>
      </c>
      <c r="AE838" s="104" t="s">
        <v>6684</v>
      </c>
      <c r="AF838" s="104" t="s">
        <v>33</v>
      </c>
      <c r="AG838" s="104" t="s">
        <v>13841</v>
      </c>
      <c r="AH838" s="104" t="s">
        <v>34</v>
      </c>
      <c r="AI838" s="97" t="s">
        <v>4043</v>
      </c>
      <c r="AJ838" s="105" t="s">
        <v>13903</v>
      </c>
      <c r="AK838" s="105" t="s">
        <v>13904</v>
      </c>
      <c r="AL838" s="82" t="s">
        <v>13905</v>
      </c>
      <c r="AQ838" s="47"/>
      <c r="AR838" s="47"/>
      <c r="AS838" s="47"/>
      <c r="AU838" s="47" t="s">
        <v>13884</v>
      </c>
    </row>
    <row r="839" spans="1:47" s="45" customFormat="1" ht="16.5" customHeight="1">
      <c r="A839" s="180">
        <v>836</v>
      </c>
      <c r="B839" s="104" t="s">
        <v>62</v>
      </c>
      <c r="C839" s="104" t="s">
        <v>67</v>
      </c>
      <c r="D839" s="104" t="s">
        <v>3189</v>
      </c>
      <c r="E839" s="104" t="s">
        <v>59</v>
      </c>
      <c r="F839" s="104" t="s">
        <v>3932</v>
      </c>
      <c r="G839" s="111" t="s">
        <v>13669</v>
      </c>
      <c r="H839" s="104"/>
      <c r="I839" s="93">
        <v>307020</v>
      </c>
      <c r="J839" s="93"/>
      <c r="K839" s="49" t="str">
        <f t="shared" si="13"/>
        <v>Click!</v>
      </c>
      <c r="L839" s="104" t="s">
        <v>33</v>
      </c>
      <c r="M839" s="94">
        <v>60000</v>
      </c>
      <c r="N839" s="94">
        <v>0</v>
      </c>
      <c r="O839" s="94">
        <v>0</v>
      </c>
      <c r="P839" s="94">
        <v>60000</v>
      </c>
      <c r="Q839" s="94">
        <v>0</v>
      </c>
      <c r="R839" s="94">
        <v>60000</v>
      </c>
      <c r="S839" s="94">
        <v>0</v>
      </c>
      <c r="T839" s="94">
        <v>60000</v>
      </c>
      <c r="U839" s="104" t="s">
        <v>3929</v>
      </c>
      <c r="V839" s="104" t="s">
        <v>35</v>
      </c>
      <c r="W839" s="104">
        <v>16</v>
      </c>
      <c r="X839" s="104" t="s">
        <v>36</v>
      </c>
      <c r="Y839" s="104">
        <v>100</v>
      </c>
      <c r="Z839" s="104">
        <v>0</v>
      </c>
      <c r="AA839" s="104">
        <v>0</v>
      </c>
      <c r="AB839" s="104">
        <v>0</v>
      </c>
      <c r="AC839" s="185" t="s">
        <v>33</v>
      </c>
      <c r="AD839" s="95">
        <v>0.7</v>
      </c>
      <c r="AE839" s="104" t="s">
        <v>6684</v>
      </c>
      <c r="AF839" s="104" t="s">
        <v>34</v>
      </c>
      <c r="AG839" s="104" t="s">
        <v>38</v>
      </c>
      <c r="AH839" s="104" t="s">
        <v>34</v>
      </c>
      <c r="AI839" s="97" t="s">
        <v>4043</v>
      </c>
      <c r="AJ839" s="105" t="s">
        <v>13903</v>
      </c>
      <c r="AK839" s="105" t="s">
        <v>13906</v>
      </c>
      <c r="AL839" s="82" t="s">
        <v>13905</v>
      </c>
      <c r="AQ839" s="47"/>
      <c r="AR839" s="47"/>
      <c r="AS839" s="47"/>
      <c r="AU839" s="47" t="s">
        <v>13884</v>
      </c>
    </row>
    <row r="840" spans="1:47" s="45" customFormat="1" ht="16.5" customHeight="1">
      <c r="A840" s="180">
        <v>837</v>
      </c>
      <c r="B840" s="104" t="s">
        <v>62</v>
      </c>
      <c r="C840" s="104" t="s">
        <v>67</v>
      </c>
      <c r="D840" s="104" t="s">
        <v>3189</v>
      </c>
      <c r="E840" s="104" t="s">
        <v>59</v>
      </c>
      <c r="F840" s="104" t="s">
        <v>3932</v>
      </c>
      <c r="G840" s="111" t="s">
        <v>13670</v>
      </c>
      <c r="H840" s="104"/>
      <c r="I840" s="93">
        <v>307021</v>
      </c>
      <c r="J840" s="93"/>
      <c r="K840" s="49" t="str">
        <f t="shared" si="13"/>
        <v>Click!</v>
      </c>
      <c r="L840" s="104" t="s">
        <v>33</v>
      </c>
      <c r="M840" s="94">
        <v>73000</v>
      </c>
      <c r="N840" s="94">
        <v>0</v>
      </c>
      <c r="O840" s="94">
        <v>0</v>
      </c>
      <c r="P840" s="94">
        <v>73000</v>
      </c>
      <c r="Q840" s="94">
        <v>0</v>
      </c>
      <c r="R840" s="94">
        <v>73000</v>
      </c>
      <c r="S840" s="94">
        <v>0</v>
      </c>
      <c r="T840" s="94">
        <v>73000</v>
      </c>
      <c r="U840" s="104" t="s">
        <v>3929</v>
      </c>
      <c r="V840" s="104" t="s">
        <v>35</v>
      </c>
      <c r="W840" s="104">
        <v>16</v>
      </c>
      <c r="X840" s="104" t="s">
        <v>36</v>
      </c>
      <c r="Y840" s="104">
        <v>100</v>
      </c>
      <c r="Z840" s="104">
        <v>0</v>
      </c>
      <c r="AA840" s="104">
        <v>0</v>
      </c>
      <c r="AB840" s="104">
        <v>0</v>
      </c>
      <c r="AC840" s="185" t="s">
        <v>33</v>
      </c>
      <c r="AD840" s="95">
        <v>0.7</v>
      </c>
      <c r="AE840" s="104" t="s">
        <v>6684</v>
      </c>
      <c r="AF840" s="104" t="s">
        <v>33</v>
      </c>
      <c r="AG840" s="104" t="s">
        <v>13842</v>
      </c>
      <c r="AH840" s="104" t="s">
        <v>34</v>
      </c>
      <c r="AI840" s="97" t="s">
        <v>4043</v>
      </c>
      <c r="AJ840" s="105" t="s">
        <v>13907</v>
      </c>
      <c r="AK840" s="105" t="s">
        <v>13908</v>
      </c>
      <c r="AL840" s="82" t="s">
        <v>13909</v>
      </c>
      <c r="AQ840" s="47"/>
      <c r="AR840" s="47"/>
      <c r="AS840" s="47"/>
      <c r="AU840" s="47" t="s">
        <v>13884</v>
      </c>
    </row>
    <row r="841" spans="1:47" s="45" customFormat="1" ht="16.5" customHeight="1">
      <c r="A841" s="180">
        <v>838</v>
      </c>
      <c r="B841" s="104" t="s">
        <v>62</v>
      </c>
      <c r="C841" s="104" t="s">
        <v>67</v>
      </c>
      <c r="D841" s="104" t="s">
        <v>3189</v>
      </c>
      <c r="E841" s="104" t="s">
        <v>59</v>
      </c>
      <c r="F841" s="104" t="s">
        <v>3932</v>
      </c>
      <c r="G841" s="111" t="s">
        <v>13671</v>
      </c>
      <c r="H841" s="104"/>
      <c r="I841" s="93">
        <v>307022</v>
      </c>
      <c r="J841" s="93"/>
      <c r="K841" s="49" t="str">
        <f t="shared" si="13"/>
        <v>Click!</v>
      </c>
      <c r="L841" s="104" t="s">
        <v>33</v>
      </c>
      <c r="M841" s="94">
        <v>60000</v>
      </c>
      <c r="N841" s="94">
        <v>0</v>
      </c>
      <c r="O841" s="94">
        <v>0</v>
      </c>
      <c r="P841" s="94">
        <v>60000</v>
      </c>
      <c r="Q841" s="94">
        <v>0</v>
      </c>
      <c r="R841" s="94">
        <v>60000</v>
      </c>
      <c r="S841" s="94">
        <v>0</v>
      </c>
      <c r="T841" s="94">
        <v>60000</v>
      </c>
      <c r="U841" s="104" t="s">
        <v>3929</v>
      </c>
      <c r="V841" s="104" t="s">
        <v>35</v>
      </c>
      <c r="W841" s="104">
        <v>15</v>
      </c>
      <c r="X841" s="104" t="s">
        <v>36</v>
      </c>
      <c r="Y841" s="104">
        <v>100</v>
      </c>
      <c r="Z841" s="104">
        <v>0</v>
      </c>
      <c r="AA841" s="104">
        <v>0</v>
      </c>
      <c r="AB841" s="104">
        <v>0</v>
      </c>
      <c r="AC841" s="185" t="s">
        <v>33</v>
      </c>
      <c r="AD841" s="95">
        <v>0.7</v>
      </c>
      <c r="AE841" s="104" t="s">
        <v>6684</v>
      </c>
      <c r="AF841" s="104" t="s">
        <v>34</v>
      </c>
      <c r="AG841" s="104" t="s">
        <v>38</v>
      </c>
      <c r="AH841" s="104" t="s">
        <v>34</v>
      </c>
      <c r="AI841" s="97" t="s">
        <v>4043</v>
      </c>
      <c r="AJ841" s="105" t="s">
        <v>13907</v>
      </c>
      <c r="AK841" s="105" t="s">
        <v>13910</v>
      </c>
      <c r="AL841" s="82" t="s">
        <v>13909</v>
      </c>
      <c r="AQ841" s="47"/>
      <c r="AR841" s="47"/>
      <c r="AS841" s="47"/>
      <c r="AU841" s="47" t="s">
        <v>13884</v>
      </c>
    </row>
    <row r="842" spans="1:47" s="45" customFormat="1" ht="16.5" customHeight="1">
      <c r="A842" s="180">
        <v>839</v>
      </c>
      <c r="B842" s="104" t="s">
        <v>62</v>
      </c>
      <c r="C842" s="104" t="s">
        <v>67</v>
      </c>
      <c r="D842" s="104" t="s">
        <v>3189</v>
      </c>
      <c r="E842" s="104" t="s">
        <v>59</v>
      </c>
      <c r="F842" s="104" t="s">
        <v>3932</v>
      </c>
      <c r="G842" s="111" t="s">
        <v>13672</v>
      </c>
      <c r="H842" s="104"/>
      <c r="I842" s="93">
        <v>307023</v>
      </c>
      <c r="J842" s="93"/>
      <c r="K842" s="49" t="str">
        <f t="shared" si="13"/>
        <v>Click!</v>
      </c>
      <c r="L842" s="104" t="s">
        <v>33</v>
      </c>
      <c r="M842" s="94">
        <v>73000</v>
      </c>
      <c r="N842" s="94">
        <v>0</v>
      </c>
      <c r="O842" s="94">
        <v>0</v>
      </c>
      <c r="P842" s="94">
        <v>73000</v>
      </c>
      <c r="Q842" s="94">
        <v>0</v>
      </c>
      <c r="R842" s="94">
        <v>73000</v>
      </c>
      <c r="S842" s="94">
        <v>0</v>
      </c>
      <c r="T842" s="94">
        <v>73000</v>
      </c>
      <c r="U842" s="104" t="s">
        <v>3929</v>
      </c>
      <c r="V842" s="104" t="s">
        <v>35</v>
      </c>
      <c r="W842" s="104">
        <v>20</v>
      </c>
      <c r="X842" s="104" t="s">
        <v>36</v>
      </c>
      <c r="Y842" s="104">
        <v>100</v>
      </c>
      <c r="Z842" s="104">
        <v>0</v>
      </c>
      <c r="AA842" s="104">
        <v>0</v>
      </c>
      <c r="AB842" s="104">
        <v>0</v>
      </c>
      <c r="AC842" s="185" t="s">
        <v>33</v>
      </c>
      <c r="AD842" s="95">
        <v>0.7</v>
      </c>
      <c r="AE842" s="104" t="s">
        <v>6684</v>
      </c>
      <c r="AF842" s="104" t="s">
        <v>33</v>
      </c>
      <c r="AG842" s="104" t="s">
        <v>13843</v>
      </c>
      <c r="AH842" s="104" t="s">
        <v>34</v>
      </c>
      <c r="AI842" s="97" t="s">
        <v>4043</v>
      </c>
      <c r="AJ842" s="105" t="s">
        <v>13911</v>
      </c>
      <c r="AK842" s="105" t="s">
        <v>13912</v>
      </c>
      <c r="AL842" s="82" t="s">
        <v>13913</v>
      </c>
      <c r="AQ842" s="47"/>
      <c r="AR842" s="47"/>
      <c r="AS842" s="47"/>
      <c r="AU842" s="47" t="s">
        <v>13884</v>
      </c>
    </row>
    <row r="843" spans="1:47" s="45" customFormat="1" ht="16.5" customHeight="1">
      <c r="A843" s="180">
        <v>840</v>
      </c>
      <c r="B843" s="104" t="s">
        <v>62</v>
      </c>
      <c r="C843" s="104" t="s">
        <v>67</v>
      </c>
      <c r="D843" s="104" t="s">
        <v>3189</v>
      </c>
      <c r="E843" s="104" t="s">
        <v>59</v>
      </c>
      <c r="F843" s="104" t="s">
        <v>3932</v>
      </c>
      <c r="G843" s="111" t="s">
        <v>13677</v>
      </c>
      <c r="H843" s="104"/>
      <c r="I843" s="93">
        <v>307024</v>
      </c>
      <c r="J843" s="93"/>
      <c r="K843" s="49" t="str">
        <f t="shared" si="13"/>
        <v>Click!</v>
      </c>
      <c r="L843" s="104" t="s">
        <v>33</v>
      </c>
      <c r="M843" s="94">
        <v>60000</v>
      </c>
      <c r="N843" s="94">
        <v>0</v>
      </c>
      <c r="O843" s="94">
        <v>0</v>
      </c>
      <c r="P843" s="94">
        <v>60000</v>
      </c>
      <c r="Q843" s="94">
        <v>0</v>
      </c>
      <c r="R843" s="94">
        <v>60000</v>
      </c>
      <c r="S843" s="94">
        <v>0</v>
      </c>
      <c r="T843" s="94">
        <v>60000</v>
      </c>
      <c r="U843" s="104" t="s">
        <v>3929</v>
      </c>
      <c r="V843" s="104" t="s">
        <v>35</v>
      </c>
      <c r="W843" s="104">
        <v>20</v>
      </c>
      <c r="X843" s="104" t="s">
        <v>36</v>
      </c>
      <c r="Y843" s="104">
        <v>100</v>
      </c>
      <c r="Z843" s="104">
        <v>0</v>
      </c>
      <c r="AA843" s="104">
        <v>0</v>
      </c>
      <c r="AB843" s="104">
        <v>0</v>
      </c>
      <c r="AC843" s="185" t="s">
        <v>33</v>
      </c>
      <c r="AD843" s="95">
        <v>0.7</v>
      </c>
      <c r="AE843" s="104" t="s">
        <v>6684</v>
      </c>
      <c r="AF843" s="104" t="s">
        <v>34</v>
      </c>
      <c r="AG843" s="104" t="s">
        <v>38</v>
      </c>
      <c r="AH843" s="104" t="s">
        <v>34</v>
      </c>
      <c r="AI843" s="97" t="s">
        <v>4043</v>
      </c>
      <c r="AJ843" s="105" t="s">
        <v>13911</v>
      </c>
      <c r="AK843" s="105" t="s">
        <v>13914</v>
      </c>
      <c r="AL843" s="82" t="s">
        <v>13913</v>
      </c>
      <c r="AQ843" s="47"/>
      <c r="AR843" s="47"/>
      <c r="AS843" s="47"/>
      <c r="AU843" s="47" t="s">
        <v>13884</v>
      </c>
    </row>
    <row r="844" spans="1:47" s="45" customFormat="1" ht="16.5" customHeight="1">
      <c r="A844" s="180">
        <v>841</v>
      </c>
      <c r="B844" s="104" t="s">
        <v>62</v>
      </c>
      <c r="C844" s="104" t="s">
        <v>67</v>
      </c>
      <c r="D844" s="104" t="s">
        <v>3189</v>
      </c>
      <c r="E844" s="104" t="s">
        <v>59</v>
      </c>
      <c r="F844" s="104" t="s">
        <v>3932</v>
      </c>
      <c r="G844" s="111" t="s">
        <v>13673</v>
      </c>
      <c r="H844" s="104"/>
      <c r="I844" s="93">
        <v>307025</v>
      </c>
      <c r="J844" s="93"/>
      <c r="K844" s="49" t="str">
        <f t="shared" si="13"/>
        <v>Click!</v>
      </c>
      <c r="L844" s="104" t="s">
        <v>33</v>
      </c>
      <c r="M844" s="94">
        <v>68900</v>
      </c>
      <c r="N844" s="94">
        <v>0</v>
      </c>
      <c r="O844" s="94">
        <v>0</v>
      </c>
      <c r="P844" s="94">
        <v>68900</v>
      </c>
      <c r="Q844" s="94">
        <v>0</v>
      </c>
      <c r="R844" s="94">
        <v>68900</v>
      </c>
      <c r="S844" s="94">
        <v>0</v>
      </c>
      <c r="T844" s="94">
        <v>68900</v>
      </c>
      <c r="U844" s="104" t="s">
        <v>3929</v>
      </c>
      <c r="V844" s="104" t="s">
        <v>35</v>
      </c>
      <c r="W844" s="104">
        <v>13</v>
      </c>
      <c r="X844" s="104" t="s">
        <v>36</v>
      </c>
      <c r="Y844" s="104">
        <v>100</v>
      </c>
      <c r="Z844" s="104">
        <v>0</v>
      </c>
      <c r="AA844" s="104">
        <v>0</v>
      </c>
      <c r="AB844" s="104">
        <v>0</v>
      </c>
      <c r="AC844" s="185" t="s">
        <v>33</v>
      </c>
      <c r="AD844" s="95">
        <v>0.7</v>
      </c>
      <c r="AE844" s="104" t="s">
        <v>6684</v>
      </c>
      <c r="AF844" s="104" t="s">
        <v>33</v>
      </c>
      <c r="AG844" s="104" t="s">
        <v>13844</v>
      </c>
      <c r="AH844" s="104" t="s">
        <v>34</v>
      </c>
      <c r="AI844" s="97" t="s">
        <v>4043</v>
      </c>
      <c r="AJ844" s="105" t="s">
        <v>13915</v>
      </c>
      <c r="AK844" s="105" t="s">
        <v>13916</v>
      </c>
      <c r="AL844" s="82" t="s">
        <v>13917</v>
      </c>
      <c r="AQ844" s="47"/>
      <c r="AR844" s="47"/>
      <c r="AS844" s="47"/>
      <c r="AU844" s="47" t="s">
        <v>13884</v>
      </c>
    </row>
    <row r="845" spans="1:47" s="45" customFormat="1" ht="16.5" customHeight="1">
      <c r="A845" s="180">
        <v>842</v>
      </c>
      <c r="B845" s="104" t="s">
        <v>62</v>
      </c>
      <c r="C845" s="104" t="s">
        <v>67</v>
      </c>
      <c r="D845" s="104" t="s">
        <v>3189</v>
      </c>
      <c r="E845" s="104" t="s">
        <v>59</v>
      </c>
      <c r="F845" s="104" t="s">
        <v>3932</v>
      </c>
      <c r="G845" s="111" t="s">
        <v>13674</v>
      </c>
      <c r="H845" s="104"/>
      <c r="I845" s="93">
        <v>307026</v>
      </c>
      <c r="J845" s="93"/>
      <c r="K845" s="49" t="str">
        <f t="shared" si="13"/>
        <v>Click!</v>
      </c>
      <c r="L845" s="104" t="s">
        <v>33</v>
      </c>
      <c r="M845" s="94">
        <v>60000</v>
      </c>
      <c r="N845" s="94">
        <v>0</v>
      </c>
      <c r="O845" s="94">
        <v>0</v>
      </c>
      <c r="P845" s="94">
        <v>60000</v>
      </c>
      <c r="Q845" s="94">
        <v>0</v>
      </c>
      <c r="R845" s="94">
        <v>60000</v>
      </c>
      <c r="S845" s="94">
        <v>0</v>
      </c>
      <c r="T845" s="94">
        <v>60000</v>
      </c>
      <c r="U845" s="104" t="s">
        <v>3929</v>
      </c>
      <c r="V845" s="104" t="s">
        <v>35</v>
      </c>
      <c r="W845" s="104">
        <v>12</v>
      </c>
      <c r="X845" s="104" t="s">
        <v>36</v>
      </c>
      <c r="Y845" s="104">
        <v>100</v>
      </c>
      <c r="Z845" s="104">
        <v>0</v>
      </c>
      <c r="AA845" s="104">
        <v>0</v>
      </c>
      <c r="AB845" s="104">
        <v>0</v>
      </c>
      <c r="AC845" s="185" t="s">
        <v>33</v>
      </c>
      <c r="AD845" s="95">
        <v>0.7</v>
      </c>
      <c r="AE845" s="104" t="s">
        <v>6684</v>
      </c>
      <c r="AF845" s="104" t="s">
        <v>34</v>
      </c>
      <c r="AG845" s="104" t="s">
        <v>38</v>
      </c>
      <c r="AH845" s="104" t="s">
        <v>34</v>
      </c>
      <c r="AI845" s="97" t="s">
        <v>4043</v>
      </c>
      <c r="AJ845" s="105" t="s">
        <v>13915</v>
      </c>
      <c r="AK845" s="105" t="s">
        <v>13918</v>
      </c>
      <c r="AL845" s="82" t="s">
        <v>13917</v>
      </c>
      <c r="AQ845" s="47"/>
      <c r="AR845" s="47"/>
      <c r="AS845" s="47"/>
      <c r="AU845" s="47" t="s">
        <v>13884</v>
      </c>
    </row>
    <row r="846" spans="1:47" s="45" customFormat="1" ht="16.5" customHeight="1">
      <c r="A846" s="180">
        <v>843</v>
      </c>
      <c r="B846" s="104" t="s">
        <v>62</v>
      </c>
      <c r="C846" s="104" t="s">
        <v>67</v>
      </c>
      <c r="D846" s="104" t="s">
        <v>3189</v>
      </c>
      <c r="E846" s="104" t="s">
        <v>59</v>
      </c>
      <c r="F846" s="104" t="s">
        <v>3932</v>
      </c>
      <c r="G846" s="111" t="s">
        <v>13678</v>
      </c>
      <c r="H846" s="104"/>
      <c r="I846" s="93">
        <v>307027</v>
      </c>
      <c r="J846" s="93"/>
      <c r="K846" s="49" t="str">
        <f t="shared" si="13"/>
        <v>Click!</v>
      </c>
      <c r="L846" s="104" t="s">
        <v>33</v>
      </c>
      <c r="M846" s="94">
        <v>68900</v>
      </c>
      <c r="N846" s="94">
        <v>0</v>
      </c>
      <c r="O846" s="94">
        <v>0</v>
      </c>
      <c r="P846" s="94">
        <v>68900</v>
      </c>
      <c r="Q846" s="94">
        <v>0</v>
      </c>
      <c r="R846" s="94">
        <v>68900</v>
      </c>
      <c r="S846" s="94">
        <v>0</v>
      </c>
      <c r="T846" s="94">
        <v>68900</v>
      </c>
      <c r="U846" s="104" t="s">
        <v>3929</v>
      </c>
      <c r="V846" s="104" t="s">
        <v>35</v>
      </c>
      <c r="W846" s="104">
        <v>13</v>
      </c>
      <c r="X846" s="104" t="s">
        <v>36</v>
      </c>
      <c r="Y846" s="104">
        <v>100</v>
      </c>
      <c r="Z846" s="104">
        <v>0</v>
      </c>
      <c r="AA846" s="104">
        <v>0</v>
      </c>
      <c r="AB846" s="104">
        <v>0</v>
      </c>
      <c r="AC846" s="185" t="s">
        <v>33</v>
      </c>
      <c r="AD846" s="95">
        <v>0.7</v>
      </c>
      <c r="AE846" s="104" t="s">
        <v>6684</v>
      </c>
      <c r="AF846" s="104" t="s">
        <v>33</v>
      </c>
      <c r="AG846" s="104" t="s">
        <v>13845</v>
      </c>
      <c r="AH846" s="104" t="s">
        <v>33</v>
      </c>
      <c r="AI846" s="97" t="s">
        <v>4043</v>
      </c>
      <c r="AJ846" s="105" t="s">
        <v>13919</v>
      </c>
      <c r="AK846" s="105" t="s">
        <v>13920</v>
      </c>
      <c r="AL846" s="82" t="s">
        <v>13921</v>
      </c>
      <c r="AQ846" s="47"/>
      <c r="AR846" s="47"/>
      <c r="AS846" s="47"/>
      <c r="AU846" s="47" t="s">
        <v>13884</v>
      </c>
    </row>
    <row r="847" spans="1:47" s="45" customFormat="1" ht="16.5" customHeight="1">
      <c r="A847" s="180">
        <v>844</v>
      </c>
      <c r="B847" s="104" t="s">
        <v>62</v>
      </c>
      <c r="C847" s="104" t="s">
        <v>67</v>
      </c>
      <c r="D847" s="104" t="s">
        <v>3189</v>
      </c>
      <c r="E847" s="104" t="s">
        <v>59</v>
      </c>
      <c r="F847" s="104" t="s">
        <v>3932</v>
      </c>
      <c r="G847" s="111" t="s">
        <v>13679</v>
      </c>
      <c r="H847" s="104"/>
      <c r="I847" s="93">
        <v>307028</v>
      </c>
      <c r="J847" s="93"/>
      <c r="K847" s="49" t="str">
        <f t="shared" si="13"/>
        <v>Click!</v>
      </c>
      <c r="L847" s="104" t="s">
        <v>33</v>
      </c>
      <c r="M847" s="94">
        <v>60000</v>
      </c>
      <c r="N847" s="94">
        <v>0</v>
      </c>
      <c r="O847" s="94">
        <v>0</v>
      </c>
      <c r="P847" s="94">
        <v>60000</v>
      </c>
      <c r="Q847" s="94">
        <v>0</v>
      </c>
      <c r="R847" s="94">
        <v>60000</v>
      </c>
      <c r="S847" s="94">
        <v>0</v>
      </c>
      <c r="T847" s="94">
        <v>60000</v>
      </c>
      <c r="U847" s="104" t="s">
        <v>3929</v>
      </c>
      <c r="V847" s="104" t="s">
        <v>35</v>
      </c>
      <c r="W847" s="104">
        <v>12</v>
      </c>
      <c r="X847" s="104" t="s">
        <v>36</v>
      </c>
      <c r="Y847" s="104">
        <v>100</v>
      </c>
      <c r="Z847" s="104">
        <v>0</v>
      </c>
      <c r="AA847" s="104">
        <v>0</v>
      </c>
      <c r="AB847" s="104">
        <v>0</v>
      </c>
      <c r="AC847" s="185" t="s">
        <v>33</v>
      </c>
      <c r="AD847" s="95">
        <v>0.7</v>
      </c>
      <c r="AE847" s="104" t="s">
        <v>6684</v>
      </c>
      <c r="AF847" s="104" t="s">
        <v>34</v>
      </c>
      <c r="AG847" s="104" t="s">
        <v>38</v>
      </c>
      <c r="AH847" s="104" t="s">
        <v>34</v>
      </c>
      <c r="AI847" s="97" t="s">
        <v>4043</v>
      </c>
      <c r="AJ847" s="105" t="s">
        <v>13919</v>
      </c>
      <c r="AK847" s="105" t="s">
        <v>13922</v>
      </c>
      <c r="AL847" s="82" t="s">
        <v>13921</v>
      </c>
      <c r="AQ847" s="47"/>
      <c r="AR847" s="47"/>
      <c r="AS847" s="47"/>
      <c r="AU847" s="47" t="s">
        <v>13884</v>
      </c>
    </row>
    <row r="848" spans="1:47" s="45" customFormat="1" ht="16.5" customHeight="1">
      <c r="A848" s="180">
        <v>845</v>
      </c>
      <c r="B848" s="104" t="s">
        <v>13877</v>
      </c>
      <c r="C848" s="104" t="s">
        <v>67</v>
      </c>
      <c r="D848" s="104" t="s">
        <v>3189</v>
      </c>
      <c r="E848" s="104" t="s">
        <v>32</v>
      </c>
      <c r="F848" s="104" t="s">
        <v>3932</v>
      </c>
      <c r="G848" s="111" t="s">
        <v>13051</v>
      </c>
      <c r="H848" s="104"/>
      <c r="I848" s="93">
        <v>306263</v>
      </c>
      <c r="J848" s="93"/>
      <c r="K848" s="49" t="str">
        <f t="shared" si="13"/>
        <v>Click!</v>
      </c>
      <c r="L848" s="104" t="s">
        <v>33</v>
      </c>
      <c r="M848" s="94">
        <v>74000</v>
      </c>
      <c r="N848" s="94">
        <v>0</v>
      </c>
      <c r="O848" s="94">
        <v>0</v>
      </c>
      <c r="P848" s="94">
        <v>74000</v>
      </c>
      <c r="Q848" s="94">
        <v>0</v>
      </c>
      <c r="R848" s="94">
        <v>74000</v>
      </c>
      <c r="S848" s="94">
        <v>0</v>
      </c>
      <c r="T848" s="94">
        <v>74000</v>
      </c>
      <c r="U848" s="104" t="s">
        <v>3929</v>
      </c>
      <c r="V848" s="104" t="s">
        <v>35</v>
      </c>
      <c r="W848" s="104">
        <v>7</v>
      </c>
      <c r="X848" s="104" t="s">
        <v>36</v>
      </c>
      <c r="Y848" s="104">
        <v>100</v>
      </c>
      <c r="Z848" s="104">
        <v>0</v>
      </c>
      <c r="AA848" s="104">
        <v>0</v>
      </c>
      <c r="AB848" s="104">
        <v>0</v>
      </c>
      <c r="AC848" s="185" t="s">
        <v>33</v>
      </c>
      <c r="AD848" s="95">
        <v>0.7</v>
      </c>
      <c r="AE848" s="104" t="s">
        <v>6684</v>
      </c>
      <c r="AF848" s="104" t="s">
        <v>33</v>
      </c>
      <c r="AG848" s="104" t="s">
        <v>13074</v>
      </c>
      <c r="AH848" s="104" t="s">
        <v>34</v>
      </c>
      <c r="AI848" s="97" t="s">
        <v>4043</v>
      </c>
      <c r="AJ848" s="105" t="s">
        <v>13189</v>
      </c>
      <c r="AK848" s="105" t="s">
        <v>13190</v>
      </c>
      <c r="AL848" s="82" t="s">
        <v>13191</v>
      </c>
      <c r="AQ848" s="47"/>
      <c r="AR848" s="47"/>
      <c r="AS848" s="47"/>
      <c r="AU848" s="47" t="s">
        <v>13197</v>
      </c>
    </row>
    <row r="849" spans="1:47" s="45" customFormat="1" ht="16.5" customHeight="1">
      <c r="A849" s="180">
        <v>846</v>
      </c>
      <c r="B849" s="104" t="s">
        <v>62</v>
      </c>
      <c r="C849" s="104" t="s">
        <v>67</v>
      </c>
      <c r="D849" s="104" t="s">
        <v>3189</v>
      </c>
      <c r="E849" s="104" t="s">
        <v>32</v>
      </c>
      <c r="F849" s="104" t="s">
        <v>3932</v>
      </c>
      <c r="G849" s="111" t="s">
        <v>13052</v>
      </c>
      <c r="H849" s="104"/>
      <c r="I849" s="93">
        <v>306264</v>
      </c>
      <c r="J849" s="93"/>
      <c r="K849" s="49" t="str">
        <f t="shared" si="13"/>
        <v>Click!</v>
      </c>
      <c r="L849" s="104" t="s">
        <v>33</v>
      </c>
      <c r="M849" s="94">
        <v>60000</v>
      </c>
      <c r="N849" s="94">
        <v>0</v>
      </c>
      <c r="O849" s="94">
        <v>0</v>
      </c>
      <c r="P849" s="94">
        <v>60000</v>
      </c>
      <c r="Q849" s="94">
        <v>0</v>
      </c>
      <c r="R849" s="94">
        <v>60000</v>
      </c>
      <c r="S849" s="94">
        <v>0</v>
      </c>
      <c r="T849" s="94">
        <v>60000</v>
      </c>
      <c r="U849" s="104" t="s">
        <v>3929</v>
      </c>
      <c r="V849" s="104" t="s">
        <v>35</v>
      </c>
      <c r="W849" s="104">
        <v>6</v>
      </c>
      <c r="X849" s="104" t="s">
        <v>36</v>
      </c>
      <c r="Y849" s="104">
        <v>100</v>
      </c>
      <c r="Z849" s="104">
        <v>0</v>
      </c>
      <c r="AA849" s="104">
        <v>0</v>
      </c>
      <c r="AB849" s="104">
        <v>0</v>
      </c>
      <c r="AC849" s="185" t="s">
        <v>33</v>
      </c>
      <c r="AD849" s="95">
        <v>0.7</v>
      </c>
      <c r="AE849" s="104" t="s">
        <v>6684</v>
      </c>
      <c r="AF849" s="104" t="s">
        <v>34</v>
      </c>
      <c r="AG849" s="104" t="s">
        <v>38</v>
      </c>
      <c r="AH849" s="104" t="s">
        <v>34</v>
      </c>
      <c r="AI849" s="97" t="s">
        <v>4043</v>
      </c>
      <c r="AJ849" s="105" t="s">
        <v>13189</v>
      </c>
      <c r="AK849" s="105" t="s">
        <v>13192</v>
      </c>
      <c r="AL849" s="82" t="s">
        <v>13191</v>
      </c>
      <c r="AQ849" s="47"/>
      <c r="AR849" s="47"/>
      <c r="AS849" s="47"/>
      <c r="AU849" s="47" t="s">
        <v>13197</v>
      </c>
    </row>
    <row r="850" spans="1:47" s="45" customFormat="1" ht="16.5" customHeight="1">
      <c r="A850" s="180">
        <v>847</v>
      </c>
      <c r="B850" s="104" t="s">
        <v>62</v>
      </c>
      <c r="C850" s="104" t="s">
        <v>67</v>
      </c>
      <c r="D850" s="104" t="s">
        <v>3189</v>
      </c>
      <c r="E850" s="104" t="s">
        <v>59</v>
      </c>
      <c r="F850" s="104" t="s">
        <v>3932</v>
      </c>
      <c r="G850" s="111" t="s">
        <v>13053</v>
      </c>
      <c r="H850" s="104"/>
      <c r="I850" s="93">
        <v>306265</v>
      </c>
      <c r="J850" s="93"/>
      <c r="K850" s="49" t="str">
        <f t="shared" si="13"/>
        <v>Click!</v>
      </c>
      <c r="L850" s="104" t="s">
        <v>33</v>
      </c>
      <c r="M850" s="94">
        <v>69000</v>
      </c>
      <c r="N850" s="94">
        <v>0</v>
      </c>
      <c r="O850" s="94">
        <v>0</v>
      </c>
      <c r="P850" s="94">
        <v>69000</v>
      </c>
      <c r="Q850" s="94">
        <v>0</v>
      </c>
      <c r="R850" s="94">
        <v>69000</v>
      </c>
      <c r="S850" s="94">
        <v>0</v>
      </c>
      <c r="T850" s="94">
        <v>69000</v>
      </c>
      <c r="U850" s="104" t="s">
        <v>3929</v>
      </c>
      <c r="V850" s="104" t="s">
        <v>35</v>
      </c>
      <c r="W850" s="104">
        <v>6</v>
      </c>
      <c r="X850" s="104" t="s">
        <v>36</v>
      </c>
      <c r="Y850" s="104">
        <v>100</v>
      </c>
      <c r="Z850" s="104">
        <v>0</v>
      </c>
      <c r="AA850" s="104">
        <v>0</v>
      </c>
      <c r="AB850" s="104">
        <v>0</v>
      </c>
      <c r="AC850" s="185" t="s">
        <v>33</v>
      </c>
      <c r="AD850" s="95">
        <v>0.7</v>
      </c>
      <c r="AE850" s="104" t="s">
        <v>6684</v>
      </c>
      <c r="AF850" s="104" t="s">
        <v>33</v>
      </c>
      <c r="AG850" s="104" t="s">
        <v>13072</v>
      </c>
      <c r="AH850" s="104" t="s">
        <v>34</v>
      </c>
      <c r="AI850" s="97" t="s">
        <v>4043</v>
      </c>
      <c r="AJ850" s="105" t="s">
        <v>13193</v>
      </c>
      <c r="AK850" s="105" t="s">
        <v>13194</v>
      </c>
      <c r="AL850" s="82" t="s">
        <v>13195</v>
      </c>
      <c r="AQ850" s="47"/>
      <c r="AR850" s="47"/>
      <c r="AS850" s="47"/>
      <c r="AU850" s="47" t="s">
        <v>13076</v>
      </c>
    </row>
    <row r="851" spans="1:47" s="45" customFormat="1" ht="16.5" customHeight="1">
      <c r="A851" s="180">
        <v>848</v>
      </c>
      <c r="B851" s="104" t="s">
        <v>62</v>
      </c>
      <c r="C851" s="104" t="s">
        <v>67</v>
      </c>
      <c r="D851" s="104" t="s">
        <v>3189</v>
      </c>
      <c r="E851" s="104" t="s">
        <v>59</v>
      </c>
      <c r="F851" s="104" t="s">
        <v>3932</v>
      </c>
      <c r="G851" s="111" t="s">
        <v>13054</v>
      </c>
      <c r="H851" s="104"/>
      <c r="I851" s="93">
        <v>306266</v>
      </c>
      <c r="J851" s="93"/>
      <c r="K851" s="49" t="str">
        <f t="shared" si="13"/>
        <v>Click!</v>
      </c>
      <c r="L851" s="104" t="s">
        <v>33</v>
      </c>
      <c r="M851" s="94">
        <v>60000</v>
      </c>
      <c r="N851" s="94">
        <v>0</v>
      </c>
      <c r="O851" s="94">
        <v>0</v>
      </c>
      <c r="P851" s="94">
        <v>60000</v>
      </c>
      <c r="Q851" s="94">
        <v>0</v>
      </c>
      <c r="R851" s="94">
        <v>60000</v>
      </c>
      <c r="S851" s="94">
        <v>0</v>
      </c>
      <c r="T851" s="94">
        <v>60000</v>
      </c>
      <c r="U851" s="104" t="s">
        <v>3929</v>
      </c>
      <c r="V851" s="104" t="s">
        <v>35</v>
      </c>
      <c r="W851" s="104">
        <v>5</v>
      </c>
      <c r="X851" s="104" t="s">
        <v>36</v>
      </c>
      <c r="Y851" s="104">
        <v>100</v>
      </c>
      <c r="Z851" s="104">
        <v>0</v>
      </c>
      <c r="AA851" s="104">
        <v>0</v>
      </c>
      <c r="AB851" s="104">
        <v>0</v>
      </c>
      <c r="AC851" s="185" t="s">
        <v>33</v>
      </c>
      <c r="AD851" s="95">
        <v>0.7</v>
      </c>
      <c r="AE851" s="104" t="s">
        <v>6684</v>
      </c>
      <c r="AF851" s="104" t="s">
        <v>34</v>
      </c>
      <c r="AG851" s="104" t="s">
        <v>38</v>
      </c>
      <c r="AH851" s="104" t="s">
        <v>34</v>
      </c>
      <c r="AI851" s="97" t="s">
        <v>4043</v>
      </c>
      <c r="AJ851" s="105" t="s">
        <v>13193</v>
      </c>
      <c r="AK851" s="105" t="s">
        <v>13196</v>
      </c>
      <c r="AL851" s="82" t="s">
        <v>13195</v>
      </c>
      <c r="AQ851" s="47"/>
      <c r="AR851" s="47"/>
      <c r="AS851" s="47"/>
      <c r="AU851" s="47" t="s">
        <v>13076</v>
      </c>
    </row>
    <row r="852" spans="1:47" s="45" customFormat="1" ht="16.5" customHeight="1">
      <c r="A852" s="180">
        <v>849</v>
      </c>
      <c r="B852" s="104" t="s">
        <v>62</v>
      </c>
      <c r="C852" s="104" t="s">
        <v>67</v>
      </c>
      <c r="D852" s="104" t="s">
        <v>3189</v>
      </c>
      <c r="E852" s="104" t="s">
        <v>32</v>
      </c>
      <c r="F852" s="104" t="s">
        <v>3932</v>
      </c>
      <c r="G852" s="111" t="s">
        <v>12762</v>
      </c>
      <c r="H852" s="104"/>
      <c r="I852" s="93">
        <v>305937</v>
      </c>
      <c r="J852" s="93"/>
      <c r="K852" s="49" t="str">
        <f t="shared" si="13"/>
        <v>Click!</v>
      </c>
      <c r="L852" s="104" t="s">
        <v>33</v>
      </c>
      <c r="M852" s="94">
        <v>85000</v>
      </c>
      <c r="N852" s="94">
        <v>0</v>
      </c>
      <c r="O852" s="94">
        <v>0</v>
      </c>
      <c r="P852" s="94">
        <v>85000</v>
      </c>
      <c r="Q852" s="94">
        <v>0</v>
      </c>
      <c r="R852" s="94">
        <v>85000</v>
      </c>
      <c r="S852" s="94">
        <v>0</v>
      </c>
      <c r="T852" s="94">
        <v>85000</v>
      </c>
      <c r="U852" s="104" t="s">
        <v>3929</v>
      </c>
      <c r="V852" s="104" t="s">
        <v>35</v>
      </c>
      <c r="W852" s="104">
        <v>15</v>
      </c>
      <c r="X852" s="104" t="s">
        <v>36</v>
      </c>
      <c r="Y852" s="104">
        <v>100</v>
      </c>
      <c r="Z852" s="104">
        <v>0</v>
      </c>
      <c r="AA852" s="104">
        <v>0</v>
      </c>
      <c r="AB852" s="104">
        <v>0</v>
      </c>
      <c r="AC852" s="185" t="s">
        <v>33</v>
      </c>
      <c r="AD852" s="95">
        <v>0.7</v>
      </c>
      <c r="AE852" s="104" t="s">
        <v>6684</v>
      </c>
      <c r="AF852" s="104" t="s">
        <v>33</v>
      </c>
      <c r="AG852" s="104" t="s">
        <v>12784</v>
      </c>
      <c r="AH852" s="104" t="s">
        <v>34</v>
      </c>
      <c r="AI852" s="97" t="s">
        <v>4043</v>
      </c>
      <c r="AJ852" s="105" t="s">
        <v>12930</v>
      </c>
      <c r="AK852" s="105" t="s">
        <v>12931</v>
      </c>
      <c r="AL852" s="82" t="s">
        <v>12932</v>
      </c>
      <c r="AQ852" s="47"/>
      <c r="AR852" s="47"/>
      <c r="AS852" s="47"/>
      <c r="AU852" s="47" t="s">
        <v>12819</v>
      </c>
    </row>
    <row r="853" spans="1:47" s="45" customFormat="1" ht="16.5" customHeight="1">
      <c r="A853" s="180">
        <v>850</v>
      </c>
      <c r="B853" s="104" t="s">
        <v>62</v>
      </c>
      <c r="C853" s="104" t="s">
        <v>67</v>
      </c>
      <c r="D853" s="104" t="s">
        <v>3189</v>
      </c>
      <c r="E853" s="104" t="s">
        <v>32</v>
      </c>
      <c r="F853" s="104" t="s">
        <v>3932</v>
      </c>
      <c r="G853" s="111" t="s">
        <v>12763</v>
      </c>
      <c r="H853" s="104"/>
      <c r="I853" s="93">
        <v>305938</v>
      </c>
      <c r="J853" s="93"/>
      <c r="K853" s="49" t="str">
        <f t="shared" si="13"/>
        <v>Click!</v>
      </c>
      <c r="L853" s="104" t="s">
        <v>33</v>
      </c>
      <c r="M853" s="94">
        <v>70000</v>
      </c>
      <c r="N853" s="94">
        <v>0</v>
      </c>
      <c r="O853" s="94">
        <v>0</v>
      </c>
      <c r="P853" s="94">
        <v>70000</v>
      </c>
      <c r="Q853" s="94">
        <v>0</v>
      </c>
      <c r="R853" s="94">
        <v>70000</v>
      </c>
      <c r="S853" s="94">
        <v>0</v>
      </c>
      <c r="T853" s="94">
        <v>70000</v>
      </c>
      <c r="U853" s="104" t="s">
        <v>3929</v>
      </c>
      <c r="V853" s="104" t="s">
        <v>35</v>
      </c>
      <c r="W853" s="104">
        <v>15</v>
      </c>
      <c r="X853" s="104" t="s">
        <v>36</v>
      </c>
      <c r="Y853" s="104">
        <v>100</v>
      </c>
      <c r="Z853" s="104">
        <v>0</v>
      </c>
      <c r="AA853" s="104">
        <v>0</v>
      </c>
      <c r="AB853" s="104">
        <v>0</v>
      </c>
      <c r="AC853" s="185" t="s">
        <v>33</v>
      </c>
      <c r="AD853" s="95">
        <v>0.7</v>
      </c>
      <c r="AE853" s="104" t="s">
        <v>6684</v>
      </c>
      <c r="AF853" s="104" t="s">
        <v>34</v>
      </c>
      <c r="AG853" s="104" t="s">
        <v>38</v>
      </c>
      <c r="AH853" s="104" t="s">
        <v>34</v>
      </c>
      <c r="AI853" s="97" t="s">
        <v>4043</v>
      </c>
      <c r="AJ853" s="105" t="s">
        <v>12930</v>
      </c>
      <c r="AK853" s="105" t="s">
        <v>12933</v>
      </c>
      <c r="AL853" s="82" t="s">
        <v>12932</v>
      </c>
      <c r="AQ853" s="47"/>
      <c r="AR853" s="47"/>
      <c r="AS853" s="47"/>
      <c r="AU853" s="47" t="s">
        <v>12819</v>
      </c>
    </row>
    <row r="854" spans="1:47" s="45" customFormat="1" ht="16.5" customHeight="1">
      <c r="A854" s="180">
        <v>851</v>
      </c>
      <c r="B854" s="104" t="s">
        <v>62</v>
      </c>
      <c r="C854" s="104" t="s">
        <v>67</v>
      </c>
      <c r="D854" s="104" t="s">
        <v>12929</v>
      </c>
      <c r="E854" s="104" t="s">
        <v>32</v>
      </c>
      <c r="F854" s="104" t="s">
        <v>5631</v>
      </c>
      <c r="G854" s="111" t="s">
        <v>12163</v>
      </c>
      <c r="H854" s="104"/>
      <c r="I854" s="93">
        <v>302545</v>
      </c>
      <c r="J854" s="93"/>
      <c r="K854" s="49" t="str">
        <f t="shared" si="13"/>
        <v>Click!</v>
      </c>
      <c r="L854" s="104" t="s">
        <v>33</v>
      </c>
      <c r="M854" s="94">
        <v>89000</v>
      </c>
      <c r="N854" s="94">
        <v>0</v>
      </c>
      <c r="O854" s="94">
        <v>0</v>
      </c>
      <c r="P854" s="94">
        <v>89000</v>
      </c>
      <c r="Q854" s="94">
        <v>0</v>
      </c>
      <c r="R854" s="94">
        <v>89000</v>
      </c>
      <c r="S854" s="94">
        <v>0</v>
      </c>
      <c r="T854" s="94">
        <v>89000</v>
      </c>
      <c r="U854" s="104" t="s">
        <v>5704</v>
      </c>
      <c r="V854" s="104" t="s">
        <v>35</v>
      </c>
      <c r="W854" s="104">
        <v>21</v>
      </c>
      <c r="X854" s="104" t="s">
        <v>36</v>
      </c>
      <c r="Y854" s="104">
        <v>100</v>
      </c>
      <c r="Z854" s="104">
        <v>0</v>
      </c>
      <c r="AA854" s="104">
        <v>0</v>
      </c>
      <c r="AB854" s="104">
        <v>0</v>
      </c>
      <c r="AC854" s="185" t="s">
        <v>33</v>
      </c>
      <c r="AD854" s="95">
        <v>0.7</v>
      </c>
      <c r="AE854" s="104" t="s">
        <v>6684</v>
      </c>
      <c r="AF854" s="104" t="s">
        <v>34</v>
      </c>
      <c r="AG854" s="104" t="s">
        <v>38</v>
      </c>
      <c r="AH854" s="104" t="s">
        <v>33</v>
      </c>
      <c r="AI854" s="97" t="s">
        <v>4043</v>
      </c>
      <c r="AJ854" s="105" t="s">
        <v>12237</v>
      </c>
      <c r="AK854" s="105" t="s">
        <v>12238</v>
      </c>
      <c r="AL854" s="82" t="s">
        <v>12239</v>
      </c>
      <c r="AQ854" s="47"/>
      <c r="AR854" s="47"/>
      <c r="AS854" s="47"/>
      <c r="AU854" s="47" t="s">
        <v>12819</v>
      </c>
    </row>
    <row r="855" spans="1:47" s="45" customFormat="1" ht="16.5" customHeight="1">
      <c r="A855" s="180">
        <v>852</v>
      </c>
      <c r="B855" s="104" t="s">
        <v>62</v>
      </c>
      <c r="C855" s="104" t="s">
        <v>67</v>
      </c>
      <c r="D855" s="104" t="s">
        <v>3189</v>
      </c>
      <c r="E855" s="104" t="s">
        <v>32</v>
      </c>
      <c r="F855" s="104" t="s">
        <v>5631</v>
      </c>
      <c r="G855" s="111" t="s">
        <v>12185</v>
      </c>
      <c r="H855" s="104"/>
      <c r="I855" s="93">
        <v>302546</v>
      </c>
      <c r="J855" s="93"/>
      <c r="K855" s="49" t="str">
        <f t="shared" si="13"/>
        <v>Click!</v>
      </c>
      <c r="L855" s="104" t="s">
        <v>33</v>
      </c>
      <c r="M855" s="94">
        <v>70000</v>
      </c>
      <c r="N855" s="94">
        <v>0</v>
      </c>
      <c r="O855" s="94">
        <v>0</v>
      </c>
      <c r="P855" s="94">
        <v>70000</v>
      </c>
      <c r="Q855" s="94">
        <v>0</v>
      </c>
      <c r="R855" s="94">
        <v>70000</v>
      </c>
      <c r="S855" s="94">
        <v>0</v>
      </c>
      <c r="T855" s="94">
        <v>70000</v>
      </c>
      <c r="U855" s="104" t="s">
        <v>5704</v>
      </c>
      <c r="V855" s="104" t="s">
        <v>35</v>
      </c>
      <c r="W855" s="104">
        <v>21</v>
      </c>
      <c r="X855" s="104" t="s">
        <v>36</v>
      </c>
      <c r="Y855" s="104">
        <v>100</v>
      </c>
      <c r="Z855" s="104">
        <v>0</v>
      </c>
      <c r="AA855" s="104">
        <v>0</v>
      </c>
      <c r="AB855" s="104">
        <v>0</v>
      </c>
      <c r="AC855" s="185" t="s">
        <v>33</v>
      </c>
      <c r="AD855" s="95">
        <v>0.7</v>
      </c>
      <c r="AE855" s="104" t="s">
        <v>6684</v>
      </c>
      <c r="AF855" s="104" t="s">
        <v>34</v>
      </c>
      <c r="AG855" s="104" t="s">
        <v>38</v>
      </c>
      <c r="AH855" s="104" t="s">
        <v>33</v>
      </c>
      <c r="AI855" s="97" t="s">
        <v>4043</v>
      </c>
      <c r="AJ855" s="105" t="s">
        <v>12240</v>
      </c>
      <c r="AK855" s="105" t="s">
        <v>12241</v>
      </c>
      <c r="AL855" s="82" t="s">
        <v>12242</v>
      </c>
      <c r="AQ855" s="47"/>
      <c r="AR855" s="47"/>
      <c r="AS855" s="47"/>
      <c r="AU855" s="47" t="s">
        <v>12819</v>
      </c>
    </row>
    <row r="856" spans="1:47" s="45" customFormat="1" ht="16.5" customHeight="1">
      <c r="A856" s="180">
        <v>853</v>
      </c>
      <c r="B856" s="104" t="s">
        <v>62</v>
      </c>
      <c r="C856" s="104" t="s">
        <v>67</v>
      </c>
      <c r="D856" s="104" t="s">
        <v>3189</v>
      </c>
      <c r="E856" s="104" t="s">
        <v>32</v>
      </c>
      <c r="F856" s="104" t="s">
        <v>5631</v>
      </c>
      <c r="G856" s="111" t="s">
        <v>12164</v>
      </c>
      <c r="H856" s="104"/>
      <c r="I856" s="93">
        <v>302547</v>
      </c>
      <c r="J856" s="93"/>
      <c r="K856" s="49" t="str">
        <f t="shared" si="13"/>
        <v>Click!</v>
      </c>
      <c r="L856" s="104" t="s">
        <v>33</v>
      </c>
      <c r="M856" s="94">
        <v>69000</v>
      </c>
      <c r="N856" s="94">
        <v>0</v>
      </c>
      <c r="O856" s="94">
        <v>0</v>
      </c>
      <c r="P856" s="94">
        <v>69000</v>
      </c>
      <c r="Q856" s="94">
        <v>0</v>
      </c>
      <c r="R856" s="94">
        <v>69000</v>
      </c>
      <c r="S856" s="94">
        <v>0</v>
      </c>
      <c r="T856" s="94">
        <v>69000</v>
      </c>
      <c r="U856" s="104" t="s">
        <v>5704</v>
      </c>
      <c r="V856" s="104" t="s">
        <v>35</v>
      </c>
      <c r="W856" s="104">
        <v>21</v>
      </c>
      <c r="X856" s="104" t="s">
        <v>36</v>
      </c>
      <c r="Y856" s="104">
        <v>100</v>
      </c>
      <c r="Z856" s="104">
        <v>0</v>
      </c>
      <c r="AA856" s="104">
        <v>0</v>
      </c>
      <c r="AB856" s="104">
        <v>0</v>
      </c>
      <c r="AC856" s="185" t="s">
        <v>33</v>
      </c>
      <c r="AD856" s="95">
        <v>0.7</v>
      </c>
      <c r="AE856" s="104" t="s">
        <v>6684</v>
      </c>
      <c r="AF856" s="104" t="s">
        <v>34</v>
      </c>
      <c r="AG856" s="104" t="s">
        <v>38</v>
      </c>
      <c r="AH856" s="104" t="s">
        <v>33</v>
      </c>
      <c r="AI856" s="97" t="s">
        <v>4043</v>
      </c>
      <c r="AJ856" s="105" t="s">
        <v>12240</v>
      </c>
      <c r="AK856" s="105" t="s">
        <v>12243</v>
      </c>
      <c r="AL856" s="82" t="s">
        <v>12242</v>
      </c>
      <c r="AQ856" s="47"/>
      <c r="AR856" s="47"/>
      <c r="AS856" s="47"/>
      <c r="AU856" s="47" t="s">
        <v>12819</v>
      </c>
    </row>
    <row r="857" spans="1:47" s="45" customFormat="1" ht="16.5" customHeight="1">
      <c r="A857" s="180">
        <v>854</v>
      </c>
      <c r="B857" s="104" t="s">
        <v>62</v>
      </c>
      <c r="C857" s="104" t="s">
        <v>67</v>
      </c>
      <c r="D857" s="104" t="s">
        <v>3189</v>
      </c>
      <c r="E857" s="104" t="s">
        <v>32</v>
      </c>
      <c r="F857" s="104" t="s">
        <v>5631</v>
      </c>
      <c r="G857" s="111" t="s">
        <v>12186</v>
      </c>
      <c r="H857" s="104"/>
      <c r="I857" s="93">
        <v>302548</v>
      </c>
      <c r="J857" s="93"/>
      <c r="K857" s="49" t="str">
        <f t="shared" si="13"/>
        <v>Click!</v>
      </c>
      <c r="L857" s="104" t="s">
        <v>33</v>
      </c>
      <c r="M857" s="94">
        <v>79000</v>
      </c>
      <c r="N857" s="94">
        <v>0</v>
      </c>
      <c r="O857" s="94">
        <v>0</v>
      </c>
      <c r="P857" s="94">
        <v>79000</v>
      </c>
      <c r="Q857" s="94">
        <v>0</v>
      </c>
      <c r="R857" s="94">
        <v>79000</v>
      </c>
      <c r="S857" s="94">
        <v>0</v>
      </c>
      <c r="T857" s="94">
        <v>79000</v>
      </c>
      <c r="U857" s="104" t="s">
        <v>5704</v>
      </c>
      <c r="V857" s="104" t="s">
        <v>35</v>
      </c>
      <c r="W857" s="104">
        <v>13</v>
      </c>
      <c r="X857" s="104" t="s">
        <v>36</v>
      </c>
      <c r="Y857" s="104">
        <v>100</v>
      </c>
      <c r="Z857" s="104">
        <v>0</v>
      </c>
      <c r="AA857" s="104">
        <v>0</v>
      </c>
      <c r="AB857" s="104">
        <v>0</v>
      </c>
      <c r="AC857" s="185" t="s">
        <v>33</v>
      </c>
      <c r="AD857" s="95">
        <v>0.7</v>
      </c>
      <c r="AE857" s="104" t="s">
        <v>6684</v>
      </c>
      <c r="AF857" s="104" t="s">
        <v>34</v>
      </c>
      <c r="AG857" s="104" t="s">
        <v>38</v>
      </c>
      <c r="AH857" s="104" t="s">
        <v>33</v>
      </c>
      <c r="AI857" s="97" t="s">
        <v>4043</v>
      </c>
      <c r="AJ857" s="105" t="s">
        <v>12244</v>
      </c>
      <c r="AK857" s="105" t="s">
        <v>12245</v>
      </c>
      <c r="AL857" s="82" t="s">
        <v>12246</v>
      </c>
      <c r="AQ857" s="47"/>
      <c r="AR857" s="47"/>
      <c r="AS857" s="47"/>
      <c r="AU857" s="47" t="s">
        <v>12819</v>
      </c>
    </row>
    <row r="858" spans="1:47" s="45" customFormat="1" ht="16.5" customHeight="1">
      <c r="A858" s="180">
        <v>855</v>
      </c>
      <c r="B858" s="104" t="s">
        <v>62</v>
      </c>
      <c r="C858" s="104" t="s">
        <v>67</v>
      </c>
      <c r="D858" s="104" t="s">
        <v>3189</v>
      </c>
      <c r="E858" s="104" t="s">
        <v>32</v>
      </c>
      <c r="F858" s="104" t="s">
        <v>5631</v>
      </c>
      <c r="G858" s="111" t="s">
        <v>12165</v>
      </c>
      <c r="H858" s="104"/>
      <c r="I858" s="93">
        <v>302549</v>
      </c>
      <c r="J858" s="93"/>
      <c r="K858" s="49" t="str">
        <f t="shared" si="13"/>
        <v>Click!</v>
      </c>
      <c r="L858" s="104" t="s">
        <v>33</v>
      </c>
      <c r="M858" s="94">
        <v>79000</v>
      </c>
      <c r="N858" s="94">
        <v>0</v>
      </c>
      <c r="O858" s="94">
        <v>0</v>
      </c>
      <c r="P858" s="94">
        <v>79000</v>
      </c>
      <c r="Q858" s="94">
        <v>0</v>
      </c>
      <c r="R858" s="94">
        <v>79000</v>
      </c>
      <c r="S858" s="94">
        <v>0</v>
      </c>
      <c r="T858" s="94">
        <v>79000</v>
      </c>
      <c r="U858" s="104" t="s">
        <v>5704</v>
      </c>
      <c r="V858" s="104" t="s">
        <v>35</v>
      </c>
      <c r="W858" s="104">
        <v>13</v>
      </c>
      <c r="X858" s="104" t="s">
        <v>36</v>
      </c>
      <c r="Y858" s="104">
        <v>100</v>
      </c>
      <c r="Z858" s="104">
        <v>0</v>
      </c>
      <c r="AA858" s="104">
        <v>0</v>
      </c>
      <c r="AB858" s="104">
        <v>0</v>
      </c>
      <c r="AC858" s="185" t="s">
        <v>33</v>
      </c>
      <c r="AD858" s="95">
        <v>0.7</v>
      </c>
      <c r="AE858" s="104" t="s">
        <v>6684</v>
      </c>
      <c r="AF858" s="104" t="s">
        <v>34</v>
      </c>
      <c r="AG858" s="104" t="s">
        <v>38</v>
      </c>
      <c r="AH858" s="104" t="s">
        <v>33</v>
      </c>
      <c r="AI858" s="97" t="s">
        <v>4043</v>
      </c>
      <c r="AJ858" s="105" t="s">
        <v>12247</v>
      </c>
      <c r="AK858" s="105" t="s">
        <v>12248</v>
      </c>
      <c r="AL858" s="82" t="s">
        <v>12249</v>
      </c>
      <c r="AQ858" s="47"/>
      <c r="AR858" s="47"/>
      <c r="AS858" s="47"/>
      <c r="AU858" s="47" t="s">
        <v>12819</v>
      </c>
    </row>
    <row r="859" spans="1:47" s="45" customFormat="1" ht="16.5" customHeight="1">
      <c r="A859" s="180">
        <v>856</v>
      </c>
      <c r="B859" s="104" t="s">
        <v>62</v>
      </c>
      <c r="C859" s="104" t="s">
        <v>67</v>
      </c>
      <c r="D859" s="104" t="s">
        <v>3189</v>
      </c>
      <c r="E859" s="104" t="s">
        <v>32</v>
      </c>
      <c r="F859" s="104" t="s">
        <v>5631</v>
      </c>
      <c r="G859" s="111" t="s">
        <v>12166</v>
      </c>
      <c r="H859" s="104"/>
      <c r="I859" s="93">
        <v>302550</v>
      </c>
      <c r="J859" s="93"/>
      <c r="K859" s="49" t="str">
        <f t="shared" si="13"/>
        <v>Click!</v>
      </c>
      <c r="L859" s="104" t="s">
        <v>33</v>
      </c>
      <c r="M859" s="94">
        <v>79000</v>
      </c>
      <c r="N859" s="94">
        <v>0</v>
      </c>
      <c r="O859" s="94">
        <v>0</v>
      </c>
      <c r="P859" s="94">
        <v>79000</v>
      </c>
      <c r="Q859" s="94">
        <v>0</v>
      </c>
      <c r="R859" s="94">
        <v>79000</v>
      </c>
      <c r="S859" s="94">
        <v>0</v>
      </c>
      <c r="T859" s="94">
        <v>79000</v>
      </c>
      <c r="U859" s="104" t="s">
        <v>5704</v>
      </c>
      <c r="V859" s="104" t="s">
        <v>35</v>
      </c>
      <c r="W859" s="104">
        <v>13</v>
      </c>
      <c r="X859" s="104" t="s">
        <v>36</v>
      </c>
      <c r="Y859" s="104">
        <v>100</v>
      </c>
      <c r="Z859" s="104">
        <v>0</v>
      </c>
      <c r="AA859" s="104">
        <v>0</v>
      </c>
      <c r="AB859" s="104">
        <v>0</v>
      </c>
      <c r="AC859" s="185" t="s">
        <v>33</v>
      </c>
      <c r="AD859" s="95">
        <v>0.7</v>
      </c>
      <c r="AE859" s="104" t="s">
        <v>6684</v>
      </c>
      <c r="AF859" s="104" t="s">
        <v>34</v>
      </c>
      <c r="AG859" s="104" t="s">
        <v>38</v>
      </c>
      <c r="AH859" s="104" t="s">
        <v>33</v>
      </c>
      <c r="AI859" s="97" t="s">
        <v>4043</v>
      </c>
      <c r="AJ859" s="105" t="s">
        <v>12250</v>
      </c>
      <c r="AK859" s="105" t="s">
        <v>12251</v>
      </c>
      <c r="AL859" s="82" t="s">
        <v>12252</v>
      </c>
      <c r="AQ859" s="47"/>
      <c r="AR859" s="47"/>
      <c r="AS859" s="47"/>
      <c r="AU859" s="47" t="s">
        <v>12819</v>
      </c>
    </row>
    <row r="860" spans="1:47" s="45" customFormat="1" ht="16.5" customHeight="1">
      <c r="A860" s="180">
        <v>857</v>
      </c>
      <c r="B860" s="104" t="s">
        <v>62</v>
      </c>
      <c r="C860" s="104" t="s">
        <v>67</v>
      </c>
      <c r="D860" s="104" t="s">
        <v>3189</v>
      </c>
      <c r="E860" s="104" t="s">
        <v>32</v>
      </c>
      <c r="F860" s="104" t="s">
        <v>5631</v>
      </c>
      <c r="G860" s="111" t="s">
        <v>12167</v>
      </c>
      <c r="H860" s="104"/>
      <c r="I860" s="93">
        <v>302551</v>
      </c>
      <c r="J860" s="93"/>
      <c r="K860" s="49" t="str">
        <f t="shared" si="13"/>
        <v>Click!</v>
      </c>
      <c r="L860" s="104" t="s">
        <v>33</v>
      </c>
      <c r="M860" s="94">
        <v>79000</v>
      </c>
      <c r="N860" s="94">
        <v>0</v>
      </c>
      <c r="O860" s="94">
        <v>0</v>
      </c>
      <c r="P860" s="94">
        <v>79000</v>
      </c>
      <c r="Q860" s="94">
        <v>0</v>
      </c>
      <c r="R860" s="94">
        <v>79000</v>
      </c>
      <c r="S860" s="94">
        <v>0</v>
      </c>
      <c r="T860" s="94">
        <v>79000</v>
      </c>
      <c r="U860" s="104" t="s">
        <v>5704</v>
      </c>
      <c r="V860" s="104" t="s">
        <v>35</v>
      </c>
      <c r="W860" s="104">
        <v>13</v>
      </c>
      <c r="X860" s="104" t="s">
        <v>36</v>
      </c>
      <c r="Y860" s="104">
        <v>100</v>
      </c>
      <c r="Z860" s="104">
        <v>0</v>
      </c>
      <c r="AA860" s="104">
        <v>0</v>
      </c>
      <c r="AB860" s="104">
        <v>0</v>
      </c>
      <c r="AC860" s="185" t="s">
        <v>33</v>
      </c>
      <c r="AD860" s="95">
        <v>0.7</v>
      </c>
      <c r="AE860" s="104" t="s">
        <v>6684</v>
      </c>
      <c r="AF860" s="104" t="s">
        <v>34</v>
      </c>
      <c r="AG860" s="104" t="s">
        <v>38</v>
      </c>
      <c r="AH860" s="104" t="s">
        <v>33</v>
      </c>
      <c r="AI860" s="97" t="s">
        <v>4043</v>
      </c>
      <c r="AJ860" s="105" t="s">
        <v>12253</v>
      </c>
      <c r="AK860" s="105" t="s">
        <v>12254</v>
      </c>
      <c r="AL860" s="82" t="s">
        <v>12255</v>
      </c>
      <c r="AQ860" s="47"/>
      <c r="AR860" s="47"/>
      <c r="AS860" s="47"/>
      <c r="AU860" s="47" t="s">
        <v>12819</v>
      </c>
    </row>
    <row r="861" spans="1:47" s="45" customFormat="1" ht="16.5" customHeight="1">
      <c r="A861" s="180">
        <v>858</v>
      </c>
      <c r="B861" s="104" t="s">
        <v>62</v>
      </c>
      <c r="C861" s="104" t="s">
        <v>67</v>
      </c>
      <c r="D861" s="104" t="s">
        <v>3189</v>
      </c>
      <c r="E861" s="104" t="s">
        <v>32</v>
      </c>
      <c r="F861" s="104" t="s">
        <v>5631</v>
      </c>
      <c r="G861" s="111" t="s">
        <v>12168</v>
      </c>
      <c r="H861" s="104"/>
      <c r="I861" s="93">
        <v>302552</v>
      </c>
      <c r="J861" s="93"/>
      <c r="K861" s="49" t="str">
        <f t="shared" si="13"/>
        <v>Click!</v>
      </c>
      <c r="L861" s="104" t="s">
        <v>33</v>
      </c>
      <c r="M861" s="94">
        <v>79000</v>
      </c>
      <c r="N861" s="94">
        <v>0</v>
      </c>
      <c r="O861" s="94">
        <v>0</v>
      </c>
      <c r="P861" s="94">
        <v>79000</v>
      </c>
      <c r="Q861" s="94">
        <v>0</v>
      </c>
      <c r="R861" s="94">
        <v>79000</v>
      </c>
      <c r="S861" s="94">
        <v>0</v>
      </c>
      <c r="T861" s="94">
        <v>79000</v>
      </c>
      <c r="U861" s="104" t="s">
        <v>5704</v>
      </c>
      <c r="V861" s="104" t="s">
        <v>35</v>
      </c>
      <c r="W861" s="104">
        <v>21</v>
      </c>
      <c r="X861" s="104" t="s">
        <v>36</v>
      </c>
      <c r="Y861" s="104">
        <v>100</v>
      </c>
      <c r="Z861" s="104">
        <v>0</v>
      </c>
      <c r="AA861" s="104">
        <v>0</v>
      </c>
      <c r="AB861" s="104">
        <v>0</v>
      </c>
      <c r="AC861" s="185" t="s">
        <v>33</v>
      </c>
      <c r="AD861" s="95">
        <v>0.7</v>
      </c>
      <c r="AE861" s="104" t="s">
        <v>6684</v>
      </c>
      <c r="AF861" s="104" t="s">
        <v>34</v>
      </c>
      <c r="AG861" s="104" t="s">
        <v>38</v>
      </c>
      <c r="AH861" s="104" t="s">
        <v>33</v>
      </c>
      <c r="AI861" s="97" t="s">
        <v>4043</v>
      </c>
      <c r="AJ861" s="105" t="s">
        <v>12256</v>
      </c>
      <c r="AK861" s="105" t="s">
        <v>12257</v>
      </c>
      <c r="AL861" s="82" t="s">
        <v>12258</v>
      </c>
      <c r="AQ861" s="47"/>
      <c r="AR861" s="47"/>
      <c r="AS861" s="47"/>
      <c r="AU861" s="47" t="s">
        <v>12819</v>
      </c>
    </row>
    <row r="862" spans="1:47" s="45" customFormat="1" ht="16.5" customHeight="1">
      <c r="A862" s="180">
        <v>859</v>
      </c>
      <c r="B862" s="104" t="s">
        <v>62</v>
      </c>
      <c r="C862" s="104" t="s">
        <v>67</v>
      </c>
      <c r="D862" s="104" t="s">
        <v>3189</v>
      </c>
      <c r="E862" s="104" t="s">
        <v>59</v>
      </c>
      <c r="F862" s="104" t="s">
        <v>5631</v>
      </c>
      <c r="G862" s="111" t="s">
        <v>12169</v>
      </c>
      <c r="H862" s="104"/>
      <c r="I862" s="93">
        <v>302553</v>
      </c>
      <c r="J862" s="93"/>
      <c r="K862" s="49" t="str">
        <f t="shared" si="13"/>
        <v>Click!</v>
      </c>
      <c r="L862" s="104" t="s">
        <v>33</v>
      </c>
      <c r="M862" s="94">
        <v>75000</v>
      </c>
      <c r="N862" s="94">
        <v>0</v>
      </c>
      <c r="O862" s="94">
        <v>0</v>
      </c>
      <c r="P862" s="94">
        <v>75000</v>
      </c>
      <c r="Q862" s="94">
        <v>0</v>
      </c>
      <c r="R862" s="94">
        <v>75000</v>
      </c>
      <c r="S862" s="94">
        <v>0</v>
      </c>
      <c r="T862" s="94">
        <v>75000</v>
      </c>
      <c r="U862" s="104" t="s">
        <v>5704</v>
      </c>
      <c r="V862" s="104" t="s">
        <v>35</v>
      </c>
      <c r="W862" s="104">
        <v>21</v>
      </c>
      <c r="X862" s="104" t="s">
        <v>36</v>
      </c>
      <c r="Y862" s="104">
        <v>100</v>
      </c>
      <c r="Z862" s="104">
        <v>0</v>
      </c>
      <c r="AA862" s="104">
        <v>0</v>
      </c>
      <c r="AB862" s="104">
        <v>0</v>
      </c>
      <c r="AC862" s="185" t="s">
        <v>33</v>
      </c>
      <c r="AD862" s="95">
        <v>0.7</v>
      </c>
      <c r="AE862" s="104" t="s">
        <v>6684</v>
      </c>
      <c r="AF862" s="104" t="s">
        <v>34</v>
      </c>
      <c r="AG862" s="104" t="s">
        <v>38</v>
      </c>
      <c r="AH862" s="104" t="s">
        <v>33</v>
      </c>
      <c r="AI862" s="97" t="s">
        <v>4043</v>
      </c>
      <c r="AJ862" s="105" t="s">
        <v>12259</v>
      </c>
      <c r="AK862" s="105" t="s">
        <v>12260</v>
      </c>
      <c r="AL862" s="82" t="s">
        <v>12261</v>
      </c>
      <c r="AQ862" s="47"/>
      <c r="AR862" s="47"/>
      <c r="AS862" s="47"/>
      <c r="AU862" s="47" t="s">
        <v>12819</v>
      </c>
    </row>
    <row r="863" spans="1:47" s="45" customFormat="1" ht="16.5" customHeight="1">
      <c r="A863" s="180">
        <v>860</v>
      </c>
      <c r="B863" s="104" t="s">
        <v>62</v>
      </c>
      <c r="C863" s="104" t="s">
        <v>67</v>
      </c>
      <c r="D863" s="104" t="s">
        <v>3189</v>
      </c>
      <c r="E863" s="104" t="s">
        <v>59</v>
      </c>
      <c r="F863" s="104" t="s">
        <v>5631</v>
      </c>
      <c r="G863" s="111" t="s">
        <v>12170</v>
      </c>
      <c r="H863" s="104"/>
      <c r="I863" s="93">
        <v>302554</v>
      </c>
      <c r="J863" s="93"/>
      <c r="K863" s="49" t="str">
        <f t="shared" si="13"/>
        <v>Click!</v>
      </c>
      <c r="L863" s="104" t="s">
        <v>33</v>
      </c>
      <c r="M863" s="94">
        <v>74000</v>
      </c>
      <c r="N863" s="94">
        <v>0</v>
      </c>
      <c r="O863" s="94">
        <v>0</v>
      </c>
      <c r="P863" s="94">
        <v>74000</v>
      </c>
      <c r="Q863" s="94">
        <v>0</v>
      </c>
      <c r="R863" s="94">
        <v>74000</v>
      </c>
      <c r="S863" s="94">
        <v>0</v>
      </c>
      <c r="T863" s="94">
        <v>74000</v>
      </c>
      <c r="U863" s="104" t="s">
        <v>5704</v>
      </c>
      <c r="V863" s="104" t="s">
        <v>35</v>
      </c>
      <c r="W863" s="104">
        <v>20</v>
      </c>
      <c r="X863" s="104" t="s">
        <v>36</v>
      </c>
      <c r="Y863" s="104">
        <v>100</v>
      </c>
      <c r="Z863" s="104">
        <v>0</v>
      </c>
      <c r="AA863" s="104">
        <v>0</v>
      </c>
      <c r="AB863" s="104">
        <v>0</v>
      </c>
      <c r="AC863" s="185" t="s">
        <v>33</v>
      </c>
      <c r="AD863" s="95">
        <v>0.7</v>
      </c>
      <c r="AE863" s="104" t="s">
        <v>6684</v>
      </c>
      <c r="AF863" s="104" t="s">
        <v>34</v>
      </c>
      <c r="AG863" s="104" t="s">
        <v>38</v>
      </c>
      <c r="AH863" s="104" t="s">
        <v>33</v>
      </c>
      <c r="AI863" s="97" t="s">
        <v>4043</v>
      </c>
      <c r="AJ863" s="105" t="s">
        <v>12259</v>
      </c>
      <c r="AK863" s="105" t="s">
        <v>12262</v>
      </c>
      <c r="AL863" s="82" t="s">
        <v>12261</v>
      </c>
      <c r="AQ863" s="47"/>
      <c r="AR863" s="47"/>
      <c r="AS863" s="47"/>
      <c r="AU863" s="47" t="s">
        <v>12819</v>
      </c>
    </row>
    <row r="864" spans="1:47" s="45" customFormat="1" ht="16.5" customHeight="1">
      <c r="A864" s="180">
        <v>861</v>
      </c>
      <c r="B864" s="104" t="s">
        <v>62</v>
      </c>
      <c r="C864" s="104" t="s">
        <v>67</v>
      </c>
      <c r="D864" s="104" t="s">
        <v>3189</v>
      </c>
      <c r="E864" s="104" t="s">
        <v>59</v>
      </c>
      <c r="F864" s="104" t="s">
        <v>5631</v>
      </c>
      <c r="G864" s="111" t="s">
        <v>12171</v>
      </c>
      <c r="H864" s="104"/>
      <c r="I864" s="93">
        <v>302555</v>
      </c>
      <c r="J864" s="93"/>
      <c r="K864" s="49" t="str">
        <f t="shared" si="13"/>
        <v>Click!</v>
      </c>
      <c r="L864" s="104" t="s">
        <v>33</v>
      </c>
      <c r="M864" s="94">
        <v>75000</v>
      </c>
      <c r="N864" s="94">
        <v>0</v>
      </c>
      <c r="O864" s="94">
        <v>0</v>
      </c>
      <c r="P864" s="94">
        <v>75000</v>
      </c>
      <c r="Q864" s="94">
        <v>0</v>
      </c>
      <c r="R864" s="94">
        <v>75000</v>
      </c>
      <c r="S864" s="94">
        <v>0</v>
      </c>
      <c r="T864" s="94">
        <v>75000</v>
      </c>
      <c r="U864" s="104" t="s">
        <v>5704</v>
      </c>
      <c r="V864" s="104" t="s">
        <v>35</v>
      </c>
      <c r="W864" s="104">
        <v>21</v>
      </c>
      <c r="X864" s="104" t="s">
        <v>36</v>
      </c>
      <c r="Y864" s="104">
        <v>100</v>
      </c>
      <c r="Z864" s="104">
        <v>0</v>
      </c>
      <c r="AA864" s="104">
        <v>0</v>
      </c>
      <c r="AB864" s="104">
        <v>0</v>
      </c>
      <c r="AC864" s="185" t="s">
        <v>33</v>
      </c>
      <c r="AD864" s="95">
        <v>0.7</v>
      </c>
      <c r="AE864" s="104" t="s">
        <v>6684</v>
      </c>
      <c r="AF864" s="104" t="s">
        <v>34</v>
      </c>
      <c r="AG864" s="104" t="s">
        <v>38</v>
      </c>
      <c r="AH864" s="104" t="s">
        <v>33</v>
      </c>
      <c r="AI864" s="97" t="s">
        <v>4043</v>
      </c>
      <c r="AJ864" s="105" t="s">
        <v>12263</v>
      </c>
      <c r="AK864" s="105" t="s">
        <v>12264</v>
      </c>
      <c r="AL864" s="82" t="s">
        <v>12265</v>
      </c>
      <c r="AQ864" s="47"/>
      <c r="AR864" s="47"/>
      <c r="AS864" s="47"/>
      <c r="AU864" s="47" t="s">
        <v>12819</v>
      </c>
    </row>
    <row r="865" spans="1:47" s="45" customFormat="1" ht="16.5" customHeight="1">
      <c r="A865" s="180">
        <v>862</v>
      </c>
      <c r="B865" s="104" t="s">
        <v>62</v>
      </c>
      <c r="C865" s="104" t="s">
        <v>67</v>
      </c>
      <c r="D865" s="104" t="s">
        <v>3189</v>
      </c>
      <c r="E865" s="104" t="s">
        <v>59</v>
      </c>
      <c r="F865" s="104" t="s">
        <v>5631</v>
      </c>
      <c r="G865" s="111" t="s">
        <v>12172</v>
      </c>
      <c r="H865" s="104"/>
      <c r="I865" s="93">
        <v>302556</v>
      </c>
      <c r="J865" s="93"/>
      <c r="K865" s="49" t="str">
        <f t="shared" si="13"/>
        <v>Click!</v>
      </c>
      <c r="L865" s="104" t="s">
        <v>33</v>
      </c>
      <c r="M865" s="94">
        <v>74000</v>
      </c>
      <c r="N865" s="94">
        <v>0</v>
      </c>
      <c r="O865" s="94">
        <v>0</v>
      </c>
      <c r="P865" s="94">
        <v>74000</v>
      </c>
      <c r="Q865" s="94">
        <v>0</v>
      </c>
      <c r="R865" s="94">
        <v>74000</v>
      </c>
      <c r="S865" s="94">
        <v>0</v>
      </c>
      <c r="T865" s="94">
        <v>74000</v>
      </c>
      <c r="U865" s="104" t="s">
        <v>5704</v>
      </c>
      <c r="V865" s="104" t="s">
        <v>35</v>
      </c>
      <c r="W865" s="104">
        <v>20</v>
      </c>
      <c r="X865" s="104" t="s">
        <v>36</v>
      </c>
      <c r="Y865" s="104">
        <v>100</v>
      </c>
      <c r="Z865" s="104">
        <v>0</v>
      </c>
      <c r="AA865" s="104">
        <v>0</v>
      </c>
      <c r="AB865" s="104">
        <v>0</v>
      </c>
      <c r="AC865" s="185" t="s">
        <v>33</v>
      </c>
      <c r="AD865" s="95">
        <v>0.7</v>
      </c>
      <c r="AE865" s="104" t="s">
        <v>6684</v>
      </c>
      <c r="AF865" s="104" t="s">
        <v>34</v>
      </c>
      <c r="AG865" s="104" t="s">
        <v>38</v>
      </c>
      <c r="AH865" s="104" t="s">
        <v>33</v>
      </c>
      <c r="AI865" s="97" t="s">
        <v>4043</v>
      </c>
      <c r="AJ865" s="105" t="s">
        <v>12263</v>
      </c>
      <c r="AK865" s="105" t="s">
        <v>12266</v>
      </c>
      <c r="AL865" s="82" t="s">
        <v>12265</v>
      </c>
      <c r="AQ865" s="47"/>
      <c r="AR865" s="47"/>
      <c r="AS865" s="47"/>
      <c r="AU865" s="47" t="s">
        <v>12819</v>
      </c>
    </row>
    <row r="866" spans="1:47" s="45" customFormat="1" ht="16.5" customHeight="1">
      <c r="A866" s="180">
        <v>863</v>
      </c>
      <c r="B866" s="104" t="s">
        <v>62</v>
      </c>
      <c r="C866" s="104" t="s">
        <v>67</v>
      </c>
      <c r="D866" s="104" t="s">
        <v>3189</v>
      </c>
      <c r="E866" s="104" t="s">
        <v>59</v>
      </c>
      <c r="F866" s="104" t="s">
        <v>5631</v>
      </c>
      <c r="G866" s="111" t="s">
        <v>12173</v>
      </c>
      <c r="H866" s="104"/>
      <c r="I866" s="93">
        <v>302557</v>
      </c>
      <c r="J866" s="93"/>
      <c r="K866" s="49" t="str">
        <f t="shared" si="13"/>
        <v>Click!</v>
      </c>
      <c r="L866" s="104" t="s">
        <v>33</v>
      </c>
      <c r="M866" s="94">
        <v>75000</v>
      </c>
      <c r="N866" s="94">
        <v>0</v>
      </c>
      <c r="O866" s="94">
        <v>0</v>
      </c>
      <c r="P866" s="94">
        <v>75000</v>
      </c>
      <c r="Q866" s="94">
        <v>0</v>
      </c>
      <c r="R866" s="94">
        <v>75000</v>
      </c>
      <c r="S866" s="94">
        <v>0</v>
      </c>
      <c r="T866" s="94">
        <v>75000</v>
      </c>
      <c r="U866" s="104" t="s">
        <v>5704</v>
      </c>
      <c r="V866" s="104" t="s">
        <v>35</v>
      </c>
      <c r="W866" s="104">
        <v>11</v>
      </c>
      <c r="X866" s="104" t="s">
        <v>36</v>
      </c>
      <c r="Y866" s="104">
        <v>100</v>
      </c>
      <c r="Z866" s="104">
        <v>0</v>
      </c>
      <c r="AA866" s="104">
        <v>0</v>
      </c>
      <c r="AB866" s="104">
        <v>0</v>
      </c>
      <c r="AC866" s="185" t="s">
        <v>33</v>
      </c>
      <c r="AD866" s="95">
        <v>0.7</v>
      </c>
      <c r="AE866" s="104" t="s">
        <v>6684</v>
      </c>
      <c r="AF866" s="104" t="s">
        <v>34</v>
      </c>
      <c r="AG866" s="104" t="s">
        <v>38</v>
      </c>
      <c r="AH866" s="104" t="s">
        <v>33</v>
      </c>
      <c r="AI866" s="97" t="s">
        <v>4043</v>
      </c>
      <c r="AJ866" s="105" t="s">
        <v>12267</v>
      </c>
      <c r="AK866" s="105" t="s">
        <v>12268</v>
      </c>
      <c r="AL866" s="82" t="s">
        <v>12269</v>
      </c>
      <c r="AQ866" s="47"/>
      <c r="AR866" s="47"/>
      <c r="AS866" s="47"/>
      <c r="AU866" s="47" t="s">
        <v>12819</v>
      </c>
    </row>
    <row r="867" spans="1:47" s="45" customFormat="1" ht="16.5" customHeight="1">
      <c r="A867" s="180">
        <v>864</v>
      </c>
      <c r="B867" s="104" t="s">
        <v>62</v>
      </c>
      <c r="C867" s="104" t="s">
        <v>67</v>
      </c>
      <c r="D867" s="104" t="s">
        <v>3189</v>
      </c>
      <c r="E867" s="104" t="s">
        <v>59</v>
      </c>
      <c r="F867" s="104" t="s">
        <v>5631</v>
      </c>
      <c r="G867" s="111" t="s">
        <v>12187</v>
      </c>
      <c r="H867" s="104"/>
      <c r="I867" s="93">
        <v>302558</v>
      </c>
      <c r="J867" s="93"/>
      <c r="K867" s="49" t="str">
        <f t="shared" si="13"/>
        <v>Click!</v>
      </c>
      <c r="L867" s="104" t="s">
        <v>33</v>
      </c>
      <c r="M867" s="94">
        <v>74000</v>
      </c>
      <c r="N867" s="94">
        <v>0</v>
      </c>
      <c r="O867" s="94">
        <v>0</v>
      </c>
      <c r="P867" s="94">
        <v>74000</v>
      </c>
      <c r="Q867" s="94">
        <v>0</v>
      </c>
      <c r="R867" s="94">
        <v>74000</v>
      </c>
      <c r="S867" s="94">
        <v>0</v>
      </c>
      <c r="T867" s="94">
        <v>74000</v>
      </c>
      <c r="U867" s="104" t="s">
        <v>5704</v>
      </c>
      <c r="V867" s="104" t="s">
        <v>35</v>
      </c>
      <c r="W867" s="104">
        <v>10</v>
      </c>
      <c r="X867" s="104" t="s">
        <v>36</v>
      </c>
      <c r="Y867" s="104">
        <v>100</v>
      </c>
      <c r="Z867" s="104">
        <v>0</v>
      </c>
      <c r="AA867" s="104">
        <v>0</v>
      </c>
      <c r="AB867" s="104">
        <v>0</v>
      </c>
      <c r="AC867" s="185" t="s">
        <v>33</v>
      </c>
      <c r="AD867" s="95">
        <v>0.7</v>
      </c>
      <c r="AE867" s="104" t="s">
        <v>6684</v>
      </c>
      <c r="AF867" s="104" t="s">
        <v>34</v>
      </c>
      <c r="AG867" s="104" t="s">
        <v>38</v>
      </c>
      <c r="AH867" s="104" t="s">
        <v>33</v>
      </c>
      <c r="AI867" s="97" t="s">
        <v>4043</v>
      </c>
      <c r="AJ867" s="105" t="s">
        <v>12267</v>
      </c>
      <c r="AK867" s="105" t="s">
        <v>12270</v>
      </c>
      <c r="AL867" s="82" t="s">
        <v>12269</v>
      </c>
      <c r="AQ867" s="47"/>
      <c r="AR867" s="47"/>
      <c r="AS867" s="47"/>
      <c r="AU867" s="47" t="s">
        <v>12819</v>
      </c>
    </row>
    <row r="868" spans="1:47" s="45" customFormat="1" ht="16.5" customHeight="1">
      <c r="A868" s="180">
        <v>865</v>
      </c>
      <c r="B868" s="104" t="s">
        <v>62</v>
      </c>
      <c r="C868" s="104" t="s">
        <v>67</v>
      </c>
      <c r="D868" s="104" t="s">
        <v>3189</v>
      </c>
      <c r="E868" s="104" t="s">
        <v>32</v>
      </c>
      <c r="F868" s="104" t="s">
        <v>5631</v>
      </c>
      <c r="G868" s="111" t="s">
        <v>12174</v>
      </c>
      <c r="H868" s="104"/>
      <c r="I868" s="93">
        <v>302559</v>
      </c>
      <c r="J868" s="93"/>
      <c r="K868" s="49" t="str">
        <f t="shared" si="13"/>
        <v>Click!</v>
      </c>
      <c r="L868" s="104" t="s">
        <v>33</v>
      </c>
      <c r="M868" s="94">
        <v>75000</v>
      </c>
      <c r="N868" s="94">
        <v>0</v>
      </c>
      <c r="O868" s="94">
        <v>0</v>
      </c>
      <c r="P868" s="94">
        <v>75000</v>
      </c>
      <c r="Q868" s="94">
        <v>0</v>
      </c>
      <c r="R868" s="94">
        <v>75000</v>
      </c>
      <c r="S868" s="94">
        <v>0</v>
      </c>
      <c r="T868" s="94">
        <v>75000</v>
      </c>
      <c r="U868" s="104" t="s">
        <v>5704</v>
      </c>
      <c r="V868" s="104" t="s">
        <v>35</v>
      </c>
      <c r="W868" s="104">
        <v>26</v>
      </c>
      <c r="X868" s="104" t="s">
        <v>36</v>
      </c>
      <c r="Y868" s="104">
        <v>100</v>
      </c>
      <c r="Z868" s="104">
        <v>0</v>
      </c>
      <c r="AA868" s="104">
        <v>0</v>
      </c>
      <c r="AB868" s="104">
        <v>0</v>
      </c>
      <c r="AC868" s="185" t="s">
        <v>33</v>
      </c>
      <c r="AD868" s="95">
        <v>0.7</v>
      </c>
      <c r="AE868" s="104" t="s">
        <v>6684</v>
      </c>
      <c r="AF868" s="104" t="s">
        <v>34</v>
      </c>
      <c r="AG868" s="104" t="s">
        <v>38</v>
      </c>
      <c r="AH868" s="104" t="s">
        <v>33</v>
      </c>
      <c r="AI868" s="97" t="s">
        <v>4043</v>
      </c>
      <c r="AJ868" s="105" t="s">
        <v>12271</v>
      </c>
      <c r="AK868" s="105" t="s">
        <v>12272</v>
      </c>
      <c r="AL868" s="82" t="s">
        <v>12273</v>
      </c>
      <c r="AQ868" s="47"/>
      <c r="AR868" s="47"/>
      <c r="AS868" s="47"/>
      <c r="AU868" s="47" t="s">
        <v>12819</v>
      </c>
    </row>
    <row r="869" spans="1:47" s="45" customFormat="1" ht="16.5" customHeight="1">
      <c r="A869" s="180">
        <v>866</v>
      </c>
      <c r="B869" s="104" t="s">
        <v>62</v>
      </c>
      <c r="C869" s="104" t="s">
        <v>67</v>
      </c>
      <c r="D869" s="104" t="s">
        <v>3189</v>
      </c>
      <c r="E869" s="104" t="s">
        <v>32</v>
      </c>
      <c r="F869" s="104" t="s">
        <v>5631</v>
      </c>
      <c r="G869" s="111" t="s">
        <v>12175</v>
      </c>
      <c r="H869" s="104"/>
      <c r="I869" s="93">
        <v>302560</v>
      </c>
      <c r="J869" s="93"/>
      <c r="K869" s="49" t="str">
        <f t="shared" si="13"/>
        <v>Click!</v>
      </c>
      <c r="L869" s="104" t="s">
        <v>33</v>
      </c>
      <c r="M869" s="94">
        <v>74000</v>
      </c>
      <c r="N869" s="94">
        <v>0</v>
      </c>
      <c r="O869" s="94">
        <v>0</v>
      </c>
      <c r="P869" s="94">
        <v>74000</v>
      </c>
      <c r="Q869" s="94">
        <v>0</v>
      </c>
      <c r="R869" s="94">
        <v>74000</v>
      </c>
      <c r="S869" s="94">
        <v>0</v>
      </c>
      <c r="T869" s="94">
        <v>74000</v>
      </c>
      <c r="U869" s="104" t="s">
        <v>5704</v>
      </c>
      <c r="V869" s="104" t="s">
        <v>35</v>
      </c>
      <c r="W869" s="104">
        <v>26</v>
      </c>
      <c r="X869" s="104" t="s">
        <v>36</v>
      </c>
      <c r="Y869" s="104">
        <v>100</v>
      </c>
      <c r="Z869" s="104">
        <v>0</v>
      </c>
      <c r="AA869" s="104">
        <v>0</v>
      </c>
      <c r="AB869" s="104">
        <v>0</v>
      </c>
      <c r="AC869" s="185" t="s">
        <v>33</v>
      </c>
      <c r="AD869" s="95">
        <v>0.7</v>
      </c>
      <c r="AE869" s="104" t="s">
        <v>6684</v>
      </c>
      <c r="AF869" s="104" t="s">
        <v>34</v>
      </c>
      <c r="AG869" s="104" t="s">
        <v>38</v>
      </c>
      <c r="AH869" s="104" t="s">
        <v>33</v>
      </c>
      <c r="AI869" s="97" t="s">
        <v>4043</v>
      </c>
      <c r="AJ869" s="105" t="s">
        <v>12271</v>
      </c>
      <c r="AK869" s="105" t="s">
        <v>12274</v>
      </c>
      <c r="AL869" s="82" t="s">
        <v>12273</v>
      </c>
      <c r="AQ869" s="47"/>
      <c r="AR869" s="47"/>
      <c r="AS869" s="47"/>
      <c r="AU869" s="47" t="s">
        <v>12819</v>
      </c>
    </row>
    <row r="870" spans="1:47" s="45" customFormat="1" ht="16.5" customHeight="1">
      <c r="A870" s="180">
        <v>867</v>
      </c>
      <c r="B870" s="104" t="s">
        <v>62</v>
      </c>
      <c r="C870" s="104" t="s">
        <v>67</v>
      </c>
      <c r="D870" s="104" t="s">
        <v>3189</v>
      </c>
      <c r="E870" s="104" t="s">
        <v>59</v>
      </c>
      <c r="F870" s="104" t="s">
        <v>5631</v>
      </c>
      <c r="G870" s="111" t="s">
        <v>12176</v>
      </c>
      <c r="H870" s="104"/>
      <c r="I870" s="93">
        <v>302561</v>
      </c>
      <c r="J870" s="93"/>
      <c r="K870" s="49" t="str">
        <f t="shared" si="13"/>
        <v>Click!</v>
      </c>
      <c r="L870" s="104" t="s">
        <v>33</v>
      </c>
      <c r="M870" s="94">
        <v>59000</v>
      </c>
      <c r="N870" s="94">
        <v>0</v>
      </c>
      <c r="O870" s="94">
        <v>0</v>
      </c>
      <c r="P870" s="94">
        <v>59000</v>
      </c>
      <c r="Q870" s="94">
        <v>0</v>
      </c>
      <c r="R870" s="94">
        <v>59000</v>
      </c>
      <c r="S870" s="94">
        <v>0</v>
      </c>
      <c r="T870" s="94">
        <v>59000</v>
      </c>
      <c r="U870" s="104" t="s">
        <v>5704</v>
      </c>
      <c r="V870" s="104" t="s">
        <v>35</v>
      </c>
      <c r="W870" s="104">
        <v>24</v>
      </c>
      <c r="X870" s="104" t="s">
        <v>36</v>
      </c>
      <c r="Y870" s="104">
        <v>100</v>
      </c>
      <c r="Z870" s="104">
        <v>0</v>
      </c>
      <c r="AA870" s="104">
        <v>0</v>
      </c>
      <c r="AB870" s="104">
        <v>0</v>
      </c>
      <c r="AC870" s="185" t="s">
        <v>33</v>
      </c>
      <c r="AD870" s="95">
        <v>0.7</v>
      </c>
      <c r="AE870" s="104" t="s">
        <v>6684</v>
      </c>
      <c r="AF870" s="104" t="s">
        <v>34</v>
      </c>
      <c r="AG870" s="104" t="s">
        <v>38</v>
      </c>
      <c r="AH870" s="104" t="s">
        <v>33</v>
      </c>
      <c r="AI870" s="97" t="s">
        <v>4043</v>
      </c>
      <c r="AJ870" s="105" t="s">
        <v>12275</v>
      </c>
      <c r="AK870" s="105" t="s">
        <v>12276</v>
      </c>
      <c r="AL870" s="82" t="s">
        <v>12277</v>
      </c>
      <c r="AQ870" s="47"/>
      <c r="AR870" s="47"/>
      <c r="AS870" s="47"/>
      <c r="AU870" s="47" t="s">
        <v>12819</v>
      </c>
    </row>
    <row r="871" spans="1:47" s="45" customFormat="1" ht="16.5" customHeight="1">
      <c r="A871" s="180">
        <v>868</v>
      </c>
      <c r="B871" s="104" t="s">
        <v>62</v>
      </c>
      <c r="C871" s="104" t="s">
        <v>67</v>
      </c>
      <c r="D871" s="104" t="s">
        <v>3189</v>
      </c>
      <c r="E871" s="104" t="s">
        <v>59</v>
      </c>
      <c r="F871" s="104" t="s">
        <v>5631</v>
      </c>
      <c r="G871" s="111" t="s">
        <v>12177</v>
      </c>
      <c r="H871" s="104"/>
      <c r="I871" s="93">
        <v>302562</v>
      </c>
      <c r="J871" s="93"/>
      <c r="K871" s="49" t="str">
        <f t="shared" si="13"/>
        <v>Click!</v>
      </c>
      <c r="L871" s="104" t="s">
        <v>33</v>
      </c>
      <c r="M871" s="94">
        <v>55000</v>
      </c>
      <c r="N871" s="94">
        <v>0</v>
      </c>
      <c r="O871" s="94">
        <v>0</v>
      </c>
      <c r="P871" s="94">
        <v>55000</v>
      </c>
      <c r="Q871" s="94">
        <v>0</v>
      </c>
      <c r="R871" s="94">
        <v>55000</v>
      </c>
      <c r="S871" s="94">
        <v>0</v>
      </c>
      <c r="T871" s="94">
        <v>55000</v>
      </c>
      <c r="U871" s="104" t="s">
        <v>5704</v>
      </c>
      <c r="V871" s="104" t="s">
        <v>35</v>
      </c>
      <c r="W871" s="104">
        <v>22</v>
      </c>
      <c r="X871" s="104" t="s">
        <v>36</v>
      </c>
      <c r="Y871" s="104">
        <v>100</v>
      </c>
      <c r="Z871" s="104">
        <v>0</v>
      </c>
      <c r="AA871" s="104">
        <v>0</v>
      </c>
      <c r="AB871" s="104">
        <v>0</v>
      </c>
      <c r="AC871" s="185" t="s">
        <v>33</v>
      </c>
      <c r="AD871" s="95">
        <v>0.7</v>
      </c>
      <c r="AE871" s="104" t="s">
        <v>6684</v>
      </c>
      <c r="AF871" s="104" t="s">
        <v>34</v>
      </c>
      <c r="AG871" s="104" t="s">
        <v>38</v>
      </c>
      <c r="AH871" s="104" t="s">
        <v>33</v>
      </c>
      <c r="AI871" s="97" t="s">
        <v>4043</v>
      </c>
      <c r="AJ871" s="105" t="s">
        <v>12275</v>
      </c>
      <c r="AK871" s="105" t="s">
        <v>12278</v>
      </c>
      <c r="AL871" s="82" t="s">
        <v>12277</v>
      </c>
      <c r="AQ871" s="47"/>
      <c r="AR871" s="47"/>
      <c r="AS871" s="47"/>
      <c r="AU871" s="47" t="s">
        <v>12819</v>
      </c>
    </row>
    <row r="872" spans="1:47" s="45" customFormat="1" ht="16.5" customHeight="1">
      <c r="A872" s="180">
        <v>869</v>
      </c>
      <c r="B872" s="104" t="s">
        <v>62</v>
      </c>
      <c r="C872" s="104" t="s">
        <v>67</v>
      </c>
      <c r="D872" s="104" t="s">
        <v>3189</v>
      </c>
      <c r="E872" s="104" t="s">
        <v>59</v>
      </c>
      <c r="F872" s="104" t="s">
        <v>5631</v>
      </c>
      <c r="G872" s="111" t="s">
        <v>12178</v>
      </c>
      <c r="H872" s="104"/>
      <c r="I872" s="93">
        <v>302563</v>
      </c>
      <c r="J872" s="93"/>
      <c r="K872" s="49" t="str">
        <f t="shared" si="13"/>
        <v>Click!</v>
      </c>
      <c r="L872" s="104" t="s">
        <v>33</v>
      </c>
      <c r="M872" s="94">
        <v>55000</v>
      </c>
      <c r="N872" s="94">
        <v>0</v>
      </c>
      <c r="O872" s="94">
        <v>0</v>
      </c>
      <c r="P872" s="94">
        <v>55000</v>
      </c>
      <c r="Q872" s="94">
        <v>0</v>
      </c>
      <c r="R872" s="94">
        <v>55000</v>
      </c>
      <c r="S872" s="94">
        <v>0</v>
      </c>
      <c r="T872" s="94">
        <v>55000</v>
      </c>
      <c r="U872" s="104" t="s">
        <v>5704</v>
      </c>
      <c r="V872" s="104" t="s">
        <v>35</v>
      </c>
      <c r="W872" s="104">
        <v>21</v>
      </c>
      <c r="X872" s="104" t="s">
        <v>36</v>
      </c>
      <c r="Y872" s="104">
        <v>100</v>
      </c>
      <c r="Z872" s="104">
        <v>0</v>
      </c>
      <c r="AA872" s="104">
        <v>0</v>
      </c>
      <c r="AB872" s="104">
        <v>0</v>
      </c>
      <c r="AC872" s="185" t="s">
        <v>33</v>
      </c>
      <c r="AD872" s="95">
        <v>0.7</v>
      </c>
      <c r="AE872" s="104" t="s">
        <v>6684</v>
      </c>
      <c r="AF872" s="104" t="s">
        <v>34</v>
      </c>
      <c r="AG872" s="104" t="s">
        <v>38</v>
      </c>
      <c r="AH872" s="104" t="s">
        <v>33</v>
      </c>
      <c r="AI872" s="97" t="s">
        <v>4043</v>
      </c>
      <c r="AJ872" s="105" t="s">
        <v>12275</v>
      </c>
      <c r="AK872" s="105" t="s">
        <v>12279</v>
      </c>
      <c r="AL872" s="82" t="s">
        <v>12277</v>
      </c>
      <c r="AQ872" s="47"/>
      <c r="AR872" s="47"/>
      <c r="AS872" s="47"/>
      <c r="AU872" s="47" t="s">
        <v>12819</v>
      </c>
    </row>
    <row r="873" spans="1:47" s="45" customFormat="1" ht="16.5" customHeight="1">
      <c r="A873" s="180">
        <v>870</v>
      </c>
      <c r="B873" s="104" t="s">
        <v>62</v>
      </c>
      <c r="C873" s="104" t="s">
        <v>67</v>
      </c>
      <c r="D873" s="104" t="s">
        <v>3189</v>
      </c>
      <c r="E873" s="104" t="s">
        <v>59</v>
      </c>
      <c r="F873" s="104" t="s">
        <v>5631</v>
      </c>
      <c r="G873" s="111" t="s">
        <v>12179</v>
      </c>
      <c r="H873" s="104"/>
      <c r="I873" s="93">
        <v>302564</v>
      </c>
      <c r="J873" s="93"/>
      <c r="K873" s="49" t="str">
        <f t="shared" si="13"/>
        <v>Click!</v>
      </c>
      <c r="L873" s="104" t="s">
        <v>33</v>
      </c>
      <c r="M873" s="94">
        <v>64000</v>
      </c>
      <c r="N873" s="94">
        <v>0</v>
      </c>
      <c r="O873" s="94">
        <v>0</v>
      </c>
      <c r="P873" s="94">
        <v>64000</v>
      </c>
      <c r="Q873" s="94">
        <v>0</v>
      </c>
      <c r="R873" s="94">
        <v>64000</v>
      </c>
      <c r="S873" s="94">
        <v>0</v>
      </c>
      <c r="T873" s="94">
        <v>64000</v>
      </c>
      <c r="U873" s="104" t="s">
        <v>5704</v>
      </c>
      <c r="V873" s="104" t="s">
        <v>35</v>
      </c>
      <c r="W873" s="104">
        <v>17</v>
      </c>
      <c r="X873" s="104" t="s">
        <v>36</v>
      </c>
      <c r="Y873" s="104">
        <v>100</v>
      </c>
      <c r="Z873" s="104">
        <v>0</v>
      </c>
      <c r="AA873" s="104">
        <v>0</v>
      </c>
      <c r="AB873" s="104">
        <v>0</v>
      </c>
      <c r="AC873" s="185" t="s">
        <v>33</v>
      </c>
      <c r="AD873" s="95">
        <v>0.7</v>
      </c>
      <c r="AE873" s="104" t="s">
        <v>6684</v>
      </c>
      <c r="AF873" s="104" t="s">
        <v>33</v>
      </c>
      <c r="AG873" s="104" t="s">
        <v>12188</v>
      </c>
      <c r="AH873" s="104" t="s">
        <v>33</v>
      </c>
      <c r="AI873" s="97" t="s">
        <v>4043</v>
      </c>
      <c r="AJ873" s="105" t="s">
        <v>12280</v>
      </c>
      <c r="AK873" s="105" t="s">
        <v>12281</v>
      </c>
      <c r="AL873" s="82" t="s">
        <v>12282</v>
      </c>
      <c r="AQ873" s="47"/>
      <c r="AR873" s="47"/>
      <c r="AS873" s="47"/>
      <c r="AU873" s="47" t="s">
        <v>12819</v>
      </c>
    </row>
    <row r="874" spans="1:47" s="45" customFormat="1" ht="16.5" customHeight="1">
      <c r="A874" s="180">
        <v>871</v>
      </c>
      <c r="B874" s="104" t="s">
        <v>62</v>
      </c>
      <c r="C874" s="104" t="s">
        <v>67</v>
      </c>
      <c r="D874" s="104" t="s">
        <v>3189</v>
      </c>
      <c r="E874" s="104" t="s">
        <v>59</v>
      </c>
      <c r="F874" s="104" t="s">
        <v>5631</v>
      </c>
      <c r="G874" s="111" t="s">
        <v>12180</v>
      </c>
      <c r="H874" s="104"/>
      <c r="I874" s="93">
        <v>302565</v>
      </c>
      <c r="J874" s="93"/>
      <c r="K874" s="49" t="str">
        <f t="shared" si="13"/>
        <v>Click!</v>
      </c>
      <c r="L874" s="104" t="s">
        <v>33</v>
      </c>
      <c r="M874" s="94">
        <v>64000</v>
      </c>
      <c r="N874" s="94">
        <v>0</v>
      </c>
      <c r="O874" s="94">
        <v>0</v>
      </c>
      <c r="P874" s="94">
        <v>64000</v>
      </c>
      <c r="Q874" s="94">
        <v>0</v>
      </c>
      <c r="R874" s="94">
        <v>64000</v>
      </c>
      <c r="S874" s="94">
        <v>0</v>
      </c>
      <c r="T874" s="94">
        <v>64000</v>
      </c>
      <c r="U874" s="104" t="s">
        <v>5704</v>
      </c>
      <c r="V874" s="104" t="s">
        <v>35</v>
      </c>
      <c r="W874" s="104">
        <v>21</v>
      </c>
      <c r="X874" s="104" t="s">
        <v>36</v>
      </c>
      <c r="Y874" s="104">
        <v>100</v>
      </c>
      <c r="Z874" s="104">
        <v>0</v>
      </c>
      <c r="AA874" s="104">
        <v>0</v>
      </c>
      <c r="AB874" s="104">
        <v>0</v>
      </c>
      <c r="AC874" s="185" t="s">
        <v>33</v>
      </c>
      <c r="AD874" s="95">
        <v>0.7</v>
      </c>
      <c r="AE874" s="104" t="s">
        <v>6684</v>
      </c>
      <c r="AF874" s="104" t="s">
        <v>34</v>
      </c>
      <c r="AG874" s="104" t="s">
        <v>38</v>
      </c>
      <c r="AH874" s="104" t="s">
        <v>33</v>
      </c>
      <c r="AI874" s="97" t="s">
        <v>4043</v>
      </c>
      <c r="AJ874" s="105" t="s">
        <v>12280</v>
      </c>
      <c r="AK874" s="105" t="s">
        <v>12283</v>
      </c>
      <c r="AL874" s="82" t="s">
        <v>12282</v>
      </c>
      <c r="AQ874" s="47"/>
      <c r="AR874" s="47"/>
      <c r="AS874" s="47"/>
      <c r="AU874" s="47" t="s">
        <v>12819</v>
      </c>
    </row>
    <row r="875" spans="1:47" s="45" customFormat="1" ht="16.5" customHeight="1">
      <c r="A875" s="180">
        <v>872</v>
      </c>
      <c r="B875" s="104" t="s">
        <v>62</v>
      </c>
      <c r="C875" s="104" t="s">
        <v>67</v>
      </c>
      <c r="D875" s="104" t="s">
        <v>3189</v>
      </c>
      <c r="E875" s="104" t="s">
        <v>59</v>
      </c>
      <c r="F875" s="104" t="s">
        <v>5631</v>
      </c>
      <c r="G875" s="111" t="s">
        <v>12181</v>
      </c>
      <c r="H875" s="104"/>
      <c r="I875" s="93">
        <v>302566</v>
      </c>
      <c r="J875" s="93"/>
      <c r="K875" s="49" t="str">
        <f t="shared" si="13"/>
        <v>Click!</v>
      </c>
      <c r="L875" s="104" t="s">
        <v>33</v>
      </c>
      <c r="M875" s="94">
        <v>64000</v>
      </c>
      <c r="N875" s="94">
        <v>0</v>
      </c>
      <c r="O875" s="94">
        <v>0</v>
      </c>
      <c r="P875" s="94">
        <v>64000</v>
      </c>
      <c r="Q875" s="94">
        <v>0</v>
      </c>
      <c r="R875" s="94">
        <v>64000</v>
      </c>
      <c r="S875" s="94">
        <v>0</v>
      </c>
      <c r="T875" s="94">
        <v>64000</v>
      </c>
      <c r="U875" s="104" t="s">
        <v>5704</v>
      </c>
      <c r="V875" s="104" t="s">
        <v>35</v>
      </c>
      <c r="W875" s="104">
        <v>17</v>
      </c>
      <c r="X875" s="104" t="s">
        <v>36</v>
      </c>
      <c r="Y875" s="104">
        <v>100</v>
      </c>
      <c r="Z875" s="104">
        <v>0</v>
      </c>
      <c r="AA875" s="104">
        <v>0</v>
      </c>
      <c r="AB875" s="104">
        <v>0</v>
      </c>
      <c r="AC875" s="185" t="s">
        <v>33</v>
      </c>
      <c r="AD875" s="95">
        <v>0.7</v>
      </c>
      <c r="AE875" s="104" t="s">
        <v>6684</v>
      </c>
      <c r="AF875" s="104" t="s">
        <v>34</v>
      </c>
      <c r="AG875" s="104" t="s">
        <v>38</v>
      </c>
      <c r="AH875" s="104" t="s">
        <v>33</v>
      </c>
      <c r="AI875" s="97" t="s">
        <v>4043</v>
      </c>
      <c r="AJ875" s="105" t="s">
        <v>12280</v>
      </c>
      <c r="AK875" s="105" t="s">
        <v>12284</v>
      </c>
      <c r="AL875" s="82" t="s">
        <v>12282</v>
      </c>
      <c r="AQ875" s="47"/>
      <c r="AR875" s="47"/>
      <c r="AS875" s="47"/>
      <c r="AU875" s="47" t="s">
        <v>12819</v>
      </c>
    </row>
    <row r="876" spans="1:47" s="45" customFormat="1" ht="16.5" customHeight="1">
      <c r="A876" s="180">
        <v>873</v>
      </c>
      <c r="B876" s="104" t="s">
        <v>62</v>
      </c>
      <c r="C876" s="104" t="s">
        <v>67</v>
      </c>
      <c r="D876" s="104" t="s">
        <v>3189</v>
      </c>
      <c r="E876" s="104" t="s">
        <v>59</v>
      </c>
      <c r="F876" s="104" t="s">
        <v>5631</v>
      </c>
      <c r="G876" s="111" t="s">
        <v>12182</v>
      </c>
      <c r="H876" s="104"/>
      <c r="I876" s="93">
        <v>302567</v>
      </c>
      <c r="J876" s="93"/>
      <c r="K876" s="49" t="str">
        <f t="shared" si="13"/>
        <v>Click!</v>
      </c>
      <c r="L876" s="104" t="s">
        <v>33</v>
      </c>
      <c r="M876" s="94">
        <v>64000</v>
      </c>
      <c r="N876" s="94">
        <v>0</v>
      </c>
      <c r="O876" s="94">
        <v>0</v>
      </c>
      <c r="P876" s="94">
        <v>64000</v>
      </c>
      <c r="Q876" s="94">
        <v>0</v>
      </c>
      <c r="R876" s="94">
        <v>64000</v>
      </c>
      <c r="S876" s="94">
        <v>0</v>
      </c>
      <c r="T876" s="94">
        <v>64000</v>
      </c>
      <c r="U876" s="104" t="s">
        <v>5704</v>
      </c>
      <c r="V876" s="104" t="s">
        <v>35</v>
      </c>
      <c r="W876" s="104">
        <v>21</v>
      </c>
      <c r="X876" s="104" t="s">
        <v>36</v>
      </c>
      <c r="Y876" s="104">
        <v>100</v>
      </c>
      <c r="Z876" s="104">
        <v>0</v>
      </c>
      <c r="AA876" s="104">
        <v>0</v>
      </c>
      <c r="AB876" s="104">
        <v>0</v>
      </c>
      <c r="AC876" s="185" t="s">
        <v>33</v>
      </c>
      <c r="AD876" s="95">
        <v>0.7</v>
      </c>
      <c r="AE876" s="104" t="s">
        <v>6684</v>
      </c>
      <c r="AF876" s="104" t="s">
        <v>34</v>
      </c>
      <c r="AG876" s="104" t="s">
        <v>38</v>
      </c>
      <c r="AH876" s="104" t="s">
        <v>33</v>
      </c>
      <c r="AI876" s="97" t="s">
        <v>4043</v>
      </c>
      <c r="AJ876" s="105" t="s">
        <v>12280</v>
      </c>
      <c r="AK876" s="105" t="s">
        <v>12285</v>
      </c>
      <c r="AL876" s="82" t="s">
        <v>12282</v>
      </c>
      <c r="AQ876" s="47"/>
      <c r="AR876" s="47"/>
      <c r="AS876" s="47"/>
      <c r="AU876" s="47" t="s">
        <v>12819</v>
      </c>
    </row>
    <row r="877" spans="1:47" s="45" customFormat="1" ht="16.5" customHeight="1">
      <c r="A877" s="180">
        <v>874</v>
      </c>
      <c r="B877" s="104" t="s">
        <v>62</v>
      </c>
      <c r="C877" s="104" t="s">
        <v>67</v>
      </c>
      <c r="D877" s="104" t="s">
        <v>3189</v>
      </c>
      <c r="E877" s="104" t="s">
        <v>32</v>
      </c>
      <c r="F877" s="104" t="s">
        <v>5631</v>
      </c>
      <c r="G877" s="111" t="s">
        <v>12183</v>
      </c>
      <c r="H877" s="104"/>
      <c r="I877" s="93">
        <v>302568</v>
      </c>
      <c r="J877" s="93"/>
      <c r="K877" s="49" t="str">
        <f t="shared" si="13"/>
        <v>Click!</v>
      </c>
      <c r="L877" s="104" t="s">
        <v>33</v>
      </c>
      <c r="M877" s="94">
        <v>59000</v>
      </c>
      <c r="N877" s="94">
        <v>0</v>
      </c>
      <c r="O877" s="94">
        <v>0</v>
      </c>
      <c r="P877" s="94">
        <v>59000</v>
      </c>
      <c r="Q877" s="94">
        <v>0</v>
      </c>
      <c r="R877" s="94">
        <v>59000</v>
      </c>
      <c r="S877" s="94">
        <v>0</v>
      </c>
      <c r="T877" s="94">
        <v>59000</v>
      </c>
      <c r="U877" s="104" t="s">
        <v>5704</v>
      </c>
      <c r="V877" s="104" t="s">
        <v>35</v>
      </c>
      <c r="W877" s="104">
        <v>6</v>
      </c>
      <c r="X877" s="104" t="s">
        <v>36</v>
      </c>
      <c r="Y877" s="104">
        <v>100</v>
      </c>
      <c r="Z877" s="104">
        <v>0</v>
      </c>
      <c r="AA877" s="104">
        <v>0</v>
      </c>
      <c r="AB877" s="104">
        <v>0</v>
      </c>
      <c r="AC877" s="185" t="s">
        <v>33</v>
      </c>
      <c r="AD877" s="95">
        <v>0.7</v>
      </c>
      <c r="AE877" s="104" t="s">
        <v>6684</v>
      </c>
      <c r="AF877" s="104" t="s">
        <v>34</v>
      </c>
      <c r="AG877" s="104" t="s">
        <v>38</v>
      </c>
      <c r="AH877" s="104" t="s">
        <v>33</v>
      </c>
      <c r="AI877" s="97" t="s">
        <v>4043</v>
      </c>
      <c r="AJ877" s="105" t="s">
        <v>12286</v>
      </c>
      <c r="AK877" s="105" t="s">
        <v>12287</v>
      </c>
      <c r="AL877" s="82" t="s">
        <v>12288</v>
      </c>
      <c r="AQ877" s="47"/>
      <c r="AR877" s="47"/>
      <c r="AS877" s="47"/>
      <c r="AU877" s="47" t="s">
        <v>12819</v>
      </c>
    </row>
    <row r="878" spans="1:47" s="45" customFormat="1" ht="16.5" customHeight="1">
      <c r="A878" s="180">
        <v>875</v>
      </c>
      <c r="B878" s="104" t="s">
        <v>62</v>
      </c>
      <c r="C878" s="104" t="s">
        <v>67</v>
      </c>
      <c r="D878" s="104" t="s">
        <v>3189</v>
      </c>
      <c r="E878" s="104" t="s">
        <v>32</v>
      </c>
      <c r="F878" s="104" t="s">
        <v>5631</v>
      </c>
      <c r="G878" s="111" t="s">
        <v>12184</v>
      </c>
      <c r="H878" s="104"/>
      <c r="I878" s="93">
        <v>302569</v>
      </c>
      <c r="J878" s="93"/>
      <c r="K878" s="49" t="str">
        <f t="shared" si="13"/>
        <v>Click!</v>
      </c>
      <c r="L878" s="104" t="s">
        <v>33</v>
      </c>
      <c r="M878" s="94">
        <v>59000</v>
      </c>
      <c r="N878" s="94">
        <v>0</v>
      </c>
      <c r="O878" s="94">
        <v>0</v>
      </c>
      <c r="P878" s="94">
        <v>59000</v>
      </c>
      <c r="Q878" s="94">
        <v>0</v>
      </c>
      <c r="R878" s="94">
        <v>59000</v>
      </c>
      <c r="S878" s="94">
        <v>0</v>
      </c>
      <c r="T878" s="94">
        <v>59000</v>
      </c>
      <c r="U878" s="104" t="s">
        <v>5704</v>
      </c>
      <c r="V878" s="104" t="s">
        <v>35</v>
      </c>
      <c r="W878" s="104">
        <v>8</v>
      </c>
      <c r="X878" s="104" t="s">
        <v>36</v>
      </c>
      <c r="Y878" s="104">
        <v>100</v>
      </c>
      <c r="Z878" s="104">
        <v>0</v>
      </c>
      <c r="AA878" s="104">
        <v>0</v>
      </c>
      <c r="AB878" s="104">
        <v>0</v>
      </c>
      <c r="AC878" s="185" t="s">
        <v>33</v>
      </c>
      <c r="AD878" s="95">
        <v>0.7</v>
      </c>
      <c r="AE878" s="104" t="s">
        <v>6684</v>
      </c>
      <c r="AF878" s="104" t="s">
        <v>34</v>
      </c>
      <c r="AG878" s="104" t="s">
        <v>38</v>
      </c>
      <c r="AH878" s="104" t="s">
        <v>33</v>
      </c>
      <c r="AI878" s="97" t="s">
        <v>4043</v>
      </c>
      <c r="AJ878" s="105" t="s">
        <v>12289</v>
      </c>
      <c r="AK878" s="105" t="s">
        <v>12290</v>
      </c>
      <c r="AL878" s="82" t="s">
        <v>12291</v>
      </c>
      <c r="AQ878" s="47"/>
      <c r="AR878" s="47"/>
      <c r="AS878" s="47"/>
      <c r="AU878" s="47" t="s">
        <v>12819</v>
      </c>
    </row>
    <row r="879" spans="1:47" s="45" customFormat="1" ht="16.5" customHeight="1">
      <c r="A879" s="180">
        <v>876</v>
      </c>
      <c r="B879" s="104" t="s">
        <v>62</v>
      </c>
      <c r="C879" s="104" t="s">
        <v>67</v>
      </c>
      <c r="D879" s="104" t="s">
        <v>12236</v>
      </c>
      <c r="E879" s="104" t="s">
        <v>59</v>
      </c>
      <c r="F879" s="104" t="s">
        <v>3932</v>
      </c>
      <c r="G879" s="111" t="s">
        <v>11745</v>
      </c>
      <c r="H879" s="104"/>
      <c r="I879" s="93">
        <v>296474</v>
      </c>
      <c r="J879" s="93"/>
      <c r="K879" s="49" t="str">
        <f t="shared" si="13"/>
        <v>Click!</v>
      </c>
      <c r="L879" s="104" t="s">
        <v>33</v>
      </c>
      <c r="M879" s="94">
        <v>80000</v>
      </c>
      <c r="N879" s="94">
        <v>0</v>
      </c>
      <c r="O879" s="94">
        <v>0</v>
      </c>
      <c r="P879" s="94">
        <v>80000</v>
      </c>
      <c r="Q879" s="94">
        <v>0</v>
      </c>
      <c r="R879" s="94">
        <v>80000</v>
      </c>
      <c r="S879" s="94">
        <v>0</v>
      </c>
      <c r="T879" s="94">
        <v>80000</v>
      </c>
      <c r="U879" s="104" t="s">
        <v>3929</v>
      </c>
      <c r="V879" s="104" t="s">
        <v>35</v>
      </c>
      <c r="W879" s="104">
        <v>7</v>
      </c>
      <c r="X879" s="104" t="s">
        <v>36</v>
      </c>
      <c r="Y879" s="104">
        <v>100</v>
      </c>
      <c r="Z879" s="104">
        <v>0</v>
      </c>
      <c r="AA879" s="104">
        <v>0</v>
      </c>
      <c r="AB879" s="104">
        <v>0</v>
      </c>
      <c r="AC879" s="185" t="s">
        <v>33</v>
      </c>
      <c r="AD879" s="95">
        <v>0.7</v>
      </c>
      <c r="AE879" s="104" t="s">
        <v>6684</v>
      </c>
      <c r="AF879" s="104" t="s">
        <v>33</v>
      </c>
      <c r="AG879" s="104" t="s">
        <v>11747</v>
      </c>
      <c r="AH879" s="104" t="s">
        <v>34</v>
      </c>
      <c r="AI879" s="97" t="s">
        <v>4043</v>
      </c>
      <c r="AJ879" s="105" t="s">
        <v>11512</v>
      </c>
      <c r="AK879" s="105" t="s">
        <v>11864</v>
      </c>
      <c r="AL879" s="82" t="s">
        <v>11865</v>
      </c>
      <c r="AQ879" s="47"/>
      <c r="AR879" s="47"/>
      <c r="AS879" s="47"/>
      <c r="AU879" s="47" t="s">
        <v>12819</v>
      </c>
    </row>
    <row r="880" spans="1:47" s="45" customFormat="1" ht="16.5" customHeight="1">
      <c r="A880" s="180">
        <v>877</v>
      </c>
      <c r="B880" s="104" t="s">
        <v>62</v>
      </c>
      <c r="C880" s="104" t="s">
        <v>67</v>
      </c>
      <c r="D880" s="104" t="s">
        <v>3189</v>
      </c>
      <c r="E880" s="104" t="s">
        <v>59</v>
      </c>
      <c r="F880" s="104" t="s">
        <v>3932</v>
      </c>
      <c r="G880" s="111" t="s">
        <v>11746</v>
      </c>
      <c r="H880" s="104"/>
      <c r="I880" s="93">
        <v>296475</v>
      </c>
      <c r="J880" s="93"/>
      <c r="K880" s="49" t="str">
        <f t="shared" si="13"/>
        <v>Click!</v>
      </c>
      <c r="L880" s="104" t="s">
        <v>33</v>
      </c>
      <c r="M880" s="94">
        <v>100000</v>
      </c>
      <c r="N880" s="94">
        <v>0</v>
      </c>
      <c r="O880" s="94">
        <v>0</v>
      </c>
      <c r="P880" s="94">
        <v>100000</v>
      </c>
      <c r="Q880" s="94">
        <v>0</v>
      </c>
      <c r="R880" s="94">
        <v>100000</v>
      </c>
      <c r="S880" s="94">
        <v>0</v>
      </c>
      <c r="T880" s="94">
        <v>100000</v>
      </c>
      <c r="U880" s="104" t="s">
        <v>3929</v>
      </c>
      <c r="V880" s="104" t="s">
        <v>35</v>
      </c>
      <c r="W880" s="104">
        <v>6</v>
      </c>
      <c r="X880" s="104" t="s">
        <v>36</v>
      </c>
      <c r="Y880" s="104">
        <v>100</v>
      </c>
      <c r="Z880" s="104">
        <v>0</v>
      </c>
      <c r="AA880" s="104">
        <v>0</v>
      </c>
      <c r="AB880" s="104">
        <v>0</v>
      </c>
      <c r="AC880" s="185" t="s">
        <v>33</v>
      </c>
      <c r="AD880" s="95">
        <v>0.7</v>
      </c>
      <c r="AE880" s="104" t="s">
        <v>6684</v>
      </c>
      <c r="AF880" s="104" t="s">
        <v>33</v>
      </c>
      <c r="AG880" s="104" t="s">
        <v>11322</v>
      </c>
      <c r="AH880" s="104" t="s">
        <v>34</v>
      </c>
      <c r="AI880" s="97" t="s">
        <v>4043</v>
      </c>
      <c r="AJ880" s="105" t="s">
        <v>11512</v>
      </c>
      <c r="AK880" s="105" t="s">
        <v>11866</v>
      </c>
      <c r="AL880" s="82" t="s">
        <v>11865</v>
      </c>
      <c r="AQ880" s="47"/>
      <c r="AR880" s="47"/>
      <c r="AS880" s="47"/>
      <c r="AU880" s="47" t="s">
        <v>12819</v>
      </c>
    </row>
    <row r="881" spans="1:47" s="45" customFormat="1" ht="16.5" customHeight="1">
      <c r="A881" s="180">
        <v>878</v>
      </c>
      <c r="B881" s="104" t="s">
        <v>62</v>
      </c>
      <c r="C881" s="104" t="s">
        <v>67</v>
      </c>
      <c r="D881" s="104" t="s">
        <v>3189</v>
      </c>
      <c r="E881" s="104" t="s">
        <v>32</v>
      </c>
      <c r="F881" s="104" t="s">
        <v>3932</v>
      </c>
      <c r="G881" s="111" t="s">
        <v>11305</v>
      </c>
      <c r="H881" s="104"/>
      <c r="I881" s="93">
        <v>293302</v>
      </c>
      <c r="J881" s="93"/>
      <c r="K881" s="49" t="str">
        <f t="shared" si="13"/>
        <v>Click!</v>
      </c>
      <c r="L881" s="104" t="s">
        <v>33</v>
      </c>
      <c r="M881" s="94">
        <v>80000</v>
      </c>
      <c r="N881" s="94">
        <v>0</v>
      </c>
      <c r="O881" s="94">
        <v>0</v>
      </c>
      <c r="P881" s="94">
        <v>80000</v>
      </c>
      <c r="Q881" s="94">
        <v>0</v>
      </c>
      <c r="R881" s="94">
        <v>80000</v>
      </c>
      <c r="S881" s="94">
        <v>0</v>
      </c>
      <c r="T881" s="94">
        <v>80000</v>
      </c>
      <c r="U881" s="104" t="s">
        <v>3929</v>
      </c>
      <c r="V881" s="104" t="s">
        <v>35</v>
      </c>
      <c r="W881" s="104">
        <v>7</v>
      </c>
      <c r="X881" s="104" t="s">
        <v>36</v>
      </c>
      <c r="Y881" s="104">
        <v>100</v>
      </c>
      <c r="Z881" s="104">
        <v>0</v>
      </c>
      <c r="AA881" s="104">
        <v>0</v>
      </c>
      <c r="AB881" s="104">
        <v>0</v>
      </c>
      <c r="AC881" s="185" t="s">
        <v>33</v>
      </c>
      <c r="AD881" s="95">
        <v>0.7</v>
      </c>
      <c r="AE881" s="104" t="s">
        <v>6684</v>
      </c>
      <c r="AF881" s="104" t="s">
        <v>33</v>
      </c>
      <c r="AG881" s="104" t="s">
        <v>11321</v>
      </c>
      <c r="AH881" s="104" t="s">
        <v>33</v>
      </c>
      <c r="AI881" s="97" t="s">
        <v>4043</v>
      </c>
      <c r="AJ881" s="105" t="s">
        <v>11512</v>
      </c>
      <c r="AK881" s="105" t="s">
        <v>11513</v>
      </c>
      <c r="AL881" s="82" t="s">
        <v>11514</v>
      </c>
      <c r="AQ881" s="47"/>
      <c r="AR881" s="47"/>
      <c r="AS881" s="47"/>
      <c r="AU881" s="47" t="s">
        <v>12819</v>
      </c>
    </row>
    <row r="882" spans="1:47" s="45" customFormat="1" ht="16.5" customHeight="1">
      <c r="A882" s="180">
        <v>879</v>
      </c>
      <c r="B882" s="104" t="s">
        <v>62</v>
      </c>
      <c r="C882" s="104" t="s">
        <v>67</v>
      </c>
      <c r="D882" s="104" t="s">
        <v>3189</v>
      </c>
      <c r="E882" s="104" t="s">
        <v>32</v>
      </c>
      <c r="F882" s="104" t="s">
        <v>3932</v>
      </c>
      <c r="G882" s="111" t="s">
        <v>11306</v>
      </c>
      <c r="H882" s="104"/>
      <c r="I882" s="93">
        <v>293303</v>
      </c>
      <c r="J882" s="93"/>
      <c r="K882" s="49" t="str">
        <f t="shared" si="13"/>
        <v>Click!</v>
      </c>
      <c r="L882" s="104" t="s">
        <v>33</v>
      </c>
      <c r="M882" s="94">
        <v>100000</v>
      </c>
      <c r="N882" s="94">
        <v>0</v>
      </c>
      <c r="O882" s="94">
        <v>0</v>
      </c>
      <c r="P882" s="94">
        <v>100000</v>
      </c>
      <c r="Q882" s="94">
        <v>0</v>
      </c>
      <c r="R882" s="94">
        <v>100000</v>
      </c>
      <c r="S882" s="94">
        <v>0</v>
      </c>
      <c r="T882" s="94">
        <v>100000</v>
      </c>
      <c r="U882" s="104" t="s">
        <v>3929</v>
      </c>
      <c r="V882" s="104" t="s">
        <v>35</v>
      </c>
      <c r="W882" s="104">
        <v>6</v>
      </c>
      <c r="X882" s="104" t="s">
        <v>36</v>
      </c>
      <c r="Y882" s="104">
        <v>100</v>
      </c>
      <c r="Z882" s="104">
        <v>0</v>
      </c>
      <c r="AA882" s="104">
        <v>0</v>
      </c>
      <c r="AB882" s="104">
        <v>0</v>
      </c>
      <c r="AC882" s="185" t="s">
        <v>33</v>
      </c>
      <c r="AD882" s="95">
        <v>0.7</v>
      </c>
      <c r="AE882" s="104" t="s">
        <v>6684</v>
      </c>
      <c r="AF882" s="104" t="s">
        <v>33</v>
      </c>
      <c r="AG882" s="104" t="s">
        <v>11322</v>
      </c>
      <c r="AH882" s="104" t="s">
        <v>33</v>
      </c>
      <c r="AI882" s="97" t="s">
        <v>4043</v>
      </c>
      <c r="AJ882" s="105" t="s">
        <v>11512</v>
      </c>
      <c r="AK882" s="105" t="s">
        <v>11515</v>
      </c>
      <c r="AL882" s="82" t="s">
        <v>11514</v>
      </c>
      <c r="AQ882" s="47"/>
      <c r="AR882" s="47"/>
      <c r="AS882" s="47"/>
      <c r="AU882" s="47" t="s">
        <v>12819</v>
      </c>
    </row>
    <row r="883" spans="1:47" s="45" customFormat="1" ht="16.5" customHeight="1">
      <c r="A883" s="180">
        <v>880</v>
      </c>
      <c r="B883" s="104" t="s">
        <v>62</v>
      </c>
      <c r="C883" s="104" t="s">
        <v>67</v>
      </c>
      <c r="D883" s="104" t="s">
        <v>3189</v>
      </c>
      <c r="E883" s="104" t="s">
        <v>32</v>
      </c>
      <c r="F883" s="104" t="s">
        <v>3932</v>
      </c>
      <c r="G883" s="111" t="s">
        <v>11309</v>
      </c>
      <c r="H883" s="104"/>
      <c r="I883" s="93">
        <v>293313</v>
      </c>
      <c r="J883" s="93"/>
      <c r="K883" s="49" t="str">
        <f t="shared" si="13"/>
        <v>Click!</v>
      </c>
      <c r="L883" s="104" t="s">
        <v>33</v>
      </c>
      <c r="M883" s="94">
        <v>80000</v>
      </c>
      <c r="N883" s="94">
        <v>0</v>
      </c>
      <c r="O883" s="94">
        <v>0</v>
      </c>
      <c r="P883" s="94">
        <v>80000</v>
      </c>
      <c r="Q883" s="94">
        <v>0</v>
      </c>
      <c r="R883" s="94">
        <v>80000</v>
      </c>
      <c r="S883" s="94">
        <v>0</v>
      </c>
      <c r="T883" s="94">
        <v>80000</v>
      </c>
      <c r="U883" s="104" t="s">
        <v>3929</v>
      </c>
      <c r="V883" s="104" t="s">
        <v>35</v>
      </c>
      <c r="W883" s="104">
        <v>10</v>
      </c>
      <c r="X883" s="104" t="s">
        <v>36</v>
      </c>
      <c r="Y883" s="104">
        <v>100</v>
      </c>
      <c r="Z883" s="104">
        <v>0</v>
      </c>
      <c r="AA883" s="104">
        <v>0</v>
      </c>
      <c r="AB883" s="104">
        <v>0</v>
      </c>
      <c r="AC883" s="185" t="s">
        <v>33</v>
      </c>
      <c r="AD883" s="95">
        <v>0.7</v>
      </c>
      <c r="AE883" s="104" t="s">
        <v>6684</v>
      </c>
      <c r="AF883" s="104" t="s">
        <v>33</v>
      </c>
      <c r="AG883" s="104" t="s">
        <v>11323</v>
      </c>
      <c r="AH883" s="104" t="s">
        <v>34</v>
      </c>
      <c r="AI883" s="97" t="s">
        <v>4043</v>
      </c>
      <c r="AJ883" s="105" t="s">
        <v>11516</v>
      </c>
      <c r="AK883" s="105" t="s">
        <v>11517</v>
      </c>
      <c r="AL883" s="82" t="s">
        <v>11518</v>
      </c>
      <c r="AQ883" s="47"/>
      <c r="AR883" s="47"/>
      <c r="AS883" s="47"/>
      <c r="AU883" s="47" t="s">
        <v>12819</v>
      </c>
    </row>
    <row r="884" spans="1:47" s="45" customFormat="1" ht="16.5" customHeight="1">
      <c r="A884" s="180">
        <v>881</v>
      </c>
      <c r="B884" s="104" t="s">
        <v>62</v>
      </c>
      <c r="C884" s="104" t="s">
        <v>67</v>
      </c>
      <c r="D884" s="104" t="s">
        <v>3189</v>
      </c>
      <c r="E884" s="104" t="s">
        <v>32</v>
      </c>
      <c r="F884" s="104" t="s">
        <v>3932</v>
      </c>
      <c r="G884" s="111" t="s">
        <v>11310</v>
      </c>
      <c r="H884" s="104"/>
      <c r="I884" s="93">
        <v>293314</v>
      </c>
      <c r="J884" s="93"/>
      <c r="K884" s="49" t="str">
        <f t="shared" si="13"/>
        <v>Click!</v>
      </c>
      <c r="L884" s="104" t="s">
        <v>33</v>
      </c>
      <c r="M884" s="94">
        <v>95000</v>
      </c>
      <c r="N884" s="94">
        <v>0</v>
      </c>
      <c r="O884" s="94">
        <v>0</v>
      </c>
      <c r="P884" s="94">
        <v>95000</v>
      </c>
      <c r="Q884" s="94">
        <v>0</v>
      </c>
      <c r="R884" s="94">
        <v>95000</v>
      </c>
      <c r="S884" s="94">
        <v>0</v>
      </c>
      <c r="T884" s="94">
        <v>95000</v>
      </c>
      <c r="U884" s="104" t="s">
        <v>3929</v>
      </c>
      <c r="V884" s="104" t="s">
        <v>35</v>
      </c>
      <c r="W884" s="104">
        <v>10</v>
      </c>
      <c r="X884" s="104" t="s">
        <v>36</v>
      </c>
      <c r="Y884" s="104">
        <v>100</v>
      </c>
      <c r="Z884" s="104">
        <v>0</v>
      </c>
      <c r="AA884" s="104">
        <v>0</v>
      </c>
      <c r="AB884" s="104">
        <v>0</v>
      </c>
      <c r="AC884" s="185" t="s">
        <v>33</v>
      </c>
      <c r="AD884" s="95">
        <v>0.7</v>
      </c>
      <c r="AE884" s="104" t="s">
        <v>6684</v>
      </c>
      <c r="AF884" s="104" t="s">
        <v>33</v>
      </c>
      <c r="AG884" s="104" t="s">
        <v>11322</v>
      </c>
      <c r="AH884" s="104" t="s">
        <v>34</v>
      </c>
      <c r="AI884" s="97" t="s">
        <v>4043</v>
      </c>
      <c r="AJ884" s="105" t="s">
        <v>11516</v>
      </c>
      <c r="AK884" s="105" t="s">
        <v>11519</v>
      </c>
      <c r="AL884" s="82" t="s">
        <v>11518</v>
      </c>
      <c r="AQ884" s="47"/>
      <c r="AR884" s="47"/>
      <c r="AS884" s="47"/>
      <c r="AU884" s="47" t="s">
        <v>12819</v>
      </c>
    </row>
    <row r="885" spans="1:47" s="45" customFormat="1" ht="16.5" customHeight="1">
      <c r="A885" s="180">
        <v>882</v>
      </c>
      <c r="B885" s="104" t="s">
        <v>62</v>
      </c>
      <c r="C885" s="104" t="s">
        <v>67</v>
      </c>
      <c r="D885" s="104" t="s">
        <v>3189</v>
      </c>
      <c r="E885" s="104" t="s">
        <v>32</v>
      </c>
      <c r="F885" s="104" t="s">
        <v>3932</v>
      </c>
      <c r="G885" s="111" t="s">
        <v>11311</v>
      </c>
      <c r="H885" s="104"/>
      <c r="I885" s="93">
        <v>293315</v>
      </c>
      <c r="J885" s="93"/>
      <c r="K885" s="49" t="str">
        <f t="shared" ref="K885:K948" si="14">HYPERLINK("http://samplezone.campus21.co.kr/classpreview.asp?classkey="&amp;I885, "Click!" )</f>
        <v>Click!</v>
      </c>
      <c r="L885" s="104" t="s">
        <v>33</v>
      </c>
      <c r="M885" s="94">
        <v>80000</v>
      </c>
      <c r="N885" s="94">
        <v>0</v>
      </c>
      <c r="O885" s="94">
        <v>0</v>
      </c>
      <c r="P885" s="94">
        <v>80000</v>
      </c>
      <c r="Q885" s="94">
        <v>0</v>
      </c>
      <c r="R885" s="94">
        <v>80000</v>
      </c>
      <c r="S885" s="94">
        <v>0</v>
      </c>
      <c r="T885" s="94">
        <v>80000</v>
      </c>
      <c r="U885" s="104" t="s">
        <v>3929</v>
      </c>
      <c r="V885" s="104" t="s">
        <v>35</v>
      </c>
      <c r="W885" s="104">
        <v>10</v>
      </c>
      <c r="X885" s="104" t="s">
        <v>36</v>
      </c>
      <c r="Y885" s="104">
        <v>100</v>
      </c>
      <c r="Z885" s="104">
        <v>0</v>
      </c>
      <c r="AA885" s="104">
        <v>0</v>
      </c>
      <c r="AB885" s="104">
        <v>0</v>
      </c>
      <c r="AC885" s="185" t="s">
        <v>33</v>
      </c>
      <c r="AD885" s="95">
        <v>0.7</v>
      </c>
      <c r="AE885" s="104" t="s">
        <v>6684</v>
      </c>
      <c r="AF885" s="104" t="s">
        <v>33</v>
      </c>
      <c r="AG885" s="104" t="s">
        <v>11324</v>
      </c>
      <c r="AH885" s="104" t="s">
        <v>34</v>
      </c>
      <c r="AI885" s="97" t="s">
        <v>4043</v>
      </c>
      <c r="AJ885" s="105" t="s">
        <v>11520</v>
      </c>
      <c r="AK885" s="105" t="s">
        <v>11521</v>
      </c>
      <c r="AL885" s="82" t="s">
        <v>11522</v>
      </c>
      <c r="AQ885" s="47"/>
      <c r="AR885" s="47"/>
      <c r="AS885" s="47"/>
      <c r="AU885" s="47" t="s">
        <v>12819</v>
      </c>
    </row>
    <row r="886" spans="1:47" s="45" customFormat="1" ht="16.5" customHeight="1">
      <c r="A886" s="180">
        <v>883</v>
      </c>
      <c r="B886" s="104" t="s">
        <v>62</v>
      </c>
      <c r="C886" s="104" t="s">
        <v>67</v>
      </c>
      <c r="D886" s="104" t="s">
        <v>11606</v>
      </c>
      <c r="E886" s="104" t="s">
        <v>32</v>
      </c>
      <c r="F886" s="104" t="s">
        <v>3932</v>
      </c>
      <c r="G886" s="111" t="s">
        <v>11312</v>
      </c>
      <c r="H886" s="104"/>
      <c r="I886" s="93">
        <v>293316</v>
      </c>
      <c r="J886" s="93"/>
      <c r="K886" s="49" t="str">
        <f t="shared" si="14"/>
        <v>Click!</v>
      </c>
      <c r="L886" s="104" t="s">
        <v>33</v>
      </c>
      <c r="M886" s="94">
        <v>95000</v>
      </c>
      <c r="N886" s="94">
        <v>0</v>
      </c>
      <c r="O886" s="94">
        <v>0</v>
      </c>
      <c r="P886" s="94">
        <v>95000</v>
      </c>
      <c r="Q886" s="94">
        <v>0</v>
      </c>
      <c r="R886" s="94">
        <v>95000</v>
      </c>
      <c r="S886" s="94">
        <v>0</v>
      </c>
      <c r="T886" s="94">
        <v>95000</v>
      </c>
      <c r="U886" s="104" t="s">
        <v>3929</v>
      </c>
      <c r="V886" s="104" t="s">
        <v>35</v>
      </c>
      <c r="W886" s="104">
        <v>10</v>
      </c>
      <c r="X886" s="104" t="s">
        <v>36</v>
      </c>
      <c r="Y886" s="104">
        <v>100</v>
      </c>
      <c r="Z886" s="104">
        <v>0</v>
      </c>
      <c r="AA886" s="104">
        <v>0</v>
      </c>
      <c r="AB886" s="104">
        <v>0</v>
      </c>
      <c r="AC886" s="185" t="s">
        <v>33</v>
      </c>
      <c r="AD886" s="95">
        <v>0.7</v>
      </c>
      <c r="AE886" s="104" t="s">
        <v>6684</v>
      </c>
      <c r="AF886" s="104" t="s">
        <v>33</v>
      </c>
      <c r="AG886" s="104" t="s">
        <v>8189</v>
      </c>
      <c r="AH886" s="104" t="s">
        <v>34</v>
      </c>
      <c r="AI886" s="97" t="s">
        <v>4043</v>
      </c>
      <c r="AJ886" s="105" t="s">
        <v>11520</v>
      </c>
      <c r="AK886" s="105" t="s">
        <v>11523</v>
      </c>
      <c r="AL886" s="82" t="s">
        <v>11522</v>
      </c>
      <c r="AQ886" s="47"/>
      <c r="AR886" s="47"/>
      <c r="AS886" s="47"/>
      <c r="AU886" s="47" t="s">
        <v>12819</v>
      </c>
    </row>
    <row r="887" spans="1:47" s="45" customFormat="1" ht="16.5" customHeight="1">
      <c r="A887" s="180">
        <v>884</v>
      </c>
      <c r="B887" s="104" t="s">
        <v>62</v>
      </c>
      <c r="C887" s="104" t="s">
        <v>67</v>
      </c>
      <c r="D887" s="104" t="s">
        <v>3189</v>
      </c>
      <c r="E887" s="104" t="s">
        <v>9473</v>
      </c>
      <c r="F887" s="104" t="s">
        <v>3932</v>
      </c>
      <c r="G887" s="111" t="s">
        <v>11370</v>
      </c>
      <c r="H887" s="104"/>
      <c r="I887" s="93">
        <v>294479</v>
      </c>
      <c r="J887" s="93"/>
      <c r="K887" s="49" t="str">
        <f t="shared" si="14"/>
        <v>Click!</v>
      </c>
      <c r="L887" s="104" t="s">
        <v>33</v>
      </c>
      <c r="M887" s="94">
        <v>77000</v>
      </c>
      <c r="N887" s="94">
        <v>0</v>
      </c>
      <c r="O887" s="94">
        <v>0</v>
      </c>
      <c r="P887" s="94">
        <v>77000</v>
      </c>
      <c r="Q887" s="94">
        <v>0</v>
      </c>
      <c r="R887" s="94">
        <v>77000</v>
      </c>
      <c r="S887" s="94">
        <v>0</v>
      </c>
      <c r="T887" s="94">
        <v>77000</v>
      </c>
      <c r="U887" s="104" t="s">
        <v>3929</v>
      </c>
      <c r="V887" s="104" t="s">
        <v>35</v>
      </c>
      <c r="W887" s="104">
        <v>12</v>
      </c>
      <c r="X887" s="104" t="s">
        <v>36</v>
      </c>
      <c r="Y887" s="104">
        <v>100</v>
      </c>
      <c r="Z887" s="104">
        <v>0</v>
      </c>
      <c r="AA887" s="104">
        <v>0</v>
      </c>
      <c r="AB887" s="104">
        <v>0</v>
      </c>
      <c r="AC887" s="185" t="s">
        <v>33</v>
      </c>
      <c r="AD887" s="95">
        <v>0.7</v>
      </c>
      <c r="AE887" s="104" t="s">
        <v>6684</v>
      </c>
      <c r="AF887" s="104" t="s">
        <v>33</v>
      </c>
      <c r="AG887" s="104" t="s">
        <v>11405</v>
      </c>
      <c r="AH887" s="104" t="s">
        <v>33</v>
      </c>
      <c r="AI887" s="97" t="s">
        <v>4043</v>
      </c>
      <c r="AJ887" s="105" t="s">
        <v>11607</v>
      </c>
      <c r="AK887" s="105" t="s">
        <v>11608</v>
      </c>
      <c r="AL887" s="82" t="s">
        <v>11609</v>
      </c>
      <c r="AQ887" s="47"/>
      <c r="AR887" s="47"/>
      <c r="AS887" s="47"/>
      <c r="AU887" s="47" t="s">
        <v>12819</v>
      </c>
    </row>
    <row r="888" spans="1:47" s="45" customFormat="1" ht="16.5" customHeight="1">
      <c r="A888" s="180">
        <v>885</v>
      </c>
      <c r="B888" s="104" t="s">
        <v>62</v>
      </c>
      <c r="C888" s="104" t="s">
        <v>67</v>
      </c>
      <c r="D888" s="104" t="s">
        <v>3189</v>
      </c>
      <c r="E888" s="104" t="s">
        <v>9473</v>
      </c>
      <c r="F888" s="104" t="s">
        <v>3932</v>
      </c>
      <c r="G888" s="111" t="s">
        <v>11371</v>
      </c>
      <c r="H888" s="104"/>
      <c r="I888" s="93">
        <v>294480</v>
      </c>
      <c r="J888" s="93"/>
      <c r="K888" s="49" t="str">
        <f t="shared" si="14"/>
        <v>Click!</v>
      </c>
      <c r="L888" s="104" t="s">
        <v>33</v>
      </c>
      <c r="M888" s="94">
        <v>70000</v>
      </c>
      <c r="N888" s="94">
        <v>0</v>
      </c>
      <c r="O888" s="94">
        <v>0</v>
      </c>
      <c r="P888" s="94">
        <v>70000</v>
      </c>
      <c r="Q888" s="94">
        <v>0</v>
      </c>
      <c r="R888" s="94">
        <v>70000</v>
      </c>
      <c r="S888" s="94">
        <v>0</v>
      </c>
      <c r="T888" s="94">
        <v>70000</v>
      </c>
      <c r="U888" s="104" t="s">
        <v>3929</v>
      </c>
      <c r="V888" s="104" t="s">
        <v>35</v>
      </c>
      <c r="W888" s="104">
        <v>15</v>
      </c>
      <c r="X888" s="104" t="s">
        <v>36</v>
      </c>
      <c r="Y888" s="104">
        <v>100</v>
      </c>
      <c r="Z888" s="104">
        <v>0</v>
      </c>
      <c r="AA888" s="104">
        <v>0</v>
      </c>
      <c r="AB888" s="104">
        <v>0</v>
      </c>
      <c r="AC888" s="185" t="s">
        <v>33</v>
      </c>
      <c r="AD888" s="95">
        <v>0.7</v>
      </c>
      <c r="AE888" s="104" t="s">
        <v>6684</v>
      </c>
      <c r="AF888" s="104" t="s">
        <v>34</v>
      </c>
      <c r="AG888" s="104" t="s">
        <v>38</v>
      </c>
      <c r="AH888" s="104" t="s">
        <v>33</v>
      </c>
      <c r="AI888" s="97" t="s">
        <v>4043</v>
      </c>
      <c r="AJ888" s="105" t="s">
        <v>11607</v>
      </c>
      <c r="AK888" s="105" t="s">
        <v>11610</v>
      </c>
      <c r="AL888" s="82" t="s">
        <v>11609</v>
      </c>
      <c r="AQ888" s="47"/>
      <c r="AR888" s="47"/>
      <c r="AS888" s="47"/>
      <c r="AU888" s="47" t="s">
        <v>12819</v>
      </c>
    </row>
    <row r="889" spans="1:47" s="45" customFormat="1" ht="16.5" customHeight="1">
      <c r="A889" s="180">
        <v>886</v>
      </c>
      <c r="B889" s="104" t="s">
        <v>62</v>
      </c>
      <c r="C889" s="104" t="s">
        <v>67</v>
      </c>
      <c r="D889" s="104" t="s">
        <v>3189</v>
      </c>
      <c r="E889" s="104" t="s">
        <v>11360</v>
      </c>
      <c r="F889" s="104" t="s">
        <v>3932</v>
      </c>
      <c r="G889" s="111" t="s">
        <v>11372</v>
      </c>
      <c r="H889" s="104"/>
      <c r="I889" s="93">
        <v>294481</v>
      </c>
      <c r="J889" s="93"/>
      <c r="K889" s="49" t="str">
        <f t="shared" si="14"/>
        <v>Click!</v>
      </c>
      <c r="L889" s="104" t="s">
        <v>33</v>
      </c>
      <c r="M889" s="94">
        <v>77000</v>
      </c>
      <c r="N889" s="94">
        <v>0</v>
      </c>
      <c r="O889" s="94">
        <v>0</v>
      </c>
      <c r="P889" s="94">
        <v>77000</v>
      </c>
      <c r="Q889" s="94">
        <v>0</v>
      </c>
      <c r="R889" s="94">
        <v>77000</v>
      </c>
      <c r="S889" s="94">
        <v>0</v>
      </c>
      <c r="T889" s="94">
        <v>77000</v>
      </c>
      <c r="U889" s="104" t="s">
        <v>3929</v>
      </c>
      <c r="V889" s="104" t="s">
        <v>35</v>
      </c>
      <c r="W889" s="104">
        <v>12</v>
      </c>
      <c r="X889" s="104" t="s">
        <v>36</v>
      </c>
      <c r="Y889" s="104">
        <v>100</v>
      </c>
      <c r="Z889" s="104">
        <v>0</v>
      </c>
      <c r="AA889" s="104">
        <v>0</v>
      </c>
      <c r="AB889" s="104">
        <v>0</v>
      </c>
      <c r="AC889" s="185" t="s">
        <v>33</v>
      </c>
      <c r="AD889" s="95">
        <v>0.7</v>
      </c>
      <c r="AE889" s="104" t="s">
        <v>6684</v>
      </c>
      <c r="AF889" s="104" t="s">
        <v>33</v>
      </c>
      <c r="AG889" s="104" t="s">
        <v>11406</v>
      </c>
      <c r="AH889" s="104" t="s">
        <v>33</v>
      </c>
      <c r="AI889" s="97" t="s">
        <v>4043</v>
      </c>
      <c r="AJ889" s="105" t="s">
        <v>11611</v>
      </c>
      <c r="AK889" s="105" t="s">
        <v>11608</v>
      </c>
      <c r="AL889" s="82" t="s">
        <v>11612</v>
      </c>
      <c r="AQ889" s="47"/>
      <c r="AR889" s="47"/>
      <c r="AS889" s="47"/>
      <c r="AU889" s="47" t="s">
        <v>12819</v>
      </c>
    </row>
    <row r="890" spans="1:47" s="45" customFormat="1" ht="16.5" customHeight="1">
      <c r="A890" s="180">
        <v>887</v>
      </c>
      <c r="B890" s="104" t="s">
        <v>62</v>
      </c>
      <c r="C890" s="104" t="s">
        <v>67</v>
      </c>
      <c r="D890" s="104" t="s">
        <v>3189</v>
      </c>
      <c r="E890" s="104" t="s">
        <v>11360</v>
      </c>
      <c r="F890" s="104" t="s">
        <v>3932</v>
      </c>
      <c r="G890" s="111" t="s">
        <v>11373</v>
      </c>
      <c r="H890" s="104"/>
      <c r="I890" s="93">
        <v>294482</v>
      </c>
      <c r="J890" s="93"/>
      <c r="K890" s="49" t="str">
        <f t="shared" si="14"/>
        <v>Click!</v>
      </c>
      <c r="L890" s="104" t="s">
        <v>33</v>
      </c>
      <c r="M890" s="94">
        <v>70000</v>
      </c>
      <c r="N890" s="94">
        <v>0</v>
      </c>
      <c r="O890" s="94">
        <v>0</v>
      </c>
      <c r="P890" s="94">
        <v>70000</v>
      </c>
      <c r="Q890" s="94">
        <v>0</v>
      </c>
      <c r="R890" s="94">
        <v>70000</v>
      </c>
      <c r="S890" s="94">
        <v>0</v>
      </c>
      <c r="T890" s="94">
        <v>70000</v>
      </c>
      <c r="U890" s="104" t="s">
        <v>3929</v>
      </c>
      <c r="V890" s="104" t="s">
        <v>35</v>
      </c>
      <c r="W890" s="104">
        <v>15</v>
      </c>
      <c r="X890" s="104" t="s">
        <v>36</v>
      </c>
      <c r="Y890" s="104">
        <v>100</v>
      </c>
      <c r="Z890" s="104">
        <v>0</v>
      </c>
      <c r="AA890" s="104">
        <v>0</v>
      </c>
      <c r="AB890" s="104">
        <v>0</v>
      </c>
      <c r="AC890" s="185" t="s">
        <v>33</v>
      </c>
      <c r="AD890" s="95">
        <v>0.7</v>
      </c>
      <c r="AE890" s="104" t="s">
        <v>6684</v>
      </c>
      <c r="AF890" s="104" t="s">
        <v>34</v>
      </c>
      <c r="AG890" s="104" t="s">
        <v>38</v>
      </c>
      <c r="AH890" s="104" t="s">
        <v>33</v>
      </c>
      <c r="AI890" s="97" t="s">
        <v>4043</v>
      </c>
      <c r="AJ890" s="105" t="s">
        <v>11611</v>
      </c>
      <c r="AK890" s="105" t="s">
        <v>11610</v>
      </c>
      <c r="AL890" s="82" t="s">
        <v>11612</v>
      </c>
      <c r="AQ890" s="47"/>
      <c r="AR890" s="47"/>
      <c r="AS890" s="47"/>
      <c r="AU890" s="47" t="s">
        <v>12819</v>
      </c>
    </row>
    <row r="891" spans="1:47" s="45" customFormat="1" ht="16.5" customHeight="1">
      <c r="A891" s="180">
        <v>888</v>
      </c>
      <c r="B891" s="104" t="s">
        <v>62</v>
      </c>
      <c r="C891" s="104" t="s">
        <v>67</v>
      </c>
      <c r="D891" s="104" t="s">
        <v>3189</v>
      </c>
      <c r="E891" s="104" t="s">
        <v>11360</v>
      </c>
      <c r="F891" s="104" t="s">
        <v>3932</v>
      </c>
      <c r="G891" s="111" t="s">
        <v>11374</v>
      </c>
      <c r="H891" s="104"/>
      <c r="I891" s="93">
        <v>294483</v>
      </c>
      <c r="J891" s="93"/>
      <c r="K891" s="49" t="str">
        <f t="shared" si="14"/>
        <v>Click!</v>
      </c>
      <c r="L891" s="104" t="s">
        <v>33</v>
      </c>
      <c r="M891" s="94">
        <v>77000</v>
      </c>
      <c r="N891" s="94">
        <v>0</v>
      </c>
      <c r="O891" s="94">
        <v>0</v>
      </c>
      <c r="P891" s="94">
        <v>77000</v>
      </c>
      <c r="Q891" s="94">
        <v>0</v>
      </c>
      <c r="R891" s="94">
        <v>77000</v>
      </c>
      <c r="S891" s="94">
        <v>0</v>
      </c>
      <c r="T891" s="94">
        <v>77000</v>
      </c>
      <c r="U891" s="104" t="s">
        <v>3929</v>
      </c>
      <c r="V891" s="104" t="s">
        <v>35</v>
      </c>
      <c r="W891" s="104">
        <v>12</v>
      </c>
      <c r="X891" s="104" t="s">
        <v>36</v>
      </c>
      <c r="Y891" s="104">
        <v>100</v>
      </c>
      <c r="Z891" s="104">
        <v>0</v>
      </c>
      <c r="AA891" s="104">
        <v>0</v>
      </c>
      <c r="AB891" s="104">
        <v>0</v>
      </c>
      <c r="AC891" s="185" t="s">
        <v>33</v>
      </c>
      <c r="AD891" s="95">
        <v>0.7</v>
      </c>
      <c r="AE891" s="104" t="s">
        <v>6684</v>
      </c>
      <c r="AF891" s="104" t="s">
        <v>33</v>
      </c>
      <c r="AG891" s="104" t="s">
        <v>11407</v>
      </c>
      <c r="AH891" s="104" t="s">
        <v>33</v>
      </c>
      <c r="AI891" s="97" t="s">
        <v>4043</v>
      </c>
      <c r="AJ891" s="105" t="s">
        <v>11613</v>
      </c>
      <c r="AK891" s="105" t="s">
        <v>11614</v>
      </c>
      <c r="AL891" s="82" t="s">
        <v>11615</v>
      </c>
      <c r="AQ891" s="47"/>
      <c r="AR891" s="47"/>
      <c r="AS891" s="47"/>
      <c r="AU891" s="47" t="s">
        <v>12819</v>
      </c>
    </row>
    <row r="892" spans="1:47" s="45" customFormat="1" ht="16.5" customHeight="1">
      <c r="A892" s="180">
        <v>889</v>
      </c>
      <c r="B892" s="104" t="s">
        <v>62</v>
      </c>
      <c r="C892" s="104" t="s">
        <v>67</v>
      </c>
      <c r="D892" s="104" t="s">
        <v>3189</v>
      </c>
      <c r="E892" s="104" t="s">
        <v>11360</v>
      </c>
      <c r="F892" s="104" t="s">
        <v>3932</v>
      </c>
      <c r="G892" s="111" t="s">
        <v>11375</v>
      </c>
      <c r="H892" s="104"/>
      <c r="I892" s="93">
        <v>294484</v>
      </c>
      <c r="J892" s="93"/>
      <c r="K892" s="49" t="str">
        <f t="shared" si="14"/>
        <v>Click!</v>
      </c>
      <c r="L892" s="104" t="s">
        <v>33</v>
      </c>
      <c r="M892" s="94">
        <v>65000</v>
      </c>
      <c r="N892" s="94">
        <v>0</v>
      </c>
      <c r="O892" s="94">
        <v>0</v>
      </c>
      <c r="P892" s="94">
        <v>65000</v>
      </c>
      <c r="Q892" s="94">
        <v>0</v>
      </c>
      <c r="R892" s="94">
        <v>65000</v>
      </c>
      <c r="S892" s="94">
        <v>0</v>
      </c>
      <c r="T892" s="94">
        <v>65000</v>
      </c>
      <c r="U892" s="104" t="s">
        <v>3929</v>
      </c>
      <c r="V892" s="104" t="s">
        <v>35</v>
      </c>
      <c r="W892" s="104">
        <v>12</v>
      </c>
      <c r="X892" s="104" t="s">
        <v>36</v>
      </c>
      <c r="Y892" s="104">
        <v>100</v>
      </c>
      <c r="Z892" s="104">
        <v>0</v>
      </c>
      <c r="AA892" s="104">
        <v>0</v>
      </c>
      <c r="AB892" s="104">
        <v>0</v>
      </c>
      <c r="AC892" s="185" t="s">
        <v>33</v>
      </c>
      <c r="AD892" s="95">
        <v>0.7</v>
      </c>
      <c r="AE892" s="104" t="s">
        <v>6684</v>
      </c>
      <c r="AF892" s="104" t="s">
        <v>34</v>
      </c>
      <c r="AG892" s="104" t="s">
        <v>38</v>
      </c>
      <c r="AH892" s="104" t="s">
        <v>33</v>
      </c>
      <c r="AI892" s="97" t="s">
        <v>4043</v>
      </c>
      <c r="AJ892" s="105" t="s">
        <v>11613</v>
      </c>
      <c r="AK892" s="105" t="s">
        <v>11616</v>
      </c>
      <c r="AL892" s="82" t="s">
        <v>11615</v>
      </c>
      <c r="AQ892" s="47"/>
      <c r="AR892" s="47"/>
      <c r="AS892" s="47"/>
      <c r="AU892" s="47" t="s">
        <v>12819</v>
      </c>
    </row>
    <row r="893" spans="1:47" s="45" customFormat="1" ht="16.5" customHeight="1">
      <c r="A893" s="180">
        <v>890</v>
      </c>
      <c r="B893" s="104" t="s">
        <v>62</v>
      </c>
      <c r="C893" s="104" t="s">
        <v>67</v>
      </c>
      <c r="D893" s="104" t="s">
        <v>3189</v>
      </c>
      <c r="E893" s="104" t="s">
        <v>32</v>
      </c>
      <c r="F893" s="104" t="s">
        <v>3932</v>
      </c>
      <c r="G893" s="111" t="s">
        <v>9445</v>
      </c>
      <c r="H893" s="104"/>
      <c r="I893" s="93">
        <v>293014</v>
      </c>
      <c r="J893" s="93"/>
      <c r="K893" s="49" t="str">
        <f t="shared" si="14"/>
        <v>Click!</v>
      </c>
      <c r="L893" s="104" t="s">
        <v>33</v>
      </c>
      <c r="M893" s="94">
        <v>83000</v>
      </c>
      <c r="N893" s="94">
        <v>0</v>
      </c>
      <c r="O893" s="94">
        <v>0</v>
      </c>
      <c r="P893" s="94">
        <v>83000</v>
      </c>
      <c r="Q893" s="94">
        <v>0</v>
      </c>
      <c r="R893" s="94">
        <v>83000</v>
      </c>
      <c r="S893" s="94">
        <v>0</v>
      </c>
      <c r="T893" s="94">
        <v>83000</v>
      </c>
      <c r="U893" s="104" t="s">
        <v>3929</v>
      </c>
      <c r="V893" s="104" t="s">
        <v>35</v>
      </c>
      <c r="W893" s="104">
        <v>17</v>
      </c>
      <c r="X893" s="104" t="s">
        <v>36</v>
      </c>
      <c r="Y893" s="104">
        <v>100</v>
      </c>
      <c r="Z893" s="104">
        <v>0</v>
      </c>
      <c r="AA893" s="104">
        <v>0</v>
      </c>
      <c r="AB893" s="104">
        <v>0</v>
      </c>
      <c r="AC893" s="185" t="s">
        <v>33</v>
      </c>
      <c r="AD893" s="95">
        <v>0.7</v>
      </c>
      <c r="AE893" s="104" t="s">
        <v>6684</v>
      </c>
      <c r="AF893" s="104" t="s">
        <v>33</v>
      </c>
      <c r="AG893" s="104" t="s">
        <v>9454</v>
      </c>
      <c r="AH893" s="104" t="s">
        <v>33</v>
      </c>
      <c r="AI893" s="97" t="s">
        <v>4043</v>
      </c>
      <c r="AJ893" s="105" t="s">
        <v>9604</v>
      </c>
      <c r="AK893" s="105" t="s">
        <v>9605</v>
      </c>
      <c r="AL893" s="82" t="s">
        <v>9606</v>
      </c>
      <c r="AQ893" s="47"/>
      <c r="AR893" s="47"/>
      <c r="AS893" s="47" t="s">
        <v>9614</v>
      </c>
      <c r="AU893" s="47" t="s">
        <v>12819</v>
      </c>
    </row>
    <row r="894" spans="1:47" s="45" customFormat="1" ht="16.5" customHeight="1">
      <c r="A894" s="180">
        <v>891</v>
      </c>
      <c r="B894" s="104" t="s">
        <v>62</v>
      </c>
      <c r="C894" s="104" t="s">
        <v>67</v>
      </c>
      <c r="D894" s="104" t="s">
        <v>3189</v>
      </c>
      <c r="E894" s="104" t="s">
        <v>32</v>
      </c>
      <c r="F894" s="104" t="s">
        <v>3932</v>
      </c>
      <c r="G894" s="111" t="s">
        <v>9446</v>
      </c>
      <c r="H894" s="104"/>
      <c r="I894" s="93">
        <v>293015</v>
      </c>
      <c r="J894" s="93"/>
      <c r="K894" s="49" t="str">
        <f t="shared" si="14"/>
        <v>Click!</v>
      </c>
      <c r="L894" s="104" t="s">
        <v>33</v>
      </c>
      <c r="M894" s="94">
        <v>83000</v>
      </c>
      <c r="N894" s="94">
        <v>0</v>
      </c>
      <c r="O894" s="94">
        <v>0</v>
      </c>
      <c r="P894" s="94">
        <v>83000</v>
      </c>
      <c r="Q894" s="94">
        <v>0</v>
      </c>
      <c r="R894" s="94">
        <v>83000</v>
      </c>
      <c r="S894" s="94">
        <v>0</v>
      </c>
      <c r="T894" s="94">
        <v>83000</v>
      </c>
      <c r="U894" s="104" t="s">
        <v>3929</v>
      </c>
      <c r="V894" s="104" t="s">
        <v>35</v>
      </c>
      <c r="W894" s="104">
        <v>12</v>
      </c>
      <c r="X894" s="104" t="s">
        <v>36</v>
      </c>
      <c r="Y894" s="104">
        <v>100</v>
      </c>
      <c r="Z894" s="104">
        <v>0</v>
      </c>
      <c r="AA894" s="104">
        <v>0</v>
      </c>
      <c r="AB894" s="104">
        <v>0</v>
      </c>
      <c r="AC894" s="185" t="s">
        <v>33</v>
      </c>
      <c r="AD894" s="95">
        <v>0.7</v>
      </c>
      <c r="AE894" s="104" t="s">
        <v>6684</v>
      </c>
      <c r="AF894" s="104" t="s">
        <v>33</v>
      </c>
      <c r="AG894" s="104" t="s">
        <v>9454</v>
      </c>
      <c r="AH894" s="104" t="s">
        <v>33</v>
      </c>
      <c r="AI894" s="97" t="s">
        <v>4043</v>
      </c>
      <c r="AJ894" s="105" t="s">
        <v>9604</v>
      </c>
      <c r="AK894" s="105" t="s">
        <v>9607</v>
      </c>
      <c r="AL894" s="82" t="s">
        <v>9606</v>
      </c>
      <c r="AQ894" s="47"/>
      <c r="AR894" s="47"/>
      <c r="AS894" s="47" t="s">
        <v>9614</v>
      </c>
      <c r="AU894" s="47" t="s">
        <v>12819</v>
      </c>
    </row>
    <row r="895" spans="1:47" s="45" customFormat="1" ht="16.5" customHeight="1">
      <c r="A895" s="180">
        <v>892</v>
      </c>
      <c r="B895" s="104" t="s">
        <v>62</v>
      </c>
      <c r="C895" s="104" t="s">
        <v>67</v>
      </c>
      <c r="D895" s="104" t="s">
        <v>3189</v>
      </c>
      <c r="E895" s="104" t="s">
        <v>32</v>
      </c>
      <c r="F895" s="104" t="s">
        <v>3932</v>
      </c>
      <c r="G895" s="111" t="s">
        <v>9447</v>
      </c>
      <c r="H895" s="104"/>
      <c r="I895" s="93">
        <v>293016</v>
      </c>
      <c r="J895" s="93"/>
      <c r="K895" s="49" t="str">
        <f t="shared" si="14"/>
        <v>Click!</v>
      </c>
      <c r="L895" s="104" t="s">
        <v>33</v>
      </c>
      <c r="M895" s="94">
        <v>65000</v>
      </c>
      <c r="N895" s="94">
        <v>0</v>
      </c>
      <c r="O895" s="94">
        <v>0</v>
      </c>
      <c r="P895" s="94">
        <v>65000</v>
      </c>
      <c r="Q895" s="94">
        <v>0</v>
      </c>
      <c r="R895" s="94">
        <v>65000</v>
      </c>
      <c r="S895" s="94">
        <v>0</v>
      </c>
      <c r="T895" s="94">
        <v>65000</v>
      </c>
      <c r="U895" s="104" t="s">
        <v>3929</v>
      </c>
      <c r="V895" s="104" t="s">
        <v>35</v>
      </c>
      <c r="W895" s="104">
        <v>11</v>
      </c>
      <c r="X895" s="104" t="s">
        <v>36</v>
      </c>
      <c r="Y895" s="104">
        <v>100</v>
      </c>
      <c r="Z895" s="104">
        <v>0</v>
      </c>
      <c r="AA895" s="104">
        <v>0</v>
      </c>
      <c r="AB895" s="104">
        <v>0</v>
      </c>
      <c r="AC895" s="185" t="s">
        <v>33</v>
      </c>
      <c r="AD895" s="95">
        <v>0.7</v>
      </c>
      <c r="AE895" s="104" t="s">
        <v>6684</v>
      </c>
      <c r="AF895" s="104" t="s">
        <v>34</v>
      </c>
      <c r="AG895" s="104" t="s">
        <v>38</v>
      </c>
      <c r="AH895" s="104" t="s">
        <v>33</v>
      </c>
      <c r="AI895" s="97" t="s">
        <v>4043</v>
      </c>
      <c r="AJ895" s="105" t="s">
        <v>9604</v>
      </c>
      <c r="AK895" s="105" t="s">
        <v>9608</v>
      </c>
      <c r="AL895" s="82" t="s">
        <v>9606</v>
      </c>
      <c r="AQ895" s="47"/>
      <c r="AR895" s="47"/>
      <c r="AS895" s="47" t="s">
        <v>9614</v>
      </c>
      <c r="AU895" s="47" t="s">
        <v>12819</v>
      </c>
    </row>
    <row r="896" spans="1:47" s="45" customFormat="1" ht="16.5" customHeight="1">
      <c r="A896" s="180">
        <v>893</v>
      </c>
      <c r="B896" s="104" t="s">
        <v>62</v>
      </c>
      <c r="C896" s="104" t="s">
        <v>67</v>
      </c>
      <c r="D896" s="104" t="s">
        <v>3189</v>
      </c>
      <c r="E896" s="104" t="s">
        <v>32</v>
      </c>
      <c r="F896" s="104" t="s">
        <v>3932</v>
      </c>
      <c r="G896" s="111" t="s">
        <v>9448</v>
      </c>
      <c r="H896" s="104"/>
      <c r="I896" s="93">
        <v>293017</v>
      </c>
      <c r="J896" s="93"/>
      <c r="K896" s="49" t="str">
        <f t="shared" si="14"/>
        <v>Click!</v>
      </c>
      <c r="L896" s="104" t="s">
        <v>33</v>
      </c>
      <c r="M896" s="94">
        <v>81000</v>
      </c>
      <c r="N896" s="94">
        <v>0</v>
      </c>
      <c r="O896" s="94">
        <v>0</v>
      </c>
      <c r="P896" s="94">
        <v>81000</v>
      </c>
      <c r="Q896" s="94">
        <v>0</v>
      </c>
      <c r="R896" s="94">
        <v>81000</v>
      </c>
      <c r="S896" s="94">
        <v>0</v>
      </c>
      <c r="T896" s="94">
        <v>81000</v>
      </c>
      <c r="U896" s="104" t="s">
        <v>3929</v>
      </c>
      <c r="V896" s="104" t="s">
        <v>35</v>
      </c>
      <c r="W896" s="104">
        <v>20</v>
      </c>
      <c r="X896" s="104" t="s">
        <v>36</v>
      </c>
      <c r="Y896" s="104">
        <v>100</v>
      </c>
      <c r="Z896" s="104">
        <v>0</v>
      </c>
      <c r="AA896" s="104">
        <v>0</v>
      </c>
      <c r="AB896" s="104">
        <v>0</v>
      </c>
      <c r="AC896" s="185" t="s">
        <v>33</v>
      </c>
      <c r="AD896" s="95">
        <v>0.7</v>
      </c>
      <c r="AE896" s="104" t="s">
        <v>6684</v>
      </c>
      <c r="AF896" s="104" t="s">
        <v>33</v>
      </c>
      <c r="AG896" s="104" t="s">
        <v>9455</v>
      </c>
      <c r="AH896" s="104" t="s">
        <v>33</v>
      </c>
      <c r="AI896" s="97" t="s">
        <v>4043</v>
      </c>
      <c r="AJ896" s="105" t="s">
        <v>9609</v>
      </c>
      <c r="AK896" s="105" t="s">
        <v>9610</v>
      </c>
      <c r="AL896" s="82" t="s">
        <v>9611</v>
      </c>
      <c r="AQ896" s="47"/>
      <c r="AR896" s="47"/>
      <c r="AS896" s="47" t="s">
        <v>9614</v>
      </c>
      <c r="AU896" s="47" t="s">
        <v>12819</v>
      </c>
    </row>
    <row r="897" spans="1:47" s="45" customFormat="1" ht="16.5" customHeight="1">
      <c r="A897" s="180">
        <v>894</v>
      </c>
      <c r="B897" s="104" t="s">
        <v>62</v>
      </c>
      <c r="C897" s="104" t="s">
        <v>67</v>
      </c>
      <c r="D897" s="104" t="s">
        <v>3189</v>
      </c>
      <c r="E897" s="104" t="s">
        <v>32</v>
      </c>
      <c r="F897" s="104" t="s">
        <v>3932</v>
      </c>
      <c r="G897" s="111" t="s">
        <v>9449</v>
      </c>
      <c r="H897" s="104"/>
      <c r="I897" s="93">
        <v>293018</v>
      </c>
      <c r="J897" s="93"/>
      <c r="K897" s="49" t="str">
        <f t="shared" si="14"/>
        <v>Click!</v>
      </c>
      <c r="L897" s="104" t="s">
        <v>33</v>
      </c>
      <c r="M897" s="94">
        <v>81000</v>
      </c>
      <c r="N897" s="94">
        <v>0</v>
      </c>
      <c r="O897" s="94">
        <v>0</v>
      </c>
      <c r="P897" s="94">
        <v>81000</v>
      </c>
      <c r="Q897" s="94">
        <v>0</v>
      </c>
      <c r="R897" s="94">
        <v>81000</v>
      </c>
      <c r="S897" s="94">
        <v>0</v>
      </c>
      <c r="T897" s="94">
        <v>81000</v>
      </c>
      <c r="U897" s="104" t="s">
        <v>3929</v>
      </c>
      <c r="V897" s="104" t="s">
        <v>35</v>
      </c>
      <c r="W897" s="104">
        <v>15</v>
      </c>
      <c r="X897" s="104" t="s">
        <v>36</v>
      </c>
      <c r="Y897" s="104">
        <v>100</v>
      </c>
      <c r="Z897" s="104">
        <v>0</v>
      </c>
      <c r="AA897" s="104">
        <v>0</v>
      </c>
      <c r="AB897" s="104">
        <v>0</v>
      </c>
      <c r="AC897" s="185" t="s">
        <v>33</v>
      </c>
      <c r="AD897" s="95">
        <v>0.7</v>
      </c>
      <c r="AE897" s="104" t="s">
        <v>6684</v>
      </c>
      <c r="AF897" s="104" t="s">
        <v>33</v>
      </c>
      <c r="AG897" s="104" t="s">
        <v>9456</v>
      </c>
      <c r="AH897" s="104" t="s">
        <v>33</v>
      </c>
      <c r="AI897" s="97" t="s">
        <v>4043</v>
      </c>
      <c r="AJ897" s="105" t="s">
        <v>9609</v>
      </c>
      <c r="AK897" s="105" t="s">
        <v>9612</v>
      </c>
      <c r="AL897" s="82" t="s">
        <v>9611</v>
      </c>
      <c r="AQ897" s="47"/>
      <c r="AR897" s="47"/>
      <c r="AS897" s="47" t="s">
        <v>9614</v>
      </c>
      <c r="AU897" s="47" t="s">
        <v>12819</v>
      </c>
    </row>
    <row r="898" spans="1:47" s="45" customFormat="1" ht="16.5" customHeight="1">
      <c r="A898" s="180">
        <v>895</v>
      </c>
      <c r="B898" s="104" t="s">
        <v>62</v>
      </c>
      <c r="C898" s="104" t="s">
        <v>67</v>
      </c>
      <c r="D898" s="104" t="s">
        <v>3189</v>
      </c>
      <c r="E898" s="104" t="s">
        <v>32</v>
      </c>
      <c r="F898" s="104" t="s">
        <v>3932</v>
      </c>
      <c r="G898" s="111" t="s">
        <v>9451</v>
      </c>
      <c r="H898" s="104"/>
      <c r="I898" s="93">
        <v>293019</v>
      </c>
      <c r="J898" s="93"/>
      <c r="K898" s="49" t="str">
        <f t="shared" si="14"/>
        <v>Click!</v>
      </c>
      <c r="L898" s="104" t="s">
        <v>33</v>
      </c>
      <c r="M898" s="94">
        <v>65000</v>
      </c>
      <c r="N898" s="94">
        <v>0</v>
      </c>
      <c r="O898" s="94">
        <v>0</v>
      </c>
      <c r="P898" s="94">
        <v>65000</v>
      </c>
      <c r="Q898" s="94">
        <v>0</v>
      </c>
      <c r="R898" s="94">
        <v>65000</v>
      </c>
      <c r="S898" s="94">
        <v>0</v>
      </c>
      <c r="T898" s="94">
        <v>65000</v>
      </c>
      <c r="U898" s="104" t="s">
        <v>3929</v>
      </c>
      <c r="V898" s="104" t="s">
        <v>35</v>
      </c>
      <c r="W898" s="104">
        <v>15</v>
      </c>
      <c r="X898" s="104" t="s">
        <v>36</v>
      </c>
      <c r="Y898" s="104">
        <v>100</v>
      </c>
      <c r="Z898" s="104">
        <v>0</v>
      </c>
      <c r="AA898" s="104">
        <v>0</v>
      </c>
      <c r="AB898" s="104">
        <v>0</v>
      </c>
      <c r="AC898" s="185" t="s">
        <v>33</v>
      </c>
      <c r="AD898" s="95">
        <v>0.7</v>
      </c>
      <c r="AE898" s="104" t="s">
        <v>6684</v>
      </c>
      <c r="AF898" s="104" t="s">
        <v>34</v>
      </c>
      <c r="AG898" s="104" t="s">
        <v>38</v>
      </c>
      <c r="AH898" s="104" t="s">
        <v>33</v>
      </c>
      <c r="AI898" s="97" t="s">
        <v>4043</v>
      </c>
      <c r="AJ898" s="105" t="s">
        <v>9609</v>
      </c>
      <c r="AK898" s="105" t="s">
        <v>9613</v>
      </c>
      <c r="AL898" s="82" t="s">
        <v>9611</v>
      </c>
      <c r="AQ898" s="47"/>
      <c r="AR898" s="47"/>
      <c r="AS898" s="47" t="s">
        <v>9614</v>
      </c>
      <c r="AU898" s="47" t="s">
        <v>12819</v>
      </c>
    </row>
    <row r="899" spans="1:47" s="45" customFormat="1" ht="16.5" customHeight="1">
      <c r="A899" s="180">
        <v>896</v>
      </c>
      <c r="B899" s="104" t="s">
        <v>62</v>
      </c>
      <c r="C899" s="104" t="s">
        <v>67</v>
      </c>
      <c r="D899" s="104" t="s">
        <v>3189</v>
      </c>
      <c r="E899" s="104" t="s">
        <v>32</v>
      </c>
      <c r="F899" s="104" t="s">
        <v>3932</v>
      </c>
      <c r="G899" s="111" t="s">
        <v>9460</v>
      </c>
      <c r="H899" s="104"/>
      <c r="I899" s="93">
        <v>293651</v>
      </c>
      <c r="J899" s="93"/>
      <c r="K899" s="49" t="str">
        <f t="shared" si="14"/>
        <v>Click!</v>
      </c>
      <c r="L899" s="104" t="s">
        <v>33</v>
      </c>
      <c r="M899" s="94">
        <v>69000</v>
      </c>
      <c r="N899" s="94">
        <v>0</v>
      </c>
      <c r="O899" s="94">
        <v>0</v>
      </c>
      <c r="P899" s="94">
        <v>69000</v>
      </c>
      <c r="Q899" s="94">
        <v>0</v>
      </c>
      <c r="R899" s="94">
        <v>69000</v>
      </c>
      <c r="S899" s="94">
        <v>0</v>
      </c>
      <c r="T899" s="94">
        <v>69000</v>
      </c>
      <c r="U899" s="104" t="s">
        <v>3929</v>
      </c>
      <c r="V899" s="104" t="s">
        <v>35</v>
      </c>
      <c r="W899" s="104">
        <v>21</v>
      </c>
      <c r="X899" s="104" t="s">
        <v>36</v>
      </c>
      <c r="Y899" s="104">
        <v>100</v>
      </c>
      <c r="Z899" s="104">
        <v>0</v>
      </c>
      <c r="AA899" s="104">
        <v>0</v>
      </c>
      <c r="AB899" s="104">
        <v>0</v>
      </c>
      <c r="AC899" s="185" t="s">
        <v>33</v>
      </c>
      <c r="AD899" s="95">
        <v>0.7</v>
      </c>
      <c r="AE899" s="104" t="s">
        <v>6684</v>
      </c>
      <c r="AF899" s="104" t="s">
        <v>33</v>
      </c>
      <c r="AG899" s="104" t="s">
        <v>9471</v>
      </c>
      <c r="AH899" s="104" t="s">
        <v>34</v>
      </c>
      <c r="AI899" s="97" t="s">
        <v>4043</v>
      </c>
      <c r="AJ899" s="105" t="s">
        <v>9631</v>
      </c>
      <c r="AK899" s="105" t="s">
        <v>9642</v>
      </c>
      <c r="AL899" s="82" t="s">
        <v>9632</v>
      </c>
      <c r="AQ899" s="47"/>
      <c r="AR899" s="47"/>
      <c r="AS899" s="47" t="s">
        <v>9549</v>
      </c>
      <c r="AU899" s="47" t="s">
        <v>12819</v>
      </c>
    </row>
    <row r="900" spans="1:47" s="45" customFormat="1" ht="16.5" customHeight="1">
      <c r="A900" s="180">
        <v>897</v>
      </c>
      <c r="B900" s="104" t="s">
        <v>62</v>
      </c>
      <c r="C900" s="104" t="s">
        <v>67</v>
      </c>
      <c r="D900" s="104" t="s">
        <v>3189</v>
      </c>
      <c r="E900" s="104" t="s">
        <v>59</v>
      </c>
      <c r="F900" s="104" t="s">
        <v>3932</v>
      </c>
      <c r="G900" s="111" t="s">
        <v>9461</v>
      </c>
      <c r="H900" s="104"/>
      <c r="I900" s="93">
        <v>293652</v>
      </c>
      <c r="J900" s="93"/>
      <c r="K900" s="49" t="str">
        <f t="shared" si="14"/>
        <v>Click!</v>
      </c>
      <c r="L900" s="104" t="s">
        <v>33</v>
      </c>
      <c r="M900" s="94">
        <v>69000</v>
      </c>
      <c r="N900" s="94">
        <v>0</v>
      </c>
      <c r="O900" s="94">
        <v>0</v>
      </c>
      <c r="P900" s="94">
        <v>69000</v>
      </c>
      <c r="Q900" s="94">
        <v>0</v>
      </c>
      <c r="R900" s="94">
        <v>69000</v>
      </c>
      <c r="S900" s="94">
        <v>0</v>
      </c>
      <c r="T900" s="94">
        <v>69000</v>
      </c>
      <c r="U900" s="104" t="s">
        <v>3929</v>
      </c>
      <c r="V900" s="104" t="s">
        <v>35</v>
      </c>
      <c r="W900" s="104">
        <v>13</v>
      </c>
      <c r="X900" s="104" t="s">
        <v>36</v>
      </c>
      <c r="Y900" s="104">
        <v>100</v>
      </c>
      <c r="Z900" s="104">
        <v>0</v>
      </c>
      <c r="AA900" s="104">
        <v>0</v>
      </c>
      <c r="AB900" s="104">
        <v>0</v>
      </c>
      <c r="AC900" s="185" t="s">
        <v>33</v>
      </c>
      <c r="AD900" s="95">
        <v>0.7</v>
      </c>
      <c r="AE900" s="104" t="s">
        <v>6684</v>
      </c>
      <c r="AF900" s="104" t="s">
        <v>34</v>
      </c>
      <c r="AG900" s="104" t="s">
        <v>38</v>
      </c>
      <c r="AH900" s="104" t="s">
        <v>33</v>
      </c>
      <c r="AI900" s="97" t="s">
        <v>4043</v>
      </c>
      <c r="AJ900" s="105" t="s">
        <v>9633</v>
      </c>
      <c r="AK900" s="105" t="s">
        <v>9634</v>
      </c>
      <c r="AL900" s="82" t="s">
        <v>9635</v>
      </c>
      <c r="AQ900" s="47"/>
      <c r="AR900" s="47"/>
      <c r="AS900" s="47" t="s">
        <v>9549</v>
      </c>
      <c r="AU900" s="47" t="s">
        <v>12819</v>
      </c>
    </row>
    <row r="901" spans="1:47" s="45" customFormat="1" ht="16.5" customHeight="1">
      <c r="A901" s="180">
        <v>898</v>
      </c>
      <c r="B901" s="104" t="s">
        <v>62</v>
      </c>
      <c r="C901" s="104" t="s">
        <v>67</v>
      </c>
      <c r="D901" s="104" t="s">
        <v>3189</v>
      </c>
      <c r="E901" s="104" t="s">
        <v>59</v>
      </c>
      <c r="F901" s="104" t="s">
        <v>3932</v>
      </c>
      <c r="G901" s="111" t="s">
        <v>9462</v>
      </c>
      <c r="H901" s="104"/>
      <c r="I901" s="93">
        <v>293653</v>
      </c>
      <c r="J901" s="93"/>
      <c r="K901" s="49" t="str">
        <f t="shared" si="14"/>
        <v>Click!</v>
      </c>
      <c r="L901" s="104" t="s">
        <v>33</v>
      </c>
      <c r="M901" s="94">
        <v>69000</v>
      </c>
      <c r="N901" s="94">
        <v>0</v>
      </c>
      <c r="O901" s="94">
        <v>0</v>
      </c>
      <c r="P901" s="94">
        <v>69000</v>
      </c>
      <c r="Q901" s="94">
        <v>0</v>
      </c>
      <c r="R901" s="94">
        <v>69000</v>
      </c>
      <c r="S901" s="94">
        <v>0</v>
      </c>
      <c r="T901" s="94">
        <v>69000</v>
      </c>
      <c r="U901" s="104" t="s">
        <v>3929</v>
      </c>
      <c r="V901" s="104" t="s">
        <v>35</v>
      </c>
      <c r="W901" s="104">
        <v>13</v>
      </c>
      <c r="X901" s="104" t="s">
        <v>36</v>
      </c>
      <c r="Y901" s="104">
        <v>100</v>
      </c>
      <c r="Z901" s="104">
        <v>0</v>
      </c>
      <c r="AA901" s="104">
        <v>0</v>
      </c>
      <c r="AB901" s="104">
        <v>0</v>
      </c>
      <c r="AC901" s="185" t="s">
        <v>33</v>
      </c>
      <c r="AD901" s="95">
        <v>0.7</v>
      </c>
      <c r="AE901" s="104" t="s">
        <v>6684</v>
      </c>
      <c r="AF901" s="104" t="s">
        <v>34</v>
      </c>
      <c r="AG901" s="104" t="s">
        <v>38</v>
      </c>
      <c r="AH901" s="104" t="s">
        <v>33</v>
      </c>
      <c r="AI901" s="97" t="s">
        <v>4043</v>
      </c>
      <c r="AJ901" s="105" t="s">
        <v>9636</v>
      </c>
      <c r="AK901" s="105" t="s">
        <v>9637</v>
      </c>
      <c r="AL901" s="82" t="s">
        <v>9638</v>
      </c>
      <c r="AQ901" s="47"/>
      <c r="AR901" s="47"/>
      <c r="AS901" s="47" t="s">
        <v>9549</v>
      </c>
      <c r="AU901" s="47" t="s">
        <v>12819</v>
      </c>
    </row>
    <row r="902" spans="1:47" s="45" customFormat="1" ht="16.5" customHeight="1">
      <c r="A902" s="180">
        <v>899</v>
      </c>
      <c r="B902" s="104" t="s">
        <v>62</v>
      </c>
      <c r="C902" s="104" t="s">
        <v>67</v>
      </c>
      <c r="D902" s="104" t="s">
        <v>3189</v>
      </c>
      <c r="E902" s="104" t="s">
        <v>59</v>
      </c>
      <c r="F902" s="104" t="s">
        <v>3932</v>
      </c>
      <c r="G902" s="111" t="s">
        <v>9463</v>
      </c>
      <c r="H902" s="104"/>
      <c r="I902" s="93">
        <v>293654</v>
      </c>
      <c r="J902" s="93"/>
      <c r="K902" s="49" t="str">
        <f t="shared" si="14"/>
        <v>Click!</v>
      </c>
      <c r="L902" s="104" t="s">
        <v>33</v>
      </c>
      <c r="M902" s="94">
        <v>59000</v>
      </c>
      <c r="N902" s="94">
        <v>0</v>
      </c>
      <c r="O902" s="94">
        <v>0</v>
      </c>
      <c r="P902" s="94">
        <v>59000</v>
      </c>
      <c r="Q902" s="94">
        <v>0</v>
      </c>
      <c r="R902" s="94">
        <v>59000</v>
      </c>
      <c r="S902" s="94">
        <v>0</v>
      </c>
      <c r="T902" s="94">
        <v>59000</v>
      </c>
      <c r="U902" s="104" t="s">
        <v>3929</v>
      </c>
      <c r="V902" s="104" t="s">
        <v>35</v>
      </c>
      <c r="W902" s="104">
        <v>19</v>
      </c>
      <c r="X902" s="104" t="s">
        <v>36</v>
      </c>
      <c r="Y902" s="104">
        <v>100</v>
      </c>
      <c r="Z902" s="104">
        <v>0</v>
      </c>
      <c r="AA902" s="104">
        <v>0</v>
      </c>
      <c r="AB902" s="104">
        <v>0</v>
      </c>
      <c r="AC902" s="185" t="s">
        <v>33</v>
      </c>
      <c r="AD902" s="95">
        <v>0.7</v>
      </c>
      <c r="AE902" s="104" t="s">
        <v>6684</v>
      </c>
      <c r="AF902" s="104" t="s">
        <v>33</v>
      </c>
      <c r="AG902" s="104" t="s">
        <v>9472</v>
      </c>
      <c r="AH902" s="104" t="s">
        <v>34</v>
      </c>
      <c r="AI902" s="97" t="s">
        <v>4043</v>
      </c>
      <c r="AJ902" s="105" t="s">
        <v>9639</v>
      </c>
      <c r="AK902" s="105" t="s">
        <v>9640</v>
      </c>
      <c r="AL902" s="82" t="s">
        <v>9641</v>
      </c>
      <c r="AQ902" s="47"/>
      <c r="AR902" s="47"/>
      <c r="AS902" s="47" t="s">
        <v>9549</v>
      </c>
      <c r="AU902" s="47" t="s">
        <v>12819</v>
      </c>
    </row>
    <row r="903" spans="1:47" s="45" customFormat="1" ht="16.5" customHeight="1">
      <c r="A903" s="180">
        <v>900</v>
      </c>
      <c r="B903" s="104" t="s">
        <v>62</v>
      </c>
      <c r="C903" s="104" t="s">
        <v>67</v>
      </c>
      <c r="D903" s="104" t="s">
        <v>3189</v>
      </c>
      <c r="E903" s="104" t="s">
        <v>32</v>
      </c>
      <c r="F903" s="104" t="s">
        <v>3932</v>
      </c>
      <c r="G903" s="111" t="s">
        <v>9114</v>
      </c>
      <c r="H903" s="104"/>
      <c r="I903" s="93">
        <v>292255</v>
      </c>
      <c r="J903" s="93"/>
      <c r="K903" s="49" t="str">
        <f t="shared" si="14"/>
        <v>Click!</v>
      </c>
      <c r="L903" s="104" t="s">
        <v>33</v>
      </c>
      <c r="M903" s="94">
        <v>89000</v>
      </c>
      <c r="N903" s="94">
        <v>0</v>
      </c>
      <c r="O903" s="94">
        <v>0</v>
      </c>
      <c r="P903" s="94">
        <v>89000</v>
      </c>
      <c r="Q903" s="94">
        <v>0</v>
      </c>
      <c r="R903" s="94">
        <v>89000</v>
      </c>
      <c r="S903" s="94">
        <v>0</v>
      </c>
      <c r="T903" s="94">
        <v>89000</v>
      </c>
      <c r="U903" s="104" t="s">
        <v>3929</v>
      </c>
      <c r="V903" s="104" t="s">
        <v>35</v>
      </c>
      <c r="W903" s="104">
        <v>21</v>
      </c>
      <c r="X903" s="104" t="s">
        <v>36</v>
      </c>
      <c r="Y903" s="104">
        <v>100</v>
      </c>
      <c r="Z903" s="104">
        <v>0</v>
      </c>
      <c r="AA903" s="104">
        <v>0</v>
      </c>
      <c r="AB903" s="104">
        <v>0</v>
      </c>
      <c r="AC903" s="185" t="s">
        <v>33</v>
      </c>
      <c r="AD903" s="95">
        <v>0.7</v>
      </c>
      <c r="AE903" s="104" t="s">
        <v>6684</v>
      </c>
      <c r="AF903" s="104" t="s">
        <v>34</v>
      </c>
      <c r="AG903" s="104" t="s">
        <v>38</v>
      </c>
      <c r="AH903" s="104" t="s">
        <v>34</v>
      </c>
      <c r="AI903" s="97" t="s">
        <v>4043</v>
      </c>
      <c r="AJ903" s="105" t="s">
        <v>9265</v>
      </c>
      <c r="AK903" s="105" t="s">
        <v>9266</v>
      </c>
      <c r="AL903" s="82" t="s">
        <v>9267</v>
      </c>
      <c r="AQ903" s="47"/>
      <c r="AR903" s="47"/>
      <c r="AS903" s="47" t="s">
        <v>9149</v>
      </c>
      <c r="AU903" s="47" t="s">
        <v>12819</v>
      </c>
    </row>
    <row r="904" spans="1:47" s="45" customFormat="1" ht="16.5" customHeight="1">
      <c r="A904" s="180">
        <v>901</v>
      </c>
      <c r="B904" s="104" t="s">
        <v>62</v>
      </c>
      <c r="C904" s="104" t="s">
        <v>67</v>
      </c>
      <c r="D904" s="104" t="s">
        <v>3189</v>
      </c>
      <c r="E904" s="104" t="s">
        <v>32</v>
      </c>
      <c r="F904" s="104" t="s">
        <v>3932</v>
      </c>
      <c r="G904" s="111" t="s">
        <v>9115</v>
      </c>
      <c r="H904" s="104"/>
      <c r="I904" s="93">
        <v>292256</v>
      </c>
      <c r="J904" s="93"/>
      <c r="K904" s="49" t="str">
        <f t="shared" si="14"/>
        <v>Click!</v>
      </c>
      <c r="L904" s="104" t="s">
        <v>33</v>
      </c>
      <c r="M904" s="94">
        <v>59000</v>
      </c>
      <c r="N904" s="94">
        <v>0</v>
      </c>
      <c r="O904" s="94">
        <v>0</v>
      </c>
      <c r="P904" s="94">
        <v>59000</v>
      </c>
      <c r="Q904" s="94">
        <v>0</v>
      </c>
      <c r="R904" s="94">
        <v>59000</v>
      </c>
      <c r="S904" s="94">
        <v>0</v>
      </c>
      <c r="T904" s="94">
        <v>59000</v>
      </c>
      <c r="U904" s="104" t="s">
        <v>3929</v>
      </c>
      <c r="V904" s="104" t="s">
        <v>35</v>
      </c>
      <c r="W904" s="104">
        <v>6</v>
      </c>
      <c r="X904" s="104" t="s">
        <v>36</v>
      </c>
      <c r="Y904" s="104">
        <v>100</v>
      </c>
      <c r="Z904" s="104">
        <v>0</v>
      </c>
      <c r="AA904" s="104">
        <v>0</v>
      </c>
      <c r="AB904" s="104">
        <v>0</v>
      </c>
      <c r="AC904" s="185" t="s">
        <v>33</v>
      </c>
      <c r="AD904" s="95">
        <v>0.7</v>
      </c>
      <c r="AE904" s="104" t="s">
        <v>6684</v>
      </c>
      <c r="AF904" s="104" t="s">
        <v>34</v>
      </c>
      <c r="AG904" s="104" t="s">
        <v>38</v>
      </c>
      <c r="AH904" s="104" t="s">
        <v>34</v>
      </c>
      <c r="AI904" s="97" t="s">
        <v>4043</v>
      </c>
      <c r="AJ904" s="105" t="s">
        <v>9268</v>
      </c>
      <c r="AK904" s="105" t="s">
        <v>9269</v>
      </c>
      <c r="AL904" s="82" t="s">
        <v>9270</v>
      </c>
      <c r="AQ904" s="47"/>
      <c r="AR904" s="47"/>
      <c r="AS904" s="47" t="s">
        <v>9149</v>
      </c>
      <c r="AU904" s="47" t="s">
        <v>12819</v>
      </c>
    </row>
    <row r="905" spans="1:47" s="45" customFormat="1" ht="16.5" customHeight="1">
      <c r="A905" s="180">
        <v>902</v>
      </c>
      <c r="B905" s="104" t="s">
        <v>62</v>
      </c>
      <c r="C905" s="104" t="s">
        <v>67</v>
      </c>
      <c r="D905" s="104" t="s">
        <v>3189</v>
      </c>
      <c r="E905" s="104" t="s">
        <v>59</v>
      </c>
      <c r="F905" s="104" t="s">
        <v>3932</v>
      </c>
      <c r="G905" s="111" t="s">
        <v>9116</v>
      </c>
      <c r="H905" s="104"/>
      <c r="I905" s="93">
        <v>292257</v>
      </c>
      <c r="J905" s="93"/>
      <c r="K905" s="49" t="str">
        <f t="shared" si="14"/>
        <v>Click!</v>
      </c>
      <c r="L905" s="104" t="s">
        <v>33</v>
      </c>
      <c r="M905" s="94">
        <v>80000</v>
      </c>
      <c r="N905" s="94">
        <v>0</v>
      </c>
      <c r="O905" s="94">
        <v>0</v>
      </c>
      <c r="P905" s="94">
        <v>80000</v>
      </c>
      <c r="Q905" s="94">
        <v>0</v>
      </c>
      <c r="R905" s="94">
        <v>80000</v>
      </c>
      <c r="S905" s="94">
        <v>0</v>
      </c>
      <c r="T905" s="94">
        <v>80000</v>
      </c>
      <c r="U905" s="104" t="s">
        <v>3929</v>
      </c>
      <c r="V905" s="104" t="s">
        <v>35</v>
      </c>
      <c r="W905" s="104">
        <v>21</v>
      </c>
      <c r="X905" s="104" t="s">
        <v>36</v>
      </c>
      <c r="Y905" s="104">
        <v>100</v>
      </c>
      <c r="Z905" s="104">
        <v>0</v>
      </c>
      <c r="AA905" s="104">
        <v>0</v>
      </c>
      <c r="AB905" s="104">
        <v>0</v>
      </c>
      <c r="AC905" s="185" t="s">
        <v>33</v>
      </c>
      <c r="AD905" s="95">
        <v>0.7</v>
      </c>
      <c r="AE905" s="104" t="s">
        <v>6684</v>
      </c>
      <c r="AF905" s="104" t="s">
        <v>34</v>
      </c>
      <c r="AG905" s="104" t="s">
        <v>38</v>
      </c>
      <c r="AH905" s="104" t="s">
        <v>34</v>
      </c>
      <c r="AI905" s="97" t="s">
        <v>4043</v>
      </c>
      <c r="AJ905" s="105" t="s">
        <v>9271</v>
      </c>
      <c r="AK905" s="105" t="s">
        <v>9272</v>
      </c>
      <c r="AL905" s="82" t="s">
        <v>9273</v>
      </c>
      <c r="AQ905" s="47"/>
      <c r="AR905" s="47"/>
      <c r="AS905" s="47" t="s">
        <v>9149</v>
      </c>
      <c r="AU905" s="47" t="s">
        <v>12819</v>
      </c>
    </row>
    <row r="906" spans="1:47" s="45" customFormat="1" ht="16.5" customHeight="1">
      <c r="A906" s="180">
        <v>903</v>
      </c>
      <c r="B906" s="104" t="s">
        <v>62</v>
      </c>
      <c r="C906" s="104" t="s">
        <v>67</v>
      </c>
      <c r="D906" s="104" t="s">
        <v>3189</v>
      </c>
      <c r="E906" s="104" t="s">
        <v>59</v>
      </c>
      <c r="F906" s="104" t="s">
        <v>3932</v>
      </c>
      <c r="G906" s="111" t="s">
        <v>9117</v>
      </c>
      <c r="H906" s="104"/>
      <c r="I906" s="93">
        <v>292258</v>
      </c>
      <c r="J906" s="93"/>
      <c r="K906" s="49" t="str">
        <f t="shared" si="14"/>
        <v>Click!</v>
      </c>
      <c r="L906" s="104" t="s">
        <v>33</v>
      </c>
      <c r="M906" s="94">
        <v>79000</v>
      </c>
      <c r="N906" s="94">
        <v>0</v>
      </c>
      <c r="O906" s="94">
        <v>0</v>
      </c>
      <c r="P906" s="94">
        <v>79000</v>
      </c>
      <c r="Q906" s="94">
        <v>0</v>
      </c>
      <c r="R906" s="94">
        <v>79000</v>
      </c>
      <c r="S906" s="94">
        <v>0</v>
      </c>
      <c r="T906" s="94">
        <v>79000</v>
      </c>
      <c r="U906" s="104" t="s">
        <v>3929</v>
      </c>
      <c r="V906" s="104" t="s">
        <v>35</v>
      </c>
      <c r="W906" s="104">
        <v>20</v>
      </c>
      <c r="X906" s="104" t="s">
        <v>36</v>
      </c>
      <c r="Y906" s="104">
        <v>100</v>
      </c>
      <c r="Z906" s="104">
        <v>0</v>
      </c>
      <c r="AA906" s="104">
        <v>0</v>
      </c>
      <c r="AB906" s="104">
        <v>0</v>
      </c>
      <c r="AC906" s="185" t="s">
        <v>33</v>
      </c>
      <c r="AD906" s="95">
        <v>0.7</v>
      </c>
      <c r="AE906" s="104" t="s">
        <v>6684</v>
      </c>
      <c r="AF906" s="104" t="s">
        <v>34</v>
      </c>
      <c r="AG906" s="104" t="s">
        <v>38</v>
      </c>
      <c r="AH906" s="104" t="s">
        <v>34</v>
      </c>
      <c r="AI906" s="97" t="s">
        <v>4043</v>
      </c>
      <c r="AJ906" s="105" t="s">
        <v>9271</v>
      </c>
      <c r="AK906" s="105" t="s">
        <v>9274</v>
      </c>
      <c r="AL906" s="82" t="s">
        <v>9273</v>
      </c>
      <c r="AQ906" s="47"/>
      <c r="AR906" s="47"/>
      <c r="AS906" s="47" t="s">
        <v>9149</v>
      </c>
      <c r="AU906" s="47" t="s">
        <v>12819</v>
      </c>
    </row>
    <row r="907" spans="1:47" s="45" customFormat="1" ht="16.5" customHeight="1">
      <c r="A907" s="180">
        <v>904</v>
      </c>
      <c r="B907" s="104" t="s">
        <v>62</v>
      </c>
      <c r="C907" s="104" t="s">
        <v>67</v>
      </c>
      <c r="D907" s="104" t="s">
        <v>3189</v>
      </c>
      <c r="E907" s="104" t="s">
        <v>32</v>
      </c>
      <c r="F907" s="104" t="s">
        <v>3932</v>
      </c>
      <c r="G907" s="111" t="s">
        <v>9118</v>
      </c>
      <c r="H907" s="104"/>
      <c r="I907" s="93">
        <v>292259</v>
      </c>
      <c r="J907" s="93"/>
      <c r="K907" s="49" t="str">
        <f t="shared" si="14"/>
        <v>Click!</v>
      </c>
      <c r="L907" s="104" t="s">
        <v>33</v>
      </c>
      <c r="M907" s="94">
        <v>79000</v>
      </c>
      <c r="N907" s="94">
        <v>0</v>
      </c>
      <c r="O907" s="94">
        <v>0</v>
      </c>
      <c r="P907" s="94">
        <v>79000</v>
      </c>
      <c r="Q907" s="94">
        <v>0</v>
      </c>
      <c r="R907" s="94">
        <v>79000</v>
      </c>
      <c r="S907" s="94">
        <v>0</v>
      </c>
      <c r="T907" s="94">
        <v>79000</v>
      </c>
      <c r="U907" s="104" t="s">
        <v>3929</v>
      </c>
      <c r="V907" s="104" t="s">
        <v>35</v>
      </c>
      <c r="W907" s="104">
        <v>21</v>
      </c>
      <c r="X907" s="104" t="s">
        <v>36</v>
      </c>
      <c r="Y907" s="104">
        <v>100</v>
      </c>
      <c r="Z907" s="104">
        <v>0</v>
      </c>
      <c r="AA907" s="104">
        <v>0</v>
      </c>
      <c r="AB907" s="104">
        <v>0</v>
      </c>
      <c r="AC907" s="185" t="s">
        <v>33</v>
      </c>
      <c r="AD907" s="95">
        <v>0.7</v>
      </c>
      <c r="AE907" s="104" t="s">
        <v>6684</v>
      </c>
      <c r="AF907" s="104" t="s">
        <v>34</v>
      </c>
      <c r="AG907" s="104" t="s">
        <v>38</v>
      </c>
      <c r="AH907" s="104" t="s">
        <v>34</v>
      </c>
      <c r="AI907" s="97" t="s">
        <v>4043</v>
      </c>
      <c r="AJ907" s="105" t="s">
        <v>9275</v>
      </c>
      <c r="AK907" s="105" t="s">
        <v>9276</v>
      </c>
      <c r="AL907" s="82" t="s">
        <v>9277</v>
      </c>
      <c r="AQ907" s="47"/>
      <c r="AR907" s="47"/>
      <c r="AS907" s="47" t="s">
        <v>9149</v>
      </c>
      <c r="AU907" s="47" t="s">
        <v>12819</v>
      </c>
    </row>
    <row r="908" spans="1:47" s="45" customFormat="1" ht="16.5" customHeight="1">
      <c r="A908" s="180">
        <v>905</v>
      </c>
      <c r="B908" s="104" t="s">
        <v>62</v>
      </c>
      <c r="C908" s="104" t="s">
        <v>67</v>
      </c>
      <c r="D908" s="104" t="s">
        <v>3189</v>
      </c>
      <c r="E908" s="104" t="s">
        <v>32</v>
      </c>
      <c r="F908" s="104" t="s">
        <v>3932</v>
      </c>
      <c r="G908" s="111" t="s">
        <v>9119</v>
      </c>
      <c r="H908" s="104"/>
      <c r="I908" s="93">
        <v>292260</v>
      </c>
      <c r="J908" s="93"/>
      <c r="K908" s="49" t="str">
        <f t="shared" si="14"/>
        <v>Click!</v>
      </c>
      <c r="L908" s="104" t="s">
        <v>33</v>
      </c>
      <c r="M908" s="94">
        <v>60000</v>
      </c>
      <c r="N908" s="94">
        <v>0</v>
      </c>
      <c r="O908" s="94">
        <v>0</v>
      </c>
      <c r="P908" s="94">
        <v>60000</v>
      </c>
      <c r="Q908" s="94">
        <v>0</v>
      </c>
      <c r="R908" s="94">
        <v>60000</v>
      </c>
      <c r="S908" s="94">
        <v>0</v>
      </c>
      <c r="T908" s="94">
        <v>60000</v>
      </c>
      <c r="U908" s="104" t="s">
        <v>3929</v>
      </c>
      <c r="V908" s="104" t="s">
        <v>35</v>
      </c>
      <c r="W908" s="104">
        <v>16</v>
      </c>
      <c r="X908" s="104" t="s">
        <v>36</v>
      </c>
      <c r="Y908" s="104">
        <v>100</v>
      </c>
      <c r="Z908" s="104">
        <v>0</v>
      </c>
      <c r="AA908" s="104">
        <v>0</v>
      </c>
      <c r="AB908" s="104">
        <v>0</v>
      </c>
      <c r="AC908" s="185" t="s">
        <v>33</v>
      </c>
      <c r="AD908" s="95">
        <v>0.7</v>
      </c>
      <c r="AE908" s="104" t="s">
        <v>6684</v>
      </c>
      <c r="AF908" s="104" t="s">
        <v>34</v>
      </c>
      <c r="AG908" s="104" t="s">
        <v>38</v>
      </c>
      <c r="AH908" s="104" t="s">
        <v>34</v>
      </c>
      <c r="AI908" s="97" t="s">
        <v>4043</v>
      </c>
      <c r="AJ908" s="105" t="s">
        <v>9278</v>
      </c>
      <c r="AK908" s="105" t="s">
        <v>9279</v>
      </c>
      <c r="AL908" s="82" t="s">
        <v>9280</v>
      </c>
      <c r="AQ908" s="47"/>
      <c r="AR908" s="47"/>
      <c r="AS908" s="47" t="s">
        <v>9149</v>
      </c>
      <c r="AU908" s="47" t="s">
        <v>12819</v>
      </c>
    </row>
    <row r="909" spans="1:47" s="45" customFormat="1" ht="16.5" customHeight="1">
      <c r="A909" s="180">
        <v>906</v>
      </c>
      <c r="B909" s="104" t="s">
        <v>62</v>
      </c>
      <c r="C909" s="104" t="s">
        <v>67</v>
      </c>
      <c r="D909" s="104" t="s">
        <v>3189</v>
      </c>
      <c r="E909" s="104" t="s">
        <v>32</v>
      </c>
      <c r="F909" s="104" t="s">
        <v>3932</v>
      </c>
      <c r="G909" s="111" t="s">
        <v>9120</v>
      </c>
      <c r="H909" s="104"/>
      <c r="I909" s="93">
        <v>292261</v>
      </c>
      <c r="J909" s="93"/>
      <c r="K909" s="49" t="str">
        <f t="shared" si="14"/>
        <v>Click!</v>
      </c>
      <c r="L909" s="104" t="s">
        <v>33</v>
      </c>
      <c r="M909" s="94">
        <v>59000</v>
      </c>
      <c r="N909" s="94">
        <v>0</v>
      </c>
      <c r="O909" s="94">
        <v>0</v>
      </c>
      <c r="P909" s="94">
        <v>59000</v>
      </c>
      <c r="Q909" s="94">
        <v>0</v>
      </c>
      <c r="R909" s="94">
        <v>59000</v>
      </c>
      <c r="S909" s="94">
        <v>0</v>
      </c>
      <c r="T909" s="94">
        <v>59000</v>
      </c>
      <c r="U909" s="104" t="s">
        <v>3929</v>
      </c>
      <c r="V909" s="104" t="s">
        <v>35</v>
      </c>
      <c r="W909" s="104">
        <v>15</v>
      </c>
      <c r="X909" s="104" t="s">
        <v>36</v>
      </c>
      <c r="Y909" s="104">
        <v>100</v>
      </c>
      <c r="Z909" s="104">
        <v>0</v>
      </c>
      <c r="AA909" s="104">
        <v>0</v>
      </c>
      <c r="AB909" s="104">
        <v>0</v>
      </c>
      <c r="AC909" s="185" t="s">
        <v>33</v>
      </c>
      <c r="AD909" s="95">
        <v>0.7</v>
      </c>
      <c r="AE909" s="104" t="s">
        <v>6684</v>
      </c>
      <c r="AF909" s="104" t="s">
        <v>34</v>
      </c>
      <c r="AG909" s="104" t="s">
        <v>38</v>
      </c>
      <c r="AH909" s="104" t="s">
        <v>34</v>
      </c>
      <c r="AI909" s="97" t="s">
        <v>4043</v>
      </c>
      <c r="AJ909" s="105" t="s">
        <v>9278</v>
      </c>
      <c r="AK909" s="105" t="s">
        <v>9281</v>
      </c>
      <c r="AL909" s="82" t="s">
        <v>9280</v>
      </c>
      <c r="AQ909" s="47"/>
      <c r="AR909" s="47"/>
      <c r="AS909" s="47" t="s">
        <v>9149</v>
      </c>
      <c r="AU909" s="47" t="s">
        <v>12819</v>
      </c>
    </row>
    <row r="910" spans="1:47" s="45" customFormat="1" ht="16.5" customHeight="1">
      <c r="A910" s="180">
        <v>907</v>
      </c>
      <c r="B910" s="104" t="s">
        <v>62</v>
      </c>
      <c r="C910" s="104" t="s">
        <v>67</v>
      </c>
      <c r="D910" s="104" t="s">
        <v>3189</v>
      </c>
      <c r="E910" s="104" t="s">
        <v>32</v>
      </c>
      <c r="F910" s="104" t="s">
        <v>3932</v>
      </c>
      <c r="G910" s="111" t="s">
        <v>9121</v>
      </c>
      <c r="H910" s="104"/>
      <c r="I910" s="93">
        <v>292262</v>
      </c>
      <c r="J910" s="93"/>
      <c r="K910" s="49" t="str">
        <f t="shared" si="14"/>
        <v>Click!</v>
      </c>
      <c r="L910" s="104" t="s">
        <v>33</v>
      </c>
      <c r="M910" s="94">
        <v>119000</v>
      </c>
      <c r="N910" s="94">
        <v>0</v>
      </c>
      <c r="O910" s="94">
        <v>0</v>
      </c>
      <c r="P910" s="94">
        <v>119000</v>
      </c>
      <c r="Q910" s="94">
        <v>0</v>
      </c>
      <c r="R910" s="94">
        <v>119000</v>
      </c>
      <c r="S910" s="94">
        <v>0</v>
      </c>
      <c r="T910" s="94">
        <v>119000</v>
      </c>
      <c r="U910" s="104" t="s">
        <v>3929</v>
      </c>
      <c r="V910" s="104" t="s">
        <v>35</v>
      </c>
      <c r="W910" s="104">
        <v>31</v>
      </c>
      <c r="X910" s="104" t="s">
        <v>36</v>
      </c>
      <c r="Y910" s="104">
        <v>100</v>
      </c>
      <c r="Z910" s="104">
        <v>0</v>
      </c>
      <c r="AA910" s="104">
        <v>0</v>
      </c>
      <c r="AB910" s="104">
        <v>0</v>
      </c>
      <c r="AC910" s="185" t="s">
        <v>33</v>
      </c>
      <c r="AD910" s="95">
        <v>0.7</v>
      </c>
      <c r="AE910" s="104" t="s">
        <v>6684</v>
      </c>
      <c r="AF910" s="104" t="s">
        <v>34</v>
      </c>
      <c r="AG910" s="104" t="s">
        <v>38</v>
      </c>
      <c r="AH910" s="104" t="s">
        <v>34</v>
      </c>
      <c r="AI910" s="97" t="s">
        <v>4043</v>
      </c>
      <c r="AJ910" s="105" t="s">
        <v>9282</v>
      </c>
      <c r="AK910" s="105" t="s">
        <v>9283</v>
      </c>
      <c r="AL910" s="82" t="s">
        <v>9284</v>
      </c>
      <c r="AQ910" s="47"/>
      <c r="AR910" s="47"/>
      <c r="AS910" s="47" t="s">
        <v>9149</v>
      </c>
      <c r="AU910" s="47" t="s">
        <v>12819</v>
      </c>
    </row>
    <row r="911" spans="1:47" s="45" customFormat="1" ht="16.5" customHeight="1">
      <c r="A911" s="180">
        <v>908</v>
      </c>
      <c r="B911" s="104" t="s">
        <v>62</v>
      </c>
      <c r="C911" s="104" t="s">
        <v>67</v>
      </c>
      <c r="D911" s="104" t="s">
        <v>3189</v>
      </c>
      <c r="E911" s="104" t="s">
        <v>59</v>
      </c>
      <c r="F911" s="104" t="s">
        <v>3932</v>
      </c>
      <c r="G911" s="111" t="s">
        <v>9136</v>
      </c>
      <c r="H911" s="104"/>
      <c r="I911" s="93">
        <v>292263</v>
      </c>
      <c r="J911" s="93"/>
      <c r="K911" s="49" t="str">
        <f t="shared" si="14"/>
        <v>Click!</v>
      </c>
      <c r="L911" s="104" t="s">
        <v>33</v>
      </c>
      <c r="M911" s="94">
        <v>74000</v>
      </c>
      <c r="N911" s="94">
        <v>0</v>
      </c>
      <c r="O911" s="94">
        <v>0</v>
      </c>
      <c r="P911" s="94">
        <v>74000</v>
      </c>
      <c r="Q911" s="94">
        <v>0</v>
      </c>
      <c r="R911" s="94">
        <v>74000</v>
      </c>
      <c r="S911" s="94">
        <v>0</v>
      </c>
      <c r="T911" s="94">
        <v>74000</v>
      </c>
      <c r="U911" s="104" t="s">
        <v>3929</v>
      </c>
      <c r="V911" s="104" t="s">
        <v>35</v>
      </c>
      <c r="W911" s="104">
        <v>21</v>
      </c>
      <c r="X911" s="104" t="s">
        <v>36</v>
      </c>
      <c r="Y911" s="104">
        <v>100</v>
      </c>
      <c r="Z911" s="104">
        <v>0</v>
      </c>
      <c r="AA911" s="104">
        <v>0</v>
      </c>
      <c r="AB911" s="104">
        <v>0</v>
      </c>
      <c r="AC911" s="185" t="s">
        <v>33</v>
      </c>
      <c r="AD911" s="95">
        <v>0.7</v>
      </c>
      <c r="AE911" s="104" t="s">
        <v>6684</v>
      </c>
      <c r="AF911" s="104" t="s">
        <v>34</v>
      </c>
      <c r="AG911" s="104" t="s">
        <v>38</v>
      </c>
      <c r="AH911" s="104" t="s">
        <v>34</v>
      </c>
      <c r="AI911" s="97" t="s">
        <v>4043</v>
      </c>
      <c r="AJ911" s="105" t="s">
        <v>9285</v>
      </c>
      <c r="AK911" s="105" t="s">
        <v>9286</v>
      </c>
      <c r="AL911" s="82" t="s">
        <v>9287</v>
      </c>
      <c r="AQ911" s="47"/>
      <c r="AR911" s="47"/>
      <c r="AS911" s="47" t="s">
        <v>9149</v>
      </c>
      <c r="AU911" s="47" t="s">
        <v>12819</v>
      </c>
    </row>
    <row r="912" spans="1:47" s="45" customFormat="1" ht="16.5" customHeight="1">
      <c r="A912" s="180">
        <v>909</v>
      </c>
      <c r="B912" s="104" t="s">
        <v>62</v>
      </c>
      <c r="C912" s="104" t="s">
        <v>67</v>
      </c>
      <c r="D912" s="104" t="s">
        <v>3189</v>
      </c>
      <c r="E912" s="104" t="s">
        <v>59</v>
      </c>
      <c r="F912" s="104" t="s">
        <v>3932</v>
      </c>
      <c r="G912" s="111" t="s">
        <v>9122</v>
      </c>
      <c r="H912" s="104"/>
      <c r="I912" s="93">
        <v>292264</v>
      </c>
      <c r="J912" s="93"/>
      <c r="K912" s="49" t="str">
        <f t="shared" si="14"/>
        <v>Click!</v>
      </c>
      <c r="L912" s="104" t="s">
        <v>33</v>
      </c>
      <c r="M912" s="94">
        <v>75000</v>
      </c>
      <c r="N912" s="94">
        <v>0</v>
      </c>
      <c r="O912" s="94">
        <v>0</v>
      </c>
      <c r="P912" s="94">
        <v>75000</v>
      </c>
      <c r="Q912" s="94">
        <v>0</v>
      </c>
      <c r="R912" s="94">
        <v>75000</v>
      </c>
      <c r="S912" s="94">
        <v>0</v>
      </c>
      <c r="T912" s="94">
        <v>75000</v>
      </c>
      <c r="U912" s="104" t="s">
        <v>3929</v>
      </c>
      <c r="V912" s="104" t="s">
        <v>35</v>
      </c>
      <c r="W912" s="104">
        <v>20</v>
      </c>
      <c r="X912" s="104" t="s">
        <v>36</v>
      </c>
      <c r="Y912" s="104">
        <v>100</v>
      </c>
      <c r="Z912" s="104">
        <v>0</v>
      </c>
      <c r="AA912" s="104">
        <v>0</v>
      </c>
      <c r="AB912" s="104">
        <v>0</v>
      </c>
      <c r="AC912" s="185" t="s">
        <v>33</v>
      </c>
      <c r="AD912" s="95">
        <v>0.7</v>
      </c>
      <c r="AE912" s="104" t="s">
        <v>6684</v>
      </c>
      <c r="AF912" s="104" t="s">
        <v>34</v>
      </c>
      <c r="AG912" s="104" t="s">
        <v>38</v>
      </c>
      <c r="AH912" s="104" t="s">
        <v>34</v>
      </c>
      <c r="AI912" s="97" t="s">
        <v>4043</v>
      </c>
      <c r="AJ912" s="105" t="s">
        <v>9285</v>
      </c>
      <c r="AK912" s="105" t="s">
        <v>9288</v>
      </c>
      <c r="AL912" s="82" t="s">
        <v>9287</v>
      </c>
      <c r="AQ912" s="47"/>
      <c r="AR912" s="47"/>
      <c r="AS912" s="47" t="s">
        <v>9149</v>
      </c>
      <c r="AU912" s="47" t="s">
        <v>12819</v>
      </c>
    </row>
    <row r="913" spans="1:47" s="45" customFormat="1" ht="16.5" customHeight="1">
      <c r="A913" s="180">
        <v>910</v>
      </c>
      <c r="B913" s="104" t="s">
        <v>62</v>
      </c>
      <c r="C913" s="104" t="s">
        <v>67</v>
      </c>
      <c r="D913" s="104" t="s">
        <v>3189</v>
      </c>
      <c r="E913" s="104" t="s">
        <v>59</v>
      </c>
      <c r="F913" s="104" t="s">
        <v>3932</v>
      </c>
      <c r="G913" s="111" t="s">
        <v>9137</v>
      </c>
      <c r="H913" s="104"/>
      <c r="I913" s="93">
        <v>292265</v>
      </c>
      <c r="J913" s="93"/>
      <c r="K913" s="49" t="str">
        <f t="shared" si="14"/>
        <v>Click!</v>
      </c>
      <c r="L913" s="104" t="s">
        <v>33</v>
      </c>
      <c r="M913" s="94">
        <v>59000</v>
      </c>
      <c r="N913" s="94">
        <v>0</v>
      </c>
      <c r="O913" s="94">
        <v>0</v>
      </c>
      <c r="P913" s="94">
        <v>59000</v>
      </c>
      <c r="Q913" s="94">
        <v>0</v>
      </c>
      <c r="R913" s="94">
        <v>59000</v>
      </c>
      <c r="S913" s="94">
        <v>0</v>
      </c>
      <c r="T913" s="94">
        <v>59000</v>
      </c>
      <c r="U913" s="104" t="s">
        <v>3929</v>
      </c>
      <c r="V913" s="104" t="s">
        <v>35</v>
      </c>
      <c r="W913" s="104">
        <v>6</v>
      </c>
      <c r="X913" s="104" t="s">
        <v>36</v>
      </c>
      <c r="Y913" s="104">
        <v>100</v>
      </c>
      <c r="Z913" s="104">
        <v>0</v>
      </c>
      <c r="AA913" s="104">
        <v>0</v>
      </c>
      <c r="AB913" s="104">
        <v>0</v>
      </c>
      <c r="AC913" s="185" t="s">
        <v>33</v>
      </c>
      <c r="AD913" s="95">
        <v>0.7</v>
      </c>
      <c r="AE913" s="104" t="s">
        <v>6684</v>
      </c>
      <c r="AF913" s="104" t="s">
        <v>34</v>
      </c>
      <c r="AG913" s="104" t="s">
        <v>38</v>
      </c>
      <c r="AH913" s="104" t="s">
        <v>34</v>
      </c>
      <c r="AI913" s="97" t="s">
        <v>4043</v>
      </c>
      <c r="AJ913" s="105" t="s">
        <v>9289</v>
      </c>
      <c r="AK913" s="105" t="s">
        <v>9290</v>
      </c>
      <c r="AL913" s="82" t="s">
        <v>9291</v>
      </c>
      <c r="AQ913" s="47"/>
      <c r="AR913" s="47"/>
      <c r="AS913" s="47" t="s">
        <v>9149</v>
      </c>
      <c r="AU913" s="47" t="s">
        <v>12819</v>
      </c>
    </row>
    <row r="914" spans="1:47" s="45" customFormat="1" ht="16.5" customHeight="1">
      <c r="A914" s="180">
        <v>911</v>
      </c>
      <c r="B914" s="104" t="s">
        <v>62</v>
      </c>
      <c r="C914" s="104" t="s">
        <v>67</v>
      </c>
      <c r="D914" s="104" t="s">
        <v>3189</v>
      </c>
      <c r="E914" s="104" t="s">
        <v>32</v>
      </c>
      <c r="F914" s="104" t="s">
        <v>3932</v>
      </c>
      <c r="G914" s="111" t="s">
        <v>9138</v>
      </c>
      <c r="H914" s="104"/>
      <c r="I914" s="93">
        <v>292266</v>
      </c>
      <c r="J914" s="93"/>
      <c r="K914" s="49" t="str">
        <f t="shared" si="14"/>
        <v>Click!</v>
      </c>
      <c r="L914" s="104" t="s">
        <v>33</v>
      </c>
      <c r="M914" s="94">
        <v>59000</v>
      </c>
      <c r="N914" s="94">
        <v>0</v>
      </c>
      <c r="O914" s="94">
        <v>0</v>
      </c>
      <c r="P914" s="94">
        <v>59000</v>
      </c>
      <c r="Q914" s="94">
        <v>0</v>
      </c>
      <c r="R914" s="94">
        <v>59000</v>
      </c>
      <c r="S914" s="94">
        <v>0</v>
      </c>
      <c r="T914" s="94">
        <v>59000</v>
      </c>
      <c r="U914" s="104" t="s">
        <v>3929</v>
      </c>
      <c r="V914" s="104" t="s">
        <v>35</v>
      </c>
      <c r="W914" s="104">
        <v>5</v>
      </c>
      <c r="X914" s="104" t="s">
        <v>36</v>
      </c>
      <c r="Y914" s="104">
        <v>100</v>
      </c>
      <c r="Z914" s="104">
        <v>0</v>
      </c>
      <c r="AA914" s="104">
        <v>0</v>
      </c>
      <c r="AB914" s="104">
        <v>0</v>
      </c>
      <c r="AC914" s="185" t="s">
        <v>33</v>
      </c>
      <c r="AD914" s="95">
        <v>0.7</v>
      </c>
      <c r="AE914" s="104" t="s">
        <v>6684</v>
      </c>
      <c r="AF914" s="104" t="s">
        <v>34</v>
      </c>
      <c r="AG914" s="104" t="s">
        <v>38</v>
      </c>
      <c r="AH914" s="104" t="s">
        <v>34</v>
      </c>
      <c r="AI914" s="97" t="s">
        <v>4043</v>
      </c>
      <c r="AJ914" s="105" t="s">
        <v>9292</v>
      </c>
      <c r="AK914" s="105" t="s">
        <v>9293</v>
      </c>
      <c r="AL914" s="82" t="s">
        <v>9294</v>
      </c>
      <c r="AQ914" s="47"/>
      <c r="AR914" s="47"/>
      <c r="AS914" s="47" t="s">
        <v>9149</v>
      </c>
      <c r="AU914" s="47" t="s">
        <v>12819</v>
      </c>
    </row>
    <row r="915" spans="1:47" s="45" customFormat="1" ht="16.5" customHeight="1">
      <c r="A915" s="180">
        <v>912</v>
      </c>
      <c r="B915" s="104" t="s">
        <v>62</v>
      </c>
      <c r="C915" s="104" t="s">
        <v>67</v>
      </c>
      <c r="D915" s="104" t="s">
        <v>3189</v>
      </c>
      <c r="E915" s="104" t="s">
        <v>32</v>
      </c>
      <c r="F915" s="104" t="s">
        <v>3932</v>
      </c>
      <c r="G915" s="111" t="s">
        <v>9123</v>
      </c>
      <c r="H915" s="104"/>
      <c r="I915" s="93">
        <v>292267</v>
      </c>
      <c r="J915" s="93"/>
      <c r="K915" s="49" t="str">
        <f t="shared" si="14"/>
        <v>Click!</v>
      </c>
      <c r="L915" s="104" t="s">
        <v>33</v>
      </c>
      <c r="M915" s="94">
        <v>50000</v>
      </c>
      <c r="N915" s="94">
        <v>0</v>
      </c>
      <c r="O915" s="94">
        <v>0</v>
      </c>
      <c r="P915" s="94">
        <v>50000</v>
      </c>
      <c r="Q915" s="94">
        <v>0</v>
      </c>
      <c r="R915" s="94">
        <v>50000</v>
      </c>
      <c r="S915" s="94">
        <v>0</v>
      </c>
      <c r="T915" s="94">
        <v>50000</v>
      </c>
      <c r="U915" s="104" t="s">
        <v>3929</v>
      </c>
      <c r="V915" s="104" t="s">
        <v>35</v>
      </c>
      <c r="W915" s="104">
        <v>20</v>
      </c>
      <c r="X915" s="104" t="s">
        <v>36</v>
      </c>
      <c r="Y915" s="104">
        <v>100</v>
      </c>
      <c r="Z915" s="104">
        <v>0</v>
      </c>
      <c r="AA915" s="104">
        <v>0</v>
      </c>
      <c r="AB915" s="104">
        <v>0</v>
      </c>
      <c r="AC915" s="185" t="s">
        <v>33</v>
      </c>
      <c r="AD915" s="95">
        <v>0.7</v>
      </c>
      <c r="AE915" s="104" t="s">
        <v>6684</v>
      </c>
      <c r="AF915" s="104" t="s">
        <v>33</v>
      </c>
      <c r="AG915" s="104" t="s">
        <v>9142</v>
      </c>
      <c r="AH915" s="104" t="s">
        <v>34</v>
      </c>
      <c r="AI915" s="97" t="s">
        <v>4043</v>
      </c>
      <c r="AJ915" s="105" t="s">
        <v>4127</v>
      </c>
      <c r="AK915" s="105" t="s">
        <v>9295</v>
      </c>
      <c r="AL915" s="82" t="s">
        <v>4129</v>
      </c>
      <c r="AQ915" s="47"/>
      <c r="AR915" s="47"/>
      <c r="AS915" s="47" t="s">
        <v>9149</v>
      </c>
      <c r="AU915" s="47" t="s">
        <v>12819</v>
      </c>
    </row>
    <row r="916" spans="1:47" s="45" customFormat="1" ht="16.5" customHeight="1">
      <c r="A916" s="180">
        <v>913</v>
      </c>
      <c r="B916" s="104" t="s">
        <v>62</v>
      </c>
      <c r="C916" s="104" t="s">
        <v>67</v>
      </c>
      <c r="D916" s="104" t="s">
        <v>3189</v>
      </c>
      <c r="E916" s="104" t="s">
        <v>32</v>
      </c>
      <c r="F916" s="104" t="s">
        <v>3932</v>
      </c>
      <c r="G916" s="111" t="s">
        <v>9124</v>
      </c>
      <c r="H916" s="104"/>
      <c r="I916" s="93">
        <v>292268</v>
      </c>
      <c r="J916" s="93"/>
      <c r="K916" s="49" t="str">
        <f t="shared" si="14"/>
        <v>Click!</v>
      </c>
      <c r="L916" s="104" t="s">
        <v>33</v>
      </c>
      <c r="M916" s="94">
        <v>60000</v>
      </c>
      <c r="N916" s="94">
        <v>0</v>
      </c>
      <c r="O916" s="94">
        <v>0</v>
      </c>
      <c r="P916" s="94">
        <v>60000</v>
      </c>
      <c r="Q916" s="94">
        <v>0</v>
      </c>
      <c r="R916" s="94">
        <v>60000</v>
      </c>
      <c r="S916" s="94">
        <v>0</v>
      </c>
      <c r="T916" s="94">
        <v>60000</v>
      </c>
      <c r="U916" s="104" t="s">
        <v>3929</v>
      </c>
      <c r="V916" s="104" t="s">
        <v>35</v>
      </c>
      <c r="W916" s="104">
        <v>20</v>
      </c>
      <c r="X916" s="104" t="s">
        <v>36</v>
      </c>
      <c r="Y916" s="104">
        <v>100</v>
      </c>
      <c r="Z916" s="104">
        <v>0</v>
      </c>
      <c r="AA916" s="104">
        <v>0</v>
      </c>
      <c r="AB916" s="104">
        <v>0</v>
      </c>
      <c r="AC916" s="185" t="s">
        <v>33</v>
      </c>
      <c r="AD916" s="95">
        <v>0.7</v>
      </c>
      <c r="AE916" s="104" t="s">
        <v>6684</v>
      </c>
      <c r="AF916" s="104" t="s">
        <v>34</v>
      </c>
      <c r="AG916" s="104" t="s">
        <v>38</v>
      </c>
      <c r="AH916" s="104" t="s">
        <v>34</v>
      </c>
      <c r="AI916" s="97" t="s">
        <v>4043</v>
      </c>
      <c r="AJ916" s="105" t="s">
        <v>9296</v>
      </c>
      <c r="AK916" s="105" t="s">
        <v>9297</v>
      </c>
      <c r="AL916" s="82" t="s">
        <v>9298</v>
      </c>
      <c r="AQ916" s="47"/>
      <c r="AR916" s="47"/>
      <c r="AS916" s="47" t="s">
        <v>9149</v>
      </c>
      <c r="AU916" s="47" t="s">
        <v>12819</v>
      </c>
    </row>
    <row r="917" spans="1:47" s="45" customFormat="1" ht="16.5" customHeight="1">
      <c r="A917" s="180">
        <v>914</v>
      </c>
      <c r="B917" s="104" t="s">
        <v>62</v>
      </c>
      <c r="C917" s="104" t="s">
        <v>67</v>
      </c>
      <c r="D917" s="104" t="s">
        <v>3189</v>
      </c>
      <c r="E917" s="104" t="s">
        <v>32</v>
      </c>
      <c r="F917" s="104" t="s">
        <v>3932</v>
      </c>
      <c r="G917" s="111" t="s">
        <v>9139</v>
      </c>
      <c r="H917" s="104"/>
      <c r="I917" s="93">
        <v>292269</v>
      </c>
      <c r="J917" s="93"/>
      <c r="K917" s="49" t="str">
        <f t="shared" si="14"/>
        <v>Click!</v>
      </c>
      <c r="L917" s="104" t="s">
        <v>33</v>
      </c>
      <c r="M917" s="94">
        <v>60000</v>
      </c>
      <c r="N917" s="94">
        <v>0</v>
      </c>
      <c r="O917" s="94">
        <v>0</v>
      </c>
      <c r="P917" s="94">
        <v>60000</v>
      </c>
      <c r="Q917" s="94">
        <v>0</v>
      </c>
      <c r="R917" s="94">
        <v>60000</v>
      </c>
      <c r="S917" s="94">
        <v>0</v>
      </c>
      <c r="T917" s="94">
        <v>60000</v>
      </c>
      <c r="U917" s="104" t="s">
        <v>3929</v>
      </c>
      <c r="V917" s="104" t="s">
        <v>35</v>
      </c>
      <c r="W917" s="104">
        <v>20</v>
      </c>
      <c r="X917" s="104" t="s">
        <v>36</v>
      </c>
      <c r="Y917" s="104">
        <v>100</v>
      </c>
      <c r="Z917" s="104">
        <v>0</v>
      </c>
      <c r="AA917" s="104">
        <v>0</v>
      </c>
      <c r="AB917" s="104">
        <v>0</v>
      </c>
      <c r="AC917" s="185" t="s">
        <v>33</v>
      </c>
      <c r="AD917" s="95">
        <v>0.7</v>
      </c>
      <c r="AE917" s="104" t="s">
        <v>6684</v>
      </c>
      <c r="AF917" s="104" t="s">
        <v>34</v>
      </c>
      <c r="AG917" s="104" t="s">
        <v>38</v>
      </c>
      <c r="AH917" s="104" t="s">
        <v>34</v>
      </c>
      <c r="AI917" s="97" t="s">
        <v>4043</v>
      </c>
      <c r="AJ917" s="105" t="s">
        <v>9299</v>
      </c>
      <c r="AK917" s="105" t="s">
        <v>9300</v>
      </c>
      <c r="AL917" s="82" t="s">
        <v>9301</v>
      </c>
      <c r="AQ917" s="47"/>
      <c r="AR917" s="47"/>
      <c r="AS917" s="47" t="s">
        <v>9149</v>
      </c>
      <c r="AU917" s="47" t="s">
        <v>12819</v>
      </c>
    </row>
    <row r="918" spans="1:47" s="45" customFormat="1" ht="16.5" customHeight="1">
      <c r="A918" s="180">
        <v>915</v>
      </c>
      <c r="B918" s="104" t="s">
        <v>62</v>
      </c>
      <c r="C918" s="104" t="s">
        <v>67</v>
      </c>
      <c r="D918" s="104" t="s">
        <v>3189</v>
      </c>
      <c r="E918" s="104" t="s">
        <v>59</v>
      </c>
      <c r="F918" s="104" t="s">
        <v>3932</v>
      </c>
      <c r="G918" s="111" t="s">
        <v>9125</v>
      </c>
      <c r="H918" s="104"/>
      <c r="I918" s="93">
        <v>292270</v>
      </c>
      <c r="J918" s="93"/>
      <c r="K918" s="49" t="str">
        <f t="shared" si="14"/>
        <v>Click!</v>
      </c>
      <c r="L918" s="104" t="s">
        <v>33</v>
      </c>
      <c r="M918" s="94">
        <v>79000</v>
      </c>
      <c r="N918" s="94">
        <v>0</v>
      </c>
      <c r="O918" s="94">
        <v>0</v>
      </c>
      <c r="P918" s="94">
        <v>79000</v>
      </c>
      <c r="Q918" s="94">
        <v>0</v>
      </c>
      <c r="R918" s="94">
        <v>79000</v>
      </c>
      <c r="S918" s="94">
        <v>0</v>
      </c>
      <c r="T918" s="94">
        <v>79000</v>
      </c>
      <c r="U918" s="104" t="s">
        <v>3929</v>
      </c>
      <c r="V918" s="104" t="s">
        <v>35</v>
      </c>
      <c r="W918" s="104">
        <v>21</v>
      </c>
      <c r="X918" s="104" t="s">
        <v>36</v>
      </c>
      <c r="Y918" s="104">
        <v>100</v>
      </c>
      <c r="Z918" s="104">
        <v>0</v>
      </c>
      <c r="AA918" s="104">
        <v>0</v>
      </c>
      <c r="AB918" s="104">
        <v>0</v>
      </c>
      <c r="AC918" s="185" t="s">
        <v>33</v>
      </c>
      <c r="AD918" s="95">
        <v>0.7</v>
      </c>
      <c r="AE918" s="104" t="s">
        <v>6684</v>
      </c>
      <c r="AF918" s="104" t="s">
        <v>33</v>
      </c>
      <c r="AG918" s="104" t="s">
        <v>9143</v>
      </c>
      <c r="AH918" s="104" t="s">
        <v>34</v>
      </c>
      <c r="AI918" s="97" t="s">
        <v>4043</v>
      </c>
      <c r="AJ918" s="105" t="s">
        <v>9302</v>
      </c>
      <c r="AK918" s="105" t="s">
        <v>9303</v>
      </c>
      <c r="AL918" s="82" t="s">
        <v>9304</v>
      </c>
      <c r="AQ918" s="47"/>
      <c r="AR918" s="47"/>
      <c r="AS918" s="47" t="s">
        <v>9149</v>
      </c>
      <c r="AU918" s="47" t="s">
        <v>12819</v>
      </c>
    </row>
    <row r="919" spans="1:47" s="45" customFormat="1" ht="16.5" customHeight="1">
      <c r="A919" s="180">
        <v>916</v>
      </c>
      <c r="B919" s="104" t="s">
        <v>62</v>
      </c>
      <c r="C919" s="104" t="s">
        <v>67</v>
      </c>
      <c r="D919" s="104" t="s">
        <v>3189</v>
      </c>
      <c r="E919" s="104" t="s">
        <v>32</v>
      </c>
      <c r="F919" s="104" t="s">
        <v>3932</v>
      </c>
      <c r="G919" s="111" t="s">
        <v>9126</v>
      </c>
      <c r="H919" s="104"/>
      <c r="I919" s="93">
        <v>292271</v>
      </c>
      <c r="J919" s="93"/>
      <c r="K919" s="49" t="str">
        <f t="shared" si="14"/>
        <v>Click!</v>
      </c>
      <c r="L919" s="104" t="s">
        <v>33</v>
      </c>
      <c r="M919" s="94">
        <v>45000</v>
      </c>
      <c r="N919" s="94">
        <v>0</v>
      </c>
      <c r="O919" s="94">
        <v>0</v>
      </c>
      <c r="P919" s="94">
        <v>45000</v>
      </c>
      <c r="Q919" s="94">
        <v>0</v>
      </c>
      <c r="R919" s="94">
        <v>45000</v>
      </c>
      <c r="S919" s="94">
        <v>0</v>
      </c>
      <c r="T919" s="94">
        <v>45000</v>
      </c>
      <c r="U919" s="104" t="s">
        <v>3929</v>
      </c>
      <c r="V919" s="104" t="s">
        <v>35</v>
      </c>
      <c r="W919" s="104">
        <v>20</v>
      </c>
      <c r="X919" s="104" t="s">
        <v>36</v>
      </c>
      <c r="Y919" s="104">
        <v>100</v>
      </c>
      <c r="Z919" s="104">
        <v>0</v>
      </c>
      <c r="AA919" s="104">
        <v>0</v>
      </c>
      <c r="AB919" s="104">
        <v>0</v>
      </c>
      <c r="AC919" s="185" t="s">
        <v>33</v>
      </c>
      <c r="AD919" s="95">
        <v>0.7</v>
      </c>
      <c r="AE919" s="104" t="s">
        <v>6684</v>
      </c>
      <c r="AF919" s="104" t="s">
        <v>34</v>
      </c>
      <c r="AG919" s="104" t="s">
        <v>38</v>
      </c>
      <c r="AH919" s="104" t="s">
        <v>34</v>
      </c>
      <c r="AI919" s="97" t="s">
        <v>4043</v>
      </c>
      <c r="AJ919" s="105" t="s">
        <v>9305</v>
      </c>
      <c r="AK919" s="105" t="s">
        <v>9306</v>
      </c>
      <c r="AL919" s="82" t="s">
        <v>9307</v>
      </c>
      <c r="AQ919" s="47"/>
      <c r="AR919" s="47"/>
      <c r="AS919" s="47" t="s">
        <v>9149</v>
      </c>
      <c r="AU919" s="47" t="s">
        <v>12819</v>
      </c>
    </row>
    <row r="920" spans="1:47" s="45" customFormat="1" ht="16.5" customHeight="1">
      <c r="A920" s="180">
        <v>917</v>
      </c>
      <c r="B920" s="104" t="s">
        <v>62</v>
      </c>
      <c r="C920" s="104" t="s">
        <v>67</v>
      </c>
      <c r="D920" s="104" t="s">
        <v>3189</v>
      </c>
      <c r="E920" s="104" t="s">
        <v>32</v>
      </c>
      <c r="F920" s="104" t="s">
        <v>3932</v>
      </c>
      <c r="G920" s="111" t="s">
        <v>9127</v>
      </c>
      <c r="H920" s="104"/>
      <c r="I920" s="93">
        <v>292272</v>
      </c>
      <c r="J920" s="93"/>
      <c r="K920" s="49" t="str">
        <f t="shared" si="14"/>
        <v>Click!</v>
      </c>
      <c r="L920" s="104" t="s">
        <v>33</v>
      </c>
      <c r="M920" s="94">
        <v>44000</v>
      </c>
      <c r="N920" s="94">
        <v>0</v>
      </c>
      <c r="O920" s="94">
        <v>0</v>
      </c>
      <c r="P920" s="94">
        <v>44000</v>
      </c>
      <c r="Q920" s="94">
        <v>0</v>
      </c>
      <c r="R920" s="94">
        <v>44000</v>
      </c>
      <c r="S920" s="94">
        <v>0</v>
      </c>
      <c r="T920" s="94">
        <v>44000</v>
      </c>
      <c r="U920" s="104" t="s">
        <v>3929</v>
      </c>
      <c r="V920" s="104" t="s">
        <v>35</v>
      </c>
      <c r="W920" s="104">
        <v>19</v>
      </c>
      <c r="X920" s="104" t="s">
        <v>36</v>
      </c>
      <c r="Y920" s="104">
        <v>100</v>
      </c>
      <c r="Z920" s="104">
        <v>0</v>
      </c>
      <c r="AA920" s="104">
        <v>0</v>
      </c>
      <c r="AB920" s="104">
        <v>0</v>
      </c>
      <c r="AC920" s="185" t="s">
        <v>33</v>
      </c>
      <c r="AD920" s="95">
        <v>0.7</v>
      </c>
      <c r="AE920" s="104" t="s">
        <v>6684</v>
      </c>
      <c r="AF920" s="104" t="s">
        <v>34</v>
      </c>
      <c r="AG920" s="104" t="s">
        <v>38</v>
      </c>
      <c r="AH920" s="104" t="s">
        <v>34</v>
      </c>
      <c r="AI920" s="97" t="s">
        <v>4043</v>
      </c>
      <c r="AJ920" s="105" t="s">
        <v>9305</v>
      </c>
      <c r="AK920" s="105" t="s">
        <v>9308</v>
      </c>
      <c r="AL920" s="82" t="s">
        <v>9307</v>
      </c>
      <c r="AQ920" s="47"/>
      <c r="AR920" s="47"/>
      <c r="AS920" s="47" t="s">
        <v>9149</v>
      </c>
      <c r="AU920" s="47" t="s">
        <v>12819</v>
      </c>
    </row>
    <row r="921" spans="1:47" s="45" customFormat="1" ht="16.5" customHeight="1">
      <c r="A921" s="180">
        <v>918</v>
      </c>
      <c r="B921" s="104" t="s">
        <v>62</v>
      </c>
      <c r="C921" s="104" t="s">
        <v>67</v>
      </c>
      <c r="D921" s="104" t="s">
        <v>3189</v>
      </c>
      <c r="E921" s="104" t="s">
        <v>32</v>
      </c>
      <c r="F921" s="104" t="s">
        <v>3932</v>
      </c>
      <c r="G921" s="111" t="s">
        <v>9128</v>
      </c>
      <c r="H921" s="104"/>
      <c r="I921" s="93">
        <v>292273</v>
      </c>
      <c r="J921" s="93"/>
      <c r="K921" s="49" t="str">
        <f t="shared" si="14"/>
        <v>Click!</v>
      </c>
      <c r="L921" s="104" t="s">
        <v>33</v>
      </c>
      <c r="M921" s="94">
        <v>59000</v>
      </c>
      <c r="N921" s="94">
        <v>0</v>
      </c>
      <c r="O921" s="94">
        <v>0</v>
      </c>
      <c r="P921" s="94">
        <v>59000</v>
      </c>
      <c r="Q921" s="94">
        <v>0</v>
      </c>
      <c r="R921" s="94">
        <v>59000</v>
      </c>
      <c r="S921" s="94">
        <v>0</v>
      </c>
      <c r="T921" s="94">
        <v>59000</v>
      </c>
      <c r="U921" s="104" t="s">
        <v>3929</v>
      </c>
      <c r="V921" s="104" t="s">
        <v>35</v>
      </c>
      <c r="W921" s="104">
        <v>21</v>
      </c>
      <c r="X921" s="104" t="s">
        <v>36</v>
      </c>
      <c r="Y921" s="104">
        <v>100</v>
      </c>
      <c r="Z921" s="104">
        <v>0</v>
      </c>
      <c r="AA921" s="104">
        <v>0</v>
      </c>
      <c r="AB921" s="104">
        <v>0</v>
      </c>
      <c r="AC921" s="185" t="s">
        <v>33</v>
      </c>
      <c r="AD921" s="95">
        <v>0.7</v>
      </c>
      <c r="AE921" s="104" t="s">
        <v>6684</v>
      </c>
      <c r="AF921" s="104" t="s">
        <v>33</v>
      </c>
      <c r="AG921" s="104" t="s">
        <v>9144</v>
      </c>
      <c r="AH921" s="104" t="s">
        <v>34</v>
      </c>
      <c r="AI921" s="97" t="s">
        <v>4043</v>
      </c>
      <c r="AJ921" s="105" t="s">
        <v>9309</v>
      </c>
      <c r="AK921" s="105" t="s">
        <v>9310</v>
      </c>
      <c r="AL921" s="82" t="s">
        <v>9311</v>
      </c>
      <c r="AQ921" s="47"/>
      <c r="AR921" s="47"/>
      <c r="AS921" s="47" t="s">
        <v>9149</v>
      </c>
      <c r="AU921" s="47" t="s">
        <v>12819</v>
      </c>
    </row>
    <row r="922" spans="1:47" s="45" customFormat="1" ht="16.5" customHeight="1">
      <c r="A922" s="180">
        <v>919</v>
      </c>
      <c r="B922" s="104" t="s">
        <v>62</v>
      </c>
      <c r="C922" s="104" t="s">
        <v>67</v>
      </c>
      <c r="D922" s="104" t="s">
        <v>3189</v>
      </c>
      <c r="E922" s="104" t="s">
        <v>59</v>
      </c>
      <c r="F922" s="104" t="s">
        <v>3932</v>
      </c>
      <c r="G922" s="111" t="s">
        <v>9129</v>
      </c>
      <c r="H922" s="104"/>
      <c r="I922" s="93">
        <v>292274</v>
      </c>
      <c r="J922" s="93"/>
      <c r="K922" s="49" t="str">
        <f t="shared" si="14"/>
        <v>Click!</v>
      </c>
      <c r="L922" s="104" t="s">
        <v>33</v>
      </c>
      <c r="M922" s="94">
        <v>149000</v>
      </c>
      <c r="N922" s="94">
        <v>0</v>
      </c>
      <c r="O922" s="94">
        <v>0</v>
      </c>
      <c r="P922" s="94">
        <v>149000</v>
      </c>
      <c r="Q922" s="94">
        <v>0</v>
      </c>
      <c r="R922" s="94">
        <v>149000</v>
      </c>
      <c r="S922" s="94">
        <v>0</v>
      </c>
      <c r="T922" s="94">
        <v>149000</v>
      </c>
      <c r="U922" s="104" t="s">
        <v>3929</v>
      </c>
      <c r="V922" s="104" t="s">
        <v>35</v>
      </c>
      <c r="W922" s="104">
        <v>21</v>
      </c>
      <c r="X922" s="104" t="s">
        <v>36</v>
      </c>
      <c r="Y922" s="104">
        <v>100</v>
      </c>
      <c r="Z922" s="104">
        <v>0</v>
      </c>
      <c r="AA922" s="104">
        <v>0</v>
      </c>
      <c r="AB922" s="104">
        <v>0</v>
      </c>
      <c r="AC922" s="185" t="s">
        <v>33</v>
      </c>
      <c r="AD922" s="95">
        <v>0.7</v>
      </c>
      <c r="AE922" s="104" t="s">
        <v>6684</v>
      </c>
      <c r="AF922" s="104" t="s">
        <v>34</v>
      </c>
      <c r="AG922" s="104" t="s">
        <v>38</v>
      </c>
      <c r="AH922" s="104" t="s">
        <v>34</v>
      </c>
      <c r="AI922" s="97" t="s">
        <v>4043</v>
      </c>
      <c r="AJ922" s="105" t="s">
        <v>9312</v>
      </c>
      <c r="AK922" s="105" t="s">
        <v>9313</v>
      </c>
      <c r="AL922" s="82" t="s">
        <v>9314</v>
      </c>
      <c r="AQ922" s="47"/>
      <c r="AR922" s="47"/>
      <c r="AS922" s="47" t="s">
        <v>9149</v>
      </c>
      <c r="AU922" s="47" t="s">
        <v>12819</v>
      </c>
    </row>
    <row r="923" spans="1:47" s="45" customFormat="1" ht="16.5" customHeight="1">
      <c r="A923" s="180">
        <v>920</v>
      </c>
      <c r="B923" s="104" t="s">
        <v>62</v>
      </c>
      <c r="C923" s="104" t="s">
        <v>67</v>
      </c>
      <c r="D923" s="104" t="s">
        <v>3189</v>
      </c>
      <c r="E923" s="104" t="s">
        <v>32</v>
      </c>
      <c r="F923" s="104" t="s">
        <v>3932</v>
      </c>
      <c r="G923" s="111" t="s">
        <v>9130</v>
      </c>
      <c r="H923" s="104"/>
      <c r="I923" s="93">
        <v>292275</v>
      </c>
      <c r="J923" s="93"/>
      <c r="K923" s="49" t="str">
        <f t="shared" si="14"/>
        <v>Click!</v>
      </c>
      <c r="L923" s="104" t="s">
        <v>33</v>
      </c>
      <c r="M923" s="94">
        <v>59000</v>
      </c>
      <c r="N923" s="94">
        <v>0</v>
      </c>
      <c r="O923" s="94">
        <v>0</v>
      </c>
      <c r="P923" s="94">
        <v>59000</v>
      </c>
      <c r="Q923" s="94">
        <v>0</v>
      </c>
      <c r="R923" s="94">
        <v>59000</v>
      </c>
      <c r="S923" s="94">
        <v>0</v>
      </c>
      <c r="T923" s="94">
        <v>59000</v>
      </c>
      <c r="U923" s="104" t="s">
        <v>3929</v>
      </c>
      <c r="V923" s="104" t="s">
        <v>35</v>
      </c>
      <c r="W923" s="104">
        <v>5</v>
      </c>
      <c r="X923" s="104" t="s">
        <v>36</v>
      </c>
      <c r="Y923" s="104">
        <v>100</v>
      </c>
      <c r="Z923" s="104">
        <v>0</v>
      </c>
      <c r="AA923" s="104">
        <v>0</v>
      </c>
      <c r="AB923" s="104">
        <v>0</v>
      </c>
      <c r="AC923" s="185" t="s">
        <v>33</v>
      </c>
      <c r="AD923" s="95">
        <v>0.7</v>
      </c>
      <c r="AE923" s="104" t="s">
        <v>6684</v>
      </c>
      <c r="AF923" s="104" t="s">
        <v>34</v>
      </c>
      <c r="AG923" s="104" t="s">
        <v>38</v>
      </c>
      <c r="AH923" s="104" t="s">
        <v>34</v>
      </c>
      <c r="AI923" s="97" t="s">
        <v>4043</v>
      </c>
      <c r="AJ923" s="105" t="s">
        <v>9315</v>
      </c>
      <c r="AK923" s="105" t="s">
        <v>9316</v>
      </c>
      <c r="AL923" s="82" t="s">
        <v>9317</v>
      </c>
      <c r="AQ923" s="47"/>
      <c r="AR923" s="47"/>
      <c r="AS923" s="47" t="s">
        <v>9149</v>
      </c>
      <c r="AU923" s="47" t="s">
        <v>12819</v>
      </c>
    </row>
    <row r="924" spans="1:47" s="45" customFormat="1" ht="16.5" customHeight="1">
      <c r="A924" s="180">
        <v>921</v>
      </c>
      <c r="B924" s="104" t="s">
        <v>62</v>
      </c>
      <c r="C924" s="104" t="s">
        <v>67</v>
      </c>
      <c r="D924" s="104" t="s">
        <v>3189</v>
      </c>
      <c r="E924" s="104" t="s">
        <v>32</v>
      </c>
      <c r="F924" s="104" t="s">
        <v>3932</v>
      </c>
      <c r="G924" s="111" t="s">
        <v>9131</v>
      </c>
      <c r="H924" s="104"/>
      <c r="I924" s="93">
        <v>292276</v>
      </c>
      <c r="J924" s="93"/>
      <c r="K924" s="49" t="str">
        <f t="shared" si="14"/>
        <v>Click!</v>
      </c>
      <c r="L924" s="104" t="s">
        <v>33</v>
      </c>
      <c r="M924" s="94">
        <v>79000</v>
      </c>
      <c r="N924" s="94">
        <v>0</v>
      </c>
      <c r="O924" s="94">
        <v>0</v>
      </c>
      <c r="P924" s="94">
        <v>79000</v>
      </c>
      <c r="Q924" s="94">
        <v>0</v>
      </c>
      <c r="R924" s="94">
        <v>79000</v>
      </c>
      <c r="S924" s="94">
        <v>0</v>
      </c>
      <c r="T924" s="94">
        <v>79000</v>
      </c>
      <c r="U924" s="104" t="s">
        <v>3929</v>
      </c>
      <c r="V924" s="104" t="s">
        <v>35</v>
      </c>
      <c r="W924" s="104">
        <v>21</v>
      </c>
      <c r="X924" s="104" t="s">
        <v>36</v>
      </c>
      <c r="Y924" s="104">
        <v>100</v>
      </c>
      <c r="Z924" s="104">
        <v>0</v>
      </c>
      <c r="AA924" s="104">
        <v>0</v>
      </c>
      <c r="AB924" s="104">
        <v>0</v>
      </c>
      <c r="AC924" s="185" t="s">
        <v>33</v>
      </c>
      <c r="AD924" s="95">
        <v>0.7</v>
      </c>
      <c r="AE924" s="104" t="s">
        <v>6684</v>
      </c>
      <c r="AF924" s="104" t="s">
        <v>34</v>
      </c>
      <c r="AG924" s="104" t="s">
        <v>38</v>
      </c>
      <c r="AH924" s="104" t="s">
        <v>34</v>
      </c>
      <c r="AI924" s="97" t="s">
        <v>4043</v>
      </c>
      <c r="AJ924" s="105" t="s">
        <v>9318</v>
      </c>
      <c r="AK924" s="105" t="s">
        <v>9319</v>
      </c>
      <c r="AL924" s="82" t="s">
        <v>9320</v>
      </c>
      <c r="AQ924" s="47"/>
      <c r="AR924" s="47"/>
      <c r="AS924" s="47" t="s">
        <v>9149</v>
      </c>
      <c r="AU924" s="47" t="s">
        <v>12819</v>
      </c>
    </row>
    <row r="925" spans="1:47" s="45" customFormat="1" ht="16.5" customHeight="1">
      <c r="A925" s="180">
        <v>922</v>
      </c>
      <c r="B925" s="104" t="s">
        <v>62</v>
      </c>
      <c r="C925" s="104" t="s">
        <v>67</v>
      </c>
      <c r="D925" s="104" t="s">
        <v>3189</v>
      </c>
      <c r="E925" s="104" t="s">
        <v>32</v>
      </c>
      <c r="F925" s="104" t="s">
        <v>3932</v>
      </c>
      <c r="G925" s="111" t="s">
        <v>8807</v>
      </c>
      <c r="H925" s="104"/>
      <c r="I925" s="93">
        <v>288449</v>
      </c>
      <c r="J925" s="93"/>
      <c r="K925" s="49" t="str">
        <f t="shared" si="14"/>
        <v>Click!</v>
      </c>
      <c r="L925" s="104" t="s">
        <v>33</v>
      </c>
      <c r="M925" s="94">
        <v>78000</v>
      </c>
      <c r="N925" s="94">
        <v>0</v>
      </c>
      <c r="O925" s="94">
        <v>0</v>
      </c>
      <c r="P925" s="94">
        <v>78000</v>
      </c>
      <c r="Q925" s="94">
        <v>0</v>
      </c>
      <c r="R925" s="94">
        <v>78000</v>
      </c>
      <c r="S925" s="94">
        <v>0</v>
      </c>
      <c r="T925" s="94">
        <v>78000</v>
      </c>
      <c r="U925" s="104" t="s">
        <v>3929</v>
      </c>
      <c r="V925" s="104" t="s">
        <v>35</v>
      </c>
      <c r="W925" s="104">
        <v>16</v>
      </c>
      <c r="X925" s="104" t="s">
        <v>36</v>
      </c>
      <c r="Y925" s="104">
        <v>100</v>
      </c>
      <c r="Z925" s="104">
        <v>0</v>
      </c>
      <c r="AA925" s="104">
        <v>0</v>
      </c>
      <c r="AB925" s="104">
        <v>0</v>
      </c>
      <c r="AC925" s="185" t="s">
        <v>33</v>
      </c>
      <c r="AD925" s="95">
        <v>0.7</v>
      </c>
      <c r="AE925" s="104" t="s">
        <v>6684</v>
      </c>
      <c r="AF925" s="104" t="s">
        <v>33</v>
      </c>
      <c r="AG925" s="104" t="s">
        <v>8831</v>
      </c>
      <c r="AH925" s="104" t="s">
        <v>33</v>
      </c>
      <c r="AI925" s="97" t="s">
        <v>4043</v>
      </c>
      <c r="AJ925" s="105" t="s">
        <v>8977</v>
      </c>
      <c r="AK925" s="105" t="s">
        <v>8978</v>
      </c>
      <c r="AL925" s="82" t="s">
        <v>8979</v>
      </c>
      <c r="AQ925" s="47"/>
      <c r="AR925" s="47"/>
      <c r="AS925" s="47" t="s">
        <v>8954</v>
      </c>
      <c r="AU925" s="47" t="s">
        <v>12819</v>
      </c>
    </row>
    <row r="926" spans="1:47" s="45" customFormat="1" ht="16.5" customHeight="1">
      <c r="A926" s="180">
        <v>923</v>
      </c>
      <c r="B926" s="104" t="s">
        <v>62</v>
      </c>
      <c r="C926" s="104" t="s">
        <v>67</v>
      </c>
      <c r="D926" s="104" t="s">
        <v>3189</v>
      </c>
      <c r="E926" s="104" t="s">
        <v>32</v>
      </c>
      <c r="F926" s="104" t="s">
        <v>3932</v>
      </c>
      <c r="G926" s="111" t="s">
        <v>8808</v>
      </c>
      <c r="H926" s="104"/>
      <c r="I926" s="93">
        <v>288450</v>
      </c>
      <c r="J926" s="93"/>
      <c r="K926" s="49" t="str">
        <f t="shared" si="14"/>
        <v>Click!</v>
      </c>
      <c r="L926" s="104" t="s">
        <v>33</v>
      </c>
      <c r="M926" s="94">
        <v>60000</v>
      </c>
      <c r="N926" s="94">
        <v>0</v>
      </c>
      <c r="O926" s="94">
        <v>0</v>
      </c>
      <c r="P926" s="94">
        <v>60000</v>
      </c>
      <c r="Q926" s="94">
        <v>0</v>
      </c>
      <c r="R926" s="94">
        <v>60000</v>
      </c>
      <c r="S926" s="94">
        <v>0</v>
      </c>
      <c r="T926" s="94">
        <v>60000</v>
      </c>
      <c r="U926" s="104" t="s">
        <v>3929</v>
      </c>
      <c r="V926" s="104" t="s">
        <v>35</v>
      </c>
      <c r="W926" s="104">
        <v>16</v>
      </c>
      <c r="X926" s="104" t="s">
        <v>36</v>
      </c>
      <c r="Y926" s="104">
        <v>100</v>
      </c>
      <c r="Z926" s="104">
        <v>0</v>
      </c>
      <c r="AA926" s="104">
        <v>0</v>
      </c>
      <c r="AB926" s="104">
        <v>0</v>
      </c>
      <c r="AC926" s="185" t="s">
        <v>33</v>
      </c>
      <c r="AD926" s="95">
        <v>0.7</v>
      </c>
      <c r="AE926" s="104" t="s">
        <v>6684</v>
      </c>
      <c r="AF926" s="104" t="s">
        <v>34</v>
      </c>
      <c r="AG926" s="104" t="s">
        <v>38</v>
      </c>
      <c r="AH926" s="104" t="s">
        <v>33</v>
      </c>
      <c r="AI926" s="97" t="s">
        <v>4043</v>
      </c>
      <c r="AJ926" s="105" t="s">
        <v>8977</v>
      </c>
      <c r="AK926" s="105" t="s">
        <v>8980</v>
      </c>
      <c r="AL926" s="82" t="s">
        <v>8979</v>
      </c>
      <c r="AQ926" s="47"/>
      <c r="AR926" s="47"/>
      <c r="AS926" s="47" t="s">
        <v>8926</v>
      </c>
      <c r="AU926" s="47" t="s">
        <v>12819</v>
      </c>
    </row>
    <row r="927" spans="1:47" s="45" customFormat="1" ht="16.5" customHeight="1">
      <c r="A927" s="180">
        <v>924</v>
      </c>
      <c r="B927" s="104" t="s">
        <v>62</v>
      </c>
      <c r="C927" s="104" t="s">
        <v>67</v>
      </c>
      <c r="D927" s="104" t="s">
        <v>3189</v>
      </c>
      <c r="E927" s="104" t="s">
        <v>32</v>
      </c>
      <c r="F927" s="104" t="s">
        <v>3932</v>
      </c>
      <c r="G927" s="111" t="s">
        <v>8809</v>
      </c>
      <c r="H927" s="104"/>
      <c r="I927" s="93">
        <v>288451</v>
      </c>
      <c r="J927" s="93"/>
      <c r="K927" s="49" t="str">
        <f t="shared" si="14"/>
        <v>Click!</v>
      </c>
      <c r="L927" s="104" t="s">
        <v>33</v>
      </c>
      <c r="M927" s="94">
        <v>60000</v>
      </c>
      <c r="N927" s="94">
        <v>0</v>
      </c>
      <c r="O927" s="94">
        <v>0</v>
      </c>
      <c r="P927" s="94">
        <v>60000</v>
      </c>
      <c r="Q927" s="94">
        <v>0</v>
      </c>
      <c r="R927" s="94">
        <v>60000</v>
      </c>
      <c r="S927" s="94">
        <v>0</v>
      </c>
      <c r="T927" s="94">
        <v>60000</v>
      </c>
      <c r="U927" s="104" t="s">
        <v>3929</v>
      </c>
      <c r="V927" s="104" t="s">
        <v>35</v>
      </c>
      <c r="W927" s="104">
        <v>16</v>
      </c>
      <c r="X927" s="104" t="s">
        <v>36</v>
      </c>
      <c r="Y927" s="104">
        <v>100</v>
      </c>
      <c r="Z927" s="104">
        <v>0</v>
      </c>
      <c r="AA927" s="104">
        <v>0</v>
      </c>
      <c r="AB927" s="104">
        <v>0</v>
      </c>
      <c r="AC927" s="185" t="s">
        <v>33</v>
      </c>
      <c r="AD927" s="95">
        <v>0.7</v>
      </c>
      <c r="AE927" s="104" t="s">
        <v>6684</v>
      </c>
      <c r="AF927" s="104" t="s">
        <v>34</v>
      </c>
      <c r="AG927" s="104" t="s">
        <v>38</v>
      </c>
      <c r="AH927" s="104" t="s">
        <v>33</v>
      </c>
      <c r="AI927" s="97" t="s">
        <v>4043</v>
      </c>
      <c r="AJ927" s="105" t="s">
        <v>8977</v>
      </c>
      <c r="AK927" s="105" t="s">
        <v>8981</v>
      </c>
      <c r="AL927" s="82" t="s">
        <v>8979</v>
      </c>
      <c r="AQ927" s="47"/>
      <c r="AR927" s="47"/>
      <c r="AS927" s="47" t="s">
        <v>8976</v>
      </c>
      <c r="AU927" s="47" t="s">
        <v>12819</v>
      </c>
    </row>
    <row r="928" spans="1:47" s="45" customFormat="1" ht="16.5" customHeight="1">
      <c r="A928" s="180">
        <v>925</v>
      </c>
      <c r="B928" s="104" t="s">
        <v>62</v>
      </c>
      <c r="C928" s="104" t="s">
        <v>67</v>
      </c>
      <c r="D928" s="104" t="s">
        <v>3189</v>
      </c>
      <c r="E928" s="104" t="s">
        <v>32</v>
      </c>
      <c r="F928" s="104" t="s">
        <v>3932</v>
      </c>
      <c r="G928" s="111" t="s">
        <v>8812</v>
      </c>
      <c r="H928" s="104"/>
      <c r="I928" s="93">
        <v>288454</v>
      </c>
      <c r="J928" s="93"/>
      <c r="K928" s="49" t="str">
        <f t="shared" si="14"/>
        <v>Click!</v>
      </c>
      <c r="L928" s="104" t="s">
        <v>33</v>
      </c>
      <c r="M928" s="94">
        <v>78000</v>
      </c>
      <c r="N928" s="94">
        <v>0</v>
      </c>
      <c r="O928" s="94">
        <v>0</v>
      </c>
      <c r="P928" s="94">
        <v>78000</v>
      </c>
      <c r="Q928" s="94">
        <v>0</v>
      </c>
      <c r="R928" s="94">
        <v>78000</v>
      </c>
      <c r="S928" s="94">
        <v>0</v>
      </c>
      <c r="T928" s="94">
        <v>78000</v>
      </c>
      <c r="U928" s="104" t="s">
        <v>3929</v>
      </c>
      <c r="V928" s="104" t="s">
        <v>35</v>
      </c>
      <c r="W928" s="104">
        <v>20</v>
      </c>
      <c r="X928" s="104" t="s">
        <v>36</v>
      </c>
      <c r="Y928" s="104">
        <v>100</v>
      </c>
      <c r="Z928" s="104">
        <v>0</v>
      </c>
      <c r="AA928" s="104">
        <v>0</v>
      </c>
      <c r="AB928" s="104">
        <v>0</v>
      </c>
      <c r="AC928" s="185" t="s">
        <v>33</v>
      </c>
      <c r="AD928" s="95">
        <v>0.7</v>
      </c>
      <c r="AE928" s="104" t="s">
        <v>6684</v>
      </c>
      <c r="AF928" s="104" t="s">
        <v>33</v>
      </c>
      <c r="AG928" s="104" t="s">
        <v>8833</v>
      </c>
      <c r="AH928" s="104" t="s">
        <v>33</v>
      </c>
      <c r="AI928" s="97" t="s">
        <v>4043</v>
      </c>
      <c r="AJ928" s="105" t="s">
        <v>8982</v>
      </c>
      <c r="AK928" s="105" t="s">
        <v>8983</v>
      </c>
      <c r="AL928" s="82" t="s">
        <v>8984</v>
      </c>
      <c r="AQ928" s="47"/>
      <c r="AR928" s="47"/>
      <c r="AS928" s="47" t="s">
        <v>8976</v>
      </c>
      <c r="AU928" s="47" t="s">
        <v>12819</v>
      </c>
    </row>
    <row r="929" spans="1:47" s="45" customFormat="1" ht="16.5" customHeight="1">
      <c r="A929" s="180">
        <v>926</v>
      </c>
      <c r="B929" s="104" t="s">
        <v>62</v>
      </c>
      <c r="C929" s="104" t="s">
        <v>67</v>
      </c>
      <c r="D929" s="104" t="s">
        <v>3189</v>
      </c>
      <c r="E929" s="104" t="s">
        <v>32</v>
      </c>
      <c r="F929" s="104" t="s">
        <v>3932</v>
      </c>
      <c r="G929" s="111" t="s">
        <v>8841</v>
      </c>
      <c r="H929" s="104"/>
      <c r="I929" s="93">
        <v>288473</v>
      </c>
      <c r="J929" s="93"/>
      <c r="K929" s="49" t="str">
        <f t="shared" si="14"/>
        <v>Click!</v>
      </c>
      <c r="L929" s="104" t="s">
        <v>33</v>
      </c>
      <c r="M929" s="94">
        <v>77800</v>
      </c>
      <c r="N929" s="94">
        <v>0</v>
      </c>
      <c r="O929" s="94">
        <v>0</v>
      </c>
      <c r="P929" s="94">
        <v>77800</v>
      </c>
      <c r="Q929" s="94">
        <v>0</v>
      </c>
      <c r="R929" s="94">
        <v>77800</v>
      </c>
      <c r="S929" s="94">
        <v>0</v>
      </c>
      <c r="T929" s="94">
        <v>77800</v>
      </c>
      <c r="U929" s="104" t="s">
        <v>3929</v>
      </c>
      <c r="V929" s="104" t="s">
        <v>35</v>
      </c>
      <c r="W929" s="104">
        <v>22</v>
      </c>
      <c r="X929" s="104" t="s">
        <v>36</v>
      </c>
      <c r="Y929" s="104">
        <v>100</v>
      </c>
      <c r="Z929" s="104">
        <v>0</v>
      </c>
      <c r="AA929" s="104">
        <v>0</v>
      </c>
      <c r="AB929" s="104">
        <v>0</v>
      </c>
      <c r="AC929" s="185" t="s">
        <v>33</v>
      </c>
      <c r="AD929" s="95">
        <v>0.7</v>
      </c>
      <c r="AE929" s="104" t="s">
        <v>6684</v>
      </c>
      <c r="AF929" s="104" t="s">
        <v>33</v>
      </c>
      <c r="AG929" s="104" t="s">
        <v>8854</v>
      </c>
      <c r="AH929" s="104" t="s">
        <v>34</v>
      </c>
      <c r="AI929" s="97" t="s">
        <v>4043</v>
      </c>
      <c r="AJ929" s="105" t="s">
        <v>9023</v>
      </c>
      <c r="AK929" s="105" t="s">
        <v>9024</v>
      </c>
      <c r="AL929" s="82" t="s">
        <v>9025</v>
      </c>
      <c r="AQ929" s="47"/>
      <c r="AR929" s="47"/>
      <c r="AS929" s="47" t="s">
        <v>9022</v>
      </c>
      <c r="AU929" s="47" t="s">
        <v>12819</v>
      </c>
    </row>
    <row r="930" spans="1:47" s="45" customFormat="1" ht="16.5" customHeight="1">
      <c r="A930" s="180">
        <v>927</v>
      </c>
      <c r="B930" s="104" t="s">
        <v>62</v>
      </c>
      <c r="C930" s="104" t="s">
        <v>67</v>
      </c>
      <c r="D930" s="104" t="s">
        <v>3189</v>
      </c>
      <c r="E930" s="104" t="s">
        <v>32</v>
      </c>
      <c r="F930" s="104" t="s">
        <v>3932</v>
      </c>
      <c r="G930" s="111" t="s">
        <v>8842</v>
      </c>
      <c r="H930" s="104"/>
      <c r="I930" s="93">
        <v>288474</v>
      </c>
      <c r="J930" s="93"/>
      <c r="K930" s="49" t="str">
        <f t="shared" si="14"/>
        <v>Click!</v>
      </c>
      <c r="L930" s="104" t="s">
        <v>33</v>
      </c>
      <c r="M930" s="94">
        <v>60000</v>
      </c>
      <c r="N930" s="94">
        <v>0</v>
      </c>
      <c r="O930" s="94">
        <v>0</v>
      </c>
      <c r="P930" s="94">
        <v>60000</v>
      </c>
      <c r="Q930" s="94">
        <v>0</v>
      </c>
      <c r="R930" s="94">
        <v>60000</v>
      </c>
      <c r="S930" s="94">
        <v>0</v>
      </c>
      <c r="T930" s="94">
        <v>60000</v>
      </c>
      <c r="U930" s="104" t="s">
        <v>3929</v>
      </c>
      <c r="V930" s="104" t="s">
        <v>35</v>
      </c>
      <c r="W930" s="104">
        <v>22</v>
      </c>
      <c r="X930" s="104" t="s">
        <v>36</v>
      </c>
      <c r="Y930" s="104">
        <v>100</v>
      </c>
      <c r="Z930" s="104">
        <v>0</v>
      </c>
      <c r="AA930" s="104">
        <v>0</v>
      </c>
      <c r="AB930" s="104">
        <v>0</v>
      </c>
      <c r="AC930" s="185" t="s">
        <v>33</v>
      </c>
      <c r="AD930" s="95">
        <v>0.7</v>
      </c>
      <c r="AE930" s="104" t="s">
        <v>6684</v>
      </c>
      <c r="AF930" s="104" t="s">
        <v>34</v>
      </c>
      <c r="AG930" s="104" t="s">
        <v>38</v>
      </c>
      <c r="AH930" s="104" t="s">
        <v>34</v>
      </c>
      <c r="AI930" s="97" t="s">
        <v>4043</v>
      </c>
      <c r="AJ930" s="105" t="s">
        <v>9023</v>
      </c>
      <c r="AK930" s="105" t="s">
        <v>9026</v>
      </c>
      <c r="AL930" s="82" t="s">
        <v>9025</v>
      </c>
      <c r="AQ930" s="47"/>
      <c r="AR930" s="47"/>
      <c r="AS930" s="47" t="s">
        <v>9022</v>
      </c>
      <c r="AU930" s="47" t="s">
        <v>12819</v>
      </c>
    </row>
    <row r="931" spans="1:47" s="45" customFormat="1" ht="16.5" customHeight="1">
      <c r="A931" s="180">
        <v>928</v>
      </c>
      <c r="B931" s="104" t="s">
        <v>62</v>
      </c>
      <c r="C931" s="104" t="s">
        <v>67</v>
      </c>
      <c r="D931" s="104" t="s">
        <v>3189</v>
      </c>
      <c r="E931" s="104" t="s">
        <v>32</v>
      </c>
      <c r="F931" s="104" t="s">
        <v>3932</v>
      </c>
      <c r="G931" s="111" t="s">
        <v>8843</v>
      </c>
      <c r="H931" s="104"/>
      <c r="I931" s="93">
        <v>288475</v>
      </c>
      <c r="J931" s="93"/>
      <c r="K931" s="49" t="str">
        <f t="shared" si="14"/>
        <v>Click!</v>
      </c>
      <c r="L931" s="104" t="s">
        <v>33</v>
      </c>
      <c r="M931" s="94">
        <v>77800</v>
      </c>
      <c r="N931" s="94">
        <v>0</v>
      </c>
      <c r="O931" s="94">
        <v>0</v>
      </c>
      <c r="P931" s="94">
        <v>77800</v>
      </c>
      <c r="Q931" s="94">
        <v>0</v>
      </c>
      <c r="R931" s="94">
        <v>77800</v>
      </c>
      <c r="S931" s="94">
        <v>0</v>
      </c>
      <c r="T931" s="94">
        <v>77800</v>
      </c>
      <c r="U931" s="104" t="s">
        <v>3929</v>
      </c>
      <c r="V931" s="104" t="s">
        <v>35</v>
      </c>
      <c r="W931" s="104">
        <v>27</v>
      </c>
      <c r="X931" s="104" t="s">
        <v>36</v>
      </c>
      <c r="Y931" s="104">
        <v>100</v>
      </c>
      <c r="Z931" s="104">
        <v>0</v>
      </c>
      <c r="AA931" s="104">
        <v>0</v>
      </c>
      <c r="AB931" s="104">
        <v>0</v>
      </c>
      <c r="AC931" s="185" t="s">
        <v>33</v>
      </c>
      <c r="AD931" s="95">
        <v>0.7</v>
      </c>
      <c r="AE931" s="104" t="s">
        <v>6684</v>
      </c>
      <c r="AF931" s="104" t="s">
        <v>33</v>
      </c>
      <c r="AG931" s="104" t="s">
        <v>8855</v>
      </c>
      <c r="AH931" s="104" t="s">
        <v>34</v>
      </c>
      <c r="AI931" s="97" t="s">
        <v>4043</v>
      </c>
      <c r="AJ931" s="105" t="s">
        <v>9027</v>
      </c>
      <c r="AK931" s="105" t="s">
        <v>9028</v>
      </c>
      <c r="AL931" s="82" t="s">
        <v>9025</v>
      </c>
      <c r="AQ931" s="47"/>
      <c r="AR931" s="47"/>
      <c r="AS931" s="47" t="s">
        <v>9022</v>
      </c>
      <c r="AU931" s="47" t="s">
        <v>12819</v>
      </c>
    </row>
    <row r="932" spans="1:47" s="45" customFormat="1" ht="16.5" customHeight="1">
      <c r="A932" s="180">
        <v>929</v>
      </c>
      <c r="B932" s="104" t="s">
        <v>62</v>
      </c>
      <c r="C932" s="104" t="s">
        <v>67</v>
      </c>
      <c r="D932" s="104" t="s">
        <v>3189</v>
      </c>
      <c r="E932" s="104" t="s">
        <v>32</v>
      </c>
      <c r="F932" s="104" t="s">
        <v>3932</v>
      </c>
      <c r="G932" s="111" t="s">
        <v>8844</v>
      </c>
      <c r="H932" s="104"/>
      <c r="I932" s="93">
        <v>288476</v>
      </c>
      <c r="J932" s="93"/>
      <c r="K932" s="49" t="str">
        <f t="shared" si="14"/>
        <v>Click!</v>
      </c>
      <c r="L932" s="104" t="s">
        <v>33</v>
      </c>
      <c r="M932" s="94">
        <v>60000</v>
      </c>
      <c r="N932" s="94">
        <v>0</v>
      </c>
      <c r="O932" s="94">
        <v>0</v>
      </c>
      <c r="P932" s="94">
        <v>60000</v>
      </c>
      <c r="Q932" s="94">
        <v>0</v>
      </c>
      <c r="R932" s="94">
        <v>60000</v>
      </c>
      <c r="S932" s="94">
        <v>0</v>
      </c>
      <c r="T932" s="94">
        <v>60000</v>
      </c>
      <c r="U932" s="104" t="s">
        <v>3929</v>
      </c>
      <c r="V932" s="104" t="s">
        <v>35</v>
      </c>
      <c r="W932" s="104">
        <v>27</v>
      </c>
      <c r="X932" s="104" t="s">
        <v>36</v>
      </c>
      <c r="Y932" s="104">
        <v>100</v>
      </c>
      <c r="Z932" s="104">
        <v>0</v>
      </c>
      <c r="AA932" s="104">
        <v>0</v>
      </c>
      <c r="AB932" s="104">
        <v>0</v>
      </c>
      <c r="AC932" s="185" t="s">
        <v>33</v>
      </c>
      <c r="AD932" s="95">
        <v>0.7</v>
      </c>
      <c r="AE932" s="104" t="s">
        <v>6684</v>
      </c>
      <c r="AF932" s="104" t="s">
        <v>34</v>
      </c>
      <c r="AG932" s="104" t="s">
        <v>38</v>
      </c>
      <c r="AH932" s="104" t="s">
        <v>34</v>
      </c>
      <c r="AI932" s="97" t="s">
        <v>4043</v>
      </c>
      <c r="AJ932" s="105" t="s">
        <v>9027</v>
      </c>
      <c r="AK932" s="105" t="s">
        <v>9029</v>
      </c>
      <c r="AL932" s="82" t="s">
        <v>9025</v>
      </c>
      <c r="AQ932" s="47"/>
      <c r="AR932" s="47"/>
      <c r="AS932" s="47" t="s">
        <v>9022</v>
      </c>
      <c r="AU932" s="47" t="s">
        <v>12819</v>
      </c>
    </row>
    <row r="933" spans="1:47" s="45" customFormat="1" ht="16.5" customHeight="1">
      <c r="A933" s="180">
        <v>930</v>
      </c>
      <c r="B933" s="104" t="s">
        <v>62</v>
      </c>
      <c r="C933" s="104" t="s">
        <v>67</v>
      </c>
      <c r="D933" s="104" t="s">
        <v>3189</v>
      </c>
      <c r="E933" s="104" t="s">
        <v>32</v>
      </c>
      <c r="F933" s="104" t="s">
        <v>3932</v>
      </c>
      <c r="G933" s="111" t="s">
        <v>8845</v>
      </c>
      <c r="H933" s="104"/>
      <c r="I933" s="93">
        <v>288477</v>
      </c>
      <c r="J933" s="93"/>
      <c r="K933" s="49" t="str">
        <f t="shared" si="14"/>
        <v>Click!</v>
      </c>
      <c r="L933" s="104" t="s">
        <v>33</v>
      </c>
      <c r="M933" s="94">
        <v>77800</v>
      </c>
      <c r="N933" s="94">
        <v>0</v>
      </c>
      <c r="O933" s="94">
        <v>0</v>
      </c>
      <c r="P933" s="94">
        <v>77800</v>
      </c>
      <c r="Q933" s="94">
        <v>0</v>
      </c>
      <c r="R933" s="94">
        <v>77800</v>
      </c>
      <c r="S933" s="94">
        <v>0</v>
      </c>
      <c r="T933" s="94">
        <v>77800</v>
      </c>
      <c r="U933" s="104" t="s">
        <v>3929</v>
      </c>
      <c r="V933" s="104" t="s">
        <v>35</v>
      </c>
      <c r="W933" s="104">
        <v>19</v>
      </c>
      <c r="X933" s="104" t="s">
        <v>36</v>
      </c>
      <c r="Y933" s="104">
        <v>100</v>
      </c>
      <c r="Z933" s="104">
        <v>0</v>
      </c>
      <c r="AA933" s="104">
        <v>0</v>
      </c>
      <c r="AB933" s="104">
        <v>0</v>
      </c>
      <c r="AC933" s="185" t="s">
        <v>33</v>
      </c>
      <c r="AD933" s="95">
        <v>0.7</v>
      </c>
      <c r="AE933" s="104" t="s">
        <v>6684</v>
      </c>
      <c r="AF933" s="104" t="s">
        <v>33</v>
      </c>
      <c r="AG933" s="104" t="s">
        <v>8854</v>
      </c>
      <c r="AH933" s="104" t="s">
        <v>34</v>
      </c>
      <c r="AI933" s="97" t="s">
        <v>4043</v>
      </c>
      <c r="AJ933" s="105" t="s">
        <v>9030</v>
      </c>
      <c r="AK933" s="105" t="s">
        <v>9031</v>
      </c>
      <c r="AL933" s="82" t="s">
        <v>9032</v>
      </c>
      <c r="AQ933" s="47"/>
      <c r="AR933" s="47"/>
      <c r="AS933" s="47" t="s">
        <v>9022</v>
      </c>
      <c r="AU933" s="47" t="s">
        <v>12819</v>
      </c>
    </row>
    <row r="934" spans="1:47" s="45" customFormat="1" ht="16.5" customHeight="1">
      <c r="A934" s="180">
        <v>931</v>
      </c>
      <c r="B934" s="104" t="s">
        <v>62</v>
      </c>
      <c r="C934" s="104" t="s">
        <v>67</v>
      </c>
      <c r="D934" s="104" t="s">
        <v>3189</v>
      </c>
      <c r="E934" s="104" t="s">
        <v>59</v>
      </c>
      <c r="F934" s="104" t="s">
        <v>3932</v>
      </c>
      <c r="G934" s="111" t="s">
        <v>8846</v>
      </c>
      <c r="H934" s="104"/>
      <c r="I934" s="93">
        <v>288478</v>
      </c>
      <c r="J934" s="93"/>
      <c r="K934" s="49" t="str">
        <f t="shared" si="14"/>
        <v>Click!</v>
      </c>
      <c r="L934" s="104" t="s">
        <v>33</v>
      </c>
      <c r="M934" s="94">
        <v>60000</v>
      </c>
      <c r="N934" s="94">
        <v>0</v>
      </c>
      <c r="O934" s="94">
        <v>0</v>
      </c>
      <c r="P934" s="94">
        <v>60000</v>
      </c>
      <c r="Q934" s="94">
        <v>0</v>
      </c>
      <c r="R934" s="94">
        <v>60000</v>
      </c>
      <c r="S934" s="94">
        <v>0</v>
      </c>
      <c r="T934" s="94">
        <v>60000</v>
      </c>
      <c r="U934" s="104" t="s">
        <v>3929</v>
      </c>
      <c r="V934" s="104" t="s">
        <v>35</v>
      </c>
      <c r="W934" s="104">
        <v>18</v>
      </c>
      <c r="X934" s="104" t="s">
        <v>36</v>
      </c>
      <c r="Y934" s="104">
        <v>100</v>
      </c>
      <c r="Z934" s="104">
        <v>0</v>
      </c>
      <c r="AA934" s="104">
        <v>0</v>
      </c>
      <c r="AB934" s="104">
        <v>0</v>
      </c>
      <c r="AC934" s="185" t="s">
        <v>33</v>
      </c>
      <c r="AD934" s="95">
        <v>0.7</v>
      </c>
      <c r="AE934" s="104" t="s">
        <v>6684</v>
      </c>
      <c r="AF934" s="104" t="s">
        <v>34</v>
      </c>
      <c r="AG934" s="104" t="s">
        <v>38</v>
      </c>
      <c r="AH934" s="104" t="s">
        <v>34</v>
      </c>
      <c r="AI934" s="97" t="s">
        <v>4043</v>
      </c>
      <c r="AJ934" s="105" t="s">
        <v>9030</v>
      </c>
      <c r="AK934" s="105" t="s">
        <v>9033</v>
      </c>
      <c r="AL934" s="82" t="s">
        <v>9032</v>
      </c>
      <c r="AQ934" s="47"/>
      <c r="AR934" s="47"/>
      <c r="AS934" s="47" t="s">
        <v>9022</v>
      </c>
      <c r="AU934" s="47" t="s">
        <v>12819</v>
      </c>
    </row>
    <row r="935" spans="1:47" s="45" customFormat="1" ht="16.5" customHeight="1">
      <c r="A935" s="180">
        <v>932</v>
      </c>
      <c r="B935" s="104" t="s">
        <v>62</v>
      </c>
      <c r="C935" s="104" t="s">
        <v>67</v>
      </c>
      <c r="D935" s="104" t="s">
        <v>3189</v>
      </c>
      <c r="E935" s="104" t="s">
        <v>59</v>
      </c>
      <c r="F935" s="104" t="s">
        <v>3932</v>
      </c>
      <c r="G935" s="111" t="s">
        <v>8847</v>
      </c>
      <c r="H935" s="104"/>
      <c r="I935" s="93">
        <v>288479</v>
      </c>
      <c r="J935" s="93"/>
      <c r="K935" s="49" t="str">
        <f t="shared" si="14"/>
        <v>Click!</v>
      </c>
      <c r="L935" s="104" t="s">
        <v>33</v>
      </c>
      <c r="M935" s="94">
        <v>77800</v>
      </c>
      <c r="N935" s="94">
        <v>0</v>
      </c>
      <c r="O935" s="94">
        <v>0</v>
      </c>
      <c r="P935" s="94">
        <v>77800</v>
      </c>
      <c r="Q935" s="94">
        <v>0</v>
      </c>
      <c r="R935" s="94">
        <v>77800</v>
      </c>
      <c r="S935" s="94">
        <v>0</v>
      </c>
      <c r="T935" s="94">
        <v>77800</v>
      </c>
      <c r="U935" s="104" t="s">
        <v>3929</v>
      </c>
      <c r="V935" s="104" t="s">
        <v>35</v>
      </c>
      <c r="W935" s="104">
        <v>27</v>
      </c>
      <c r="X935" s="104" t="s">
        <v>36</v>
      </c>
      <c r="Y935" s="104">
        <v>100</v>
      </c>
      <c r="Z935" s="104">
        <v>0</v>
      </c>
      <c r="AA935" s="104">
        <v>0</v>
      </c>
      <c r="AB935" s="104">
        <v>0</v>
      </c>
      <c r="AC935" s="185" t="s">
        <v>33</v>
      </c>
      <c r="AD935" s="95">
        <v>0.7</v>
      </c>
      <c r="AE935" s="104" t="s">
        <v>6684</v>
      </c>
      <c r="AF935" s="104" t="s">
        <v>33</v>
      </c>
      <c r="AG935" s="104" t="s">
        <v>8855</v>
      </c>
      <c r="AH935" s="104" t="s">
        <v>34</v>
      </c>
      <c r="AI935" s="97" t="s">
        <v>4043</v>
      </c>
      <c r="AJ935" s="105" t="s">
        <v>9034</v>
      </c>
      <c r="AK935" s="105" t="s">
        <v>9035</v>
      </c>
      <c r="AL935" s="82" t="s">
        <v>9032</v>
      </c>
      <c r="AQ935" s="47"/>
      <c r="AR935" s="47"/>
      <c r="AS935" s="47" t="s">
        <v>9022</v>
      </c>
      <c r="AU935" s="47" t="s">
        <v>12819</v>
      </c>
    </row>
    <row r="936" spans="1:47" s="45" customFormat="1" ht="16.5" customHeight="1">
      <c r="A936" s="180">
        <v>933</v>
      </c>
      <c r="B936" s="104" t="s">
        <v>62</v>
      </c>
      <c r="C936" s="104" t="s">
        <v>67</v>
      </c>
      <c r="D936" s="104" t="s">
        <v>3189</v>
      </c>
      <c r="E936" s="104" t="s">
        <v>59</v>
      </c>
      <c r="F936" s="104" t="s">
        <v>3932</v>
      </c>
      <c r="G936" s="111" t="s">
        <v>8848</v>
      </c>
      <c r="H936" s="104"/>
      <c r="I936" s="93">
        <v>288480</v>
      </c>
      <c r="J936" s="93"/>
      <c r="K936" s="49" t="str">
        <f t="shared" si="14"/>
        <v>Click!</v>
      </c>
      <c r="L936" s="104" t="s">
        <v>33</v>
      </c>
      <c r="M936" s="94">
        <v>60000</v>
      </c>
      <c r="N936" s="94">
        <v>0</v>
      </c>
      <c r="O936" s="94">
        <v>0</v>
      </c>
      <c r="P936" s="94">
        <v>60000</v>
      </c>
      <c r="Q936" s="94">
        <v>0</v>
      </c>
      <c r="R936" s="94">
        <v>60000</v>
      </c>
      <c r="S936" s="94">
        <v>0</v>
      </c>
      <c r="T936" s="94">
        <v>60000</v>
      </c>
      <c r="U936" s="104" t="s">
        <v>3929</v>
      </c>
      <c r="V936" s="104" t="s">
        <v>35</v>
      </c>
      <c r="W936" s="104">
        <v>27</v>
      </c>
      <c r="X936" s="104" t="s">
        <v>36</v>
      </c>
      <c r="Y936" s="104">
        <v>100</v>
      </c>
      <c r="Z936" s="104">
        <v>0</v>
      </c>
      <c r="AA936" s="104">
        <v>0</v>
      </c>
      <c r="AB936" s="104">
        <v>0</v>
      </c>
      <c r="AC936" s="185" t="s">
        <v>33</v>
      </c>
      <c r="AD936" s="95">
        <v>0.7</v>
      </c>
      <c r="AE936" s="104" t="s">
        <v>6684</v>
      </c>
      <c r="AF936" s="104" t="s">
        <v>34</v>
      </c>
      <c r="AG936" s="104" t="s">
        <v>38</v>
      </c>
      <c r="AH936" s="104" t="s">
        <v>34</v>
      </c>
      <c r="AI936" s="97" t="s">
        <v>4043</v>
      </c>
      <c r="AJ936" s="105" t="s">
        <v>9034</v>
      </c>
      <c r="AK936" s="105" t="s">
        <v>9036</v>
      </c>
      <c r="AL936" s="82" t="s">
        <v>9032</v>
      </c>
      <c r="AQ936" s="47"/>
      <c r="AR936" s="47"/>
      <c r="AS936" s="47" t="s">
        <v>9022</v>
      </c>
      <c r="AU936" s="47" t="s">
        <v>12819</v>
      </c>
    </row>
    <row r="937" spans="1:47" s="45" customFormat="1" ht="16.5" customHeight="1">
      <c r="A937" s="180">
        <v>934</v>
      </c>
      <c r="B937" s="104" t="s">
        <v>62</v>
      </c>
      <c r="C937" s="104" t="s">
        <v>67</v>
      </c>
      <c r="D937" s="104" t="s">
        <v>3189</v>
      </c>
      <c r="E937" s="104" t="s">
        <v>59</v>
      </c>
      <c r="F937" s="104" t="s">
        <v>3932</v>
      </c>
      <c r="G937" s="111" t="s">
        <v>8849</v>
      </c>
      <c r="H937" s="104"/>
      <c r="I937" s="93">
        <v>288481</v>
      </c>
      <c r="J937" s="93"/>
      <c r="K937" s="49" t="str">
        <f t="shared" si="14"/>
        <v>Click!</v>
      </c>
      <c r="L937" s="104" t="s">
        <v>33</v>
      </c>
      <c r="M937" s="94">
        <v>77800</v>
      </c>
      <c r="N937" s="94">
        <v>0</v>
      </c>
      <c r="O937" s="94">
        <v>0</v>
      </c>
      <c r="P937" s="94">
        <v>77800</v>
      </c>
      <c r="Q937" s="94">
        <v>0</v>
      </c>
      <c r="R937" s="94">
        <v>77800</v>
      </c>
      <c r="S937" s="94">
        <v>0</v>
      </c>
      <c r="T937" s="94">
        <v>77800</v>
      </c>
      <c r="U937" s="104" t="s">
        <v>3929</v>
      </c>
      <c r="V937" s="104" t="s">
        <v>35</v>
      </c>
      <c r="W937" s="104">
        <v>20</v>
      </c>
      <c r="X937" s="104" t="s">
        <v>36</v>
      </c>
      <c r="Y937" s="104">
        <v>100</v>
      </c>
      <c r="Z937" s="104">
        <v>0</v>
      </c>
      <c r="AA937" s="104">
        <v>0</v>
      </c>
      <c r="AB937" s="104">
        <v>0</v>
      </c>
      <c r="AC937" s="185" t="s">
        <v>33</v>
      </c>
      <c r="AD937" s="95">
        <v>0.7</v>
      </c>
      <c r="AE937" s="104" t="s">
        <v>6684</v>
      </c>
      <c r="AF937" s="104" t="s">
        <v>33</v>
      </c>
      <c r="AG937" s="104" t="s">
        <v>8854</v>
      </c>
      <c r="AH937" s="104" t="s">
        <v>34</v>
      </c>
      <c r="AI937" s="97" t="s">
        <v>4043</v>
      </c>
      <c r="AJ937" s="105" t="s">
        <v>9037</v>
      </c>
      <c r="AK937" s="105" t="s">
        <v>9038</v>
      </c>
      <c r="AL937" s="82" t="s">
        <v>9039</v>
      </c>
      <c r="AQ937" s="47"/>
      <c r="AR937" s="47"/>
      <c r="AS937" s="47" t="s">
        <v>9022</v>
      </c>
      <c r="AU937" s="47" t="s">
        <v>12819</v>
      </c>
    </row>
    <row r="938" spans="1:47" s="45" customFormat="1" ht="16.5" customHeight="1">
      <c r="A938" s="180">
        <v>935</v>
      </c>
      <c r="B938" s="104" t="s">
        <v>62</v>
      </c>
      <c r="C938" s="104" t="s">
        <v>67</v>
      </c>
      <c r="D938" s="104" t="s">
        <v>3189</v>
      </c>
      <c r="E938" s="104" t="s">
        <v>59</v>
      </c>
      <c r="F938" s="104" t="s">
        <v>3932</v>
      </c>
      <c r="G938" s="111" t="s">
        <v>8850</v>
      </c>
      <c r="H938" s="104"/>
      <c r="I938" s="93">
        <v>288482</v>
      </c>
      <c r="J938" s="93"/>
      <c r="K938" s="49" t="str">
        <f t="shared" si="14"/>
        <v>Click!</v>
      </c>
      <c r="L938" s="104" t="s">
        <v>33</v>
      </c>
      <c r="M938" s="94">
        <v>60000</v>
      </c>
      <c r="N938" s="94">
        <v>0</v>
      </c>
      <c r="O938" s="94">
        <v>0</v>
      </c>
      <c r="P938" s="94">
        <v>60000</v>
      </c>
      <c r="Q938" s="94">
        <v>0</v>
      </c>
      <c r="R938" s="94">
        <v>60000</v>
      </c>
      <c r="S938" s="94">
        <v>0</v>
      </c>
      <c r="T938" s="94">
        <v>60000</v>
      </c>
      <c r="U938" s="104" t="s">
        <v>3929</v>
      </c>
      <c r="V938" s="104" t="s">
        <v>35</v>
      </c>
      <c r="W938" s="104">
        <v>20</v>
      </c>
      <c r="X938" s="104" t="s">
        <v>36</v>
      </c>
      <c r="Y938" s="104">
        <v>100</v>
      </c>
      <c r="Z938" s="104">
        <v>0</v>
      </c>
      <c r="AA938" s="104">
        <v>0</v>
      </c>
      <c r="AB938" s="104">
        <v>0</v>
      </c>
      <c r="AC938" s="185" t="s">
        <v>33</v>
      </c>
      <c r="AD938" s="95">
        <v>0.7</v>
      </c>
      <c r="AE938" s="104" t="s">
        <v>6684</v>
      </c>
      <c r="AF938" s="104" t="s">
        <v>34</v>
      </c>
      <c r="AG938" s="104" t="s">
        <v>38</v>
      </c>
      <c r="AH938" s="104" t="s">
        <v>34</v>
      </c>
      <c r="AI938" s="97" t="s">
        <v>4043</v>
      </c>
      <c r="AJ938" s="105" t="s">
        <v>9037</v>
      </c>
      <c r="AK938" s="105" t="s">
        <v>9040</v>
      </c>
      <c r="AL938" s="82" t="s">
        <v>9039</v>
      </c>
      <c r="AQ938" s="47"/>
      <c r="AR938" s="47"/>
      <c r="AS938" s="47" t="s">
        <v>9022</v>
      </c>
      <c r="AU938" s="47" t="s">
        <v>12819</v>
      </c>
    </row>
    <row r="939" spans="1:47" s="45" customFormat="1" ht="16.5" customHeight="1">
      <c r="A939" s="180">
        <v>936</v>
      </c>
      <c r="B939" s="104" t="s">
        <v>62</v>
      </c>
      <c r="C939" s="104" t="s">
        <v>67</v>
      </c>
      <c r="D939" s="104" t="s">
        <v>3189</v>
      </c>
      <c r="E939" s="104" t="s">
        <v>59</v>
      </c>
      <c r="F939" s="104" t="s">
        <v>3932</v>
      </c>
      <c r="G939" s="111" t="s">
        <v>8851</v>
      </c>
      <c r="H939" s="104"/>
      <c r="I939" s="93">
        <v>288483</v>
      </c>
      <c r="J939" s="93"/>
      <c r="K939" s="49" t="str">
        <f t="shared" si="14"/>
        <v>Click!</v>
      </c>
      <c r="L939" s="104" t="s">
        <v>33</v>
      </c>
      <c r="M939" s="94">
        <v>77800</v>
      </c>
      <c r="N939" s="94">
        <v>0</v>
      </c>
      <c r="O939" s="94">
        <v>0</v>
      </c>
      <c r="P939" s="94">
        <v>77800</v>
      </c>
      <c r="Q939" s="94">
        <v>0</v>
      </c>
      <c r="R939" s="94">
        <v>77800</v>
      </c>
      <c r="S939" s="94">
        <v>0</v>
      </c>
      <c r="T939" s="94">
        <v>77800</v>
      </c>
      <c r="U939" s="104" t="s">
        <v>3929</v>
      </c>
      <c r="V939" s="104" t="s">
        <v>35</v>
      </c>
      <c r="W939" s="104">
        <v>23</v>
      </c>
      <c r="X939" s="104" t="s">
        <v>36</v>
      </c>
      <c r="Y939" s="104">
        <v>100</v>
      </c>
      <c r="Z939" s="104">
        <v>0</v>
      </c>
      <c r="AA939" s="104">
        <v>0</v>
      </c>
      <c r="AB939" s="104">
        <v>0</v>
      </c>
      <c r="AC939" s="185" t="s">
        <v>33</v>
      </c>
      <c r="AD939" s="95">
        <v>0.7</v>
      </c>
      <c r="AE939" s="104" t="s">
        <v>6684</v>
      </c>
      <c r="AF939" s="104" t="s">
        <v>33</v>
      </c>
      <c r="AG939" s="104" t="s">
        <v>8855</v>
      </c>
      <c r="AH939" s="104" t="s">
        <v>34</v>
      </c>
      <c r="AI939" s="97" t="s">
        <v>4043</v>
      </c>
      <c r="AJ939" s="105" t="s">
        <v>9041</v>
      </c>
      <c r="AK939" s="105" t="s">
        <v>9042</v>
      </c>
      <c r="AL939" s="82" t="s">
        <v>9039</v>
      </c>
      <c r="AQ939" s="47"/>
      <c r="AR939" s="47"/>
      <c r="AS939" s="47" t="s">
        <v>9022</v>
      </c>
      <c r="AU939" s="47" t="s">
        <v>12819</v>
      </c>
    </row>
    <row r="940" spans="1:47" s="45" customFormat="1" ht="16.5" customHeight="1">
      <c r="A940" s="180">
        <v>937</v>
      </c>
      <c r="B940" s="104" t="s">
        <v>62</v>
      </c>
      <c r="C940" s="104" t="s">
        <v>67</v>
      </c>
      <c r="D940" s="104" t="s">
        <v>3189</v>
      </c>
      <c r="E940" s="104" t="s">
        <v>59</v>
      </c>
      <c r="F940" s="104" t="s">
        <v>3932</v>
      </c>
      <c r="G940" s="111" t="s">
        <v>8852</v>
      </c>
      <c r="H940" s="104"/>
      <c r="I940" s="93">
        <v>288484</v>
      </c>
      <c r="J940" s="93"/>
      <c r="K940" s="49" t="str">
        <f t="shared" si="14"/>
        <v>Click!</v>
      </c>
      <c r="L940" s="104" t="s">
        <v>33</v>
      </c>
      <c r="M940" s="94">
        <v>60000</v>
      </c>
      <c r="N940" s="94">
        <v>0</v>
      </c>
      <c r="O940" s="94">
        <v>0</v>
      </c>
      <c r="P940" s="94">
        <v>60000</v>
      </c>
      <c r="Q940" s="94">
        <v>0</v>
      </c>
      <c r="R940" s="94">
        <v>60000</v>
      </c>
      <c r="S940" s="94">
        <v>0</v>
      </c>
      <c r="T940" s="94">
        <v>60000</v>
      </c>
      <c r="U940" s="104" t="s">
        <v>3929</v>
      </c>
      <c r="V940" s="104" t="s">
        <v>35</v>
      </c>
      <c r="W940" s="104">
        <v>23</v>
      </c>
      <c r="X940" s="104" t="s">
        <v>36</v>
      </c>
      <c r="Y940" s="104">
        <v>100</v>
      </c>
      <c r="Z940" s="104">
        <v>0</v>
      </c>
      <c r="AA940" s="104">
        <v>0</v>
      </c>
      <c r="AB940" s="104">
        <v>0</v>
      </c>
      <c r="AC940" s="185" t="s">
        <v>33</v>
      </c>
      <c r="AD940" s="95">
        <v>0.7</v>
      </c>
      <c r="AE940" s="104" t="s">
        <v>6684</v>
      </c>
      <c r="AF940" s="104" t="s">
        <v>34</v>
      </c>
      <c r="AG940" s="104" t="s">
        <v>38</v>
      </c>
      <c r="AH940" s="104" t="s">
        <v>34</v>
      </c>
      <c r="AI940" s="97" t="s">
        <v>4043</v>
      </c>
      <c r="AJ940" s="105" t="s">
        <v>9041</v>
      </c>
      <c r="AK940" s="105" t="s">
        <v>9043</v>
      </c>
      <c r="AL940" s="82" t="s">
        <v>9039</v>
      </c>
      <c r="AQ940" s="47"/>
      <c r="AR940" s="47"/>
      <c r="AS940" s="47" t="s">
        <v>9022</v>
      </c>
      <c r="AU940" s="47" t="s">
        <v>12819</v>
      </c>
    </row>
    <row r="941" spans="1:47" s="45" customFormat="1" ht="16.5" customHeight="1">
      <c r="A941" s="180">
        <v>938</v>
      </c>
      <c r="B941" s="104" t="s">
        <v>62</v>
      </c>
      <c r="C941" s="104" t="s">
        <v>67</v>
      </c>
      <c r="D941" s="104" t="s">
        <v>3189</v>
      </c>
      <c r="E941" s="104" t="s">
        <v>32</v>
      </c>
      <c r="F941" s="104" t="s">
        <v>3932</v>
      </c>
      <c r="G941" s="111" t="s">
        <v>8853</v>
      </c>
      <c r="H941" s="104"/>
      <c r="I941" s="93">
        <v>288485</v>
      </c>
      <c r="J941" s="93"/>
      <c r="K941" s="49" t="str">
        <f t="shared" si="14"/>
        <v>Click!</v>
      </c>
      <c r="L941" s="104" t="s">
        <v>33</v>
      </c>
      <c r="M941" s="94">
        <v>77800</v>
      </c>
      <c r="N941" s="94">
        <v>0</v>
      </c>
      <c r="O941" s="94">
        <v>0</v>
      </c>
      <c r="P941" s="94">
        <v>77800</v>
      </c>
      <c r="Q941" s="94">
        <v>0</v>
      </c>
      <c r="R941" s="94">
        <v>77800</v>
      </c>
      <c r="S941" s="94">
        <v>0</v>
      </c>
      <c r="T941" s="94">
        <v>77800</v>
      </c>
      <c r="U941" s="104" t="s">
        <v>3929</v>
      </c>
      <c r="V941" s="104" t="s">
        <v>35</v>
      </c>
      <c r="W941" s="104">
        <v>27</v>
      </c>
      <c r="X941" s="104" t="s">
        <v>36</v>
      </c>
      <c r="Y941" s="104">
        <v>100</v>
      </c>
      <c r="Z941" s="104">
        <v>0</v>
      </c>
      <c r="AA941" s="104">
        <v>0</v>
      </c>
      <c r="AB941" s="104">
        <v>0</v>
      </c>
      <c r="AC941" s="185" t="s">
        <v>33</v>
      </c>
      <c r="AD941" s="95">
        <v>0.7</v>
      </c>
      <c r="AE941" s="104" t="s">
        <v>6684</v>
      </c>
      <c r="AF941" s="104" t="s">
        <v>33</v>
      </c>
      <c r="AG941" s="104" t="s">
        <v>8855</v>
      </c>
      <c r="AH941" s="104" t="s">
        <v>34</v>
      </c>
      <c r="AI941" s="97" t="s">
        <v>4043</v>
      </c>
      <c r="AJ941" s="105" t="s">
        <v>9027</v>
      </c>
      <c r="AK941" s="105" t="s">
        <v>9044</v>
      </c>
      <c r="AL941" s="82" t="s">
        <v>9025</v>
      </c>
      <c r="AQ941" s="47"/>
      <c r="AR941" s="47"/>
      <c r="AS941" s="47" t="s">
        <v>9022</v>
      </c>
      <c r="AU941" s="47" t="s">
        <v>12819</v>
      </c>
    </row>
    <row r="942" spans="1:47" s="45" customFormat="1" ht="16.5" customHeight="1">
      <c r="A942" s="180">
        <v>939</v>
      </c>
      <c r="B942" s="104" t="s">
        <v>62</v>
      </c>
      <c r="C942" s="104" t="s">
        <v>67</v>
      </c>
      <c r="D942" s="104" t="s">
        <v>3189</v>
      </c>
      <c r="E942" s="104" t="s">
        <v>32</v>
      </c>
      <c r="F942" s="104" t="s">
        <v>3932</v>
      </c>
      <c r="G942" s="111" t="s">
        <v>8628</v>
      </c>
      <c r="H942" s="104"/>
      <c r="I942" s="93">
        <v>286466</v>
      </c>
      <c r="J942" s="93"/>
      <c r="K942" s="49" t="str">
        <f t="shared" si="14"/>
        <v>Click!</v>
      </c>
      <c r="L942" s="104" t="s">
        <v>33</v>
      </c>
      <c r="M942" s="94">
        <v>82800</v>
      </c>
      <c r="N942" s="94">
        <v>0</v>
      </c>
      <c r="O942" s="94">
        <v>0</v>
      </c>
      <c r="P942" s="94">
        <v>82800</v>
      </c>
      <c r="Q942" s="94">
        <v>0</v>
      </c>
      <c r="R942" s="94">
        <v>82800</v>
      </c>
      <c r="S942" s="94">
        <v>0</v>
      </c>
      <c r="T942" s="94">
        <v>82800</v>
      </c>
      <c r="U942" s="104" t="s">
        <v>3929</v>
      </c>
      <c r="V942" s="104" t="s">
        <v>35</v>
      </c>
      <c r="W942" s="104">
        <v>15</v>
      </c>
      <c r="X942" s="104" t="s">
        <v>36</v>
      </c>
      <c r="Y942" s="104">
        <v>100</v>
      </c>
      <c r="Z942" s="104">
        <v>0</v>
      </c>
      <c r="AA942" s="104">
        <v>0</v>
      </c>
      <c r="AB942" s="104">
        <v>0</v>
      </c>
      <c r="AC942" s="185" t="s">
        <v>33</v>
      </c>
      <c r="AD942" s="95">
        <v>0.7</v>
      </c>
      <c r="AE942" s="104" t="s">
        <v>6684</v>
      </c>
      <c r="AF942" s="104" t="s">
        <v>33</v>
      </c>
      <c r="AG942" s="104" t="s">
        <v>8645</v>
      </c>
      <c r="AH942" s="104" t="s">
        <v>34</v>
      </c>
      <c r="AI942" s="97" t="s">
        <v>4043</v>
      </c>
      <c r="AJ942" s="105" t="s">
        <v>8737</v>
      </c>
      <c r="AK942" s="105" t="s">
        <v>8738</v>
      </c>
      <c r="AL942" s="82" t="s">
        <v>8739</v>
      </c>
      <c r="AQ942" s="47"/>
      <c r="AR942" s="47"/>
      <c r="AS942" s="47" t="s">
        <v>8655</v>
      </c>
      <c r="AU942" s="47" t="s">
        <v>12819</v>
      </c>
    </row>
    <row r="943" spans="1:47" s="45" customFormat="1" ht="16.5" customHeight="1">
      <c r="A943" s="180">
        <v>940</v>
      </c>
      <c r="B943" s="104" t="s">
        <v>62</v>
      </c>
      <c r="C943" s="104" t="s">
        <v>67</v>
      </c>
      <c r="D943" s="104" t="s">
        <v>3189</v>
      </c>
      <c r="E943" s="104" t="s">
        <v>32</v>
      </c>
      <c r="F943" s="104" t="s">
        <v>3932</v>
      </c>
      <c r="G943" s="111" t="s">
        <v>8629</v>
      </c>
      <c r="H943" s="104"/>
      <c r="I943" s="93">
        <v>286467</v>
      </c>
      <c r="J943" s="93"/>
      <c r="K943" s="49" t="str">
        <f t="shared" si="14"/>
        <v>Click!</v>
      </c>
      <c r="L943" s="104" t="s">
        <v>33</v>
      </c>
      <c r="M943" s="94">
        <v>70000</v>
      </c>
      <c r="N943" s="94">
        <v>0</v>
      </c>
      <c r="O943" s="94">
        <v>0</v>
      </c>
      <c r="P943" s="94">
        <v>70000</v>
      </c>
      <c r="Q943" s="94">
        <v>0</v>
      </c>
      <c r="R943" s="94">
        <v>70000</v>
      </c>
      <c r="S943" s="94">
        <v>0</v>
      </c>
      <c r="T943" s="94">
        <v>70000</v>
      </c>
      <c r="U943" s="104" t="s">
        <v>3929</v>
      </c>
      <c r="V943" s="104" t="s">
        <v>35</v>
      </c>
      <c r="W943" s="104">
        <v>15</v>
      </c>
      <c r="X943" s="104" t="s">
        <v>36</v>
      </c>
      <c r="Y943" s="104">
        <v>100</v>
      </c>
      <c r="Z943" s="104">
        <v>0</v>
      </c>
      <c r="AA943" s="104">
        <v>0</v>
      </c>
      <c r="AB943" s="104">
        <v>0</v>
      </c>
      <c r="AC943" s="185" t="s">
        <v>33</v>
      </c>
      <c r="AD943" s="95">
        <v>0.7</v>
      </c>
      <c r="AE943" s="104" t="s">
        <v>6684</v>
      </c>
      <c r="AF943" s="104" t="s">
        <v>34</v>
      </c>
      <c r="AG943" s="104" t="s">
        <v>38</v>
      </c>
      <c r="AH943" s="104" t="s">
        <v>34</v>
      </c>
      <c r="AI943" s="97" t="s">
        <v>4043</v>
      </c>
      <c r="AJ943" s="105" t="s">
        <v>8737</v>
      </c>
      <c r="AK943" s="105" t="s">
        <v>8740</v>
      </c>
      <c r="AL943" s="82" t="s">
        <v>8739</v>
      </c>
      <c r="AQ943" s="47"/>
      <c r="AR943" s="47"/>
      <c r="AS943" s="47" t="s">
        <v>8755</v>
      </c>
      <c r="AU943" s="47" t="s">
        <v>12819</v>
      </c>
    </row>
    <row r="944" spans="1:47" s="45" customFormat="1" ht="16.5" customHeight="1">
      <c r="A944" s="180">
        <v>941</v>
      </c>
      <c r="B944" s="104" t="s">
        <v>62</v>
      </c>
      <c r="C944" s="104" t="s">
        <v>67</v>
      </c>
      <c r="D944" s="104" t="s">
        <v>3189</v>
      </c>
      <c r="E944" s="104" t="s">
        <v>32</v>
      </c>
      <c r="F944" s="104" t="s">
        <v>3932</v>
      </c>
      <c r="G944" s="111" t="s">
        <v>8630</v>
      </c>
      <c r="H944" s="104"/>
      <c r="I944" s="93">
        <v>286468</v>
      </c>
      <c r="J944" s="93"/>
      <c r="K944" s="49" t="str">
        <f t="shared" si="14"/>
        <v>Click!</v>
      </c>
      <c r="L944" s="104" t="s">
        <v>33</v>
      </c>
      <c r="M944" s="94">
        <v>84800</v>
      </c>
      <c r="N944" s="94">
        <v>0</v>
      </c>
      <c r="O944" s="94">
        <v>0</v>
      </c>
      <c r="P944" s="94">
        <v>84800</v>
      </c>
      <c r="Q944" s="94">
        <v>0</v>
      </c>
      <c r="R944" s="94">
        <v>84800</v>
      </c>
      <c r="S944" s="94">
        <v>0</v>
      </c>
      <c r="T944" s="94">
        <v>84800</v>
      </c>
      <c r="U944" s="104" t="s">
        <v>3929</v>
      </c>
      <c r="V944" s="104" t="s">
        <v>35</v>
      </c>
      <c r="W944" s="104">
        <v>15</v>
      </c>
      <c r="X944" s="104" t="s">
        <v>36</v>
      </c>
      <c r="Y944" s="104">
        <v>100</v>
      </c>
      <c r="Z944" s="104">
        <v>0</v>
      </c>
      <c r="AA944" s="104">
        <v>0</v>
      </c>
      <c r="AB944" s="104">
        <v>0</v>
      </c>
      <c r="AC944" s="185" t="s">
        <v>33</v>
      </c>
      <c r="AD944" s="95">
        <v>0.7</v>
      </c>
      <c r="AE944" s="104" t="s">
        <v>6684</v>
      </c>
      <c r="AF944" s="104" t="s">
        <v>33</v>
      </c>
      <c r="AG944" s="104" t="s">
        <v>8646</v>
      </c>
      <c r="AH944" s="104" t="s">
        <v>34</v>
      </c>
      <c r="AI944" s="97" t="s">
        <v>4043</v>
      </c>
      <c r="AJ944" s="105" t="s">
        <v>8741</v>
      </c>
      <c r="AK944" s="105" t="s">
        <v>8742</v>
      </c>
      <c r="AL944" s="82" t="s">
        <v>8743</v>
      </c>
      <c r="AQ944" s="47"/>
      <c r="AR944" s="47"/>
      <c r="AS944" s="47" t="s">
        <v>8755</v>
      </c>
      <c r="AU944" s="47" t="s">
        <v>12819</v>
      </c>
    </row>
    <row r="945" spans="1:47" s="45" customFormat="1" ht="16.5" customHeight="1">
      <c r="A945" s="180">
        <v>942</v>
      </c>
      <c r="B945" s="104" t="s">
        <v>62</v>
      </c>
      <c r="C945" s="104" t="s">
        <v>67</v>
      </c>
      <c r="D945" s="104" t="s">
        <v>3189</v>
      </c>
      <c r="E945" s="104" t="s">
        <v>32</v>
      </c>
      <c r="F945" s="104" t="s">
        <v>3932</v>
      </c>
      <c r="G945" s="111" t="s">
        <v>8631</v>
      </c>
      <c r="H945" s="104"/>
      <c r="I945" s="93">
        <v>286469</v>
      </c>
      <c r="J945" s="93"/>
      <c r="K945" s="49" t="str">
        <f t="shared" si="14"/>
        <v>Click!</v>
      </c>
      <c r="L945" s="104" t="s">
        <v>33</v>
      </c>
      <c r="M945" s="94">
        <v>70000</v>
      </c>
      <c r="N945" s="94">
        <v>0</v>
      </c>
      <c r="O945" s="94">
        <v>0</v>
      </c>
      <c r="P945" s="94">
        <v>70000</v>
      </c>
      <c r="Q945" s="94">
        <v>0</v>
      </c>
      <c r="R945" s="94">
        <v>70000</v>
      </c>
      <c r="S945" s="94">
        <v>0</v>
      </c>
      <c r="T945" s="94">
        <v>70000</v>
      </c>
      <c r="U945" s="104" t="s">
        <v>3929</v>
      </c>
      <c r="V945" s="104" t="s">
        <v>35</v>
      </c>
      <c r="W945" s="104">
        <v>15</v>
      </c>
      <c r="X945" s="104" t="s">
        <v>36</v>
      </c>
      <c r="Y945" s="104">
        <v>100</v>
      </c>
      <c r="Z945" s="104">
        <v>0</v>
      </c>
      <c r="AA945" s="104">
        <v>0</v>
      </c>
      <c r="AB945" s="104">
        <v>0</v>
      </c>
      <c r="AC945" s="185" t="s">
        <v>33</v>
      </c>
      <c r="AD945" s="95">
        <v>0.7</v>
      </c>
      <c r="AE945" s="104" t="s">
        <v>6684</v>
      </c>
      <c r="AF945" s="104" t="s">
        <v>34</v>
      </c>
      <c r="AG945" s="104" t="s">
        <v>38</v>
      </c>
      <c r="AH945" s="104" t="s">
        <v>34</v>
      </c>
      <c r="AI945" s="97" t="s">
        <v>4043</v>
      </c>
      <c r="AJ945" s="105" t="s">
        <v>8741</v>
      </c>
      <c r="AK945" s="105" t="s">
        <v>8744</v>
      </c>
      <c r="AL945" s="82" t="s">
        <v>8743</v>
      </c>
      <c r="AQ945" s="47"/>
      <c r="AR945" s="47"/>
      <c r="AS945" s="47" t="s">
        <v>8655</v>
      </c>
      <c r="AU945" s="47" t="s">
        <v>12819</v>
      </c>
    </row>
    <row r="946" spans="1:47" s="45" customFormat="1" ht="16.5" customHeight="1">
      <c r="A946" s="180">
        <v>943</v>
      </c>
      <c r="B946" s="104" t="s">
        <v>62</v>
      </c>
      <c r="C946" s="104" t="s">
        <v>67</v>
      </c>
      <c r="D946" s="104" t="s">
        <v>3189</v>
      </c>
      <c r="E946" s="104" t="s">
        <v>59</v>
      </c>
      <c r="F946" s="104" t="s">
        <v>3932</v>
      </c>
      <c r="G946" s="111" t="s">
        <v>8632</v>
      </c>
      <c r="H946" s="104"/>
      <c r="I946" s="93">
        <v>286470</v>
      </c>
      <c r="J946" s="93"/>
      <c r="K946" s="49" t="str">
        <f t="shared" si="14"/>
        <v>Click!</v>
      </c>
      <c r="L946" s="104" t="s">
        <v>33</v>
      </c>
      <c r="M946" s="94">
        <v>88800</v>
      </c>
      <c r="N946" s="94">
        <v>0</v>
      </c>
      <c r="O946" s="94">
        <v>0</v>
      </c>
      <c r="P946" s="94">
        <v>88800</v>
      </c>
      <c r="Q946" s="94">
        <v>0</v>
      </c>
      <c r="R946" s="94">
        <v>88800</v>
      </c>
      <c r="S946" s="94">
        <v>0</v>
      </c>
      <c r="T946" s="94">
        <v>88800</v>
      </c>
      <c r="U946" s="104" t="s">
        <v>3929</v>
      </c>
      <c r="V946" s="104" t="s">
        <v>35</v>
      </c>
      <c r="W946" s="104">
        <v>15</v>
      </c>
      <c r="X946" s="104" t="s">
        <v>36</v>
      </c>
      <c r="Y946" s="104">
        <v>100</v>
      </c>
      <c r="Z946" s="104">
        <v>0</v>
      </c>
      <c r="AA946" s="104">
        <v>0</v>
      </c>
      <c r="AB946" s="104">
        <v>0</v>
      </c>
      <c r="AC946" s="185" t="s">
        <v>33</v>
      </c>
      <c r="AD946" s="95">
        <v>0.7</v>
      </c>
      <c r="AE946" s="104" t="s">
        <v>6684</v>
      </c>
      <c r="AF946" s="104" t="s">
        <v>33</v>
      </c>
      <c r="AG946" s="104" t="s">
        <v>8647</v>
      </c>
      <c r="AH946" s="104" t="s">
        <v>34</v>
      </c>
      <c r="AI946" s="97" t="s">
        <v>4043</v>
      </c>
      <c r="AJ946" s="105" t="s">
        <v>8745</v>
      </c>
      <c r="AK946" s="105" t="s">
        <v>8746</v>
      </c>
      <c r="AL946" s="82" t="s">
        <v>8747</v>
      </c>
      <c r="AQ946" s="47"/>
      <c r="AR946" s="47"/>
      <c r="AS946" s="47" t="s">
        <v>8655</v>
      </c>
      <c r="AU946" s="47" t="s">
        <v>12819</v>
      </c>
    </row>
    <row r="947" spans="1:47" s="45" customFormat="1" ht="16.5" customHeight="1">
      <c r="A947" s="180">
        <v>944</v>
      </c>
      <c r="B947" s="104" t="s">
        <v>62</v>
      </c>
      <c r="C947" s="104" t="s">
        <v>67</v>
      </c>
      <c r="D947" s="104" t="s">
        <v>3189</v>
      </c>
      <c r="E947" s="104" t="s">
        <v>59</v>
      </c>
      <c r="F947" s="104" t="s">
        <v>3932</v>
      </c>
      <c r="G947" s="111" t="s">
        <v>8633</v>
      </c>
      <c r="H947" s="104"/>
      <c r="I947" s="93">
        <v>286471</v>
      </c>
      <c r="J947" s="93"/>
      <c r="K947" s="49" t="str">
        <f t="shared" si="14"/>
        <v>Click!</v>
      </c>
      <c r="L947" s="104" t="s">
        <v>33</v>
      </c>
      <c r="M947" s="94">
        <v>70000</v>
      </c>
      <c r="N947" s="94">
        <v>0</v>
      </c>
      <c r="O947" s="94">
        <v>0</v>
      </c>
      <c r="P947" s="94">
        <v>70000</v>
      </c>
      <c r="Q947" s="94">
        <v>0</v>
      </c>
      <c r="R947" s="94">
        <v>70000</v>
      </c>
      <c r="S947" s="94">
        <v>0</v>
      </c>
      <c r="T947" s="94">
        <v>70000</v>
      </c>
      <c r="U947" s="104" t="s">
        <v>3929</v>
      </c>
      <c r="V947" s="104" t="s">
        <v>35</v>
      </c>
      <c r="W947" s="104">
        <v>15</v>
      </c>
      <c r="X947" s="104" t="s">
        <v>36</v>
      </c>
      <c r="Y947" s="104">
        <v>100</v>
      </c>
      <c r="Z947" s="104">
        <v>0</v>
      </c>
      <c r="AA947" s="104">
        <v>0</v>
      </c>
      <c r="AB947" s="104">
        <v>0</v>
      </c>
      <c r="AC947" s="185" t="s">
        <v>33</v>
      </c>
      <c r="AD947" s="95">
        <v>0.7</v>
      </c>
      <c r="AE947" s="104" t="s">
        <v>6684</v>
      </c>
      <c r="AF947" s="104" t="s">
        <v>34</v>
      </c>
      <c r="AG947" s="104" t="s">
        <v>38</v>
      </c>
      <c r="AH947" s="104" t="s">
        <v>34</v>
      </c>
      <c r="AI947" s="97" t="s">
        <v>4043</v>
      </c>
      <c r="AJ947" s="105" t="s">
        <v>8745</v>
      </c>
      <c r="AK947" s="105" t="s">
        <v>8748</v>
      </c>
      <c r="AL947" s="82" t="s">
        <v>8747</v>
      </c>
      <c r="AQ947" s="47"/>
      <c r="AR947" s="47"/>
      <c r="AS947" s="47" t="s">
        <v>8655</v>
      </c>
      <c r="AU947" s="47" t="s">
        <v>12819</v>
      </c>
    </row>
    <row r="948" spans="1:47" s="45" customFormat="1" ht="16.5" customHeight="1">
      <c r="A948" s="180">
        <v>945</v>
      </c>
      <c r="B948" s="104" t="s">
        <v>62</v>
      </c>
      <c r="C948" s="104" t="s">
        <v>67</v>
      </c>
      <c r="D948" s="104" t="s">
        <v>3189</v>
      </c>
      <c r="E948" s="104" t="s">
        <v>59</v>
      </c>
      <c r="F948" s="104" t="s">
        <v>3932</v>
      </c>
      <c r="G948" s="111" t="s">
        <v>8634</v>
      </c>
      <c r="H948" s="104"/>
      <c r="I948" s="93">
        <v>286472</v>
      </c>
      <c r="J948" s="93"/>
      <c r="K948" s="49" t="str">
        <f t="shared" si="14"/>
        <v>Click!</v>
      </c>
      <c r="L948" s="104" t="s">
        <v>33</v>
      </c>
      <c r="M948" s="94">
        <v>88800</v>
      </c>
      <c r="N948" s="94">
        <v>0</v>
      </c>
      <c r="O948" s="94">
        <v>0</v>
      </c>
      <c r="P948" s="94">
        <v>88800</v>
      </c>
      <c r="Q948" s="94">
        <v>0</v>
      </c>
      <c r="R948" s="94">
        <v>88800</v>
      </c>
      <c r="S948" s="94">
        <v>0</v>
      </c>
      <c r="T948" s="94">
        <v>88800</v>
      </c>
      <c r="U948" s="104" t="s">
        <v>3929</v>
      </c>
      <c r="V948" s="104" t="s">
        <v>35</v>
      </c>
      <c r="W948" s="104">
        <v>15</v>
      </c>
      <c r="X948" s="104" t="s">
        <v>36</v>
      </c>
      <c r="Y948" s="104">
        <v>100</v>
      </c>
      <c r="Z948" s="104">
        <v>0</v>
      </c>
      <c r="AA948" s="104">
        <v>0</v>
      </c>
      <c r="AB948" s="104">
        <v>0</v>
      </c>
      <c r="AC948" s="185" t="s">
        <v>33</v>
      </c>
      <c r="AD948" s="95">
        <v>0.7</v>
      </c>
      <c r="AE948" s="104" t="s">
        <v>6684</v>
      </c>
      <c r="AF948" s="104" t="s">
        <v>33</v>
      </c>
      <c r="AG948" s="104" t="s">
        <v>8648</v>
      </c>
      <c r="AH948" s="104" t="s">
        <v>34</v>
      </c>
      <c r="AI948" s="97" t="s">
        <v>4043</v>
      </c>
      <c r="AJ948" s="105" t="s">
        <v>8749</v>
      </c>
      <c r="AK948" s="105" t="s">
        <v>8750</v>
      </c>
      <c r="AL948" s="82" t="s">
        <v>8747</v>
      </c>
      <c r="AQ948" s="47"/>
      <c r="AR948" s="47"/>
      <c r="AS948" s="47" t="s">
        <v>8655</v>
      </c>
      <c r="AU948" s="47" t="s">
        <v>12819</v>
      </c>
    </row>
    <row r="949" spans="1:47" s="45" customFormat="1" ht="16.5" customHeight="1">
      <c r="A949" s="180">
        <v>946</v>
      </c>
      <c r="B949" s="104" t="s">
        <v>62</v>
      </c>
      <c r="C949" s="104" t="s">
        <v>67</v>
      </c>
      <c r="D949" s="104" t="s">
        <v>3189</v>
      </c>
      <c r="E949" s="104" t="s">
        <v>59</v>
      </c>
      <c r="F949" s="104" t="s">
        <v>3932</v>
      </c>
      <c r="G949" s="111" t="s">
        <v>8635</v>
      </c>
      <c r="H949" s="104"/>
      <c r="I949" s="93">
        <v>286473</v>
      </c>
      <c r="J949" s="93"/>
      <c r="K949" s="49" t="str">
        <f t="shared" ref="K949:K1012" si="15">HYPERLINK("http://samplezone.campus21.co.kr/classpreview.asp?classkey="&amp;I949, "Click!" )</f>
        <v>Click!</v>
      </c>
      <c r="L949" s="104" t="s">
        <v>33</v>
      </c>
      <c r="M949" s="94">
        <v>70000</v>
      </c>
      <c r="N949" s="94">
        <v>0</v>
      </c>
      <c r="O949" s="94">
        <v>0</v>
      </c>
      <c r="P949" s="94">
        <v>70000</v>
      </c>
      <c r="Q949" s="94">
        <v>0</v>
      </c>
      <c r="R949" s="94">
        <v>70000</v>
      </c>
      <c r="S949" s="94">
        <v>0</v>
      </c>
      <c r="T949" s="94">
        <v>70000</v>
      </c>
      <c r="U949" s="104" t="s">
        <v>3929</v>
      </c>
      <c r="V949" s="104" t="s">
        <v>35</v>
      </c>
      <c r="W949" s="104">
        <v>15</v>
      </c>
      <c r="X949" s="104" t="s">
        <v>36</v>
      </c>
      <c r="Y949" s="104">
        <v>100</v>
      </c>
      <c r="Z949" s="104">
        <v>0</v>
      </c>
      <c r="AA949" s="104">
        <v>0</v>
      </c>
      <c r="AB949" s="104">
        <v>0</v>
      </c>
      <c r="AC949" s="185" t="s">
        <v>33</v>
      </c>
      <c r="AD949" s="95">
        <v>0.7</v>
      </c>
      <c r="AE949" s="104" t="s">
        <v>6684</v>
      </c>
      <c r="AF949" s="104" t="s">
        <v>34</v>
      </c>
      <c r="AG949" s="104" t="s">
        <v>38</v>
      </c>
      <c r="AH949" s="104" t="s">
        <v>34</v>
      </c>
      <c r="AI949" s="97" t="s">
        <v>4043</v>
      </c>
      <c r="AJ949" s="105" t="s">
        <v>8749</v>
      </c>
      <c r="AK949" s="105" t="s">
        <v>8751</v>
      </c>
      <c r="AL949" s="82" t="s">
        <v>8747</v>
      </c>
      <c r="AQ949" s="47"/>
      <c r="AR949" s="47"/>
      <c r="AS949" s="47" t="s">
        <v>8655</v>
      </c>
      <c r="AU949" s="47" t="s">
        <v>12819</v>
      </c>
    </row>
    <row r="950" spans="1:47" s="45" customFormat="1" ht="16.5" customHeight="1">
      <c r="A950" s="180">
        <v>947</v>
      </c>
      <c r="B950" s="104" t="s">
        <v>62</v>
      </c>
      <c r="C950" s="104" t="s">
        <v>67</v>
      </c>
      <c r="D950" s="104" t="s">
        <v>3189</v>
      </c>
      <c r="E950" s="104" t="s">
        <v>59</v>
      </c>
      <c r="F950" s="104" t="s">
        <v>3932</v>
      </c>
      <c r="G950" s="111" t="s">
        <v>8636</v>
      </c>
      <c r="H950" s="104"/>
      <c r="I950" s="93">
        <v>286474</v>
      </c>
      <c r="J950" s="93"/>
      <c r="K950" s="49" t="str">
        <f t="shared" si="15"/>
        <v>Click!</v>
      </c>
      <c r="L950" s="104" t="s">
        <v>33</v>
      </c>
      <c r="M950" s="94">
        <v>88800</v>
      </c>
      <c r="N950" s="94">
        <v>0</v>
      </c>
      <c r="O950" s="94">
        <v>0</v>
      </c>
      <c r="P950" s="94">
        <v>88800</v>
      </c>
      <c r="Q950" s="94">
        <v>0</v>
      </c>
      <c r="R950" s="94">
        <v>88800</v>
      </c>
      <c r="S950" s="94">
        <v>0</v>
      </c>
      <c r="T950" s="94">
        <v>88800</v>
      </c>
      <c r="U950" s="104" t="s">
        <v>3929</v>
      </c>
      <c r="V950" s="104" t="s">
        <v>35</v>
      </c>
      <c r="W950" s="104">
        <v>20</v>
      </c>
      <c r="X950" s="104" t="s">
        <v>36</v>
      </c>
      <c r="Y950" s="104">
        <v>100</v>
      </c>
      <c r="Z950" s="104">
        <v>0</v>
      </c>
      <c r="AA950" s="104">
        <v>0</v>
      </c>
      <c r="AB950" s="104">
        <v>0</v>
      </c>
      <c r="AC950" s="185" t="s">
        <v>33</v>
      </c>
      <c r="AD950" s="95">
        <v>0.7</v>
      </c>
      <c r="AE950" s="104" t="s">
        <v>6684</v>
      </c>
      <c r="AF950" s="104" t="s">
        <v>33</v>
      </c>
      <c r="AG950" s="104" t="s">
        <v>8647</v>
      </c>
      <c r="AH950" s="104" t="s">
        <v>34</v>
      </c>
      <c r="AI950" s="97" t="s">
        <v>4043</v>
      </c>
      <c r="AJ950" s="105" t="s">
        <v>8752</v>
      </c>
      <c r="AK950" s="105" t="s">
        <v>8753</v>
      </c>
      <c r="AL950" s="82" t="s">
        <v>8754</v>
      </c>
      <c r="AQ950" s="47"/>
      <c r="AR950" s="47"/>
      <c r="AS950" s="47" t="s">
        <v>8755</v>
      </c>
      <c r="AU950" s="47" t="s">
        <v>12819</v>
      </c>
    </row>
    <row r="951" spans="1:47" s="45" customFormat="1" ht="16.5" customHeight="1">
      <c r="A951" s="180">
        <v>948</v>
      </c>
      <c r="B951" s="104" t="s">
        <v>62</v>
      </c>
      <c r="C951" s="104" t="s">
        <v>67</v>
      </c>
      <c r="D951" s="104" t="s">
        <v>3189</v>
      </c>
      <c r="E951" s="104" t="s">
        <v>59</v>
      </c>
      <c r="F951" s="104" t="s">
        <v>3932</v>
      </c>
      <c r="G951" s="111" t="s">
        <v>8756</v>
      </c>
      <c r="H951" s="104"/>
      <c r="I951" s="93">
        <v>286475</v>
      </c>
      <c r="J951" s="93"/>
      <c r="K951" s="49" t="str">
        <f t="shared" si="15"/>
        <v>Click!</v>
      </c>
      <c r="L951" s="104" t="s">
        <v>33</v>
      </c>
      <c r="M951" s="94">
        <v>88800</v>
      </c>
      <c r="N951" s="94">
        <v>0</v>
      </c>
      <c r="O951" s="94">
        <v>0</v>
      </c>
      <c r="P951" s="94">
        <v>88800</v>
      </c>
      <c r="Q951" s="94">
        <v>0</v>
      </c>
      <c r="R951" s="94">
        <v>88800</v>
      </c>
      <c r="S951" s="94">
        <v>0</v>
      </c>
      <c r="T951" s="94">
        <v>88800</v>
      </c>
      <c r="U951" s="104" t="s">
        <v>3929</v>
      </c>
      <c r="V951" s="104" t="s">
        <v>35</v>
      </c>
      <c r="W951" s="104">
        <v>20</v>
      </c>
      <c r="X951" s="104" t="s">
        <v>36</v>
      </c>
      <c r="Y951" s="104">
        <v>100</v>
      </c>
      <c r="Z951" s="104">
        <v>0</v>
      </c>
      <c r="AA951" s="104">
        <v>0</v>
      </c>
      <c r="AB951" s="104">
        <v>0</v>
      </c>
      <c r="AC951" s="185" t="s">
        <v>33</v>
      </c>
      <c r="AD951" s="95">
        <v>0.7</v>
      </c>
      <c r="AE951" s="104" t="s">
        <v>6684</v>
      </c>
      <c r="AF951" s="104" t="s">
        <v>33</v>
      </c>
      <c r="AG951" s="104" t="s">
        <v>8648</v>
      </c>
      <c r="AH951" s="104" t="s">
        <v>34</v>
      </c>
      <c r="AI951" s="97" t="s">
        <v>4043</v>
      </c>
      <c r="AJ951" s="105" t="s">
        <v>8752</v>
      </c>
      <c r="AK951" s="105" t="s">
        <v>8757</v>
      </c>
      <c r="AL951" s="82" t="s">
        <v>8758</v>
      </c>
      <c r="AQ951" s="47"/>
      <c r="AR951" s="47"/>
      <c r="AS951" s="47" t="s">
        <v>8655</v>
      </c>
      <c r="AU951" s="47" t="s">
        <v>12819</v>
      </c>
    </row>
    <row r="952" spans="1:47" s="45" customFormat="1" ht="16.5" customHeight="1">
      <c r="A952" s="180">
        <v>949</v>
      </c>
      <c r="B952" s="104" t="s">
        <v>62</v>
      </c>
      <c r="C952" s="104" t="s">
        <v>67</v>
      </c>
      <c r="D952" s="104" t="s">
        <v>3189</v>
      </c>
      <c r="E952" s="104" t="s">
        <v>32</v>
      </c>
      <c r="F952" s="104" t="s">
        <v>3932</v>
      </c>
      <c r="G952" s="111" t="s">
        <v>8277</v>
      </c>
      <c r="H952" s="104">
        <v>285684</v>
      </c>
      <c r="I952" s="93">
        <v>298145</v>
      </c>
      <c r="J952" s="93"/>
      <c r="K952" s="49" t="str">
        <f t="shared" si="15"/>
        <v>Click!</v>
      </c>
      <c r="L952" s="104" t="s">
        <v>33</v>
      </c>
      <c r="M952" s="94">
        <v>114000</v>
      </c>
      <c r="N952" s="94">
        <v>0</v>
      </c>
      <c r="O952" s="94">
        <v>0</v>
      </c>
      <c r="P952" s="94">
        <v>114000</v>
      </c>
      <c r="Q952" s="94">
        <v>0</v>
      </c>
      <c r="R952" s="94">
        <v>114000</v>
      </c>
      <c r="S952" s="94">
        <v>0</v>
      </c>
      <c r="T952" s="94">
        <v>114000</v>
      </c>
      <c r="U952" s="104" t="s">
        <v>5704</v>
      </c>
      <c r="V952" s="104" t="s">
        <v>35</v>
      </c>
      <c r="W952" s="104">
        <v>8</v>
      </c>
      <c r="X952" s="104" t="s">
        <v>36</v>
      </c>
      <c r="Y952" s="104">
        <v>100</v>
      </c>
      <c r="Z952" s="104">
        <v>0</v>
      </c>
      <c r="AA952" s="104">
        <v>0</v>
      </c>
      <c r="AB952" s="104">
        <v>0</v>
      </c>
      <c r="AC952" s="185" t="s">
        <v>33</v>
      </c>
      <c r="AD952" s="95">
        <v>0.7</v>
      </c>
      <c r="AE952" s="104" t="s">
        <v>6684</v>
      </c>
      <c r="AF952" s="104" t="s">
        <v>33</v>
      </c>
      <c r="AG952" s="104" t="s">
        <v>11692</v>
      </c>
      <c r="AH952" s="104" t="s">
        <v>33</v>
      </c>
      <c r="AI952" s="97" t="s">
        <v>5634</v>
      </c>
      <c r="AJ952" s="105" t="s">
        <v>8328</v>
      </c>
      <c r="AK952" s="105" t="s">
        <v>8323</v>
      </c>
      <c r="AL952" s="82" t="s">
        <v>8329</v>
      </c>
      <c r="AQ952" s="47"/>
      <c r="AR952" s="47"/>
      <c r="AS952" s="47" t="s">
        <v>8312</v>
      </c>
      <c r="AU952" s="47" t="s">
        <v>12819</v>
      </c>
    </row>
    <row r="953" spans="1:47" s="45" customFormat="1" ht="16.5" customHeight="1">
      <c r="A953" s="180">
        <v>950</v>
      </c>
      <c r="B953" s="104" t="s">
        <v>62</v>
      </c>
      <c r="C953" s="104" t="s">
        <v>67</v>
      </c>
      <c r="D953" s="104" t="s">
        <v>3189</v>
      </c>
      <c r="E953" s="104" t="s">
        <v>32</v>
      </c>
      <c r="F953" s="104" t="s">
        <v>3932</v>
      </c>
      <c r="G953" s="111" t="s">
        <v>8278</v>
      </c>
      <c r="H953" s="104"/>
      <c r="I953" s="93">
        <v>285685</v>
      </c>
      <c r="J953" s="93"/>
      <c r="K953" s="49" t="str">
        <f t="shared" si="15"/>
        <v>Click!</v>
      </c>
      <c r="L953" s="104" t="s">
        <v>33</v>
      </c>
      <c r="M953" s="94">
        <v>111000</v>
      </c>
      <c r="N953" s="94">
        <v>0</v>
      </c>
      <c r="O953" s="94">
        <v>0</v>
      </c>
      <c r="P953" s="94">
        <v>111000</v>
      </c>
      <c r="Q953" s="94">
        <v>0</v>
      </c>
      <c r="R953" s="94">
        <v>111000</v>
      </c>
      <c r="S953" s="94">
        <v>0</v>
      </c>
      <c r="T953" s="94">
        <v>111000</v>
      </c>
      <c r="U953" s="104" t="s">
        <v>5704</v>
      </c>
      <c r="V953" s="104" t="s">
        <v>35</v>
      </c>
      <c r="W953" s="104">
        <v>10</v>
      </c>
      <c r="X953" s="104" t="s">
        <v>36</v>
      </c>
      <c r="Y953" s="104">
        <v>100</v>
      </c>
      <c r="Z953" s="104">
        <v>0</v>
      </c>
      <c r="AA953" s="104">
        <v>0</v>
      </c>
      <c r="AB953" s="104">
        <v>0</v>
      </c>
      <c r="AC953" s="185" t="s">
        <v>33</v>
      </c>
      <c r="AD953" s="95">
        <v>0.7</v>
      </c>
      <c r="AE953" s="104" t="s">
        <v>6684</v>
      </c>
      <c r="AF953" s="104" t="s">
        <v>33</v>
      </c>
      <c r="AG953" s="104" t="s">
        <v>8286</v>
      </c>
      <c r="AH953" s="104" t="s">
        <v>34</v>
      </c>
      <c r="AI953" s="97" t="s">
        <v>5634</v>
      </c>
      <c r="AJ953" s="105" t="s">
        <v>8330</v>
      </c>
      <c r="AK953" s="105" t="s">
        <v>8324</v>
      </c>
      <c r="AL953" s="82" t="s">
        <v>8331</v>
      </c>
      <c r="AQ953" s="47"/>
      <c r="AR953" s="47"/>
      <c r="AS953" s="47" t="s">
        <v>8312</v>
      </c>
      <c r="AU953" s="47" t="s">
        <v>12819</v>
      </c>
    </row>
    <row r="954" spans="1:47" s="45" customFormat="1" ht="16.5" customHeight="1">
      <c r="A954" s="180">
        <v>951</v>
      </c>
      <c r="B954" s="104" t="s">
        <v>62</v>
      </c>
      <c r="C954" s="104" t="s">
        <v>67</v>
      </c>
      <c r="D954" s="104" t="s">
        <v>3189</v>
      </c>
      <c r="E954" s="104" t="s">
        <v>32</v>
      </c>
      <c r="F954" s="104" t="s">
        <v>3932</v>
      </c>
      <c r="G954" s="111" t="s">
        <v>8279</v>
      </c>
      <c r="H954" s="104">
        <v>285686</v>
      </c>
      <c r="I954" s="93">
        <v>298146</v>
      </c>
      <c r="J954" s="93"/>
      <c r="K954" s="49" t="str">
        <f t="shared" si="15"/>
        <v>Click!</v>
      </c>
      <c r="L954" s="104" t="s">
        <v>33</v>
      </c>
      <c r="M954" s="94">
        <v>89000</v>
      </c>
      <c r="N954" s="94">
        <v>0</v>
      </c>
      <c r="O954" s="94">
        <v>0</v>
      </c>
      <c r="P954" s="94">
        <v>89000</v>
      </c>
      <c r="Q954" s="94">
        <v>0</v>
      </c>
      <c r="R954" s="94">
        <v>89000</v>
      </c>
      <c r="S954" s="94">
        <v>0</v>
      </c>
      <c r="T954" s="94">
        <v>89000</v>
      </c>
      <c r="U954" s="104" t="s">
        <v>5704</v>
      </c>
      <c r="V954" s="104" t="s">
        <v>35</v>
      </c>
      <c r="W954" s="104">
        <v>10</v>
      </c>
      <c r="X954" s="104" t="s">
        <v>36</v>
      </c>
      <c r="Y954" s="104">
        <v>100</v>
      </c>
      <c r="Z954" s="104">
        <v>0</v>
      </c>
      <c r="AA954" s="104">
        <v>0</v>
      </c>
      <c r="AB954" s="104">
        <v>0</v>
      </c>
      <c r="AC954" s="185" t="s">
        <v>33</v>
      </c>
      <c r="AD954" s="95">
        <v>0.7</v>
      </c>
      <c r="AE954" s="104" t="s">
        <v>6684</v>
      </c>
      <c r="AF954" s="104" t="s">
        <v>33</v>
      </c>
      <c r="AG954" s="104" t="s">
        <v>11693</v>
      </c>
      <c r="AH954" s="104" t="s">
        <v>34</v>
      </c>
      <c r="AI954" s="97" t="s">
        <v>5634</v>
      </c>
      <c r="AJ954" s="105" t="s">
        <v>8332</v>
      </c>
      <c r="AK954" s="105" t="s">
        <v>8325</v>
      </c>
      <c r="AL954" s="82" t="s">
        <v>8333</v>
      </c>
      <c r="AQ954" s="47"/>
      <c r="AR954" s="47"/>
      <c r="AS954" s="47" t="s">
        <v>8312</v>
      </c>
      <c r="AU954" s="47" t="s">
        <v>12819</v>
      </c>
    </row>
    <row r="955" spans="1:47" s="45" customFormat="1" ht="16.5" customHeight="1">
      <c r="A955" s="180">
        <v>952</v>
      </c>
      <c r="B955" s="104" t="s">
        <v>62</v>
      </c>
      <c r="C955" s="104" t="s">
        <v>67</v>
      </c>
      <c r="D955" s="104" t="s">
        <v>3189</v>
      </c>
      <c r="E955" s="104" t="s">
        <v>32</v>
      </c>
      <c r="F955" s="104" t="s">
        <v>3932</v>
      </c>
      <c r="G955" s="111" t="s">
        <v>8280</v>
      </c>
      <c r="H955" s="104">
        <v>285687</v>
      </c>
      <c r="I955" s="93">
        <v>298191</v>
      </c>
      <c r="J955" s="93"/>
      <c r="K955" s="49" t="str">
        <f t="shared" si="15"/>
        <v>Click!</v>
      </c>
      <c r="L955" s="104" t="s">
        <v>33</v>
      </c>
      <c r="M955" s="94">
        <v>60000</v>
      </c>
      <c r="N955" s="94">
        <v>0</v>
      </c>
      <c r="O955" s="94">
        <v>0</v>
      </c>
      <c r="P955" s="94">
        <v>60000</v>
      </c>
      <c r="Q955" s="94">
        <v>0</v>
      </c>
      <c r="R955" s="94">
        <v>60000</v>
      </c>
      <c r="S955" s="94">
        <v>0</v>
      </c>
      <c r="T955" s="94">
        <v>60000</v>
      </c>
      <c r="U955" s="104" t="s">
        <v>5704</v>
      </c>
      <c r="V955" s="104" t="s">
        <v>35</v>
      </c>
      <c r="W955" s="104">
        <v>9</v>
      </c>
      <c r="X955" s="104" t="s">
        <v>36</v>
      </c>
      <c r="Y955" s="104">
        <v>100</v>
      </c>
      <c r="Z955" s="104">
        <v>0</v>
      </c>
      <c r="AA955" s="104">
        <v>0</v>
      </c>
      <c r="AB955" s="104">
        <v>0</v>
      </c>
      <c r="AC955" s="185" t="s">
        <v>33</v>
      </c>
      <c r="AD955" s="95">
        <v>0.7</v>
      </c>
      <c r="AE955" s="104" t="s">
        <v>6684</v>
      </c>
      <c r="AF955" s="104" t="s">
        <v>11694</v>
      </c>
      <c r="AG955" s="104" t="s">
        <v>11695</v>
      </c>
      <c r="AH955" s="104" t="s">
        <v>34</v>
      </c>
      <c r="AI955" s="97" t="s">
        <v>5634</v>
      </c>
      <c r="AJ955" s="105" t="s">
        <v>8332</v>
      </c>
      <c r="AK955" s="105" t="s">
        <v>8326</v>
      </c>
      <c r="AL955" s="82" t="s">
        <v>8333</v>
      </c>
      <c r="AQ955" s="47"/>
      <c r="AR955" s="47"/>
      <c r="AS955" s="47" t="s">
        <v>8312</v>
      </c>
      <c r="AU955" s="47" t="s">
        <v>12819</v>
      </c>
    </row>
    <row r="956" spans="1:47" s="45" customFormat="1" ht="16.5" customHeight="1">
      <c r="A956" s="180">
        <v>953</v>
      </c>
      <c r="B956" s="104" t="s">
        <v>62</v>
      </c>
      <c r="C956" s="104" t="s">
        <v>67</v>
      </c>
      <c r="D956" s="104" t="s">
        <v>3189</v>
      </c>
      <c r="E956" s="104" t="s">
        <v>32</v>
      </c>
      <c r="F956" s="104" t="s">
        <v>3932</v>
      </c>
      <c r="G956" s="111" t="s">
        <v>8281</v>
      </c>
      <c r="H956" s="104"/>
      <c r="I956" s="93">
        <v>285688</v>
      </c>
      <c r="J956" s="93"/>
      <c r="K956" s="49" t="str">
        <f t="shared" si="15"/>
        <v>Click!</v>
      </c>
      <c r="L956" s="104" t="s">
        <v>33</v>
      </c>
      <c r="M956" s="94">
        <v>114000</v>
      </c>
      <c r="N956" s="94">
        <v>0</v>
      </c>
      <c r="O956" s="94">
        <v>0</v>
      </c>
      <c r="P956" s="94">
        <v>114000</v>
      </c>
      <c r="Q956" s="94">
        <v>0</v>
      </c>
      <c r="R956" s="94">
        <v>114000</v>
      </c>
      <c r="S956" s="94">
        <v>0</v>
      </c>
      <c r="T956" s="94">
        <v>114000</v>
      </c>
      <c r="U956" s="104" t="s">
        <v>5704</v>
      </c>
      <c r="V956" s="104" t="s">
        <v>35</v>
      </c>
      <c r="W956" s="104">
        <v>14</v>
      </c>
      <c r="X956" s="104" t="s">
        <v>36</v>
      </c>
      <c r="Y956" s="104">
        <v>100</v>
      </c>
      <c r="Z956" s="104">
        <v>0</v>
      </c>
      <c r="AA956" s="104">
        <v>0</v>
      </c>
      <c r="AB956" s="104">
        <v>0</v>
      </c>
      <c r="AC956" s="185" t="s">
        <v>33</v>
      </c>
      <c r="AD956" s="95">
        <v>0.7</v>
      </c>
      <c r="AE956" s="104" t="s">
        <v>6684</v>
      </c>
      <c r="AF956" s="104" t="s">
        <v>33</v>
      </c>
      <c r="AG956" s="104" t="s">
        <v>8287</v>
      </c>
      <c r="AH956" s="104" t="s">
        <v>34</v>
      </c>
      <c r="AI956" s="97" t="s">
        <v>5634</v>
      </c>
      <c r="AJ956" s="105" t="s">
        <v>8334</v>
      </c>
      <c r="AK956" s="105" t="s">
        <v>8327</v>
      </c>
      <c r="AL956" s="82" t="s">
        <v>8333</v>
      </c>
      <c r="AQ956" s="47"/>
      <c r="AR956" s="47"/>
      <c r="AS956" s="47" t="s">
        <v>8312</v>
      </c>
      <c r="AU956" s="47" t="s">
        <v>12819</v>
      </c>
    </row>
    <row r="957" spans="1:47" s="45" customFormat="1" ht="16.5" customHeight="1">
      <c r="A957" s="180">
        <v>954</v>
      </c>
      <c r="B957" s="104" t="s">
        <v>62</v>
      </c>
      <c r="C957" s="104" t="s">
        <v>67</v>
      </c>
      <c r="D957" s="104" t="s">
        <v>3189</v>
      </c>
      <c r="E957" s="104" t="s">
        <v>32</v>
      </c>
      <c r="F957" s="104" t="s">
        <v>3932</v>
      </c>
      <c r="G957" s="111" t="s">
        <v>8298</v>
      </c>
      <c r="H957" s="104"/>
      <c r="I957" s="93">
        <v>286007</v>
      </c>
      <c r="J957" s="93"/>
      <c r="K957" s="49" t="str">
        <f t="shared" si="15"/>
        <v>Click!</v>
      </c>
      <c r="L957" s="104" t="s">
        <v>33</v>
      </c>
      <c r="M957" s="94">
        <v>49000</v>
      </c>
      <c r="N957" s="94">
        <v>0</v>
      </c>
      <c r="O957" s="94">
        <v>0</v>
      </c>
      <c r="P957" s="94">
        <v>49000</v>
      </c>
      <c r="Q957" s="94">
        <v>0</v>
      </c>
      <c r="R957" s="94">
        <v>49000</v>
      </c>
      <c r="S957" s="94">
        <v>0</v>
      </c>
      <c r="T957" s="94">
        <v>49000</v>
      </c>
      <c r="U957" s="104" t="s">
        <v>5704</v>
      </c>
      <c r="V957" s="104" t="s">
        <v>35</v>
      </c>
      <c r="W957" s="104">
        <v>6</v>
      </c>
      <c r="X957" s="104" t="s">
        <v>36</v>
      </c>
      <c r="Y957" s="104">
        <v>100</v>
      </c>
      <c r="Z957" s="104">
        <v>0</v>
      </c>
      <c r="AA957" s="104">
        <v>0</v>
      </c>
      <c r="AB957" s="104">
        <v>0</v>
      </c>
      <c r="AC957" s="185" t="s">
        <v>33</v>
      </c>
      <c r="AD957" s="95">
        <v>0.7</v>
      </c>
      <c r="AE957" s="104" t="s">
        <v>6684</v>
      </c>
      <c r="AF957" s="104" t="s">
        <v>34</v>
      </c>
      <c r="AG957" s="104" t="s">
        <v>38</v>
      </c>
      <c r="AH957" s="104" t="s">
        <v>34</v>
      </c>
      <c r="AI957" s="97" t="s">
        <v>5634</v>
      </c>
      <c r="AJ957" s="105" t="s">
        <v>8345</v>
      </c>
      <c r="AK957" s="105" t="s">
        <v>8346</v>
      </c>
      <c r="AL957" s="82" t="s">
        <v>8347</v>
      </c>
      <c r="AQ957" s="47"/>
      <c r="AR957" s="47"/>
      <c r="AS957" s="47" t="s">
        <v>8312</v>
      </c>
      <c r="AU957" s="47" t="s">
        <v>12819</v>
      </c>
    </row>
    <row r="958" spans="1:47" s="45" customFormat="1" ht="16.5" customHeight="1">
      <c r="A958" s="180">
        <v>955</v>
      </c>
      <c r="B958" s="104" t="s">
        <v>62</v>
      </c>
      <c r="C958" s="104" t="s">
        <v>67</v>
      </c>
      <c r="D958" s="104" t="s">
        <v>3189</v>
      </c>
      <c r="E958" s="104" t="s">
        <v>32</v>
      </c>
      <c r="F958" s="104" t="s">
        <v>3932</v>
      </c>
      <c r="G958" s="111" t="s">
        <v>8290</v>
      </c>
      <c r="H958" s="104"/>
      <c r="I958" s="93">
        <v>286008</v>
      </c>
      <c r="J958" s="93"/>
      <c r="K958" s="49" t="str">
        <f t="shared" si="15"/>
        <v>Click!</v>
      </c>
      <c r="L958" s="104" t="s">
        <v>33</v>
      </c>
      <c r="M958" s="94">
        <v>69000</v>
      </c>
      <c r="N958" s="94">
        <v>0</v>
      </c>
      <c r="O958" s="94">
        <v>0</v>
      </c>
      <c r="P958" s="94">
        <v>69000</v>
      </c>
      <c r="Q958" s="94">
        <v>0</v>
      </c>
      <c r="R958" s="94">
        <v>69000</v>
      </c>
      <c r="S958" s="94">
        <v>0</v>
      </c>
      <c r="T958" s="94">
        <v>69000</v>
      </c>
      <c r="U958" s="104" t="s">
        <v>5704</v>
      </c>
      <c r="V958" s="104" t="s">
        <v>35</v>
      </c>
      <c r="W958" s="104">
        <v>16</v>
      </c>
      <c r="X958" s="104" t="s">
        <v>36</v>
      </c>
      <c r="Y958" s="104">
        <v>100</v>
      </c>
      <c r="Z958" s="104">
        <v>0</v>
      </c>
      <c r="AA958" s="104">
        <v>0</v>
      </c>
      <c r="AB958" s="104">
        <v>0</v>
      </c>
      <c r="AC958" s="185" t="s">
        <v>33</v>
      </c>
      <c r="AD958" s="95">
        <v>0.7</v>
      </c>
      <c r="AE958" s="104" t="s">
        <v>6684</v>
      </c>
      <c r="AF958" s="104" t="s">
        <v>34</v>
      </c>
      <c r="AG958" s="104" t="s">
        <v>38</v>
      </c>
      <c r="AH958" s="104" t="s">
        <v>34</v>
      </c>
      <c r="AI958" s="97" t="s">
        <v>5634</v>
      </c>
      <c r="AJ958" s="105" t="s">
        <v>8348</v>
      </c>
      <c r="AK958" s="105" t="s">
        <v>8349</v>
      </c>
      <c r="AL958" s="82" t="s">
        <v>8350</v>
      </c>
      <c r="AQ958" s="47"/>
      <c r="AR958" s="47"/>
      <c r="AS958" s="47" t="s">
        <v>8312</v>
      </c>
      <c r="AU958" s="47" t="s">
        <v>12819</v>
      </c>
    </row>
    <row r="959" spans="1:47" s="45" customFormat="1" ht="16.5" customHeight="1">
      <c r="A959" s="180">
        <v>956</v>
      </c>
      <c r="B959" s="104" t="s">
        <v>62</v>
      </c>
      <c r="C959" s="104" t="s">
        <v>67</v>
      </c>
      <c r="D959" s="104" t="s">
        <v>3189</v>
      </c>
      <c r="E959" s="104" t="s">
        <v>32</v>
      </c>
      <c r="F959" s="104" t="s">
        <v>3932</v>
      </c>
      <c r="G959" s="111" t="s">
        <v>8291</v>
      </c>
      <c r="H959" s="104"/>
      <c r="I959" s="93">
        <v>286009</v>
      </c>
      <c r="J959" s="93"/>
      <c r="K959" s="49" t="str">
        <f t="shared" si="15"/>
        <v>Click!</v>
      </c>
      <c r="L959" s="104" t="s">
        <v>33</v>
      </c>
      <c r="M959" s="94">
        <v>49000</v>
      </c>
      <c r="N959" s="94">
        <v>0</v>
      </c>
      <c r="O959" s="94">
        <v>0</v>
      </c>
      <c r="P959" s="94">
        <v>49000</v>
      </c>
      <c r="Q959" s="94">
        <v>0</v>
      </c>
      <c r="R959" s="94">
        <v>49000</v>
      </c>
      <c r="S959" s="94">
        <v>0</v>
      </c>
      <c r="T959" s="94">
        <v>49000</v>
      </c>
      <c r="U959" s="104" t="s">
        <v>5704</v>
      </c>
      <c r="V959" s="104" t="s">
        <v>35</v>
      </c>
      <c r="W959" s="104">
        <v>11</v>
      </c>
      <c r="X959" s="104" t="s">
        <v>36</v>
      </c>
      <c r="Y959" s="104">
        <v>100</v>
      </c>
      <c r="Z959" s="104">
        <v>0</v>
      </c>
      <c r="AA959" s="104">
        <v>0</v>
      </c>
      <c r="AB959" s="104">
        <v>0</v>
      </c>
      <c r="AC959" s="185" t="s">
        <v>33</v>
      </c>
      <c r="AD959" s="95">
        <v>0.7</v>
      </c>
      <c r="AE959" s="104" t="s">
        <v>6684</v>
      </c>
      <c r="AF959" s="104" t="s">
        <v>34</v>
      </c>
      <c r="AG959" s="104" t="s">
        <v>38</v>
      </c>
      <c r="AH959" s="104" t="s">
        <v>34</v>
      </c>
      <c r="AI959" s="97" t="s">
        <v>5634</v>
      </c>
      <c r="AJ959" s="105" t="s">
        <v>8351</v>
      </c>
      <c r="AK959" s="105" t="s">
        <v>8352</v>
      </c>
      <c r="AL959" s="82" t="s">
        <v>8353</v>
      </c>
      <c r="AQ959" s="47"/>
      <c r="AR959" s="47"/>
      <c r="AS959" s="47" t="s">
        <v>8312</v>
      </c>
      <c r="AU959" s="47" t="s">
        <v>12819</v>
      </c>
    </row>
    <row r="960" spans="1:47" s="45" customFormat="1" ht="16.5" customHeight="1">
      <c r="A960" s="180">
        <v>957</v>
      </c>
      <c r="B960" s="104" t="s">
        <v>62</v>
      </c>
      <c r="C960" s="104" t="s">
        <v>67</v>
      </c>
      <c r="D960" s="104" t="s">
        <v>3189</v>
      </c>
      <c r="E960" s="104" t="s">
        <v>32</v>
      </c>
      <c r="F960" s="104" t="s">
        <v>3932</v>
      </c>
      <c r="G960" s="111" t="s">
        <v>7924</v>
      </c>
      <c r="H960" s="104"/>
      <c r="I960" s="93">
        <v>285085</v>
      </c>
      <c r="J960" s="93"/>
      <c r="K960" s="49" t="str">
        <f t="shared" si="15"/>
        <v>Click!</v>
      </c>
      <c r="L960" s="104" t="s">
        <v>33</v>
      </c>
      <c r="M960" s="94">
        <v>69000</v>
      </c>
      <c r="N960" s="94">
        <v>0</v>
      </c>
      <c r="O960" s="94">
        <v>0</v>
      </c>
      <c r="P960" s="94">
        <v>69000</v>
      </c>
      <c r="Q960" s="94">
        <v>0</v>
      </c>
      <c r="R960" s="94">
        <v>69000</v>
      </c>
      <c r="S960" s="94">
        <v>0</v>
      </c>
      <c r="T960" s="94">
        <v>69000</v>
      </c>
      <c r="U960" s="104" t="s">
        <v>3929</v>
      </c>
      <c r="V960" s="104" t="s">
        <v>35</v>
      </c>
      <c r="W960" s="104">
        <v>21</v>
      </c>
      <c r="X960" s="104" t="s">
        <v>36</v>
      </c>
      <c r="Y960" s="104">
        <v>100</v>
      </c>
      <c r="Z960" s="104">
        <v>0</v>
      </c>
      <c r="AA960" s="104">
        <v>0</v>
      </c>
      <c r="AB960" s="104">
        <v>0</v>
      </c>
      <c r="AC960" s="185" t="s">
        <v>33</v>
      </c>
      <c r="AD960" s="95">
        <v>0.7</v>
      </c>
      <c r="AE960" s="104" t="s">
        <v>6684</v>
      </c>
      <c r="AF960" s="104" t="s">
        <v>34</v>
      </c>
      <c r="AG960" s="104" t="s">
        <v>38</v>
      </c>
      <c r="AH960" s="104" t="s">
        <v>34</v>
      </c>
      <c r="AI960" s="97" t="s">
        <v>4043</v>
      </c>
      <c r="AJ960" s="105" t="s">
        <v>8022</v>
      </c>
      <c r="AK960" s="105" t="s">
        <v>8023</v>
      </c>
      <c r="AL960" s="82" t="s">
        <v>8024</v>
      </c>
      <c r="AQ960" s="47"/>
      <c r="AR960" s="47"/>
      <c r="AS960" s="47" t="s">
        <v>8039</v>
      </c>
      <c r="AU960" s="47" t="s">
        <v>12819</v>
      </c>
    </row>
    <row r="961" spans="1:47" s="45" customFormat="1" ht="16.5" customHeight="1">
      <c r="A961" s="180">
        <v>958</v>
      </c>
      <c r="B961" s="104" t="s">
        <v>62</v>
      </c>
      <c r="C961" s="104" t="s">
        <v>67</v>
      </c>
      <c r="D961" s="104" t="s">
        <v>3189</v>
      </c>
      <c r="E961" s="104" t="s">
        <v>32</v>
      </c>
      <c r="F961" s="104" t="s">
        <v>3932</v>
      </c>
      <c r="G961" s="111" t="s">
        <v>7903</v>
      </c>
      <c r="H961" s="104"/>
      <c r="I961" s="93">
        <v>285086</v>
      </c>
      <c r="J961" s="93"/>
      <c r="K961" s="49" t="str">
        <f t="shared" si="15"/>
        <v>Click!</v>
      </c>
      <c r="L961" s="104" t="s">
        <v>33</v>
      </c>
      <c r="M961" s="94">
        <v>69000</v>
      </c>
      <c r="N961" s="94">
        <v>0</v>
      </c>
      <c r="O961" s="94">
        <v>0</v>
      </c>
      <c r="P961" s="94">
        <v>69000</v>
      </c>
      <c r="Q961" s="94">
        <v>0</v>
      </c>
      <c r="R961" s="94">
        <v>69000</v>
      </c>
      <c r="S961" s="94">
        <v>0</v>
      </c>
      <c r="T961" s="94">
        <v>69000</v>
      </c>
      <c r="U961" s="104" t="s">
        <v>3929</v>
      </c>
      <c r="V961" s="104" t="s">
        <v>35</v>
      </c>
      <c r="W961" s="104">
        <v>31</v>
      </c>
      <c r="X961" s="104" t="s">
        <v>36</v>
      </c>
      <c r="Y961" s="104">
        <v>100</v>
      </c>
      <c r="Z961" s="104">
        <v>0</v>
      </c>
      <c r="AA961" s="104">
        <v>0</v>
      </c>
      <c r="AB961" s="104">
        <v>0</v>
      </c>
      <c r="AC961" s="185" t="s">
        <v>33</v>
      </c>
      <c r="AD961" s="95">
        <v>0.7</v>
      </c>
      <c r="AE961" s="104" t="s">
        <v>6684</v>
      </c>
      <c r="AF961" s="104" t="s">
        <v>34</v>
      </c>
      <c r="AG961" s="104" t="s">
        <v>38</v>
      </c>
      <c r="AH961" s="104" t="s">
        <v>34</v>
      </c>
      <c r="AI961" s="97" t="s">
        <v>4043</v>
      </c>
      <c r="AJ961" s="105" t="s">
        <v>8025</v>
      </c>
      <c r="AK961" s="105" t="s">
        <v>8026</v>
      </c>
      <c r="AL961" s="82" t="s">
        <v>8027</v>
      </c>
      <c r="AQ961" s="47"/>
      <c r="AR961" s="47"/>
      <c r="AS961" s="47" t="s">
        <v>8039</v>
      </c>
      <c r="AU961" s="47" t="s">
        <v>12819</v>
      </c>
    </row>
    <row r="962" spans="1:47" s="45" customFormat="1" ht="16.5" customHeight="1">
      <c r="A962" s="180">
        <v>959</v>
      </c>
      <c r="B962" s="104" t="s">
        <v>62</v>
      </c>
      <c r="C962" s="104" t="s">
        <v>67</v>
      </c>
      <c r="D962" s="104" t="s">
        <v>3189</v>
      </c>
      <c r="E962" s="104" t="s">
        <v>32</v>
      </c>
      <c r="F962" s="104" t="s">
        <v>3932</v>
      </c>
      <c r="G962" s="111" t="s">
        <v>7925</v>
      </c>
      <c r="H962" s="104"/>
      <c r="I962" s="93">
        <v>285087</v>
      </c>
      <c r="J962" s="93"/>
      <c r="K962" s="49" t="str">
        <f t="shared" si="15"/>
        <v>Click!</v>
      </c>
      <c r="L962" s="104" t="s">
        <v>33</v>
      </c>
      <c r="M962" s="94">
        <v>79000</v>
      </c>
      <c r="N962" s="94">
        <v>0</v>
      </c>
      <c r="O962" s="94">
        <v>0</v>
      </c>
      <c r="P962" s="94">
        <v>79000</v>
      </c>
      <c r="Q962" s="94">
        <v>0</v>
      </c>
      <c r="R962" s="94">
        <v>79000</v>
      </c>
      <c r="S962" s="94">
        <v>0</v>
      </c>
      <c r="T962" s="94">
        <v>79000</v>
      </c>
      <c r="U962" s="104" t="s">
        <v>3929</v>
      </c>
      <c r="V962" s="104" t="s">
        <v>35</v>
      </c>
      <c r="W962" s="104">
        <v>21</v>
      </c>
      <c r="X962" s="104" t="s">
        <v>36</v>
      </c>
      <c r="Y962" s="104">
        <v>100</v>
      </c>
      <c r="Z962" s="104">
        <v>0</v>
      </c>
      <c r="AA962" s="104">
        <v>0</v>
      </c>
      <c r="AB962" s="104">
        <v>0</v>
      </c>
      <c r="AC962" s="185" t="s">
        <v>33</v>
      </c>
      <c r="AD962" s="95">
        <v>0.7</v>
      </c>
      <c r="AE962" s="104" t="s">
        <v>6684</v>
      </c>
      <c r="AF962" s="104" t="s">
        <v>34</v>
      </c>
      <c r="AG962" s="104" t="s">
        <v>38</v>
      </c>
      <c r="AH962" s="104" t="s">
        <v>34</v>
      </c>
      <c r="AI962" s="97" t="s">
        <v>4043</v>
      </c>
      <c r="AJ962" s="105" t="s">
        <v>8028</v>
      </c>
      <c r="AK962" s="105" t="s">
        <v>8029</v>
      </c>
      <c r="AL962" s="82" t="s">
        <v>8030</v>
      </c>
      <c r="AQ962" s="47"/>
      <c r="AR962" s="47"/>
      <c r="AS962" s="47" t="s">
        <v>8039</v>
      </c>
      <c r="AU962" s="47" t="s">
        <v>12819</v>
      </c>
    </row>
    <row r="963" spans="1:47" s="45" customFormat="1" ht="16.5" customHeight="1">
      <c r="A963" s="180">
        <v>960</v>
      </c>
      <c r="B963" s="104" t="s">
        <v>62</v>
      </c>
      <c r="C963" s="104" t="s">
        <v>67</v>
      </c>
      <c r="D963" s="104" t="s">
        <v>3189</v>
      </c>
      <c r="E963" s="104" t="s">
        <v>32</v>
      </c>
      <c r="F963" s="104" t="s">
        <v>3932</v>
      </c>
      <c r="G963" s="111" t="s">
        <v>7904</v>
      </c>
      <c r="H963" s="104"/>
      <c r="I963" s="93">
        <v>285088</v>
      </c>
      <c r="J963" s="93"/>
      <c r="K963" s="49" t="str">
        <f t="shared" si="15"/>
        <v>Click!</v>
      </c>
      <c r="L963" s="104" t="s">
        <v>33</v>
      </c>
      <c r="M963" s="94">
        <v>75000</v>
      </c>
      <c r="N963" s="94">
        <v>0</v>
      </c>
      <c r="O963" s="94">
        <v>0</v>
      </c>
      <c r="P963" s="94">
        <v>75000</v>
      </c>
      <c r="Q963" s="94">
        <v>0</v>
      </c>
      <c r="R963" s="94">
        <v>75000</v>
      </c>
      <c r="S963" s="94">
        <v>0</v>
      </c>
      <c r="T963" s="94">
        <v>75000</v>
      </c>
      <c r="U963" s="104" t="s">
        <v>3929</v>
      </c>
      <c r="V963" s="104" t="s">
        <v>35</v>
      </c>
      <c r="W963" s="104">
        <v>21</v>
      </c>
      <c r="X963" s="104" t="s">
        <v>36</v>
      </c>
      <c r="Y963" s="104">
        <v>100</v>
      </c>
      <c r="Z963" s="104">
        <v>0</v>
      </c>
      <c r="AA963" s="104">
        <v>0</v>
      </c>
      <c r="AB963" s="104">
        <v>0</v>
      </c>
      <c r="AC963" s="185" t="s">
        <v>33</v>
      </c>
      <c r="AD963" s="95">
        <v>0.7</v>
      </c>
      <c r="AE963" s="104" t="s">
        <v>6684</v>
      </c>
      <c r="AF963" s="104" t="s">
        <v>34</v>
      </c>
      <c r="AG963" s="104" t="s">
        <v>38</v>
      </c>
      <c r="AH963" s="104" t="s">
        <v>34</v>
      </c>
      <c r="AI963" s="97" t="s">
        <v>4043</v>
      </c>
      <c r="AJ963" s="105" t="s">
        <v>8031</v>
      </c>
      <c r="AK963" s="105" t="s">
        <v>8032</v>
      </c>
      <c r="AL963" s="82" t="s">
        <v>8033</v>
      </c>
      <c r="AQ963" s="47"/>
      <c r="AR963" s="47"/>
      <c r="AS963" s="47" t="s">
        <v>8039</v>
      </c>
      <c r="AU963" s="47" t="s">
        <v>12819</v>
      </c>
    </row>
    <row r="964" spans="1:47" s="45" customFormat="1" ht="16.5" customHeight="1">
      <c r="A964" s="180">
        <v>961</v>
      </c>
      <c r="B964" s="104" t="s">
        <v>62</v>
      </c>
      <c r="C964" s="104" t="s">
        <v>67</v>
      </c>
      <c r="D964" s="104" t="s">
        <v>3189</v>
      </c>
      <c r="E964" s="104" t="s">
        <v>32</v>
      </c>
      <c r="F964" s="104" t="s">
        <v>3932</v>
      </c>
      <c r="G964" s="111" t="s">
        <v>7905</v>
      </c>
      <c r="H964" s="104"/>
      <c r="I964" s="93">
        <v>285089</v>
      </c>
      <c r="J964" s="93"/>
      <c r="K964" s="49" t="str">
        <f t="shared" si="15"/>
        <v>Click!</v>
      </c>
      <c r="L964" s="104" t="s">
        <v>33</v>
      </c>
      <c r="M964" s="94">
        <v>74000</v>
      </c>
      <c r="N964" s="94">
        <v>0</v>
      </c>
      <c r="O964" s="94">
        <v>0</v>
      </c>
      <c r="P964" s="94">
        <v>74000</v>
      </c>
      <c r="Q964" s="94">
        <v>0</v>
      </c>
      <c r="R964" s="94">
        <v>74000</v>
      </c>
      <c r="S964" s="94">
        <v>0</v>
      </c>
      <c r="T964" s="94">
        <v>74000</v>
      </c>
      <c r="U964" s="104" t="s">
        <v>3929</v>
      </c>
      <c r="V964" s="104" t="s">
        <v>35</v>
      </c>
      <c r="W964" s="104">
        <v>20</v>
      </c>
      <c r="X964" s="104" t="s">
        <v>36</v>
      </c>
      <c r="Y964" s="104">
        <v>100</v>
      </c>
      <c r="Z964" s="104">
        <v>0</v>
      </c>
      <c r="AA964" s="104">
        <v>0</v>
      </c>
      <c r="AB964" s="104">
        <v>0</v>
      </c>
      <c r="AC964" s="185" t="s">
        <v>33</v>
      </c>
      <c r="AD964" s="95">
        <v>0.7</v>
      </c>
      <c r="AE964" s="104" t="s">
        <v>6684</v>
      </c>
      <c r="AF964" s="104" t="s">
        <v>34</v>
      </c>
      <c r="AG964" s="104" t="s">
        <v>38</v>
      </c>
      <c r="AH964" s="104" t="s">
        <v>34</v>
      </c>
      <c r="AI964" s="97" t="s">
        <v>4043</v>
      </c>
      <c r="AJ964" s="105" t="s">
        <v>8031</v>
      </c>
      <c r="AK964" s="105" t="s">
        <v>8034</v>
      </c>
      <c r="AL964" s="82" t="s">
        <v>8033</v>
      </c>
      <c r="AQ964" s="47"/>
      <c r="AR964" s="47"/>
      <c r="AS964" s="47" t="s">
        <v>8039</v>
      </c>
      <c r="AU964" s="47" t="s">
        <v>12819</v>
      </c>
    </row>
    <row r="965" spans="1:47" s="45" customFormat="1" ht="16.5" customHeight="1">
      <c r="A965" s="180">
        <v>962</v>
      </c>
      <c r="B965" s="104" t="s">
        <v>62</v>
      </c>
      <c r="C965" s="104" t="s">
        <v>67</v>
      </c>
      <c r="D965" s="104" t="s">
        <v>3189</v>
      </c>
      <c r="E965" s="104" t="s">
        <v>32</v>
      </c>
      <c r="F965" s="104" t="s">
        <v>3932</v>
      </c>
      <c r="G965" s="111" t="s">
        <v>7906</v>
      </c>
      <c r="H965" s="104"/>
      <c r="I965" s="93">
        <v>285090</v>
      </c>
      <c r="J965" s="93"/>
      <c r="K965" s="49" t="str">
        <f t="shared" si="15"/>
        <v>Click!</v>
      </c>
      <c r="L965" s="104" t="s">
        <v>33</v>
      </c>
      <c r="M965" s="94">
        <v>54000</v>
      </c>
      <c r="N965" s="94">
        <v>0</v>
      </c>
      <c r="O965" s="94">
        <v>0</v>
      </c>
      <c r="P965" s="94">
        <v>54000</v>
      </c>
      <c r="Q965" s="94">
        <v>0</v>
      </c>
      <c r="R965" s="94">
        <v>54000</v>
      </c>
      <c r="S965" s="94">
        <v>0</v>
      </c>
      <c r="T965" s="94">
        <v>54000</v>
      </c>
      <c r="U965" s="104" t="s">
        <v>3929</v>
      </c>
      <c r="V965" s="104" t="s">
        <v>35</v>
      </c>
      <c r="W965" s="104">
        <v>14</v>
      </c>
      <c r="X965" s="104" t="s">
        <v>36</v>
      </c>
      <c r="Y965" s="104">
        <v>100</v>
      </c>
      <c r="Z965" s="104">
        <v>0</v>
      </c>
      <c r="AA965" s="104">
        <v>0</v>
      </c>
      <c r="AB965" s="104">
        <v>0</v>
      </c>
      <c r="AC965" s="185" t="s">
        <v>33</v>
      </c>
      <c r="AD965" s="95">
        <v>0.7</v>
      </c>
      <c r="AE965" s="104" t="s">
        <v>6684</v>
      </c>
      <c r="AF965" s="104" t="s">
        <v>34</v>
      </c>
      <c r="AG965" s="104" t="s">
        <v>38</v>
      </c>
      <c r="AH965" s="104" t="s">
        <v>34</v>
      </c>
      <c r="AI965" s="97" t="s">
        <v>4043</v>
      </c>
      <c r="AJ965" s="105" t="s">
        <v>8035</v>
      </c>
      <c r="AK965" s="105" t="s">
        <v>8036</v>
      </c>
      <c r="AL965" s="82" t="s">
        <v>8037</v>
      </c>
      <c r="AQ965" s="47"/>
      <c r="AR965" s="47"/>
      <c r="AS965" s="47" t="s">
        <v>8040</v>
      </c>
      <c r="AU965" s="47" t="s">
        <v>12819</v>
      </c>
    </row>
    <row r="966" spans="1:47" s="45" customFormat="1" ht="16.5" customHeight="1">
      <c r="A966" s="180">
        <v>963</v>
      </c>
      <c r="B966" s="104" t="s">
        <v>62</v>
      </c>
      <c r="C966" s="104" t="s">
        <v>67</v>
      </c>
      <c r="D966" s="104" t="s">
        <v>3189</v>
      </c>
      <c r="E966" s="104" t="s">
        <v>32</v>
      </c>
      <c r="F966" s="104" t="s">
        <v>3932</v>
      </c>
      <c r="G966" s="111" t="s">
        <v>7926</v>
      </c>
      <c r="H966" s="104"/>
      <c r="I966" s="93">
        <v>285091</v>
      </c>
      <c r="J966" s="93"/>
      <c r="K966" s="49" t="str">
        <f t="shared" si="15"/>
        <v>Click!</v>
      </c>
      <c r="L966" s="104" t="s">
        <v>33</v>
      </c>
      <c r="M966" s="94">
        <v>65000</v>
      </c>
      <c r="N966" s="94">
        <v>0</v>
      </c>
      <c r="O966" s="94">
        <v>0</v>
      </c>
      <c r="P966" s="94">
        <v>65000</v>
      </c>
      <c r="Q966" s="94">
        <v>0</v>
      </c>
      <c r="R966" s="94">
        <v>65000</v>
      </c>
      <c r="S966" s="94">
        <v>0</v>
      </c>
      <c r="T966" s="94">
        <v>65000</v>
      </c>
      <c r="U966" s="104" t="s">
        <v>3929</v>
      </c>
      <c r="V966" s="104" t="s">
        <v>35</v>
      </c>
      <c r="W966" s="104">
        <v>17</v>
      </c>
      <c r="X966" s="104" t="s">
        <v>36</v>
      </c>
      <c r="Y966" s="104">
        <v>100</v>
      </c>
      <c r="Z966" s="104">
        <v>0</v>
      </c>
      <c r="AA966" s="104">
        <v>0</v>
      </c>
      <c r="AB966" s="104">
        <v>0</v>
      </c>
      <c r="AC966" s="185" t="s">
        <v>33</v>
      </c>
      <c r="AD966" s="95">
        <v>0.7</v>
      </c>
      <c r="AE966" s="104" t="s">
        <v>6684</v>
      </c>
      <c r="AF966" s="104" t="s">
        <v>34</v>
      </c>
      <c r="AG966" s="104" t="s">
        <v>38</v>
      </c>
      <c r="AH966" s="104" t="s">
        <v>34</v>
      </c>
      <c r="AI966" s="97" t="s">
        <v>4043</v>
      </c>
      <c r="AJ966" s="105" t="s">
        <v>8035</v>
      </c>
      <c r="AK966" s="105" t="s">
        <v>8038</v>
      </c>
      <c r="AL966" s="82" t="s">
        <v>8037</v>
      </c>
      <c r="AQ966" s="47"/>
      <c r="AR966" s="47"/>
      <c r="AS966" s="47" t="s">
        <v>8039</v>
      </c>
      <c r="AU966" s="47" t="s">
        <v>12819</v>
      </c>
    </row>
    <row r="967" spans="1:47" s="45" customFormat="1" ht="16.5" customHeight="1">
      <c r="A967" s="180">
        <v>964</v>
      </c>
      <c r="B967" s="104" t="s">
        <v>62</v>
      </c>
      <c r="C967" s="104" t="s">
        <v>67</v>
      </c>
      <c r="D967" s="104" t="s">
        <v>3189</v>
      </c>
      <c r="E967" s="104" t="s">
        <v>32</v>
      </c>
      <c r="F967" s="104" t="s">
        <v>3932</v>
      </c>
      <c r="G967" s="111" t="s">
        <v>7506</v>
      </c>
      <c r="H967" s="104"/>
      <c r="I967" s="93">
        <v>279159</v>
      </c>
      <c r="J967" s="93"/>
      <c r="K967" s="49" t="str">
        <f t="shared" si="15"/>
        <v>Click!</v>
      </c>
      <c r="L967" s="104" t="s">
        <v>33</v>
      </c>
      <c r="M967" s="94">
        <v>88000</v>
      </c>
      <c r="N967" s="94">
        <v>0</v>
      </c>
      <c r="O967" s="94">
        <v>0</v>
      </c>
      <c r="P967" s="94">
        <v>88000</v>
      </c>
      <c r="Q967" s="94">
        <v>0</v>
      </c>
      <c r="R967" s="94">
        <v>88000</v>
      </c>
      <c r="S967" s="94">
        <v>0</v>
      </c>
      <c r="T967" s="94">
        <v>88000</v>
      </c>
      <c r="U967" s="104" t="s">
        <v>3929</v>
      </c>
      <c r="V967" s="104" t="s">
        <v>35</v>
      </c>
      <c r="W967" s="104">
        <v>20</v>
      </c>
      <c r="X967" s="104" t="s">
        <v>36</v>
      </c>
      <c r="Y967" s="104">
        <v>100</v>
      </c>
      <c r="Z967" s="104">
        <v>0</v>
      </c>
      <c r="AA967" s="104">
        <v>0</v>
      </c>
      <c r="AB967" s="104">
        <v>0</v>
      </c>
      <c r="AC967" s="185" t="s">
        <v>33</v>
      </c>
      <c r="AD967" s="95">
        <v>0.7</v>
      </c>
      <c r="AE967" s="104" t="s">
        <v>6684</v>
      </c>
      <c r="AF967" s="104" t="s">
        <v>33</v>
      </c>
      <c r="AG967" s="104" t="s">
        <v>7517</v>
      </c>
      <c r="AH967" s="104" t="s">
        <v>33</v>
      </c>
      <c r="AI967" s="97" t="s">
        <v>4043</v>
      </c>
      <c r="AJ967" s="105" t="s">
        <v>7582</v>
      </c>
      <c r="AK967" s="105" t="s">
        <v>7583</v>
      </c>
      <c r="AL967" s="82" t="s">
        <v>7584</v>
      </c>
      <c r="AQ967" s="47"/>
      <c r="AR967" s="47"/>
      <c r="AS967" s="47" t="s">
        <v>7539</v>
      </c>
      <c r="AU967" s="47" t="s">
        <v>12819</v>
      </c>
    </row>
    <row r="968" spans="1:47" s="45" customFormat="1" ht="16.5" customHeight="1">
      <c r="A968" s="180">
        <v>965</v>
      </c>
      <c r="B968" s="104" t="s">
        <v>62</v>
      </c>
      <c r="C968" s="104" t="s">
        <v>67</v>
      </c>
      <c r="D968" s="104" t="s">
        <v>3189</v>
      </c>
      <c r="E968" s="104" t="s">
        <v>32</v>
      </c>
      <c r="F968" s="104" t="s">
        <v>3932</v>
      </c>
      <c r="G968" s="111" t="s">
        <v>7507</v>
      </c>
      <c r="H968" s="104"/>
      <c r="I968" s="93">
        <v>279160</v>
      </c>
      <c r="J968" s="93"/>
      <c r="K968" s="49" t="str">
        <f t="shared" si="15"/>
        <v>Click!</v>
      </c>
      <c r="L968" s="104" t="s">
        <v>33</v>
      </c>
      <c r="M968" s="94">
        <v>78000</v>
      </c>
      <c r="N968" s="94">
        <v>0</v>
      </c>
      <c r="O968" s="94">
        <v>0</v>
      </c>
      <c r="P968" s="94">
        <v>78000</v>
      </c>
      <c r="Q968" s="94">
        <v>0</v>
      </c>
      <c r="R968" s="94">
        <v>78000</v>
      </c>
      <c r="S968" s="94">
        <v>0</v>
      </c>
      <c r="T968" s="94">
        <v>78000</v>
      </c>
      <c r="U968" s="104" t="s">
        <v>3929</v>
      </c>
      <c r="V968" s="104" t="s">
        <v>35</v>
      </c>
      <c r="W968" s="104">
        <v>15</v>
      </c>
      <c r="X968" s="104" t="s">
        <v>36</v>
      </c>
      <c r="Y968" s="104">
        <v>100</v>
      </c>
      <c r="Z968" s="104">
        <v>0</v>
      </c>
      <c r="AA968" s="104">
        <v>0</v>
      </c>
      <c r="AB968" s="104">
        <v>0</v>
      </c>
      <c r="AC968" s="185" t="s">
        <v>33</v>
      </c>
      <c r="AD968" s="95">
        <v>0.7</v>
      </c>
      <c r="AE968" s="104" t="s">
        <v>6684</v>
      </c>
      <c r="AF968" s="104" t="s">
        <v>33</v>
      </c>
      <c r="AG968" s="104" t="s">
        <v>7518</v>
      </c>
      <c r="AH968" s="104" t="s">
        <v>33</v>
      </c>
      <c r="AI968" s="97" t="s">
        <v>4043</v>
      </c>
      <c r="AJ968" s="105" t="s">
        <v>7582</v>
      </c>
      <c r="AK968" s="105" t="s">
        <v>7585</v>
      </c>
      <c r="AL968" s="82" t="s">
        <v>7586</v>
      </c>
      <c r="AQ968" s="47"/>
      <c r="AR968" s="47"/>
      <c r="AS968" s="47" t="s">
        <v>7539</v>
      </c>
      <c r="AU968" s="47" t="s">
        <v>12819</v>
      </c>
    </row>
    <row r="969" spans="1:47" s="45" customFormat="1" ht="16.5" customHeight="1">
      <c r="A969" s="180">
        <v>966</v>
      </c>
      <c r="B969" s="104" t="s">
        <v>62</v>
      </c>
      <c r="C969" s="104" t="s">
        <v>67</v>
      </c>
      <c r="D969" s="104" t="s">
        <v>3189</v>
      </c>
      <c r="E969" s="104" t="s">
        <v>32</v>
      </c>
      <c r="F969" s="104" t="s">
        <v>3932</v>
      </c>
      <c r="G969" s="111" t="s">
        <v>7508</v>
      </c>
      <c r="H969" s="104"/>
      <c r="I969" s="93">
        <v>279161</v>
      </c>
      <c r="J969" s="93"/>
      <c r="K969" s="49" t="str">
        <f t="shared" si="15"/>
        <v>Click!</v>
      </c>
      <c r="L969" s="104" t="s">
        <v>33</v>
      </c>
      <c r="M969" s="94">
        <v>60000</v>
      </c>
      <c r="N969" s="94">
        <v>0</v>
      </c>
      <c r="O969" s="94">
        <v>0</v>
      </c>
      <c r="P969" s="94">
        <v>60000</v>
      </c>
      <c r="Q969" s="94">
        <v>0</v>
      </c>
      <c r="R969" s="94">
        <v>60000</v>
      </c>
      <c r="S969" s="94">
        <v>0</v>
      </c>
      <c r="T969" s="94">
        <v>60000</v>
      </c>
      <c r="U969" s="104" t="s">
        <v>3929</v>
      </c>
      <c r="V969" s="104" t="s">
        <v>35</v>
      </c>
      <c r="W969" s="104">
        <v>15</v>
      </c>
      <c r="X969" s="104" t="s">
        <v>36</v>
      </c>
      <c r="Y969" s="104">
        <v>100</v>
      </c>
      <c r="Z969" s="104">
        <v>0</v>
      </c>
      <c r="AA969" s="104">
        <v>0</v>
      </c>
      <c r="AB969" s="104">
        <v>0</v>
      </c>
      <c r="AC969" s="185" t="s">
        <v>33</v>
      </c>
      <c r="AD969" s="95">
        <v>0.7</v>
      </c>
      <c r="AE969" s="104" t="s">
        <v>6684</v>
      </c>
      <c r="AF969" s="104" t="s">
        <v>34</v>
      </c>
      <c r="AG969" s="104" t="s">
        <v>38</v>
      </c>
      <c r="AH969" s="104" t="s">
        <v>33</v>
      </c>
      <c r="AI969" s="97" t="s">
        <v>4043</v>
      </c>
      <c r="AJ969" s="105" t="s">
        <v>7582</v>
      </c>
      <c r="AK969" s="105" t="s">
        <v>7587</v>
      </c>
      <c r="AL969" s="82" t="s">
        <v>7586</v>
      </c>
      <c r="AQ969" s="47"/>
      <c r="AR969" s="47"/>
      <c r="AS969" s="47" t="s">
        <v>7563</v>
      </c>
      <c r="AU969" s="47" t="s">
        <v>12819</v>
      </c>
    </row>
    <row r="970" spans="1:47" s="45" customFormat="1" ht="16.5" customHeight="1">
      <c r="A970" s="180">
        <v>967</v>
      </c>
      <c r="B970" s="104" t="s">
        <v>62</v>
      </c>
      <c r="C970" s="104" t="s">
        <v>67</v>
      </c>
      <c r="D970" s="104" t="s">
        <v>3189</v>
      </c>
      <c r="E970" s="104" t="s">
        <v>32</v>
      </c>
      <c r="F970" s="104" t="s">
        <v>3932</v>
      </c>
      <c r="G970" s="111" t="s">
        <v>7509</v>
      </c>
      <c r="H970" s="104"/>
      <c r="I970" s="93">
        <v>279162</v>
      </c>
      <c r="J970" s="93"/>
      <c r="K970" s="49" t="str">
        <f t="shared" si="15"/>
        <v>Click!</v>
      </c>
      <c r="L970" s="104" t="s">
        <v>33</v>
      </c>
      <c r="M970" s="94">
        <v>88000</v>
      </c>
      <c r="N970" s="94">
        <v>0</v>
      </c>
      <c r="O970" s="94">
        <v>0</v>
      </c>
      <c r="P970" s="94">
        <v>88000</v>
      </c>
      <c r="Q970" s="94">
        <v>0</v>
      </c>
      <c r="R970" s="94">
        <v>88000</v>
      </c>
      <c r="S970" s="94">
        <v>0</v>
      </c>
      <c r="T970" s="94">
        <v>88000</v>
      </c>
      <c r="U970" s="104" t="s">
        <v>3929</v>
      </c>
      <c r="V970" s="104" t="s">
        <v>35</v>
      </c>
      <c r="W970" s="104">
        <v>20</v>
      </c>
      <c r="X970" s="104" t="s">
        <v>36</v>
      </c>
      <c r="Y970" s="104">
        <v>100</v>
      </c>
      <c r="Z970" s="104">
        <v>0</v>
      </c>
      <c r="AA970" s="104">
        <v>0</v>
      </c>
      <c r="AB970" s="104">
        <v>0</v>
      </c>
      <c r="AC970" s="185" t="s">
        <v>33</v>
      </c>
      <c r="AD970" s="95">
        <v>0.7</v>
      </c>
      <c r="AE970" s="104" t="s">
        <v>6684</v>
      </c>
      <c r="AF970" s="104" t="s">
        <v>33</v>
      </c>
      <c r="AG970" s="104" t="s">
        <v>7519</v>
      </c>
      <c r="AH970" s="104" t="s">
        <v>33</v>
      </c>
      <c r="AI970" s="97" t="s">
        <v>4043</v>
      </c>
      <c r="AJ970" s="105" t="s">
        <v>7582</v>
      </c>
      <c r="AK970" s="105" t="s">
        <v>7588</v>
      </c>
      <c r="AL970" s="82" t="s">
        <v>7589</v>
      </c>
      <c r="AQ970" s="47"/>
      <c r="AR970" s="47"/>
      <c r="AS970" s="47" t="s">
        <v>7590</v>
      </c>
      <c r="AU970" s="47" t="s">
        <v>12819</v>
      </c>
    </row>
    <row r="971" spans="1:47" s="45" customFormat="1" ht="16.5" customHeight="1">
      <c r="A971" s="180">
        <v>968</v>
      </c>
      <c r="B971" s="104" t="s">
        <v>62</v>
      </c>
      <c r="C971" s="104" t="s">
        <v>67</v>
      </c>
      <c r="D971" s="104" t="s">
        <v>3189</v>
      </c>
      <c r="E971" s="104" t="s">
        <v>59</v>
      </c>
      <c r="F971" s="104" t="s">
        <v>65</v>
      </c>
      <c r="G971" s="111" t="s">
        <v>7489</v>
      </c>
      <c r="H971" s="104"/>
      <c r="I971" s="93">
        <v>278779</v>
      </c>
      <c r="J971" s="93"/>
      <c r="K971" s="49" t="str">
        <f t="shared" si="15"/>
        <v>Click!</v>
      </c>
      <c r="L971" s="104" t="s">
        <v>33</v>
      </c>
      <c r="M971" s="94">
        <v>75000</v>
      </c>
      <c r="N971" s="94">
        <v>0</v>
      </c>
      <c r="O971" s="94">
        <v>0</v>
      </c>
      <c r="P971" s="94">
        <v>75000</v>
      </c>
      <c r="Q971" s="94">
        <v>0</v>
      </c>
      <c r="R971" s="94">
        <v>75000</v>
      </c>
      <c r="S971" s="94">
        <v>0</v>
      </c>
      <c r="T971" s="94">
        <v>75000</v>
      </c>
      <c r="U971" s="104" t="s">
        <v>3929</v>
      </c>
      <c r="V971" s="104" t="s">
        <v>35</v>
      </c>
      <c r="W971" s="104">
        <v>21</v>
      </c>
      <c r="X971" s="104" t="s">
        <v>36</v>
      </c>
      <c r="Y971" s="104">
        <v>100</v>
      </c>
      <c r="Z971" s="104">
        <v>0</v>
      </c>
      <c r="AA971" s="104">
        <v>0</v>
      </c>
      <c r="AB971" s="104">
        <v>0</v>
      </c>
      <c r="AC971" s="185" t="s">
        <v>33</v>
      </c>
      <c r="AD971" s="95">
        <v>0.7</v>
      </c>
      <c r="AE971" s="104" t="s">
        <v>6684</v>
      </c>
      <c r="AF971" s="104" t="s">
        <v>33</v>
      </c>
      <c r="AG971" s="104" t="s">
        <v>7497</v>
      </c>
      <c r="AH971" s="104" t="s">
        <v>33</v>
      </c>
      <c r="AI971" s="97" t="s">
        <v>4043</v>
      </c>
      <c r="AJ971" s="105" t="s">
        <v>7559</v>
      </c>
      <c r="AK971" s="105" t="s">
        <v>7560</v>
      </c>
      <c r="AL971" s="82" t="s">
        <v>7561</v>
      </c>
      <c r="AQ971" s="47"/>
      <c r="AR971" s="47"/>
      <c r="AS971" s="47" t="s">
        <v>7539</v>
      </c>
      <c r="AU971" s="47" t="s">
        <v>12819</v>
      </c>
    </row>
    <row r="972" spans="1:47" s="45" customFormat="1" ht="16.5" customHeight="1">
      <c r="A972" s="180">
        <v>969</v>
      </c>
      <c r="B972" s="104" t="s">
        <v>62</v>
      </c>
      <c r="C972" s="104" t="s">
        <v>67</v>
      </c>
      <c r="D972" s="104" t="s">
        <v>3189</v>
      </c>
      <c r="E972" s="104" t="s">
        <v>59</v>
      </c>
      <c r="F972" s="104" t="s">
        <v>65</v>
      </c>
      <c r="G972" s="111" t="s">
        <v>7490</v>
      </c>
      <c r="H972" s="104"/>
      <c r="I972" s="93">
        <v>278780</v>
      </c>
      <c r="J972" s="93"/>
      <c r="K972" s="49" t="str">
        <f t="shared" si="15"/>
        <v>Click!</v>
      </c>
      <c r="L972" s="104" t="s">
        <v>33</v>
      </c>
      <c r="M972" s="94">
        <v>75000</v>
      </c>
      <c r="N972" s="94">
        <v>0</v>
      </c>
      <c r="O972" s="94">
        <v>0</v>
      </c>
      <c r="P972" s="94">
        <v>75000</v>
      </c>
      <c r="Q972" s="94">
        <v>0</v>
      </c>
      <c r="R972" s="94">
        <v>75000</v>
      </c>
      <c r="S972" s="94">
        <v>0</v>
      </c>
      <c r="T972" s="94">
        <v>75000</v>
      </c>
      <c r="U972" s="104" t="s">
        <v>3929</v>
      </c>
      <c r="V972" s="104" t="s">
        <v>35</v>
      </c>
      <c r="W972" s="104">
        <v>21</v>
      </c>
      <c r="X972" s="104" t="s">
        <v>36</v>
      </c>
      <c r="Y972" s="104">
        <v>100</v>
      </c>
      <c r="Z972" s="104">
        <v>0</v>
      </c>
      <c r="AA972" s="104">
        <v>0</v>
      </c>
      <c r="AB972" s="104">
        <v>0</v>
      </c>
      <c r="AC972" s="185" t="s">
        <v>33</v>
      </c>
      <c r="AD972" s="95">
        <v>0.7</v>
      </c>
      <c r="AE972" s="104" t="s">
        <v>6684</v>
      </c>
      <c r="AF972" s="104" t="s">
        <v>33</v>
      </c>
      <c r="AG972" s="104" t="s">
        <v>7498</v>
      </c>
      <c r="AH972" s="104" t="s">
        <v>33</v>
      </c>
      <c r="AI972" s="97" t="s">
        <v>4043</v>
      </c>
      <c r="AJ972" s="105" t="s">
        <v>7559</v>
      </c>
      <c r="AK972" s="105" t="s">
        <v>7562</v>
      </c>
      <c r="AL972" s="82" t="s">
        <v>7561</v>
      </c>
      <c r="AQ972" s="47"/>
      <c r="AR972" s="47"/>
      <c r="AS972" s="47" t="s">
        <v>7539</v>
      </c>
      <c r="AU972" s="47" t="s">
        <v>12819</v>
      </c>
    </row>
    <row r="973" spans="1:47" s="45" customFormat="1" ht="16.5" customHeight="1">
      <c r="A973" s="180">
        <v>970</v>
      </c>
      <c r="B973" s="104" t="s">
        <v>62</v>
      </c>
      <c r="C973" s="104" t="s">
        <v>67</v>
      </c>
      <c r="D973" s="104" t="s">
        <v>3189</v>
      </c>
      <c r="E973" s="104" t="s">
        <v>7317</v>
      </c>
      <c r="F973" s="104" t="s">
        <v>65</v>
      </c>
      <c r="G973" s="111" t="s">
        <v>7159</v>
      </c>
      <c r="H973" s="104"/>
      <c r="I973" s="93">
        <v>275632</v>
      </c>
      <c r="J973" s="93"/>
      <c r="K973" s="49" t="str">
        <f t="shared" si="15"/>
        <v>Click!</v>
      </c>
      <c r="L973" s="104" t="s">
        <v>33</v>
      </c>
      <c r="M973" s="94">
        <v>69000</v>
      </c>
      <c r="N973" s="94">
        <v>0</v>
      </c>
      <c r="O973" s="94">
        <v>0</v>
      </c>
      <c r="P973" s="94">
        <v>69000</v>
      </c>
      <c r="Q973" s="94">
        <v>0</v>
      </c>
      <c r="R973" s="94">
        <v>69000</v>
      </c>
      <c r="S973" s="94">
        <v>0</v>
      </c>
      <c r="T973" s="94">
        <v>69000</v>
      </c>
      <c r="U973" s="104" t="s">
        <v>3929</v>
      </c>
      <c r="V973" s="104" t="s">
        <v>35</v>
      </c>
      <c r="W973" s="104">
        <v>5</v>
      </c>
      <c r="X973" s="104" t="s">
        <v>36</v>
      </c>
      <c r="Y973" s="104">
        <v>100</v>
      </c>
      <c r="Z973" s="104">
        <v>0</v>
      </c>
      <c r="AA973" s="104">
        <v>0</v>
      </c>
      <c r="AB973" s="104">
        <v>0</v>
      </c>
      <c r="AC973" s="185" t="s">
        <v>33</v>
      </c>
      <c r="AD973" s="95">
        <v>0.7</v>
      </c>
      <c r="AE973" s="104" t="s">
        <v>6684</v>
      </c>
      <c r="AF973" s="104" t="s">
        <v>34</v>
      </c>
      <c r="AG973" s="104" t="s">
        <v>38</v>
      </c>
      <c r="AH973" s="104" t="s">
        <v>34</v>
      </c>
      <c r="AI973" s="97" t="s">
        <v>4043</v>
      </c>
      <c r="AJ973" s="105" t="s">
        <v>7318</v>
      </c>
      <c r="AK973" s="105" t="s">
        <v>7319</v>
      </c>
      <c r="AL973" s="82" t="s">
        <v>7320</v>
      </c>
      <c r="AQ973" s="47"/>
      <c r="AR973" s="47"/>
      <c r="AS973" s="47" t="s">
        <v>7110</v>
      </c>
      <c r="AU973" s="47" t="s">
        <v>12819</v>
      </c>
    </row>
    <row r="974" spans="1:47" s="45" customFormat="1" ht="16.5" customHeight="1">
      <c r="A974" s="180">
        <v>971</v>
      </c>
      <c r="B974" s="104" t="s">
        <v>62</v>
      </c>
      <c r="C974" s="104" t="s">
        <v>67</v>
      </c>
      <c r="D974" s="104" t="s">
        <v>3189</v>
      </c>
      <c r="E974" s="104" t="s">
        <v>32</v>
      </c>
      <c r="F974" s="104" t="s">
        <v>65</v>
      </c>
      <c r="G974" s="111" t="s">
        <v>7174</v>
      </c>
      <c r="H974" s="104"/>
      <c r="I974" s="93">
        <v>277455</v>
      </c>
      <c r="J974" s="93"/>
      <c r="K974" s="49" t="str">
        <f t="shared" si="15"/>
        <v>Click!</v>
      </c>
      <c r="L974" s="104" t="s">
        <v>33</v>
      </c>
      <c r="M974" s="94">
        <v>76000</v>
      </c>
      <c r="N974" s="94">
        <v>0</v>
      </c>
      <c r="O974" s="94">
        <v>0</v>
      </c>
      <c r="P974" s="94">
        <v>76000</v>
      </c>
      <c r="Q974" s="94">
        <v>0</v>
      </c>
      <c r="R974" s="94">
        <v>76000</v>
      </c>
      <c r="S974" s="94">
        <v>0</v>
      </c>
      <c r="T974" s="94">
        <v>76000</v>
      </c>
      <c r="U974" s="104" t="s">
        <v>3929</v>
      </c>
      <c r="V974" s="104" t="s">
        <v>35</v>
      </c>
      <c r="W974" s="104">
        <v>20</v>
      </c>
      <c r="X974" s="104" t="s">
        <v>36</v>
      </c>
      <c r="Y974" s="104">
        <v>100</v>
      </c>
      <c r="Z974" s="104">
        <v>0</v>
      </c>
      <c r="AA974" s="104">
        <v>0</v>
      </c>
      <c r="AB974" s="104">
        <v>0</v>
      </c>
      <c r="AC974" s="185" t="s">
        <v>33</v>
      </c>
      <c r="AD974" s="95">
        <v>0.7</v>
      </c>
      <c r="AE974" s="104" t="s">
        <v>6684</v>
      </c>
      <c r="AF974" s="104" t="s">
        <v>33</v>
      </c>
      <c r="AG974" s="104" t="s">
        <v>7187</v>
      </c>
      <c r="AH974" s="104" t="s">
        <v>34</v>
      </c>
      <c r="AI974" s="97" t="s">
        <v>4043</v>
      </c>
      <c r="AJ974" s="105" t="s">
        <v>7326</v>
      </c>
      <c r="AK974" s="105" t="s">
        <v>7322</v>
      </c>
      <c r="AL974" s="82" t="s">
        <v>7327</v>
      </c>
      <c r="AQ974" s="47"/>
      <c r="AR974" s="47"/>
      <c r="AS974" s="47" t="s">
        <v>7251</v>
      </c>
      <c r="AU974" s="47" t="s">
        <v>12819</v>
      </c>
    </row>
    <row r="975" spans="1:47" s="45" customFormat="1" ht="16.5" customHeight="1">
      <c r="A975" s="180">
        <v>972</v>
      </c>
      <c r="B975" s="104" t="s">
        <v>62</v>
      </c>
      <c r="C975" s="104" t="s">
        <v>67</v>
      </c>
      <c r="D975" s="104" t="s">
        <v>3189</v>
      </c>
      <c r="E975" s="104" t="s">
        <v>32</v>
      </c>
      <c r="F975" s="104" t="s">
        <v>65</v>
      </c>
      <c r="G975" s="111" t="s">
        <v>7163</v>
      </c>
      <c r="H975" s="104"/>
      <c r="I975" s="93">
        <v>277456</v>
      </c>
      <c r="J975" s="93"/>
      <c r="K975" s="49" t="str">
        <f t="shared" si="15"/>
        <v>Click!</v>
      </c>
      <c r="L975" s="104" t="s">
        <v>33</v>
      </c>
      <c r="M975" s="94">
        <v>76000</v>
      </c>
      <c r="N975" s="94">
        <v>0</v>
      </c>
      <c r="O975" s="94">
        <v>0</v>
      </c>
      <c r="P975" s="94">
        <v>76000</v>
      </c>
      <c r="Q975" s="94">
        <v>0</v>
      </c>
      <c r="R975" s="94">
        <v>76000</v>
      </c>
      <c r="S975" s="94">
        <v>0</v>
      </c>
      <c r="T975" s="94">
        <v>76000</v>
      </c>
      <c r="U975" s="104" t="s">
        <v>3929</v>
      </c>
      <c r="V975" s="104" t="s">
        <v>35</v>
      </c>
      <c r="W975" s="104">
        <v>20</v>
      </c>
      <c r="X975" s="104" t="s">
        <v>36</v>
      </c>
      <c r="Y975" s="104">
        <v>100</v>
      </c>
      <c r="Z975" s="104">
        <v>0</v>
      </c>
      <c r="AA975" s="104">
        <v>0</v>
      </c>
      <c r="AB975" s="104">
        <v>0</v>
      </c>
      <c r="AC975" s="185" t="s">
        <v>33</v>
      </c>
      <c r="AD975" s="95">
        <v>0.7</v>
      </c>
      <c r="AE975" s="104" t="s">
        <v>6684</v>
      </c>
      <c r="AF975" s="104" t="s">
        <v>34</v>
      </c>
      <c r="AG975" s="104" t="s">
        <v>38</v>
      </c>
      <c r="AH975" s="104" t="s">
        <v>34</v>
      </c>
      <c r="AI975" s="97" t="s">
        <v>4043</v>
      </c>
      <c r="AJ975" s="105" t="s">
        <v>7328</v>
      </c>
      <c r="AK975" s="105" t="s">
        <v>7323</v>
      </c>
      <c r="AL975" s="82" t="s">
        <v>7327</v>
      </c>
      <c r="AQ975" s="47"/>
      <c r="AR975" s="47"/>
      <c r="AS975" s="47" t="s">
        <v>7110</v>
      </c>
      <c r="AU975" s="47" t="s">
        <v>12819</v>
      </c>
    </row>
    <row r="976" spans="1:47" s="45" customFormat="1" ht="16.5" customHeight="1">
      <c r="A976" s="180">
        <v>973</v>
      </c>
      <c r="B976" s="104" t="s">
        <v>62</v>
      </c>
      <c r="C976" s="104" t="s">
        <v>67</v>
      </c>
      <c r="D976" s="104" t="s">
        <v>3189</v>
      </c>
      <c r="E976" s="104" t="s">
        <v>32</v>
      </c>
      <c r="F976" s="104" t="s">
        <v>65</v>
      </c>
      <c r="G976" s="111" t="s">
        <v>7164</v>
      </c>
      <c r="H976" s="104"/>
      <c r="I976" s="93">
        <v>277457</v>
      </c>
      <c r="J976" s="93"/>
      <c r="K976" s="49" t="str">
        <f t="shared" si="15"/>
        <v>Click!</v>
      </c>
      <c r="L976" s="104" t="s">
        <v>33</v>
      </c>
      <c r="M976" s="94">
        <v>76000</v>
      </c>
      <c r="N976" s="94">
        <v>0</v>
      </c>
      <c r="O976" s="94">
        <v>0</v>
      </c>
      <c r="P976" s="94">
        <v>76000</v>
      </c>
      <c r="Q976" s="94">
        <v>0</v>
      </c>
      <c r="R976" s="94">
        <v>76000</v>
      </c>
      <c r="S976" s="94">
        <v>0</v>
      </c>
      <c r="T976" s="94">
        <v>76000</v>
      </c>
      <c r="U976" s="104" t="s">
        <v>3929</v>
      </c>
      <c r="V976" s="104" t="s">
        <v>35</v>
      </c>
      <c r="W976" s="104">
        <v>20</v>
      </c>
      <c r="X976" s="104" t="s">
        <v>36</v>
      </c>
      <c r="Y976" s="104">
        <v>100</v>
      </c>
      <c r="Z976" s="104">
        <v>0</v>
      </c>
      <c r="AA976" s="104">
        <v>0</v>
      </c>
      <c r="AB976" s="104">
        <v>0</v>
      </c>
      <c r="AC976" s="185" t="s">
        <v>33</v>
      </c>
      <c r="AD976" s="95">
        <v>0.7</v>
      </c>
      <c r="AE976" s="104" t="s">
        <v>6684</v>
      </c>
      <c r="AF976" s="104" t="s">
        <v>33</v>
      </c>
      <c r="AG976" s="104" t="s">
        <v>7180</v>
      </c>
      <c r="AH976" s="104" t="s">
        <v>34</v>
      </c>
      <c r="AI976" s="97" t="s">
        <v>4043</v>
      </c>
      <c r="AJ976" s="105" t="s">
        <v>7329</v>
      </c>
      <c r="AK976" s="105" t="s">
        <v>7324</v>
      </c>
      <c r="AL976" s="82" t="s">
        <v>7330</v>
      </c>
      <c r="AQ976" s="47"/>
      <c r="AR976" s="47"/>
      <c r="AS976" s="47" t="s">
        <v>7110</v>
      </c>
      <c r="AU976" s="47" t="s">
        <v>12819</v>
      </c>
    </row>
    <row r="977" spans="1:47" s="45" customFormat="1" ht="16.5" customHeight="1">
      <c r="A977" s="180">
        <v>974</v>
      </c>
      <c r="B977" s="104" t="s">
        <v>62</v>
      </c>
      <c r="C977" s="104" t="s">
        <v>67</v>
      </c>
      <c r="D977" s="104" t="s">
        <v>3189</v>
      </c>
      <c r="E977" s="104" t="s">
        <v>32</v>
      </c>
      <c r="F977" s="104" t="s">
        <v>65</v>
      </c>
      <c r="G977" s="111" t="s">
        <v>7165</v>
      </c>
      <c r="H977" s="104"/>
      <c r="I977" s="93">
        <v>277458</v>
      </c>
      <c r="J977" s="93"/>
      <c r="K977" s="49" t="str">
        <f t="shared" si="15"/>
        <v>Click!</v>
      </c>
      <c r="L977" s="104" t="s">
        <v>33</v>
      </c>
      <c r="M977" s="94">
        <v>76000</v>
      </c>
      <c r="N977" s="94">
        <v>0</v>
      </c>
      <c r="O977" s="94">
        <v>0</v>
      </c>
      <c r="P977" s="94">
        <v>76000</v>
      </c>
      <c r="Q977" s="94">
        <v>0</v>
      </c>
      <c r="R977" s="94">
        <v>76000</v>
      </c>
      <c r="S977" s="94">
        <v>0</v>
      </c>
      <c r="T977" s="94">
        <v>76000</v>
      </c>
      <c r="U977" s="104" t="s">
        <v>3929</v>
      </c>
      <c r="V977" s="104" t="s">
        <v>35</v>
      </c>
      <c r="W977" s="104">
        <v>20</v>
      </c>
      <c r="X977" s="104" t="s">
        <v>36</v>
      </c>
      <c r="Y977" s="104">
        <v>100</v>
      </c>
      <c r="Z977" s="104">
        <v>0</v>
      </c>
      <c r="AA977" s="104">
        <v>0</v>
      </c>
      <c r="AB977" s="104">
        <v>0</v>
      </c>
      <c r="AC977" s="185" t="s">
        <v>33</v>
      </c>
      <c r="AD977" s="95">
        <v>0.7</v>
      </c>
      <c r="AE977" s="104" t="s">
        <v>6684</v>
      </c>
      <c r="AF977" s="104" t="s">
        <v>34</v>
      </c>
      <c r="AG977" s="104" t="s">
        <v>38</v>
      </c>
      <c r="AH977" s="104" t="s">
        <v>34</v>
      </c>
      <c r="AI977" s="97" t="s">
        <v>4043</v>
      </c>
      <c r="AJ977" s="105" t="s">
        <v>7329</v>
      </c>
      <c r="AK977" s="105" t="s">
        <v>7325</v>
      </c>
      <c r="AL977" s="82" t="s">
        <v>7327</v>
      </c>
      <c r="AQ977" s="47"/>
      <c r="AR977" s="47"/>
      <c r="AS977" s="47" t="s">
        <v>7110</v>
      </c>
      <c r="AU977" s="47" t="s">
        <v>12819</v>
      </c>
    </row>
    <row r="978" spans="1:47" s="45" customFormat="1" ht="16.5" customHeight="1">
      <c r="A978" s="180">
        <v>975</v>
      </c>
      <c r="B978" s="104" t="s">
        <v>62</v>
      </c>
      <c r="C978" s="104" t="s">
        <v>67</v>
      </c>
      <c r="D978" s="104" t="s">
        <v>3189</v>
      </c>
      <c r="E978" s="104" t="s">
        <v>32</v>
      </c>
      <c r="F978" s="104" t="s">
        <v>65</v>
      </c>
      <c r="G978" s="111" t="s">
        <v>7229</v>
      </c>
      <c r="H978" s="104"/>
      <c r="I978" s="93">
        <v>277652</v>
      </c>
      <c r="J978" s="93"/>
      <c r="K978" s="49" t="str">
        <f t="shared" si="15"/>
        <v>Click!</v>
      </c>
      <c r="L978" s="104" t="s">
        <v>33</v>
      </c>
      <c r="M978" s="94">
        <v>79800</v>
      </c>
      <c r="N978" s="94">
        <v>0</v>
      </c>
      <c r="O978" s="94">
        <v>0</v>
      </c>
      <c r="P978" s="94">
        <v>79800</v>
      </c>
      <c r="Q978" s="94">
        <v>0</v>
      </c>
      <c r="R978" s="94">
        <v>79800</v>
      </c>
      <c r="S978" s="94">
        <v>0</v>
      </c>
      <c r="T978" s="94">
        <v>79800</v>
      </c>
      <c r="U978" s="104" t="s">
        <v>3929</v>
      </c>
      <c r="V978" s="104" t="s">
        <v>35</v>
      </c>
      <c r="W978" s="104">
        <v>21</v>
      </c>
      <c r="X978" s="104" t="s">
        <v>36</v>
      </c>
      <c r="Y978" s="104">
        <v>100</v>
      </c>
      <c r="Z978" s="104">
        <v>0</v>
      </c>
      <c r="AA978" s="104">
        <v>0</v>
      </c>
      <c r="AB978" s="104">
        <v>0</v>
      </c>
      <c r="AC978" s="185" t="s">
        <v>34</v>
      </c>
      <c r="AD978" s="95">
        <v>0.7</v>
      </c>
      <c r="AE978" s="104" t="s">
        <v>6684</v>
      </c>
      <c r="AF978" s="104" t="s">
        <v>33</v>
      </c>
      <c r="AG978" s="104" t="s">
        <v>7231</v>
      </c>
      <c r="AH978" s="104" t="s">
        <v>33</v>
      </c>
      <c r="AI978" s="97" t="s">
        <v>4043</v>
      </c>
      <c r="AJ978" s="105" t="s">
        <v>7395</v>
      </c>
      <c r="AK978" s="105" t="s">
        <v>7396</v>
      </c>
      <c r="AL978" s="82" t="s">
        <v>7397</v>
      </c>
      <c r="AQ978" s="47"/>
      <c r="AR978" s="47"/>
      <c r="AS978" s="47" t="s">
        <v>7110</v>
      </c>
      <c r="AU978" s="47" t="s">
        <v>12819</v>
      </c>
    </row>
    <row r="979" spans="1:47" s="45" customFormat="1" ht="16.5" customHeight="1">
      <c r="A979" s="180">
        <v>976</v>
      </c>
      <c r="B979" s="104" t="s">
        <v>62</v>
      </c>
      <c r="C979" s="104" t="s">
        <v>67</v>
      </c>
      <c r="D979" s="104" t="s">
        <v>3189</v>
      </c>
      <c r="E979" s="104" t="s">
        <v>32</v>
      </c>
      <c r="F979" s="104" t="s">
        <v>65</v>
      </c>
      <c r="G979" s="111" t="s">
        <v>7213</v>
      </c>
      <c r="H979" s="104"/>
      <c r="I979" s="93">
        <v>277653</v>
      </c>
      <c r="J979" s="93"/>
      <c r="K979" s="49" t="str">
        <f t="shared" si="15"/>
        <v>Click!</v>
      </c>
      <c r="L979" s="104" t="s">
        <v>33</v>
      </c>
      <c r="M979" s="94">
        <v>60000</v>
      </c>
      <c r="N979" s="94">
        <v>0</v>
      </c>
      <c r="O979" s="94">
        <v>0</v>
      </c>
      <c r="P979" s="94">
        <v>60000</v>
      </c>
      <c r="Q979" s="94">
        <v>0</v>
      </c>
      <c r="R979" s="94">
        <v>60000</v>
      </c>
      <c r="S979" s="94">
        <v>0</v>
      </c>
      <c r="T979" s="94">
        <v>60000</v>
      </c>
      <c r="U979" s="104" t="s">
        <v>3929</v>
      </c>
      <c r="V979" s="104" t="s">
        <v>35</v>
      </c>
      <c r="W979" s="104">
        <v>21</v>
      </c>
      <c r="X979" s="104" t="s">
        <v>36</v>
      </c>
      <c r="Y979" s="104">
        <v>100</v>
      </c>
      <c r="Z979" s="104">
        <v>0</v>
      </c>
      <c r="AA979" s="104">
        <v>0</v>
      </c>
      <c r="AB979" s="104">
        <v>0</v>
      </c>
      <c r="AC979" s="185" t="s">
        <v>34</v>
      </c>
      <c r="AD979" s="95">
        <v>0.7</v>
      </c>
      <c r="AE979" s="104" t="s">
        <v>6684</v>
      </c>
      <c r="AF979" s="104" t="s">
        <v>34</v>
      </c>
      <c r="AG979" s="104" t="s">
        <v>38</v>
      </c>
      <c r="AH979" s="104" t="s">
        <v>33</v>
      </c>
      <c r="AI979" s="97" t="s">
        <v>4043</v>
      </c>
      <c r="AJ979" s="105" t="s">
        <v>7398</v>
      </c>
      <c r="AK979" s="105" t="s">
        <v>7399</v>
      </c>
      <c r="AL979" s="82" t="s">
        <v>7400</v>
      </c>
      <c r="AQ979" s="47"/>
      <c r="AR979" s="47"/>
      <c r="AS979" s="47" t="s">
        <v>7110</v>
      </c>
      <c r="AU979" s="47" t="s">
        <v>12819</v>
      </c>
    </row>
    <row r="980" spans="1:47" s="45" customFormat="1" ht="16.5" customHeight="1">
      <c r="A980" s="180">
        <v>977</v>
      </c>
      <c r="B980" s="104" t="s">
        <v>62</v>
      </c>
      <c r="C980" s="104" t="s">
        <v>67</v>
      </c>
      <c r="D980" s="104" t="s">
        <v>3189</v>
      </c>
      <c r="E980" s="104" t="s">
        <v>59</v>
      </c>
      <c r="F980" s="104" t="s">
        <v>65</v>
      </c>
      <c r="G980" s="111" t="s">
        <v>7214</v>
      </c>
      <c r="H980" s="104"/>
      <c r="I980" s="93">
        <v>277654</v>
      </c>
      <c r="J980" s="93"/>
      <c r="K980" s="49" t="str">
        <f t="shared" si="15"/>
        <v>Click!</v>
      </c>
      <c r="L980" s="104" t="s">
        <v>33</v>
      </c>
      <c r="M980" s="94">
        <v>74800</v>
      </c>
      <c r="N980" s="94">
        <v>0</v>
      </c>
      <c r="O980" s="94">
        <v>0</v>
      </c>
      <c r="P980" s="94">
        <v>74800</v>
      </c>
      <c r="Q980" s="94">
        <v>0</v>
      </c>
      <c r="R980" s="94">
        <v>74800</v>
      </c>
      <c r="S980" s="94">
        <v>0</v>
      </c>
      <c r="T980" s="94">
        <v>74800</v>
      </c>
      <c r="U980" s="104" t="s">
        <v>3929</v>
      </c>
      <c r="V980" s="104" t="s">
        <v>35</v>
      </c>
      <c r="W980" s="104">
        <v>20</v>
      </c>
      <c r="X980" s="104" t="s">
        <v>36</v>
      </c>
      <c r="Y980" s="104">
        <v>100</v>
      </c>
      <c r="Z980" s="104">
        <v>0</v>
      </c>
      <c r="AA980" s="104">
        <v>0</v>
      </c>
      <c r="AB980" s="104">
        <v>0</v>
      </c>
      <c r="AC980" s="185" t="s">
        <v>34</v>
      </c>
      <c r="AD980" s="95">
        <v>0.7</v>
      </c>
      <c r="AE980" s="104" t="s">
        <v>6684</v>
      </c>
      <c r="AF980" s="104" t="s">
        <v>33</v>
      </c>
      <c r="AG980" s="104" t="s">
        <v>7232</v>
      </c>
      <c r="AH980" s="104" t="s">
        <v>33</v>
      </c>
      <c r="AI980" s="97" t="s">
        <v>4043</v>
      </c>
      <c r="AJ980" s="105" t="s">
        <v>3442</v>
      </c>
      <c r="AK980" s="105" t="s">
        <v>7401</v>
      </c>
      <c r="AL980" s="82" t="s">
        <v>7397</v>
      </c>
      <c r="AQ980" s="47"/>
      <c r="AR980" s="47"/>
      <c r="AS980" s="47" t="s">
        <v>7110</v>
      </c>
      <c r="AU980" s="47" t="s">
        <v>12819</v>
      </c>
    </row>
    <row r="981" spans="1:47" s="45" customFormat="1" ht="16.5" customHeight="1">
      <c r="A981" s="180">
        <v>978</v>
      </c>
      <c r="B981" s="104" t="s">
        <v>62</v>
      </c>
      <c r="C981" s="104" t="s">
        <v>67</v>
      </c>
      <c r="D981" s="104" t="s">
        <v>3189</v>
      </c>
      <c r="E981" s="104" t="s">
        <v>59</v>
      </c>
      <c r="F981" s="104" t="s">
        <v>65</v>
      </c>
      <c r="G981" s="111" t="s">
        <v>7215</v>
      </c>
      <c r="H981" s="104"/>
      <c r="I981" s="93">
        <v>277655</v>
      </c>
      <c r="J981" s="93"/>
      <c r="K981" s="49" t="str">
        <f t="shared" si="15"/>
        <v>Click!</v>
      </c>
      <c r="L981" s="104" t="s">
        <v>33</v>
      </c>
      <c r="M981" s="94">
        <v>74800</v>
      </c>
      <c r="N981" s="94">
        <v>0</v>
      </c>
      <c r="O981" s="94">
        <v>0</v>
      </c>
      <c r="P981" s="94">
        <v>74800</v>
      </c>
      <c r="Q981" s="94">
        <v>0</v>
      </c>
      <c r="R981" s="94">
        <v>74800</v>
      </c>
      <c r="S981" s="94">
        <v>0</v>
      </c>
      <c r="T981" s="94">
        <v>74800</v>
      </c>
      <c r="U981" s="104" t="s">
        <v>3929</v>
      </c>
      <c r="V981" s="104" t="s">
        <v>35</v>
      </c>
      <c r="W981" s="104">
        <v>20</v>
      </c>
      <c r="X981" s="104" t="s">
        <v>36</v>
      </c>
      <c r="Y981" s="104">
        <v>100</v>
      </c>
      <c r="Z981" s="104">
        <v>0</v>
      </c>
      <c r="AA981" s="104">
        <v>0</v>
      </c>
      <c r="AB981" s="104">
        <v>0</v>
      </c>
      <c r="AC981" s="185" t="s">
        <v>34</v>
      </c>
      <c r="AD981" s="95">
        <v>0.7</v>
      </c>
      <c r="AE981" s="104" t="s">
        <v>6684</v>
      </c>
      <c r="AF981" s="104" t="s">
        <v>33</v>
      </c>
      <c r="AG981" s="104" t="s">
        <v>7233</v>
      </c>
      <c r="AH981" s="104" t="s">
        <v>33</v>
      </c>
      <c r="AI981" s="97" t="s">
        <v>4043</v>
      </c>
      <c r="AJ981" s="105" t="s">
        <v>3443</v>
      </c>
      <c r="AK981" s="105" t="s">
        <v>7402</v>
      </c>
      <c r="AL981" s="82" t="s">
        <v>7400</v>
      </c>
      <c r="AQ981" s="47"/>
      <c r="AR981" s="47"/>
      <c r="AS981" s="47" t="s">
        <v>7110</v>
      </c>
      <c r="AU981" s="47" t="s">
        <v>12819</v>
      </c>
    </row>
    <row r="982" spans="1:47" s="45" customFormat="1" ht="16.5" customHeight="1">
      <c r="A982" s="180">
        <v>979</v>
      </c>
      <c r="B982" s="104" t="s">
        <v>62</v>
      </c>
      <c r="C982" s="104" t="s">
        <v>67</v>
      </c>
      <c r="D982" s="104" t="s">
        <v>3189</v>
      </c>
      <c r="E982" s="104" t="s">
        <v>32</v>
      </c>
      <c r="F982" s="104" t="s">
        <v>65</v>
      </c>
      <c r="G982" s="111" t="s">
        <v>7216</v>
      </c>
      <c r="H982" s="104"/>
      <c r="I982" s="93">
        <v>277656</v>
      </c>
      <c r="J982" s="93"/>
      <c r="K982" s="49" t="str">
        <f t="shared" si="15"/>
        <v>Click!</v>
      </c>
      <c r="L982" s="104" t="s">
        <v>33</v>
      </c>
      <c r="M982" s="94">
        <v>71800</v>
      </c>
      <c r="N982" s="94">
        <v>0</v>
      </c>
      <c r="O982" s="94">
        <v>0</v>
      </c>
      <c r="P982" s="94">
        <v>71800</v>
      </c>
      <c r="Q982" s="94">
        <v>0</v>
      </c>
      <c r="R982" s="94">
        <v>71800</v>
      </c>
      <c r="S982" s="94">
        <v>0</v>
      </c>
      <c r="T982" s="94">
        <v>71800</v>
      </c>
      <c r="U982" s="104" t="s">
        <v>3929</v>
      </c>
      <c r="V982" s="104" t="s">
        <v>35</v>
      </c>
      <c r="W982" s="104">
        <v>20</v>
      </c>
      <c r="X982" s="104" t="s">
        <v>36</v>
      </c>
      <c r="Y982" s="104">
        <v>100</v>
      </c>
      <c r="Z982" s="104">
        <v>0</v>
      </c>
      <c r="AA982" s="104">
        <v>0</v>
      </c>
      <c r="AB982" s="104">
        <v>0</v>
      </c>
      <c r="AC982" s="185" t="s">
        <v>34</v>
      </c>
      <c r="AD982" s="95">
        <v>0.7</v>
      </c>
      <c r="AE982" s="104" t="s">
        <v>6684</v>
      </c>
      <c r="AF982" s="104" t="s">
        <v>33</v>
      </c>
      <c r="AG982" s="104" t="s">
        <v>7234</v>
      </c>
      <c r="AH982" s="104" t="s">
        <v>33</v>
      </c>
      <c r="AI982" s="97" t="s">
        <v>4043</v>
      </c>
      <c r="AJ982" s="105" t="s">
        <v>3444</v>
      </c>
      <c r="AK982" s="105" t="s">
        <v>7403</v>
      </c>
      <c r="AL982" s="82" t="s">
        <v>3445</v>
      </c>
      <c r="AQ982" s="47"/>
      <c r="AR982" s="47"/>
      <c r="AS982" s="47" t="s">
        <v>7429</v>
      </c>
      <c r="AU982" s="47" t="s">
        <v>12819</v>
      </c>
    </row>
    <row r="983" spans="1:47" s="45" customFormat="1" ht="16.5" customHeight="1">
      <c r="A983" s="180">
        <v>980</v>
      </c>
      <c r="B983" s="104" t="s">
        <v>62</v>
      </c>
      <c r="C983" s="104" t="s">
        <v>67</v>
      </c>
      <c r="D983" s="104" t="s">
        <v>3189</v>
      </c>
      <c r="E983" s="104" t="s">
        <v>32</v>
      </c>
      <c r="F983" s="104" t="s">
        <v>65</v>
      </c>
      <c r="G983" s="111" t="s">
        <v>7217</v>
      </c>
      <c r="H983" s="104"/>
      <c r="I983" s="93">
        <v>277657</v>
      </c>
      <c r="J983" s="93"/>
      <c r="K983" s="49" t="str">
        <f t="shared" si="15"/>
        <v>Click!</v>
      </c>
      <c r="L983" s="104" t="s">
        <v>33</v>
      </c>
      <c r="M983" s="94">
        <v>71800</v>
      </c>
      <c r="N983" s="94">
        <v>0</v>
      </c>
      <c r="O983" s="94">
        <v>0</v>
      </c>
      <c r="P983" s="94">
        <v>71800</v>
      </c>
      <c r="Q983" s="94">
        <v>0</v>
      </c>
      <c r="R983" s="94">
        <v>71800</v>
      </c>
      <c r="S983" s="94">
        <v>0</v>
      </c>
      <c r="T983" s="94">
        <v>71800</v>
      </c>
      <c r="U983" s="104" t="s">
        <v>3929</v>
      </c>
      <c r="V983" s="104" t="s">
        <v>35</v>
      </c>
      <c r="W983" s="104">
        <v>20</v>
      </c>
      <c r="X983" s="104" t="s">
        <v>36</v>
      </c>
      <c r="Y983" s="104">
        <v>100</v>
      </c>
      <c r="Z983" s="104">
        <v>0</v>
      </c>
      <c r="AA983" s="104">
        <v>0</v>
      </c>
      <c r="AB983" s="104">
        <v>0</v>
      </c>
      <c r="AC983" s="185" t="s">
        <v>34</v>
      </c>
      <c r="AD983" s="95">
        <v>0.7</v>
      </c>
      <c r="AE983" s="104" t="s">
        <v>6684</v>
      </c>
      <c r="AF983" s="104" t="s">
        <v>33</v>
      </c>
      <c r="AG983" s="104" t="s">
        <v>7235</v>
      </c>
      <c r="AH983" s="104" t="s">
        <v>33</v>
      </c>
      <c r="AI983" s="97" t="s">
        <v>4043</v>
      </c>
      <c r="AJ983" s="105" t="s">
        <v>3444</v>
      </c>
      <c r="AK983" s="105" t="s">
        <v>7404</v>
      </c>
      <c r="AL983" s="82" t="s">
        <v>3446</v>
      </c>
      <c r="AQ983" s="47"/>
      <c r="AR983" s="47"/>
      <c r="AS983" s="47" t="s">
        <v>7429</v>
      </c>
      <c r="AU983" s="47" t="s">
        <v>12819</v>
      </c>
    </row>
    <row r="984" spans="1:47" s="45" customFormat="1" ht="16.5" customHeight="1">
      <c r="A984" s="180">
        <v>981</v>
      </c>
      <c r="B984" s="104" t="s">
        <v>62</v>
      </c>
      <c r="C984" s="104" t="s">
        <v>67</v>
      </c>
      <c r="D984" s="104" t="s">
        <v>3189</v>
      </c>
      <c r="E984" s="104" t="s">
        <v>59</v>
      </c>
      <c r="F984" s="104" t="s">
        <v>65</v>
      </c>
      <c r="G984" s="111" t="s">
        <v>7218</v>
      </c>
      <c r="H984" s="104"/>
      <c r="I984" s="93">
        <v>277658</v>
      </c>
      <c r="J984" s="93"/>
      <c r="K984" s="49" t="str">
        <f t="shared" si="15"/>
        <v>Click!</v>
      </c>
      <c r="L984" s="104" t="s">
        <v>33</v>
      </c>
      <c r="M984" s="94">
        <v>79800</v>
      </c>
      <c r="N984" s="94">
        <v>0</v>
      </c>
      <c r="O984" s="94">
        <v>0</v>
      </c>
      <c r="P984" s="94">
        <v>79800</v>
      </c>
      <c r="Q984" s="94">
        <v>0</v>
      </c>
      <c r="R984" s="94">
        <v>79800</v>
      </c>
      <c r="S984" s="94">
        <v>0</v>
      </c>
      <c r="T984" s="94">
        <v>79800</v>
      </c>
      <c r="U984" s="104" t="s">
        <v>3929</v>
      </c>
      <c r="V984" s="104" t="s">
        <v>35</v>
      </c>
      <c r="W984" s="104">
        <v>21</v>
      </c>
      <c r="X984" s="104" t="s">
        <v>36</v>
      </c>
      <c r="Y984" s="104">
        <v>100</v>
      </c>
      <c r="Z984" s="104">
        <v>0</v>
      </c>
      <c r="AA984" s="104">
        <v>0</v>
      </c>
      <c r="AB984" s="104">
        <v>0</v>
      </c>
      <c r="AC984" s="185" t="s">
        <v>34</v>
      </c>
      <c r="AD984" s="95">
        <v>0.7</v>
      </c>
      <c r="AE984" s="104" t="s">
        <v>6684</v>
      </c>
      <c r="AF984" s="104" t="s">
        <v>33</v>
      </c>
      <c r="AG984" s="104" t="s">
        <v>7236</v>
      </c>
      <c r="AH984" s="104" t="s">
        <v>33</v>
      </c>
      <c r="AI984" s="97" t="s">
        <v>4043</v>
      </c>
      <c r="AJ984" s="105" t="s">
        <v>7405</v>
      </c>
      <c r="AK984" s="105" t="s">
        <v>7406</v>
      </c>
      <c r="AL984" s="82" t="s">
        <v>7407</v>
      </c>
      <c r="AQ984" s="47"/>
      <c r="AR984" s="47"/>
      <c r="AS984" s="47" t="s">
        <v>7110</v>
      </c>
      <c r="AU984" s="47" t="s">
        <v>12819</v>
      </c>
    </row>
    <row r="985" spans="1:47" s="45" customFormat="1" ht="16.5" customHeight="1">
      <c r="A985" s="180">
        <v>982</v>
      </c>
      <c r="B985" s="104" t="s">
        <v>62</v>
      </c>
      <c r="C985" s="104" t="s">
        <v>67</v>
      </c>
      <c r="D985" s="104" t="s">
        <v>3189</v>
      </c>
      <c r="E985" s="104" t="s">
        <v>59</v>
      </c>
      <c r="F985" s="104" t="s">
        <v>65</v>
      </c>
      <c r="G985" s="111" t="s">
        <v>7219</v>
      </c>
      <c r="H985" s="104"/>
      <c r="I985" s="93">
        <v>277659</v>
      </c>
      <c r="J985" s="93"/>
      <c r="K985" s="49" t="str">
        <f t="shared" si="15"/>
        <v>Click!</v>
      </c>
      <c r="L985" s="104" t="s">
        <v>33</v>
      </c>
      <c r="M985" s="94">
        <v>60000</v>
      </c>
      <c r="N985" s="94">
        <v>0</v>
      </c>
      <c r="O985" s="94">
        <v>0</v>
      </c>
      <c r="P985" s="94">
        <v>60000</v>
      </c>
      <c r="Q985" s="94">
        <v>0</v>
      </c>
      <c r="R985" s="94">
        <v>60000</v>
      </c>
      <c r="S985" s="94">
        <v>0</v>
      </c>
      <c r="T985" s="94">
        <v>60000</v>
      </c>
      <c r="U985" s="104" t="s">
        <v>3929</v>
      </c>
      <c r="V985" s="104" t="s">
        <v>35</v>
      </c>
      <c r="W985" s="104">
        <v>21</v>
      </c>
      <c r="X985" s="104" t="s">
        <v>36</v>
      </c>
      <c r="Y985" s="104">
        <v>100</v>
      </c>
      <c r="Z985" s="104">
        <v>0</v>
      </c>
      <c r="AA985" s="104">
        <v>0</v>
      </c>
      <c r="AB985" s="104">
        <v>0</v>
      </c>
      <c r="AC985" s="185" t="s">
        <v>34</v>
      </c>
      <c r="AD985" s="95">
        <v>0.7</v>
      </c>
      <c r="AE985" s="104" t="s">
        <v>6684</v>
      </c>
      <c r="AF985" s="104" t="s">
        <v>34</v>
      </c>
      <c r="AG985" s="104" t="s">
        <v>38</v>
      </c>
      <c r="AH985" s="104" t="s">
        <v>33</v>
      </c>
      <c r="AI985" s="97" t="s">
        <v>4043</v>
      </c>
      <c r="AJ985" s="105" t="s">
        <v>7408</v>
      </c>
      <c r="AK985" s="105" t="s">
        <v>7409</v>
      </c>
      <c r="AL985" s="82" t="s">
        <v>7407</v>
      </c>
      <c r="AQ985" s="47"/>
      <c r="AR985" s="47"/>
      <c r="AS985" s="47" t="s">
        <v>7429</v>
      </c>
      <c r="AU985" s="47" t="s">
        <v>12819</v>
      </c>
    </row>
    <row r="986" spans="1:47" s="45" customFormat="1" ht="16.5" customHeight="1">
      <c r="A986" s="180">
        <v>983</v>
      </c>
      <c r="B986" s="104" t="s">
        <v>62</v>
      </c>
      <c r="C986" s="104" t="s">
        <v>67</v>
      </c>
      <c r="D986" s="104" t="s">
        <v>3189</v>
      </c>
      <c r="E986" s="104" t="s">
        <v>32</v>
      </c>
      <c r="F986" s="104" t="s">
        <v>65</v>
      </c>
      <c r="G986" s="111" t="s">
        <v>7220</v>
      </c>
      <c r="H986" s="104"/>
      <c r="I986" s="93">
        <v>277660</v>
      </c>
      <c r="J986" s="93"/>
      <c r="K986" s="49" t="str">
        <f t="shared" si="15"/>
        <v>Click!</v>
      </c>
      <c r="L986" s="104" t="s">
        <v>33</v>
      </c>
      <c r="M986" s="94">
        <v>50000</v>
      </c>
      <c r="N986" s="94">
        <v>0</v>
      </c>
      <c r="O986" s="94">
        <v>0</v>
      </c>
      <c r="P986" s="94">
        <v>50000</v>
      </c>
      <c r="Q986" s="94">
        <v>0</v>
      </c>
      <c r="R986" s="94">
        <v>50000</v>
      </c>
      <c r="S986" s="94">
        <v>0</v>
      </c>
      <c r="T986" s="94">
        <v>50000</v>
      </c>
      <c r="U986" s="104" t="s">
        <v>3929</v>
      </c>
      <c r="V986" s="104" t="s">
        <v>35</v>
      </c>
      <c r="W986" s="104">
        <v>15</v>
      </c>
      <c r="X986" s="104" t="s">
        <v>36</v>
      </c>
      <c r="Y986" s="104">
        <v>100</v>
      </c>
      <c r="Z986" s="104">
        <v>0</v>
      </c>
      <c r="AA986" s="104">
        <v>0</v>
      </c>
      <c r="AB986" s="104">
        <v>0</v>
      </c>
      <c r="AC986" s="185" t="s">
        <v>34</v>
      </c>
      <c r="AD986" s="95">
        <v>0.7</v>
      </c>
      <c r="AE986" s="104" t="s">
        <v>6684</v>
      </c>
      <c r="AF986" s="104" t="s">
        <v>34</v>
      </c>
      <c r="AG986" s="104" t="s">
        <v>38</v>
      </c>
      <c r="AH986" s="104" t="s">
        <v>33</v>
      </c>
      <c r="AI986" s="97" t="s">
        <v>4043</v>
      </c>
      <c r="AJ986" s="105" t="s">
        <v>7410</v>
      </c>
      <c r="AK986" s="105" t="s">
        <v>7411</v>
      </c>
      <c r="AL986" s="82" t="s">
        <v>7412</v>
      </c>
      <c r="AQ986" s="47"/>
      <c r="AR986" s="47"/>
      <c r="AS986" s="47" t="s">
        <v>7110</v>
      </c>
      <c r="AU986" s="47" t="s">
        <v>12819</v>
      </c>
    </row>
    <row r="987" spans="1:47" s="45" customFormat="1" ht="16.5" customHeight="1">
      <c r="A987" s="180">
        <v>984</v>
      </c>
      <c r="B987" s="104" t="s">
        <v>62</v>
      </c>
      <c r="C987" s="104" t="s">
        <v>67</v>
      </c>
      <c r="D987" s="104" t="s">
        <v>3189</v>
      </c>
      <c r="E987" s="104" t="s">
        <v>32</v>
      </c>
      <c r="F987" s="104" t="s">
        <v>65</v>
      </c>
      <c r="G987" s="111" t="s">
        <v>7221</v>
      </c>
      <c r="H987" s="104"/>
      <c r="I987" s="93">
        <v>277661</v>
      </c>
      <c r="J987" s="93"/>
      <c r="K987" s="49" t="str">
        <f t="shared" si="15"/>
        <v>Click!</v>
      </c>
      <c r="L987" s="104" t="s">
        <v>33</v>
      </c>
      <c r="M987" s="94">
        <v>50000</v>
      </c>
      <c r="N987" s="94">
        <v>0</v>
      </c>
      <c r="O987" s="94">
        <v>0</v>
      </c>
      <c r="P987" s="94">
        <v>50000</v>
      </c>
      <c r="Q987" s="94">
        <v>0</v>
      </c>
      <c r="R987" s="94">
        <v>50000</v>
      </c>
      <c r="S987" s="94">
        <v>0</v>
      </c>
      <c r="T987" s="94">
        <v>50000</v>
      </c>
      <c r="U987" s="104" t="s">
        <v>3929</v>
      </c>
      <c r="V987" s="104" t="s">
        <v>35</v>
      </c>
      <c r="W987" s="104">
        <v>15</v>
      </c>
      <c r="X987" s="104" t="s">
        <v>36</v>
      </c>
      <c r="Y987" s="104">
        <v>100</v>
      </c>
      <c r="Z987" s="104">
        <v>0</v>
      </c>
      <c r="AA987" s="104">
        <v>0</v>
      </c>
      <c r="AB987" s="104">
        <v>0</v>
      </c>
      <c r="AC987" s="185" t="s">
        <v>34</v>
      </c>
      <c r="AD987" s="95">
        <v>0.7</v>
      </c>
      <c r="AE987" s="104" t="s">
        <v>6684</v>
      </c>
      <c r="AF987" s="104" t="s">
        <v>34</v>
      </c>
      <c r="AG987" s="104" t="s">
        <v>38</v>
      </c>
      <c r="AH987" s="104" t="s">
        <v>33</v>
      </c>
      <c r="AI987" s="97" t="s">
        <v>4043</v>
      </c>
      <c r="AJ987" s="105" t="s">
        <v>7410</v>
      </c>
      <c r="AK987" s="105" t="s">
        <v>7413</v>
      </c>
      <c r="AL987" s="82" t="s">
        <v>7412</v>
      </c>
      <c r="AQ987" s="47"/>
      <c r="AR987" s="47"/>
      <c r="AS987" s="47" t="s">
        <v>7430</v>
      </c>
      <c r="AU987" s="47" t="s">
        <v>12819</v>
      </c>
    </row>
    <row r="988" spans="1:47" s="45" customFormat="1" ht="16.5" customHeight="1">
      <c r="A988" s="180">
        <v>985</v>
      </c>
      <c r="B988" s="104" t="s">
        <v>62</v>
      </c>
      <c r="C988" s="104" t="s">
        <v>67</v>
      </c>
      <c r="D988" s="104" t="s">
        <v>3189</v>
      </c>
      <c r="E988" s="104" t="s">
        <v>32</v>
      </c>
      <c r="F988" s="104" t="s">
        <v>65</v>
      </c>
      <c r="G988" s="111" t="s">
        <v>7222</v>
      </c>
      <c r="H988" s="104"/>
      <c r="I988" s="93">
        <v>277662</v>
      </c>
      <c r="J988" s="93"/>
      <c r="K988" s="49" t="str">
        <f t="shared" si="15"/>
        <v>Click!</v>
      </c>
      <c r="L988" s="104" t="s">
        <v>33</v>
      </c>
      <c r="M988" s="94">
        <v>55000</v>
      </c>
      <c r="N988" s="94">
        <v>0</v>
      </c>
      <c r="O988" s="94">
        <v>0</v>
      </c>
      <c r="P988" s="94">
        <v>55000</v>
      </c>
      <c r="Q988" s="94">
        <v>0</v>
      </c>
      <c r="R988" s="94">
        <v>55000</v>
      </c>
      <c r="S988" s="94">
        <v>0</v>
      </c>
      <c r="T988" s="94">
        <v>55000</v>
      </c>
      <c r="U988" s="104" t="s">
        <v>3929</v>
      </c>
      <c r="V988" s="104" t="s">
        <v>35</v>
      </c>
      <c r="W988" s="104">
        <v>16</v>
      </c>
      <c r="X988" s="104" t="s">
        <v>36</v>
      </c>
      <c r="Y988" s="104">
        <v>100</v>
      </c>
      <c r="Z988" s="104">
        <v>0</v>
      </c>
      <c r="AA988" s="104">
        <v>0</v>
      </c>
      <c r="AB988" s="104">
        <v>0</v>
      </c>
      <c r="AC988" s="185" t="s">
        <v>34</v>
      </c>
      <c r="AD988" s="95">
        <v>0.7</v>
      </c>
      <c r="AE988" s="104" t="s">
        <v>6684</v>
      </c>
      <c r="AF988" s="104" t="s">
        <v>34</v>
      </c>
      <c r="AG988" s="104" t="s">
        <v>38</v>
      </c>
      <c r="AH988" s="104" t="s">
        <v>33</v>
      </c>
      <c r="AI988" s="97" t="s">
        <v>4043</v>
      </c>
      <c r="AJ988" s="105" t="s">
        <v>7410</v>
      </c>
      <c r="AK988" s="105" t="s">
        <v>7414</v>
      </c>
      <c r="AL988" s="82" t="s">
        <v>7415</v>
      </c>
      <c r="AQ988" s="47"/>
      <c r="AR988" s="47"/>
      <c r="AS988" s="47" t="s">
        <v>7110</v>
      </c>
      <c r="AU988" s="47" t="s">
        <v>12819</v>
      </c>
    </row>
    <row r="989" spans="1:47" s="45" customFormat="1" ht="16.5" customHeight="1">
      <c r="A989" s="180">
        <v>986</v>
      </c>
      <c r="B989" s="104" t="s">
        <v>62</v>
      </c>
      <c r="C989" s="104" t="s">
        <v>67</v>
      </c>
      <c r="D989" s="104" t="s">
        <v>3189</v>
      </c>
      <c r="E989" s="104" t="s">
        <v>32</v>
      </c>
      <c r="F989" s="104" t="s">
        <v>65</v>
      </c>
      <c r="G989" s="111" t="s">
        <v>7223</v>
      </c>
      <c r="H989" s="104"/>
      <c r="I989" s="93">
        <v>277663</v>
      </c>
      <c r="J989" s="93"/>
      <c r="K989" s="49" t="str">
        <f t="shared" si="15"/>
        <v>Click!</v>
      </c>
      <c r="L989" s="104" t="s">
        <v>33</v>
      </c>
      <c r="M989" s="94">
        <v>50000</v>
      </c>
      <c r="N989" s="94">
        <v>0</v>
      </c>
      <c r="O989" s="94">
        <v>0</v>
      </c>
      <c r="P989" s="94">
        <v>50000</v>
      </c>
      <c r="Q989" s="94">
        <v>0</v>
      </c>
      <c r="R989" s="94">
        <v>50000</v>
      </c>
      <c r="S989" s="94">
        <v>0</v>
      </c>
      <c r="T989" s="94">
        <v>50000</v>
      </c>
      <c r="U989" s="104" t="s">
        <v>3929</v>
      </c>
      <c r="V989" s="104" t="s">
        <v>35</v>
      </c>
      <c r="W989" s="104">
        <v>15</v>
      </c>
      <c r="X989" s="104" t="s">
        <v>36</v>
      </c>
      <c r="Y989" s="104">
        <v>100</v>
      </c>
      <c r="Z989" s="104">
        <v>0</v>
      </c>
      <c r="AA989" s="104">
        <v>0</v>
      </c>
      <c r="AB989" s="104">
        <v>0</v>
      </c>
      <c r="AC989" s="185" t="s">
        <v>34</v>
      </c>
      <c r="AD989" s="95">
        <v>0.7</v>
      </c>
      <c r="AE989" s="104" t="s">
        <v>6684</v>
      </c>
      <c r="AF989" s="104" t="s">
        <v>34</v>
      </c>
      <c r="AG989" s="104" t="s">
        <v>38</v>
      </c>
      <c r="AH989" s="104" t="s">
        <v>33</v>
      </c>
      <c r="AI989" s="97" t="s">
        <v>4043</v>
      </c>
      <c r="AJ989" s="105" t="s">
        <v>7410</v>
      </c>
      <c r="AK989" s="105" t="s">
        <v>7416</v>
      </c>
      <c r="AL989" s="82" t="s">
        <v>7417</v>
      </c>
      <c r="AQ989" s="47"/>
      <c r="AR989" s="47"/>
      <c r="AS989" s="47" t="s">
        <v>7110</v>
      </c>
      <c r="AU989" s="47" t="s">
        <v>12819</v>
      </c>
    </row>
    <row r="990" spans="1:47" s="45" customFormat="1" ht="16.5" customHeight="1">
      <c r="A990" s="180">
        <v>987</v>
      </c>
      <c r="B990" s="104" t="s">
        <v>62</v>
      </c>
      <c r="C990" s="104" t="s">
        <v>67</v>
      </c>
      <c r="D990" s="104" t="s">
        <v>3189</v>
      </c>
      <c r="E990" s="104" t="s">
        <v>32</v>
      </c>
      <c r="F990" s="104" t="s">
        <v>65</v>
      </c>
      <c r="G990" s="111" t="s">
        <v>7224</v>
      </c>
      <c r="H990" s="104"/>
      <c r="I990" s="93">
        <v>277664</v>
      </c>
      <c r="J990" s="93"/>
      <c r="K990" s="49" t="str">
        <f t="shared" si="15"/>
        <v>Click!</v>
      </c>
      <c r="L990" s="104" t="s">
        <v>33</v>
      </c>
      <c r="M990" s="94">
        <v>73000</v>
      </c>
      <c r="N990" s="94">
        <v>0</v>
      </c>
      <c r="O990" s="94">
        <v>0</v>
      </c>
      <c r="P990" s="94">
        <v>73000</v>
      </c>
      <c r="Q990" s="94">
        <v>0</v>
      </c>
      <c r="R990" s="94">
        <v>73000</v>
      </c>
      <c r="S990" s="94">
        <v>0</v>
      </c>
      <c r="T990" s="94">
        <v>73000</v>
      </c>
      <c r="U990" s="104" t="s">
        <v>3929</v>
      </c>
      <c r="V990" s="104" t="s">
        <v>35</v>
      </c>
      <c r="W990" s="104">
        <v>20</v>
      </c>
      <c r="X990" s="104" t="s">
        <v>36</v>
      </c>
      <c r="Y990" s="104">
        <v>100</v>
      </c>
      <c r="Z990" s="104">
        <v>0</v>
      </c>
      <c r="AA990" s="104">
        <v>0</v>
      </c>
      <c r="AB990" s="104">
        <v>0</v>
      </c>
      <c r="AC990" s="185" t="s">
        <v>34</v>
      </c>
      <c r="AD990" s="95">
        <v>0.7</v>
      </c>
      <c r="AE990" s="104" t="s">
        <v>6684</v>
      </c>
      <c r="AF990" s="104" t="s">
        <v>33</v>
      </c>
      <c r="AG990" s="104" t="s">
        <v>7237</v>
      </c>
      <c r="AH990" s="104" t="s">
        <v>33</v>
      </c>
      <c r="AI990" s="97" t="s">
        <v>4043</v>
      </c>
      <c r="AJ990" s="105" t="s">
        <v>7418</v>
      </c>
      <c r="AK990" s="105" t="s">
        <v>7419</v>
      </c>
      <c r="AL990" s="82" t="s">
        <v>7428</v>
      </c>
      <c r="AQ990" s="47"/>
      <c r="AR990" s="47"/>
      <c r="AS990" s="47" t="s">
        <v>7110</v>
      </c>
      <c r="AU990" s="47" t="s">
        <v>12819</v>
      </c>
    </row>
    <row r="991" spans="1:47" s="45" customFormat="1" ht="16.5" customHeight="1">
      <c r="A991" s="180">
        <v>988</v>
      </c>
      <c r="B991" s="104" t="s">
        <v>62</v>
      </c>
      <c r="C991" s="104" t="s">
        <v>67</v>
      </c>
      <c r="D991" s="104" t="s">
        <v>3189</v>
      </c>
      <c r="E991" s="104" t="s">
        <v>32</v>
      </c>
      <c r="F991" s="104" t="s">
        <v>65</v>
      </c>
      <c r="G991" s="111" t="s">
        <v>7225</v>
      </c>
      <c r="H991" s="104"/>
      <c r="I991" s="93">
        <v>277665</v>
      </c>
      <c r="J991" s="93"/>
      <c r="K991" s="49" t="str">
        <f t="shared" si="15"/>
        <v>Click!</v>
      </c>
      <c r="L991" s="104" t="s">
        <v>33</v>
      </c>
      <c r="M991" s="94">
        <v>76500</v>
      </c>
      <c r="N991" s="94">
        <v>0</v>
      </c>
      <c r="O991" s="94">
        <v>0</v>
      </c>
      <c r="P991" s="94">
        <v>76500</v>
      </c>
      <c r="Q991" s="94">
        <v>0</v>
      </c>
      <c r="R991" s="94">
        <v>76500</v>
      </c>
      <c r="S991" s="94">
        <v>0</v>
      </c>
      <c r="T991" s="94">
        <v>76500</v>
      </c>
      <c r="U991" s="104" t="s">
        <v>3929</v>
      </c>
      <c r="V991" s="104" t="s">
        <v>35</v>
      </c>
      <c r="W991" s="104">
        <v>20</v>
      </c>
      <c r="X991" s="104" t="s">
        <v>36</v>
      </c>
      <c r="Y991" s="104">
        <v>100</v>
      </c>
      <c r="Z991" s="104">
        <v>0</v>
      </c>
      <c r="AA991" s="104">
        <v>0</v>
      </c>
      <c r="AB991" s="104">
        <v>0</v>
      </c>
      <c r="AC991" s="185" t="s">
        <v>34</v>
      </c>
      <c r="AD991" s="95">
        <v>0.7</v>
      </c>
      <c r="AE991" s="104" t="s">
        <v>6684</v>
      </c>
      <c r="AF991" s="104" t="s">
        <v>33</v>
      </c>
      <c r="AG991" s="104" t="s">
        <v>7238</v>
      </c>
      <c r="AH991" s="104" t="s">
        <v>33</v>
      </c>
      <c r="AI991" s="97" t="s">
        <v>4043</v>
      </c>
      <c r="AJ991" s="105" t="s">
        <v>7420</v>
      </c>
      <c r="AK991" s="105" t="s">
        <v>7421</v>
      </c>
      <c r="AL991" s="82" t="s">
        <v>7422</v>
      </c>
      <c r="AQ991" s="47"/>
      <c r="AR991" s="47"/>
      <c r="AS991" s="47" t="s">
        <v>7429</v>
      </c>
      <c r="AU991" s="47" t="s">
        <v>12819</v>
      </c>
    </row>
    <row r="992" spans="1:47" s="45" customFormat="1" ht="16.5" customHeight="1">
      <c r="A992" s="180">
        <v>989</v>
      </c>
      <c r="B992" s="104" t="s">
        <v>62</v>
      </c>
      <c r="C992" s="104" t="s">
        <v>67</v>
      </c>
      <c r="D992" s="104" t="s">
        <v>3189</v>
      </c>
      <c r="E992" s="104" t="s">
        <v>32</v>
      </c>
      <c r="F992" s="104" t="s">
        <v>65</v>
      </c>
      <c r="G992" s="111" t="s">
        <v>7226</v>
      </c>
      <c r="H992" s="104"/>
      <c r="I992" s="93">
        <v>277666</v>
      </c>
      <c r="J992" s="93"/>
      <c r="K992" s="49" t="str">
        <f t="shared" si="15"/>
        <v>Click!</v>
      </c>
      <c r="L992" s="104" t="s">
        <v>33</v>
      </c>
      <c r="M992" s="94">
        <v>77600</v>
      </c>
      <c r="N992" s="94">
        <v>0</v>
      </c>
      <c r="O992" s="94">
        <v>0</v>
      </c>
      <c r="P992" s="94">
        <v>77600</v>
      </c>
      <c r="Q992" s="94">
        <v>0</v>
      </c>
      <c r="R992" s="94">
        <v>77600</v>
      </c>
      <c r="S992" s="94">
        <v>0</v>
      </c>
      <c r="T992" s="94">
        <v>77600</v>
      </c>
      <c r="U992" s="104" t="s">
        <v>3929</v>
      </c>
      <c r="V992" s="104" t="s">
        <v>35</v>
      </c>
      <c r="W992" s="104">
        <v>20</v>
      </c>
      <c r="X992" s="104" t="s">
        <v>36</v>
      </c>
      <c r="Y992" s="104">
        <v>100</v>
      </c>
      <c r="Z992" s="104">
        <v>0</v>
      </c>
      <c r="AA992" s="104">
        <v>0</v>
      </c>
      <c r="AB992" s="104">
        <v>0</v>
      </c>
      <c r="AC992" s="185" t="s">
        <v>34</v>
      </c>
      <c r="AD992" s="95">
        <v>0.7</v>
      </c>
      <c r="AE992" s="104" t="s">
        <v>6684</v>
      </c>
      <c r="AF992" s="104" t="s">
        <v>33</v>
      </c>
      <c r="AG992" s="104" t="s">
        <v>7239</v>
      </c>
      <c r="AH992" s="104" t="s">
        <v>33</v>
      </c>
      <c r="AI992" s="97" t="s">
        <v>4043</v>
      </c>
      <c r="AJ992" s="105" t="s">
        <v>7423</v>
      </c>
      <c r="AK992" s="105" t="s">
        <v>7424</v>
      </c>
      <c r="AL992" s="82" t="s">
        <v>7422</v>
      </c>
      <c r="AQ992" s="47"/>
      <c r="AR992" s="47"/>
      <c r="AS992" s="47" t="s">
        <v>7110</v>
      </c>
      <c r="AU992" s="47" t="s">
        <v>12819</v>
      </c>
    </row>
    <row r="993" spans="1:47" s="45" customFormat="1" ht="16.5" customHeight="1">
      <c r="A993" s="180">
        <v>990</v>
      </c>
      <c r="B993" s="104" t="s">
        <v>62</v>
      </c>
      <c r="C993" s="104" t="s">
        <v>67</v>
      </c>
      <c r="D993" s="104" t="s">
        <v>3189</v>
      </c>
      <c r="E993" s="104" t="s">
        <v>32</v>
      </c>
      <c r="F993" s="104" t="s">
        <v>65</v>
      </c>
      <c r="G993" s="111" t="s">
        <v>7230</v>
      </c>
      <c r="H993" s="104"/>
      <c r="I993" s="93">
        <v>277667</v>
      </c>
      <c r="J993" s="93"/>
      <c r="K993" s="49" t="str">
        <f t="shared" si="15"/>
        <v>Click!</v>
      </c>
      <c r="L993" s="104" t="s">
        <v>33</v>
      </c>
      <c r="M993" s="94">
        <v>50000</v>
      </c>
      <c r="N993" s="94">
        <v>0</v>
      </c>
      <c r="O993" s="94">
        <v>0</v>
      </c>
      <c r="P993" s="94">
        <v>50000</v>
      </c>
      <c r="Q993" s="94">
        <v>0</v>
      </c>
      <c r="R993" s="94">
        <v>50000</v>
      </c>
      <c r="S993" s="94">
        <v>0</v>
      </c>
      <c r="T993" s="94">
        <v>50000</v>
      </c>
      <c r="U993" s="104" t="s">
        <v>3929</v>
      </c>
      <c r="V993" s="104" t="s">
        <v>35</v>
      </c>
      <c r="W993" s="104">
        <v>20</v>
      </c>
      <c r="X993" s="104" t="s">
        <v>36</v>
      </c>
      <c r="Y993" s="104">
        <v>100</v>
      </c>
      <c r="Z993" s="104">
        <v>0</v>
      </c>
      <c r="AA993" s="104">
        <v>0</v>
      </c>
      <c r="AB993" s="104">
        <v>0</v>
      </c>
      <c r="AC993" s="185" t="s">
        <v>34</v>
      </c>
      <c r="AD993" s="95">
        <v>0.7</v>
      </c>
      <c r="AE993" s="104" t="s">
        <v>6684</v>
      </c>
      <c r="AF993" s="104" t="s">
        <v>34</v>
      </c>
      <c r="AG993" s="104" t="s">
        <v>38</v>
      </c>
      <c r="AH993" s="104" t="s">
        <v>33</v>
      </c>
      <c r="AI993" s="97" t="s">
        <v>4043</v>
      </c>
      <c r="AJ993" s="105" t="s">
        <v>7423</v>
      </c>
      <c r="AK993" s="105" t="s">
        <v>7425</v>
      </c>
      <c r="AL993" s="82" t="s">
        <v>7422</v>
      </c>
      <c r="AQ993" s="47"/>
      <c r="AR993" s="47"/>
      <c r="AS993" s="47" t="s">
        <v>7429</v>
      </c>
      <c r="AU993" s="47" t="s">
        <v>12819</v>
      </c>
    </row>
    <row r="994" spans="1:47" s="45" customFormat="1" ht="16.5" customHeight="1">
      <c r="A994" s="180">
        <v>991</v>
      </c>
      <c r="B994" s="104" t="s">
        <v>62</v>
      </c>
      <c r="C994" s="104" t="s">
        <v>67</v>
      </c>
      <c r="D994" s="104" t="s">
        <v>3189</v>
      </c>
      <c r="E994" s="104" t="s">
        <v>32</v>
      </c>
      <c r="F994" s="104" t="s">
        <v>65</v>
      </c>
      <c r="G994" s="111" t="s">
        <v>7227</v>
      </c>
      <c r="H994" s="104"/>
      <c r="I994" s="93">
        <v>277668</v>
      </c>
      <c r="J994" s="93"/>
      <c r="K994" s="49" t="str">
        <f t="shared" si="15"/>
        <v>Click!</v>
      </c>
      <c r="L994" s="104" t="s">
        <v>33</v>
      </c>
      <c r="M994" s="94">
        <v>76800</v>
      </c>
      <c r="N994" s="94">
        <v>0</v>
      </c>
      <c r="O994" s="94">
        <v>0</v>
      </c>
      <c r="P994" s="94">
        <v>76800</v>
      </c>
      <c r="Q994" s="94">
        <v>0</v>
      </c>
      <c r="R994" s="94">
        <v>76800</v>
      </c>
      <c r="S994" s="94">
        <v>0</v>
      </c>
      <c r="T994" s="94">
        <v>76800</v>
      </c>
      <c r="U994" s="104" t="s">
        <v>3929</v>
      </c>
      <c r="V994" s="104" t="s">
        <v>35</v>
      </c>
      <c r="W994" s="104">
        <v>20</v>
      </c>
      <c r="X994" s="104" t="s">
        <v>36</v>
      </c>
      <c r="Y994" s="104">
        <v>100</v>
      </c>
      <c r="Z994" s="104">
        <v>0</v>
      </c>
      <c r="AA994" s="104">
        <v>0</v>
      </c>
      <c r="AB994" s="104">
        <v>0</v>
      </c>
      <c r="AC994" s="185" t="s">
        <v>34</v>
      </c>
      <c r="AD994" s="95">
        <v>0.7</v>
      </c>
      <c r="AE994" s="104" t="s">
        <v>6684</v>
      </c>
      <c r="AF994" s="104" t="s">
        <v>33</v>
      </c>
      <c r="AG994" s="104" t="s">
        <v>7240</v>
      </c>
      <c r="AH994" s="104" t="s">
        <v>33</v>
      </c>
      <c r="AI994" s="97" t="s">
        <v>4043</v>
      </c>
      <c r="AJ994" s="105" t="s">
        <v>7423</v>
      </c>
      <c r="AK994" s="105" t="s">
        <v>7426</v>
      </c>
      <c r="AL994" s="82" t="s">
        <v>7422</v>
      </c>
      <c r="AQ994" s="47"/>
      <c r="AR994" s="47"/>
      <c r="AS994" s="47" t="s">
        <v>7110</v>
      </c>
      <c r="AU994" s="47" t="s">
        <v>12819</v>
      </c>
    </row>
    <row r="995" spans="1:47" s="45" customFormat="1" ht="16.5" customHeight="1">
      <c r="A995" s="180">
        <v>992</v>
      </c>
      <c r="B995" s="104" t="s">
        <v>62</v>
      </c>
      <c r="C995" s="104" t="s">
        <v>67</v>
      </c>
      <c r="D995" s="104" t="s">
        <v>3189</v>
      </c>
      <c r="E995" s="104" t="s">
        <v>32</v>
      </c>
      <c r="F995" s="104" t="s">
        <v>65</v>
      </c>
      <c r="G995" s="111" t="s">
        <v>7228</v>
      </c>
      <c r="H995" s="104"/>
      <c r="I995" s="93">
        <v>277669</v>
      </c>
      <c r="J995" s="93"/>
      <c r="K995" s="49" t="str">
        <f t="shared" si="15"/>
        <v>Click!</v>
      </c>
      <c r="L995" s="104" t="s">
        <v>33</v>
      </c>
      <c r="M995" s="94">
        <v>50000</v>
      </c>
      <c r="N995" s="94">
        <v>0</v>
      </c>
      <c r="O995" s="94">
        <v>0</v>
      </c>
      <c r="P995" s="94">
        <v>50000</v>
      </c>
      <c r="Q995" s="94">
        <v>0</v>
      </c>
      <c r="R995" s="94">
        <v>50000</v>
      </c>
      <c r="S995" s="94">
        <v>0</v>
      </c>
      <c r="T995" s="94">
        <v>50000</v>
      </c>
      <c r="U995" s="104" t="s">
        <v>3929</v>
      </c>
      <c r="V995" s="104" t="s">
        <v>35</v>
      </c>
      <c r="W995" s="104">
        <v>20</v>
      </c>
      <c r="X995" s="104" t="s">
        <v>36</v>
      </c>
      <c r="Y995" s="104">
        <v>100</v>
      </c>
      <c r="Z995" s="104">
        <v>0</v>
      </c>
      <c r="AA995" s="104">
        <v>0</v>
      </c>
      <c r="AB995" s="104">
        <v>0</v>
      </c>
      <c r="AC995" s="185" t="s">
        <v>34</v>
      </c>
      <c r="AD995" s="95">
        <v>0.7</v>
      </c>
      <c r="AE995" s="104" t="s">
        <v>6684</v>
      </c>
      <c r="AF995" s="104" t="s">
        <v>34</v>
      </c>
      <c r="AG995" s="104" t="s">
        <v>38</v>
      </c>
      <c r="AH995" s="104" t="s">
        <v>33</v>
      </c>
      <c r="AI995" s="97" t="s">
        <v>4043</v>
      </c>
      <c r="AJ995" s="105" t="s">
        <v>7423</v>
      </c>
      <c r="AK995" s="105" t="s">
        <v>7427</v>
      </c>
      <c r="AL995" s="82" t="s">
        <v>7422</v>
      </c>
      <c r="AQ995" s="47"/>
      <c r="AR995" s="47"/>
      <c r="AS995" s="47" t="s">
        <v>7431</v>
      </c>
      <c r="AU995" s="47" t="s">
        <v>12819</v>
      </c>
    </row>
    <row r="996" spans="1:47" s="45" customFormat="1" ht="16.5" customHeight="1">
      <c r="A996" s="180">
        <v>993</v>
      </c>
      <c r="B996" s="104" t="s">
        <v>62</v>
      </c>
      <c r="C996" s="104" t="s">
        <v>67</v>
      </c>
      <c r="D996" s="104" t="s">
        <v>3189</v>
      </c>
      <c r="E996" s="104" t="s">
        <v>32</v>
      </c>
      <c r="F996" s="104" t="s">
        <v>65</v>
      </c>
      <c r="G996" s="236" t="s">
        <v>14363</v>
      </c>
      <c r="H996" s="104">
        <v>270946</v>
      </c>
      <c r="I996" s="93">
        <v>307148</v>
      </c>
      <c r="J996" s="93"/>
      <c r="K996" s="49" t="str">
        <f t="shared" si="15"/>
        <v>Click!</v>
      </c>
      <c r="L996" s="104" t="s">
        <v>33</v>
      </c>
      <c r="M996" s="94">
        <v>59000</v>
      </c>
      <c r="N996" s="94">
        <v>0</v>
      </c>
      <c r="O996" s="94">
        <v>0</v>
      </c>
      <c r="P996" s="94">
        <v>59000</v>
      </c>
      <c r="Q996" s="94">
        <v>0</v>
      </c>
      <c r="R996" s="94">
        <v>59000</v>
      </c>
      <c r="S996" s="94">
        <v>0</v>
      </c>
      <c r="T996" s="94">
        <v>59000</v>
      </c>
      <c r="U996" s="104" t="s">
        <v>34</v>
      </c>
      <c r="V996" s="104" t="s">
        <v>35</v>
      </c>
      <c r="W996" s="104">
        <v>10</v>
      </c>
      <c r="X996" s="104" t="s">
        <v>36</v>
      </c>
      <c r="Y996" s="104">
        <v>100</v>
      </c>
      <c r="Z996" s="104">
        <v>0</v>
      </c>
      <c r="AA996" s="104">
        <v>0</v>
      </c>
      <c r="AB996" s="104">
        <v>0</v>
      </c>
      <c r="AC996" s="185" t="s">
        <v>33</v>
      </c>
      <c r="AD996" s="95">
        <v>0.7</v>
      </c>
      <c r="AE996" s="104" t="s">
        <v>66</v>
      </c>
      <c r="AF996" s="104" t="s">
        <v>34</v>
      </c>
      <c r="AG996" s="104" t="s">
        <v>6058</v>
      </c>
      <c r="AH996" s="104" t="s">
        <v>34</v>
      </c>
      <c r="AI996" s="97" t="s">
        <v>4043</v>
      </c>
      <c r="AJ996" s="105" t="s">
        <v>6811</v>
      </c>
      <c r="AK996" s="105" t="s">
        <v>6812</v>
      </c>
      <c r="AL996" s="82" t="s">
        <v>6813</v>
      </c>
      <c r="AQ996" s="47"/>
      <c r="AR996" s="47" t="s">
        <v>6909</v>
      </c>
      <c r="AS996" s="47" t="s">
        <v>6912</v>
      </c>
      <c r="AU996" s="47" t="s">
        <v>12819</v>
      </c>
    </row>
    <row r="997" spans="1:47" s="45" customFormat="1" ht="16.5" customHeight="1">
      <c r="A997" s="180">
        <v>994</v>
      </c>
      <c r="B997" s="104" t="s">
        <v>62</v>
      </c>
      <c r="C997" s="104" t="s">
        <v>67</v>
      </c>
      <c r="D997" s="104" t="s">
        <v>3189</v>
      </c>
      <c r="E997" s="104" t="s">
        <v>32</v>
      </c>
      <c r="F997" s="104" t="s">
        <v>65</v>
      </c>
      <c r="G997" s="236" t="s">
        <v>14364</v>
      </c>
      <c r="H997" s="104">
        <v>270947</v>
      </c>
      <c r="I997" s="93">
        <v>307149</v>
      </c>
      <c r="J997" s="93"/>
      <c r="K997" s="49" t="str">
        <f t="shared" si="15"/>
        <v>Click!</v>
      </c>
      <c r="L997" s="104" t="s">
        <v>33</v>
      </c>
      <c r="M997" s="94">
        <v>85000</v>
      </c>
      <c r="N997" s="94">
        <v>0</v>
      </c>
      <c r="O997" s="94">
        <v>0</v>
      </c>
      <c r="P997" s="94">
        <v>85000</v>
      </c>
      <c r="Q997" s="94">
        <v>0</v>
      </c>
      <c r="R997" s="94">
        <v>85000</v>
      </c>
      <c r="S997" s="94">
        <v>0</v>
      </c>
      <c r="T997" s="94">
        <v>85000</v>
      </c>
      <c r="U997" s="104" t="s">
        <v>34</v>
      </c>
      <c r="V997" s="104" t="s">
        <v>35</v>
      </c>
      <c r="W997" s="104">
        <v>10</v>
      </c>
      <c r="X997" s="104" t="s">
        <v>36</v>
      </c>
      <c r="Y997" s="104">
        <v>100</v>
      </c>
      <c r="Z997" s="104">
        <v>0</v>
      </c>
      <c r="AA997" s="104">
        <v>0</v>
      </c>
      <c r="AB997" s="104">
        <v>0</v>
      </c>
      <c r="AC997" s="185" t="s">
        <v>33</v>
      </c>
      <c r="AD997" s="95">
        <v>0.7</v>
      </c>
      <c r="AE997" s="104" t="s">
        <v>66</v>
      </c>
      <c r="AF997" s="104" t="s">
        <v>33</v>
      </c>
      <c r="AG997" s="104" t="s">
        <v>6810</v>
      </c>
      <c r="AH997" s="104" t="s">
        <v>34</v>
      </c>
      <c r="AI997" s="97" t="s">
        <v>4043</v>
      </c>
      <c r="AJ997" s="105" t="s">
        <v>6814</v>
      </c>
      <c r="AK997" s="105" t="s">
        <v>6815</v>
      </c>
      <c r="AL997" s="82" t="s">
        <v>6816</v>
      </c>
      <c r="AQ997" s="47"/>
      <c r="AR997" s="47" t="s">
        <v>6909</v>
      </c>
      <c r="AS997" s="47" t="s">
        <v>6912</v>
      </c>
      <c r="AU997" s="47" t="s">
        <v>12819</v>
      </c>
    </row>
    <row r="998" spans="1:47" s="45" customFormat="1" ht="16.5" customHeight="1">
      <c r="A998" s="180">
        <v>995</v>
      </c>
      <c r="B998" s="104" t="s">
        <v>62</v>
      </c>
      <c r="C998" s="104" t="s">
        <v>67</v>
      </c>
      <c r="D998" s="104" t="s">
        <v>3189</v>
      </c>
      <c r="E998" s="104" t="s">
        <v>32</v>
      </c>
      <c r="F998" s="104" t="s">
        <v>65</v>
      </c>
      <c r="G998" s="236" t="s">
        <v>14365</v>
      </c>
      <c r="H998" s="104">
        <v>270948</v>
      </c>
      <c r="I998" s="93">
        <v>307150</v>
      </c>
      <c r="J998" s="93"/>
      <c r="K998" s="49" t="str">
        <f t="shared" si="15"/>
        <v>Click!</v>
      </c>
      <c r="L998" s="104" t="s">
        <v>33</v>
      </c>
      <c r="M998" s="94">
        <v>59000</v>
      </c>
      <c r="N998" s="94">
        <v>0</v>
      </c>
      <c r="O998" s="94">
        <v>0</v>
      </c>
      <c r="P998" s="94">
        <v>59000</v>
      </c>
      <c r="Q998" s="94">
        <v>0</v>
      </c>
      <c r="R998" s="94">
        <v>59000</v>
      </c>
      <c r="S998" s="94">
        <v>0</v>
      </c>
      <c r="T998" s="94">
        <v>59000</v>
      </c>
      <c r="U998" s="104" t="s">
        <v>34</v>
      </c>
      <c r="V998" s="104" t="s">
        <v>35</v>
      </c>
      <c r="W998" s="104">
        <v>14</v>
      </c>
      <c r="X998" s="104" t="s">
        <v>36</v>
      </c>
      <c r="Y998" s="104">
        <v>100</v>
      </c>
      <c r="Z998" s="104">
        <v>0</v>
      </c>
      <c r="AA998" s="104">
        <v>0</v>
      </c>
      <c r="AB998" s="104">
        <v>0</v>
      </c>
      <c r="AC998" s="185" t="s">
        <v>33</v>
      </c>
      <c r="AD998" s="95">
        <v>0.7</v>
      </c>
      <c r="AE998" s="104" t="s">
        <v>66</v>
      </c>
      <c r="AF998" s="104" t="s">
        <v>34</v>
      </c>
      <c r="AG998" s="104" t="s">
        <v>6058</v>
      </c>
      <c r="AH998" s="104" t="s">
        <v>34</v>
      </c>
      <c r="AI998" s="97" t="s">
        <v>4043</v>
      </c>
      <c r="AJ998" s="105" t="s">
        <v>6817</v>
      </c>
      <c r="AK998" s="105" t="s">
        <v>6818</v>
      </c>
      <c r="AL998" s="82" t="s">
        <v>6819</v>
      </c>
      <c r="AQ998" s="47"/>
      <c r="AR998" s="47" t="s">
        <v>6909</v>
      </c>
      <c r="AS998" s="47" t="s">
        <v>6912</v>
      </c>
      <c r="AU998" s="47" t="s">
        <v>12819</v>
      </c>
    </row>
    <row r="999" spans="1:47" s="45" customFormat="1" ht="16.5" customHeight="1">
      <c r="A999" s="180">
        <v>996</v>
      </c>
      <c r="B999" s="104" t="s">
        <v>62</v>
      </c>
      <c r="C999" s="104" t="s">
        <v>67</v>
      </c>
      <c r="D999" s="104" t="s">
        <v>3189</v>
      </c>
      <c r="E999" s="104" t="s">
        <v>32</v>
      </c>
      <c r="F999" s="104" t="s">
        <v>65</v>
      </c>
      <c r="G999" s="234" t="s">
        <v>6774</v>
      </c>
      <c r="H999" s="104">
        <v>270949</v>
      </c>
      <c r="I999" s="93">
        <v>307151</v>
      </c>
      <c r="J999" s="93"/>
      <c r="K999" s="49" t="str">
        <f t="shared" si="15"/>
        <v>Click!</v>
      </c>
      <c r="L999" s="104" t="s">
        <v>33</v>
      </c>
      <c r="M999" s="94">
        <v>75400</v>
      </c>
      <c r="N999" s="94">
        <v>0</v>
      </c>
      <c r="O999" s="94">
        <v>0</v>
      </c>
      <c r="P999" s="94">
        <v>75400</v>
      </c>
      <c r="Q999" s="94">
        <v>0</v>
      </c>
      <c r="R999" s="94">
        <v>75400</v>
      </c>
      <c r="S999" s="94">
        <v>0</v>
      </c>
      <c r="T999" s="94">
        <v>75400</v>
      </c>
      <c r="U999" s="104" t="s">
        <v>34</v>
      </c>
      <c r="V999" s="104" t="s">
        <v>35</v>
      </c>
      <c r="W999" s="104">
        <v>10</v>
      </c>
      <c r="X999" s="104" t="s">
        <v>36</v>
      </c>
      <c r="Y999" s="104">
        <v>100</v>
      </c>
      <c r="Z999" s="104">
        <v>0</v>
      </c>
      <c r="AA999" s="104">
        <v>0</v>
      </c>
      <c r="AB999" s="104">
        <v>0</v>
      </c>
      <c r="AC999" s="185" t="s">
        <v>33</v>
      </c>
      <c r="AD999" s="95">
        <v>0.7</v>
      </c>
      <c r="AE999" s="104" t="s">
        <v>66</v>
      </c>
      <c r="AF999" s="104" t="s">
        <v>33</v>
      </c>
      <c r="AG999" s="104" t="s">
        <v>6777</v>
      </c>
      <c r="AH999" s="104" t="s">
        <v>34</v>
      </c>
      <c r="AI999" s="97" t="s">
        <v>4043</v>
      </c>
      <c r="AJ999" s="105" t="s">
        <v>6820</v>
      </c>
      <c r="AK999" s="105" t="s">
        <v>6821</v>
      </c>
      <c r="AL999" s="82" t="s">
        <v>6822</v>
      </c>
      <c r="AQ999" s="47"/>
      <c r="AR999" s="47" t="s">
        <v>6909</v>
      </c>
      <c r="AS999" s="47" t="s">
        <v>6912</v>
      </c>
      <c r="AU999" s="47" t="s">
        <v>12819</v>
      </c>
    </row>
    <row r="1000" spans="1:47" s="45" customFormat="1" ht="16.5" customHeight="1">
      <c r="A1000" s="180">
        <v>997</v>
      </c>
      <c r="B1000" s="104" t="s">
        <v>62</v>
      </c>
      <c r="C1000" s="104" t="s">
        <v>67</v>
      </c>
      <c r="D1000" s="104" t="s">
        <v>3189</v>
      </c>
      <c r="E1000" s="104" t="s">
        <v>32</v>
      </c>
      <c r="F1000" s="104" t="s">
        <v>65</v>
      </c>
      <c r="G1000" s="234" t="s">
        <v>6775</v>
      </c>
      <c r="H1000" s="104">
        <v>270950</v>
      </c>
      <c r="I1000" s="93">
        <v>307152</v>
      </c>
      <c r="J1000" s="93"/>
      <c r="K1000" s="49" t="str">
        <f t="shared" si="15"/>
        <v>Click!</v>
      </c>
      <c r="L1000" s="104" t="s">
        <v>33</v>
      </c>
      <c r="M1000" s="94">
        <v>75500</v>
      </c>
      <c r="N1000" s="94">
        <v>0</v>
      </c>
      <c r="O1000" s="94">
        <v>0</v>
      </c>
      <c r="P1000" s="94">
        <v>75500</v>
      </c>
      <c r="Q1000" s="94">
        <v>0</v>
      </c>
      <c r="R1000" s="94">
        <v>75500</v>
      </c>
      <c r="S1000" s="94">
        <v>0</v>
      </c>
      <c r="T1000" s="94">
        <v>75500</v>
      </c>
      <c r="U1000" s="104" t="s">
        <v>34</v>
      </c>
      <c r="V1000" s="104" t="s">
        <v>35</v>
      </c>
      <c r="W1000" s="104">
        <v>10</v>
      </c>
      <c r="X1000" s="104" t="s">
        <v>36</v>
      </c>
      <c r="Y1000" s="104">
        <v>100</v>
      </c>
      <c r="Z1000" s="104">
        <v>0</v>
      </c>
      <c r="AA1000" s="104">
        <v>0</v>
      </c>
      <c r="AB1000" s="104">
        <v>0</v>
      </c>
      <c r="AC1000" s="185" t="s">
        <v>33</v>
      </c>
      <c r="AD1000" s="95">
        <v>0.7</v>
      </c>
      <c r="AE1000" s="104" t="s">
        <v>66</v>
      </c>
      <c r="AF1000" s="104" t="s">
        <v>33</v>
      </c>
      <c r="AG1000" s="104" t="s">
        <v>6778</v>
      </c>
      <c r="AH1000" s="104" t="s">
        <v>34</v>
      </c>
      <c r="AI1000" s="97" t="s">
        <v>4043</v>
      </c>
      <c r="AJ1000" s="105" t="s">
        <v>6820</v>
      </c>
      <c r="AK1000" s="105" t="s">
        <v>6823</v>
      </c>
      <c r="AL1000" s="82" t="s">
        <v>6824</v>
      </c>
      <c r="AQ1000" s="47"/>
      <c r="AR1000" s="47" t="s">
        <v>6909</v>
      </c>
      <c r="AS1000" s="47" t="s">
        <v>6912</v>
      </c>
      <c r="AU1000" s="47" t="s">
        <v>12819</v>
      </c>
    </row>
    <row r="1001" spans="1:47" s="45" customFormat="1" ht="16.5" customHeight="1">
      <c r="A1001" s="180">
        <v>998</v>
      </c>
      <c r="B1001" s="104" t="s">
        <v>62</v>
      </c>
      <c r="C1001" s="104" t="s">
        <v>67</v>
      </c>
      <c r="D1001" s="104" t="s">
        <v>3189</v>
      </c>
      <c r="E1001" s="104" t="s">
        <v>32</v>
      </c>
      <c r="F1001" s="104" t="s">
        <v>65</v>
      </c>
      <c r="G1001" s="234" t="s">
        <v>6776</v>
      </c>
      <c r="H1001" s="104">
        <v>270951</v>
      </c>
      <c r="I1001" s="93">
        <v>307153</v>
      </c>
      <c r="J1001" s="93"/>
      <c r="K1001" s="49" t="str">
        <f t="shared" si="15"/>
        <v>Click!</v>
      </c>
      <c r="L1001" s="104" t="s">
        <v>33</v>
      </c>
      <c r="M1001" s="94">
        <v>75400</v>
      </c>
      <c r="N1001" s="94">
        <v>0</v>
      </c>
      <c r="O1001" s="94">
        <v>0</v>
      </c>
      <c r="P1001" s="94">
        <v>75400</v>
      </c>
      <c r="Q1001" s="94">
        <v>0</v>
      </c>
      <c r="R1001" s="94">
        <v>75400</v>
      </c>
      <c r="S1001" s="94">
        <v>0</v>
      </c>
      <c r="T1001" s="94">
        <v>75400</v>
      </c>
      <c r="U1001" s="104" t="s">
        <v>34</v>
      </c>
      <c r="V1001" s="104" t="s">
        <v>35</v>
      </c>
      <c r="W1001" s="104">
        <v>10</v>
      </c>
      <c r="X1001" s="104" t="s">
        <v>36</v>
      </c>
      <c r="Y1001" s="104">
        <v>100</v>
      </c>
      <c r="Z1001" s="104">
        <v>0</v>
      </c>
      <c r="AA1001" s="104">
        <v>0</v>
      </c>
      <c r="AB1001" s="104">
        <v>0</v>
      </c>
      <c r="AC1001" s="185" t="s">
        <v>33</v>
      </c>
      <c r="AD1001" s="95">
        <v>0.7</v>
      </c>
      <c r="AE1001" s="104" t="s">
        <v>66</v>
      </c>
      <c r="AF1001" s="104" t="s">
        <v>33</v>
      </c>
      <c r="AG1001" s="104" t="s">
        <v>6779</v>
      </c>
      <c r="AH1001" s="104" t="s">
        <v>34</v>
      </c>
      <c r="AI1001" s="97" t="s">
        <v>4043</v>
      </c>
      <c r="AJ1001" s="105" t="s">
        <v>6820</v>
      </c>
      <c r="AK1001" s="105" t="s">
        <v>6825</v>
      </c>
      <c r="AL1001" s="82" t="s">
        <v>6826</v>
      </c>
      <c r="AQ1001" s="47"/>
      <c r="AR1001" s="47" t="s">
        <v>6909</v>
      </c>
      <c r="AS1001" s="47" t="s">
        <v>6912</v>
      </c>
      <c r="AU1001" s="47" t="s">
        <v>12819</v>
      </c>
    </row>
    <row r="1002" spans="1:47" s="45" customFormat="1" ht="16.5" customHeight="1">
      <c r="A1002" s="180">
        <v>999</v>
      </c>
      <c r="B1002" s="104" t="s">
        <v>62</v>
      </c>
      <c r="C1002" s="104" t="s">
        <v>67</v>
      </c>
      <c r="D1002" s="104" t="s">
        <v>3189</v>
      </c>
      <c r="E1002" s="104" t="s">
        <v>59</v>
      </c>
      <c r="F1002" s="104" t="s">
        <v>65</v>
      </c>
      <c r="G1002" s="111" t="s">
        <v>6792</v>
      </c>
      <c r="H1002" s="104"/>
      <c r="I1002" s="93">
        <v>271027</v>
      </c>
      <c r="J1002" s="93"/>
      <c r="K1002" s="49" t="str">
        <f t="shared" si="15"/>
        <v>Click!</v>
      </c>
      <c r="L1002" s="104" t="s">
        <v>33</v>
      </c>
      <c r="M1002" s="94">
        <v>77300</v>
      </c>
      <c r="N1002" s="94">
        <v>0</v>
      </c>
      <c r="O1002" s="94">
        <v>0</v>
      </c>
      <c r="P1002" s="94">
        <v>77300</v>
      </c>
      <c r="Q1002" s="94">
        <v>0</v>
      </c>
      <c r="R1002" s="94">
        <v>77300</v>
      </c>
      <c r="S1002" s="94">
        <v>0</v>
      </c>
      <c r="T1002" s="94">
        <v>77300</v>
      </c>
      <c r="U1002" s="104" t="s">
        <v>34</v>
      </c>
      <c r="V1002" s="104" t="s">
        <v>35</v>
      </c>
      <c r="W1002" s="104">
        <v>13</v>
      </c>
      <c r="X1002" s="104" t="s">
        <v>36</v>
      </c>
      <c r="Y1002" s="104">
        <v>100</v>
      </c>
      <c r="Z1002" s="104">
        <v>0</v>
      </c>
      <c r="AA1002" s="104">
        <v>0</v>
      </c>
      <c r="AB1002" s="104">
        <v>0</v>
      </c>
      <c r="AC1002" s="185" t="s">
        <v>33</v>
      </c>
      <c r="AD1002" s="95">
        <v>0.7</v>
      </c>
      <c r="AE1002" s="104" t="s">
        <v>66</v>
      </c>
      <c r="AF1002" s="104" t="s">
        <v>33</v>
      </c>
      <c r="AG1002" s="104" t="s">
        <v>6796</v>
      </c>
      <c r="AH1002" s="104" t="s">
        <v>34</v>
      </c>
      <c r="AI1002" s="97" t="s">
        <v>4043</v>
      </c>
      <c r="AJ1002" s="105" t="s">
        <v>6889</v>
      </c>
      <c r="AK1002" s="105" t="s">
        <v>6890</v>
      </c>
      <c r="AL1002" s="82" t="s">
        <v>6891</v>
      </c>
      <c r="AQ1002" s="47"/>
      <c r="AR1002" s="47" t="s">
        <v>6909</v>
      </c>
      <c r="AS1002" s="47" t="s">
        <v>6912</v>
      </c>
      <c r="AU1002" s="47" t="s">
        <v>12819</v>
      </c>
    </row>
    <row r="1003" spans="1:47" s="45" customFormat="1" ht="16.5" customHeight="1">
      <c r="A1003" s="180">
        <v>1000</v>
      </c>
      <c r="B1003" s="104" t="s">
        <v>62</v>
      </c>
      <c r="C1003" s="104" t="s">
        <v>67</v>
      </c>
      <c r="D1003" s="104" t="s">
        <v>3189</v>
      </c>
      <c r="E1003" s="104" t="s">
        <v>59</v>
      </c>
      <c r="F1003" s="104" t="s">
        <v>65</v>
      </c>
      <c r="G1003" s="111" t="s">
        <v>6780</v>
      </c>
      <c r="H1003" s="104"/>
      <c r="I1003" s="93">
        <v>271028</v>
      </c>
      <c r="J1003" s="93"/>
      <c r="K1003" s="49" t="str">
        <f t="shared" si="15"/>
        <v>Click!</v>
      </c>
      <c r="L1003" s="104" t="s">
        <v>33</v>
      </c>
      <c r="M1003" s="94">
        <v>49500</v>
      </c>
      <c r="N1003" s="94">
        <v>0</v>
      </c>
      <c r="O1003" s="94">
        <v>0</v>
      </c>
      <c r="P1003" s="94">
        <v>49500</v>
      </c>
      <c r="Q1003" s="94">
        <v>0</v>
      </c>
      <c r="R1003" s="94">
        <v>49500</v>
      </c>
      <c r="S1003" s="94">
        <v>0</v>
      </c>
      <c r="T1003" s="94">
        <v>49500</v>
      </c>
      <c r="U1003" s="104" t="s">
        <v>34</v>
      </c>
      <c r="V1003" s="104" t="s">
        <v>35</v>
      </c>
      <c r="W1003" s="104">
        <v>13</v>
      </c>
      <c r="X1003" s="104" t="s">
        <v>36</v>
      </c>
      <c r="Y1003" s="104">
        <v>100</v>
      </c>
      <c r="Z1003" s="104">
        <v>0</v>
      </c>
      <c r="AA1003" s="104">
        <v>0</v>
      </c>
      <c r="AB1003" s="104">
        <v>0</v>
      </c>
      <c r="AC1003" s="185" t="s">
        <v>33</v>
      </c>
      <c r="AD1003" s="95">
        <v>0.7</v>
      </c>
      <c r="AE1003" s="104" t="s">
        <v>66</v>
      </c>
      <c r="AF1003" s="104" t="s">
        <v>34</v>
      </c>
      <c r="AG1003" s="104" t="s">
        <v>38</v>
      </c>
      <c r="AH1003" s="104" t="s">
        <v>34</v>
      </c>
      <c r="AI1003" s="97" t="s">
        <v>4043</v>
      </c>
      <c r="AJ1003" s="105" t="s">
        <v>6889</v>
      </c>
      <c r="AK1003" s="105" t="s">
        <v>6892</v>
      </c>
      <c r="AL1003" s="82" t="s">
        <v>6891</v>
      </c>
      <c r="AQ1003" s="47"/>
      <c r="AR1003" s="47" t="s">
        <v>6909</v>
      </c>
      <c r="AS1003" s="47" t="s">
        <v>6912</v>
      </c>
      <c r="AU1003" s="47" t="s">
        <v>12819</v>
      </c>
    </row>
    <row r="1004" spans="1:47" s="45" customFormat="1" ht="16.5" customHeight="1">
      <c r="A1004" s="180">
        <v>1001</v>
      </c>
      <c r="B1004" s="104" t="s">
        <v>62</v>
      </c>
      <c r="C1004" s="104" t="s">
        <v>67</v>
      </c>
      <c r="D1004" s="104" t="s">
        <v>3189</v>
      </c>
      <c r="E1004" s="104" t="s">
        <v>59</v>
      </c>
      <c r="F1004" s="104" t="s">
        <v>65</v>
      </c>
      <c r="G1004" s="111" t="s">
        <v>6781</v>
      </c>
      <c r="H1004" s="104"/>
      <c r="I1004" s="93">
        <v>271029</v>
      </c>
      <c r="J1004" s="93"/>
      <c r="K1004" s="49" t="str">
        <f t="shared" si="15"/>
        <v>Click!</v>
      </c>
      <c r="L1004" s="104" t="s">
        <v>33</v>
      </c>
      <c r="M1004" s="94">
        <v>49500</v>
      </c>
      <c r="N1004" s="94">
        <v>0</v>
      </c>
      <c r="O1004" s="94">
        <v>0</v>
      </c>
      <c r="P1004" s="94">
        <v>49500</v>
      </c>
      <c r="Q1004" s="94">
        <v>0</v>
      </c>
      <c r="R1004" s="94">
        <v>49500</v>
      </c>
      <c r="S1004" s="94">
        <v>0</v>
      </c>
      <c r="T1004" s="94">
        <v>49500</v>
      </c>
      <c r="U1004" s="104" t="s">
        <v>34</v>
      </c>
      <c r="V1004" s="104" t="s">
        <v>35</v>
      </c>
      <c r="W1004" s="104">
        <v>13</v>
      </c>
      <c r="X1004" s="104" t="s">
        <v>36</v>
      </c>
      <c r="Y1004" s="104">
        <v>100</v>
      </c>
      <c r="Z1004" s="104">
        <v>0</v>
      </c>
      <c r="AA1004" s="104">
        <v>0</v>
      </c>
      <c r="AB1004" s="104">
        <v>0</v>
      </c>
      <c r="AC1004" s="185" t="s">
        <v>33</v>
      </c>
      <c r="AD1004" s="95">
        <v>0.7</v>
      </c>
      <c r="AE1004" s="104" t="s">
        <v>66</v>
      </c>
      <c r="AF1004" s="104" t="s">
        <v>34</v>
      </c>
      <c r="AG1004" s="104" t="s">
        <v>38</v>
      </c>
      <c r="AH1004" s="104" t="s">
        <v>34</v>
      </c>
      <c r="AI1004" s="97" t="s">
        <v>4043</v>
      </c>
      <c r="AJ1004" s="105" t="s">
        <v>6889</v>
      </c>
      <c r="AK1004" s="105" t="s">
        <v>6893</v>
      </c>
      <c r="AL1004" s="82" t="s">
        <v>6891</v>
      </c>
      <c r="AQ1004" s="47"/>
      <c r="AR1004" s="47" t="s">
        <v>6909</v>
      </c>
      <c r="AS1004" s="47" t="s">
        <v>6912</v>
      </c>
      <c r="AU1004" s="47" t="s">
        <v>12819</v>
      </c>
    </row>
    <row r="1005" spans="1:47" s="45" customFormat="1" ht="16.5" customHeight="1">
      <c r="A1005" s="180">
        <v>1002</v>
      </c>
      <c r="B1005" s="104" t="s">
        <v>62</v>
      </c>
      <c r="C1005" s="104" t="s">
        <v>67</v>
      </c>
      <c r="D1005" s="104" t="s">
        <v>3189</v>
      </c>
      <c r="E1005" s="104" t="s">
        <v>59</v>
      </c>
      <c r="F1005" s="104" t="s">
        <v>65</v>
      </c>
      <c r="G1005" s="111" t="s">
        <v>6782</v>
      </c>
      <c r="H1005" s="104"/>
      <c r="I1005" s="93">
        <v>271030</v>
      </c>
      <c r="J1005" s="93"/>
      <c r="K1005" s="49" t="str">
        <f t="shared" si="15"/>
        <v>Click!</v>
      </c>
      <c r="L1005" s="104" t="s">
        <v>33</v>
      </c>
      <c r="M1005" s="94">
        <v>49500</v>
      </c>
      <c r="N1005" s="94">
        <v>0</v>
      </c>
      <c r="O1005" s="94">
        <v>0</v>
      </c>
      <c r="P1005" s="94">
        <v>49500</v>
      </c>
      <c r="Q1005" s="94">
        <v>0</v>
      </c>
      <c r="R1005" s="94">
        <v>49500</v>
      </c>
      <c r="S1005" s="94">
        <v>0</v>
      </c>
      <c r="T1005" s="94">
        <v>49500</v>
      </c>
      <c r="U1005" s="104" t="s">
        <v>34</v>
      </c>
      <c r="V1005" s="104" t="s">
        <v>35</v>
      </c>
      <c r="W1005" s="104">
        <v>13</v>
      </c>
      <c r="X1005" s="104" t="s">
        <v>36</v>
      </c>
      <c r="Y1005" s="104">
        <v>100</v>
      </c>
      <c r="Z1005" s="104">
        <v>0</v>
      </c>
      <c r="AA1005" s="104">
        <v>0</v>
      </c>
      <c r="AB1005" s="104">
        <v>0</v>
      </c>
      <c r="AC1005" s="185" t="s">
        <v>33</v>
      </c>
      <c r="AD1005" s="95">
        <v>0.7</v>
      </c>
      <c r="AE1005" s="104" t="s">
        <v>66</v>
      </c>
      <c r="AF1005" s="104" t="s">
        <v>34</v>
      </c>
      <c r="AG1005" s="104" t="s">
        <v>38</v>
      </c>
      <c r="AH1005" s="104" t="s">
        <v>34</v>
      </c>
      <c r="AI1005" s="97" t="s">
        <v>4043</v>
      </c>
      <c r="AJ1005" s="105" t="s">
        <v>6889</v>
      </c>
      <c r="AK1005" s="105" t="s">
        <v>6894</v>
      </c>
      <c r="AL1005" s="82" t="s">
        <v>6891</v>
      </c>
      <c r="AQ1005" s="47"/>
      <c r="AR1005" s="47" t="s">
        <v>6909</v>
      </c>
      <c r="AS1005" s="47" t="s">
        <v>6912</v>
      </c>
      <c r="AU1005" s="47" t="s">
        <v>12819</v>
      </c>
    </row>
    <row r="1006" spans="1:47" s="45" customFormat="1" ht="16.5" customHeight="1">
      <c r="A1006" s="180">
        <v>1003</v>
      </c>
      <c r="B1006" s="104" t="s">
        <v>62</v>
      </c>
      <c r="C1006" s="104" t="s">
        <v>67</v>
      </c>
      <c r="D1006" s="104" t="s">
        <v>3189</v>
      </c>
      <c r="E1006" s="104" t="s">
        <v>59</v>
      </c>
      <c r="F1006" s="104" t="s">
        <v>65</v>
      </c>
      <c r="G1006" s="111" t="s">
        <v>6783</v>
      </c>
      <c r="H1006" s="104"/>
      <c r="I1006" s="93">
        <v>271031</v>
      </c>
      <c r="J1006" s="93"/>
      <c r="K1006" s="49" t="str">
        <f t="shared" si="15"/>
        <v>Click!</v>
      </c>
      <c r="L1006" s="104" t="s">
        <v>33</v>
      </c>
      <c r="M1006" s="94">
        <v>79300</v>
      </c>
      <c r="N1006" s="94">
        <v>0</v>
      </c>
      <c r="O1006" s="94">
        <v>0</v>
      </c>
      <c r="P1006" s="94">
        <v>79300</v>
      </c>
      <c r="Q1006" s="94">
        <v>0</v>
      </c>
      <c r="R1006" s="94">
        <v>79300</v>
      </c>
      <c r="S1006" s="94">
        <v>0</v>
      </c>
      <c r="T1006" s="94">
        <v>79300</v>
      </c>
      <c r="U1006" s="104" t="s">
        <v>34</v>
      </c>
      <c r="V1006" s="104" t="s">
        <v>35</v>
      </c>
      <c r="W1006" s="104">
        <v>13</v>
      </c>
      <c r="X1006" s="104" t="s">
        <v>36</v>
      </c>
      <c r="Y1006" s="104">
        <v>100</v>
      </c>
      <c r="Z1006" s="104">
        <v>0</v>
      </c>
      <c r="AA1006" s="104">
        <v>0</v>
      </c>
      <c r="AB1006" s="104">
        <v>0</v>
      </c>
      <c r="AC1006" s="185" t="s">
        <v>33</v>
      </c>
      <c r="AD1006" s="95">
        <v>0.7</v>
      </c>
      <c r="AE1006" s="104" t="s">
        <v>66</v>
      </c>
      <c r="AF1006" s="104" t="s">
        <v>33</v>
      </c>
      <c r="AG1006" s="104" t="s">
        <v>6797</v>
      </c>
      <c r="AH1006" s="104" t="s">
        <v>34</v>
      </c>
      <c r="AI1006" s="97" t="s">
        <v>4043</v>
      </c>
      <c r="AJ1006" s="105" t="s">
        <v>6895</v>
      </c>
      <c r="AK1006" s="105" t="s">
        <v>6896</v>
      </c>
      <c r="AL1006" s="82" t="s">
        <v>6897</v>
      </c>
      <c r="AQ1006" s="47"/>
      <c r="AR1006" s="47" t="s">
        <v>6909</v>
      </c>
      <c r="AS1006" s="47" t="s">
        <v>6912</v>
      </c>
      <c r="AU1006" s="47" t="s">
        <v>12819</v>
      </c>
    </row>
    <row r="1007" spans="1:47" s="45" customFormat="1" ht="16.5" customHeight="1">
      <c r="A1007" s="180">
        <v>1004</v>
      </c>
      <c r="B1007" s="104" t="s">
        <v>62</v>
      </c>
      <c r="C1007" s="104" t="s">
        <v>67</v>
      </c>
      <c r="D1007" s="104" t="s">
        <v>3189</v>
      </c>
      <c r="E1007" s="104" t="s">
        <v>59</v>
      </c>
      <c r="F1007" s="104" t="s">
        <v>65</v>
      </c>
      <c r="G1007" s="111" t="s">
        <v>6784</v>
      </c>
      <c r="H1007" s="104"/>
      <c r="I1007" s="93">
        <v>271032</v>
      </c>
      <c r="J1007" s="93"/>
      <c r="K1007" s="49" t="str">
        <f t="shared" si="15"/>
        <v>Click!</v>
      </c>
      <c r="L1007" s="104" t="s">
        <v>33</v>
      </c>
      <c r="M1007" s="94">
        <v>49500</v>
      </c>
      <c r="N1007" s="94">
        <v>0</v>
      </c>
      <c r="O1007" s="94">
        <v>0</v>
      </c>
      <c r="P1007" s="94">
        <v>49500</v>
      </c>
      <c r="Q1007" s="94">
        <v>0</v>
      </c>
      <c r="R1007" s="94">
        <v>49500</v>
      </c>
      <c r="S1007" s="94">
        <v>0</v>
      </c>
      <c r="T1007" s="94">
        <v>49500</v>
      </c>
      <c r="U1007" s="104" t="s">
        <v>34</v>
      </c>
      <c r="V1007" s="104" t="s">
        <v>35</v>
      </c>
      <c r="W1007" s="104">
        <v>13</v>
      </c>
      <c r="X1007" s="104" t="s">
        <v>36</v>
      </c>
      <c r="Y1007" s="104">
        <v>100</v>
      </c>
      <c r="Z1007" s="104">
        <v>0</v>
      </c>
      <c r="AA1007" s="104">
        <v>0</v>
      </c>
      <c r="AB1007" s="104">
        <v>0</v>
      </c>
      <c r="AC1007" s="185" t="s">
        <v>33</v>
      </c>
      <c r="AD1007" s="95">
        <v>0.7</v>
      </c>
      <c r="AE1007" s="104" t="s">
        <v>66</v>
      </c>
      <c r="AF1007" s="104" t="s">
        <v>34</v>
      </c>
      <c r="AG1007" s="104" t="s">
        <v>38</v>
      </c>
      <c r="AH1007" s="104" t="s">
        <v>34</v>
      </c>
      <c r="AI1007" s="97" t="s">
        <v>4043</v>
      </c>
      <c r="AJ1007" s="105" t="s">
        <v>6895</v>
      </c>
      <c r="AK1007" s="105" t="s">
        <v>6898</v>
      </c>
      <c r="AL1007" s="82" t="s">
        <v>6897</v>
      </c>
      <c r="AQ1007" s="47"/>
      <c r="AR1007" s="47" t="s">
        <v>6909</v>
      </c>
      <c r="AS1007" s="47" t="s">
        <v>6912</v>
      </c>
      <c r="AU1007" s="47" t="s">
        <v>12819</v>
      </c>
    </row>
    <row r="1008" spans="1:47" s="45" customFormat="1" ht="16.5" customHeight="1">
      <c r="A1008" s="180">
        <v>1005</v>
      </c>
      <c r="B1008" s="104" t="s">
        <v>62</v>
      </c>
      <c r="C1008" s="104" t="s">
        <v>67</v>
      </c>
      <c r="D1008" s="104" t="s">
        <v>3189</v>
      </c>
      <c r="E1008" s="104" t="s">
        <v>59</v>
      </c>
      <c r="F1008" s="104" t="s">
        <v>65</v>
      </c>
      <c r="G1008" s="111" t="s">
        <v>6793</v>
      </c>
      <c r="H1008" s="104"/>
      <c r="I1008" s="93">
        <v>271033</v>
      </c>
      <c r="J1008" s="93"/>
      <c r="K1008" s="49" t="str">
        <f t="shared" si="15"/>
        <v>Click!</v>
      </c>
      <c r="L1008" s="104" t="s">
        <v>33</v>
      </c>
      <c r="M1008" s="94">
        <v>49500</v>
      </c>
      <c r="N1008" s="94">
        <v>0</v>
      </c>
      <c r="O1008" s="94">
        <v>0</v>
      </c>
      <c r="P1008" s="94">
        <v>49500</v>
      </c>
      <c r="Q1008" s="94">
        <v>0</v>
      </c>
      <c r="R1008" s="94">
        <v>49500</v>
      </c>
      <c r="S1008" s="94">
        <v>0</v>
      </c>
      <c r="T1008" s="94">
        <v>49500</v>
      </c>
      <c r="U1008" s="104" t="s">
        <v>34</v>
      </c>
      <c r="V1008" s="104" t="s">
        <v>35</v>
      </c>
      <c r="W1008" s="104">
        <v>13</v>
      </c>
      <c r="X1008" s="104" t="s">
        <v>36</v>
      </c>
      <c r="Y1008" s="104">
        <v>100</v>
      </c>
      <c r="Z1008" s="104">
        <v>0</v>
      </c>
      <c r="AA1008" s="104">
        <v>0</v>
      </c>
      <c r="AB1008" s="104">
        <v>0</v>
      </c>
      <c r="AC1008" s="185" t="s">
        <v>33</v>
      </c>
      <c r="AD1008" s="95">
        <v>0.7</v>
      </c>
      <c r="AE1008" s="104" t="s">
        <v>66</v>
      </c>
      <c r="AF1008" s="104" t="s">
        <v>34</v>
      </c>
      <c r="AG1008" s="104" t="s">
        <v>38</v>
      </c>
      <c r="AH1008" s="104" t="s">
        <v>34</v>
      </c>
      <c r="AI1008" s="97" t="s">
        <v>4043</v>
      </c>
      <c r="AJ1008" s="105" t="s">
        <v>6895</v>
      </c>
      <c r="AK1008" s="105" t="s">
        <v>6899</v>
      </c>
      <c r="AL1008" s="82" t="s">
        <v>6897</v>
      </c>
      <c r="AQ1008" s="47"/>
      <c r="AR1008" s="47" t="s">
        <v>6909</v>
      </c>
      <c r="AS1008" s="47" t="s">
        <v>6912</v>
      </c>
      <c r="AU1008" s="47" t="s">
        <v>12819</v>
      </c>
    </row>
    <row r="1009" spans="1:47" s="45" customFormat="1" ht="16.5" customHeight="1">
      <c r="A1009" s="180">
        <v>1006</v>
      </c>
      <c r="B1009" s="104" t="s">
        <v>62</v>
      </c>
      <c r="C1009" s="104" t="s">
        <v>67</v>
      </c>
      <c r="D1009" s="104" t="s">
        <v>3189</v>
      </c>
      <c r="E1009" s="104" t="s">
        <v>59</v>
      </c>
      <c r="F1009" s="104" t="s">
        <v>65</v>
      </c>
      <c r="G1009" s="111" t="s">
        <v>6785</v>
      </c>
      <c r="H1009" s="104"/>
      <c r="I1009" s="93">
        <v>271034</v>
      </c>
      <c r="J1009" s="93"/>
      <c r="K1009" s="49" t="str">
        <f t="shared" si="15"/>
        <v>Click!</v>
      </c>
      <c r="L1009" s="104" t="s">
        <v>33</v>
      </c>
      <c r="M1009" s="94">
        <v>49500</v>
      </c>
      <c r="N1009" s="94">
        <v>0</v>
      </c>
      <c r="O1009" s="94">
        <v>0</v>
      </c>
      <c r="P1009" s="94">
        <v>49500</v>
      </c>
      <c r="Q1009" s="94">
        <v>0</v>
      </c>
      <c r="R1009" s="94">
        <v>49500</v>
      </c>
      <c r="S1009" s="94">
        <v>0</v>
      </c>
      <c r="T1009" s="94">
        <v>49500</v>
      </c>
      <c r="U1009" s="104" t="s">
        <v>34</v>
      </c>
      <c r="V1009" s="104" t="s">
        <v>35</v>
      </c>
      <c r="W1009" s="104">
        <v>13</v>
      </c>
      <c r="X1009" s="104" t="s">
        <v>36</v>
      </c>
      <c r="Y1009" s="104">
        <v>100</v>
      </c>
      <c r="Z1009" s="104">
        <v>0</v>
      </c>
      <c r="AA1009" s="104">
        <v>0</v>
      </c>
      <c r="AB1009" s="104">
        <v>0</v>
      </c>
      <c r="AC1009" s="185" t="s">
        <v>33</v>
      </c>
      <c r="AD1009" s="95">
        <v>0.7</v>
      </c>
      <c r="AE1009" s="104" t="s">
        <v>66</v>
      </c>
      <c r="AF1009" s="104" t="s">
        <v>34</v>
      </c>
      <c r="AG1009" s="104" t="s">
        <v>38</v>
      </c>
      <c r="AH1009" s="104" t="s">
        <v>34</v>
      </c>
      <c r="AI1009" s="97" t="s">
        <v>4043</v>
      </c>
      <c r="AJ1009" s="105" t="s">
        <v>6895</v>
      </c>
      <c r="AK1009" s="105" t="s">
        <v>6900</v>
      </c>
      <c r="AL1009" s="82" t="s">
        <v>6897</v>
      </c>
      <c r="AQ1009" s="47"/>
      <c r="AR1009" s="47" t="s">
        <v>6909</v>
      </c>
      <c r="AS1009" s="47" t="s">
        <v>6912</v>
      </c>
      <c r="AU1009" s="47" t="s">
        <v>12819</v>
      </c>
    </row>
    <row r="1010" spans="1:47" s="45" customFormat="1" ht="16.5" customHeight="1">
      <c r="A1010" s="180">
        <v>1007</v>
      </c>
      <c r="B1010" s="104" t="s">
        <v>62</v>
      </c>
      <c r="C1010" s="104" t="s">
        <v>67</v>
      </c>
      <c r="D1010" s="104" t="s">
        <v>3189</v>
      </c>
      <c r="E1010" s="104" t="s">
        <v>32</v>
      </c>
      <c r="F1010" s="104" t="s">
        <v>65</v>
      </c>
      <c r="G1010" s="111" t="s">
        <v>6381</v>
      </c>
      <c r="H1010" s="104"/>
      <c r="I1010" s="93">
        <v>270537</v>
      </c>
      <c r="J1010" s="93"/>
      <c r="K1010" s="49" t="str">
        <f t="shared" si="15"/>
        <v>Click!</v>
      </c>
      <c r="L1010" s="104" t="s">
        <v>33</v>
      </c>
      <c r="M1010" s="94">
        <v>75800</v>
      </c>
      <c r="N1010" s="94">
        <v>0</v>
      </c>
      <c r="O1010" s="94">
        <v>0</v>
      </c>
      <c r="P1010" s="94">
        <v>75800</v>
      </c>
      <c r="Q1010" s="94">
        <v>0</v>
      </c>
      <c r="R1010" s="94">
        <v>75800</v>
      </c>
      <c r="S1010" s="94">
        <v>0</v>
      </c>
      <c r="T1010" s="94">
        <v>75800</v>
      </c>
      <c r="U1010" s="104" t="s">
        <v>34</v>
      </c>
      <c r="V1010" s="104" t="s">
        <v>35</v>
      </c>
      <c r="W1010" s="104">
        <v>20</v>
      </c>
      <c r="X1010" s="104" t="s">
        <v>36</v>
      </c>
      <c r="Y1010" s="104">
        <v>100</v>
      </c>
      <c r="Z1010" s="104">
        <v>0</v>
      </c>
      <c r="AA1010" s="104">
        <v>0</v>
      </c>
      <c r="AB1010" s="104">
        <v>0</v>
      </c>
      <c r="AC1010" s="185" t="s">
        <v>33</v>
      </c>
      <c r="AD1010" s="95">
        <v>0.7</v>
      </c>
      <c r="AE1010" s="104" t="s">
        <v>66</v>
      </c>
      <c r="AF1010" s="104" t="s">
        <v>33</v>
      </c>
      <c r="AG1010" s="104" t="s">
        <v>6389</v>
      </c>
      <c r="AH1010" s="104" t="s">
        <v>34</v>
      </c>
      <c r="AI1010" s="97" t="s">
        <v>4043</v>
      </c>
      <c r="AJ1010" s="105" t="s">
        <v>6459</v>
      </c>
      <c r="AK1010" s="2" t="s">
        <v>6460</v>
      </c>
      <c r="AL1010" s="82" t="s">
        <v>6461</v>
      </c>
      <c r="AQ1010" s="47"/>
      <c r="AR1010" s="47" t="s">
        <v>6909</v>
      </c>
      <c r="AS1010" s="47" t="s">
        <v>6912</v>
      </c>
      <c r="AU1010" s="47" t="s">
        <v>12819</v>
      </c>
    </row>
    <row r="1011" spans="1:47" s="45" customFormat="1" ht="16.5" customHeight="1">
      <c r="A1011" s="180">
        <v>1008</v>
      </c>
      <c r="B1011" s="104" t="s">
        <v>62</v>
      </c>
      <c r="C1011" s="104" t="s">
        <v>67</v>
      </c>
      <c r="D1011" s="104" t="s">
        <v>3189</v>
      </c>
      <c r="E1011" s="104" t="s">
        <v>32</v>
      </c>
      <c r="F1011" s="104" t="s">
        <v>65</v>
      </c>
      <c r="G1011" s="111" t="s">
        <v>6382</v>
      </c>
      <c r="H1011" s="104"/>
      <c r="I1011" s="93">
        <v>270538</v>
      </c>
      <c r="J1011" s="93"/>
      <c r="K1011" s="49" t="str">
        <f t="shared" si="15"/>
        <v>Click!</v>
      </c>
      <c r="L1011" s="104" t="s">
        <v>33</v>
      </c>
      <c r="M1011" s="94">
        <v>60000</v>
      </c>
      <c r="N1011" s="94">
        <v>0</v>
      </c>
      <c r="O1011" s="94">
        <v>0</v>
      </c>
      <c r="P1011" s="94">
        <v>60000</v>
      </c>
      <c r="Q1011" s="94">
        <v>0</v>
      </c>
      <c r="R1011" s="94">
        <v>60000</v>
      </c>
      <c r="S1011" s="94">
        <v>0</v>
      </c>
      <c r="T1011" s="94">
        <v>60000</v>
      </c>
      <c r="U1011" s="104" t="s">
        <v>34</v>
      </c>
      <c r="V1011" s="104" t="s">
        <v>35</v>
      </c>
      <c r="W1011" s="104">
        <v>20</v>
      </c>
      <c r="X1011" s="104" t="s">
        <v>36</v>
      </c>
      <c r="Y1011" s="104">
        <v>100</v>
      </c>
      <c r="Z1011" s="104">
        <v>0</v>
      </c>
      <c r="AA1011" s="104">
        <v>0</v>
      </c>
      <c r="AB1011" s="104">
        <v>0</v>
      </c>
      <c r="AC1011" s="185" t="s">
        <v>33</v>
      </c>
      <c r="AD1011" s="95">
        <v>0.7</v>
      </c>
      <c r="AE1011" s="104" t="s">
        <v>66</v>
      </c>
      <c r="AF1011" s="104" t="s">
        <v>34</v>
      </c>
      <c r="AG1011" s="104" t="s">
        <v>38</v>
      </c>
      <c r="AH1011" s="104" t="s">
        <v>34</v>
      </c>
      <c r="AI1011" s="97" t="s">
        <v>4043</v>
      </c>
      <c r="AJ1011" s="105" t="s">
        <v>6459</v>
      </c>
      <c r="AK1011" s="2" t="s">
        <v>6462</v>
      </c>
      <c r="AL1011" s="82" t="s">
        <v>6461</v>
      </c>
      <c r="AQ1011" s="47"/>
      <c r="AR1011" s="47" t="s">
        <v>6909</v>
      </c>
      <c r="AS1011" s="47" t="s">
        <v>6912</v>
      </c>
      <c r="AU1011" s="47" t="s">
        <v>12819</v>
      </c>
    </row>
    <row r="1012" spans="1:47" s="45" customFormat="1" ht="16.5" customHeight="1">
      <c r="A1012" s="180">
        <v>1009</v>
      </c>
      <c r="B1012" s="104" t="s">
        <v>62</v>
      </c>
      <c r="C1012" s="104" t="s">
        <v>67</v>
      </c>
      <c r="D1012" s="104" t="s">
        <v>3189</v>
      </c>
      <c r="E1012" s="104" t="s">
        <v>59</v>
      </c>
      <c r="F1012" s="104" t="s">
        <v>65</v>
      </c>
      <c r="G1012" s="111" t="s">
        <v>6383</v>
      </c>
      <c r="H1012" s="104"/>
      <c r="I1012" s="93">
        <v>270539</v>
      </c>
      <c r="J1012" s="93"/>
      <c r="K1012" s="49" t="str">
        <f t="shared" si="15"/>
        <v>Click!</v>
      </c>
      <c r="L1012" s="104" t="s">
        <v>33</v>
      </c>
      <c r="M1012" s="94">
        <v>76800</v>
      </c>
      <c r="N1012" s="94">
        <v>0</v>
      </c>
      <c r="O1012" s="94">
        <v>0</v>
      </c>
      <c r="P1012" s="94">
        <v>76800</v>
      </c>
      <c r="Q1012" s="94">
        <v>0</v>
      </c>
      <c r="R1012" s="94">
        <v>76800</v>
      </c>
      <c r="S1012" s="94">
        <v>0</v>
      </c>
      <c r="T1012" s="94">
        <v>76800</v>
      </c>
      <c r="U1012" s="104" t="s">
        <v>34</v>
      </c>
      <c r="V1012" s="104" t="s">
        <v>35</v>
      </c>
      <c r="W1012" s="104">
        <v>20</v>
      </c>
      <c r="X1012" s="104" t="s">
        <v>36</v>
      </c>
      <c r="Y1012" s="104">
        <v>100</v>
      </c>
      <c r="Z1012" s="104">
        <v>0</v>
      </c>
      <c r="AA1012" s="104">
        <v>0</v>
      </c>
      <c r="AB1012" s="104">
        <v>0</v>
      </c>
      <c r="AC1012" s="185" t="s">
        <v>33</v>
      </c>
      <c r="AD1012" s="95">
        <v>0.7</v>
      </c>
      <c r="AE1012" s="104" t="s">
        <v>66</v>
      </c>
      <c r="AF1012" s="104" t="s">
        <v>33</v>
      </c>
      <c r="AG1012" s="104" t="s">
        <v>6390</v>
      </c>
      <c r="AH1012" s="104" t="s">
        <v>34</v>
      </c>
      <c r="AI1012" s="97" t="s">
        <v>4043</v>
      </c>
      <c r="AJ1012" s="105" t="s">
        <v>6463</v>
      </c>
      <c r="AK1012" s="2" t="s">
        <v>6464</v>
      </c>
      <c r="AL1012" s="82" t="s">
        <v>6465</v>
      </c>
      <c r="AQ1012" s="47"/>
      <c r="AR1012" s="47" t="s">
        <v>6909</v>
      </c>
      <c r="AS1012" s="47" t="s">
        <v>6912</v>
      </c>
      <c r="AU1012" s="47" t="s">
        <v>12819</v>
      </c>
    </row>
    <row r="1013" spans="1:47" s="45" customFormat="1" ht="16.5" customHeight="1">
      <c r="A1013" s="180">
        <v>1010</v>
      </c>
      <c r="B1013" s="104" t="s">
        <v>62</v>
      </c>
      <c r="C1013" s="104" t="s">
        <v>67</v>
      </c>
      <c r="D1013" s="104" t="s">
        <v>3189</v>
      </c>
      <c r="E1013" s="104" t="s">
        <v>59</v>
      </c>
      <c r="F1013" s="104" t="s">
        <v>65</v>
      </c>
      <c r="G1013" s="111" t="s">
        <v>6384</v>
      </c>
      <c r="H1013" s="104"/>
      <c r="I1013" s="93">
        <v>270540</v>
      </c>
      <c r="J1013" s="93"/>
      <c r="K1013" s="49" t="str">
        <f t="shared" ref="K1013:K1076" si="16">HYPERLINK("http://samplezone.campus21.co.kr/classpreview.asp?classkey="&amp;I1013, "Click!" )</f>
        <v>Click!</v>
      </c>
      <c r="L1013" s="104" t="s">
        <v>33</v>
      </c>
      <c r="M1013" s="94">
        <v>60000</v>
      </c>
      <c r="N1013" s="94">
        <v>0</v>
      </c>
      <c r="O1013" s="94">
        <v>0</v>
      </c>
      <c r="P1013" s="94">
        <v>60000</v>
      </c>
      <c r="Q1013" s="94">
        <v>0</v>
      </c>
      <c r="R1013" s="94">
        <v>60000</v>
      </c>
      <c r="S1013" s="94">
        <v>0</v>
      </c>
      <c r="T1013" s="94">
        <v>60000</v>
      </c>
      <c r="U1013" s="104" t="s">
        <v>34</v>
      </c>
      <c r="V1013" s="104" t="s">
        <v>35</v>
      </c>
      <c r="W1013" s="104">
        <v>20</v>
      </c>
      <c r="X1013" s="104" t="s">
        <v>36</v>
      </c>
      <c r="Y1013" s="104">
        <v>100</v>
      </c>
      <c r="Z1013" s="104">
        <v>0</v>
      </c>
      <c r="AA1013" s="104">
        <v>0</v>
      </c>
      <c r="AB1013" s="104">
        <v>0</v>
      </c>
      <c r="AC1013" s="185" t="s">
        <v>33</v>
      </c>
      <c r="AD1013" s="95">
        <v>0.7</v>
      </c>
      <c r="AE1013" s="104" t="s">
        <v>66</v>
      </c>
      <c r="AF1013" s="104" t="s">
        <v>34</v>
      </c>
      <c r="AG1013" s="104" t="s">
        <v>38</v>
      </c>
      <c r="AH1013" s="104" t="s">
        <v>34</v>
      </c>
      <c r="AI1013" s="97" t="s">
        <v>4043</v>
      </c>
      <c r="AJ1013" s="105" t="s">
        <v>6463</v>
      </c>
      <c r="AK1013" s="2" t="s">
        <v>6466</v>
      </c>
      <c r="AL1013" s="82" t="s">
        <v>6465</v>
      </c>
      <c r="AQ1013" s="47"/>
      <c r="AR1013" s="47" t="s">
        <v>6909</v>
      </c>
      <c r="AS1013" s="47" t="s">
        <v>6912</v>
      </c>
      <c r="AU1013" s="47" t="s">
        <v>12819</v>
      </c>
    </row>
    <row r="1014" spans="1:47" s="45" customFormat="1" ht="16.5" customHeight="1">
      <c r="A1014" s="180">
        <v>1011</v>
      </c>
      <c r="B1014" s="104" t="s">
        <v>62</v>
      </c>
      <c r="C1014" s="104" t="s">
        <v>67</v>
      </c>
      <c r="D1014" s="104" t="s">
        <v>3189</v>
      </c>
      <c r="E1014" s="104" t="s">
        <v>59</v>
      </c>
      <c r="F1014" s="104" t="s">
        <v>65</v>
      </c>
      <c r="G1014" s="111" t="s">
        <v>6391</v>
      </c>
      <c r="H1014" s="104"/>
      <c r="I1014" s="93">
        <v>247873</v>
      </c>
      <c r="J1014" s="93"/>
      <c r="K1014" s="49" t="str">
        <f t="shared" si="16"/>
        <v>Click!</v>
      </c>
      <c r="L1014" s="104" t="s">
        <v>33</v>
      </c>
      <c r="M1014" s="94">
        <v>98500</v>
      </c>
      <c r="N1014" s="94">
        <v>0</v>
      </c>
      <c r="O1014" s="94">
        <v>0</v>
      </c>
      <c r="P1014" s="94">
        <v>98500</v>
      </c>
      <c r="Q1014" s="94">
        <v>0</v>
      </c>
      <c r="R1014" s="94">
        <v>98500</v>
      </c>
      <c r="S1014" s="94">
        <v>0</v>
      </c>
      <c r="T1014" s="94">
        <v>98500</v>
      </c>
      <c r="U1014" s="104" t="s">
        <v>34</v>
      </c>
      <c r="V1014" s="104" t="s">
        <v>35</v>
      </c>
      <c r="W1014" s="104">
        <v>13</v>
      </c>
      <c r="X1014" s="104" t="s">
        <v>36</v>
      </c>
      <c r="Y1014" s="104">
        <v>100</v>
      </c>
      <c r="Z1014" s="104">
        <v>0</v>
      </c>
      <c r="AA1014" s="104">
        <v>0</v>
      </c>
      <c r="AB1014" s="104">
        <v>0</v>
      </c>
      <c r="AC1014" s="185" t="s">
        <v>33</v>
      </c>
      <c r="AD1014" s="95">
        <v>0.7</v>
      </c>
      <c r="AE1014" s="104" t="s">
        <v>66</v>
      </c>
      <c r="AF1014" s="104" t="s">
        <v>33</v>
      </c>
      <c r="AG1014" s="104" t="s">
        <v>6397</v>
      </c>
      <c r="AH1014" s="104" t="s">
        <v>34</v>
      </c>
      <c r="AI1014" s="97" t="s">
        <v>4043</v>
      </c>
      <c r="AJ1014" s="2" t="s">
        <v>6467</v>
      </c>
      <c r="AK1014" s="2" t="s">
        <v>6468</v>
      </c>
      <c r="AL1014" s="82" t="s">
        <v>6469</v>
      </c>
      <c r="AQ1014" s="47"/>
      <c r="AR1014" s="47" t="s">
        <v>6909</v>
      </c>
      <c r="AS1014" s="47" t="s">
        <v>6912</v>
      </c>
      <c r="AU1014" s="47" t="s">
        <v>12819</v>
      </c>
    </row>
    <row r="1015" spans="1:47" s="45" customFormat="1" ht="16.5" customHeight="1">
      <c r="A1015" s="180">
        <v>1012</v>
      </c>
      <c r="B1015" s="104" t="s">
        <v>62</v>
      </c>
      <c r="C1015" s="104" t="s">
        <v>67</v>
      </c>
      <c r="D1015" s="104" t="s">
        <v>3189</v>
      </c>
      <c r="E1015" s="104" t="s">
        <v>59</v>
      </c>
      <c r="F1015" s="104" t="s">
        <v>65</v>
      </c>
      <c r="G1015" s="111" t="s">
        <v>6392</v>
      </c>
      <c r="H1015" s="104"/>
      <c r="I1015" s="93">
        <v>247874</v>
      </c>
      <c r="J1015" s="93"/>
      <c r="K1015" s="49" t="str">
        <f t="shared" si="16"/>
        <v>Click!</v>
      </c>
      <c r="L1015" s="104" t="s">
        <v>33</v>
      </c>
      <c r="M1015" s="94">
        <v>79000</v>
      </c>
      <c r="N1015" s="94">
        <v>0</v>
      </c>
      <c r="O1015" s="94">
        <v>0</v>
      </c>
      <c r="P1015" s="94">
        <v>79000</v>
      </c>
      <c r="Q1015" s="94">
        <v>0</v>
      </c>
      <c r="R1015" s="94">
        <v>79000</v>
      </c>
      <c r="S1015" s="94">
        <v>0</v>
      </c>
      <c r="T1015" s="94">
        <v>79000</v>
      </c>
      <c r="U1015" s="104" t="s">
        <v>34</v>
      </c>
      <c r="V1015" s="104" t="s">
        <v>35</v>
      </c>
      <c r="W1015" s="104">
        <v>16</v>
      </c>
      <c r="X1015" s="104" t="s">
        <v>36</v>
      </c>
      <c r="Y1015" s="104">
        <v>100</v>
      </c>
      <c r="Z1015" s="104">
        <v>0</v>
      </c>
      <c r="AA1015" s="104">
        <v>0</v>
      </c>
      <c r="AB1015" s="104">
        <v>0</v>
      </c>
      <c r="AC1015" s="185" t="s">
        <v>33</v>
      </c>
      <c r="AD1015" s="95">
        <v>0.7</v>
      </c>
      <c r="AE1015" s="104" t="s">
        <v>66</v>
      </c>
      <c r="AF1015" s="104" t="s">
        <v>34</v>
      </c>
      <c r="AG1015" s="104" t="s">
        <v>38</v>
      </c>
      <c r="AH1015" s="104" t="s">
        <v>34</v>
      </c>
      <c r="AI1015" s="97" t="s">
        <v>4043</v>
      </c>
      <c r="AJ1015" s="2" t="s">
        <v>6467</v>
      </c>
      <c r="AK1015" s="2" t="s">
        <v>6470</v>
      </c>
      <c r="AL1015" s="82" t="s">
        <v>6469</v>
      </c>
      <c r="AQ1015" s="47"/>
      <c r="AR1015" s="47" t="s">
        <v>6909</v>
      </c>
      <c r="AS1015" s="47" t="s">
        <v>6912</v>
      </c>
      <c r="AU1015" s="47" t="s">
        <v>12819</v>
      </c>
    </row>
    <row r="1016" spans="1:47" s="45" customFormat="1" ht="16.5" customHeight="1">
      <c r="A1016" s="180">
        <v>1013</v>
      </c>
      <c r="B1016" s="104" t="s">
        <v>62</v>
      </c>
      <c r="C1016" s="104" t="s">
        <v>67</v>
      </c>
      <c r="D1016" s="104" t="s">
        <v>3189</v>
      </c>
      <c r="E1016" s="104" t="s">
        <v>59</v>
      </c>
      <c r="F1016" s="104" t="s">
        <v>65</v>
      </c>
      <c r="G1016" s="111" t="s">
        <v>6393</v>
      </c>
      <c r="H1016" s="104"/>
      <c r="I1016" s="93">
        <v>247875</v>
      </c>
      <c r="J1016" s="93"/>
      <c r="K1016" s="49" t="str">
        <f t="shared" si="16"/>
        <v>Click!</v>
      </c>
      <c r="L1016" s="104" t="s">
        <v>33</v>
      </c>
      <c r="M1016" s="94">
        <v>79000</v>
      </c>
      <c r="N1016" s="94">
        <v>0</v>
      </c>
      <c r="O1016" s="94">
        <v>0</v>
      </c>
      <c r="P1016" s="94">
        <v>79000</v>
      </c>
      <c r="Q1016" s="94">
        <v>0</v>
      </c>
      <c r="R1016" s="94">
        <v>79000</v>
      </c>
      <c r="S1016" s="94">
        <v>0</v>
      </c>
      <c r="T1016" s="94">
        <v>79000</v>
      </c>
      <c r="U1016" s="104" t="s">
        <v>34</v>
      </c>
      <c r="V1016" s="104" t="s">
        <v>35</v>
      </c>
      <c r="W1016" s="104">
        <v>17</v>
      </c>
      <c r="X1016" s="104" t="s">
        <v>36</v>
      </c>
      <c r="Y1016" s="104">
        <v>100</v>
      </c>
      <c r="Z1016" s="104">
        <v>0</v>
      </c>
      <c r="AA1016" s="104">
        <v>0</v>
      </c>
      <c r="AB1016" s="104">
        <v>0</v>
      </c>
      <c r="AC1016" s="185" t="s">
        <v>33</v>
      </c>
      <c r="AD1016" s="95">
        <v>0.7</v>
      </c>
      <c r="AE1016" s="104" t="s">
        <v>66</v>
      </c>
      <c r="AF1016" s="104" t="s">
        <v>34</v>
      </c>
      <c r="AG1016" s="104" t="s">
        <v>38</v>
      </c>
      <c r="AH1016" s="104" t="s">
        <v>34</v>
      </c>
      <c r="AI1016" s="97" t="s">
        <v>4043</v>
      </c>
      <c r="AJ1016" s="2" t="s">
        <v>6471</v>
      </c>
      <c r="AK1016" s="2" t="s">
        <v>6472</v>
      </c>
      <c r="AL1016" s="82" t="s">
        <v>6469</v>
      </c>
      <c r="AQ1016" s="47"/>
      <c r="AR1016" s="47" t="s">
        <v>6909</v>
      </c>
      <c r="AS1016" s="47" t="s">
        <v>6912</v>
      </c>
      <c r="AU1016" s="47" t="s">
        <v>12819</v>
      </c>
    </row>
    <row r="1017" spans="1:47" s="45" customFormat="1" ht="16.5" customHeight="1">
      <c r="A1017" s="180">
        <v>1014</v>
      </c>
      <c r="B1017" s="104" t="s">
        <v>62</v>
      </c>
      <c r="C1017" s="104" t="s">
        <v>67</v>
      </c>
      <c r="D1017" s="104" t="s">
        <v>3189</v>
      </c>
      <c r="E1017" s="104" t="s">
        <v>59</v>
      </c>
      <c r="F1017" s="104" t="s">
        <v>65</v>
      </c>
      <c r="G1017" s="111" t="s">
        <v>6394</v>
      </c>
      <c r="H1017" s="104"/>
      <c r="I1017" s="93">
        <v>247876</v>
      </c>
      <c r="J1017" s="93"/>
      <c r="K1017" s="49" t="str">
        <f t="shared" si="16"/>
        <v>Click!</v>
      </c>
      <c r="L1017" s="104" t="s">
        <v>33</v>
      </c>
      <c r="M1017" s="94">
        <v>79000</v>
      </c>
      <c r="N1017" s="94">
        <v>0</v>
      </c>
      <c r="O1017" s="94">
        <v>0</v>
      </c>
      <c r="P1017" s="94">
        <v>79000</v>
      </c>
      <c r="Q1017" s="94">
        <v>0</v>
      </c>
      <c r="R1017" s="94">
        <v>79000</v>
      </c>
      <c r="S1017" s="94">
        <v>0</v>
      </c>
      <c r="T1017" s="94">
        <v>79000</v>
      </c>
      <c r="U1017" s="104" t="s">
        <v>34</v>
      </c>
      <c r="V1017" s="104" t="s">
        <v>35</v>
      </c>
      <c r="W1017" s="104">
        <v>20</v>
      </c>
      <c r="X1017" s="104" t="s">
        <v>36</v>
      </c>
      <c r="Y1017" s="104">
        <v>100</v>
      </c>
      <c r="Z1017" s="104">
        <v>0</v>
      </c>
      <c r="AA1017" s="104">
        <v>0</v>
      </c>
      <c r="AB1017" s="104">
        <v>0</v>
      </c>
      <c r="AC1017" s="185" t="s">
        <v>33</v>
      </c>
      <c r="AD1017" s="95">
        <v>0.7</v>
      </c>
      <c r="AE1017" s="104" t="s">
        <v>66</v>
      </c>
      <c r="AF1017" s="104" t="s">
        <v>34</v>
      </c>
      <c r="AG1017" s="104" t="s">
        <v>38</v>
      </c>
      <c r="AH1017" s="104" t="s">
        <v>34</v>
      </c>
      <c r="AI1017" s="97" t="s">
        <v>4043</v>
      </c>
      <c r="AJ1017" s="2" t="s">
        <v>6471</v>
      </c>
      <c r="AK1017" s="2" t="s">
        <v>6473</v>
      </c>
      <c r="AL1017" s="82" t="s">
        <v>6469</v>
      </c>
      <c r="AQ1017" s="47"/>
      <c r="AR1017" s="47" t="s">
        <v>6909</v>
      </c>
      <c r="AS1017" s="47" t="s">
        <v>6912</v>
      </c>
      <c r="AU1017" s="47" t="s">
        <v>12819</v>
      </c>
    </row>
    <row r="1018" spans="1:47" s="45" customFormat="1" ht="16.5" customHeight="1">
      <c r="A1018" s="180">
        <v>1015</v>
      </c>
      <c r="B1018" s="104" t="s">
        <v>62</v>
      </c>
      <c r="C1018" s="104" t="s">
        <v>67</v>
      </c>
      <c r="D1018" s="104" t="s">
        <v>3189</v>
      </c>
      <c r="E1018" s="104" t="s">
        <v>32</v>
      </c>
      <c r="F1018" s="104" t="s">
        <v>65</v>
      </c>
      <c r="G1018" s="92" t="s">
        <v>5401</v>
      </c>
      <c r="H1018" s="104"/>
      <c r="I1018" s="93">
        <v>267709</v>
      </c>
      <c r="J1018" s="93"/>
      <c r="K1018" s="49" t="str">
        <f t="shared" si="16"/>
        <v>Click!</v>
      </c>
      <c r="L1018" s="104" t="s">
        <v>33</v>
      </c>
      <c r="M1018" s="94">
        <v>74500</v>
      </c>
      <c r="N1018" s="94">
        <v>0</v>
      </c>
      <c r="O1018" s="94">
        <v>0</v>
      </c>
      <c r="P1018" s="94">
        <v>74500</v>
      </c>
      <c r="Q1018" s="94">
        <v>0</v>
      </c>
      <c r="R1018" s="94">
        <v>74500</v>
      </c>
      <c r="S1018" s="94">
        <v>0</v>
      </c>
      <c r="T1018" s="94">
        <v>74500</v>
      </c>
      <c r="U1018" s="104" t="s">
        <v>34</v>
      </c>
      <c r="V1018" s="104" t="s">
        <v>35</v>
      </c>
      <c r="W1018" s="104">
        <v>24</v>
      </c>
      <c r="X1018" s="104" t="s">
        <v>36</v>
      </c>
      <c r="Y1018" s="104">
        <v>100</v>
      </c>
      <c r="Z1018" s="104">
        <v>0</v>
      </c>
      <c r="AA1018" s="104">
        <v>0</v>
      </c>
      <c r="AB1018" s="104">
        <v>0</v>
      </c>
      <c r="AC1018" s="185" t="s">
        <v>33</v>
      </c>
      <c r="AD1018" s="95">
        <v>0.7</v>
      </c>
      <c r="AE1018" s="104" t="s">
        <v>66</v>
      </c>
      <c r="AF1018" s="104" t="s">
        <v>33</v>
      </c>
      <c r="AG1018" s="104" t="s">
        <v>5402</v>
      </c>
      <c r="AH1018" s="104" t="s">
        <v>34</v>
      </c>
      <c r="AI1018" s="97" t="s">
        <v>6364</v>
      </c>
      <c r="AJ1018" s="105" t="s">
        <v>5595</v>
      </c>
      <c r="AK1018" s="2" t="s">
        <v>5596</v>
      </c>
      <c r="AL1018" s="82" t="s">
        <v>5597</v>
      </c>
      <c r="AQ1018" s="47"/>
      <c r="AR1018" s="47" t="s">
        <v>6909</v>
      </c>
      <c r="AS1018" s="47" t="s">
        <v>6912</v>
      </c>
      <c r="AU1018" s="47" t="s">
        <v>12819</v>
      </c>
    </row>
    <row r="1019" spans="1:47" s="45" customFormat="1" ht="16.5" customHeight="1">
      <c r="A1019" s="180">
        <v>1016</v>
      </c>
      <c r="B1019" s="104" t="s">
        <v>62</v>
      </c>
      <c r="C1019" s="104" t="s">
        <v>67</v>
      </c>
      <c r="D1019" s="104" t="s">
        <v>3189</v>
      </c>
      <c r="E1019" s="104" t="s">
        <v>59</v>
      </c>
      <c r="F1019" s="104" t="s">
        <v>65</v>
      </c>
      <c r="G1019" s="92" t="s">
        <v>5403</v>
      </c>
      <c r="H1019" s="104"/>
      <c r="I1019" s="93">
        <v>267710</v>
      </c>
      <c r="J1019" s="93"/>
      <c r="K1019" s="49" t="str">
        <f t="shared" si="16"/>
        <v>Click!</v>
      </c>
      <c r="L1019" s="104" t="s">
        <v>33</v>
      </c>
      <c r="M1019" s="94">
        <v>71500</v>
      </c>
      <c r="N1019" s="94">
        <v>0</v>
      </c>
      <c r="O1019" s="94">
        <v>0</v>
      </c>
      <c r="P1019" s="94">
        <v>71500</v>
      </c>
      <c r="Q1019" s="94">
        <v>0</v>
      </c>
      <c r="R1019" s="94">
        <v>71500</v>
      </c>
      <c r="S1019" s="94">
        <v>0</v>
      </c>
      <c r="T1019" s="94">
        <v>71500</v>
      </c>
      <c r="U1019" s="104" t="s">
        <v>34</v>
      </c>
      <c r="V1019" s="104" t="s">
        <v>35</v>
      </c>
      <c r="W1019" s="104">
        <v>20</v>
      </c>
      <c r="X1019" s="104" t="s">
        <v>36</v>
      </c>
      <c r="Y1019" s="104">
        <v>100</v>
      </c>
      <c r="Z1019" s="104">
        <v>0</v>
      </c>
      <c r="AA1019" s="104">
        <v>0</v>
      </c>
      <c r="AB1019" s="104">
        <v>0</v>
      </c>
      <c r="AC1019" s="185" t="s">
        <v>33</v>
      </c>
      <c r="AD1019" s="95">
        <v>0.7</v>
      </c>
      <c r="AE1019" s="104" t="s">
        <v>66</v>
      </c>
      <c r="AF1019" s="104" t="s">
        <v>33</v>
      </c>
      <c r="AG1019" s="104" t="s">
        <v>5404</v>
      </c>
      <c r="AH1019" s="104" t="s">
        <v>34</v>
      </c>
      <c r="AI1019" s="97" t="s">
        <v>6364</v>
      </c>
      <c r="AJ1019" s="105" t="s">
        <v>5598</v>
      </c>
      <c r="AK1019" s="2" t="s">
        <v>5599</v>
      </c>
      <c r="AL1019" s="82" t="s">
        <v>5600</v>
      </c>
      <c r="AQ1019" s="47"/>
      <c r="AR1019" s="47" t="s">
        <v>6909</v>
      </c>
      <c r="AS1019" s="47" t="s">
        <v>6912</v>
      </c>
      <c r="AU1019" s="47" t="s">
        <v>12819</v>
      </c>
    </row>
    <row r="1020" spans="1:47" s="45" customFormat="1" ht="16.5" customHeight="1">
      <c r="A1020" s="180">
        <v>1017</v>
      </c>
      <c r="B1020" s="104" t="s">
        <v>62</v>
      </c>
      <c r="C1020" s="104" t="s">
        <v>67</v>
      </c>
      <c r="D1020" s="104" t="s">
        <v>3189</v>
      </c>
      <c r="E1020" s="104" t="s">
        <v>59</v>
      </c>
      <c r="F1020" s="104" t="s">
        <v>65</v>
      </c>
      <c r="G1020" s="92" t="s">
        <v>5405</v>
      </c>
      <c r="H1020" s="104"/>
      <c r="I1020" s="93">
        <v>267711</v>
      </c>
      <c r="J1020" s="93"/>
      <c r="K1020" s="49" t="str">
        <f t="shared" si="16"/>
        <v>Click!</v>
      </c>
      <c r="L1020" s="104" t="s">
        <v>33</v>
      </c>
      <c r="M1020" s="94">
        <v>71500</v>
      </c>
      <c r="N1020" s="94">
        <v>0</v>
      </c>
      <c r="O1020" s="94">
        <v>0</v>
      </c>
      <c r="P1020" s="94">
        <v>71500</v>
      </c>
      <c r="Q1020" s="94">
        <v>0</v>
      </c>
      <c r="R1020" s="94">
        <v>71500</v>
      </c>
      <c r="S1020" s="94">
        <v>0</v>
      </c>
      <c r="T1020" s="94">
        <v>71500</v>
      </c>
      <c r="U1020" s="104" t="s">
        <v>34</v>
      </c>
      <c r="V1020" s="104" t="s">
        <v>35</v>
      </c>
      <c r="W1020" s="104">
        <v>20</v>
      </c>
      <c r="X1020" s="104" t="s">
        <v>36</v>
      </c>
      <c r="Y1020" s="104">
        <v>100</v>
      </c>
      <c r="Z1020" s="104">
        <v>0</v>
      </c>
      <c r="AA1020" s="104">
        <v>0</v>
      </c>
      <c r="AB1020" s="104">
        <v>0</v>
      </c>
      <c r="AC1020" s="185" t="s">
        <v>33</v>
      </c>
      <c r="AD1020" s="95">
        <v>0.7</v>
      </c>
      <c r="AE1020" s="104" t="s">
        <v>66</v>
      </c>
      <c r="AF1020" s="104" t="s">
        <v>33</v>
      </c>
      <c r="AG1020" s="104" t="s">
        <v>5404</v>
      </c>
      <c r="AH1020" s="104" t="s">
        <v>34</v>
      </c>
      <c r="AI1020" s="97" t="s">
        <v>6364</v>
      </c>
      <c r="AJ1020" s="105" t="s">
        <v>5598</v>
      </c>
      <c r="AK1020" s="2" t="s">
        <v>5601</v>
      </c>
      <c r="AL1020" s="82" t="s">
        <v>5600</v>
      </c>
      <c r="AQ1020" s="47"/>
      <c r="AR1020" s="47" t="s">
        <v>6909</v>
      </c>
      <c r="AS1020" s="47" t="s">
        <v>6912</v>
      </c>
      <c r="AU1020" s="47" t="s">
        <v>12819</v>
      </c>
    </row>
    <row r="1021" spans="1:47" s="45" customFormat="1" ht="16.5" customHeight="1">
      <c r="A1021" s="180">
        <v>1018</v>
      </c>
      <c r="B1021" s="104" t="s">
        <v>62</v>
      </c>
      <c r="C1021" s="104" t="s">
        <v>67</v>
      </c>
      <c r="D1021" s="104" t="s">
        <v>3189</v>
      </c>
      <c r="E1021" s="104" t="s">
        <v>32</v>
      </c>
      <c r="F1021" s="104" t="s">
        <v>65</v>
      </c>
      <c r="G1021" s="92" t="s">
        <v>5188</v>
      </c>
      <c r="H1021" s="104"/>
      <c r="I1021" s="93">
        <v>266981</v>
      </c>
      <c r="J1021" s="93"/>
      <c r="K1021" s="49" t="str">
        <f t="shared" si="16"/>
        <v>Click!</v>
      </c>
      <c r="L1021" s="104" t="s">
        <v>33</v>
      </c>
      <c r="M1021" s="94">
        <v>59000</v>
      </c>
      <c r="N1021" s="94">
        <v>0</v>
      </c>
      <c r="O1021" s="94">
        <v>0</v>
      </c>
      <c r="P1021" s="94">
        <v>59000</v>
      </c>
      <c r="Q1021" s="94">
        <v>0</v>
      </c>
      <c r="R1021" s="94">
        <v>59000</v>
      </c>
      <c r="S1021" s="94">
        <v>0</v>
      </c>
      <c r="T1021" s="94">
        <v>59000</v>
      </c>
      <c r="U1021" s="104" t="s">
        <v>34</v>
      </c>
      <c r="V1021" s="104" t="s">
        <v>35</v>
      </c>
      <c r="W1021" s="104">
        <v>9</v>
      </c>
      <c r="X1021" s="104" t="s">
        <v>36</v>
      </c>
      <c r="Y1021" s="104">
        <v>100</v>
      </c>
      <c r="Z1021" s="104">
        <v>0</v>
      </c>
      <c r="AA1021" s="104">
        <v>0</v>
      </c>
      <c r="AB1021" s="104">
        <v>0</v>
      </c>
      <c r="AC1021" s="185" t="s">
        <v>33</v>
      </c>
      <c r="AD1021" s="95">
        <v>0.7</v>
      </c>
      <c r="AE1021" s="104" t="s">
        <v>66</v>
      </c>
      <c r="AF1021" s="104" t="s">
        <v>34</v>
      </c>
      <c r="AG1021" s="104" t="s">
        <v>38</v>
      </c>
      <c r="AH1021" s="104" t="s">
        <v>33</v>
      </c>
      <c r="AI1021" s="97" t="s">
        <v>6364</v>
      </c>
      <c r="AJ1021" s="105" t="s">
        <v>5315</v>
      </c>
      <c r="AK1021" s="105" t="s">
        <v>5316</v>
      </c>
      <c r="AL1021" s="82" t="s">
        <v>5317</v>
      </c>
      <c r="AQ1021" s="47"/>
      <c r="AR1021" s="47" t="s">
        <v>6909</v>
      </c>
      <c r="AS1021" s="47" t="s">
        <v>6912</v>
      </c>
      <c r="AU1021" s="47" t="s">
        <v>12819</v>
      </c>
    </row>
    <row r="1022" spans="1:47" s="45" customFormat="1" ht="16.5" customHeight="1">
      <c r="A1022" s="180">
        <v>1019</v>
      </c>
      <c r="B1022" s="104" t="s">
        <v>62</v>
      </c>
      <c r="C1022" s="104" t="s">
        <v>67</v>
      </c>
      <c r="D1022" s="104" t="s">
        <v>3189</v>
      </c>
      <c r="E1022" s="104" t="s">
        <v>32</v>
      </c>
      <c r="F1022" s="104" t="s">
        <v>65</v>
      </c>
      <c r="G1022" s="92" t="s">
        <v>5192</v>
      </c>
      <c r="H1022" s="104"/>
      <c r="I1022" s="93">
        <v>266996</v>
      </c>
      <c r="J1022" s="93"/>
      <c r="K1022" s="49" t="str">
        <f t="shared" si="16"/>
        <v>Click!</v>
      </c>
      <c r="L1022" s="104" t="s">
        <v>33</v>
      </c>
      <c r="M1022" s="94">
        <v>59000</v>
      </c>
      <c r="N1022" s="94">
        <v>0</v>
      </c>
      <c r="O1022" s="94">
        <v>0</v>
      </c>
      <c r="P1022" s="94">
        <v>59000</v>
      </c>
      <c r="Q1022" s="94">
        <v>0</v>
      </c>
      <c r="R1022" s="94">
        <v>59000</v>
      </c>
      <c r="S1022" s="94">
        <v>0</v>
      </c>
      <c r="T1022" s="94">
        <v>59000</v>
      </c>
      <c r="U1022" s="104" t="s">
        <v>34</v>
      </c>
      <c r="V1022" s="104" t="s">
        <v>35</v>
      </c>
      <c r="W1022" s="104">
        <v>11</v>
      </c>
      <c r="X1022" s="104" t="s">
        <v>36</v>
      </c>
      <c r="Y1022" s="104">
        <v>100</v>
      </c>
      <c r="Z1022" s="104">
        <v>0</v>
      </c>
      <c r="AA1022" s="104">
        <v>0</v>
      </c>
      <c r="AB1022" s="104">
        <v>0</v>
      </c>
      <c r="AC1022" s="185" t="s">
        <v>33</v>
      </c>
      <c r="AD1022" s="95">
        <v>0.7</v>
      </c>
      <c r="AE1022" s="104" t="s">
        <v>66</v>
      </c>
      <c r="AF1022" s="104" t="s">
        <v>33</v>
      </c>
      <c r="AG1022" s="104" t="s">
        <v>5193</v>
      </c>
      <c r="AH1022" s="104" t="s">
        <v>34</v>
      </c>
      <c r="AI1022" s="97" t="s">
        <v>6364</v>
      </c>
      <c r="AJ1022" s="105" t="s">
        <v>5327</v>
      </c>
      <c r="AK1022" s="105" t="s">
        <v>5328</v>
      </c>
      <c r="AL1022" s="82" t="s">
        <v>5329</v>
      </c>
      <c r="AQ1022" s="47"/>
      <c r="AR1022" s="47" t="s">
        <v>6909</v>
      </c>
      <c r="AS1022" s="47" t="s">
        <v>6912</v>
      </c>
      <c r="AU1022" s="47" t="s">
        <v>12819</v>
      </c>
    </row>
    <row r="1023" spans="1:47" s="45" customFormat="1" ht="16.5" customHeight="1">
      <c r="A1023" s="180">
        <v>1020</v>
      </c>
      <c r="B1023" s="104" t="s">
        <v>62</v>
      </c>
      <c r="C1023" s="104" t="s">
        <v>67</v>
      </c>
      <c r="D1023" s="104" t="s">
        <v>3189</v>
      </c>
      <c r="E1023" s="104" t="s">
        <v>32</v>
      </c>
      <c r="F1023" s="104" t="s">
        <v>65</v>
      </c>
      <c r="G1023" s="92" t="s">
        <v>5194</v>
      </c>
      <c r="H1023" s="104"/>
      <c r="I1023" s="93">
        <v>266997</v>
      </c>
      <c r="J1023" s="93"/>
      <c r="K1023" s="49" t="str">
        <f t="shared" si="16"/>
        <v>Click!</v>
      </c>
      <c r="L1023" s="104" t="s">
        <v>33</v>
      </c>
      <c r="M1023" s="94">
        <v>60000</v>
      </c>
      <c r="N1023" s="94">
        <v>0</v>
      </c>
      <c r="O1023" s="94">
        <v>0</v>
      </c>
      <c r="P1023" s="94">
        <v>60000</v>
      </c>
      <c r="Q1023" s="94">
        <v>0</v>
      </c>
      <c r="R1023" s="94">
        <v>60000</v>
      </c>
      <c r="S1023" s="94">
        <v>0</v>
      </c>
      <c r="T1023" s="94">
        <v>60000</v>
      </c>
      <c r="U1023" s="104" t="s">
        <v>34</v>
      </c>
      <c r="V1023" s="104" t="s">
        <v>35</v>
      </c>
      <c r="W1023" s="104">
        <v>11</v>
      </c>
      <c r="X1023" s="104" t="s">
        <v>36</v>
      </c>
      <c r="Y1023" s="104">
        <v>100</v>
      </c>
      <c r="Z1023" s="104">
        <v>0</v>
      </c>
      <c r="AA1023" s="104">
        <v>0</v>
      </c>
      <c r="AB1023" s="104">
        <v>0</v>
      </c>
      <c r="AC1023" s="185" t="s">
        <v>33</v>
      </c>
      <c r="AD1023" s="95">
        <v>0.7</v>
      </c>
      <c r="AE1023" s="104" t="s">
        <v>66</v>
      </c>
      <c r="AF1023" s="104" t="s">
        <v>34</v>
      </c>
      <c r="AG1023" s="104" t="s">
        <v>38</v>
      </c>
      <c r="AH1023" s="104" t="s">
        <v>34</v>
      </c>
      <c r="AI1023" s="97" t="s">
        <v>6364</v>
      </c>
      <c r="AJ1023" s="105" t="s">
        <v>5327</v>
      </c>
      <c r="AK1023" s="105" t="s">
        <v>5330</v>
      </c>
      <c r="AL1023" s="82" t="s">
        <v>5329</v>
      </c>
      <c r="AQ1023" s="47"/>
      <c r="AR1023" s="47" t="s">
        <v>6909</v>
      </c>
      <c r="AS1023" s="47" t="s">
        <v>6912</v>
      </c>
      <c r="AU1023" s="47" t="s">
        <v>12819</v>
      </c>
    </row>
    <row r="1024" spans="1:47" s="45" customFormat="1" ht="16.5" customHeight="1">
      <c r="A1024" s="180">
        <v>1021</v>
      </c>
      <c r="B1024" s="104" t="s">
        <v>62</v>
      </c>
      <c r="C1024" s="104" t="s">
        <v>67</v>
      </c>
      <c r="D1024" s="104" t="s">
        <v>3189</v>
      </c>
      <c r="E1024" s="104" t="s">
        <v>32</v>
      </c>
      <c r="F1024" s="104" t="s">
        <v>65</v>
      </c>
      <c r="G1024" s="92" t="s">
        <v>5195</v>
      </c>
      <c r="H1024" s="104"/>
      <c r="I1024" s="93">
        <v>266998</v>
      </c>
      <c r="J1024" s="93"/>
      <c r="K1024" s="49" t="str">
        <f t="shared" si="16"/>
        <v>Click!</v>
      </c>
      <c r="L1024" s="104" t="s">
        <v>33</v>
      </c>
      <c r="M1024" s="94">
        <v>59000</v>
      </c>
      <c r="N1024" s="94">
        <v>0</v>
      </c>
      <c r="O1024" s="94">
        <v>0</v>
      </c>
      <c r="P1024" s="94">
        <v>59000</v>
      </c>
      <c r="Q1024" s="94">
        <v>0</v>
      </c>
      <c r="R1024" s="94">
        <v>59000</v>
      </c>
      <c r="S1024" s="94">
        <v>0</v>
      </c>
      <c r="T1024" s="94">
        <v>59000</v>
      </c>
      <c r="U1024" s="104" t="s">
        <v>34</v>
      </c>
      <c r="V1024" s="104" t="s">
        <v>35</v>
      </c>
      <c r="W1024" s="104">
        <v>9</v>
      </c>
      <c r="X1024" s="104" t="s">
        <v>36</v>
      </c>
      <c r="Y1024" s="104">
        <v>100</v>
      </c>
      <c r="Z1024" s="104">
        <v>0</v>
      </c>
      <c r="AA1024" s="104">
        <v>0</v>
      </c>
      <c r="AB1024" s="104">
        <v>0</v>
      </c>
      <c r="AC1024" s="185" t="s">
        <v>33</v>
      </c>
      <c r="AD1024" s="95">
        <v>0.7</v>
      </c>
      <c r="AE1024" s="104" t="s">
        <v>66</v>
      </c>
      <c r="AF1024" s="104" t="s">
        <v>33</v>
      </c>
      <c r="AG1024" s="37" t="s">
        <v>5196</v>
      </c>
      <c r="AH1024" s="104" t="s">
        <v>34</v>
      </c>
      <c r="AI1024" s="97" t="s">
        <v>6364</v>
      </c>
      <c r="AJ1024" s="105" t="s">
        <v>5331</v>
      </c>
      <c r="AK1024" s="105" t="s">
        <v>5332</v>
      </c>
      <c r="AL1024" s="82" t="s">
        <v>5333</v>
      </c>
      <c r="AQ1024" s="47"/>
      <c r="AR1024" s="47" t="s">
        <v>6909</v>
      </c>
      <c r="AS1024" s="47" t="s">
        <v>6912</v>
      </c>
      <c r="AU1024" s="47" t="s">
        <v>12819</v>
      </c>
    </row>
    <row r="1025" spans="1:47" s="45" customFormat="1" ht="16.5" customHeight="1">
      <c r="A1025" s="180">
        <v>1022</v>
      </c>
      <c r="B1025" s="104" t="s">
        <v>62</v>
      </c>
      <c r="C1025" s="104" t="s">
        <v>67</v>
      </c>
      <c r="D1025" s="104" t="s">
        <v>3189</v>
      </c>
      <c r="E1025" s="104" t="s">
        <v>32</v>
      </c>
      <c r="F1025" s="104" t="s">
        <v>65</v>
      </c>
      <c r="G1025" s="92" t="s">
        <v>5197</v>
      </c>
      <c r="H1025" s="104"/>
      <c r="I1025" s="93">
        <v>266999</v>
      </c>
      <c r="J1025" s="93"/>
      <c r="K1025" s="49" t="str">
        <f t="shared" si="16"/>
        <v>Click!</v>
      </c>
      <c r="L1025" s="104" t="s">
        <v>33</v>
      </c>
      <c r="M1025" s="94">
        <v>60000</v>
      </c>
      <c r="N1025" s="94">
        <v>0</v>
      </c>
      <c r="O1025" s="94">
        <v>0</v>
      </c>
      <c r="P1025" s="94">
        <v>60000</v>
      </c>
      <c r="Q1025" s="94">
        <v>0</v>
      </c>
      <c r="R1025" s="94">
        <v>60000</v>
      </c>
      <c r="S1025" s="94">
        <v>0</v>
      </c>
      <c r="T1025" s="94">
        <v>60000</v>
      </c>
      <c r="U1025" s="104" t="s">
        <v>34</v>
      </c>
      <c r="V1025" s="104" t="s">
        <v>35</v>
      </c>
      <c r="W1025" s="104">
        <v>12</v>
      </c>
      <c r="X1025" s="104" t="s">
        <v>36</v>
      </c>
      <c r="Y1025" s="104">
        <v>100</v>
      </c>
      <c r="Z1025" s="104">
        <v>0</v>
      </c>
      <c r="AA1025" s="104">
        <v>0</v>
      </c>
      <c r="AB1025" s="104">
        <v>0</v>
      </c>
      <c r="AC1025" s="185" t="s">
        <v>33</v>
      </c>
      <c r="AD1025" s="95">
        <v>0.7</v>
      </c>
      <c r="AE1025" s="104" t="s">
        <v>66</v>
      </c>
      <c r="AF1025" s="104" t="s">
        <v>34</v>
      </c>
      <c r="AG1025" s="37" t="s">
        <v>38</v>
      </c>
      <c r="AH1025" s="104" t="s">
        <v>34</v>
      </c>
      <c r="AI1025" s="97" t="s">
        <v>6364</v>
      </c>
      <c r="AJ1025" s="105" t="s">
        <v>5331</v>
      </c>
      <c r="AK1025" s="105" t="s">
        <v>5334</v>
      </c>
      <c r="AL1025" s="82" t="s">
        <v>5333</v>
      </c>
      <c r="AQ1025" s="47"/>
      <c r="AR1025" s="47" t="s">
        <v>6909</v>
      </c>
      <c r="AS1025" s="47" t="s">
        <v>6912</v>
      </c>
      <c r="AU1025" s="47" t="s">
        <v>12819</v>
      </c>
    </row>
    <row r="1026" spans="1:47" s="45" customFormat="1" ht="16.5" customHeight="1">
      <c r="A1026" s="180">
        <v>1023</v>
      </c>
      <c r="B1026" s="104" t="s">
        <v>62</v>
      </c>
      <c r="C1026" s="104" t="s">
        <v>67</v>
      </c>
      <c r="D1026" s="104" t="s">
        <v>3189</v>
      </c>
      <c r="E1026" s="104" t="s">
        <v>32</v>
      </c>
      <c r="F1026" s="104" t="s">
        <v>65</v>
      </c>
      <c r="G1026" s="92" t="s">
        <v>5198</v>
      </c>
      <c r="H1026" s="104"/>
      <c r="I1026" s="93">
        <v>267000</v>
      </c>
      <c r="J1026" s="93"/>
      <c r="K1026" s="49" t="str">
        <f t="shared" si="16"/>
        <v>Click!</v>
      </c>
      <c r="L1026" s="104" t="s">
        <v>33</v>
      </c>
      <c r="M1026" s="94">
        <v>60000</v>
      </c>
      <c r="N1026" s="94">
        <v>0</v>
      </c>
      <c r="O1026" s="94">
        <v>0</v>
      </c>
      <c r="P1026" s="94">
        <v>60000</v>
      </c>
      <c r="Q1026" s="94">
        <v>0</v>
      </c>
      <c r="R1026" s="94">
        <v>60000</v>
      </c>
      <c r="S1026" s="94">
        <v>0</v>
      </c>
      <c r="T1026" s="94">
        <v>60000</v>
      </c>
      <c r="U1026" s="104" t="s">
        <v>34</v>
      </c>
      <c r="V1026" s="104" t="s">
        <v>35</v>
      </c>
      <c r="W1026" s="104">
        <v>17</v>
      </c>
      <c r="X1026" s="104" t="s">
        <v>36</v>
      </c>
      <c r="Y1026" s="104">
        <v>100</v>
      </c>
      <c r="Z1026" s="104">
        <v>0</v>
      </c>
      <c r="AA1026" s="104">
        <v>0</v>
      </c>
      <c r="AB1026" s="104">
        <v>0</v>
      </c>
      <c r="AC1026" s="185" t="s">
        <v>33</v>
      </c>
      <c r="AD1026" s="95">
        <v>0.7</v>
      </c>
      <c r="AE1026" s="104" t="s">
        <v>66</v>
      </c>
      <c r="AF1026" s="104" t="s">
        <v>33</v>
      </c>
      <c r="AG1026" s="37" t="s">
        <v>5199</v>
      </c>
      <c r="AH1026" s="104" t="s">
        <v>34</v>
      </c>
      <c r="AI1026" s="97" t="s">
        <v>6364</v>
      </c>
      <c r="AJ1026" s="105" t="s">
        <v>5335</v>
      </c>
      <c r="AK1026" s="105" t="s">
        <v>5336</v>
      </c>
      <c r="AL1026" s="82" t="s">
        <v>5337</v>
      </c>
      <c r="AQ1026" s="47"/>
      <c r="AR1026" s="47" t="s">
        <v>6909</v>
      </c>
      <c r="AS1026" s="47" t="s">
        <v>6912</v>
      </c>
      <c r="AU1026" s="47" t="s">
        <v>12819</v>
      </c>
    </row>
    <row r="1027" spans="1:47" s="45" customFormat="1" ht="16.5" customHeight="1">
      <c r="A1027" s="180">
        <v>1024</v>
      </c>
      <c r="B1027" s="104" t="s">
        <v>62</v>
      </c>
      <c r="C1027" s="104" t="s">
        <v>67</v>
      </c>
      <c r="D1027" s="104" t="s">
        <v>3189</v>
      </c>
      <c r="E1027" s="104" t="s">
        <v>32</v>
      </c>
      <c r="F1027" s="104" t="s">
        <v>65</v>
      </c>
      <c r="G1027" s="92" t="s">
        <v>5200</v>
      </c>
      <c r="H1027" s="104"/>
      <c r="I1027" s="93">
        <v>267001</v>
      </c>
      <c r="J1027" s="93"/>
      <c r="K1027" s="49" t="str">
        <f t="shared" si="16"/>
        <v>Click!</v>
      </c>
      <c r="L1027" s="104" t="s">
        <v>33</v>
      </c>
      <c r="M1027" s="94">
        <v>59000</v>
      </c>
      <c r="N1027" s="94">
        <v>0</v>
      </c>
      <c r="O1027" s="94">
        <v>0</v>
      </c>
      <c r="P1027" s="94">
        <v>59000</v>
      </c>
      <c r="Q1027" s="94">
        <v>0</v>
      </c>
      <c r="R1027" s="94">
        <v>59000</v>
      </c>
      <c r="S1027" s="94">
        <v>0</v>
      </c>
      <c r="T1027" s="94">
        <v>59000</v>
      </c>
      <c r="U1027" s="104" t="s">
        <v>34</v>
      </c>
      <c r="V1027" s="104" t="s">
        <v>35</v>
      </c>
      <c r="W1027" s="104">
        <v>15</v>
      </c>
      <c r="X1027" s="104" t="s">
        <v>36</v>
      </c>
      <c r="Y1027" s="104">
        <v>100</v>
      </c>
      <c r="Z1027" s="104">
        <v>0</v>
      </c>
      <c r="AA1027" s="104">
        <v>0</v>
      </c>
      <c r="AB1027" s="104">
        <v>0</v>
      </c>
      <c r="AC1027" s="185" t="s">
        <v>33</v>
      </c>
      <c r="AD1027" s="95">
        <v>0.7</v>
      </c>
      <c r="AE1027" s="104" t="s">
        <v>66</v>
      </c>
      <c r="AF1027" s="104" t="s">
        <v>34</v>
      </c>
      <c r="AG1027" s="37" t="s">
        <v>38</v>
      </c>
      <c r="AH1027" s="104" t="s">
        <v>34</v>
      </c>
      <c r="AI1027" s="97" t="s">
        <v>6364</v>
      </c>
      <c r="AJ1027" s="105" t="s">
        <v>5335</v>
      </c>
      <c r="AK1027" s="105" t="s">
        <v>5338</v>
      </c>
      <c r="AL1027" s="82" t="s">
        <v>5337</v>
      </c>
      <c r="AQ1027" s="47"/>
      <c r="AR1027" s="47" t="s">
        <v>6909</v>
      </c>
      <c r="AS1027" s="47" t="s">
        <v>6912</v>
      </c>
      <c r="AU1027" s="47" t="s">
        <v>12819</v>
      </c>
    </row>
    <row r="1028" spans="1:47" s="45" customFormat="1" ht="16.5" customHeight="1">
      <c r="A1028" s="180">
        <v>1025</v>
      </c>
      <c r="B1028" s="104" t="s">
        <v>62</v>
      </c>
      <c r="C1028" s="104" t="s">
        <v>67</v>
      </c>
      <c r="D1028" s="104" t="s">
        <v>3189</v>
      </c>
      <c r="E1028" s="104" t="s">
        <v>32</v>
      </c>
      <c r="F1028" s="104" t="s">
        <v>65</v>
      </c>
      <c r="G1028" s="92" t="s">
        <v>5201</v>
      </c>
      <c r="H1028" s="104"/>
      <c r="I1028" s="93">
        <v>267002</v>
      </c>
      <c r="J1028" s="93"/>
      <c r="K1028" s="49" t="str">
        <f t="shared" si="16"/>
        <v>Click!</v>
      </c>
      <c r="L1028" s="104" t="s">
        <v>33</v>
      </c>
      <c r="M1028" s="94">
        <v>60000</v>
      </c>
      <c r="N1028" s="94">
        <v>0</v>
      </c>
      <c r="O1028" s="94">
        <v>0</v>
      </c>
      <c r="P1028" s="94">
        <v>60000</v>
      </c>
      <c r="Q1028" s="94">
        <v>0</v>
      </c>
      <c r="R1028" s="94">
        <v>60000</v>
      </c>
      <c r="S1028" s="94">
        <v>0</v>
      </c>
      <c r="T1028" s="94">
        <v>60000</v>
      </c>
      <c r="U1028" s="104" t="s">
        <v>34</v>
      </c>
      <c r="V1028" s="104" t="s">
        <v>35</v>
      </c>
      <c r="W1028" s="104">
        <v>16</v>
      </c>
      <c r="X1028" s="104" t="s">
        <v>36</v>
      </c>
      <c r="Y1028" s="104">
        <v>100</v>
      </c>
      <c r="Z1028" s="104">
        <v>0</v>
      </c>
      <c r="AA1028" s="104">
        <v>0</v>
      </c>
      <c r="AB1028" s="104">
        <v>0</v>
      </c>
      <c r="AC1028" s="185" t="s">
        <v>33</v>
      </c>
      <c r="AD1028" s="95">
        <v>0.7</v>
      </c>
      <c r="AE1028" s="104" t="s">
        <v>66</v>
      </c>
      <c r="AF1028" s="104" t="s">
        <v>33</v>
      </c>
      <c r="AG1028" s="37" t="s">
        <v>5202</v>
      </c>
      <c r="AH1028" s="104" t="s">
        <v>34</v>
      </c>
      <c r="AI1028" s="97" t="s">
        <v>6364</v>
      </c>
      <c r="AJ1028" s="105" t="s">
        <v>5339</v>
      </c>
      <c r="AK1028" s="105" t="s">
        <v>5340</v>
      </c>
      <c r="AL1028" s="82" t="s">
        <v>5341</v>
      </c>
      <c r="AQ1028" s="47"/>
      <c r="AR1028" s="47" t="s">
        <v>6909</v>
      </c>
      <c r="AS1028" s="47" t="s">
        <v>6912</v>
      </c>
      <c r="AU1028" s="47" t="s">
        <v>12819</v>
      </c>
    </row>
    <row r="1029" spans="1:47" s="45" customFormat="1" ht="16.5" customHeight="1">
      <c r="A1029" s="180">
        <v>1026</v>
      </c>
      <c r="B1029" s="104" t="s">
        <v>62</v>
      </c>
      <c r="C1029" s="104" t="s">
        <v>67</v>
      </c>
      <c r="D1029" s="104" t="s">
        <v>3189</v>
      </c>
      <c r="E1029" s="104" t="s">
        <v>32</v>
      </c>
      <c r="F1029" s="104" t="s">
        <v>65</v>
      </c>
      <c r="G1029" s="92" t="s">
        <v>5203</v>
      </c>
      <c r="H1029" s="104"/>
      <c r="I1029" s="93">
        <v>267003</v>
      </c>
      <c r="J1029" s="93"/>
      <c r="K1029" s="49" t="str">
        <f t="shared" si="16"/>
        <v>Click!</v>
      </c>
      <c r="L1029" s="104" t="s">
        <v>33</v>
      </c>
      <c r="M1029" s="94">
        <v>59000</v>
      </c>
      <c r="N1029" s="94">
        <v>0</v>
      </c>
      <c r="O1029" s="94">
        <v>0</v>
      </c>
      <c r="P1029" s="94">
        <v>59000</v>
      </c>
      <c r="Q1029" s="94">
        <v>0</v>
      </c>
      <c r="R1029" s="94">
        <v>59000</v>
      </c>
      <c r="S1029" s="94">
        <v>0</v>
      </c>
      <c r="T1029" s="94">
        <v>59000</v>
      </c>
      <c r="U1029" s="104" t="s">
        <v>34</v>
      </c>
      <c r="V1029" s="104" t="s">
        <v>35</v>
      </c>
      <c r="W1029" s="104">
        <v>17</v>
      </c>
      <c r="X1029" s="104" t="s">
        <v>36</v>
      </c>
      <c r="Y1029" s="104">
        <v>100</v>
      </c>
      <c r="Z1029" s="104">
        <v>0</v>
      </c>
      <c r="AA1029" s="104">
        <v>0</v>
      </c>
      <c r="AB1029" s="104">
        <v>0</v>
      </c>
      <c r="AC1029" s="185" t="s">
        <v>33</v>
      </c>
      <c r="AD1029" s="95">
        <v>0.7</v>
      </c>
      <c r="AE1029" s="104" t="s">
        <v>66</v>
      </c>
      <c r="AF1029" s="104" t="s">
        <v>34</v>
      </c>
      <c r="AG1029" s="104" t="s">
        <v>38</v>
      </c>
      <c r="AH1029" s="104" t="s">
        <v>34</v>
      </c>
      <c r="AI1029" s="97" t="s">
        <v>6364</v>
      </c>
      <c r="AJ1029" s="105" t="s">
        <v>5339</v>
      </c>
      <c r="AK1029" s="105" t="s">
        <v>5342</v>
      </c>
      <c r="AL1029" s="82" t="s">
        <v>5341</v>
      </c>
      <c r="AQ1029" s="47"/>
      <c r="AR1029" s="47" t="s">
        <v>6909</v>
      </c>
      <c r="AS1029" s="47" t="s">
        <v>6912</v>
      </c>
      <c r="AU1029" s="47" t="s">
        <v>12819</v>
      </c>
    </row>
    <row r="1030" spans="1:47" s="45" customFormat="1" ht="16.5" customHeight="1">
      <c r="A1030" s="180">
        <v>1027</v>
      </c>
      <c r="B1030" s="104" t="s">
        <v>62</v>
      </c>
      <c r="C1030" s="104" t="s">
        <v>67</v>
      </c>
      <c r="D1030" s="104" t="s">
        <v>3189</v>
      </c>
      <c r="E1030" s="104" t="s">
        <v>32</v>
      </c>
      <c r="F1030" s="104" t="s">
        <v>65</v>
      </c>
      <c r="G1030" s="92" t="s">
        <v>5204</v>
      </c>
      <c r="H1030" s="104"/>
      <c r="I1030" s="93">
        <v>267004</v>
      </c>
      <c r="J1030" s="93"/>
      <c r="K1030" s="49" t="str">
        <f t="shared" si="16"/>
        <v>Click!</v>
      </c>
      <c r="L1030" s="104" t="s">
        <v>33</v>
      </c>
      <c r="M1030" s="94">
        <v>49000</v>
      </c>
      <c r="N1030" s="94">
        <v>0</v>
      </c>
      <c r="O1030" s="94">
        <v>0</v>
      </c>
      <c r="P1030" s="94">
        <v>49000</v>
      </c>
      <c r="Q1030" s="94">
        <v>0</v>
      </c>
      <c r="R1030" s="94">
        <v>49000</v>
      </c>
      <c r="S1030" s="94">
        <v>0</v>
      </c>
      <c r="T1030" s="94">
        <v>49000</v>
      </c>
      <c r="U1030" s="104" t="s">
        <v>34</v>
      </c>
      <c r="V1030" s="104" t="s">
        <v>35</v>
      </c>
      <c r="W1030" s="104">
        <v>12</v>
      </c>
      <c r="X1030" s="104" t="s">
        <v>36</v>
      </c>
      <c r="Y1030" s="104">
        <v>100</v>
      </c>
      <c r="Z1030" s="104">
        <v>0</v>
      </c>
      <c r="AA1030" s="104">
        <v>0</v>
      </c>
      <c r="AB1030" s="104">
        <v>0</v>
      </c>
      <c r="AC1030" s="185" t="s">
        <v>33</v>
      </c>
      <c r="AD1030" s="95">
        <v>0.7</v>
      </c>
      <c r="AE1030" s="104" t="s">
        <v>66</v>
      </c>
      <c r="AF1030" s="104" t="s">
        <v>33</v>
      </c>
      <c r="AG1030" s="37" t="s">
        <v>5205</v>
      </c>
      <c r="AH1030" s="104" t="s">
        <v>34</v>
      </c>
      <c r="AI1030" s="97" t="s">
        <v>6364</v>
      </c>
      <c r="AJ1030" s="105" t="s">
        <v>5343</v>
      </c>
      <c r="AK1030" s="105" t="s">
        <v>5344</v>
      </c>
      <c r="AL1030" s="82" t="s">
        <v>5345</v>
      </c>
      <c r="AQ1030" s="47"/>
      <c r="AR1030" s="47" t="s">
        <v>6909</v>
      </c>
      <c r="AS1030" s="47" t="s">
        <v>6912</v>
      </c>
      <c r="AU1030" s="47" t="s">
        <v>12819</v>
      </c>
    </row>
    <row r="1031" spans="1:47" s="45" customFormat="1" ht="16.5" customHeight="1">
      <c r="A1031" s="180">
        <v>1028</v>
      </c>
      <c r="B1031" s="104" t="s">
        <v>62</v>
      </c>
      <c r="C1031" s="104" t="s">
        <v>67</v>
      </c>
      <c r="D1031" s="104" t="s">
        <v>3189</v>
      </c>
      <c r="E1031" s="104" t="s">
        <v>32</v>
      </c>
      <c r="F1031" s="104" t="s">
        <v>65</v>
      </c>
      <c r="G1031" s="92" t="s">
        <v>5206</v>
      </c>
      <c r="H1031" s="104"/>
      <c r="I1031" s="93">
        <v>267005</v>
      </c>
      <c r="J1031" s="93"/>
      <c r="K1031" s="49" t="str">
        <f t="shared" si="16"/>
        <v>Click!</v>
      </c>
      <c r="L1031" s="104" t="s">
        <v>33</v>
      </c>
      <c r="M1031" s="94">
        <v>70000</v>
      </c>
      <c r="N1031" s="94">
        <v>0</v>
      </c>
      <c r="O1031" s="94">
        <v>0</v>
      </c>
      <c r="P1031" s="94">
        <v>70000</v>
      </c>
      <c r="Q1031" s="94">
        <v>0</v>
      </c>
      <c r="R1031" s="94">
        <v>70000</v>
      </c>
      <c r="S1031" s="94">
        <v>0</v>
      </c>
      <c r="T1031" s="94">
        <v>70000</v>
      </c>
      <c r="U1031" s="104" t="s">
        <v>34</v>
      </c>
      <c r="V1031" s="104" t="s">
        <v>35</v>
      </c>
      <c r="W1031" s="104">
        <v>19</v>
      </c>
      <c r="X1031" s="104" t="s">
        <v>36</v>
      </c>
      <c r="Y1031" s="104">
        <v>100</v>
      </c>
      <c r="Z1031" s="104">
        <v>0</v>
      </c>
      <c r="AA1031" s="104">
        <v>0</v>
      </c>
      <c r="AB1031" s="104">
        <v>0</v>
      </c>
      <c r="AC1031" s="185" t="s">
        <v>33</v>
      </c>
      <c r="AD1031" s="95">
        <v>0.7</v>
      </c>
      <c r="AE1031" s="104" t="s">
        <v>66</v>
      </c>
      <c r="AF1031" s="104" t="s">
        <v>34</v>
      </c>
      <c r="AG1031" s="104" t="s">
        <v>38</v>
      </c>
      <c r="AH1031" s="104" t="s">
        <v>34</v>
      </c>
      <c r="AI1031" s="97" t="s">
        <v>6364</v>
      </c>
      <c r="AJ1031" s="105" t="s">
        <v>5343</v>
      </c>
      <c r="AK1031" s="105" t="s">
        <v>5346</v>
      </c>
      <c r="AL1031" s="82" t="s">
        <v>5345</v>
      </c>
      <c r="AQ1031" s="47"/>
      <c r="AR1031" s="47" t="s">
        <v>6909</v>
      </c>
      <c r="AS1031" s="47" t="s">
        <v>6912</v>
      </c>
      <c r="AU1031" s="47" t="s">
        <v>12819</v>
      </c>
    </row>
    <row r="1032" spans="1:47" s="45" customFormat="1" ht="16.5" customHeight="1">
      <c r="A1032" s="180">
        <v>1029</v>
      </c>
      <c r="B1032" s="104" t="s">
        <v>62</v>
      </c>
      <c r="C1032" s="104" t="s">
        <v>67</v>
      </c>
      <c r="D1032" s="104" t="s">
        <v>3189</v>
      </c>
      <c r="E1032" s="104" t="s">
        <v>32</v>
      </c>
      <c r="F1032" s="104" t="s">
        <v>65</v>
      </c>
      <c r="G1032" s="92" t="s">
        <v>5207</v>
      </c>
      <c r="H1032" s="104"/>
      <c r="I1032" s="93">
        <v>267006</v>
      </c>
      <c r="J1032" s="93"/>
      <c r="K1032" s="49" t="str">
        <f t="shared" si="16"/>
        <v>Click!</v>
      </c>
      <c r="L1032" s="104" t="s">
        <v>33</v>
      </c>
      <c r="M1032" s="94">
        <v>49000</v>
      </c>
      <c r="N1032" s="94">
        <v>0</v>
      </c>
      <c r="O1032" s="94">
        <v>0</v>
      </c>
      <c r="P1032" s="94">
        <v>49000</v>
      </c>
      <c r="Q1032" s="94">
        <v>0</v>
      </c>
      <c r="R1032" s="94">
        <v>49000</v>
      </c>
      <c r="S1032" s="94">
        <v>0</v>
      </c>
      <c r="T1032" s="94">
        <v>49000</v>
      </c>
      <c r="U1032" s="104" t="s">
        <v>34</v>
      </c>
      <c r="V1032" s="104" t="s">
        <v>35</v>
      </c>
      <c r="W1032" s="104">
        <v>16</v>
      </c>
      <c r="X1032" s="104" t="s">
        <v>36</v>
      </c>
      <c r="Y1032" s="104">
        <v>100</v>
      </c>
      <c r="Z1032" s="104">
        <v>0</v>
      </c>
      <c r="AA1032" s="104">
        <v>0</v>
      </c>
      <c r="AB1032" s="104">
        <v>0</v>
      </c>
      <c r="AC1032" s="185" t="s">
        <v>33</v>
      </c>
      <c r="AD1032" s="95">
        <v>0.7</v>
      </c>
      <c r="AE1032" s="104" t="s">
        <v>66</v>
      </c>
      <c r="AF1032" s="104" t="s">
        <v>33</v>
      </c>
      <c r="AG1032" s="104" t="s">
        <v>5208</v>
      </c>
      <c r="AH1032" s="104" t="s">
        <v>34</v>
      </c>
      <c r="AI1032" s="97" t="s">
        <v>6364</v>
      </c>
      <c r="AJ1032" s="105" t="s">
        <v>5347</v>
      </c>
      <c r="AK1032" s="105" t="s">
        <v>5348</v>
      </c>
      <c r="AL1032" s="82" t="s">
        <v>5349</v>
      </c>
      <c r="AQ1032" s="47"/>
      <c r="AR1032" s="47" t="s">
        <v>6909</v>
      </c>
      <c r="AS1032" s="47" t="s">
        <v>6912</v>
      </c>
      <c r="AU1032" s="47" t="s">
        <v>12819</v>
      </c>
    </row>
    <row r="1033" spans="1:47" s="45" customFormat="1" ht="16.5" customHeight="1">
      <c r="A1033" s="180">
        <v>1030</v>
      </c>
      <c r="B1033" s="104" t="s">
        <v>62</v>
      </c>
      <c r="C1033" s="104" t="s">
        <v>67</v>
      </c>
      <c r="D1033" s="104" t="s">
        <v>3189</v>
      </c>
      <c r="E1033" s="104" t="s">
        <v>32</v>
      </c>
      <c r="F1033" s="104" t="s">
        <v>65</v>
      </c>
      <c r="G1033" s="92" t="s">
        <v>5209</v>
      </c>
      <c r="H1033" s="104"/>
      <c r="I1033" s="93">
        <v>267007</v>
      </c>
      <c r="J1033" s="93"/>
      <c r="K1033" s="49" t="str">
        <f t="shared" si="16"/>
        <v>Click!</v>
      </c>
      <c r="L1033" s="104" t="s">
        <v>33</v>
      </c>
      <c r="M1033" s="94">
        <v>70000</v>
      </c>
      <c r="N1033" s="94">
        <v>0</v>
      </c>
      <c r="O1033" s="94">
        <v>0</v>
      </c>
      <c r="P1033" s="94">
        <v>70000</v>
      </c>
      <c r="Q1033" s="94">
        <v>0</v>
      </c>
      <c r="R1033" s="94">
        <v>70000</v>
      </c>
      <c r="S1033" s="94">
        <v>0</v>
      </c>
      <c r="T1033" s="94">
        <v>70000</v>
      </c>
      <c r="U1033" s="104" t="s">
        <v>34</v>
      </c>
      <c r="V1033" s="104" t="s">
        <v>35</v>
      </c>
      <c r="W1033" s="104">
        <v>20</v>
      </c>
      <c r="X1033" s="104" t="s">
        <v>36</v>
      </c>
      <c r="Y1033" s="104">
        <v>100</v>
      </c>
      <c r="Z1033" s="104">
        <v>0</v>
      </c>
      <c r="AA1033" s="104">
        <v>0</v>
      </c>
      <c r="AB1033" s="104">
        <v>0</v>
      </c>
      <c r="AC1033" s="185" t="s">
        <v>33</v>
      </c>
      <c r="AD1033" s="95">
        <v>0.7</v>
      </c>
      <c r="AE1033" s="104" t="s">
        <v>66</v>
      </c>
      <c r="AF1033" s="104" t="s">
        <v>34</v>
      </c>
      <c r="AG1033" s="104" t="s">
        <v>38</v>
      </c>
      <c r="AH1033" s="104" t="s">
        <v>34</v>
      </c>
      <c r="AI1033" s="97" t="s">
        <v>6364</v>
      </c>
      <c r="AJ1033" s="105" t="s">
        <v>5347</v>
      </c>
      <c r="AK1033" s="105" t="s">
        <v>5350</v>
      </c>
      <c r="AL1033" s="82" t="s">
        <v>5349</v>
      </c>
      <c r="AQ1033" s="47"/>
      <c r="AR1033" s="47" t="s">
        <v>6909</v>
      </c>
      <c r="AS1033" s="47" t="s">
        <v>6912</v>
      </c>
      <c r="AU1033" s="47" t="s">
        <v>12819</v>
      </c>
    </row>
    <row r="1034" spans="1:47" s="45" customFormat="1" ht="16.5" customHeight="1">
      <c r="A1034" s="180">
        <v>1031</v>
      </c>
      <c r="B1034" s="104" t="s">
        <v>62</v>
      </c>
      <c r="C1034" s="104" t="s">
        <v>67</v>
      </c>
      <c r="D1034" s="104" t="s">
        <v>3189</v>
      </c>
      <c r="E1034" s="104" t="s">
        <v>32</v>
      </c>
      <c r="F1034" s="104" t="s">
        <v>65</v>
      </c>
      <c r="G1034" s="92" t="s">
        <v>5210</v>
      </c>
      <c r="H1034" s="104"/>
      <c r="I1034" s="93">
        <v>267008</v>
      </c>
      <c r="J1034" s="93"/>
      <c r="K1034" s="49" t="str">
        <f t="shared" si="16"/>
        <v>Click!</v>
      </c>
      <c r="L1034" s="104" t="s">
        <v>33</v>
      </c>
      <c r="M1034" s="94">
        <v>119000</v>
      </c>
      <c r="N1034" s="94">
        <v>0</v>
      </c>
      <c r="O1034" s="94">
        <v>0</v>
      </c>
      <c r="P1034" s="94">
        <v>119000</v>
      </c>
      <c r="Q1034" s="94">
        <v>0</v>
      </c>
      <c r="R1034" s="94">
        <v>119000</v>
      </c>
      <c r="S1034" s="94">
        <v>0</v>
      </c>
      <c r="T1034" s="94">
        <v>119000</v>
      </c>
      <c r="U1034" s="104" t="s">
        <v>34</v>
      </c>
      <c r="V1034" s="104" t="s">
        <v>35</v>
      </c>
      <c r="W1034" s="104">
        <v>16</v>
      </c>
      <c r="X1034" s="104" t="s">
        <v>36</v>
      </c>
      <c r="Y1034" s="104">
        <v>100</v>
      </c>
      <c r="Z1034" s="104">
        <v>0</v>
      </c>
      <c r="AA1034" s="104">
        <v>0</v>
      </c>
      <c r="AB1034" s="104">
        <v>0</v>
      </c>
      <c r="AC1034" s="185" t="s">
        <v>33</v>
      </c>
      <c r="AD1034" s="95">
        <v>0.7</v>
      </c>
      <c r="AE1034" s="104" t="s">
        <v>66</v>
      </c>
      <c r="AF1034" s="104" t="s">
        <v>33</v>
      </c>
      <c r="AG1034" s="104" t="s">
        <v>5211</v>
      </c>
      <c r="AH1034" s="104" t="s">
        <v>34</v>
      </c>
      <c r="AI1034" s="97" t="s">
        <v>6364</v>
      </c>
      <c r="AJ1034" s="105" t="s">
        <v>5351</v>
      </c>
      <c r="AK1034" s="105" t="s">
        <v>5352</v>
      </c>
      <c r="AL1034" s="82" t="s">
        <v>5353</v>
      </c>
      <c r="AQ1034" s="47"/>
      <c r="AR1034" s="47" t="s">
        <v>6909</v>
      </c>
      <c r="AS1034" s="47" t="s">
        <v>6912</v>
      </c>
      <c r="AU1034" s="47" t="s">
        <v>12819</v>
      </c>
    </row>
    <row r="1035" spans="1:47" s="45" customFormat="1" ht="16.5" customHeight="1">
      <c r="A1035" s="180">
        <v>1032</v>
      </c>
      <c r="B1035" s="104" t="s">
        <v>62</v>
      </c>
      <c r="C1035" s="104" t="s">
        <v>67</v>
      </c>
      <c r="D1035" s="104" t="s">
        <v>3189</v>
      </c>
      <c r="E1035" s="104" t="s">
        <v>32</v>
      </c>
      <c r="F1035" s="104" t="s">
        <v>65</v>
      </c>
      <c r="G1035" s="92" t="s">
        <v>5212</v>
      </c>
      <c r="H1035" s="104">
        <v>267009</v>
      </c>
      <c r="I1035" s="93">
        <v>268941</v>
      </c>
      <c r="J1035" s="93"/>
      <c r="K1035" s="49" t="str">
        <f t="shared" si="16"/>
        <v>Click!</v>
      </c>
      <c r="L1035" s="104" t="s">
        <v>33</v>
      </c>
      <c r="M1035" s="94">
        <v>128900</v>
      </c>
      <c r="N1035" s="94">
        <v>0</v>
      </c>
      <c r="O1035" s="94">
        <v>0</v>
      </c>
      <c r="P1035" s="94">
        <v>128900</v>
      </c>
      <c r="Q1035" s="94">
        <v>0</v>
      </c>
      <c r="R1035" s="94">
        <v>128900</v>
      </c>
      <c r="S1035" s="94">
        <v>0</v>
      </c>
      <c r="T1035" s="94">
        <v>128900</v>
      </c>
      <c r="U1035" s="104" t="s">
        <v>34</v>
      </c>
      <c r="V1035" s="104" t="s">
        <v>35</v>
      </c>
      <c r="W1035" s="104">
        <v>16</v>
      </c>
      <c r="X1035" s="104" t="s">
        <v>36</v>
      </c>
      <c r="Y1035" s="104">
        <v>100</v>
      </c>
      <c r="Z1035" s="104">
        <v>0</v>
      </c>
      <c r="AA1035" s="104">
        <v>0</v>
      </c>
      <c r="AB1035" s="104">
        <v>0</v>
      </c>
      <c r="AC1035" s="185" t="s">
        <v>33</v>
      </c>
      <c r="AD1035" s="95">
        <v>0.7</v>
      </c>
      <c r="AE1035" s="104" t="s">
        <v>66</v>
      </c>
      <c r="AF1035" s="104" t="s">
        <v>33</v>
      </c>
      <c r="AG1035" s="104" t="s">
        <v>5213</v>
      </c>
      <c r="AH1035" s="104" t="s">
        <v>34</v>
      </c>
      <c r="AI1035" s="97" t="s">
        <v>6364</v>
      </c>
      <c r="AJ1035" s="105" t="s">
        <v>5354</v>
      </c>
      <c r="AK1035" s="105" t="s">
        <v>5355</v>
      </c>
      <c r="AL1035" s="82" t="s">
        <v>5356</v>
      </c>
      <c r="AQ1035" s="47"/>
      <c r="AR1035" s="47" t="s">
        <v>6909</v>
      </c>
      <c r="AS1035" s="47" t="s">
        <v>6912</v>
      </c>
      <c r="AU1035" s="47" t="s">
        <v>12819</v>
      </c>
    </row>
    <row r="1036" spans="1:47" s="45" customFormat="1" ht="16.5" customHeight="1">
      <c r="A1036" s="180">
        <v>1033</v>
      </c>
      <c r="B1036" s="104" t="s">
        <v>62</v>
      </c>
      <c r="C1036" s="104" t="s">
        <v>67</v>
      </c>
      <c r="D1036" s="104" t="s">
        <v>3189</v>
      </c>
      <c r="E1036" s="104" t="s">
        <v>32</v>
      </c>
      <c r="F1036" s="104" t="s">
        <v>65</v>
      </c>
      <c r="G1036" s="92" t="s">
        <v>5068</v>
      </c>
      <c r="H1036" s="104"/>
      <c r="I1036" s="93">
        <v>264431</v>
      </c>
      <c r="J1036" s="93"/>
      <c r="K1036" s="49" t="str">
        <f t="shared" si="16"/>
        <v>Click!</v>
      </c>
      <c r="L1036" s="104" t="s">
        <v>33</v>
      </c>
      <c r="M1036" s="94">
        <v>99000</v>
      </c>
      <c r="N1036" s="94">
        <v>0</v>
      </c>
      <c r="O1036" s="94">
        <v>0</v>
      </c>
      <c r="P1036" s="94">
        <v>99000</v>
      </c>
      <c r="Q1036" s="94">
        <v>0</v>
      </c>
      <c r="R1036" s="94">
        <v>99000</v>
      </c>
      <c r="S1036" s="94">
        <v>0</v>
      </c>
      <c r="T1036" s="94">
        <v>99000</v>
      </c>
      <c r="U1036" s="104" t="s">
        <v>34</v>
      </c>
      <c r="V1036" s="104" t="s">
        <v>35</v>
      </c>
      <c r="W1036" s="104">
        <v>21</v>
      </c>
      <c r="X1036" s="104" t="s">
        <v>36</v>
      </c>
      <c r="Y1036" s="104">
        <v>100</v>
      </c>
      <c r="Z1036" s="104">
        <v>0</v>
      </c>
      <c r="AA1036" s="104">
        <v>0</v>
      </c>
      <c r="AB1036" s="104">
        <v>0</v>
      </c>
      <c r="AC1036" s="185" t="s">
        <v>33</v>
      </c>
      <c r="AD1036" s="95">
        <v>0.7</v>
      </c>
      <c r="AE1036" s="104" t="s">
        <v>66</v>
      </c>
      <c r="AF1036" s="104" t="s">
        <v>33</v>
      </c>
      <c r="AG1036" s="104" t="s">
        <v>5069</v>
      </c>
      <c r="AH1036" s="104" t="s">
        <v>33</v>
      </c>
      <c r="AI1036" s="97" t="s">
        <v>6364</v>
      </c>
      <c r="AJ1036" s="105" t="s">
        <v>5070</v>
      </c>
      <c r="AK1036" s="105" t="s">
        <v>5071</v>
      </c>
      <c r="AL1036" s="82" t="s">
        <v>5072</v>
      </c>
      <c r="AQ1036" s="47"/>
      <c r="AR1036" s="47" t="s">
        <v>6909</v>
      </c>
      <c r="AS1036" s="47" t="s">
        <v>6912</v>
      </c>
      <c r="AU1036" s="47" t="s">
        <v>12819</v>
      </c>
    </row>
    <row r="1037" spans="1:47" s="45" customFormat="1" ht="16.5" customHeight="1">
      <c r="A1037" s="180">
        <v>1034</v>
      </c>
      <c r="B1037" s="104" t="s">
        <v>62</v>
      </c>
      <c r="C1037" s="104" t="s">
        <v>67</v>
      </c>
      <c r="D1037" s="104" t="s">
        <v>3189</v>
      </c>
      <c r="E1037" s="104" t="s">
        <v>32</v>
      </c>
      <c r="F1037" s="104" t="s">
        <v>65</v>
      </c>
      <c r="G1037" s="92" t="s">
        <v>5073</v>
      </c>
      <c r="H1037" s="104"/>
      <c r="I1037" s="93">
        <v>264432</v>
      </c>
      <c r="J1037" s="93"/>
      <c r="K1037" s="49" t="str">
        <f t="shared" si="16"/>
        <v>Click!</v>
      </c>
      <c r="L1037" s="104" t="s">
        <v>33</v>
      </c>
      <c r="M1037" s="94">
        <v>79000</v>
      </c>
      <c r="N1037" s="94">
        <v>0</v>
      </c>
      <c r="O1037" s="94">
        <v>0</v>
      </c>
      <c r="P1037" s="94">
        <v>79000</v>
      </c>
      <c r="Q1037" s="94">
        <v>0</v>
      </c>
      <c r="R1037" s="94">
        <v>79000</v>
      </c>
      <c r="S1037" s="94">
        <v>0</v>
      </c>
      <c r="T1037" s="94">
        <v>79000</v>
      </c>
      <c r="U1037" s="104" t="s">
        <v>34</v>
      </c>
      <c r="V1037" s="104" t="s">
        <v>35</v>
      </c>
      <c r="W1037" s="104">
        <v>16</v>
      </c>
      <c r="X1037" s="104" t="s">
        <v>36</v>
      </c>
      <c r="Y1037" s="104">
        <v>100</v>
      </c>
      <c r="Z1037" s="104">
        <v>0</v>
      </c>
      <c r="AA1037" s="104">
        <v>0</v>
      </c>
      <c r="AB1037" s="104">
        <v>0</v>
      </c>
      <c r="AC1037" s="185" t="s">
        <v>33</v>
      </c>
      <c r="AD1037" s="95">
        <v>0.7</v>
      </c>
      <c r="AE1037" s="104" t="s">
        <v>66</v>
      </c>
      <c r="AF1037" s="104" t="s">
        <v>34</v>
      </c>
      <c r="AG1037" s="104" t="s">
        <v>38</v>
      </c>
      <c r="AH1037" s="104" t="s">
        <v>33</v>
      </c>
      <c r="AI1037" s="97" t="s">
        <v>6364</v>
      </c>
      <c r="AJ1037" s="105" t="s">
        <v>5074</v>
      </c>
      <c r="AK1037" s="105" t="s">
        <v>5075</v>
      </c>
      <c r="AL1037" s="82" t="s">
        <v>5076</v>
      </c>
      <c r="AQ1037" s="47"/>
      <c r="AR1037" s="47" t="s">
        <v>6909</v>
      </c>
      <c r="AS1037" s="47" t="s">
        <v>6912</v>
      </c>
      <c r="AU1037" s="47" t="s">
        <v>12819</v>
      </c>
    </row>
    <row r="1038" spans="1:47" s="45" customFormat="1" ht="16.5" customHeight="1">
      <c r="A1038" s="180">
        <v>1035</v>
      </c>
      <c r="B1038" s="104" t="s">
        <v>62</v>
      </c>
      <c r="C1038" s="104" t="s">
        <v>67</v>
      </c>
      <c r="D1038" s="104" t="s">
        <v>3189</v>
      </c>
      <c r="E1038" s="104" t="s">
        <v>32</v>
      </c>
      <c r="F1038" s="104" t="s">
        <v>65</v>
      </c>
      <c r="G1038" s="92" t="s">
        <v>5077</v>
      </c>
      <c r="H1038" s="104"/>
      <c r="I1038" s="93">
        <v>264433</v>
      </c>
      <c r="J1038" s="93"/>
      <c r="K1038" s="49" t="str">
        <f t="shared" si="16"/>
        <v>Click!</v>
      </c>
      <c r="L1038" s="104" t="s">
        <v>33</v>
      </c>
      <c r="M1038" s="94">
        <v>79000</v>
      </c>
      <c r="N1038" s="94">
        <v>0</v>
      </c>
      <c r="O1038" s="94">
        <v>0</v>
      </c>
      <c r="P1038" s="94">
        <v>79000</v>
      </c>
      <c r="Q1038" s="94">
        <v>0</v>
      </c>
      <c r="R1038" s="94">
        <v>79000</v>
      </c>
      <c r="S1038" s="94">
        <v>0</v>
      </c>
      <c r="T1038" s="94">
        <v>79000</v>
      </c>
      <c r="U1038" s="104" t="s">
        <v>34</v>
      </c>
      <c r="V1038" s="104" t="s">
        <v>35</v>
      </c>
      <c r="W1038" s="104">
        <v>16</v>
      </c>
      <c r="X1038" s="104" t="s">
        <v>36</v>
      </c>
      <c r="Y1038" s="104">
        <v>100</v>
      </c>
      <c r="Z1038" s="104">
        <v>0</v>
      </c>
      <c r="AA1038" s="104">
        <v>0</v>
      </c>
      <c r="AB1038" s="104">
        <v>0</v>
      </c>
      <c r="AC1038" s="185" t="s">
        <v>33</v>
      </c>
      <c r="AD1038" s="95">
        <v>0.7</v>
      </c>
      <c r="AE1038" s="104" t="s">
        <v>66</v>
      </c>
      <c r="AF1038" s="104" t="s">
        <v>34</v>
      </c>
      <c r="AG1038" s="104" t="s">
        <v>38</v>
      </c>
      <c r="AH1038" s="104" t="s">
        <v>33</v>
      </c>
      <c r="AI1038" s="97" t="s">
        <v>6364</v>
      </c>
      <c r="AJ1038" s="105" t="s">
        <v>5078</v>
      </c>
      <c r="AK1038" s="105" t="s">
        <v>5079</v>
      </c>
      <c r="AL1038" s="82" t="s">
        <v>5080</v>
      </c>
      <c r="AQ1038" s="47"/>
      <c r="AR1038" s="47" t="s">
        <v>6909</v>
      </c>
      <c r="AS1038" s="47" t="s">
        <v>6912</v>
      </c>
      <c r="AU1038" s="47" t="s">
        <v>12819</v>
      </c>
    </row>
    <row r="1039" spans="1:47" s="45" customFormat="1" ht="16.5" customHeight="1">
      <c r="A1039" s="180">
        <v>1036</v>
      </c>
      <c r="B1039" s="104" t="s">
        <v>62</v>
      </c>
      <c r="C1039" s="104" t="s">
        <v>67</v>
      </c>
      <c r="D1039" s="104" t="s">
        <v>3189</v>
      </c>
      <c r="E1039" s="104" t="s">
        <v>32</v>
      </c>
      <c r="F1039" s="104" t="s">
        <v>65</v>
      </c>
      <c r="G1039" s="92" t="s">
        <v>5357</v>
      </c>
      <c r="H1039" s="104"/>
      <c r="I1039" s="93">
        <v>264434</v>
      </c>
      <c r="J1039" s="93"/>
      <c r="K1039" s="49" t="str">
        <f t="shared" si="16"/>
        <v>Click!</v>
      </c>
      <c r="L1039" s="104" t="s">
        <v>33</v>
      </c>
      <c r="M1039" s="94">
        <v>99000</v>
      </c>
      <c r="N1039" s="94">
        <v>0</v>
      </c>
      <c r="O1039" s="94">
        <v>0</v>
      </c>
      <c r="P1039" s="94">
        <v>99000</v>
      </c>
      <c r="Q1039" s="94">
        <v>0</v>
      </c>
      <c r="R1039" s="94">
        <v>99000</v>
      </c>
      <c r="S1039" s="94">
        <v>0</v>
      </c>
      <c r="T1039" s="94">
        <v>99000</v>
      </c>
      <c r="U1039" s="104" t="s">
        <v>34</v>
      </c>
      <c r="V1039" s="104" t="s">
        <v>35</v>
      </c>
      <c r="W1039" s="104">
        <v>21</v>
      </c>
      <c r="X1039" s="104" t="s">
        <v>36</v>
      </c>
      <c r="Y1039" s="104">
        <v>100</v>
      </c>
      <c r="Z1039" s="104">
        <v>0</v>
      </c>
      <c r="AA1039" s="104">
        <v>0</v>
      </c>
      <c r="AB1039" s="104">
        <v>0</v>
      </c>
      <c r="AC1039" s="185" t="s">
        <v>33</v>
      </c>
      <c r="AD1039" s="95">
        <v>0.7</v>
      </c>
      <c r="AE1039" s="104" t="s">
        <v>66</v>
      </c>
      <c r="AF1039" s="104" t="s">
        <v>34</v>
      </c>
      <c r="AG1039" s="104" t="s">
        <v>38</v>
      </c>
      <c r="AH1039" s="104" t="s">
        <v>33</v>
      </c>
      <c r="AI1039" s="97" t="s">
        <v>6364</v>
      </c>
      <c r="AJ1039" s="105" t="s">
        <v>5358</v>
      </c>
      <c r="AK1039" s="105" t="s">
        <v>5081</v>
      </c>
      <c r="AL1039" s="82" t="s">
        <v>5082</v>
      </c>
      <c r="AQ1039" s="47"/>
      <c r="AR1039" s="47" t="s">
        <v>6909</v>
      </c>
      <c r="AS1039" s="47" t="s">
        <v>6912</v>
      </c>
      <c r="AU1039" s="47" t="s">
        <v>12819</v>
      </c>
    </row>
    <row r="1040" spans="1:47" s="45" customFormat="1" ht="16.5" customHeight="1">
      <c r="A1040" s="180">
        <v>1037</v>
      </c>
      <c r="B1040" s="104" t="s">
        <v>62</v>
      </c>
      <c r="C1040" s="104" t="s">
        <v>67</v>
      </c>
      <c r="D1040" s="104" t="s">
        <v>3189</v>
      </c>
      <c r="E1040" s="104" t="s">
        <v>32</v>
      </c>
      <c r="F1040" s="104" t="s">
        <v>65</v>
      </c>
      <c r="G1040" s="92" t="s">
        <v>5083</v>
      </c>
      <c r="H1040" s="104"/>
      <c r="I1040" s="93">
        <v>264435</v>
      </c>
      <c r="J1040" s="93"/>
      <c r="K1040" s="49" t="str">
        <f t="shared" si="16"/>
        <v>Click!</v>
      </c>
      <c r="L1040" s="104" t="s">
        <v>33</v>
      </c>
      <c r="M1040" s="94">
        <v>99000</v>
      </c>
      <c r="N1040" s="94">
        <v>0</v>
      </c>
      <c r="O1040" s="94">
        <v>0</v>
      </c>
      <c r="P1040" s="94">
        <v>99000</v>
      </c>
      <c r="Q1040" s="94">
        <v>0</v>
      </c>
      <c r="R1040" s="94">
        <v>99000</v>
      </c>
      <c r="S1040" s="94">
        <v>0</v>
      </c>
      <c r="T1040" s="94">
        <v>99000</v>
      </c>
      <c r="U1040" s="104" t="s">
        <v>34</v>
      </c>
      <c r="V1040" s="104" t="s">
        <v>35</v>
      </c>
      <c r="W1040" s="104">
        <v>21</v>
      </c>
      <c r="X1040" s="104" t="s">
        <v>36</v>
      </c>
      <c r="Y1040" s="104">
        <v>100</v>
      </c>
      <c r="Z1040" s="104">
        <v>0</v>
      </c>
      <c r="AA1040" s="104">
        <v>0</v>
      </c>
      <c r="AB1040" s="104">
        <v>0</v>
      </c>
      <c r="AC1040" s="185" t="s">
        <v>33</v>
      </c>
      <c r="AD1040" s="95">
        <v>0.7</v>
      </c>
      <c r="AE1040" s="104" t="s">
        <v>66</v>
      </c>
      <c r="AF1040" s="104" t="s">
        <v>34</v>
      </c>
      <c r="AG1040" s="104" t="s">
        <v>38</v>
      </c>
      <c r="AH1040" s="104" t="s">
        <v>33</v>
      </c>
      <c r="AI1040" s="97" t="s">
        <v>6364</v>
      </c>
      <c r="AJ1040" s="105" t="s">
        <v>5084</v>
      </c>
      <c r="AK1040" s="105" t="s">
        <v>5085</v>
      </c>
      <c r="AL1040" s="82" t="s">
        <v>5086</v>
      </c>
      <c r="AQ1040" s="47"/>
      <c r="AR1040" s="47" t="s">
        <v>6909</v>
      </c>
      <c r="AS1040" s="47" t="s">
        <v>6912</v>
      </c>
      <c r="AU1040" s="47" t="s">
        <v>12819</v>
      </c>
    </row>
    <row r="1041" spans="1:47" s="45" customFormat="1" ht="16.5" customHeight="1">
      <c r="A1041" s="180">
        <v>1038</v>
      </c>
      <c r="B1041" s="104" t="s">
        <v>62</v>
      </c>
      <c r="C1041" s="104" t="s">
        <v>67</v>
      </c>
      <c r="D1041" s="104" t="s">
        <v>3189</v>
      </c>
      <c r="E1041" s="104" t="s">
        <v>32</v>
      </c>
      <c r="F1041" s="104" t="s">
        <v>65</v>
      </c>
      <c r="G1041" s="92" t="s">
        <v>5359</v>
      </c>
      <c r="H1041" s="104"/>
      <c r="I1041" s="93">
        <v>264436</v>
      </c>
      <c r="J1041" s="93"/>
      <c r="K1041" s="49" t="str">
        <f t="shared" si="16"/>
        <v>Click!</v>
      </c>
      <c r="L1041" s="104" t="s">
        <v>33</v>
      </c>
      <c r="M1041" s="94">
        <v>85000</v>
      </c>
      <c r="N1041" s="94">
        <v>0</v>
      </c>
      <c r="O1041" s="94">
        <v>0</v>
      </c>
      <c r="P1041" s="94">
        <v>85000</v>
      </c>
      <c r="Q1041" s="94">
        <v>0</v>
      </c>
      <c r="R1041" s="94">
        <v>85000</v>
      </c>
      <c r="S1041" s="94">
        <v>0</v>
      </c>
      <c r="T1041" s="94">
        <v>85000</v>
      </c>
      <c r="U1041" s="104" t="s">
        <v>34</v>
      </c>
      <c r="V1041" s="104" t="s">
        <v>35</v>
      </c>
      <c r="W1041" s="104">
        <v>11</v>
      </c>
      <c r="X1041" s="104" t="s">
        <v>36</v>
      </c>
      <c r="Y1041" s="104">
        <v>100</v>
      </c>
      <c r="Z1041" s="104">
        <v>0</v>
      </c>
      <c r="AA1041" s="104">
        <v>0</v>
      </c>
      <c r="AB1041" s="104">
        <v>0</v>
      </c>
      <c r="AC1041" s="185" t="s">
        <v>33</v>
      </c>
      <c r="AD1041" s="95">
        <v>0.7</v>
      </c>
      <c r="AE1041" s="104" t="s">
        <v>66</v>
      </c>
      <c r="AF1041" s="104" t="s">
        <v>33</v>
      </c>
      <c r="AG1041" s="104" t="s">
        <v>5087</v>
      </c>
      <c r="AH1041" s="104" t="s">
        <v>34</v>
      </c>
      <c r="AI1041" s="97" t="s">
        <v>6364</v>
      </c>
      <c r="AJ1041" s="105" t="s">
        <v>5088</v>
      </c>
      <c r="AK1041" s="105" t="s">
        <v>5089</v>
      </c>
      <c r="AL1041" s="82" t="s">
        <v>5090</v>
      </c>
      <c r="AQ1041" s="47"/>
      <c r="AR1041" s="47" t="s">
        <v>6909</v>
      </c>
      <c r="AS1041" s="47" t="s">
        <v>6912</v>
      </c>
      <c r="AU1041" s="47" t="s">
        <v>12819</v>
      </c>
    </row>
    <row r="1042" spans="1:47" s="45" customFormat="1" ht="16.5" customHeight="1">
      <c r="A1042" s="180">
        <v>1039</v>
      </c>
      <c r="B1042" s="104" t="s">
        <v>62</v>
      </c>
      <c r="C1042" s="104" t="s">
        <v>67</v>
      </c>
      <c r="D1042" s="104" t="s">
        <v>3189</v>
      </c>
      <c r="E1042" s="104" t="s">
        <v>32</v>
      </c>
      <c r="F1042" s="104" t="s">
        <v>65</v>
      </c>
      <c r="G1042" s="92" t="s">
        <v>5091</v>
      </c>
      <c r="H1042" s="104"/>
      <c r="I1042" s="93">
        <v>264410</v>
      </c>
      <c r="J1042" s="93"/>
      <c r="K1042" s="49" t="str">
        <f t="shared" si="16"/>
        <v>Click!</v>
      </c>
      <c r="L1042" s="104" t="s">
        <v>33</v>
      </c>
      <c r="M1042" s="94">
        <v>75800</v>
      </c>
      <c r="N1042" s="94">
        <v>0</v>
      </c>
      <c r="O1042" s="94">
        <v>0</v>
      </c>
      <c r="P1042" s="94">
        <v>75800</v>
      </c>
      <c r="Q1042" s="94">
        <v>0</v>
      </c>
      <c r="R1042" s="94">
        <v>75800</v>
      </c>
      <c r="S1042" s="94">
        <v>0</v>
      </c>
      <c r="T1042" s="94">
        <v>75800</v>
      </c>
      <c r="U1042" s="104" t="s">
        <v>34</v>
      </c>
      <c r="V1042" s="104" t="s">
        <v>35</v>
      </c>
      <c r="W1042" s="104">
        <v>20</v>
      </c>
      <c r="X1042" s="104" t="s">
        <v>36</v>
      </c>
      <c r="Y1042" s="104">
        <v>100</v>
      </c>
      <c r="Z1042" s="104">
        <v>0</v>
      </c>
      <c r="AA1042" s="104">
        <v>0</v>
      </c>
      <c r="AB1042" s="104">
        <v>0</v>
      </c>
      <c r="AC1042" s="185" t="s">
        <v>33</v>
      </c>
      <c r="AD1042" s="95">
        <v>0.7</v>
      </c>
      <c r="AE1042" s="104" t="s">
        <v>66</v>
      </c>
      <c r="AF1042" s="104" t="s">
        <v>33</v>
      </c>
      <c r="AG1042" s="104" t="s">
        <v>5092</v>
      </c>
      <c r="AH1042" s="104" t="s">
        <v>34</v>
      </c>
      <c r="AI1042" s="97" t="s">
        <v>6364</v>
      </c>
      <c r="AJ1042" s="105" t="s">
        <v>5093</v>
      </c>
      <c r="AK1042" s="105" t="s">
        <v>5094</v>
      </c>
      <c r="AL1042" s="82" t="s">
        <v>5095</v>
      </c>
      <c r="AQ1042" s="47"/>
      <c r="AR1042" s="47" t="s">
        <v>6909</v>
      </c>
      <c r="AS1042" s="47" t="s">
        <v>6912</v>
      </c>
      <c r="AU1042" s="47" t="s">
        <v>12819</v>
      </c>
    </row>
    <row r="1043" spans="1:47" s="45" customFormat="1" ht="16.5" customHeight="1">
      <c r="A1043" s="180">
        <v>1040</v>
      </c>
      <c r="B1043" s="104" t="s">
        <v>62</v>
      </c>
      <c r="C1043" s="104" t="s">
        <v>67</v>
      </c>
      <c r="D1043" s="104" t="s">
        <v>3189</v>
      </c>
      <c r="E1043" s="104" t="s">
        <v>32</v>
      </c>
      <c r="F1043" s="104" t="s">
        <v>65</v>
      </c>
      <c r="G1043" s="92" t="s">
        <v>5096</v>
      </c>
      <c r="H1043" s="104"/>
      <c r="I1043" s="93">
        <v>264411</v>
      </c>
      <c r="J1043" s="93"/>
      <c r="K1043" s="49" t="str">
        <f t="shared" si="16"/>
        <v>Click!</v>
      </c>
      <c r="L1043" s="104" t="s">
        <v>33</v>
      </c>
      <c r="M1043" s="94">
        <v>60000</v>
      </c>
      <c r="N1043" s="94">
        <v>0</v>
      </c>
      <c r="O1043" s="94">
        <v>0</v>
      </c>
      <c r="P1043" s="94">
        <v>60000</v>
      </c>
      <c r="Q1043" s="94">
        <v>0</v>
      </c>
      <c r="R1043" s="94">
        <v>60000</v>
      </c>
      <c r="S1043" s="94">
        <v>0</v>
      </c>
      <c r="T1043" s="94">
        <v>60000</v>
      </c>
      <c r="U1043" s="104" t="s">
        <v>34</v>
      </c>
      <c r="V1043" s="104" t="s">
        <v>35</v>
      </c>
      <c r="W1043" s="104">
        <v>20</v>
      </c>
      <c r="X1043" s="104" t="s">
        <v>36</v>
      </c>
      <c r="Y1043" s="104">
        <v>100</v>
      </c>
      <c r="Z1043" s="104">
        <v>0</v>
      </c>
      <c r="AA1043" s="104">
        <v>0</v>
      </c>
      <c r="AB1043" s="104">
        <v>0</v>
      </c>
      <c r="AC1043" s="185" t="s">
        <v>33</v>
      </c>
      <c r="AD1043" s="95">
        <v>0.7</v>
      </c>
      <c r="AE1043" s="104" t="s">
        <v>66</v>
      </c>
      <c r="AF1043" s="104" t="s">
        <v>34</v>
      </c>
      <c r="AG1043" s="104" t="s">
        <v>38</v>
      </c>
      <c r="AH1043" s="104" t="s">
        <v>34</v>
      </c>
      <c r="AI1043" s="97" t="s">
        <v>6364</v>
      </c>
      <c r="AJ1043" s="105" t="s">
        <v>5093</v>
      </c>
      <c r="AK1043" s="105" t="s">
        <v>5097</v>
      </c>
      <c r="AL1043" s="82" t="s">
        <v>5095</v>
      </c>
      <c r="AQ1043" s="47"/>
      <c r="AR1043" s="47" t="s">
        <v>6909</v>
      </c>
      <c r="AS1043" s="47" t="s">
        <v>6912</v>
      </c>
      <c r="AU1043" s="47" t="s">
        <v>12819</v>
      </c>
    </row>
    <row r="1044" spans="1:47" s="45" customFormat="1" ht="16.5" customHeight="1">
      <c r="A1044" s="180">
        <v>1041</v>
      </c>
      <c r="B1044" s="104" t="s">
        <v>62</v>
      </c>
      <c r="C1044" s="104" t="s">
        <v>67</v>
      </c>
      <c r="D1044" s="104" t="s">
        <v>3189</v>
      </c>
      <c r="E1044" s="104" t="s">
        <v>32</v>
      </c>
      <c r="F1044" s="104" t="s">
        <v>65</v>
      </c>
      <c r="G1044" s="92" t="s">
        <v>5360</v>
      </c>
      <c r="H1044" s="104"/>
      <c r="I1044" s="93">
        <v>264412</v>
      </c>
      <c r="J1044" s="93"/>
      <c r="K1044" s="49" t="str">
        <f t="shared" si="16"/>
        <v>Click!</v>
      </c>
      <c r="L1044" s="104" t="s">
        <v>33</v>
      </c>
      <c r="M1044" s="94">
        <v>75800</v>
      </c>
      <c r="N1044" s="94">
        <v>0</v>
      </c>
      <c r="O1044" s="94">
        <v>0</v>
      </c>
      <c r="P1044" s="94">
        <v>75800</v>
      </c>
      <c r="Q1044" s="94">
        <v>0</v>
      </c>
      <c r="R1044" s="94">
        <v>75800</v>
      </c>
      <c r="S1044" s="94">
        <v>0</v>
      </c>
      <c r="T1044" s="94">
        <v>75800</v>
      </c>
      <c r="U1044" s="104" t="s">
        <v>34</v>
      </c>
      <c r="V1044" s="104" t="s">
        <v>35</v>
      </c>
      <c r="W1044" s="104">
        <v>20</v>
      </c>
      <c r="X1044" s="104" t="s">
        <v>36</v>
      </c>
      <c r="Y1044" s="104">
        <v>100</v>
      </c>
      <c r="Z1044" s="104">
        <v>0</v>
      </c>
      <c r="AA1044" s="104">
        <v>0</v>
      </c>
      <c r="AB1044" s="104">
        <v>0</v>
      </c>
      <c r="AC1044" s="185" t="s">
        <v>33</v>
      </c>
      <c r="AD1044" s="95">
        <v>0.7</v>
      </c>
      <c r="AE1044" s="104" t="s">
        <v>66</v>
      </c>
      <c r="AF1044" s="104" t="s">
        <v>33</v>
      </c>
      <c r="AG1044" s="104" t="s">
        <v>5098</v>
      </c>
      <c r="AH1044" s="104" t="s">
        <v>34</v>
      </c>
      <c r="AI1044" s="97" t="s">
        <v>6364</v>
      </c>
      <c r="AJ1044" s="105" t="s">
        <v>5099</v>
      </c>
      <c r="AK1044" s="105" t="s">
        <v>5100</v>
      </c>
      <c r="AL1044" s="82" t="s">
        <v>5101</v>
      </c>
      <c r="AQ1044" s="47"/>
      <c r="AR1044" s="47" t="s">
        <v>6909</v>
      </c>
      <c r="AS1044" s="47" t="s">
        <v>6912</v>
      </c>
      <c r="AU1044" s="47" t="s">
        <v>12819</v>
      </c>
    </row>
    <row r="1045" spans="1:47" s="45" customFormat="1" ht="16.5" customHeight="1">
      <c r="A1045" s="180">
        <v>1042</v>
      </c>
      <c r="B1045" s="104" t="s">
        <v>62</v>
      </c>
      <c r="C1045" s="104" t="s">
        <v>67</v>
      </c>
      <c r="D1045" s="104" t="s">
        <v>3189</v>
      </c>
      <c r="E1045" s="104" t="s">
        <v>32</v>
      </c>
      <c r="F1045" s="104" t="s">
        <v>65</v>
      </c>
      <c r="G1045" s="92" t="s">
        <v>5102</v>
      </c>
      <c r="H1045" s="104"/>
      <c r="I1045" s="93">
        <v>264413</v>
      </c>
      <c r="J1045" s="93"/>
      <c r="K1045" s="49" t="str">
        <f t="shared" si="16"/>
        <v>Click!</v>
      </c>
      <c r="L1045" s="104" t="s">
        <v>33</v>
      </c>
      <c r="M1045" s="94">
        <v>60000</v>
      </c>
      <c r="N1045" s="94">
        <v>0</v>
      </c>
      <c r="O1045" s="94">
        <v>0</v>
      </c>
      <c r="P1045" s="94">
        <v>60000</v>
      </c>
      <c r="Q1045" s="94">
        <v>0</v>
      </c>
      <c r="R1045" s="94">
        <v>60000</v>
      </c>
      <c r="S1045" s="94">
        <v>0</v>
      </c>
      <c r="T1045" s="94">
        <v>60000</v>
      </c>
      <c r="U1045" s="104" t="s">
        <v>34</v>
      </c>
      <c r="V1045" s="104" t="s">
        <v>35</v>
      </c>
      <c r="W1045" s="104">
        <v>20</v>
      </c>
      <c r="X1045" s="104" t="s">
        <v>36</v>
      </c>
      <c r="Y1045" s="104">
        <v>100</v>
      </c>
      <c r="Z1045" s="104">
        <v>0</v>
      </c>
      <c r="AA1045" s="104">
        <v>0</v>
      </c>
      <c r="AB1045" s="104">
        <v>0</v>
      </c>
      <c r="AC1045" s="185" t="s">
        <v>33</v>
      </c>
      <c r="AD1045" s="95">
        <v>0.7</v>
      </c>
      <c r="AE1045" s="104" t="s">
        <v>66</v>
      </c>
      <c r="AF1045" s="104" t="s">
        <v>34</v>
      </c>
      <c r="AG1045" s="104" t="s">
        <v>38</v>
      </c>
      <c r="AH1045" s="104" t="s">
        <v>34</v>
      </c>
      <c r="AI1045" s="97" t="s">
        <v>6364</v>
      </c>
      <c r="AJ1045" s="105" t="s">
        <v>5099</v>
      </c>
      <c r="AK1045" s="105" t="s">
        <v>5103</v>
      </c>
      <c r="AL1045" s="82" t="s">
        <v>5101</v>
      </c>
      <c r="AQ1045" s="47"/>
      <c r="AR1045" s="47" t="s">
        <v>6909</v>
      </c>
      <c r="AS1045" s="47" t="s">
        <v>6912</v>
      </c>
      <c r="AU1045" s="47" t="s">
        <v>12819</v>
      </c>
    </row>
    <row r="1046" spans="1:47" s="45" customFormat="1" ht="16.5" customHeight="1">
      <c r="A1046" s="180">
        <v>1043</v>
      </c>
      <c r="B1046" s="104" t="s">
        <v>62</v>
      </c>
      <c r="C1046" s="104" t="s">
        <v>67</v>
      </c>
      <c r="D1046" s="104" t="s">
        <v>3189</v>
      </c>
      <c r="E1046" s="104" t="s">
        <v>59</v>
      </c>
      <c r="F1046" s="104" t="s">
        <v>65</v>
      </c>
      <c r="G1046" s="92" t="s">
        <v>5104</v>
      </c>
      <c r="H1046" s="104"/>
      <c r="I1046" s="93">
        <v>264414</v>
      </c>
      <c r="J1046" s="93"/>
      <c r="K1046" s="49" t="str">
        <f t="shared" si="16"/>
        <v>Click!</v>
      </c>
      <c r="L1046" s="104" t="s">
        <v>33</v>
      </c>
      <c r="M1046" s="94">
        <v>78800</v>
      </c>
      <c r="N1046" s="94">
        <v>0</v>
      </c>
      <c r="O1046" s="94">
        <v>0</v>
      </c>
      <c r="P1046" s="94">
        <v>78800</v>
      </c>
      <c r="Q1046" s="94">
        <v>0</v>
      </c>
      <c r="R1046" s="94">
        <v>78800</v>
      </c>
      <c r="S1046" s="94">
        <v>0</v>
      </c>
      <c r="T1046" s="94">
        <v>78800</v>
      </c>
      <c r="U1046" s="104" t="s">
        <v>34</v>
      </c>
      <c r="V1046" s="104" t="s">
        <v>35</v>
      </c>
      <c r="W1046" s="104">
        <v>20</v>
      </c>
      <c r="X1046" s="104" t="s">
        <v>36</v>
      </c>
      <c r="Y1046" s="104">
        <v>100</v>
      </c>
      <c r="Z1046" s="104">
        <v>0</v>
      </c>
      <c r="AA1046" s="104">
        <v>0</v>
      </c>
      <c r="AB1046" s="104">
        <v>0</v>
      </c>
      <c r="AC1046" s="185" t="s">
        <v>33</v>
      </c>
      <c r="AD1046" s="95">
        <v>0.7</v>
      </c>
      <c r="AE1046" s="104" t="s">
        <v>66</v>
      </c>
      <c r="AF1046" s="104" t="s">
        <v>33</v>
      </c>
      <c r="AG1046" s="104" t="s">
        <v>5105</v>
      </c>
      <c r="AH1046" s="104" t="s">
        <v>34</v>
      </c>
      <c r="AI1046" s="97" t="s">
        <v>6364</v>
      </c>
      <c r="AJ1046" s="105" t="s">
        <v>5106</v>
      </c>
      <c r="AK1046" s="105" t="s">
        <v>5107</v>
      </c>
      <c r="AL1046" s="82" t="s">
        <v>5108</v>
      </c>
      <c r="AQ1046" s="47"/>
      <c r="AR1046" s="47" t="s">
        <v>6909</v>
      </c>
      <c r="AS1046" s="47" t="s">
        <v>6912</v>
      </c>
      <c r="AU1046" s="47" t="s">
        <v>12819</v>
      </c>
    </row>
    <row r="1047" spans="1:47" s="45" customFormat="1" ht="16.5" customHeight="1">
      <c r="A1047" s="180">
        <v>1044</v>
      </c>
      <c r="B1047" s="104" t="s">
        <v>62</v>
      </c>
      <c r="C1047" s="104" t="s">
        <v>67</v>
      </c>
      <c r="D1047" s="104" t="s">
        <v>3189</v>
      </c>
      <c r="E1047" s="104" t="s">
        <v>59</v>
      </c>
      <c r="F1047" s="104" t="s">
        <v>65</v>
      </c>
      <c r="G1047" s="92" t="s">
        <v>5109</v>
      </c>
      <c r="H1047" s="104"/>
      <c r="I1047" s="93">
        <v>264415</v>
      </c>
      <c r="J1047" s="93"/>
      <c r="K1047" s="49" t="str">
        <f t="shared" si="16"/>
        <v>Click!</v>
      </c>
      <c r="L1047" s="104" t="s">
        <v>33</v>
      </c>
      <c r="M1047" s="94">
        <v>60000</v>
      </c>
      <c r="N1047" s="94">
        <v>0</v>
      </c>
      <c r="O1047" s="94">
        <v>0</v>
      </c>
      <c r="P1047" s="94">
        <v>60000</v>
      </c>
      <c r="Q1047" s="94">
        <v>0</v>
      </c>
      <c r="R1047" s="94">
        <v>60000</v>
      </c>
      <c r="S1047" s="94">
        <v>0</v>
      </c>
      <c r="T1047" s="94">
        <v>60000</v>
      </c>
      <c r="U1047" s="104" t="s">
        <v>34</v>
      </c>
      <c r="V1047" s="104" t="s">
        <v>35</v>
      </c>
      <c r="W1047" s="104">
        <v>20</v>
      </c>
      <c r="X1047" s="104" t="s">
        <v>36</v>
      </c>
      <c r="Y1047" s="104">
        <v>100</v>
      </c>
      <c r="Z1047" s="104">
        <v>0</v>
      </c>
      <c r="AA1047" s="104">
        <v>0</v>
      </c>
      <c r="AB1047" s="104">
        <v>0</v>
      </c>
      <c r="AC1047" s="185" t="s">
        <v>33</v>
      </c>
      <c r="AD1047" s="95">
        <v>0.7</v>
      </c>
      <c r="AE1047" s="104" t="s">
        <v>66</v>
      </c>
      <c r="AF1047" s="104" t="s">
        <v>34</v>
      </c>
      <c r="AG1047" s="104" t="s">
        <v>38</v>
      </c>
      <c r="AH1047" s="104" t="s">
        <v>34</v>
      </c>
      <c r="AI1047" s="97" t="s">
        <v>6364</v>
      </c>
      <c r="AJ1047" s="105" t="s">
        <v>5106</v>
      </c>
      <c r="AK1047" s="2" t="s">
        <v>5110</v>
      </c>
      <c r="AL1047" s="82" t="s">
        <v>5108</v>
      </c>
      <c r="AQ1047" s="47"/>
      <c r="AR1047" s="47" t="s">
        <v>6909</v>
      </c>
      <c r="AS1047" s="47" t="s">
        <v>6912</v>
      </c>
      <c r="AU1047" s="47" t="s">
        <v>12819</v>
      </c>
    </row>
    <row r="1048" spans="1:47" s="45" customFormat="1" ht="16.5" customHeight="1">
      <c r="A1048" s="180">
        <v>1045</v>
      </c>
      <c r="B1048" s="104" t="s">
        <v>62</v>
      </c>
      <c r="C1048" s="104" t="s">
        <v>67</v>
      </c>
      <c r="D1048" s="104" t="s">
        <v>3189</v>
      </c>
      <c r="E1048" s="104" t="s">
        <v>59</v>
      </c>
      <c r="F1048" s="104" t="s">
        <v>65</v>
      </c>
      <c r="G1048" s="92" t="s">
        <v>5111</v>
      </c>
      <c r="H1048" s="104"/>
      <c r="I1048" s="93">
        <v>264416</v>
      </c>
      <c r="J1048" s="93"/>
      <c r="K1048" s="49" t="str">
        <f t="shared" si="16"/>
        <v>Click!</v>
      </c>
      <c r="L1048" s="104" t="s">
        <v>33</v>
      </c>
      <c r="M1048" s="94">
        <v>78800</v>
      </c>
      <c r="N1048" s="94">
        <v>0</v>
      </c>
      <c r="O1048" s="94">
        <v>0</v>
      </c>
      <c r="P1048" s="94">
        <v>78800</v>
      </c>
      <c r="Q1048" s="94">
        <v>0</v>
      </c>
      <c r="R1048" s="94">
        <v>78800</v>
      </c>
      <c r="S1048" s="94">
        <v>0</v>
      </c>
      <c r="T1048" s="94">
        <v>78800</v>
      </c>
      <c r="U1048" s="104" t="s">
        <v>34</v>
      </c>
      <c r="V1048" s="104" t="s">
        <v>35</v>
      </c>
      <c r="W1048" s="104">
        <v>20</v>
      </c>
      <c r="X1048" s="104" t="s">
        <v>36</v>
      </c>
      <c r="Y1048" s="104">
        <v>100</v>
      </c>
      <c r="Z1048" s="104">
        <v>0</v>
      </c>
      <c r="AA1048" s="104">
        <v>0</v>
      </c>
      <c r="AB1048" s="104">
        <v>0</v>
      </c>
      <c r="AC1048" s="185" t="s">
        <v>33</v>
      </c>
      <c r="AD1048" s="95">
        <v>0.7</v>
      </c>
      <c r="AE1048" s="104" t="s">
        <v>66</v>
      </c>
      <c r="AF1048" s="104" t="s">
        <v>33</v>
      </c>
      <c r="AG1048" s="104" t="s">
        <v>5112</v>
      </c>
      <c r="AH1048" s="104" t="s">
        <v>34</v>
      </c>
      <c r="AI1048" s="97" t="s">
        <v>6364</v>
      </c>
      <c r="AJ1048" s="105" t="s">
        <v>5113</v>
      </c>
      <c r="AK1048" s="2" t="s">
        <v>5114</v>
      </c>
      <c r="AL1048" s="82" t="s">
        <v>5108</v>
      </c>
      <c r="AQ1048" s="47"/>
      <c r="AR1048" s="47" t="s">
        <v>6909</v>
      </c>
      <c r="AS1048" s="47" t="s">
        <v>6912</v>
      </c>
      <c r="AU1048" s="47" t="s">
        <v>12819</v>
      </c>
    </row>
    <row r="1049" spans="1:47" s="45" customFormat="1" ht="16.5" customHeight="1">
      <c r="A1049" s="180">
        <v>1046</v>
      </c>
      <c r="B1049" s="104" t="s">
        <v>62</v>
      </c>
      <c r="C1049" s="104" t="s">
        <v>67</v>
      </c>
      <c r="D1049" s="104" t="s">
        <v>3189</v>
      </c>
      <c r="E1049" s="104" t="s">
        <v>59</v>
      </c>
      <c r="F1049" s="104" t="s">
        <v>65</v>
      </c>
      <c r="G1049" s="92" t="s">
        <v>5115</v>
      </c>
      <c r="H1049" s="104"/>
      <c r="I1049" s="93">
        <v>264417</v>
      </c>
      <c r="J1049" s="93"/>
      <c r="K1049" s="49" t="str">
        <f t="shared" si="16"/>
        <v>Click!</v>
      </c>
      <c r="L1049" s="104" t="s">
        <v>33</v>
      </c>
      <c r="M1049" s="94">
        <v>60000</v>
      </c>
      <c r="N1049" s="94">
        <v>0</v>
      </c>
      <c r="O1049" s="94">
        <v>0</v>
      </c>
      <c r="P1049" s="94">
        <v>60000</v>
      </c>
      <c r="Q1049" s="94">
        <v>0</v>
      </c>
      <c r="R1049" s="94">
        <v>60000</v>
      </c>
      <c r="S1049" s="94">
        <v>0</v>
      </c>
      <c r="T1049" s="94">
        <v>60000</v>
      </c>
      <c r="U1049" s="104" t="s">
        <v>34</v>
      </c>
      <c r="V1049" s="104" t="s">
        <v>35</v>
      </c>
      <c r="W1049" s="104">
        <v>20</v>
      </c>
      <c r="X1049" s="104" t="s">
        <v>36</v>
      </c>
      <c r="Y1049" s="104">
        <v>100</v>
      </c>
      <c r="Z1049" s="104">
        <v>0</v>
      </c>
      <c r="AA1049" s="104">
        <v>0</v>
      </c>
      <c r="AB1049" s="104">
        <v>0</v>
      </c>
      <c r="AC1049" s="185" t="s">
        <v>33</v>
      </c>
      <c r="AD1049" s="95">
        <v>0.7</v>
      </c>
      <c r="AE1049" s="104" t="s">
        <v>66</v>
      </c>
      <c r="AF1049" s="104" t="s">
        <v>34</v>
      </c>
      <c r="AG1049" s="104" t="s">
        <v>38</v>
      </c>
      <c r="AH1049" s="104" t="s">
        <v>34</v>
      </c>
      <c r="AI1049" s="97" t="s">
        <v>6364</v>
      </c>
      <c r="AJ1049" s="105" t="s">
        <v>5113</v>
      </c>
      <c r="AK1049" s="2" t="s">
        <v>5116</v>
      </c>
      <c r="AL1049" s="82" t="s">
        <v>5108</v>
      </c>
      <c r="AQ1049" s="47"/>
      <c r="AR1049" s="47" t="s">
        <v>6909</v>
      </c>
      <c r="AS1049" s="47" t="s">
        <v>6912</v>
      </c>
      <c r="AU1049" s="47" t="s">
        <v>12819</v>
      </c>
    </row>
    <row r="1050" spans="1:47" s="45" customFormat="1" ht="16.5" customHeight="1">
      <c r="A1050" s="180">
        <v>1047</v>
      </c>
      <c r="B1050" s="104" t="s">
        <v>62</v>
      </c>
      <c r="C1050" s="104" t="s">
        <v>67</v>
      </c>
      <c r="D1050" s="104" t="s">
        <v>3189</v>
      </c>
      <c r="E1050" s="104" t="s">
        <v>32</v>
      </c>
      <c r="F1050" s="104" t="s">
        <v>65</v>
      </c>
      <c r="G1050" s="92" t="s">
        <v>4768</v>
      </c>
      <c r="H1050" s="104"/>
      <c r="I1050" s="93">
        <v>247884</v>
      </c>
      <c r="J1050" s="93"/>
      <c r="K1050" s="49" t="str">
        <f t="shared" si="16"/>
        <v>Click!</v>
      </c>
      <c r="L1050" s="104" t="s">
        <v>33</v>
      </c>
      <c r="M1050" s="94">
        <v>64300</v>
      </c>
      <c r="N1050" s="94">
        <v>0</v>
      </c>
      <c r="O1050" s="94">
        <v>0</v>
      </c>
      <c r="P1050" s="94">
        <v>64300</v>
      </c>
      <c r="Q1050" s="94">
        <v>0</v>
      </c>
      <c r="R1050" s="94">
        <v>64300</v>
      </c>
      <c r="S1050" s="94">
        <v>0</v>
      </c>
      <c r="T1050" s="94">
        <v>64300</v>
      </c>
      <c r="U1050" s="104" t="s">
        <v>34</v>
      </c>
      <c r="V1050" s="104" t="s">
        <v>35</v>
      </c>
      <c r="W1050" s="104">
        <v>11</v>
      </c>
      <c r="X1050" s="104" t="s">
        <v>36</v>
      </c>
      <c r="Y1050" s="104">
        <v>100</v>
      </c>
      <c r="Z1050" s="104">
        <v>0</v>
      </c>
      <c r="AA1050" s="104">
        <v>0</v>
      </c>
      <c r="AB1050" s="104">
        <v>0</v>
      </c>
      <c r="AC1050" s="185" t="s">
        <v>33</v>
      </c>
      <c r="AD1050" s="95">
        <v>0.7</v>
      </c>
      <c r="AE1050" s="104" t="s">
        <v>66</v>
      </c>
      <c r="AF1050" s="104" t="s">
        <v>33</v>
      </c>
      <c r="AG1050" s="104" t="s">
        <v>4769</v>
      </c>
      <c r="AH1050" s="104" t="s">
        <v>34</v>
      </c>
      <c r="AI1050" s="97" t="s">
        <v>6364</v>
      </c>
      <c r="AJ1050" s="105" t="s">
        <v>4853</v>
      </c>
      <c r="AK1050" s="2" t="s">
        <v>4854</v>
      </c>
      <c r="AL1050" s="82" t="s">
        <v>4855</v>
      </c>
      <c r="AQ1050" s="47"/>
      <c r="AR1050" s="47" t="s">
        <v>6909</v>
      </c>
      <c r="AS1050" s="47" t="s">
        <v>6912</v>
      </c>
      <c r="AU1050" s="47" t="s">
        <v>12819</v>
      </c>
    </row>
    <row r="1051" spans="1:47" s="45" customFormat="1" ht="16.5" customHeight="1">
      <c r="A1051" s="180">
        <v>1048</v>
      </c>
      <c r="B1051" s="104" t="s">
        <v>62</v>
      </c>
      <c r="C1051" s="104" t="s">
        <v>67</v>
      </c>
      <c r="D1051" s="104" t="s">
        <v>3189</v>
      </c>
      <c r="E1051" s="104" t="s">
        <v>32</v>
      </c>
      <c r="F1051" s="104" t="s">
        <v>65</v>
      </c>
      <c r="G1051" s="92" t="s">
        <v>4770</v>
      </c>
      <c r="H1051" s="104"/>
      <c r="I1051" s="93">
        <v>247885</v>
      </c>
      <c r="J1051" s="93"/>
      <c r="K1051" s="49" t="str">
        <f t="shared" si="16"/>
        <v>Click!</v>
      </c>
      <c r="L1051" s="104" t="s">
        <v>33</v>
      </c>
      <c r="M1051" s="94">
        <v>44500</v>
      </c>
      <c r="N1051" s="94">
        <v>0</v>
      </c>
      <c r="O1051" s="94">
        <v>0</v>
      </c>
      <c r="P1051" s="94">
        <v>44500</v>
      </c>
      <c r="Q1051" s="94">
        <v>0</v>
      </c>
      <c r="R1051" s="94">
        <v>44500</v>
      </c>
      <c r="S1051" s="94">
        <v>0</v>
      </c>
      <c r="T1051" s="94">
        <v>44500</v>
      </c>
      <c r="U1051" s="104" t="s">
        <v>34</v>
      </c>
      <c r="V1051" s="104" t="s">
        <v>35</v>
      </c>
      <c r="W1051" s="104">
        <v>11</v>
      </c>
      <c r="X1051" s="104" t="s">
        <v>36</v>
      </c>
      <c r="Y1051" s="104">
        <v>100</v>
      </c>
      <c r="Z1051" s="104">
        <v>0</v>
      </c>
      <c r="AA1051" s="104">
        <v>0</v>
      </c>
      <c r="AB1051" s="104">
        <v>0</v>
      </c>
      <c r="AC1051" s="185" t="s">
        <v>33</v>
      </c>
      <c r="AD1051" s="95">
        <v>0.7</v>
      </c>
      <c r="AE1051" s="104" t="s">
        <v>66</v>
      </c>
      <c r="AF1051" s="104" t="s">
        <v>34</v>
      </c>
      <c r="AG1051" s="104" t="s">
        <v>38</v>
      </c>
      <c r="AH1051" s="104" t="s">
        <v>34</v>
      </c>
      <c r="AI1051" s="97" t="s">
        <v>6364</v>
      </c>
      <c r="AJ1051" s="105" t="s">
        <v>4853</v>
      </c>
      <c r="AK1051" s="2" t="s">
        <v>4856</v>
      </c>
      <c r="AL1051" s="82" t="s">
        <v>4855</v>
      </c>
      <c r="AQ1051" s="47"/>
      <c r="AR1051" s="47" t="s">
        <v>6909</v>
      </c>
      <c r="AS1051" s="47" t="s">
        <v>6912</v>
      </c>
      <c r="AU1051" s="47" t="s">
        <v>12819</v>
      </c>
    </row>
    <row r="1052" spans="1:47" s="45" customFormat="1" ht="16.5" customHeight="1">
      <c r="A1052" s="180">
        <v>1049</v>
      </c>
      <c r="B1052" s="104" t="s">
        <v>62</v>
      </c>
      <c r="C1052" s="104" t="s">
        <v>67</v>
      </c>
      <c r="D1052" s="104" t="s">
        <v>3189</v>
      </c>
      <c r="E1052" s="104" t="s">
        <v>32</v>
      </c>
      <c r="F1052" s="104" t="s">
        <v>65</v>
      </c>
      <c r="G1052" s="92" t="s">
        <v>4774</v>
      </c>
      <c r="H1052" s="104"/>
      <c r="I1052" s="93">
        <v>247888</v>
      </c>
      <c r="J1052" s="93"/>
      <c r="K1052" s="49" t="str">
        <f t="shared" si="16"/>
        <v>Click!</v>
      </c>
      <c r="L1052" s="104" t="s">
        <v>33</v>
      </c>
      <c r="M1052" s="94">
        <v>55400</v>
      </c>
      <c r="N1052" s="94">
        <v>0</v>
      </c>
      <c r="O1052" s="94">
        <v>0</v>
      </c>
      <c r="P1052" s="94">
        <v>55400</v>
      </c>
      <c r="Q1052" s="94">
        <v>0</v>
      </c>
      <c r="R1052" s="94">
        <v>55400</v>
      </c>
      <c r="S1052" s="94">
        <v>0</v>
      </c>
      <c r="T1052" s="94">
        <v>55400</v>
      </c>
      <c r="U1052" s="104" t="s">
        <v>34</v>
      </c>
      <c r="V1052" s="104" t="s">
        <v>35</v>
      </c>
      <c r="W1052" s="104">
        <v>8</v>
      </c>
      <c r="X1052" s="104" t="s">
        <v>36</v>
      </c>
      <c r="Y1052" s="104">
        <v>100</v>
      </c>
      <c r="Z1052" s="104">
        <v>0</v>
      </c>
      <c r="AA1052" s="104">
        <v>0</v>
      </c>
      <c r="AB1052" s="104">
        <v>0</v>
      </c>
      <c r="AC1052" s="185" t="s">
        <v>33</v>
      </c>
      <c r="AD1052" s="95">
        <v>0.7</v>
      </c>
      <c r="AE1052" s="104" t="s">
        <v>66</v>
      </c>
      <c r="AF1052" s="104" t="s">
        <v>33</v>
      </c>
      <c r="AG1052" s="104" t="s">
        <v>4775</v>
      </c>
      <c r="AH1052" s="104" t="s">
        <v>34</v>
      </c>
      <c r="AI1052" s="97" t="s">
        <v>6364</v>
      </c>
      <c r="AJ1052" s="105" t="s">
        <v>4857</v>
      </c>
      <c r="AK1052" s="2" t="s">
        <v>4858</v>
      </c>
      <c r="AL1052" s="82" t="s">
        <v>4859</v>
      </c>
      <c r="AQ1052" s="47"/>
      <c r="AR1052" s="47" t="s">
        <v>6909</v>
      </c>
      <c r="AS1052" s="47" t="s">
        <v>6912</v>
      </c>
      <c r="AU1052" s="47" t="s">
        <v>12819</v>
      </c>
    </row>
    <row r="1053" spans="1:47" s="45" customFormat="1" ht="16.5" customHeight="1">
      <c r="A1053" s="180">
        <v>1050</v>
      </c>
      <c r="B1053" s="104" t="s">
        <v>62</v>
      </c>
      <c r="C1053" s="104" t="s">
        <v>67</v>
      </c>
      <c r="D1053" s="104" t="s">
        <v>3189</v>
      </c>
      <c r="E1053" s="104" t="s">
        <v>32</v>
      </c>
      <c r="F1053" s="104" t="s">
        <v>65</v>
      </c>
      <c r="G1053" s="92" t="s">
        <v>4776</v>
      </c>
      <c r="H1053" s="104"/>
      <c r="I1053" s="93">
        <v>247889</v>
      </c>
      <c r="J1053" s="93"/>
      <c r="K1053" s="49" t="str">
        <f t="shared" si="16"/>
        <v>Click!</v>
      </c>
      <c r="L1053" s="104" t="s">
        <v>33</v>
      </c>
      <c r="M1053" s="94">
        <v>39500</v>
      </c>
      <c r="N1053" s="94">
        <v>0</v>
      </c>
      <c r="O1053" s="94">
        <v>0</v>
      </c>
      <c r="P1053" s="94">
        <v>39500</v>
      </c>
      <c r="Q1053" s="94">
        <v>0</v>
      </c>
      <c r="R1053" s="94">
        <v>39500</v>
      </c>
      <c r="S1053" s="94">
        <v>0</v>
      </c>
      <c r="T1053" s="94">
        <v>39500</v>
      </c>
      <c r="U1053" s="104" t="s">
        <v>34</v>
      </c>
      <c r="V1053" s="104" t="s">
        <v>35</v>
      </c>
      <c r="W1053" s="104">
        <v>8</v>
      </c>
      <c r="X1053" s="104" t="s">
        <v>36</v>
      </c>
      <c r="Y1053" s="104">
        <v>100</v>
      </c>
      <c r="Z1053" s="104">
        <v>0</v>
      </c>
      <c r="AA1053" s="104">
        <v>0</v>
      </c>
      <c r="AB1053" s="104">
        <v>0</v>
      </c>
      <c r="AC1053" s="185" t="s">
        <v>33</v>
      </c>
      <c r="AD1053" s="95">
        <v>0.7</v>
      </c>
      <c r="AE1053" s="104" t="s">
        <v>66</v>
      </c>
      <c r="AF1053" s="104" t="s">
        <v>34</v>
      </c>
      <c r="AG1053" s="104" t="s">
        <v>38</v>
      </c>
      <c r="AH1053" s="104" t="s">
        <v>34</v>
      </c>
      <c r="AI1053" s="97" t="s">
        <v>6364</v>
      </c>
      <c r="AJ1053" s="105" t="s">
        <v>4857</v>
      </c>
      <c r="AK1053" s="2" t="s">
        <v>4860</v>
      </c>
      <c r="AL1053" s="82" t="s">
        <v>4859</v>
      </c>
      <c r="AQ1053" s="47"/>
      <c r="AR1053" s="47" t="s">
        <v>6909</v>
      </c>
      <c r="AS1053" s="47" t="s">
        <v>6912</v>
      </c>
      <c r="AU1053" s="47" t="s">
        <v>12819</v>
      </c>
    </row>
    <row r="1054" spans="1:47" s="45" customFormat="1" ht="16.5" customHeight="1">
      <c r="A1054" s="180">
        <v>1051</v>
      </c>
      <c r="B1054" s="104" t="s">
        <v>62</v>
      </c>
      <c r="C1054" s="104" t="s">
        <v>67</v>
      </c>
      <c r="D1054" s="104" t="s">
        <v>3189</v>
      </c>
      <c r="E1054" s="104" t="s">
        <v>59</v>
      </c>
      <c r="F1054" s="104" t="s">
        <v>65</v>
      </c>
      <c r="G1054" s="92" t="s">
        <v>4771</v>
      </c>
      <c r="H1054" s="104"/>
      <c r="I1054" s="93">
        <v>247886</v>
      </c>
      <c r="J1054" s="93"/>
      <c r="K1054" s="49" t="str">
        <f t="shared" si="16"/>
        <v>Click!</v>
      </c>
      <c r="L1054" s="104" t="s">
        <v>33</v>
      </c>
      <c r="M1054" s="94">
        <v>59300</v>
      </c>
      <c r="N1054" s="94">
        <v>0</v>
      </c>
      <c r="O1054" s="94">
        <v>0</v>
      </c>
      <c r="P1054" s="94">
        <v>59300</v>
      </c>
      <c r="Q1054" s="94">
        <v>0</v>
      </c>
      <c r="R1054" s="94">
        <v>59300</v>
      </c>
      <c r="S1054" s="94">
        <v>0</v>
      </c>
      <c r="T1054" s="94">
        <v>59300</v>
      </c>
      <c r="U1054" s="104" t="s">
        <v>34</v>
      </c>
      <c r="V1054" s="104" t="s">
        <v>35</v>
      </c>
      <c r="W1054" s="104">
        <v>14</v>
      </c>
      <c r="X1054" s="104" t="s">
        <v>36</v>
      </c>
      <c r="Y1054" s="104">
        <v>100</v>
      </c>
      <c r="Z1054" s="104">
        <v>0</v>
      </c>
      <c r="AA1054" s="104">
        <v>0</v>
      </c>
      <c r="AB1054" s="104">
        <v>0</v>
      </c>
      <c r="AC1054" s="185" t="s">
        <v>33</v>
      </c>
      <c r="AD1054" s="95">
        <v>0.7</v>
      </c>
      <c r="AE1054" s="104" t="s">
        <v>66</v>
      </c>
      <c r="AF1054" s="104" t="s">
        <v>33</v>
      </c>
      <c r="AG1054" s="104" t="s">
        <v>4772</v>
      </c>
      <c r="AH1054" s="104" t="s">
        <v>34</v>
      </c>
      <c r="AI1054" s="97" t="s">
        <v>6364</v>
      </c>
      <c r="AJ1054" s="105" t="s">
        <v>4861</v>
      </c>
      <c r="AK1054" s="2" t="s">
        <v>4862</v>
      </c>
      <c r="AL1054" s="82" t="s">
        <v>4863</v>
      </c>
      <c r="AQ1054" s="47"/>
      <c r="AR1054" s="47" t="s">
        <v>6909</v>
      </c>
      <c r="AS1054" s="47" t="s">
        <v>6912</v>
      </c>
      <c r="AU1054" s="47" t="s">
        <v>12819</v>
      </c>
    </row>
    <row r="1055" spans="1:47" s="45" customFormat="1" ht="16.5" customHeight="1">
      <c r="A1055" s="180">
        <v>1052</v>
      </c>
      <c r="B1055" s="104" t="s">
        <v>62</v>
      </c>
      <c r="C1055" s="104" t="s">
        <v>67</v>
      </c>
      <c r="D1055" s="104" t="s">
        <v>3189</v>
      </c>
      <c r="E1055" s="104" t="s">
        <v>59</v>
      </c>
      <c r="F1055" s="104" t="s">
        <v>65</v>
      </c>
      <c r="G1055" s="92" t="s">
        <v>4773</v>
      </c>
      <c r="H1055" s="104"/>
      <c r="I1055" s="93">
        <v>247887</v>
      </c>
      <c r="J1055" s="93"/>
      <c r="K1055" s="49" t="str">
        <f t="shared" si="16"/>
        <v>Click!</v>
      </c>
      <c r="L1055" s="104" t="s">
        <v>33</v>
      </c>
      <c r="M1055" s="94">
        <v>39500</v>
      </c>
      <c r="N1055" s="94">
        <v>0</v>
      </c>
      <c r="O1055" s="94">
        <v>0</v>
      </c>
      <c r="P1055" s="94">
        <v>39500</v>
      </c>
      <c r="Q1055" s="94">
        <v>0</v>
      </c>
      <c r="R1055" s="94">
        <v>39500</v>
      </c>
      <c r="S1055" s="94">
        <v>0</v>
      </c>
      <c r="T1055" s="94">
        <v>39500</v>
      </c>
      <c r="U1055" s="104" t="s">
        <v>34</v>
      </c>
      <c r="V1055" s="104" t="s">
        <v>35</v>
      </c>
      <c r="W1055" s="104">
        <v>13</v>
      </c>
      <c r="X1055" s="104" t="s">
        <v>36</v>
      </c>
      <c r="Y1055" s="104">
        <v>100</v>
      </c>
      <c r="Z1055" s="104">
        <v>0</v>
      </c>
      <c r="AA1055" s="104">
        <v>0</v>
      </c>
      <c r="AB1055" s="104">
        <v>0</v>
      </c>
      <c r="AC1055" s="185" t="s">
        <v>33</v>
      </c>
      <c r="AD1055" s="95">
        <v>0.7</v>
      </c>
      <c r="AE1055" s="104" t="s">
        <v>66</v>
      </c>
      <c r="AF1055" s="104" t="s">
        <v>34</v>
      </c>
      <c r="AG1055" s="104" t="s">
        <v>38</v>
      </c>
      <c r="AH1055" s="104" t="s">
        <v>34</v>
      </c>
      <c r="AI1055" s="97" t="s">
        <v>6364</v>
      </c>
      <c r="AJ1055" s="105" t="s">
        <v>4861</v>
      </c>
      <c r="AK1055" s="2" t="s">
        <v>4864</v>
      </c>
      <c r="AL1055" s="82" t="s">
        <v>4863</v>
      </c>
      <c r="AQ1055" s="47"/>
      <c r="AR1055" s="47" t="s">
        <v>6909</v>
      </c>
      <c r="AS1055" s="47" t="s">
        <v>6912</v>
      </c>
      <c r="AU1055" s="47" t="s">
        <v>12819</v>
      </c>
    </row>
    <row r="1056" spans="1:47" s="45" customFormat="1" ht="16.5" customHeight="1">
      <c r="A1056" s="180">
        <v>1053</v>
      </c>
      <c r="B1056" s="104" t="s">
        <v>62</v>
      </c>
      <c r="C1056" s="104" t="s">
        <v>67</v>
      </c>
      <c r="D1056" s="104" t="s">
        <v>3189</v>
      </c>
      <c r="E1056" s="104" t="s">
        <v>59</v>
      </c>
      <c r="F1056" s="104" t="s">
        <v>65</v>
      </c>
      <c r="G1056" s="92" t="s">
        <v>4777</v>
      </c>
      <c r="H1056" s="104"/>
      <c r="I1056" s="93">
        <v>247890</v>
      </c>
      <c r="J1056" s="93"/>
      <c r="K1056" s="49" t="str">
        <f t="shared" si="16"/>
        <v>Click!</v>
      </c>
      <c r="L1056" s="104" t="s">
        <v>33</v>
      </c>
      <c r="M1056" s="94">
        <v>60400</v>
      </c>
      <c r="N1056" s="94">
        <v>0</v>
      </c>
      <c r="O1056" s="94">
        <v>0</v>
      </c>
      <c r="P1056" s="94">
        <v>60400</v>
      </c>
      <c r="Q1056" s="94">
        <v>0</v>
      </c>
      <c r="R1056" s="94">
        <v>60400</v>
      </c>
      <c r="S1056" s="94">
        <v>0</v>
      </c>
      <c r="T1056" s="94">
        <v>60400</v>
      </c>
      <c r="U1056" s="104" t="s">
        <v>34</v>
      </c>
      <c r="V1056" s="104" t="s">
        <v>35</v>
      </c>
      <c r="W1056" s="104">
        <v>21</v>
      </c>
      <c r="X1056" s="104" t="s">
        <v>36</v>
      </c>
      <c r="Y1056" s="104">
        <v>100</v>
      </c>
      <c r="Z1056" s="104">
        <v>0</v>
      </c>
      <c r="AA1056" s="104">
        <v>0</v>
      </c>
      <c r="AB1056" s="104">
        <v>0</v>
      </c>
      <c r="AC1056" s="185" t="s">
        <v>33</v>
      </c>
      <c r="AD1056" s="95">
        <v>0.7</v>
      </c>
      <c r="AE1056" s="104" t="s">
        <v>66</v>
      </c>
      <c r="AF1056" s="104" t="s">
        <v>33</v>
      </c>
      <c r="AG1056" s="104" t="s">
        <v>4778</v>
      </c>
      <c r="AH1056" s="104" t="s">
        <v>34</v>
      </c>
      <c r="AI1056" s="97" t="s">
        <v>6364</v>
      </c>
      <c r="AJ1056" s="105" t="s">
        <v>4865</v>
      </c>
      <c r="AK1056" s="2" t="s">
        <v>4866</v>
      </c>
      <c r="AL1056" s="82" t="s">
        <v>4867</v>
      </c>
      <c r="AQ1056" s="47"/>
      <c r="AR1056" s="47" t="s">
        <v>6909</v>
      </c>
      <c r="AS1056" s="47" t="s">
        <v>6912</v>
      </c>
      <c r="AU1056" s="47" t="s">
        <v>12819</v>
      </c>
    </row>
    <row r="1057" spans="1:47" s="45" customFormat="1" ht="16.5" customHeight="1">
      <c r="A1057" s="180">
        <v>1054</v>
      </c>
      <c r="B1057" s="104" t="s">
        <v>62</v>
      </c>
      <c r="C1057" s="104" t="s">
        <v>67</v>
      </c>
      <c r="D1057" s="104" t="s">
        <v>3189</v>
      </c>
      <c r="E1057" s="104" t="s">
        <v>59</v>
      </c>
      <c r="F1057" s="104" t="s">
        <v>65</v>
      </c>
      <c r="G1057" s="92" t="s">
        <v>4779</v>
      </c>
      <c r="H1057" s="104"/>
      <c r="I1057" s="93">
        <v>247891</v>
      </c>
      <c r="J1057" s="93"/>
      <c r="K1057" s="49" t="str">
        <f t="shared" si="16"/>
        <v>Click!</v>
      </c>
      <c r="L1057" s="104" t="s">
        <v>33</v>
      </c>
      <c r="M1057" s="94">
        <v>44500</v>
      </c>
      <c r="N1057" s="94">
        <v>0</v>
      </c>
      <c r="O1057" s="94">
        <v>0</v>
      </c>
      <c r="P1057" s="94">
        <v>44500</v>
      </c>
      <c r="Q1057" s="94">
        <v>0</v>
      </c>
      <c r="R1057" s="94">
        <v>44500</v>
      </c>
      <c r="S1057" s="94">
        <v>0</v>
      </c>
      <c r="T1057" s="94">
        <v>44500</v>
      </c>
      <c r="U1057" s="104" t="s">
        <v>34</v>
      </c>
      <c r="V1057" s="104" t="s">
        <v>35</v>
      </c>
      <c r="W1057" s="104">
        <v>20</v>
      </c>
      <c r="X1057" s="104" t="s">
        <v>36</v>
      </c>
      <c r="Y1057" s="104">
        <v>100</v>
      </c>
      <c r="Z1057" s="104">
        <v>0</v>
      </c>
      <c r="AA1057" s="104">
        <v>0</v>
      </c>
      <c r="AB1057" s="104">
        <v>0</v>
      </c>
      <c r="AC1057" s="185" t="s">
        <v>33</v>
      </c>
      <c r="AD1057" s="95">
        <v>0.7</v>
      </c>
      <c r="AE1057" s="104" t="s">
        <v>66</v>
      </c>
      <c r="AF1057" s="104" t="s">
        <v>34</v>
      </c>
      <c r="AG1057" s="104" t="s">
        <v>38</v>
      </c>
      <c r="AH1057" s="104" t="s">
        <v>34</v>
      </c>
      <c r="AI1057" s="97" t="s">
        <v>6364</v>
      </c>
      <c r="AJ1057" s="105" t="s">
        <v>4865</v>
      </c>
      <c r="AK1057" s="2" t="s">
        <v>4868</v>
      </c>
      <c r="AL1057" s="82" t="s">
        <v>4867</v>
      </c>
      <c r="AQ1057" s="47"/>
      <c r="AR1057" s="47" t="s">
        <v>6909</v>
      </c>
      <c r="AS1057" s="47" t="s">
        <v>6912</v>
      </c>
      <c r="AU1057" s="47" t="s">
        <v>12819</v>
      </c>
    </row>
    <row r="1058" spans="1:47" s="45" customFormat="1" ht="16.5" customHeight="1">
      <c r="A1058" s="180">
        <v>1055</v>
      </c>
      <c r="B1058" s="104" t="s">
        <v>62</v>
      </c>
      <c r="C1058" s="104" t="s">
        <v>67</v>
      </c>
      <c r="D1058" s="104" t="s">
        <v>3189</v>
      </c>
      <c r="E1058" s="104" t="s">
        <v>59</v>
      </c>
      <c r="F1058" s="104" t="s">
        <v>65</v>
      </c>
      <c r="G1058" s="92" t="s">
        <v>4298</v>
      </c>
      <c r="H1058" s="104"/>
      <c r="I1058" s="93">
        <v>247877</v>
      </c>
      <c r="J1058" s="93"/>
      <c r="K1058" s="49" t="str">
        <f t="shared" si="16"/>
        <v>Click!</v>
      </c>
      <c r="L1058" s="104" t="s">
        <v>33</v>
      </c>
      <c r="M1058" s="94">
        <v>71400</v>
      </c>
      <c r="N1058" s="94">
        <v>0</v>
      </c>
      <c r="O1058" s="94">
        <v>0</v>
      </c>
      <c r="P1058" s="94">
        <v>71400</v>
      </c>
      <c r="Q1058" s="94">
        <v>0</v>
      </c>
      <c r="R1058" s="94">
        <v>71400</v>
      </c>
      <c r="S1058" s="94">
        <v>0</v>
      </c>
      <c r="T1058" s="94">
        <v>71400</v>
      </c>
      <c r="U1058" s="104" t="s">
        <v>34</v>
      </c>
      <c r="V1058" s="104" t="s">
        <v>35</v>
      </c>
      <c r="W1058" s="104">
        <v>13</v>
      </c>
      <c r="X1058" s="104" t="s">
        <v>36</v>
      </c>
      <c r="Y1058" s="104">
        <v>100</v>
      </c>
      <c r="Z1058" s="104">
        <v>0</v>
      </c>
      <c r="AA1058" s="104">
        <v>0</v>
      </c>
      <c r="AB1058" s="104">
        <v>0</v>
      </c>
      <c r="AC1058" s="185" t="s">
        <v>33</v>
      </c>
      <c r="AD1058" s="95">
        <v>0.7</v>
      </c>
      <c r="AE1058" s="104" t="s">
        <v>66</v>
      </c>
      <c r="AF1058" s="104" t="s">
        <v>33</v>
      </c>
      <c r="AG1058" s="104" t="s">
        <v>4302</v>
      </c>
      <c r="AH1058" s="104" t="s">
        <v>34</v>
      </c>
      <c r="AI1058" s="97" t="s">
        <v>6364</v>
      </c>
      <c r="AJ1058" s="105" t="s">
        <v>4496</v>
      </c>
      <c r="AK1058" s="2" t="s">
        <v>4498</v>
      </c>
      <c r="AL1058" s="82" t="s">
        <v>4502</v>
      </c>
      <c r="AQ1058" s="47"/>
      <c r="AR1058" s="47" t="s">
        <v>6909</v>
      </c>
      <c r="AS1058" s="47" t="s">
        <v>6912</v>
      </c>
      <c r="AU1058" s="47" t="s">
        <v>12819</v>
      </c>
    </row>
    <row r="1059" spans="1:47" s="45" customFormat="1" ht="16.5" customHeight="1">
      <c r="A1059" s="180">
        <v>1056</v>
      </c>
      <c r="B1059" s="104" t="s">
        <v>62</v>
      </c>
      <c r="C1059" s="104" t="s">
        <v>67</v>
      </c>
      <c r="D1059" s="104" t="s">
        <v>3189</v>
      </c>
      <c r="E1059" s="104" t="s">
        <v>59</v>
      </c>
      <c r="F1059" s="104" t="s">
        <v>65</v>
      </c>
      <c r="G1059" s="92" t="s">
        <v>4299</v>
      </c>
      <c r="H1059" s="104"/>
      <c r="I1059" s="93">
        <v>247878</v>
      </c>
      <c r="J1059" s="93"/>
      <c r="K1059" s="49" t="str">
        <f t="shared" si="16"/>
        <v>Click!</v>
      </c>
      <c r="L1059" s="104" t="s">
        <v>33</v>
      </c>
      <c r="M1059" s="94">
        <v>54500</v>
      </c>
      <c r="N1059" s="94">
        <v>0</v>
      </c>
      <c r="O1059" s="94">
        <v>0</v>
      </c>
      <c r="P1059" s="94">
        <v>54500</v>
      </c>
      <c r="Q1059" s="94">
        <v>0</v>
      </c>
      <c r="R1059" s="94">
        <v>54500</v>
      </c>
      <c r="S1059" s="94">
        <v>0</v>
      </c>
      <c r="T1059" s="94">
        <v>54500</v>
      </c>
      <c r="U1059" s="104" t="s">
        <v>34</v>
      </c>
      <c r="V1059" s="104" t="s">
        <v>35</v>
      </c>
      <c r="W1059" s="104">
        <v>13</v>
      </c>
      <c r="X1059" s="104" t="s">
        <v>36</v>
      </c>
      <c r="Y1059" s="104">
        <v>100</v>
      </c>
      <c r="Z1059" s="104">
        <v>0</v>
      </c>
      <c r="AA1059" s="104">
        <v>0</v>
      </c>
      <c r="AB1059" s="104">
        <v>0</v>
      </c>
      <c r="AC1059" s="185" t="s">
        <v>33</v>
      </c>
      <c r="AD1059" s="95">
        <v>0.7</v>
      </c>
      <c r="AE1059" s="104" t="s">
        <v>66</v>
      </c>
      <c r="AF1059" s="104" t="s">
        <v>34</v>
      </c>
      <c r="AG1059" s="104" t="s">
        <v>38</v>
      </c>
      <c r="AH1059" s="104" t="s">
        <v>34</v>
      </c>
      <c r="AI1059" s="97" t="s">
        <v>6364</v>
      </c>
      <c r="AJ1059" s="105" t="s">
        <v>4496</v>
      </c>
      <c r="AK1059" s="2" t="s">
        <v>4499</v>
      </c>
      <c r="AL1059" s="82" t="s">
        <v>4502</v>
      </c>
      <c r="AQ1059" s="47"/>
      <c r="AR1059" s="47" t="s">
        <v>6909</v>
      </c>
      <c r="AS1059" s="47" t="s">
        <v>6912</v>
      </c>
      <c r="AU1059" s="47" t="s">
        <v>12819</v>
      </c>
    </row>
    <row r="1060" spans="1:47" s="45" customFormat="1" ht="16.5" customHeight="1">
      <c r="A1060" s="180">
        <v>1057</v>
      </c>
      <c r="B1060" s="104" t="s">
        <v>62</v>
      </c>
      <c r="C1060" s="104" t="s">
        <v>67</v>
      </c>
      <c r="D1060" s="104" t="s">
        <v>3189</v>
      </c>
      <c r="E1060" s="104" t="s">
        <v>59</v>
      </c>
      <c r="F1060" s="104" t="s">
        <v>65</v>
      </c>
      <c r="G1060" s="92" t="s">
        <v>4300</v>
      </c>
      <c r="H1060" s="104"/>
      <c r="I1060" s="93">
        <v>247879</v>
      </c>
      <c r="J1060" s="93"/>
      <c r="K1060" s="49" t="str">
        <f t="shared" si="16"/>
        <v>Click!</v>
      </c>
      <c r="L1060" s="104" t="s">
        <v>33</v>
      </c>
      <c r="M1060" s="94">
        <v>54500</v>
      </c>
      <c r="N1060" s="94">
        <v>0</v>
      </c>
      <c r="O1060" s="94">
        <v>0</v>
      </c>
      <c r="P1060" s="94">
        <v>54500</v>
      </c>
      <c r="Q1060" s="94">
        <v>0</v>
      </c>
      <c r="R1060" s="94">
        <v>54500</v>
      </c>
      <c r="S1060" s="94">
        <v>0</v>
      </c>
      <c r="T1060" s="94">
        <v>54500</v>
      </c>
      <c r="U1060" s="104" t="s">
        <v>34</v>
      </c>
      <c r="V1060" s="104" t="s">
        <v>35</v>
      </c>
      <c r="W1060" s="104">
        <v>13</v>
      </c>
      <c r="X1060" s="104" t="s">
        <v>36</v>
      </c>
      <c r="Y1060" s="104">
        <v>100</v>
      </c>
      <c r="Z1060" s="104">
        <v>0</v>
      </c>
      <c r="AA1060" s="104">
        <v>0</v>
      </c>
      <c r="AB1060" s="104">
        <v>0</v>
      </c>
      <c r="AC1060" s="185" t="s">
        <v>33</v>
      </c>
      <c r="AD1060" s="95">
        <v>0.7</v>
      </c>
      <c r="AE1060" s="104" t="s">
        <v>66</v>
      </c>
      <c r="AF1060" s="104" t="s">
        <v>34</v>
      </c>
      <c r="AG1060" s="104" t="s">
        <v>38</v>
      </c>
      <c r="AH1060" s="104" t="s">
        <v>34</v>
      </c>
      <c r="AI1060" s="97" t="s">
        <v>6364</v>
      </c>
      <c r="AJ1060" s="105" t="s">
        <v>4497</v>
      </c>
      <c r="AK1060" s="2" t="s">
        <v>4500</v>
      </c>
      <c r="AL1060" s="82" t="s">
        <v>4502</v>
      </c>
      <c r="AQ1060" s="47"/>
      <c r="AR1060" s="47" t="s">
        <v>6909</v>
      </c>
      <c r="AS1060" s="47" t="s">
        <v>6912</v>
      </c>
      <c r="AU1060" s="47" t="s">
        <v>12819</v>
      </c>
    </row>
    <row r="1061" spans="1:47" s="45" customFormat="1" ht="16.5" customHeight="1">
      <c r="A1061" s="180">
        <v>1058</v>
      </c>
      <c r="B1061" s="104" t="s">
        <v>62</v>
      </c>
      <c r="C1061" s="104" t="s">
        <v>67</v>
      </c>
      <c r="D1061" s="104" t="s">
        <v>3189</v>
      </c>
      <c r="E1061" s="104" t="s">
        <v>59</v>
      </c>
      <c r="F1061" s="104" t="s">
        <v>65</v>
      </c>
      <c r="G1061" s="92" t="s">
        <v>4301</v>
      </c>
      <c r="H1061" s="104"/>
      <c r="I1061" s="93">
        <v>247880</v>
      </c>
      <c r="J1061" s="93"/>
      <c r="K1061" s="49" t="str">
        <f t="shared" si="16"/>
        <v>Click!</v>
      </c>
      <c r="L1061" s="104" t="s">
        <v>33</v>
      </c>
      <c r="M1061" s="94">
        <v>54500</v>
      </c>
      <c r="N1061" s="94">
        <v>0</v>
      </c>
      <c r="O1061" s="94">
        <v>0</v>
      </c>
      <c r="P1061" s="94">
        <v>54500</v>
      </c>
      <c r="Q1061" s="94">
        <v>0</v>
      </c>
      <c r="R1061" s="94">
        <v>54500</v>
      </c>
      <c r="S1061" s="94">
        <v>0</v>
      </c>
      <c r="T1061" s="94">
        <v>54500</v>
      </c>
      <c r="U1061" s="104" t="s">
        <v>34</v>
      </c>
      <c r="V1061" s="104" t="s">
        <v>35</v>
      </c>
      <c r="W1061" s="104">
        <v>13</v>
      </c>
      <c r="X1061" s="104" t="s">
        <v>36</v>
      </c>
      <c r="Y1061" s="104">
        <v>100</v>
      </c>
      <c r="Z1061" s="104">
        <v>0</v>
      </c>
      <c r="AA1061" s="104">
        <v>0</v>
      </c>
      <c r="AB1061" s="104">
        <v>0</v>
      </c>
      <c r="AC1061" s="185" t="s">
        <v>33</v>
      </c>
      <c r="AD1061" s="95">
        <v>0.7</v>
      </c>
      <c r="AE1061" s="104" t="s">
        <v>66</v>
      </c>
      <c r="AF1061" s="104" t="s">
        <v>34</v>
      </c>
      <c r="AG1061" s="104" t="s">
        <v>38</v>
      </c>
      <c r="AH1061" s="104" t="s">
        <v>34</v>
      </c>
      <c r="AI1061" s="97" t="s">
        <v>6364</v>
      </c>
      <c r="AJ1061" s="105" t="s">
        <v>4497</v>
      </c>
      <c r="AK1061" s="105" t="s">
        <v>4501</v>
      </c>
      <c r="AL1061" s="82" t="s">
        <v>4502</v>
      </c>
      <c r="AQ1061" s="47"/>
      <c r="AR1061" s="47" t="s">
        <v>6909</v>
      </c>
      <c r="AS1061" s="47" t="s">
        <v>6912</v>
      </c>
      <c r="AU1061" s="47" t="s">
        <v>12819</v>
      </c>
    </row>
    <row r="1062" spans="1:47" s="45" customFormat="1" ht="16.5" customHeight="1">
      <c r="A1062" s="180">
        <v>1059</v>
      </c>
      <c r="B1062" s="104" t="s">
        <v>62</v>
      </c>
      <c r="C1062" s="104" t="s">
        <v>67</v>
      </c>
      <c r="D1062" s="104" t="s">
        <v>3189</v>
      </c>
      <c r="E1062" s="104" t="s">
        <v>32</v>
      </c>
      <c r="F1062" s="104" t="s">
        <v>65</v>
      </c>
      <c r="G1062" s="92" t="s">
        <v>4066</v>
      </c>
      <c r="H1062" s="104"/>
      <c r="I1062" s="93">
        <v>246985</v>
      </c>
      <c r="J1062" s="93"/>
      <c r="K1062" s="49" t="str">
        <f t="shared" si="16"/>
        <v>Click!</v>
      </c>
      <c r="L1062" s="104" t="s">
        <v>33</v>
      </c>
      <c r="M1062" s="94">
        <v>79000</v>
      </c>
      <c r="N1062" s="94">
        <v>0</v>
      </c>
      <c r="O1062" s="94">
        <v>0</v>
      </c>
      <c r="P1062" s="94">
        <v>79000</v>
      </c>
      <c r="Q1062" s="94">
        <v>0</v>
      </c>
      <c r="R1062" s="94">
        <v>79000</v>
      </c>
      <c r="S1062" s="94">
        <v>0</v>
      </c>
      <c r="T1062" s="94">
        <v>79000</v>
      </c>
      <c r="U1062" s="104" t="s">
        <v>34</v>
      </c>
      <c r="V1062" s="104" t="s">
        <v>35</v>
      </c>
      <c r="W1062" s="104">
        <v>21</v>
      </c>
      <c r="X1062" s="104" t="s">
        <v>36</v>
      </c>
      <c r="Y1062" s="104">
        <v>100</v>
      </c>
      <c r="Z1062" s="104">
        <v>0</v>
      </c>
      <c r="AA1062" s="104">
        <v>0</v>
      </c>
      <c r="AB1062" s="104">
        <v>0</v>
      </c>
      <c r="AC1062" s="185" t="s">
        <v>33</v>
      </c>
      <c r="AD1062" s="95">
        <v>0.7</v>
      </c>
      <c r="AE1062" s="104" t="s">
        <v>66</v>
      </c>
      <c r="AF1062" s="104" t="s">
        <v>34</v>
      </c>
      <c r="AG1062" s="104" t="s">
        <v>38</v>
      </c>
      <c r="AH1062" s="104" t="s">
        <v>34</v>
      </c>
      <c r="AI1062" s="97" t="s">
        <v>6364</v>
      </c>
      <c r="AJ1062" s="105" t="s">
        <v>4109</v>
      </c>
      <c r="AK1062" s="2" t="s">
        <v>4110</v>
      </c>
      <c r="AL1062" s="82" t="s">
        <v>4111</v>
      </c>
      <c r="AQ1062" s="47"/>
      <c r="AR1062" s="47" t="s">
        <v>6909</v>
      </c>
      <c r="AS1062" s="47" t="s">
        <v>6912</v>
      </c>
      <c r="AU1062" s="47" t="s">
        <v>12819</v>
      </c>
    </row>
    <row r="1063" spans="1:47" s="45" customFormat="1" ht="16.5" customHeight="1">
      <c r="A1063" s="180">
        <v>1060</v>
      </c>
      <c r="B1063" s="104" t="s">
        <v>62</v>
      </c>
      <c r="C1063" s="104" t="s">
        <v>67</v>
      </c>
      <c r="D1063" s="104" t="s">
        <v>3189</v>
      </c>
      <c r="E1063" s="104" t="s">
        <v>32</v>
      </c>
      <c r="F1063" s="104" t="s">
        <v>65</v>
      </c>
      <c r="G1063" s="92" t="s">
        <v>4067</v>
      </c>
      <c r="H1063" s="104"/>
      <c r="I1063" s="93">
        <v>247009</v>
      </c>
      <c r="J1063" s="93"/>
      <c r="K1063" s="49" t="str">
        <f t="shared" si="16"/>
        <v>Click!</v>
      </c>
      <c r="L1063" s="104" t="s">
        <v>33</v>
      </c>
      <c r="M1063" s="94">
        <v>29000</v>
      </c>
      <c r="N1063" s="94">
        <v>0</v>
      </c>
      <c r="O1063" s="94">
        <v>0</v>
      </c>
      <c r="P1063" s="94">
        <v>29000</v>
      </c>
      <c r="Q1063" s="94">
        <v>0</v>
      </c>
      <c r="R1063" s="94">
        <v>29000</v>
      </c>
      <c r="S1063" s="94">
        <v>0</v>
      </c>
      <c r="T1063" s="94">
        <v>29000</v>
      </c>
      <c r="U1063" s="104" t="s">
        <v>34</v>
      </c>
      <c r="V1063" s="104" t="s">
        <v>35</v>
      </c>
      <c r="W1063" s="104">
        <v>6</v>
      </c>
      <c r="X1063" s="104" t="s">
        <v>36</v>
      </c>
      <c r="Y1063" s="104">
        <v>100</v>
      </c>
      <c r="Z1063" s="104">
        <v>0</v>
      </c>
      <c r="AA1063" s="104">
        <v>0</v>
      </c>
      <c r="AB1063" s="104">
        <v>0</v>
      </c>
      <c r="AC1063" s="185" t="s">
        <v>33</v>
      </c>
      <c r="AD1063" s="95">
        <v>0.7</v>
      </c>
      <c r="AE1063" s="104" t="s">
        <v>66</v>
      </c>
      <c r="AF1063" s="104" t="s">
        <v>34</v>
      </c>
      <c r="AG1063" s="104" t="s">
        <v>38</v>
      </c>
      <c r="AH1063" s="104" t="s">
        <v>33</v>
      </c>
      <c r="AI1063" s="97" t="s">
        <v>6364</v>
      </c>
      <c r="AJ1063" s="2" t="s">
        <v>4112</v>
      </c>
      <c r="AK1063" s="2" t="s">
        <v>4113</v>
      </c>
      <c r="AL1063" s="82" t="s">
        <v>4114</v>
      </c>
      <c r="AQ1063" s="47"/>
      <c r="AR1063" s="47" t="s">
        <v>6909</v>
      </c>
      <c r="AS1063" s="47" t="s">
        <v>6912</v>
      </c>
      <c r="AU1063" s="47" t="s">
        <v>12819</v>
      </c>
    </row>
    <row r="1064" spans="1:47" s="45" customFormat="1" ht="16.5" customHeight="1">
      <c r="A1064" s="180">
        <v>1061</v>
      </c>
      <c r="B1064" s="104" t="s">
        <v>62</v>
      </c>
      <c r="C1064" s="104" t="s">
        <v>67</v>
      </c>
      <c r="D1064" s="104" t="s">
        <v>3189</v>
      </c>
      <c r="E1064" s="104" t="s">
        <v>32</v>
      </c>
      <c r="F1064" s="104" t="s">
        <v>65</v>
      </c>
      <c r="G1064" s="92" t="s">
        <v>4068</v>
      </c>
      <c r="H1064" s="104"/>
      <c r="I1064" s="93">
        <v>247010</v>
      </c>
      <c r="J1064" s="93"/>
      <c r="K1064" s="49" t="str">
        <f t="shared" si="16"/>
        <v>Click!</v>
      </c>
      <c r="L1064" s="104" t="s">
        <v>33</v>
      </c>
      <c r="M1064" s="94">
        <v>29000</v>
      </c>
      <c r="N1064" s="94">
        <v>0</v>
      </c>
      <c r="O1064" s="94">
        <v>0</v>
      </c>
      <c r="P1064" s="94">
        <v>29000</v>
      </c>
      <c r="Q1064" s="94">
        <v>0</v>
      </c>
      <c r="R1064" s="94">
        <v>29000</v>
      </c>
      <c r="S1064" s="94">
        <v>0</v>
      </c>
      <c r="T1064" s="94">
        <v>29000</v>
      </c>
      <c r="U1064" s="104" t="s">
        <v>34</v>
      </c>
      <c r="V1064" s="104" t="s">
        <v>35</v>
      </c>
      <c r="W1064" s="104">
        <v>6</v>
      </c>
      <c r="X1064" s="104" t="s">
        <v>36</v>
      </c>
      <c r="Y1064" s="104">
        <v>100</v>
      </c>
      <c r="Z1064" s="104">
        <v>0</v>
      </c>
      <c r="AA1064" s="104">
        <v>0</v>
      </c>
      <c r="AB1064" s="104">
        <v>0</v>
      </c>
      <c r="AC1064" s="185" t="s">
        <v>33</v>
      </c>
      <c r="AD1064" s="95">
        <v>0.7</v>
      </c>
      <c r="AE1064" s="104" t="s">
        <v>66</v>
      </c>
      <c r="AF1064" s="104" t="s">
        <v>34</v>
      </c>
      <c r="AG1064" s="104" t="s">
        <v>38</v>
      </c>
      <c r="AH1064" s="104" t="s">
        <v>33</v>
      </c>
      <c r="AI1064" s="97" t="s">
        <v>6364</v>
      </c>
      <c r="AJ1064" s="2" t="s">
        <v>4115</v>
      </c>
      <c r="AK1064" s="2" t="s">
        <v>4116</v>
      </c>
      <c r="AL1064" s="82" t="s">
        <v>4117</v>
      </c>
      <c r="AQ1064" s="47"/>
      <c r="AR1064" s="47" t="s">
        <v>6909</v>
      </c>
      <c r="AS1064" s="47" t="s">
        <v>6912</v>
      </c>
      <c r="AU1064" s="47" t="s">
        <v>12819</v>
      </c>
    </row>
    <row r="1065" spans="1:47" s="45" customFormat="1" ht="16.5" customHeight="1">
      <c r="A1065" s="180">
        <v>1062</v>
      </c>
      <c r="B1065" s="104" t="s">
        <v>62</v>
      </c>
      <c r="C1065" s="104" t="s">
        <v>67</v>
      </c>
      <c r="D1065" s="104" t="s">
        <v>3189</v>
      </c>
      <c r="E1065" s="104" t="s">
        <v>32</v>
      </c>
      <c r="F1065" s="104" t="s">
        <v>65</v>
      </c>
      <c r="G1065" s="92" t="s">
        <v>4069</v>
      </c>
      <c r="H1065" s="104"/>
      <c r="I1065" s="93">
        <v>247011</v>
      </c>
      <c r="J1065" s="93"/>
      <c r="K1065" s="49" t="str">
        <f t="shared" si="16"/>
        <v>Click!</v>
      </c>
      <c r="L1065" s="104" t="s">
        <v>33</v>
      </c>
      <c r="M1065" s="94">
        <v>29000</v>
      </c>
      <c r="N1065" s="94">
        <v>0</v>
      </c>
      <c r="O1065" s="94">
        <v>0</v>
      </c>
      <c r="P1065" s="94">
        <v>29000</v>
      </c>
      <c r="Q1065" s="94">
        <v>0</v>
      </c>
      <c r="R1065" s="94">
        <v>29000</v>
      </c>
      <c r="S1065" s="94">
        <v>0</v>
      </c>
      <c r="T1065" s="94">
        <v>29000</v>
      </c>
      <c r="U1065" s="104" t="s">
        <v>34</v>
      </c>
      <c r="V1065" s="104" t="s">
        <v>35</v>
      </c>
      <c r="W1065" s="104">
        <v>6</v>
      </c>
      <c r="X1065" s="104" t="s">
        <v>36</v>
      </c>
      <c r="Y1065" s="104">
        <v>100</v>
      </c>
      <c r="Z1065" s="104">
        <v>0</v>
      </c>
      <c r="AA1065" s="104">
        <v>0</v>
      </c>
      <c r="AB1065" s="104">
        <v>0</v>
      </c>
      <c r="AC1065" s="185" t="s">
        <v>33</v>
      </c>
      <c r="AD1065" s="95">
        <v>0.7</v>
      </c>
      <c r="AE1065" s="104" t="s">
        <v>66</v>
      </c>
      <c r="AF1065" s="104" t="s">
        <v>34</v>
      </c>
      <c r="AG1065" s="104" t="s">
        <v>38</v>
      </c>
      <c r="AH1065" s="104" t="s">
        <v>33</v>
      </c>
      <c r="AI1065" s="97" t="s">
        <v>6364</v>
      </c>
      <c r="AJ1065" s="2" t="s">
        <v>4118</v>
      </c>
      <c r="AK1065" s="2" t="s">
        <v>4119</v>
      </c>
      <c r="AL1065" s="146" t="s">
        <v>4120</v>
      </c>
      <c r="AQ1065" s="47"/>
      <c r="AR1065" s="47" t="s">
        <v>6909</v>
      </c>
      <c r="AS1065" s="47" t="s">
        <v>6912</v>
      </c>
      <c r="AU1065" s="47" t="s">
        <v>12819</v>
      </c>
    </row>
    <row r="1066" spans="1:47" s="45" customFormat="1" ht="16.5" customHeight="1">
      <c r="A1066" s="180">
        <v>1063</v>
      </c>
      <c r="B1066" s="104" t="s">
        <v>62</v>
      </c>
      <c r="C1066" s="104" t="s">
        <v>67</v>
      </c>
      <c r="D1066" s="104" t="s">
        <v>3189</v>
      </c>
      <c r="E1066" s="104" t="s">
        <v>32</v>
      </c>
      <c r="F1066" s="104" t="s">
        <v>65</v>
      </c>
      <c r="G1066" s="92" t="s">
        <v>4070</v>
      </c>
      <c r="H1066" s="104"/>
      <c r="I1066" s="93">
        <v>247012</v>
      </c>
      <c r="J1066" s="93"/>
      <c r="K1066" s="49" t="str">
        <f t="shared" si="16"/>
        <v>Click!</v>
      </c>
      <c r="L1066" s="104" t="s">
        <v>33</v>
      </c>
      <c r="M1066" s="94">
        <v>79000</v>
      </c>
      <c r="N1066" s="94">
        <v>0</v>
      </c>
      <c r="O1066" s="94">
        <v>0</v>
      </c>
      <c r="P1066" s="94">
        <v>79000</v>
      </c>
      <c r="Q1066" s="94">
        <v>0</v>
      </c>
      <c r="R1066" s="94">
        <v>79000</v>
      </c>
      <c r="S1066" s="94">
        <v>0</v>
      </c>
      <c r="T1066" s="94">
        <v>79000</v>
      </c>
      <c r="U1066" s="104" t="s">
        <v>34</v>
      </c>
      <c r="V1066" s="104" t="s">
        <v>35</v>
      </c>
      <c r="W1066" s="104">
        <v>19</v>
      </c>
      <c r="X1066" s="104" t="s">
        <v>36</v>
      </c>
      <c r="Y1066" s="104">
        <v>100</v>
      </c>
      <c r="Z1066" s="104">
        <v>0</v>
      </c>
      <c r="AA1066" s="104">
        <v>0</v>
      </c>
      <c r="AB1066" s="104">
        <v>0</v>
      </c>
      <c r="AC1066" s="185" t="s">
        <v>33</v>
      </c>
      <c r="AD1066" s="95">
        <v>0.7</v>
      </c>
      <c r="AE1066" s="104" t="s">
        <v>66</v>
      </c>
      <c r="AF1066" s="104" t="s">
        <v>34</v>
      </c>
      <c r="AG1066" s="104" t="s">
        <v>38</v>
      </c>
      <c r="AH1066" s="104" t="s">
        <v>33</v>
      </c>
      <c r="AI1066" s="97" t="s">
        <v>6364</v>
      </c>
      <c r="AJ1066" s="2" t="s">
        <v>4121</v>
      </c>
      <c r="AK1066" s="2" t="s">
        <v>4122</v>
      </c>
      <c r="AL1066" s="146" t="s">
        <v>4123</v>
      </c>
      <c r="AQ1066" s="47"/>
      <c r="AR1066" s="47" t="s">
        <v>6909</v>
      </c>
      <c r="AS1066" s="47" t="s">
        <v>6912</v>
      </c>
      <c r="AU1066" s="47" t="s">
        <v>12819</v>
      </c>
    </row>
    <row r="1067" spans="1:47" s="45" customFormat="1" ht="16.5" customHeight="1">
      <c r="A1067" s="180">
        <v>1064</v>
      </c>
      <c r="B1067" s="104" t="s">
        <v>62</v>
      </c>
      <c r="C1067" s="104" t="s">
        <v>67</v>
      </c>
      <c r="D1067" s="104" t="s">
        <v>3189</v>
      </c>
      <c r="E1067" s="104" t="s">
        <v>32</v>
      </c>
      <c r="F1067" s="104" t="s">
        <v>65</v>
      </c>
      <c r="G1067" s="92" t="s">
        <v>4071</v>
      </c>
      <c r="H1067" s="104"/>
      <c r="I1067" s="93">
        <v>247013</v>
      </c>
      <c r="J1067" s="93"/>
      <c r="K1067" s="49" t="str">
        <f t="shared" si="16"/>
        <v>Click!</v>
      </c>
      <c r="L1067" s="104" t="s">
        <v>33</v>
      </c>
      <c r="M1067" s="94">
        <v>59000</v>
      </c>
      <c r="N1067" s="94">
        <v>0</v>
      </c>
      <c r="O1067" s="94">
        <v>0</v>
      </c>
      <c r="P1067" s="94">
        <v>59000</v>
      </c>
      <c r="Q1067" s="94">
        <v>0</v>
      </c>
      <c r="R1067" s="94">
        <v>59000</v>
      </c>
      <c r="S1067" s="94">
        <v>0</v>
      </c>
      <c r="T1067" s="94">
        <v>59000</v>
      </c>
      <c r="U1067" s="104" t="s">
        <v>34</v>
      </c>
      <c r="V1067" s="104" t="s">
        <v>35</v>
      </c>
      <c r="W1067" s="104">
        <v>13</v>
      </c>
      <c r="X1067" s="104" t="s">
        <v>36</v>
      </c>
      <c r="Y1067" s="104">
        <v>100</v>
      </c>
      <c r="Z1067" s="104">
        <v>0</v>
      </c>
      <c r="AA1067" s="104">
        <v>0</v>
      </c>
      <c r="AB1067" s="104">
        <v>0</v>
      </c>
      <c r="AC1067" s="185" t="s">
        <v>33</v>
      </c>
      <c r="AD1067" s="95">
        <v>0.7</v>
      </c>
      <c r="AE1067" s="104" t="s">
        <v>66</v>
      </c>
      <c r="AF1067" s="104" t="s">
        <v>34</v>
      </c>
      <c r="AG1067" s="104" t="s">
        <v>38</v>
      </c>
      <c r="AH1067" s="104" t="s">
        <v>33</v>
      </c>
      <c r="AI1067" s="97" t="s">
        <v>6364</v>
      </c>
      <c r="AJ1067" s="105" t="s">
        <v>4124</v>
      </c>
      <c r="AK1067" s="2" t="s">
        <v>4125</v>
      </c>
      <c r="AL1067" s="82" t="s">
        <v>4126</v>
      </c>
      <c r="AQ1067" s="47"/>
      <c r="AR1067" s="47" t="s">
        <v>6909</v>
      </c>
      <c r="AS1067" s="47" t="s">
        <v>6912</v>
      </c>
      <c r="AU1067" s="47" t="s">
        <v>12819</v>
      </c>
    </row>
    <row r="1068" spans="1:47" s="45" customFormat="1" ht="16.5" customHeight="1">
      <c r="A1068" s="180">
        <v>1065</v>
      </c>
      <c r="B1068" s="104" t="s">
        <v>62</v>
      </c>
      <c r="C1068" s="104" t="s">
        <v>67</v>
      </c>
      <c r="D1068" s="104" t="s">
        <v>3189</v>
      </c>
      <c r="E1068" s="104" t="s">
        <v>59</v>
      </c>
      <c r="F1068" s="104" t="s">
        <v>65</v>
      </c>
      <c r="G1068" s="92" t="s">
        <v>4062</v>
      </c>
      <c r="H1068" s="104"/>
      <c r="I1068" s="93">
        <v>246984</v>
      </c>
      <c r="J1068" s="93"/>
      <c r="K1068" s="49" t="str">
        <f t="shared" si="16"/>
        <v>Click!</v>
      </c>
      <c r="L1068" s="104" t="s">
        <v>33</v>
      </c>
      <c r="M1068" s="94">
        <v>79000</v>
      </c>
      <c r="N1068" s="94">
        <v>0</v>
      </c>
      <c r="O1068" s="94">
        <v>0</v>
      </c>
      <c r="P1068" s="94">
        <v>79000</v>
      </c>
      <c r="Q1068" s="94">
        <v>0</v>
      </c>
      <c r="R1068" s="94">
        <v>79000</v>
      </c>
      <c r="S1068" s="94">
        <v>0</v>
      </c>
      <c r="T1068" s="94">
        <v>79000</v>
      </c>
      <c r="U1068" s="104" t="s">
        <v>34</v>
      </c>
      <c r="V1068" s="104" t="s">
        <v>35</v>
      </c>
      <c r="W1068" s="104">
        <v>19</v>
      </c>
      <c r="X1068" s="104" t="s">
        <v>36</v>
      </c>
      <c r="Y1068" s="104">
        <v>100</v>
      </c>
      <c r="Z1068" s="104">
        <v>0</v>
      </c>
      <c r="AA1068" s="104">
        <v>0</v>
      </c>
      <c r="AB1068" s="104">
        <v>0</v>
      </c>
      <c r="AC1068" s="185" t="s">
        <v>33</v>
      </c>
      <c r="AD1068" s="95">
        <v>0.7</v>
      </c>
      <c r="AE1068" s="104" t="s">
        <v>66</v>
      </c>
      <c r="AF1068" s="104" t="s">
        <v>34</v>
      </c>
      <c r="AG1068" s="37" t="s">
        <v>38</v>
      </c>
      <c r="AH1068" s="104" t="s">
        <v>33</v>
      </c>
      <c r="AI1068" s="97" t="s">
        <v>6364</v>
      </c>
      <c r="AJ1068" s="105" t="s">
        <v>4127</v>
      </c>
      <c r="AK1068" s="105" t="s">
        <v>4128</v>
      </c>
      <c r="AL1068" s="82" t="s">
        <v>4129</v>
      </c>
      <c r="AQ1068" s="47"/>
      <c r="AR1068" s="47" t="s">
        <v>6909</v>
      </c>
      <c r="AS1068" s="47" t="s">
        <v>6912</v>
      </c>
      <c r="AU1068" s="47" t="s">
        <v>12819</v>
      </c>
    </row>
    <row r="1069" spans="1:47" s="45" customFormat="1" ht="16.5" customHeight="1">
      <c r="A1069" s="180">
        <v>1066</v>
      </c>
      <c r="B1069" s="104" t="s">
        <v>62</v>
      </c>
      <c r="C1069" s="104" t="s">
        <v>67</v>
      </c>
      <c r="D1069" s="104" t="s">
        <v>3189</v>
      </c>
      <c r="E1069" s="104" t="s">
        <v>59</v>
      </c>
      <c r="F1069" s="104" t="s">
        <v>65</v>
      </c>
      <c r="G1069" s="92" t="s">
        <v>4063</v>
      </c>
      <c r="H1069" s="104"/>
      <c r="I1069" s="93">
        <v>246986</v>
      </c>
      <c r="J1069" s="93"/>
      <c r="K1069" s="49" t="str">
        <f t="shared" si="16"/>
        <v>Click!</v>
      </c>
      <c r="L1069" s="104" t="s">
        <v>33</v>
      </c>
      <c r="M1069" s="94">
        <v>119000</v>
      </c>
      <c r="N1069" s="94">
        <v>0</v>
      </c>
      <c r="O1069" s="94">
        <v>0</v>
      </c>
      <c r="P1069" s="94">
        <v>119000</v>
      </c>
      <c r="Q1069" s="94">
        <v>0</v>
      </c>
      <c r="R1069" s="94">
        <v>119000</v>
      </c>
      <c r="S1069" s="94">
        <v>0</v>
      </c>
      <c r="T1069" s="94">
        <v>119000</v>
      </c>
      <c r="U1069" s="104" t="s">
        <v>34</v>
      </c>
      <c r="V1069" s="104" t="s">
        <v>35</v>
      </c>
      <c r="W1069" s="104">
        <v>32</v>
      </c>
      <c r="X1069" s="104" t="s">
        <v>36</v>
      </c>
      <c r="Y1069" s="104">
        <v>100</v>
      </c>
      <c r="Z1069" s="104">
        <v>0</v>
      </c>
      <c r="AA1069" s="104">
        <v>0</v>
      </c>
      <c r="AB1069" s="104">
        <v>0</v>
      </c>
      <c r="AC1069" s="185" t="s">
        <v>33</v>
      </c>
      <c r="AD1069" s="95">
        <v>0.7</v>
      </c>
      <c r="AE1069" s="104" t="s">
        <v>66</v>
      </c>
      <c r="AF1069" s="104" t="s">
        <v>34</v>
      </c>
      <c r="AG1069" s="104" t="s">
        <v>38</v>
      </c>
      <c r="AH1069" s="104" t="s">
        <v>34</v>
      </c>
      <c r="AI1069" s="97" t="s">
        <v>6364</v>
      </c>
      <c r="AJ1069" s="105" t="s">
        <v>4130</v>
      </c>
      <c r="AK1069" s="105" t="s">
        <v>4131</v>
      </c>
      <c r="AL1069" s="82" t="s">
        <v>4132</v>
      </c>
      <c r="AQ1069" s="47"/>
      <c r="AR1069" s="47" t="s">
        <v>6909</v>
      </c>
      <c r="AS1069" s="47" t="s">
        <v>6912</v>
      </c>
      <c r="AU1069" s="47" t="s">
        <v>12819</v>
      </c>
    </row>
    <row r="1070" spans="1:47" s="45" customFormat="1" ht="16.5" customHeight="1">
      <c r="A1070" s="180">
        <v>1067</v>
      </c>
      <c r="B1070" s="104" t="s">
        <v>62</v>
      </c>
      <c r="C1070" s="104" t="s">
        <v>67</v>
      </c>
      <c r="D1070" s="104" t="s">
        <v>3189</v>
      </c>
      <c r="E1070" s="104" t="s">
        <v>59</v>
      </c>
      <c r="F1070" s="104" t="s">
        <v>65</v>
      </c>
      <c r="G1070" s="92" t="s">
        <v>4064</v>
      </c>
      <c r="H1070" s="104"/>
      <c r="I1070" s="93">
        <v>247007</v>
      </c>
      <c r="J1070" s="93"/>
      <c r="K1070" s="49" t="str">
        <f t="shared" si="16"/>
        <v>Click!</v>
      </c>
      <c r="L1070" s="104" t="s">
        <v>33</v>
      </c>
      <c r="M1070" s="94">
        <v>80000</v>
      </c>
      <c r="N1070" s="94">
        <v>0</v>
      </c>
      <c r="O1070" s="94">
        <v>0</v>
      </c>
      <c r="P1070" s="94">
        <v>80000</v>
      </c>
      <c r="Q1070" s="94">
        <v>0</v>
      </c>
      <c r="R1070" s="94">
        <v>80000</v>
      </c>
      <c r="S1070" s="94">
        <v>0</v>
      </c>
      <c r="T1070" s="94">
        <v>80000</v>
      </c>
      <c r="U1070" s="104" t="s">
        <v>34</v>
      </c>
      <c r="V1070" s="104" t="s">
        <v>35</v>
      </c>
      <c r="W1070" s="104">
        <v>21</v>
      </c>
      <c r="X1070" s="104" t="s">
        <v>36</v>
      </c>
      <c r="Y1070" s="104">
        <v>100</v>
      </c>
      <c r="Z1070" s="104">
        <v>0</v>
      </c>
      <c r="AA1070" s="104">
        <v>0</v>
      </c>
      <c r="AB1070" s="104">
        <v>0</v>
      </c>
      <c r="AC1070" s="185" t="s">
        <v>33</v>
      </c>
      <c r="AD1070" s="95">
        <v>0.7</v>
      </c>
      <c r="AE1070" s="104" t="s">
        <v>66</v>
      </c>
      <c r="AF1070" s="104" t="s">
        <v>34</v>
      </c>
      <c r="AG1070" s="37" t="s">
        <v>38</v>
      </c>
      <c r="AH1070" s="104" t="s">
        <v>33</v>
      </c>
      <c r="AI1070" s="97" t="s">
        <v>6364</v>
      </c>
      <c r="AJ1070" s="105" t="s">
        <v>4133</v>
      </c>
      <c r="AK1070" s="105" t="s">
        <v>4134</v>
      </c>
      <c r="AL1070" s="82" t="s">
        <v>4135</v>
      </c>
      <c r="AQ1070" s="47"/>
      <c r="AR1070" s="47" t="s">
        <v>6909</v>
      </c>
      <c r="AS1070" s="47" t="s">
        <v>6912</v>
      </c>
      <c r="AU1070" s="47" t="s">
        <v>12819</v>
      </c>
    </row>
    <row r="1071" spans="1:47" s="45" customFormat="1" ht="16.5" customHeight="1">
      <c r="A1071" s="180">
        <v>1068</v>
      </c>
      <c r="B1071" s="104" t="s">
        <v>62</v>
      </c>
      <c r="C1071" s="104" t="s">
        <v>67</v>
      </c>
      <c r="D1071" s="104" t="s">
        <v>3189</v>
      </c>
      <c r="E1071" s="104" t="s">
        <v>59</v>
      </c>
      <c r="F1071" s="104" t="s">
        <v>65</v>
      </c>
      <c r="G1071" s="92" t="s">
        <v>4065</v>
      </c>
      <c r="H1071" s="104"/>
      <c r="I1071" s="93">
        <v>247008</v>
      </c>
      <c r="J1071" s="93"/>
      <c r="K1071" s="49" t="str">
        <f t="shared" si="16"/>
        <v>Click!</v>
      </c>
      <c r="L1071" s="104" t="s">
        <v>33</v>
      </c>
      <c r="M1071" s="94">
        <v>79000</v>
      </c>
      <c r="N1071" s="94">
        <v>0</v>
      </c>
      <c r="O1071" s="94">
        <v>0</v>
      </c>
      <c r="P1071" s="94">
        <v>79000</v>
      </c>
      <c r="Q1071" s="94">
        <v>0</v>
      </c>
      <c r="R1071" s="94">
        <v>79000</v>
      </c>
      <c r="S1071" s="94">
        <v>0</v>
      </c>
      <c r="T1071" s="94">
        <v>79000</v>
      </c>
      <c r="U1071" s="104" t="s">
        <v>34</v>
      </c>
      <c r="V1071" s="104" t="s">
        <v>35</v>
      </c>
      <c r="W1071" s="104">
        <v>20</v>
      </c>
      <c r="X1071" s="104" t="s">
        <v>36</v>
      </c>
      <c r="Y1071" s="104">
        <v>100</v>
      </c>
      <c r="Z1071" s="104">
        <v>0</v>
      </c>
      <c r="AA1071" s="104">
        <v>0</v>
      </c>
      <c r="AB1071" s="104">
        <v>0</v>
      </c>
      <c r="AC1071" s="185" t="s">
        <v>33</v>
      </c>
      <c r="AD1071" s="95">
        <v>0.7</v>
      </c>
      <c r="AE1071" s="104" t="s">
        <v>66</v>
      </c>
      <c r="AF1071" s="104" t="s">
        <v>34</v>
      </c>
      <c r="AG1071" s="37" t="s">
        <v>38</v>
      </c>
      <c r="AH1071" s="104" t="s">
        <v>33</v>
      </c>
      <c r="AI1071" s="97" t="s">
        <v>6364</v>
      </c>
      <c r="AJ1071" s="105" t="s">
        <v>4133</v>
      </c>
      <c r="AK1071" s="105" t="s">
        <v>4136</v>
      </c>
      <c r="AL1071" s="82" t="s">
        <v>4135</v>
      </c>
      <c r="AQ1071" s="47"/>
      <c r="AR1071" s="47" t="s">
        <v>6909</v>
      </c>
      <c r="AS1071" s="47" t="s">
        <v>6912</v>
      </c>
      <c r="AU1071" s="47" t="s">
        <v>12819</v>
      </c>
    </row>
    <row r="1072" spans="1:47" s="45" customFormat="1" ht="16.5" customHeight="1">
      <c r="A1072" s="180">
        <v>1069</v>
      </c>
      <c r="B1072" s="104" t="s">
        <v>62</v>
      </c>
      <c r="C1072" s="104" t="s">
        <v>67</v>
      </c>
      <c r="D1072" s="104" t="s">
        <v>3189</v>
      </c>
      <c r="E1072" s="104" t="s">
        <v>32</v>
      </c>
      <c r="F1072" s="104" t="s">
        <v>65</v>
      </c>
      <c r="G1072" s="92" t="s">
        <v>3190</v>
      </c>
      <c r="H1072" s="104"/>
      <c r="I1072" s="93">
        <v>235922</v>
      </c>
      <c r="J1072" s="93"/>
      <c r="K1072" s="49" t="str">
        <f t="shared" si="16"/>
        <v>Click!</v>
      </c>
      <c r="L1072" s="104" t="s">
        <v>33</v>
      </c>
      <c r="M1072" s="94">
        <v>77300</v>
      </c>
      <c r="N1072" s="94">
        <v>0</v>
      </c>
      <c r="O1072" s="94">
        <v>0</v>
      </c>
      <c r="P1072" s="94">
        <v>77300</v>
      </c>
      <c r="Q1072" s="94">
        <v>0</v>
      </c>
      <c r="R1072" s="94">
        <v>77300</v>
      </c>
      <c r="S1072" s="94">
        <v>0</v>
      </c>
      <c r="T1072" s="94">
        <v>77300</v>
      </c>
      <c r="U1072" s="104" t="s">
        <v>34</v>
      </c>
      <c r="V1072" s="104" t="s">
        <v>35</v>
      </c>
      <c r="W1072" s="104">
        <v>25</v>
      </c>
      <c r="X1072" s="104" t="s">
        <v>36</v>
      </c>
      <c r="Y1072" s="104">
        <v>100</v>
      </c>
      <c r="Z1072" s="104">
        <v>0</v>
      </c>
      <c r="AA1072" s="104">
        <v>0</v>
      </c>
      <c r="AB1072" s="104">
        <v>0</v>
      </c>
      <c r="AC1072" s="185" t="s">
        <v>33</v>
      </c>
      <c r="AD1072" s="95">
        <v>0.7</v>
      </c>
      <c r="AE1072" s="104" t="s">
        <v>66</v>
      </c>
      <c r="AF1072" s="104" t="s">
        <v>33</v>
      </c>
      <c r="AG1072" s="104" t="s">
        <v>3191</v>
      </c>
      <c r="AH1072" s="104" t="s">
        <v>33</v>
      </c>
      <c r="AI1072" s="97" t="s">
        <v>6364</v>
      </c>
      <c r="AJ1072" s="105" t="s">
        <v>3192</v>
      </c>
      <c r="AK1072" s="105" t="s">
        <v>3193</v>
      </c>
      <c r="AL1072" s="82" t="s">
        <v>3194</v>
      </c>
      <c r="AQ1072" s="47"/>
      <c r="AR1072" s="47" t="s">
        <v>6909</v>
      </c>
      <c r="AS1072" s="47" t="s">
        <v>6912</v>
      </c>
      <c r="AU1072" s="47" t="s">
        <v>12819</v>
      </c>
    </row>
    <row r="1073" spans="1:47" s="45" customFormat="1" ht="16.5" customHeight="1">
      <c r="A1073" s="180">
        <v>1070</v>
      </c>
      <c r="B1073" s="104" t="s">
        <v>62</v>
      </c>
      <c r="C1073" s="104" t="s">
        <v>67</v>
      </c>
      <c r="D1073" s="104" t="s">
        <v>3189</v>
      </c>
      <c r="E1073" s="104" t="s">
        <v>32</v>
      </c>
      <c r="F1073" s="104" t="s">
        <v>65</v>
      </c>
      <c r="G1073" s="92" t="s">
        <v>3195</v>
      </c>
      <c r="H1073" s="104"/>
      <c r="I1073" s="93">
        <v>235923</v>
      </c>
      <c r="J1073" s="93"/>
      <c r="K1073" s="49" t="str">
        <f t="shared" si="16"/>
        <v>Click!</v>
      </c>
      <c r="L1073" s="104" t="s">
        <v>33</v>
      </c>
      <c r="M1073" s="94">
        <v>60000</v>
      </c>
      <c r="N1073" s="94">
        <v>0</v>
      </c>
      <c r="O1073" s="94">
        <v>0</v>
      </c>
      <c r="P1073" s="94">
        <v>60000</v>
      </c>
      <c r="Q1073" s="94">
        <v>0</v>
      </c>
      <c r="R1073" s="94">
        <v>60000</v>
      </c>
      <c r="S1073" s="94">
        <v>0</v>
      </c>
      <c r="T1073" s="94">
        <v>60000</v>
      </c>
      <c r="U1073" s="104" t="s">
        <v>34</v>
      </c>
      <c r="V1073" s="104" t="s">
        <v>35</v>
      </c>
      <c r="W1073" s="104">
        <v>25</v>
      </c>
      <c r="X1073" s="104" t="s">
        <v>36</v>
      </c>
      <c r="Y1073" s="104">
        <v>100</v>
      </c>
      <c r="Z1073" s="104">
        <v>0</v>
      </c>
      <c r="AA1073" s="104">
        <v>0</v>
      </c>
      <c r="AB1073" s="104">
        <v>0</v>
      </c>
      <c r="AC1073" s="185" t="s">
        <v>33</v>
      </c>
      <c r="AD1073" s="95">
        <v>0.7</v>
      </c>
      <c r="AE1073" s="104" t="s">
        <v>66</v>
      </c>
      <c r="AF1073" s="104" t="s">
        <v>34</v>
      </c>
      <c r="AG1073" s="104" t="s">
        <v>38</v>
      </c>
      <c r="AH1073" s="104" t="s">
        <v>33</v>
      </c>
      <c r="AI1073" s="97" t="s">
        <v>6364</v>
      </c>
      <c r="AJ1073" s="105" t="s">
        <v>3196</v>
      </c>
      <c r="AK1073" s="105" t="s">
        <v>3197</v>
      </c>
      <c r="AL1073" s="82" t="s">
        <v>3194</v>
      </c>
      <c r="AQ1073" s="47"/>
      <c r="AR1073" s="47" t="s">
        <v>6909</v>
      </c>
      <c r="AS1073" s="47" t="s">
        <v>6912</v>
      </c>
      <c r="AU1073" s="47" t="s">
        <v>12819</v>
      </c>
    </row>
    <row r="1074" spans="1:47" s="45" customFormat="1" ht="16.5" customHeight="1">
      <c r="A1074" s="180">
        <v>1071</v>
      </c>
      <c r="B1074" s="104" t="s">
        <v>62</v>
      </c>
      <c r="C1074" s="104" t="s">
        <v>67</v>
      </c>
      <c r="D1074" s="104" t="s">
        <v>3189</v>
      </c>
      <c r="E1074" s="104" t="s">
        <v>32</v>
      </c>
      <c r="F1074" s="104" t="s">
        <v>65</v>
      </c>
      <c r="G1074" s="92" t="s">
        <v>3198</v>
      </c>
      <c r="H1074" s="104"/>
      <c r="I1074" s="93">
        <v>234229</v>
      </c>
      <c r="J1074" s="93"/>
      <c r="K1074" s="49" t="str">
        <f t="shared" si="16"/>
        <v>Click!</v>
      </c>
      <c r="L1074" s="104" t="s">
        <v>33</v>
      </c>
      <c r="M1074" s="94">
        <v>80000</v>
      </c>
      <c r="N1074" s="94">
        <v>0</v>
      </c>
      <c r="O1074" s="94">
        <v>0</v>
      </c>
      <c r="P1074" s="94">
        <v>80000</v>
      </c>
      <c r="Q1074" s="94">
        <v>0</v>
      </c>
      <c r="R1074" s="94">
        <v>80000</v>
      </c>
      <c r="S1074" s="94">
        <v>0</v>
      </c>
      <c r="T1074" s="94">
        <v>80000</v>
      </c>
      <c r="U1074" s="104" t="s">
        <v>34</v>
      </c>
      <c r="V1074" s="104" t="s">
        <v>35</v>
      </c>
      <c r="W1074" s="104">
        <v>20</v>
      </c>
      <c r="X1074" s="104" t="s">
        <v>36</v>
      </c>
      <c r="Y1074" s="104">
        <v>100</v>
      </c>
      <c r="Z1074" s="104">
        <v>0</v>
      </c>
      <c r="AA1074" s="104">
        <v>0</v>
      </c>
      <c r="AB1074" s="104">
        <v>0</v>
      </c>
      <c r="AC1074" s="185" t="s">
        <v>33</v>
      </c>
      <c r="AD1074" s="95">
        <v>0.7</v>
      </c>
      <c r="AE1074" s="104" t="s">
        <v>66</v>
      </c>
      <c r="AF1074" s="104" t="s">
        <v>33</v>
      </c>
      <c r="AG1074" s="104" t="s">
        <v>3199</v>
      </c>
      <c r="AH1074" s="104" t="s">
        <v>34</v>
      </c>
      <c r="AI1074" s="97" t="s">
        <v>6364</v>
      </c>
      <c r="AJ1074" s="105" t="s">
        <v>3200</v>
      </c>
      <c r="AK1074" s="105" t="s">
        <v>3201</v>
      </c>
      <c r="AL1074" s="82" t="s">
        <v>3202</v>
      </c>
      <c r="AQ1074" s="47"/>
      <c r="AR1074" s="47" t="s">
        <v>6909</v>
      </c>
      <c r="AS1074" s="47" t="s">
        <v>6912</v>
      </c>
      <c r="AU1074" s="47" t="s">
        <v>12819</v>
      </c>
    </row>
    <row r="1075" spans="1:47" s="45" customFormat="1" ht="16.5" customHeight="1">
      <c r="A1075" s="180">
        <v>1072</v>
      </c>
      <c r="B1075" s="104" t="s">
        <v>62</v>
      </c>
      <c r="C1075" s="104" t="s">
        <v>67</v>
      </c>
      <c r="D1075" s="104" t="s">
        <v>3189</v>
      </c>
      <c r="E1075" s="104" t="s">
        <v>32</v>
      </c>
      <c r="F1075" s="104" t="s">
        <v>65</v>
      </c>
      <c r="G1075" s="92" t="s">
        <v>3203</v>
      </c>
      <c r="H1075" s="104"/>
      <c r="I1075" s="93">
        <v>234230</v>
      </c>
      <c r="J1075" s="93"/>
      <c r="K1075" s="49" t="str">
        <f t="shared" si="16"/>
        <v>Click!</v>
      </c>
      <c r="L1075" s="104" t="s">
        <v>33</v>
      </c>
      <c r="M1075" s="94">
        <v>80000</v>
      </c>
      <c r="N1075" s="94">
        <v>0</v>
      </c>
      <c r="O1075" s="94">
        <v>0</v>
      </c>
      <c r="P1075" s="94">
        <v>80000</v>
      </c>
      <c r="Q1075" s="94">
        <v>0</v>
      </c>
      <c r="R1075" s="94">
        <v>80000</v>
      </c>
      <c r="S1075" s="94">
        <v>0</v>
      </c>
      <c r="T1075" s="94">
        <v>80000</v>
      </c>
      <c r="U1075" s="104" t="s">
        <v>34</v>
      </c>
      <c r="V1075" s="104" t="s">
        <v>35</v>
      </c>
      <c r="W1075" s="104">
        <v>20</v>
      </c>
      <c r="X1075" s="104" t="s">
        <v>36</v>
      </c>
      <c r="Y1075" s="104">
        <v>100</v>
      </c>
      <c r="Z1075" s="104">
        <v>0</v>
      </c>
      <c r="AA1075" s="104">
        <v>0</v>
      </c>
      <c r="AB1075" s="104">
        <v>0</v>
      </c>
      <c r="AC1075" s="185" t="s">
        <v>33</v>
      </c>
      <c r="AD1075" s="95">
        <v>0.7</v>
      </c>
      <c r="AE1075" s="104" t="s">
        <v>66</v>
      </c>
      <c r="AF1075" s="104" t="s">
        <v>33</v>
      </c>
      <c r="AG1075" s="104" t="s">
        <v>3204</v>
      </c>
      <c r="AH1075" s="104" t="s">
        <v>34</v>
      </c>
      <c r="AI1075" s="97" t="s">
        <v>6364</v>
      </c>
      <c r="AJ1075" s="105" t="s">
        <v>3200</v>
      </c>
      <c r="AK1075" s="2" t="s">
        <v>3205</v>
      </c>
      <c r="AL1075" s="82" t="s">
        <v>3206</v>
      </c>
      <c r="AQ1075" s="47"/>
      <c r="AR1075" s="47" t="s">
        <v>6909</v>
      </c>
      <c r="AS1075" s="47" t="s">
        <v>6912</v>
      </c>
      <c r="AU1075" s="47" t="s">
        <v>12819</v>
      </c>
    </row>
    <row r="1076" spans="1:47" s="45" customFormat="1" ht="16.5" customHeight="1">
      <c r="A1076" s="180">
        <v>1073</v>
      </c>
      <c r="B1076" s="104" t="s">
        <v>62</v>
      </c>
      <c r="C1076" s="104" t="s">
        <v>67</v>
      </c>
      <c r="D1076" s="104" t="s">
        <v>3189</v>
      </c>
      <c r="E1076" s="104" t="s">
        <v>32</v>
      </c>
      <c r="F1076" s="104" t="s">
        <v>65</v>
      </c>
      <c r="G1076" s="92" t="s">
        <v>3207</v>
      </c>
      <c r="H1076" s="104"/>
      <c r="I1076" s="93">
        <v>234231</v>
      </c>
      <c r="J1076" s="93"/>
      <c r="K1076" s="49" t="str">
        <f t="shared" si="16"/>
        <v>Click!</v>
      </c>
      <c r="L1076" s="104" t="s">
        <v>33</v>
      </c>
      <c r="M1076" s="94">
        <v>80000</v>
      </c>
      <c r="N1076" s="94">
        <v>0</v>
      </c>
      <c r="O1076" s="94">
        <v>0</v>
      </c>
      <c r="P1076" s="94">
        <v>80000</v>
      </c>
      <c r="Q1076" s="94">
        <v>0</v>
      </c>
      <c r="R1076" s="94">
        <v>80000</v>
      </c>
      <c r="S1076" s="94">
        <v>0</v>
      </c>
      <c r="T1076" s="94">
        <v>80000</v>
      </c>
      <c r="U1076" s="104" t="s">
        <v>34</v>
      </c>
      <c r="V1076" s="104" t="s">
        <v>35</v>
      </c>
      <c r="W1076" s="104">
        <v>20</v>
      </c>
      <c r="X1076" s="104" t="s">
        <v>36</v>
      </c>
      <c r="Y1076" s="104">
        <v>100</v>
      </c>
      <c r="Z1076" s="104">
        <v>0</v>
      </c>
      <c r="AA1076" s="104">
        <v>0</v>
      </c>
      <c r="AB1076" s="104">
        <v>0</v>
      </c>
      <c r="AC1076" s="185" t="s">
        <v>33</v>
      </c>
      <c r="AD1076" s="95">
        <v>0.7</v>
      </c>
      <c r="AE1076" s="104" t="s">
        <v>66</v>
      </c>
      <c r="AF1076" s="104" t="s">
        <v>33</v>
      </c>
      <c r="AG1076" s="104" t="s">
        <v>3208</v>
      </c>
      <c r="AH1076" s="104" t="s">
        <v>34</v>
      </c>
      <c r="AI1076" s="97" t="s">
        <v>6364</v>
      </c>
      <c r="AJ1076" s="105" t="s">
        <v>3209</v>
      </c>
      <c r="AK1076" s="105" t="s">
        <v>3210</v>
      </c>
      <c r="AL1076" s="82" t="s">
        <v>3211</v>
      </c>
      <c r="AQ1076" s="47"/>
      <c r="AR1076" s="47" t="s">
        <v>6909</v>
      </c>
      <c r="AS1076" s="47" t="s">
        <v>6912</v>
      </c>
      <c r="AU1076" s="47" t="s">
        <v>12819</v>
      </c>
    </row>
    <row r="1077" spans="1:47" s="45" customFormat="1" ht="16.5" customHeight="1">
      <c r="A1077" s="180">
        <v>1074</v>
      </c>
      <c r="B1077" s="104" t="s">
        <v>62</v>
      </c>
      <c r="C1077" s="104" t="s">
        <v>67</v>
      </c>
      <c r="D1077" s="104" t="s">
        <v>3189</v>
      </c>
      <c r="E1077" s="104" t="s">
        <v>32</v>
      </c>
      <c r="F1077" s="104" t="s">
        <v>65</v>
      </c>
      <c r="G1077" s="92" t="s">
        <v>3212</v>
      </c>
      <c r="H1077" s="104"/>
      <c r="I1077" s="93">
        <v>234232</v>
      </c>
      <c r="J1077" s="93"/>
      <c r="K1077" s="49" t="str">
        <f t="shared" ref="K1077:K1140" si="17">HYPERLINK("http://samplezone.campus21.co.kr/classpreview.asp?classkey="&amp;I1077, "Click!" )</f>
        <v>Click!</v>
      </c>
      <c r="L1077" s="104" t="s">
        <v>33</v>
      </c>
      <c r="M1077" s="94">
        <v>80000</v>
      </c>
      <c r="N1077" s="94">
        <v>0</v>
      </c>
      <c r="O1077" s="94">
        <v>0</v>
      </c>
      <c r="P1077" s="94">
        <v>80000</v>
      </c>
      <c r="Q1077" s="94">
        <v>0</v>
      </c>
      <c r="R1077" s="94">
        <v>80000</v>
      </c>
      <c r="S1077" s="94">
        <v>0</v>
      </c>
      <c r="T1077" s="94">
        <v>80000</v>
      </c>
      <c r="U1077" s="104" t="s">
        <v>34</v>
      </c>
      <c r="V1077" s="104" t="s">
        <v>35</v>
      </c>
      <c r="W1077" s="104">
        <v>20</v>
      </c>
      <c r="X1077" s="104" t="s">
        <v>36</v>
      </c>
      <c r="Y1077" s="104">
        <v>100</v>
      </c>
      <c r="Z1077" s="104">
        <v>0</v>
      </c>
      <c r="AA1077" s="104">
        <v>0</v>
      </c>
      <c r="AB1077" s="104">
        <v>0</v>
      </c>
      <c r="AC1077" s="185" t="s">
        <v>33</v>
      </c>
      <c r="AD1077" s="95">
        <v>0.7</v>
      </c>
      <c r="AE1077" s="104" t="s">
        <v>66</v>
      </c>
      <c r="AF1077" s="104" t="s">
        <v>33</v>
      </c>
      <c r="AG1077" s="104" t="s">
        <v>3213</v>
      </c>
      <c r="AH1077" s="104" t="s">
        <v>34</v>
      </c>
      <c r="AI1077" s="97" t="s">
        <v>6364</v>
      </c>
      <c r="AJ1077" s="105" t="s">
        <v>3209</v>
      </c>
      <c r="AK1077" s="105" t="s">
        <v>3214</v>
      </c>
      <c r="AL1077" s="82" t="s">
        <v>3211</v>
      </c>
      <c r="AQ1077" s="47"/>
      <c r="AR1077" s="47" t="s">
        <v>6909</v>
      </c>
      <c r="AS1077" s="47" t="s">
        <v>6912</v>
      </c>
      <c r="AU1077" s="47" t="s">
        <v>12819</v>
      </c>
    </row>
    <row r="1078" spans="1:47" s="45" customFormat="1" ht="16.5" customHeight="1">
      <c r="A1078" s="180">
        <v>1075</v>
      </c>
      <c r="B1078" s="104" t="s">
        <v>62</v>
      </c>
      <c r="C1078" s="104" t="s">
        <v>67</v>
      </c>
      <c r="D1078" s="104" t="s">
        <v>3189</v>
      </c>
      <c r="E1078" s="104" t="s">
        <v>32</v>
      </c>
      <c r="F1078" s="104" t="s">
        <v>65</v>
      </c>
      <c r="G1078" s="92" t="s">
        <v>3215</v>
      </c>
      <c r="H1078" s="104"/>
      <c r="I1078" s="93">
        <v>234225</v>
      </c>
      <c r="J1078" s="93"/>
      <c r="K1078" s="49" t="str">
        <f t="shared" si="17"/>
        <v>Click!</v>
      </c>
      <c r="L1078" s="104" t="s">
        <v>33</v>
      </c>
      <c r="M1078" s="94">
        <v>80000</v>
      </c>
      <c r="N1078" s="94">
        <v>0</v>
      </c>
      <c r="O1078" s="94">
        <v>0</v>
      </c>
      <c r="P1078" s="94">
        <v>80000</v>
      </c>
      <c r="Q1078" s="94">
        <v>0</v>
      </c>
      <c r="R1078" s="94">
        <v>80000</v>
      </c>
      <c r="S1078" s="94">
        <v>0</v>
      </c>
      <c r="T1078" s="94">
        <v>80000</v>
      </c>
      <c r="U1078" s="104" t="s">
        <v>34</v>
      </c>
      <c r="V1078" s="104" t="s">
        <v>35</v>
      </c>
      <c r="W1078" s="104">
        <v>20</v>
      </c>
      <c r="X1078" s="104" t="s">
        <v>36</v>
      </c>
      <c r="Y1078" s="104">
        <v>100</v>
      </c>
      <c r="Z1078" s="104">
        <v>0</v>
      </c>
      <c r="AA1078" s="104">
        <v>0</v>
      </c>
      <c r="AB1078" s="104">
        <v>0</v>
      </c>
      <c r="AC1078" s="185" t="s">
        <v>33</v>
      </c>
      <c r="AD1078" s="95">
        <v>0.7</v>
      </c>
      <c r="AE1078" s="104" t="s">
        <v>66</v>
      </c>
      <c r="AF1078" s="104" t="s">
        <v>33</v>
      </c>
      <c r="AG1078" s="104" t="s">
        <v>3216</v>
      </c>
      <c r="AH1078" s="104" t="s">
        <v>34</v>
      </c>
      <c r="AI1078" s="97" t="s">
        <v>6364</v>
      </c>
      <c r="AJ1078" s="105" t="s">
        <v>3217</v>
      </c>
      <c r="AK1078" s="105" t="s">
        <v>3218</v>
      </c>
      <c r="AL1078" s="82" t="s">
        <v>3219</v>
      </c>
      <c r="AQ1078" s="47"/>
      <c r="AR1078" s="47" t="s">
        <v>6909</v>
      </c>
      <c r="AS1078" s="47" t="s">
        <v>6912</v>
      </c>
      <c r="AU1078" s="47" t="s">
        <v>12819</v>
      </c>
    </row>
    <row r="1079" spans="1:47" s="45" customFormat="1" ht="16.5" customHeight="1">
      <c r="A1079" s="180">
        <v>1076</v>
      </c>
      <c r="B1079" s="104" t="s">
        <v>62</v>
      </c>
      <c r="C1079" s="104" t="s">
        <v>67</v>
      </c>
      <c r="D1079" s="104" t="s">
        <v>3189</v>
      </c>
      <c r="E1079" s="104" t="s">
        <v>32</v>
      </c>
      <c r="F1079" s="104" t="s">
        <v>65</v>
      </c>
      <c r="G1079" s="92" t="s">
        <v>3220</v>
      </c>
      <c r="H1079" s="104"/>
      <c r="I1079" s="93">
        <v>234226</v>
      </c>
      <c r="J1079" s="93"/>
      <c r="K1079" s="49" t="str">
        <f t="shared" si="17"/>
        <v>Click!</v>
      </c>
      <c r="L1079" s="104" t="s">
        <v>33</v>
      </c>
      <c r="M1079" s="94">
        <v>80000</v>
      </c>
      <c r="N1079" s="94">
        <v>0</v>
      </c>
      <c r="O1079" s="94">
        <v>0</v>
      </c>
      <c r="P1079" s="94">
        <v>80000</v>
      </c>
      <c r="Q1079" s="94">
        <v>0</v>
      </c>
      <c r="R1079" s="94">
        <v>80000</v>
      </c>
      <c r="S1079" s="94">
        <v>0</v>
      </c>
      <c r="T1079" s="94">
        <v>80000</v>
      </c>
      <c r="U1079" s="104" t="s">
        <v>34</v>
      </c>
      <c r="V1079" s="104" t="s">
        <v>35</v>
      </c>
      <c r="W1079" s="104">
        <v>20</v>
      </c>
      <c r="X1079" s="104" t="s">
        <v>36</v>
      </c>
      <c r="Y1079" s="104">
        <v>100</v>
      </c>
      <c r="Z1079" s="104">
        <v>0</v>
      </c>
      <c r="AA1079" s="104">
        <v>0</v>
      </c>
      <c r="AB1079" s="104">
        <v>0</v>
      </c>
      <c r="AC1079" s="185" t="s">
        <v>33</v>
      </c>
      <c r="AD1079" s="95">
        <v>0.7</v>
      </c>
      <c r="AE1079" s="104" t="s">
        <v>66</v>
      </c>
      <c r="AF1079" s="104" t="s">
        <v>33</v>
      </c>
      <c r="AG1079" s="104" t="s">
        <v>3221</v>
      </c>
      <c r="AH1079" s="104" t="s">
        <v>34</v>
      </c>
      <c r="AI1079" s="97" t="s">
        <v>6364</v>
      </c>
      <c r="AJ1079" s="105" t="s">
        <v>3217</v>
      </c>
      <c r="AK1079" s="105" t="s">
        <v>3222</v>
      </c>
      <c r="AL1079" s="82" t="s">
        <v>3223</v>
      </c>
      <c r="AQ1079" s="47"/>
      <c r="AR1079" s="47" t="s">
        <v>6909</v>
      </c>
      <c r="AS1079" s="47" t="s">
        <v>6912</v>
      </c>
      <c r="AU1079" s="47" t="s">
        <v>12819</v>
      </c>
    </row>
    <row r="1080" spans="1:47" s="45" customFormat="1" ht="16.5" customHeight="1">
      <c r="A1080" s="180">
        <v>1077</v>
      </c>
      <c r="B1080" s="104" t="s">
        <v>62</v>
      </c>
      <c r="C1080" s="104" t="s">
        <v>67</v>
      </c>
      <c r="D1080" s="104" t="s">
        <v>3189</v>
      </c>
      <c r="E1080" s="104" t="s">
        <v>32</v>
      </c>
      <c r="F1080" s="104" t="s">
        <v>65</v>
      </c>
      <c r="G1080" s="92" t="s">
        <v>3224</v>
      </c>
      <c r="H1080" s="104"/>
      <c r="I1080" s="93">
        <v>233869</v>
      </c>
      <c r="J1080" s="93"/>
      <c r="K1080" s="49" t="str">
        <f t="shared" si="17"/>
        <v>Click!</v>
      </c>
      <c r="L1080" s="104" t="s">
        <v>33</v>
      </c>
      <c r="M1080" s="94">
        <v>88900</v>
      </c>
      <c r="N1080" s="94">
        <v>0</v>
      </c>
      <c r="O1080" s="94">
        <v>0</v>
      </c>
      <c r="P1080" s="94">
        <v>88900</v>
      </c>
      <c r="Q1080" s="94">
        <v>0</v>
      </c>
      <c r="R1080" s="94">
        <v>88900</v>
      </c>
      <c r="S1080" s="94">
        <v>0</v>
      </c>
      <c r="T1080" s="94">
        <v>88900</v>
      </c>
      <c r="U1080" s="104" t="s">
        <v>34</v>
      </c>
      <c r="V1080" s="104" t="s">
        <v>35</v>
      </c>
      <c r="W1080" s="104">
        <v>15</v>
      </c>
      <c r="X1080" s="104" t="s">
        <v>36</v>
      </c>
      <c r="Y1080" s="104">
        <v>100</v>
      </c>
      <c r="Z1080" s="104">
        <v>0</v>
      </c>
      <c r="AA1080" s="104">
        <v>0</v>
      </c>
      <c r="AB1080" s="104">
        <v>0</v>
      </c>
      <c r="AC1080" s="185" t="s">
        <v>33</v>
      </c>
      <c r="AD1080" s="95">
        <v>0.7</v>
      </c>
      <c r="AE1080" s="104" t="s">
        <v>66</v>
      </c>
      <c r="AF1080" s="104" t="s">
        <v>33</v>
      </c>
      <c r="AG1080" s="104" t="s">
        <v>3225</v>
      </c>
      <c r="AH1080" s="104" t="s">
        <v>34</v>
      </c>
      <c r="AI1080" s="97" t="s">
        <v>6364</v>
      </c>
      <c r="AJ1080" s="105" t="s">
        <v>3226</v>
      </c>
      <c r="AK1080" s="105" t="s">
        <v>3227</v>
      </c>
      <c r="AL1080" s="82" t="s">
        <v>3228</v>
      </c>
      <c r="AQ1080" s="47"/>
      <c r="AR1080" s="47" t="s">
        <v>6909</v>
      </c>
      <c r="AS1080" s="47" t="s">
        <v>6912</v>
      </c>
      <c r="AU1080" s="47" t="s">
        <v>12819</v>
      </c>
    </row>
    <row r="1081" spans="1:47" s="45" customFormat="1" ht="16.5" customHeight="1">
      <c r="A1081" s="180">
        <v>1078</v>
      </c>
      <c r="B1081" s="104" t="s">
        <v>62</v>
      </c>
      <c r="C1081" s="104" t="s">
        <v>67</v>
      </c>
      <c r="D1081" s="104" t="s">
        <v>3189</v>
      </c>
      <c r="E1081" s="104" t="s">
        <v>32</v>
      </c>
      <c r="F1081" s="104" t="s">
        <v>65</v>
      </c>
      <c r="G1081" s="92" t="s">
        <v>3229</v>
      </c>
      <c r="H1081" s="104"/>
      <c r="I1081" s="93">
        <v>233870</v>
      </c>
      <c r="J1081" s="93"/>
      <c r="K1081" s="49" t="str">
        <f t="shared" si="17"/>
        <v>Click!</v>
      </c>
      <c r="L1081" s="104" t="s">
        <v>33</v>
      </c>
      <c r="M1081" s="94">
        <v>40000</v>
      </c>
      <c r="N1081" s="94">
        <v>0</v>
      </c>
      <c r="O1081" s="94">
        <v>0</v>
      </c>
      <c r="P1081" s="94">
        <v>40000</v>
      </c>
      <c r="Q1081" s="94">
        <v>0</v>
      </c>
      <c r="R1081" s="94">
        <v>40000</v>
      </c>
      <c r="S1081" s="94">
        <v>0</v>
      </c>
      <c r="T1081" s="94">
        <v>40000</v>
      </c>
      <c r="U1081" s="104" t="s">
        <v>34</v>
      </c>
      <c r="V1081" s="104" t="s">
        <v>35</v>
      </c>
      <c r="W1081" s="104">
        <v>10</v>
      </c>
      <c r="X1081" s="104" t="s">
        <v>36</v>
      </c>
      <c r="Y1081" s="104">
        <v>100</v>
      </c>
      <c r="Z1081" s="104">
        <v>0</v>
      </c>
      <c r="AA1081" s="104">
        <v>0</v>
      </c>
      <c r="AB1081" s="104">
        <v>0</v>
      </c>
      <c r="AC1081" s="185" t="s">
        <v>33</v>
      </c>
      <c r="AD1081" s="95">
        <v>0.7</v>
      </c>
      <c r="AE1081" s="104" t="s">
        <v>66</v>
      </c>
      <c r="AF1081" s="104" t="s">
        <v>175</v>
      </c>
      <c r="AG1081" s="104" t="s">
        <v>38</v>
      </c>
      <c r="AH1081" s="104" t="s">
        <v>34</v>
      </c>
      <c r="AI1081" s="97" t="s">
        <v>6364</v>
      </c>
      <c r="AJ1081" s="105" t="s">
        <v>3226</v>
      </c>
      <c r="AK1081" s="105" t="s">
        <v>3230</v>
      </c>
      <c r="AL1081" s="82" t="s">
        <v>3228</v>
      </c>
      <c r="AQ1081" s="47"/>
      <c r="AR1081" s="47" t="s">
        <v>6909</v>
      </c>
      <c r="AS1081" s="47" t="s">
        <v>6912</v>
      </c>
      <c r="AU1081" s="47" t="s">
        <v>12819</v>
      </c>
    </row>
    <row r="1082" spans="1:47" s="45" customFormat="1" ht="16.5" customHeight="1">
      <c r="A1082" s="180">
        <v>1079</v>
      </c>
      <c r="B1082" s="104" t="s">
        <v>62</v>
      </c>
      <c r="C1082" s="104" t="s">
        <v>67</v>
      </c>
      <c r="D1082" s="104" t="s">
        <v>3189</v>
      </c>
      <c r="E1082" s="104" t="s">
        <v>32</v>
      </c>
      <c r="F1082" s="104" t="s">
        <v>65</v>
      </c>
      <c r="G1082" s="92" t="s">
        <v>3231</v>
      </c>
      <c r="H1082" s="104"/>
      <c r="I1082" s="93">
        <v>233871</v>
      </c>
      <c r="J1082" s="93"/>
      <c r="K1082" s="49" t="str">
        <f t="shared" si="17"/>
        <v>Click!</v>
      </c>
      <c r="L1082" s="104" t="s">
        <v>33</v>
      </c>
      <c r="M1082" s="94">
        <v>88900</v>
      </c>
      <c r="N1082" s="94">
        <v>0</v>
      </c>
      <c r="O1082" s="94">
        <v>0</v>
      </c>
      <c r="P1082" s="94">
        <v>88900</v>
      </c>
      <c r="Q1082" s="94">
        <v>0</v>
      </c>
      <c r="R1082" s="94">
        <v>88900</v>
      </c>
      <c r="S1082" s="94">
        <v>0</v>
      </c>
      <c r="T1082" s="94">
        <v>88900</v>
      </c>
      <c r="U1082" s="104" t="s">
        <v>34</v>
      </c>
      <c r="V1082" s="104" t="s">
        <v>35</v>
      </c>
      <c r="W1082" s="104">
        <v>15</v>
      </c>
      <c r="X1082" s="104" t="s">
        <v>36</v>
      </c>
      <c r="Y1082" s="104">
        <v>100</v>
      </c>
      <c r="Z1082" s="104">
        <v>0</v>
      </c>
      <c r="AA1082" s="104">
        <v>0</v>
      </c>
      <c r="AB1082" s="104">
        <v>0</v>
      </c>
      <c r="AC1082" s="185" t="s">
        <v>33</v>
      </c>
      <c r="AD1082" s="95">
        <v>0.7</v>
      </c>
      <c r="AE1082" s="104" t="s">
        <v>66</v>
      </c>
      <c r="AF1082" s="104" t="s">
        <v>33</v>
      </c>
      <c r="AG1082" s="104" t="s">
        <v>3232</v>
      </c>
      <c r="AH1082" s="104" t="s">
        <v>34</v>
      </c>
      <c r="AI1082" s="97" t="s">
        <v>6364</v>
      </c>
      <c r="AJ1082" s="105" t="s">
        <v>3233</v>
      </c>
      <c r="AK1082" s="105" t="s">
        <v>3234</v>
      </c>
      <c r="AL1082" s="82" t="s">
        <v>3235</v>
      </c>
      <c r="AQ1082" s="47"/>
      <c r="AR1082" s="47" t="s">
        <v>6909</v>
      </c>
      <c r="AS1082" s="47" t="s">
        <v>6912</v>
      </c>
      <c r="AU1082" s="47" t="s">
        <v>12819</v>
      </c>
    </row>
    <row r="1083" spans="1:47" s="45" customFormat="1" ht="16.5" customHeight="1">
      <c r="A1083" s="180">
        <v>1080</v>
      </c>
      <c r="B1083" s="104" t="s">
        <v>62</v>
      </c>
      <c r="C1083" s="104" t="s">
        <v>67</v>
      </c>
      <c r="D1083" s="104" t="s">
        <v>3189</v>
      </c>
      <c r="E1083" s="104" t="s">
        <v>32</v>
      </c>
      <c r="F1083" s="104" t="s">
        <v>65</v>
      </c>
      <c r="G1083" s="92" t="s">
        <v>3236</v>
      </c>
      <c r="H1083" s="104"/>
      <c r="I1083" s="93">
        <v>233872</v>
      </c>
      <c r="J1083" s="93"/>
      <c r="K1083" s="49" t="str">
        <f t="shared" si="17"/>
        <v>Click!</v>
      </c>
      <c r="L1083" s="104" t="s">
        <v>33</v>
      </c>
      <c r="M1083" s="94">
        <v>40000</v>
      </c>
      <c r="N1083" s="94">
        <v>0</v>
      </c>
      <c r="O1083" s="94">
        <v>0</v>
      </c>
      <c r="P1083" s="94">
        <v>40000</v>
      </c>
      <c r="Q1083" s="94">
        <v>0</v>
      </c>
      <c r="R1083" s="94">
        <v>40000</v>
      </c>
      <c r="S1083" s="94">
        <v>0</v>
      </c>
      <c r="T1083" s="94">
        <v>40000</v>
      </c>
      <c r="U1083" s="104" t="s">
        <v>34</v>
      </c>
      <c r="V1083" s="104" t="s">
        <v>35</v>
      </c>
      <c r="W1083" s="104">
        <v>10</v>
      </c>
      <c r="X1083" s="104" t="s">
        <v>36</v>
      </c>
      <c r="Y1083" s="104">
        <v>100</v>
      </c>
      <c r="Z1083" s="104">
        <v>0</v>
      </c>
      <c r="AA1083" s="104">
        <v>0</v>
      </c>
      <c r="AB1083" s="104">
        <v>0</v>
      </c>
      <c r="AC1083" s="185" t="s">
        <v>33</v>
      </c>
      <c r="AD1083" s="95">
        <v>0.7</v>
      </c>
      <c r="AE1083" s="104" t="s">
        <v>66</v>
      </c>
      <c r="AF1083" s="104" t="s">
        <v>175</v>
      </c>
      <c r="AG1083" s="104" t="s">
        <v>38</v>
      </c>
      <c r="AH1083" s="104" t="s">
        <v>34</v>
      </c>
      <c r="AI1083" s="97" t="s">
        <v>6364</v>
      </c>
      <c r="AJ1083" s="105" t="s">
        <v>3233</v>
      </c>
      <c r="AK1083" s="105" t="s">
        <v>3237</v>
      </c>
      <c r="AL1083" s="82" t="s">
        <v>3235</v>
      </c>
      <c r="AQ1083" s="47"/>
      <c r="AR1083" s="47" t="s">
        <v>6909</v>
      </c>
      <c r="AS1083" s="47" t="s">
        <v>6912</v>
      </c>
      <c r="AU1083" s="47" t="s">
        <v>12819</v>
      </c>
    </row>
    <row r="1084" spans="1:47" s="45" customFormat="1" ht="16.5" customHeight="1">
      <c r="A1084" s="180">
        <v>1081</v>
      </c>
      <c r="B1084" s="104" t="s">
        <v>62</v>
      </c>
      <c r="C1084" s="104" t="s">
        <v>67</v>
      </c>
      <c r="D1084" s="104" t="s">
        <v>3189</v>
      </c>
      <c r="E1084" s="104" t="s">
        <v>32</v>
      </c>
      <c r="F1084" s="104" t="s">
        <v>65</v>
      </c>
      <c r="G1084" s="92" t="s">
        <v>3238</v>
      </c>
      <c r="H1084" s="104"/>
      <c r="I1084" s="93">
        <v>233861</v>
      </c>
      <c r="J1084" s="93"/>
      <c r="K1084" s="49" t="str">
        <f t="shared" si="17"/>
        <v>Click!</v>
      </c>
      <c r="L1084" s="104" t="s">
        <v>33</v>
      </c>
      <c r="M1084" s="94">
        <v>70000</v>
      </c>
      <c r="N1084" s="94">
        <v>0</v>
      </c>
      <c r="O1084" s="94">
        <v>0</v>
      </c>
      <c r="P1084" s="94">
        <v>70000</v>
      </c>
      <c r="Q1084" s="94">
        <v>0</v>
      </c>
      <c r="R1084" s="94">
        <v>70000</v>
      </c>
      <c r="S1084" s="94">
        <v>0</v>
      </c>
      <c r="T1084" s="94">
        <v>70000</v>
      </c>
      <c r="U1084" s="104" t="s">
        <v>34</v>
      </c>
      <c r="V1084" s="104" t="s">
        <v>35</v>
      </c>
      <c r="W1084" s="104">
        <v>20</v>
      </c>
      <c r="X1084" s="104" t="s">
        <v>36</v>
      </c>
      <c r="Y1084" s="104">
        <v>100</v>
      </c>
      <c r="Z1084" s="104">
        <v>0</v>
      </c>
      <c r="AA1084" s="104">
        <v>0</v>
      </c>
      <c r="AB1084" s="104">
        <v>0</v>
      </c>
      <c r="AC1084" s="185" t="s">
        <v>33</v>
      </c>
      <c r="AD1084" s="95">
        <v>0.7</v>
      </c>
      <c r="AE1084" s="104" t="s">
        <v>66</v>
      </c>
      <c r="AF1084" s="104" t="s">
        <v>34</v>
      </c>
      <c r="AG1084" s="104" t="s">
        <v>38</v>
      </c>
      <c r="AH1084" s="104" t="s">
        <v>33</v>
      </c>
      <c r="AI1084" s="97" t="s">
        <v>6364</v>
      </c>
      <c r="AJ1084" s="105" t="s">
        <v>3239</v>
      </c>
      <c r="AK1084" s="105" t="s">
        <v>3240</v>
      </c>
      <c r="AL1084" s="82" t="s">
        <v>3241</v>
      </c>
      <c r="AQ1084" s="47"/>
      <c r="AR1084" s="47" t="s">
        <v>6909</v>
      </c>
      <c r="AS1084" s="47" t="s">
        <v>6912</v>
      </c>
      <c r="AU1084" s="47" t="s">
        <v>12819</v>
      </c>
    </row>
    <row r="1085" spans="1:47" s="45" customFormat="1" ht="16.5" customHeight="1">
      <c r="A1085" s="180">
        <v>1082</v>
      </c>
      <c r="B1085" s="104" t="s">
        <v>62</v>
      </c>
      <c r="C1085" s="104" t="s">
        <v>67</v>
      </c>
      <c r="D1085" s="104" t="s">
        <v>3189</v>
      </c>
      <c r="E1085" s="104" t="s">
        <v>32</v>
      </c>
      <c r="F1085" s="104" t="s">
        <v>65</v>
      </c>
      <c r="G1085" s="92" t="s">
        <v>3242</v>
      </c>
      <c r="H1085" s="104"/>
      <c r="I1085" s="93">
        <v>236020</v>
      </c>
      <c r="J1085" s="93"/>
      <c r="K1085" s="49" t="str">
        <f t="shared" si="17"/>
        <v>Click!</v>
      </c>
      <c r="L1085" s="104" t="s">
        <v>33</v>
      </c>
      <c r="M1085" s="94">
        <v>88000</v>
      </c>
      <c r="N1085" s="94">
        <v>0</v>
      </c>
      <c r="O1085" s="94">
        <v>0</v>
      </c>
      <c r="P1085" s="94">
        <v>88000</v>
      </c>
      <c r="Q1085" s="94">
        <v>0</v>
      </c>
      <c r="R1085" s="94">
        <v>88000</v>
      </c>
      <c r="S1085" s="94">
        <v>0</v>
      </c>
      <c r="T1085" s="94">
        <v>88000</v>
      </c>
      <c r="U1085" s="104" t="s">
        <v>34</v>
      </c>
      <c r="V1085" s="104" t="s">
        <v>35</v>
      </c>
      <c r="W1085" s="104">
        <v>17</v>
      </c>
      <c r="X1085" s="104" t="s">
        <v>36</v>
      </c>
      <c r="Y1085" s="104">
        <v>100</v>
      </c>
      <c r="Z1085" s="104">
        <v>0</v>
      </c>
      <c r="AA1085" s="104">
        <v>0</v>
      </c>
      <c r="AB1085" s="104">
        <v>0</v>
      </c>
      <c r="AC1085" s="185" t="s">
        <v>33</v>
      </c>
      <c r="AD1085" s="95">
        <v>0.7</v>
      </c>
      <c r="AE1085" s="104" t="s">
        <v>66</v>
      </c>
      <c r="AF1085" s="104" t="s">
        <v>34</v>
      </c>
      <c r="AG1085" s="104" t="s">
        <v>38</v>
      </c>
      <c r="AH1085" s="104" t="s">
        <v>33</v>
      </c>
      <c r="AI1085" s="97" t="s">
        <v>6364</v>
      </c>
      <c r="AJ1085" s="105" t="s">
        <v>3243</v>
      </c>
      <c r="AK1085" s="105" t="s">
        <v>3244</v>
      </c>
      <c r="AL1085" s="82" t="s">
        <v>3245</v>
      </c>
      <c r="AQ1085" s="47"/>
      <c r="AR1085" s="47" t="s">
        <v>6909</v>
      </c>
      <c r="AS1085" s="47" t="s">
        <v>6912</v>
      </c>
      <c r="AU1085" s="47" t="s">
        <v>12819</v>
      </c>
    </row>
    <row r="1086" spans="1:47" s="45" customFormat="1" ht="16.5" customHeight="1">
      <c r="A1086" s="180">
        <v>1083</v>
      </c>
      <c r="B1086" s="104" t="s">
        <v>62</v>
      </c>
      <c r="C1086" s="104" t="s">
        <v>67</v>
      </c>
      <c r="D1086" s="104" t="s">
        <v>3189</v>
      </c>
      <c r="E1086" s="104" t="s">
        <v>32</v>
      </c>
      <c r="F1086" s="104" t="s">
        <v>65</v>
      </c>
      <c r="G1086" s="92" t="s">
        <v>3246</v>
      </c>
      <c r="H1086" s="104"/>
      <c r="I1086" s="93">
        <v>233866</v>
      </c>
      <c r="J1086" s="93"/>
      <c r="K1086" s="49" t="str">
        <f t="shared" si="17"/>
        <v>Click!</v>
      </c>
      <c r="L1086" s="104" t="s">
        <v>33</v>
      </c>
      <c r="M1086" s="94">
        <v>74000</v>
      </c>
      <c r="N1086" s="94">
        <v>0</v>
      </c>
      <c r="O1086" s="94">
        <v>0</v>
      </c>
      <c r="P1086" s="94">
        <v>74000</v>
      </c>
      <c r="Q1086" s="94">
        <v>0</v>
      </c>
      <c r="R1086" s="94">
        <v>74000</v>
      </c>
      <c r="S1086" s="94">
        <v>0</v>
      </c>
      <c r="T1086" s="94">
        <v>74000</v>
      </c>
      <c r="U1086" s="104" t="s">
        <v>34</v>
      </c>
      <c r="V1086" s="104" t="s">
        <v>35</v>
      </c>
      <c r="W1086" s="104">
        <v>19</v>
      </c>
      <c r="X1086" s="104" t="s">
        <v>36</v>
      </c>
      <c r="Y1086" s="104">
        <v>100</v>
      </c>
      <c r="Z1086" s="104">
        <v>0</v>
      </c>
      <c r="AA1086" s="104">
        <v>0</v>
      </c>
      <c r="AB1086" s="104">
        <v>0</v>
      </c>
      <c r="AC1086" s="185" t="s">
        <v>33</v>
      </c>
      <c r="AD1086" s="95">
        <v>0.7</v>
      </c>
      <c r="AE1086" s="104" t="s">
        <v>66</v>
      </c>
      <c r="AF1086" s="104" t="s">
        <v>34</v>
      </c>
      <c r="AG1086" s="104" t="s">
        <v>38</v>
      </c>
      <c r="AH1086" s="104" t="s">
        <v>33</v>
      </c>
      <c r="AI1086" s="97" t="s">
        <v>6364</v>
      </c>
      <c r="AJ1086" s="105" t="s">
        <v>3247</v>
      </c>
      <c r="AK1086" s="105" t="s">
        <v>3248</v>
      </c>
      <c r="AL1086" s="82" t="s">
        <v>3249</v>
      </c>
      <c r="AQ1086" s="47"/>
      <c r="AR1086" s="47" t="s">
        <v>6909</v>
      </c>
      <c r="AS1086" s="47" t="s">
        <v>6912</v>
      </c>
      <c r="AU1086" s="47" t="s">
        <v>12819</v>
      </c>
    </row>
    <row r="1087" spans="1:47" s="45" customFormat="1" ht="16.5" customHeight="1">
      <c r="A1087" s="180">
        <v>1084</v>
      </c>
      <c r="B1087" s="104" t="s">
        <v>62</v>
      </c>
      <c r="C1087" s="104" t="s">
        <v>67</v>
      </c>
      <c r="D1087" s="104" t="s">
        <v>3189</v>
      </c>
      <c r="E1087" s="104" t="s">
        <v>32</v>
      </c>
      <c r="F1087" s="104" t="s">
        <v>65</v>
      </c>
      <c r="G1087" s="92" t="s">
        <v>3250</v>
      </c>
      <c r="H1087" s="104"/>
      <c r="I1087" s="93">
        <v>236021</v>
      </c>
      <c r="J1087" s="93"/>
      <c r="K1087" s="49" t="str">
        <f t="shared" si="17"/>
        <v>Click!</v>
      </c>
      <c r="L1087" s="104" t="s">
        <v>33</v>
      </c>
      <c r="M1087" s="94">
        <v>111000</v>
      </c>
      <c r="N1087" s="94">
        <v>0</v>
      </c>
      <c r="O1087" s="94">
        <v>0</v>
      </c>
      <c r="P1087" s="94">
        <v>111000</v>
      </c>
      <c r="Q1087" s="94">
        <v>0</v>
      </c>
      <c r="R1087" s="94">
        <v>111000</v>
      </c>
      <c r="S1087" s="94">
        <v>0</v>
      </c>
      <c r="T1087" s="94">
        <v>111000</v>
      </c>
      <c r="U1087" s="104" t="s">
        <v>34</v>
      </c>
      <c r="V1087" s="104" t="s">
        <v>35</v>
      </c>
      <c r="W1087" s="104">
        <v>21</v>
      </c>
      <c r="X1087" s="104" t="s">
        <v>36</v>
      </c>
      <c r="Y1087" s="104">
        <v>100</v>
      </c>
      <c r="Z1087" s="104">
        <v>0</v>
      </c>
      <c r="AA1087" s="104">
        <v>0</v>
      </c>
      <c r="AB1087" s="104">
        <v>0</v>
      </c>
      <c r="AC1087" s="185" t="s">
        <v>33</v>
      </c>
      <c r="AD1087" s="95">
        <v>0.7</v>
      </c>
      <c r="AE1087" s="104" t="s">
        <v>66</v>
      </c>
      <c r="AF1087" s="104" t="s">
        <v>33</v>
      </c>
      <c r="AG1087" s="104" t="s">
        <v>3251</v>
      </c>
      <c r="AH1087" s="104" t="s">
        <v>33</v>
      </c>
      <c r="AI1087" s="97" t="s">
        <v>6364</v>
      </c>
      <c r="AJ1087" s="105" t="s">
        <v>3252</v>
      </c>
      <c r="AK1087" s="105" t="s">
        <v>3253</v>
      </c>
      <c r="AL1087" s="82" t="s">
        <v>3254</v>
      </c>
      <c r="AQ1087" s="47"/>
      <c r="AR1087" s="47" t="s">
        <v>6909</v>
      </c>
      <c r="AS1087" s="47" t="s">
        <v>6912</v>
      </c>
      <c r="AU1087" s="47" t="s">
        <v>12819</v>
      </c>
    </row>
    <row r="1088" spans="1:47" s="45" customFormat="1" ht="16.5" customHeight="1">
      <c r="A1088" s="180">
        <v>1085</v>
      </c>
      <c r="B1088" s="104" t="s">
        <v>62</v>
      </c>
      <c r="C1088" s="104" t="s">
        <v>67</v>
      </c>
      <c r="D1088" s="104" t="s">
        <v>3189</v>
      </c>
      <c r="E1088" s="104" t="s">
        <v>32</v>
      </c>
      <c r="F1088" s="104" t="s">
        <v>65</v>
      </c>
      <c r="G1088" s="92" t="s">
        <v>3255</v>
      </c>
      <c r="H1088" s="104"/>
      <c r="I1088" s="93">
        <v>231926</v>
      </c>
      <c r="J1088" s="93"/>
      <c r="K1088" s="49" t="str">
        <f t="shared" si="17"/>
        <v>Click!</v>
      </c>
      <c r="L1088" s="104" t="s">
        <v>33</v>
      </c>
      <c r="M1088" s="94">
        <v>73000</v>
      </c>
      <c r="N1088" s="94">
        <v>0</v>
      </c>
      <c r="O1088" s="94">
        <v>0</v>
      </c>
      <c r="P1088" s="94">
        <v>73000</v>
      </c>
      <c r="Q1088" s="94">
        <v>0</v>
      </c>
      <c r="R1088" s="94">
        <v>73000</v>
      </c>
      <c r="S1088" s="94">
        <v>0</v>
      </c>
      <c r="T1088" s="94">
        <v>73000</v>
      </c>
      <c r="U1088" s="104" t="s">
        <v>34</v>
      </c>
      <c r="V1088" s="104" t="s">
        <v>35</v>
      </c>
      <c r="W1088" s="104">
        <v>20</v>
      </c>
      <c r="X1088" s="104" t="s">
        <v>36</v>
      </c>
      <c r="Y1088" s="104">
        <v>100</v>
      </c>
      <c r="Z1088" s="104">
        <v>0</v>
      </c>
      <c r="AA1088" s="104">
        <v>0</v>
      </c>
      <c r="AB1088" s="104">
        <v>0</v>
      </c>
      <c r="AC1088" s="185" t="s">
        <v>33</v>
      </c>
      <c r="AD1088" s="95">
        <v>0.7</v>
      </c>
      <c r="AE1088" s="104" t="s">
        <v>66</v>
      </c>
      <c r="AF1088" s="104" t="s">
        <v>33</v>
      </c>
      <c r="AG1088" s="37" t="s">
        <v>3256</v>
      </c>
      <c r="AH1088" s="104" t="s">
        <v>34</v>
      </c>
      <c r="AI1088" s="97" t="s">
        <v>6364</v>
      </c>
      <c r="AJ1088" s="105" t="s">
        <v>3257</v>
      </c>
      <c r="AK1088" s="105" t="s">
        <v>3258</v>
      </c>
      <c r="AL1088" s="82" t="s">
        <v>3259</v>
      </c>
      <c r="AQ1088" s="47"/>
      <c r="AR1088" s="47" t="s">
        <v>6909</v>
      </c>
      <c r="AS1088" s="47" t="s">
        <v>6912</v>
      </c>
      <c r="AU1088" s="47" t="s">
        <v>12819</v>
      </c>
    </row>
    <row r="1089" spans="1:47" s="45" customFormat="1" ht="16.5" customHeight="1">
      <c r="A1089" s="180">
        <v>1086</v>
      </c>
      <c r="B1089" s="104" t="s">
        <v>62</v>
      </c>
      <c r="C1089" s="104" t="s">
        <v>67</v>
      </c>
      <c r="D1089" s="104" t="s">
        <v>3189</v>
      </c>
      <c r="E1089" s="104" t="s">
        <v>32</v>
      </c>
      <c r="F1089" s="104" t="s">
        <v>65</v>
      </c>
      <c r="G1089" s="92" t="s">
        <v>3260</v>
      </c>
      <c r="H1089" s="104"/>
      <c r="I1089" s="93">
        <v>231927</v>
      </c>
      <c r="J1089" s="93"/>
      <c r="K1089" s="49" t="str">
        <f t="shared" si="17"/>
        <v>Click!</v>
      </c>
      <c r="L1089" s="104" t="s">
        <v>33</v>
      </c>
      <c r="M1089" s="94">
        <v>73000</v>
      </c>
      <c r="N1089" s="94">
        <v>0</v>
      </c>
      <c r="O1089" s="94">
        <v>0</v>
      </c>
      <c r="P1089" s="94">
        <v>73000</v>
      </c>
      <c r="Q1089" s="94">
        <v>0</v>
      </c>
      <c r="R1089" s="94">
        <v>73000</v>
      </c>
      <c r="S1089" s="94">
        <v>0</v>
      </c>
      <c r="T1089" s="94">
        <v>73000</v>
      </c>
      <c r="U1089" s="104" t="s">
        <v>34</v>
      </c>
      <c r="V1089" s="104" t="s">
        <v>35</v>
      </c>
      <c r="W1089" s="104">
        <v>20</v>
      </c>
      <c r="X1089" s="104" t="s">
        <v>36</v>
      </c>
      <c r="Y1089" s="104">
        <v>100</v>
      </c>
      <c r="Z1089" s="104">
        <v>0</v>
      </c>
      <c r="AA1089" s="104">
        <v>0</v>
      </c>
      <c r="AB1089" s="104">
        <v>0</v>
      </c>
      <c r="AC1089" s="185" t="s">
        <v>33</v>
      </c>
      <c r="AD1089" s="95">
        <v>0.7</v>
      </c>
      <c r="AE1089" s="104" t="s">
        <v>66</v>
      </c>
      <c r="AF1089" s="104" t="s">
        <v>33</v>
      </c>
      <c r="AG1089" s="37" t="s">
        <v>3256</v>
      </c>
      <c r="AH1089" s="104" t="s">
        <v>34</v>
      </c>
      <c r="AI1089" s="97" t="s">
        <v>6364</v>
      </c>
      <c r="AJ1089" s="105" t="s">
        <v>3261</v>
      </c>
      <c r="AK1089" s="105" t="s">
        <v>3262</v>
      </c>
      <c r="AL1089" s="82" t="s">
        <v>3263</v>
      </c>
      <c r="AQ1089" s="47"/>
      <c r="AR1089" s="47" t="s">
        <v>6909</v>
      </c>
      <c r="AS1089" s="47" t="s">
        <v>6912</v>
      </c>
      <c r="AU1089" s="47" t="s">
        <v>12819</v>
      </c>
    </row>
    <row r="1090" spans="1:47" s="45" customFormat="1" ht="16.5" customHeight="1">
      <c r="A1090" s="180">
        <v>1087</v>
      </c>
      <c r="B1090" s="104" t="s">
        <v>62</v>
      </c>
      <c r="C1090" s="104" t="s">
        <v>67</v>
      </c>
      <c r="D1090" s="104" t="s">
        <v>3189</v>
      </c>
      <c r="E1090" s="104" t="s">
        <v>32</v>
      </c>
      <c r="F1090" s="104" t="s">
        <v>65</v>
      </c>
      <c r="G1090" s="92" t="s">
        <v>3264</v>
      </c>
      <c r="H1090" s="104"/>
      <c r="I1090" s="93">
        <v>233868</v>
      </c>
      <c r="J1090" s="93"/>
      <c r="K1090" s="49" t="str">
        <f t="shared" si="17"/>
        <v>Click!</v>
      </c>
      <c r="L1090" s="104" t="s">
        <v>33</v>
      </c>
      <c r="M1090" s="94">
        <v>70000</v>
      </c>
      <c r="N1090" s="94">
        <v>0</v>
      </c>
      <c r="O1090" s="94">
        <v>0</v>
      </c>
      <c r="P1090" s="94">
        <v>70000</v>
      </c>
      <c r="Q1090" s="94">
        <v>0</v>
      </c>
      <c r="R1090" s="94">
        <v>70000</v>
      </c>
      <c r="S1090" s="94">
        <v>0</v>
      </c>
      <c r="T1090" s="94">
        <v>70000</v>
      </c>
      <c r="U1090" s="104" t="s">
        <v>34</v>
      </c>
      <c r="V1090" s="104" t="s">
        <v>35</v>
      </c>
      <c r="W1090" s="104">
        <v>16</v>
      </c>
      <c r="X1090" s="104" t="s">
        <v>36</v>
      </c>
      <c r="Y1090" s="104">
        <v>100</v>
      </c>
      <c r="Z1090" s="104">
        <v>0</v>
      </c>
      <c r="AA1090" s="104">
        <v>0</v>
      </c>
      <c r="AB1090" s="104">
        <v>0</v>
      </c>
      <c r="AC1090" s="185" t="s">
        <v>33</v>
      </c>
      <c r="AD1090" s="95">
        <v>0.7</v>
      </c>
      <c r="AE1090" s="104" t="s">
        <v>66</v>
      </c>
      <c r="AF1090" s="104" t="s">
        <v>34</v>
      </c>
      <c r="AG1090" s="104" t="s">
        <v>38</v>
      </c>
      <c r="AH1090" s="104" t="s">
        <v>33</v>
      </c>
      <c r="AI1090" s="97" t="s">
        <v>6364</v>
      </c>
      <c r="AJ1090" s="105" t="s">
        <v>3265</v>
      </c>
      <c r="AK1090" s="105" t="s">
        <v>3266</v>
      </c>
      <c r="AL1090" s="82" t="s">
        <v>3267</v>
      </c>
      <c r="AQ1090" s="47"/>
      <c r="AR1090" s="47" t="s">
        <v>6909</v>
      </c>
      <c r="AS1090" s="47" t="s">
        <v>6912</v>
      </c>
      <c r="AU1090" s="47" t="s">
        <v>12819</v>
      </c>
    </row>
    <row r="1091" spans="1:47" s="45" customFormat="1" ht="16.5" customHeight="1">
      <c r="A1091" s="180">
        <v>1088</v>
      </c>
      <c r="B1091" s="104" t="s">
        <v>62</v>
      </c>
      <c r="C1091" s="104" t="s">
        <v>67</v>
      </c>
      <c r="D1091" s="104" t="s">
        <v>3189</v>
      </c>
      <c r="E1091" s="104" t="s">
        <v>32</v>
      </c>
      <c r="F1091" s="104" t="s">
        <v>65</v>
      </c>
      <c r="G1091" s="92" t="s">
        <v>3268</v>
      </c>
      <c r="H1091" s="104"/>
      <c r="I1091" s="93">
        <v>236055</v>
      </c>
      <c r="J1091" s="93"/>
      <c r="K1091" s="49" t="str">
        <f t="shared" si="17"/>
        <v>Click!</v>
      </c>
      <c r="L1091" s="104" t="s">
        <v>33</v>
      </c>
      <c r="M1091" s="94">
        <v>60000</v>
      </c>
      <c r="N1091" s="94">
        <v>0</v>
      </c>
      <c r="O1091" s="94">
        <v>0</v>
      </c>
      <c r="P1091" s="94">
        <v>60000</v>
      </c>
      <c r="Q1091" s="94">
        <v>0</v>
      </c>
      <c r="R1091" s="94">
        <v>60000</v>
      </c>
      <c r="S1091" s="94">
        <v>0</v>
      </c>
      <c r="T1091" s="94">
        <v>60000</v>
      </c>
      <c r="U1091" s="104" t="s">
        <v>34</v>
      </c>
      <c r="V1091" s="104" t="s">
        <v>35</v>
      </c>
      <c r="W1091" s="104">
        <v>20</v>
      </c>
      <c r="X1091" s="104" t="s">
        <v>36</v>
      </c>
      <c r="Y1091" s="104">
        <v>100</v>
      </c>
      <c r="Z1091" s="104">
        <v>0</v>
      </c>
      <c r="AA1091" s="104">
        <v>0</v>
      </c>
      <c r="AB1091" s="104">
        <v>0</v>
      </c>
      <c r="AC1091" s="185" t="s">
        <v>33</v>
      </c>
      <c r="AD1091" s="95">
        <v>0.7</v>
      </c>
      <c r="AE1091" s="104" t="s">
        <v>66</v>
      </c>
      <c r="AF1091" s="104" t="s">
        <v>34</v>
      </c>
      <c r="AG1091" s="104" t="s">
        <v>38</v>
      </c>
      <c r="AH1091" s="104" t="s">
        <v>33</v>
      </c>
      <c r="AI1091" s="97" t="s">
        <v>6364</v>
      </c>
      <c r="AJ1091" s="105" t="s">
        <v>3269</v>
      </c>
      <c r="AK1091" s="105" t="s">
        <v>3270</v>
      </c>
      <c r="AL1091" s="82" t="s">
        <v>3271</v>
      </c>
      <c r="AQ1091" s="47"/>
      <c r="AR1091" s="47" t="s">
        <v>6909</v>
      </c>
      <c r="AS1091" s="47" t="s">
        <v>6912</v>
      </c>
      <c r="AU1091" s="47" t="s">
        <v>12819</v>
      </c>
    </row>
    <row r="1092" spans="1:47" s="45" customFormat="1" ht="16.5" customHeight="1">
      <c r="A1092" s="180">
        <v>1089</v>
      </c>
      <c r="B1092" s="104" t="s">
        <v>62</v>
      </c>
      <c r="C1092" s="104" t="s">
        <v>67</v>
      </c>
      <c r="D1092" s="104" t="s">
        <v>3189</v>
      </c>
      <c r="E1092" s="104" t="s">
        <v>32</v>
      </c>
      <c r="F1092" s="104" t="s">
        <v>65</v>
      </c>
      <c r="G1092" s="92" t="s">
        <v>3272</v>
      </c>
      <c r="H1092" s="104"/>
      <c r="I1092" s="93">
        <v>236057</v>
      </c>
      <c r="J1092" s="93"/>
      <c r="K1092" s="49" t="str">
        <f t="shared" si="17"/>
        <v>Click!</v>
      </c>
      <c r="L1092" s="104" t="s">
        <v>33</v>
      </c>
      <c r="M1092" s="94">
        <v>60000</v>
      </c>
      <c r="N1092" s="94">
        <v>0</v>
      </c>
      <c r="O1092" s="94">
        <v>0</v>
      </c>
      <c r="P1092" s="94">
        <v>60000</v>
      </c>
      <c r="Q1092" s="94">
        <v>0</v>
      </c>
      <c r="R1092" s="94">
        <v>60000</v>
      </c>
      <c r="S1092" s="94">
        <v>0</v>
      </c>
      <c r="T1092" s="94">
        <v>60000</v>
      </c>
      <c r="U1092" s="104" t="s">
        <v>34</v>
      </c>
      <c r="V1092" s="104" t="s">
        <v>35</v>
      </c>
      <c r="W1092" s="104">
        <v>15</v>
      </c>
      <c r="X1092" s="104" t="s">
        <v>36</v>
      </c>
      <c r="Y1092" s="104">
        <v>100</v>
      </c>
      <c r="Z1092" s="104">
        <v>0</v>
      </c>
      <c r="AA1092" s="104">
        <v>0</v>
      </c>
      <c r="AB1092" s="104">
        <v>0</v>
      </c>
      <c r="AC1092" s="185" t="s">
        <v>33</v>
      </c>
      <c r="AD1092" s="95">
        <v>0.7</v>
      </c>
      <c r="AE1092" s="104" t="s">
        <v>66</v>
      </c>
      <c r="AF1092" s="104" t="s">
        <v>34</v>
      </c>
      <c r="AG1092" s="104" t="s">
        <v>38</v>
      </c>
      <c r="AH1092" s="104" t="s">
        <v>33</v>
      </c>
      <c r="AI1092" s="97" t="s">
        <v>6364</v>
      </c>
      <c r="AJ1092" s="105" t="s">
        <v>3269</v>
      </c>
      <c r="AK1092" s="105" t="s">
        <v>3273</v>
      </c>
      <c r="AL1092" s="82" t="s">
        <v>3274</v>
      </c>
      <c r="AQ1092" s="47"/>
      <c r="AR1092" s="47" t="s">
        <v>6909</v>
      </c>
      <c r="AS1092" s="47" t="s">
        <v>6912</v>
      </c>
      <c r="AU1092" s="47" t="s">
        <v>12819</v>
      </c>
    </row>
    <row r="1093" spans="1:47" s="45" customFormat="1" ht="16.5" customHeight="1">
      <c r="A1093" s="180">
        <v>1090</v>
      </c>
      <c r="B1093" s="104" t="s">
        <v>62</v>
      </c>
      <c r="C1093" s="104" t="s">
        <v>67</v>
      </c>
      <c r="D1093" s="104" t="s">
        <v>3189</v>
      </c>
      <c r="E1093" s="104" t="s">
        <v>32</v>
      </c>
      <c r="F1093" s="104" t="s">
        <v>65</v>
      </c>
      <c r="G1093" s="92" t="s">
        <v>3275</v>
      </c>
      <c r="H1093" s="104"/>
      <c r="I1093" s="93">
        <v>236056</v>
      </c>
      <c r="J1093" s="93"/>
      <c r="K1093" s="49" t="str">
        <f t="shared" si="17"/>
        <v>Click!</v>
      </c>
      <c r="L1093" s="104" t="s">
        <v>33</v>
      </c>
      <c r="M1093" s="94">
        <v>60000</v>
      </c>
      <c r="N1093" s="94">
        <v>0</v>
      </c>
      <c r="O1093" s="94">
        <v>0</v>
      </c>
      <c r="P1093" s="94">
        <v>60000</v>
      </c>
      <c r="Q1093" s="94">
        <v>0</v>
      </c>
      <c r="R1093" s="94">
        <v>60000</v>
      </c>
      <c r="S1093" s="94">
        <v>0</v>
      </c>
      <c r="T1093" s="94">
        <v>60000</v>
      </c>
      <c r="U1093" s="104" t="s">
        <v>34</v>
      </c>
      <c r="V1093" s="104" t="s">
        <v>35</v>
      </c>
      <c r="W1093" s="104">
        <v>15</v>
      </c>
      <c r="X1093" s="104" t="s">
        <v>36</v>
      </c>
      <c r="Y1093" s="104">
        <v>100</v>
      </c>
      <c r="Z1093" s="104">
        <v>0</v>
      </c>
      <c r="AA1093" s="104">
        <v>0</v>
      </c>
      <c r="AB1093" s="104">
        <v>0</v>
      </c>
      <c r="AC1093" s="185" t="s">
        <v>33</v>
      </c>
      <c r="AD1093" s="95">
        <v>0.7</v>
      </c>
      <c r="AE1093" s="104" t="s">
        <v>66</v>
      </c>
      <c r="AF1093" s="104" t="s">
        <v>34</v>
      </c>
      <c r="AG1093" s="104" t="s">
        <v>38</v>
      </c>
      <c r="AH1093" s="104" t="s">
        <v>33</v>
      </c>
      <c r="AI1093" s="97" t="s">
        <v>6364</v>
      </c>
      <c r="AJ1093" s="105" t="s">
        <v>3269</v>
      </c>
      <c r="AK1093" s="105" t="s">
        <v>3276</v>
      </c>
      <c r="AL1093" s="82" t="s">
        <v>3271</v>
      </c>
      <c r="AQ1093" s="47"/>
      <c r="AR1093" s="47" t="s">
        <v>6909</v>
      </c>
      <c r="AS1093" s="47" t="s">
        <v>6912</v>
      </c>
      <c r="AU1093" s="47" t="s">
        <v>12819</v>
      </c>
    </row>
    <row r="1094" spans="1:47" s="45" customFormat="1" ht="16.5" customHeight="1">
      <c r="A1094" s="180">
        <v>1091</v>
      </c>
      <c r="B1094" s="104" t="s">
        <v>62</v>
      </c>
      <c r="C1094" s="104" t="s">
        <v>67</v>
      </c>
      <c r="D1094" s="104" t="s">
        <v>3189</v>
      </c>
      <c r="E1094" s="104" t="s">
        <v>32</v>
      </c>
      <c r="F1094" s="104" t="s">
        <v>65</v>
      </c>
      <c r="G1094" s="92" t="s">
        <v>3277</v>
      </c>
      <c r="H1094" s="104"/>
      <c r="I1094" s="93">
        <v>236058</v>
      </c>
      <c r="J1094" s="93"/>
      <c r="K1094" s="49" t="str">
        <f t="shared" si="17"/>
        <v>Click!</v>
      </c>
      <c r="L1094" s="104" t="s">
        <v>33</v>
      </c>
      <c r="M1094" s="94">
        <v>60000</v>
      </c>
      <c r="N1094" s="94">
        <v>0</v>
      </c>
      <c r="O1094" s="94">
        <v>0</v>
      </c>
      <c r="P1094" s="94">
        <v>60000</v>
      </c>
      <c r="Q1094" s="94">
        <v>0</v>
      </c>
      <c r="R1094" s="94">
        <v>60000</v>
      </c>
      <c r="S1094" s="94">
        <v>0</v>
      </c>
      <c r="T1094" s="94">
        <v>60000</v>
      </c>
      <c r="U1094" s="104" t="s">
        <v>34</v>
      </c>
      <c r="V1094" s="104" t="s">
        <v>35</v>
      </c>
      <c r="W1094" s="104">
        <v>20</v>
      </c>
      <c r="X1094" s="104" t="s">
        <v>36</v>
      </c>
      <c r="Y1094" s="104">
        <v>100</v>
      </c>
      <c r="Z1094" s="104">
        <v>0</v>
      </c>
      <c r="AA1094" s="104">
        <v>0</v>
      </c>
      <c r="AB1094" s="104">
        <v>0</v>
      </c>
      <c r="AC1094" s="185" t="s">
        <v>33</v>
      </c>
      <c r="AD1094" s="95">
        <v>0.7</v>
      </c>
      <c r="AE1094" s="104" t="s">
        <v>66</v>
      </c>
      <c r="AF1094" s="104" t="s">
        <v>34</v>
      </c>
      <c r="AG1094" s="104" t="s">
        <v>38</v>
      </c>
      <c r="AH1094" s="104" t="s">
        <v>33</v>
      </c>
      <c r="AI1094" s="97" t="s">
        <v>6364</v>
      </c>
      <c r="AJ1094" s="105" t="s">
        <v>3269</v>
      </c>
      <c r="AK1094" s="2" t="s">
        <v>3278</v>
      </c>
      <c r="AL1094" s="82" t="s">
        <v>3279</v>
      </c>
      <c r="AQ1094" s="47"/>
      <c r="AR1094" s="47" t="s">
        <v>6909</v>
      </c>
      <c r="AS1094" s="47" t="s">
        <v>6912</v>
      </c>
      <c r="AU1094" s="47" t="s">
        <v>12819</v>
      </c>
    </row>
    <row r="1095" spans="1:47" s="45" customFormat="1" ht="16.5" customHeight="1">
      <c r="A1095" s="180">
        <v>1092</v>
      </c>
      <c r="B1095" s="104" t="s">
        <v>62</v>
      </c>
      <c r="C1095" s="104" t="s">
        <v>67</v>
      </c>
      <c r="D1095" s="104" t="s">
        <v>3189</v>
      </c>
      <c r="E1095" s="104" t="s">
        <v>32</v>
      </c>
      <c r="F1095" s="104" t="s">
        <v>65</v>
      </c>
      <c r="G1095" s="92" t="s">
        <v>3280</v>
      </c>
      <c r="H1095" s="104"/>
      <c r="I1095" s="93">
        <v>236059</v>
      </c>
      <c r="J1095" s="93"/>
      <c r="K1095" s="49" t="str">
        <f t="shared" si="17"/>
        <v>Click!</v>
      </c>
      <c r="L1095" s="104" t="s">
        <v>33</v>
      </c>
      <c r="M1095" s="94">
        <v>60000</v>
      </c>
      <c r="N1095" s="94">
        <v>0</v>
      </c>
      <c r="O1095" s="94">
        <v>0</v>
      </c>
      <c r="P1095" s="94">
        <v>60000</v>
      </c>
      <c r="Q1095" s="94">
        <v>0</v>
      </c>
      <c r="R1095" s="94">
        <v>60000</v>
      </c>
      <c r="S1095" s="94">
        <v>0</v>
      </c>
      <c r="T1095" s="94">
        <v>60000</v>
      </c>
      <c r="U1095" s="104" t="s">
        <v>34</v>
      </c>
      <c r="V1095" s="104" t="s">
        <v>35</v>
      </c>
      <c r="W1095" s="104">
        <v>20</v>
      </c>
      <c r="X1095" s="104" t="s">
        <v>36</v>
      </c>
      <c r="Y1095" s="104">
        <v>100</v>
      </c>
      <c r="Z1095" s="104">
        <v>0</v>
      </c>
      <c r="AA1095" s="104">
        <v>0</v>
      </c>
      <c r="AB1095" s="104">
        <v>0</v>
      </c>
      <c r="AC1095" s="185" t="s">
        <v>33</v>
      </c>
      <c r="AD1095" s="95">
        <v>0.7</v>
      </c>
      <c r="AE1095" s="104" t="s">
        <v>66</v>
      </c>
      <c r="AF1095" s="104" t="s">
        <v>34</v>
      </c>
      <c r="AG1095" s="104" t="s">
        <v>38</v>
      </c>
      <c r="AH1095" s="104" t="s">
        <v>33</v>
      </c>
      <c r="AI1095" s="97" t="s">
        <v>6364</v>
      </c>
      <c r="AJ1095" s="105" t="s">
        <v>3269</v>
      </c>
      <c r="AK1095" s="105" t="s">
        <v>3281</v>
      </c>
      <c r="AL1095" s="82" t="s">
        <v>3279</v>
      </c>
      <c r="AQ1095" s="47"/>
      <c r="AR1095" s="47" t="s">
        <v>6909</v>
      </c>
      <c r="AS1095" s="47" t="s">
        <v>6912</v>
      </c>
      <c r="AU1095" s="47" t="s">
        <v>12819</v>
      </c>
    </row>
    <row r="1096" spans="1:47" s="45" customFormat="1" ht="16.5" customHeight="1">
      <c r="A1096" s="180">
        <v>1093</v>
      </c>
      <c r="B1096" s="104" t="s">
        <v>62</v>
      </c>
      <c r="C1096" s="104" t="s">
        <v>67</v>
      </c>
      <c r="D1096" s="104" t="s">
        <v>3189</v>
      </c>
      <c r="E1096" s="104" t="s">
        <v>32</v>
      </c>
      <c r="F1096" s="104" t="s">
        <v>65</v>
      </c>
      <c r="G1096" s="92" t="s">
        <v>3282</v>
      </c>
      <c r="H1096" s="104"/>
      <c r="I1096" s="93">
        <v>236061</v>
      </c>
      <c r="J1096" s="93"/>
      <c r="K1096" s="49" t="str">
        <f t="shared" si="17"/>
        <v>Click!</v>
      </c>
      <c r="L1096" s="104" t="s">
        <v>33</v>
      </c>
      <c r="M1096" s="94">
        <v>60000</v>
      </c>
      <c r="N1096" s="94">
        <v>0</v>
      </c>
      <c r="O1096" s="94">
        <v>0</v>
      </c>
      <c r="P1096" s="94">
        <v>60000</v>
      </c>
      <c r="Q1096" s="94">
        <v>0</v>
      </c>
      <c r="R1096" s="94">
        <v>60000</v>
      </c>
      <c r="S1096" s="94">
        <v>0</v>
      </c>
      <c r="T1096" s="94">
        <v>60000</v>
      </c>
      <c r="U1096" s="104" t="s">
        <v>34</v>
      </c>
      <c r="V1096" s="104" t="s">
        <v>35</v>
      </c>
      <c r="W1096" s="104">
        <v>15</v>
      </c>
      <c r="X1096" s="104" t="s">
        <v>36</v>
      </c>
      <c r="Y1096" s="104">
        <v>100</v>
      </c>
      <c r="Z1096" s="104">
        <v>0</v>
      </c>
      <c r="AA1096" s="104">
        <v>0</v>
      </c>
      <c r="AB1096" s="104">
        <v>0</v>
      </c>
      <c r="AC1096" s="185" t="s">
        <v>33</v>
      </c>
      <c r="AD1096" s="95">
        <v>0.7</v>
      </c>
      <c r="AE1096" s="104" t="s">
        <v>66</v>
      </c>
      <c r="AF1096" s="104" t="s">
        <v>34</v>
      </c>
      <c r="AG1096" s="104" t="s">
        <v>38</v>
      </c>
      <c r="AH1096" s="104" t="s">
        <v>33</v>
      </c>
      <c r="AI1096" s="97" t="s">
        <v>6364</v>
      </c>
      <c r="AJ1096" s="105" t="s">
        <v>3269</v>
      </c>
      <c r="AK1096" s="2" t="s">
        <v>3283</v>
      </c>
      <c r="AL1096" s="82" t="s">
        <v>3279</v>
      </c>
      <c r="AQ1096" s="47"/>
      <c r="AR1096" s="47" t="s">
        <v>6909</v>
      </c>
      <c r="AS1096" s="47" t="s">
        <v>6912</v>
      </c>
      <c r="AU1096" s="47" t="s">
        <v>12819</v>
      </c>
    </row>
    <row r="1097" spans="1:47" s="45" customFormat="1" ht="16.5" customHeight="1">
      <c r="A1097" s="180">
        <v>1094</v>
      </c>
      <c r="B1097" s="104" t="s">
        <v>62</v>
      </c>
      <c r="C1097" s="104" t="s">
        <v>67</v>
      </c>
      <c r="D1097" s="104" t="s">
        <v>3189</v>
      </c>
      <c r="E1097" s="104" t="s">
        <v>32</v>
      </c>
      <c r="F1097" s="104" t="s">
        <v>65</v>
      </c>
      <c r="G1097" s="92" t="s">
        <v>3284</v>
      </c>
      <c r="H1097" s="104"/>
      <c r="I1097" s="93">
        <v>236060</v>
      </c>
      <c r="J1097" s="93"/>
      <c r="K1097" s="49" t="str">
        <f t="shared" si="17"/>
        <v>Click!</v>
      </c>
      <c r="L1097" s="104" t="s">
        <v>33</v>
      </c>
      <c r="M1097" s="94">
        <v>60000</v>
      </c>
      <c r="N1097" s="94">
        <v>0</v>
      </c>
      <c r="O1097" s="94">
        <v>0</v>
      </c>
      <c r="P1097" s="94">
        <v>60000</v>
      </c>
      <c r="Q1097" s="94">
        <v>0</v>
      </c>
      <c r="R1097" s="94">
        <v>60000</v>
      </c>
      <c r="S1097" s="94">
        <v>0</v>
      </c>
      <c r="T1097" s="94">
        <v>60000</v>
      </c>
      <c r="U1097" s="104" t="s">
        <v>34</v>
      </c>
      <c r="V1097" s="104" t="s">
        <v>35</v>
      </c>
      <c r="W1097" s="104">
        <v>15</v>
      </c>
      <c r="X1097" s="104" t="s">
        <v>36</v>
      </c>
      <c r="Y1097" s="104">
        <v>100</v>
      </c>
      <c r="Z1097" s="104">
        <v>0</v>
      </c>
      <c r="AA1097" s="104">
        <v>0</v>
      </c>
      <c r="AB1097" s="104">
        <v>0</v>
      </c>
      <c r="AC1097" s="185" t="s">
        <v>33</v>
      </c>
      <c r="AD1097" s="95">
        <v>0.7</v>
      </c>
      <c r="AE1097" s="104" t="s">
        <v>66</v>
      </c>
      <c r="AF1097" s="104" t="s">
        <v>34</v>
      </c>
      <c r="AG1097" s="104" t="s">
        <v>38</v>
      </c>
      <c r="AH1097" s="104" t="s">
        <v>33</v>
      </c>
      <c r="AI1097" s="97" t="s">
        <v>6364</v>
      </c>
      <c r="AJ1097" s="105" t="s">
        <v>3269</v>
      </c>
      <c r="AK1097" s="105" t="s">
        <v>3285</v>
      </c>
      <c r="AL1097" s="82" t="s">
        <v>3279</v>
      </c>
      <c r="AQ1097" s="47"/>
      <c r="AR1097" s="47" t="s">
        <v>6909</v>
      </c>
      <c r="AS1097" s="47" t="s">
        <v>6912</v>
      </c>
      <c r="AU1097" s="47" t="s">
        <v>12819</v>
      </c>
    </row>
    <row r="1098" spans="1:47" s="45" customFormat="1" ht="16.5" customHeight="1">
      <c r="A1098" s="180">
        <v>1095</v>
      </c>
      <c r="B1098" s="104" t="s">
        <v>62</v>
      </c>
      <c r="C1098" s="104" t="s">
        <v>67</v>
      </c>
      <c r="D1098" s="104" t="s">
        <v>3189</v>
      </c>
      <c r="E1098" s="104" t="s">
        <v>32</v>
      </c>
      <c r="F1098" s="104" t="s">
        <v>65</v>
      </c>
      <c r="G1098" s="92" t="s">
        <v>3286</v>
      </c>
      <c r="H1098" s="104"/>
      <c r="I1098" s="93">
        <v>236062</v>
      </c>
      <c r="J1098" s="93"/>
      <c r="K1098" s="49" t="str">
        <f t="shared" si="17"/>
        <v>Click!</v>
      </c>
      <c r="L1098" s="104" t="s">
        <v>33</v>
      </c>
      <c r="M1098" s="94">
        <v>60000</v>
      </c>
      <c r="N1098" s="94">
        <v>0</v>
      </c>
      <c r="O1098" s="94">
        <v>0</v>
      </c>
      <c r="P1098" s="94">
        <v>60000</v>
      </c>
      <c r="Q1098" s="94">
        <v>0</v>
      </c>
      <c r="R1098" s="94">
        <v>60000</v>
      </c>
      <c r="S1098" s="94">
        <v>0</v>
      </c>
      <c r="T1098" s="94">
        <v>60000</v>
      </c>
      <c r="U1098" s="104" t="s">
        <v>34</v>
      </c>
      <c r="V1098" s="104" t="s">
        <v>35</v>
      </c>
      <c r="W1098" s="104">
        <v>21</v>
      </c>
      <c r="X1098" s="104" t="s">
        <v>36</v>
      </c>
      <c r="Y1098" s="104">
        <v>100</v>
      </c>
      <c r="Z1098" s="104">
        <v>0</v>
      </c>
      <c r="AA1098" s="104">
        <v>0</v>
      </c>
      <c r="AB1098" s="104">
        <v>0</v>
      </c>
      <c r="AC1098" s="185" t="s">
        <v>33</v>
      </c>
      <c r="AD1098" s="95">
        <v>0.7</v>
      </c>
      <c r="AE1098" s="104" t="s">
        <v>66</v>
      </c>
      <c r="AF1098" s="104" t="s">
        <v>34</v>
      </c>
      <c r="AG1098" s="104" t="s">
        <v>38</v>
      </c>
      <c r="AH1098" s="104" t="s">
        <v>33</v>
      </c>
      <c r="AI1098" s="97" t="s">
        <v>6364</v>
      </c>
      <c r="AJ1098" s="105" t="s">
        <v>3269</v>
      </c>
      <c r="AK1098" s="105" t="s">
        <v>3287</v>
      </c>
      <c r="AL1098" s="82" t="s">
        <v>3288</v>
      </c>
      <c r="AQ1098" s="47"/>
      <c r="AR1098" s="47" t="s">
        <v>6909</v>
      </c>
      <c r="AS1098" s="47" t="s">
        <v>6912</v>
      </c>
      <c r="AU1098" s="47" t="s">
        <v>12819</v>
      </c>
    </row>
    <row r="1099" spans="1:47" s="45" customFormat="1" ht="16.5" customHeight="1">
      <c r="A1099" s="180">
        <v>1096</v>
      </c>
      <c r="B1099" s="104" t="s">
        <v>62</v>
      </c>
      <c r="C1099" s="104" t="s">
        <v>67</v>
      </c>
      <c r="D1099" s="104" t="s">
        <v>3189</v>
      </c>
      <c r="E1099" s="104" t="s">
        <v>32</v>
      </c>
      <c r="F1099" s="104" t="s">
        <v>65</v>
      </c>
      <c r="G1099" s="92" t="s">
        <v>3289</v>
      </c>
      <c r="H1099" s="104"/>
      <c r="I1099" s="93">
        <v>236063</v>
      </c>
      <c r="J1099" s="93"/>
      <c r="K1099" s="49" t="str">
        <f t="shared" si="17"/>
        <v>Click!</v>
      </c>
      <c r="L1099" s="104" t="s">
        <v>33</v>
      </c>
      <c r="M1099" s="94">
        <v>60000</v>
      </c>
      <c r="N1099" s="94">
        <v>0</v>
      </c>
      <c r="O1099" s="94">
        <v>0</v>
      </c>
      <c r="P1099" s="94">
        <v>60000</v>
      </c>
      <c r="Q1099" s="94">
        <v>0</v>
      </c>
      <c r="R1099" s="94">
        <v>60000</v>
      </c>
      <c r="S1099" s="94">
        <v>0</v>
      </c>
      <c r="T1099" s="94">
        <v>60000</v>
      </c>
      <c r="U1099" s="104" t="s">
        <v>34</v>
      </c>
      <c r="V1099" s="104" t="s">
        <v>35</v>
      </c>
      <c r="W1099" s="104">
        <v>20</v>
      </c>
      <c r="X1099" s="104" t="s">
        <v>36</v>
      </c>
      <c r="Y1099" s="104">
        <v>100</v>
      </c>
      <c r="Z1099" s="104">
        <v>0</v>
      </c>
      <c r="AA1099" s="104">
        <v>0</v>
      </c>
      <c r="AB1099" s="104">
        <v>0</v>
      </c>
      <c r="AC1099" s="185" t="s">
        <v>33</v>
      </c>
      <c r="AD1099" s="95">
        <v>0.7</v>
      </c>
      <c r="AE1099" s="104" t="s">
        <v>66</v>
      </c>
      <c r="AF1099" s="104" t="s">
        <v>34</v>
      </c>
      <c r="AG1099" s="104" t="s">
        <v>38</v>
      </c>
      <c r="AH1099" s="104" t="s">
        <v>33</v>
      </c>
      <c r="AI1099" s="97" t="s">
        <v>6364</v>
      </c>
      <c r="AJ1099" s="105" t="s">
        <v>3269</v>
      </c>
      <c r="AK1099" s="105" t="s">
        <v>3290</v>
      </c>
      <c r="AL1099" s="82" t="s">
        <v>3288</v>
      </c>
      <c r="AQ1099" s="47"/>
      <c r="AR1099" s="47" t="s">
        <v>6909</v>
      </c>
      <c r="AS1099" s="47" t="s">
        <v>6912</v>
      </c>
      <c r="AU1099" s="47" t="s">
        <v>12819</v>
      </c>
    </row>
    <row r="1100" spans="1:47" s="45" customFormat="1" ht="16.5" customHeight="1">
      <c r="A1100" s="180">
        <v>1097</v>
      </c>
      <c r="B1100" s="104" t="s">
        <v>62</v>
      </c>
      <c r="C1100" s="104" t="s">
        <v>67</v>
      </c>
      <c r="D1100" s="104" t="s">
        <v>3189</v>
      </c>
      <c r="E1100" s="104" t="s">
        <v>32</v>
      </c>
      <c r="F1100" s="104" t="s">
        <v>65</v>
      </c>
      <c r="G1100" s="92" t="s">
        <v>3291</v>
      </c>
      <c r="H1100" s="104">
        <v>235859</v>
      </c>
      <c r="I1100" s="93">
        <v>306158</v>
      </c>
      <c r="J1100" s="93"/>
      <c r="K1100" s="49" t="str">
        <f t="shared" si="17"/>
        <v>Click!</v>
      </c>
      <c r="L1100" s="104" t="s">
        <v>33</v>
      </c>
      <c r="M1100" s="94">
        <v>72000</v>
      </c>
      <c r="N1100" s="94">
        <v>0</v>
      </c>
      <c r="O1100" s="94">
        <v>0</v>
      </c>
      <c r="P1100" s="94">
        <v>72000</v>
      </c>
      <c r="Q1100" s="94">
        <v>0</v>
      </c>
      <c r="R1100" s="94">
        <v>72000</v>
      </c>
      <c r="S1100" s="94">
        <v>0</v>
      </c>
      <c r="T1100" s="94">
        <v>72000</v>
      </c>
      <c r="U1100" s="104" t="s">
        <v>34</v>
      </c>
      <c r="V1100" s="104" t="s">
        <v>35</v>
      </c>
      <c r="W1100" s="104">
        <v>18</v>
      </c>
      <c r="X1100" s="104" t="s">
        <v>36</v>
      </c>
      <c r="Y1100" s="104">
        <v>100</v>
      </c>
      <c r="Z1100" s="104">
        <v>0</v>
      </c>
      <c r="AA1100" s="104">
        <v>0</v>
      </c>
      <c r="AB1100" s="104">
        <v>0</v>
      </c>
      <c r="AC1100" s="185" t="s">
        <v>33</v>
      </c>
      <c r="AD1100" s="95">
        <v>0.7</v>
      </c>
      <c r="AE1100" s="104" t="s">
        <v>66</v>
      </c>
      <c r="AF1100" s="104" t="s">
        <v>33</v>
      </c>
      <c r="AG1100" s="104" t="s">
        <v>3292</v>
      </c>
      <c r="AH1100" s="104" t="s">
        <v>33</v>
      </c>
      <c r="AI1100" s="97" t="s">
        <v>6364</v>
      </c>
      <c r="AJ1100" s="105" t="s">
        <v>3293</v>
      </c>
      <c r="AK1100" s="105" t="s">
        <v>3294</v>
      </c>
      <c r="AL1100" s="82" t="s">
        <v>3295</v>
      </c>
      <c r="AQ1100" s="47"/>
      <c r="AR1100" s="47" t="s">
        <v>6909</v>
      </c>
      <c r="AS1100" s="47" t="s">
        <v>6912</v>
      </c>
      <c r="AU1100" s="47" t="s">
        <v>12819</v>
      </c>
    </row>
    <row r="1101" spans="1:47" s="45" customFormat="1" ht="16.5" customHeight="1">
      <c r="A1101" s="180">
        <v>1098</v>
      </c>
      <c r="B1101" s="104" t="s">
        <v>62</v>
      </c>
      <c r="C1101" s="104" t="s">
        <v>67</v>
      </c>
      <c r="D1101" s="104" t="s">
        <v>3189</v>
      </c>
      <c r="E1101" s="104" t="s">
        <v>32</v>
      </c>
      <c r="F1101" s="104" t="s">
        <v>65</v>
      </c>
      <c r="G1101" s="92" t="s">
        <v>3296</v>
      </c>
      <c r="H1101" s="104">
        <v>235860</v>
      </c>
      <c r="I1101" s="93">
        <v>306159</v>
      </c>
      <c r="J1101" s="93"/>
      <c r="K1101" s="49" t="str">
        <f t="shared" si="17"/>
        <v>Click!</v>
      </c>
      <c r="L1101" s="104" t="s">
        <v>33</v>
      </c>
      <c r="M1101" s="94">
        <v>60000</v>
      </c>
      <c r="N1101" s="94">
        <v>0</v>
      </c>
      <c r="O1101" s="94">
        <v>0</v>
      </c>
      <c r="P1101" s="94">
        <v>60000</v>
      </c>
      <c r="Q1101" s="94">
        <v>0</v>
      </c>
      <c r="R1101" s="94">
        <v>60000</v>
      </c>
      <c r="S1101" s="94">
        <v>0</v>
      </c>
      <c r="T1101" s="94">
        <v>60000</v>
      </c>
      <c r="U1101" s="104" t="s">
        <v>34</v>
      </c>
      <c r="V1101" s="104" t="s">
        <v>35</v>
      </c>
      <c r="W1101" s="104">
        <v>18</v>
      </c>
      <c r="X1101" s="104" t="s">
        <v>36</v>
      </c>
      <c r="Y1101" s="104">
        <v>100</v>
      </c>
      <c r="Z1101" s="104">
        <v>0</v>
      </c>
      <c r="AA1101" s="104">
        <v>0</v>
      </c>
      <c r="AB1101" s="104">
        <v>0</v>
      </c>
      <c r="AC1101" s="185" t="s">
        <v>33</v>
      </c>
      <c r="AD1101" s="95">
        <v>0.7</v>
      </c>
      <c r="AE1101" s="104" t="s">
        <v>66</v>
      </c>
      <c r="AF1101" s="104" t="s">
        <v>34</v>
      </c>
      <c r="AG1101" s="104" t="s">
        <v>38</v>
      </c>
      <c r="AH1101" s="104" t="s">
        <v>34</v>
      </c>
      <c r="AI1101" s="97" t="s">
        <v>6364</v>
      </c>
      <c r="AJ1101" s="105" t="s">
        <v>3293</v>
      </c>
      <c r="AK1101" s="105" t="s">
        <v>3297</v>
      </c>
      <c r="AL1101" s="82" t="s">
        <v>3295</v>
      </c>
      <c r="AQ1101" s="47"/>
      <c r="AR1101" s="47" t="s">
        <v>6909</v>
      </c>
      <c r="AS1101" s="47" t="s">
        <v>6912</v>
      </c>
      <c r="AU1101" s="47" t="s">
        <v>12819</v>
      </c>
    </row>
    <row r="1102" spans="1:47" s="45" customFormat="1" ht="16.5" customHeight="1">
      <c r="A1102" s="180">
        <v>1099</v>
      </c>
      <c r="B1102" s="104" t="s">
        <v>62</v>
      </c>
      <c r="C1102" s="104" t="s">
        <v>67</v>
      </c>
      <c r="D1102" s="104" t="s">
        <v>3189</v>
      </c>
      <c r="E1102" s="104" t="s">
        <v>32</v>
      </c>
      <c r="F1102" s="104" t="s">
        <v>65</v>
      </c>
      <c r="G1102" s="92" t="s">
        <v>3298</v>
      </c>
      <c r="H1102" s="104">
        <v>235855</v>
      </c>
      <c r="I1102" s="93">
        <v>306160</v>
      </c>
      <c r="J1102" s="93"/>
      <c r="K1102" s="49" t="str">
        <f t="shared" si="17"/>
        <v>Click!</v>
      </c>
      <c r="L1102" s="104" t="s">
        <v>33</v>
      </c>
      <c r="M1102" s="94">
        <v>77000</v>
      </c>
      <c r="N1102" s="94">
        <v>0</v>
      </c>
      <c r="O1102" s="94">
        <v>0</v>
      </c>
      <c r="P1102" s="94">
        <v>77000</v>
      </c>
      <c r="Q1102" s="94">
        <v>0</v>
      </c>
      <c r="R1102" s="94">
        <v>77000</v>
      </c>
      <c r="S1102" s="94">
        <v>0</v>
      </c>
      <c r="T1102" s="94">
        <v>77000</v>
      </c>
      <c r="U1102" s="104" t="s">
        <v>34</v>
      </c>
      <c r="V1102" s="104" t="s">
        <v>35</v>
      </c>
      <c r="W1102" s="104">
        <v>20</v>
      </c>
      <c r="X1102" s="104" t="s">
        <v>36</v>
      </c>
      <c r="Y1102" s="104">
        <v>100</v>
      </c>
      <c r="Z1102" s="104">
        <v>0</v>
      </c>
      <c r="AA1102" s="104">
        <v>0</v>
      </c>
      <c r="AB1102" s="104">
        <v>0</v>
      </c>
      <c r="AC1102" s="185" t="s">
        <v>33</v>
      </c>
      <c r="AD1102" s="95">
        <v>0.7</v>
      </c>
      <c r="AE1102" s="104" t="s">
        <v>66</v>
      </c>
      <c r="AF1102" s="104" t="s">
        <v>33</v>
      </c>
      <c r="AG1102" s="104" t="s">
        <v>3299</v>
      </c>
      <c r="AH1102" s="104" t="s">
        <v>33</v>
      </c>
      <c r="AI1102" s="97" t="s">
        <v>6364</v>
      </c>
      <c r="AJ1102" s="105" t="s">
        <v>3300</v>
      </c>
      <c r="AK1102" s="105" t="s">
        <v>3301</v>
      </c>
      <c r="AL1102" s="82" t="s">
        <v>3302</v>
      </c>
      <c r="AQ1102" s="47"/>
      <c r="AR1102" s="47" t="s">
        <v>6909</v>
      </c>
      <c r="AS1102" s="47" t="s">
        <v>6912</v>
      </c>
      <c r="AU1102" s="47" t="s">
        <v>12819</v>
      </c>
    </row>
    <row r="1103" spans="1:47" s="45" customFormat="1" ht="16.5" customHeight="1">
      <c r="A1103" s="180">
        <v>1100</v>
      </c>
      <c r="B1103" s="104" t="s">
        <v>62</v>
      </c>
      <c r="C1103" s="104" t="s">
        <v>67</v>
      </c>
      <c r="D1103" s="104" t="s">
        <v>3189</v>
      </c>
      <c r="E1103" s="104" t="s">
        <v>32</v>
      </c>
      <c r="F1103" s="104" t="s">
        <v>65</v>
      </c>
      <c r="G1103" s="92" t="s">
        <v>3303</v>
      </c>
      <c r="H1103" s="104">
        <v>235856</v>
      </c>
      <c r="I1103" s="93">
        <v>306161</v>
      </c>
      <c r="J1103" s="93"/>
      <c r="K1103" s="49" t="str">
        <f t="shared" si="17"/>
        <v>Click!</v>
      </c>
      <c r="L1103" s="104" t="s">
        <v>33</v>
      </c>
      <c r="M1103" s="94">
        <v>60000</v>
      </c>
      <c r="N1103" s="94">
        <v>0</v>
      </c>
      <c r="O1103" s="94">
        <v>0</v>
      </c>
      <c r="P1103" s="94">
        <v>60000</v>
      </c>
      <c r="Q1103" s="94">
        <v>0</v>
      </c>
      <c r="R1103" s="94">
        <v>60000</v>
      </c>
      <c r="S1103" s="94">
        <v>0</v>
      </c>
      <c r="T1103" s="94">
        <v>60000</v>
      </c>
      <c r="U1103" s="104" t="s">
        <v>34</v>
      </c>
      <c r="V1103" s="104" t="s">
        <v>35</v>
      </c>
      <c r="W1103" s="104">
        <v>20</v>
      </c>
      <c r="X1103" s="104" t="s">
        <v>36</v>
      </c>
      <c r="Y1103" s="104">
        <v>100</v>
      </c>
      <c r="Z1103" s="104">
        <v>0</v>
      </c>
      <c r="AA1103" s="104">
        <v>0</v>
      </c>
      <c r="AB1103" s="104">
        <v>0</v>
      </c>
      <c r="AC1103" s="185" t="s">
        <v>33</v>
      </c>
      <c r="AD1103" s="95">
        <v>0.7</v>
      </c>
      <c r="AE1103" s="104" t="s">
        <v>66</v>
      </c>
      <c r="AF1103" s="104" t="s">
        <v>34</v>
      </c>
      <c r="AG1103" s="104" t="s">
        <v>38</v>
      </c>
      <c r="AH1103" s="104" t="s">
        <v>34</v>
      </c>
      <c r="AI1103" s="97" t="s">
        <v>6364</v>
      </c>
      <c r="AJ1103" s="105" t="s">
        <v>3300</v>
      </c>
      <c r="AK1103" s="105" t="s">
        <v>3304</v>
      </c>
      <c r="AL1103" s="82" t="s">
        <v>3302</v>
      </c>
      <c r="AQ1103" s="47"/>
      <c r="AR1103" s="47" t="s">
        <v>6909</v>
      </c>
      <c r="AS1103" s="47" t="s">
        <v>6912</v>
      </c>
      <c r="AU1103" s="47" t="s">
        <v>12819</v>
      </c>
    </row>
    <row r="1104" spans="1:47" s="45" customFormat="1" ht="16.5" customHeight="1">
      <c r="A1104" s="180">
        <v>1101</v>
      </c>
      <c r="B1104" s="104" t="s">
        <v>62</v>
      </c>
      <c r="C1104" s="104" t="s">
        <v>67</v>
      </c>
      <c r="D1104" s="104" t="s">
        <v>3189</v>
      </c>
      <c r="E1104" s="104" t="s">
        <v>32</v>
      </c>
      <c r="F1104" s="104" t="s">
        <v>65</v>
      </c>
      <c r="G1104" s="92" t="s">
        <v>3305</v>
      </c>
      <c r="H1104" s="104">
        <v>235857</v>
      </c>
      <c r="I1104" s="93">
        <v>306162</v>
      </c>
      <c r="J1104" s="93"/>
      <c r="K1104" s="49" t="str">
        <f t="shared" si="17"/>
        <v>Click!</v>
      </c>
      <c r="L1104" s="104" t="s">
        <v>33</v>
      </c>
      <c r="M1104" s="94">
        <v>77000</v>
      </c>
      <c r="N1104" s="94">
        <v>0</v>
      </c>
      <c r="O1104" s="94">
        <v>0</v>
      </c>
      <c r="P1104" s="94">
        <v>77000</v>
      </c>
      <c r="Q1104" s="94">
        <v>0</v>
      </c>
      <c r="R1104" s="94">
        <v>77000</v>
      </c>
      <c r="S1104" s="94">
        <v>0</v>
      </c>
      <c r="T1104" s="94">
        <v>77000</v>
      </c>
      <c r="U1104" s="104" t="s">
        <v>34</v>
      </c>
      <c r="V1104" s="104" t="s">
        <v>35</v>
      </c>
      <c r="W1104" s="104">
        <v>20</v>
      </c>
      <c r="X1104" s="104" t="s">
        <v>36</v>
      </c>
      <c r="Y1104" s="104">
        <v>100</v>
      </c>
      <c r="Z1104" s="104">
        <v>0</v>
      </c>
      <c r="AA1104" s="104">
        <v>0</v>
      </c>
      <c r="AB1104" s="104">
        <v>0</v>
      </c>
      <c r="AC1104" s="185" t="s">
        <v>33</v>
      </c>
      <c r="AD1104" s="95">
        <v>0.7</v>
      </c>
      <c r="AE1104" s="104" t="s">
        <v>66</v>
      </c>
      <c r="AF1104" s="104" t="s">
        <v>33</v>
      </c>
      <c r="AG1104" s="104" t="s">
        <v>3306</v>
      </c>
      <c r="AH1104" s="104" t="s">
        <v>33</v>
      </c>
      <c r="AI1104" s="97" t="s">
        <v>6364</v>
      </c>
      <c r="AJ1104" s="105" t="s">
        <v>3307</v>
      </c>
      <c r="AK1104" s="105" t="s">
        <v>3308</v>
      </c>
      <c r="AL1104" s="82" t="s">
        <v>3309</v>
      </c>
      <c r="AQ1104" s="47"/>
      <c r="AR1104" s="47" t="s">
        <v>6909</v>
      </c>
      <c r="AS1104" s="47" t="s">
        <v>6912</v>
      </c>
      <c r="AU1104" s="47" t="s">
        <v>12819</v>
      </c>
    </row>
    <row r="1105" spans="1:47" s="45" customFormat="1" ht="16.5" customHeight="1">
      <c r="A1105" s="180">
        <v>1102</v>
      </c>
      <c r="B1105" s="104" t="s">
        <v>62</v>
      </c>
      <c r="C1105" s="104" t="s">
        <v>67</v>
      </c>
      <c r="D1105" s="104" t="s">
        <v>3189</v>
      </c>
      <c r="E1105" s="104" t="s">
        <v>32</v>
      </c>
      <c r="F1105" s="104" t="s">
        <v>65</v>
      </c>
      <c r="G1105" s="92" t="s">
        <v>3310</v>
      </c>
      <c r="H1105" s="104">
        <v>235858</v>
      </c>
      <c r="I1105" s="93">
        <v>306163</v>
      </c>
      <c r="J1105" s="93"/>
      <c r="K1105" s="49" t="str">
        <f t="shared" si="17"/>
        <v>Click!</v>
      </c>
      <c r="L1105" s="104" t="s">
        <v>33</v>
      </c>
      <c r="M1105" s="94">
        <v>60000</v>
      </c>
      <c r="N1105" s="94">
        <v>0</v>
      </c>
      <c r="O1105" s="94">
        <v>0</v>
      </c>
      <c r="P1105" s="94">
        <v>60000</v>
      </c>
      <c r="Q1105" s="94">
        <v>0</v>
      </c>
      <c r="R1105" s="94">
        <v>60000</v>
      </c>
      <c r="S1105" s="94">
        <v>0</v>
      </c>
      <c r="T1105" s="94">
        <v>60000</v>
      </c>
      <c r="U1105" s="104" t="s">
        <v>34</v>
      </c>
      <c r="V1105" s="104" t="s">
        <v>35</v>
      </c>
      <c r="W1105" s="104">
        <v>20</v>
      </c>
      <c r="X1105" s="104" t="s">
        <v>36</v>
      </c>
      <c r="Y1105" s="104">
        <v>100</v>
      </c>
      <c r="Z1105" s="104">
        <v>0</v>
      </c>
      <c r="AA1105" s="104">
        <v>0</v>
      </c>
      <c r="AB1105" s="104">
        <v>0</v>
      </c>
      <c r="AC1105" s="185" t="s">
        <v>33</v>
      </c>
      <c r="AD1105" s="95">
        <v>0.7</v>
      </c>
      <c r="AE1105" s="104" t="s">
        <v>66</v>
      </c>
      <c r="AF1105" s="104" t="s">
        <v>34</v>
      </c>
      <c r="AG1105" s="104" t="s">
        <v>38</v>
      </c>
      <c r="AH1105" s="104" t="s">
        <v>34</v>
      </c>
      <c r="AI1105" s="97" t="s">
        <v>6364</v>
      </c>
      <c r="AJ1105" s="105" t="s">
        <v>3307</v>
      </c>
      <c r="AK1105" s="105" t="s">
        <v>3311</v>
      </c>
      <c r="AL1105" s="82" t="s">
        <v>3309</v>
      </c>
      <c r="AQ1105" s="47"/>
      <c r="AR1105" s="47" t="s">
        <v>6909</v>
      </c>
      <c r="AS1105" s="47" t="s">
        <v>6912</v>
      </c>
      <c r="AU1105" s="47" t="s">
        <v>12819</v>
      </c>
    </row>
    <row r="1106" spans="1:47" s="45" customFormat="1" ht="16.5" customHeight="1">
      <c r="A1106" s="180">
        <v>1103</v>
      </c>
      <c r="B1106" s="104" t="s">
        <v>62</v>
      </c>
      <c r="C1106" s="104" t="s">
        <v>67</v>
      </c>
      <c r="D1106" s="104" t="s">
        <v>3189</v>
      </c>
      <c r="E1106" s="104" t="s">
        <v>32</v>
      </c>
      <c r="F1106" s="104" t="s">
        <v>65</v>
      </c>
      <c r="G1106" s="92" t="s">
        <v>3312</v>
      </c>
      <c r="H1106" s="104"/>
      <c r="I1106" s="93">
        <v>225976</v>
      </c>
      <c r="J1106" s="93"/>
      <c r="K1106" s="49" t="str">
        <f t="shared" si="17"/>
        <v>Click!</v>
      </c>
      <c r="L1106" s="104" t="s">
        <v>33</v>
      </c>
      <c r="M1106" s="94">
        <v>62000</v>
      </c>
      <c r="N1106" s="94">
        <v>0</v>
      </c>
      <c r="O1106" s="94">
        <v>0</v>
      </c>
      <c r="P1106" s="94">
        <v>62000</v>
      </c>
      <c r="Q1106" s="94">
        <v>0</v>
      </c>
      <c r="R1106" s="94">
        <v>62000</v>
      </c>
      <c r="S1106" s="94">
        <v>0</v>
      </c>
      <c r="T1106" s="94">
        <v>62000</v>
      </c>
      <c r="U1106" s="104" t="s">
        <v>34</v>
      </c>
      <c r="V1106" s="104" t="s">
        <v>35</v>
      </c>
      <c r="W1106" s="104">
        <v>21</v>
      </c>
      <c r="X1106" s="104" t="s">
        <v>36</v>
      </c>
      <c r="Y1106" s="104">
        <v>100</v>
      </c>
      <c r="Z1106" s="104">
        <v>0</v>
      </c>
      <c r="AA1106" s="104">
        <v>0</v>
      </c>
      <c r="AB1106" s="104">
        <v>0</v>
      </c>
      <c r="AC1106" s="185" t="s">
        <v>33</v>
      </c>
      <c r="AD1106" s="95">
        <v>0.7</v>
      </c>
      <c r="AE1106" s="104" t="s">
        <v>66</v>
      </c>
      <c r="AF1106" s="104" t="s">
        <v>34</v>
      </c>
      <c r="AG1106" s="104" t="s">
        <v>38</v>
      </c>
      <c r="AH1106" s="104" t="s">
        <v>33</v>
      </c>
      <c r="AI1106" s="97" t="s">
        <v>6364</v>
      </c>
      <c r="AJ1106" s="105" t="s">
        <v>3313</v>
      </c>
      <c r="AK1106" s="105" t="s">
        <v>3314</v>
      </c>
      <c r="AL1106" s="82" t="s">
        <v>3315</v>
      </c>
      <c r="AQ1106" s="47"/>
      <c r="AR1106" s="47" t="s">
        <v>6909</v>
      </c>
      <c r="AS1106" s="47" t="s">
        <v>6912</v>
      </c>
      <c r="AU1106" s="47" t="s">
        <v>12819</v>
      </c>
    </row>
    <row r="1107" spans="1:47" s="45" customFormat="1" ht="16.5" customHeight="1">
      <c r="A1107" s="180">
        <v>1104</v>
      </c>
      <c r="B1107" s="104" t="s">
        <v>62</v>
      </c>
      <c r="C1107" s="104" t="s">
        <v>67</v>
      </c>
      <c r="D1107" s="104" t="s">
        <v>3189</v>
      </c>
      <c r="E1107" s="104" t="s">
        <v>32</v>
      </c>
      <c r="F1107" s="104" t="s">
        <v>65</v>
      </c>
      <c r="G1107" s="92" t="s">
        <v>3316</v>
      </c>
      <c r="H1107" s="104"/>
      <c r="I1107" s="93">
        <v>225975</v>
      </c>
      <c r="J1107" s="93"/>
      <c r="K1107" s="49" t="str">
        <f t="shared" si="17"/>
        <v>Click!</v>
      </c>
      <c r="L1107" s="104" t="s">
        <v>33</v>
      </c>
      <c r="M1107" s="94">
        <v>62000</v>
      </c>
      <c r="N1107" s="94">
        <v>0</v>
      </c>
      <c r="O1107" s="94">
        <v>0</v>
      </c>
      <c r="P1107" s="94">
        <v>62000</v>
      </c>
      <c r="Q1107" s="94">
        <v>0</v>
      </c>
      <c r="R1107" s="94">
        <v>62000</v>
      </c>
      <c r="S1107" s="94">
        <v>0</v>
      </c>
      <c r="T1107" s="94">
        <v>62000</v>
      </c>
      <c r="U1107" s="104" t="s">
        <v>34</v>
      </c>
      <c r="V1107" s="104" t="s">
        <v>35</v>
      </c>
      <c r="W1107" s="104">
        <v>21</v>
      </c>
      <c r="X1107" s="104" t="s">
        <v>36</v>
      </c>
      <c r="Y1107" s="104">
        <v>100</v>
      </c>
      <c r="Z1107" s="104">
        <v>0</v>
      </c>
      <c r="AA1107" s="104">
        <v>0</v>
      </c>
      <c r="AB1107" s="104">
        <v>0</v>
      </c>
      <c r="AC1107" s="185" t="s">
        <v>33</v>
      </c>
      <c r="AD1107" s="95">
        <v>0.7</v>
      </c>
      <c r="AE1107" s="104" t="s">
        <v>66</v>
      </c>
      <c r="AF1107" s="104" t="s">
        <v>34</v>
      </c>
      <c r="AG1107" s="104" t="s">
        <v>38</v>
      </c>
      <c r="AH1107" s="104" t="s">
        <v>33</v>
      </c>
      <c r="AI1107" s="97" t="s">
        <v>6364</v>
      </c>
      <c r="AJ1107" s="105" t="s">
        <v>3317</v>
      </c>
      <c r="AK1107" s="105" t="s">
        <v>3318</v>
      </c>
      <c r="AL1107" s="82" t="s">
        <v>3319</v>
      </c>
      <c r="AQ1107" s="47"/>
      <c r="AR1107" s="47" t="s">
        <v>6909</v>
      </c>
      <c r="AS1107" s="47" t="s">
        <v>6912</v>
      </c>
      <c r="AU1107" s="47" t="s">
        <v>12819</v>
      </c>
    </row>
    <row r="1108" spans="1:47" s="45" customFormat="1" ht="16.5" customHeight="1">
      <c r="A1108" s="180">
        <v>1105</v>
      </c>
      <c r="B1108" s="104" t="s">
        <v>62</v>
      </c>
      <c r="C1108" s="104" t="s">
        <v>67</v>
      </c>
      <c r="D1108" s="104" t="s">
        <v>3189</v>
      </c>
      <c r="E1108" s="104" t="s">
        <v>32</v>
      </c>
      <c r="F1108" s="104" t="s">
        <v>65</v>
      </c>
      <c r="G1108" s="92" t="s">
        <v>3320</v>
      </c>
      <c r="H1108" s="104"/>
      <c r="I1108" s="93">
        <v>225977</v>
      </c>
      <c r="J1108" s="93"/>
      <c r="K1108" s="49" t="str">
        <f t="shared" si="17"/>
        <v>Click!</v>
      </c>
      <c r="L1108" s="104" t="s">
        <v>33</v>
      </c>
      <c r="M1108" s="94">
        <v>62000</v>
      </c>
      <c r="N1108" s="94">
        <v>0</v>
      </c>
      <c r="O1108" s="94">
        <v>0</v>
      </c>
      <c r="P1108" s="94">
        <v>62000</v>
      </c>
      <c r="Q1108" s="94">
        <v>0</v>
      </c>
      <c r="R1108" s="94">
        <v>62000</v>
      </c>
      <c r="S1108" s="94">
        <v>0</v>
      </c>
      <c r="T1108" s="94">
        <v>62000</v>
      </c>
      <c r="U1108" s="104" t="s">
        <v>34</v>
      </c>
      <c r="V1108" s="104" t="s">
        <v>35</v>
      </c>
      <c r="W1108" s="104">
        <v>21</v>
      </c>
      <c r="X1108" s="104" t="s">
        <v>36</v>
      </c>
      <c r="Y1108" s="104">
        <v>100</v>
      </c>
      <c r="Z1108" s="104">
        <v>0</v>
      </c>
      <c r="AA1108" s="104">
        <v>0</v>
      </c>
      <c r="AB1108" s="104">
        <v>0</v>
      </c>
      <c r="AC1108" s="185" t="s">
        <v>33</v>
      </c>
      <c r="AD1108" s="95">
        <v>0.7</v>
      </c>
      <c r="AE1108" s="104" t="s">
        <v>66</v>
      </c>
      <c r="AF1108" s="104" t="s">
        <v>34</v>
      </c>
      <c r="AG1108" s="104" t="s">
        <v>38</v>
      </c>
      <c r="AH1108" s="104" t="s">
        <v>33</v>
      </c>
      <c r="AI1108" s="97" t="s">
        <v>6364</v>
      </c>
      <c r="AJ1108" s="105" t="s">
        <v>3321</v>
      </c>
      <c r="AK1108" s="105" t="s">
        <v>3322</v>
      </c>
      <c r="AL1108" s="82" t="s">
        <v>3323</v>
      </c>
      <c r="AQ1108" s="47"/>
      <c r="AR1108" s="47" t="s">
        <v>6909</v>
      </c>
      <c r="AS1108" s="47" t="s">
        <v>6912</v>
      </c>
      <c r="AU1108" s="47" t="s">
        <v>12819</v>
      </c>
    </row>
    <row r="1109" spans="1:47" s="45" customFormat="1" ht="16.5" customHeight="1">
      <c r="A1109" s="180">
        <v>1106</v>
      </c>
      <c r="B1109" s="104" t="s">
        <v>62</v>
      </c>
      <c r="C1109" s="104" t="s">
        <v>67</v>
      </c>
      <c r="D1109" s="104" t="s">
        <v>3189</v>
      </c>
      <c r="E1109" s="104" t="s">
        <v>32</v>
      </c>
      <c r="F1109" s="104" t="s">
        <v>65</v>
      </c>
      <c r="G1109" s="92" t="s">
        <v>3324</v>
      </c>
      <c r="H1109" s="104"/>
      <c r="I1109" s="93">
        <v>225978</v>
      </c>
      <c r="J1109" s="93"/>
      <c r="K1109" s="49" t="str">
        <f t="shared" si="17"/>
        <v>Click!</v>
      </c>
      <c r="L1109" s="104" t="s">
        <v>33</v>
      </c>
      <c r="M1109" s="94">
        <v>62000</v>
      </c>
      <c r="N1109" s="94">
        <v>0</v>
      </c>
      <c r="O1109" s="94">
        <v>0</v>
      </c>
      <c r="P1109" s="94">
        <v>62000</v>
      </c>
      <c r="Q1109" s="94">
        <v>0</v>
      </c>
      <c r="R1109" s="94">
        <v>62000</v>
      </c>
      <c r="S1109" s="94">
        <v>0</v>
      </c>
      <c r="T1109" s="94">
        <v>62000</v>
      </c>
      <c r="U1109" s="104" t="s">
        <v>34</v>
      </c>
      <c r="V1109" s="104" t="s">
        <v>35</v>
      </c>
      <c r="W1109" s="104">
        <v>21</v>
      </c>
      <c r="X1109" s="104" t="s">
        <v>36</v>
      </c>
      <c r="Y1109" s="104">
        <v>100</v>
      </c>
      <c r="Z1109" s="104">
        <v>0</v>
      </c>
      <c r="AA1109" s="104">
        <v>0</v>
      </c>
      <c r="AB1109" s="104">
        <v>0</v>
      </c>
      <c r="AC1109" s="185" t="s">
        <v>33</v>
      </c>
      <c r="AD1109" s="95">
        <v>0.7</v>
      </c>
      <c r="AE1109" s="104" t="s">
        <v>66</v>
      </c>
      <c r="AF1109" s="104" t="s">
        <v>34</v>
      </c>
      <c r="AG1109" s="104" t="s">
        <v>38</v>
      </c>
      <c r="AH1109" s="104" t="s">
        <v>33</v>
      </c>
      <c r="AI1109" s="97" t="s">
        <v>6364</v>
      </c>
      <c r="AJ1109" s="105" t="s">
        <v>3325</v>
      </c>
      <c r="AK1109" s="105" t="s">
        <v>3326</v>
      </c>
      <c r="AL1109" s="82" t="s">
        <v>3327</v>
      </c>
      <c r="AQ1109" s="47"/>
      <c r="AR1109" s="47" t="s">
        <v>6909</v>
      </c>
      <c r="AS1109" s="47" t="s">
        <v>6912</v>
      </c>
      <c r="AU1109" s="47" t="s">
        <v>12819</v>
      </c>
    </row>
    <row r="1110" spans="1:47" s="45" customFormat="1" ht="16.5" customHeight="1">
      <c r="A1110" s="180">
        <v>1107</v>
      </c>
      <c r="B1110" s="104" t="s">
        <v>62</v>
      </c>
      <c r="C1110" s="104" t="s">
        <v>67</v>
      </c>
      <c r="D1110" s="104" t="s">
        <v>3189</v>
      </c>
      <c r="E1110" s="104" t="s">
        <v>59</v>
      </c>
      <c r="F1110" s="104" t="s">
        <v>65</v>
      </c>
      <c r="G1110" s="92" t="s">
        <v>3328</v>
      </c>
      <c r="H1110" s="104"/>
      <c r="I1110" s="93">
        <v>234227</v>
      </c>
      <c r="J1110" s="93"/>
      <c r="K1110" s="49" t="str">
        <f t="shared" si="17"/>
        <v>Click!</v>
      </c>
      <c r="L1110" s="104" t="s">
        <v>33</v>
      </c>
      <c r="M1110" s="94">
        <v>80000</v>
      </c>
      <c r="N1110" s="94">
        <v>0</v>
      </c>
      <c r="O1110" s="94">
        <v>0</v>
      </c>
      <c r="P1110" s="94">
        <v>80000</v>
      </c>
      <c r="Q1110" s="94">
        <v>0</v>
      </c>
      <c r="R1110" s="94">
        <v>80000</v>
      </c>
      <c r="S1110" s="94">
        <v>0</v>
      </c>
      <c r="T1110" s="94">
        <v>80000</v>
      </c>
      <c r="U1110" s="104" t="s">
        <v>34</v>
      </c>
      <c r="V1110" s="104" t="s">
        <v>35</v>
      </c>
      <c r="W1110" s="104">
        <v>20</v>
      </c>
      <c r="X1110" s="104" t="s">
        <v>36</v>
      </c>
      <c r="Y1110" s="104">
        <v>100</v>
      </c>
      <c r="Z1110" s="104">
        <v>0</v>
      </c>
      <c r="AA1110" s="104">
        <v>0</v>
      </c>
      <c r="AB1110" s="104">
        <v>0</v>
      </c>
      <c r="AC1110" s="185" t="s">
        <v>33</v>
      </c>
      <c r="AD1110" s="95">
        <v>0.7</v>
      </c>
      <c r="AE1110" s="104" t="s">
        <v>66</v>
      </c>
      <c r="AF1110" s="104" t="s">
        <v>33</v>
      </c>
      <c r="AG1110" s="104" t="s">
        <v>3329</v>
      </c>
      <c r="AH1110" s="104" t="s">
        <v>34</v>
      </c>
      <c r="AI1110" s="97" t="s">
        <v>6364</v>
      </c>
      <c r="AJ1110" s="105" t="s">
        <v>3330</v>
      </c>
      <c r="AK1110" s="105" t="s">
        <v>3331</v>
      </c>
      <c r="AL1110" s="82" t="s">
        <v>3332</v>
      </c>
      <c r="AQ1110" s="47"/>
      <c r="AR1110" s="47" t="s">
        <v>6909</v>
      </c>
      <c r="AS1110" s="47" t="s">
        <v>6912</v>
      </c>
      <c r="AU1110" s="47" t="s">
        <v>12819</v>
      </c>
    </row>
    <row r="1111" spans="1:47" s="45" customFormat="1" ht="16.5" customHeight="1">
      <c r="A1111" s="180">
        <v>1108</v>
      </c>
      <c r="B1111" s="104" t="s">
        <v>62</v>
      </c>
      <c r="C1111" s="104" t="s">
        <v>67</v>
      </c>
      <c r="D1111" s="104" t="s">
        <v>3189</v>
      </c>
      <c r="E1111" s="104" t="s">
        <v>59</v>
      </c>
      <c r="F1111" s="104" t="s">
        <v>65</v>
      </c>
      <c r="G1111" s="92" t="s">
        <v>3333</v>
      </c>
      <c r="H1111" s="104"/>
      <c r="I1111" s="93">
        <v>234228</v>
      </c>
      <c r="J1111" s="93"/>
      <c r="K1111" s="49" t="str">
        <f t="shared" si="17"/>
        <v>Click!</v>
      </c>
      <c r="L1111" s="104" t="s">
        <v>33</v>
      </c>
      <c r="M1111" s="94">
        <v>80000</v>
      </c>
      <c r="N1111" s="94">
        <v>0</v>
      </c>
      <c r="O1111" s="94">
        <v>0</v>
      </c>
      <c r="P1111" s="94">
        <v>80000</v>
      </c>
      <c r="Q1111" s="94">
        <v>0</v>
      </c>
      <c r="R1111" s="94">
        <v>80000</v>
      </c>
      <c r="S1111" s="94">
        <v>0</v>
      </c>
      <c r="T1111" s="94">
        <v>80000</v>
      </c>
      <c r="U1111" s="104" t="s">
        <v>34</v>
      </c>
      <c r="V1111" s="104" t="s">
        <v>35</v>
      </c>
      <c r="W1111" s="104">
        <v>20</v>
      </c>
      <c r="X1111" s="104" t="s">
        <v>36</v>
      </c>
      <c r="Y1111" s="104">
        <v>100</v>
      </c>
      <c r="Z1111" s="104">
        <v>0</v>
      </c>
      <c r="AA1111" s="104">
        <v>0</v>
      </c>
      <c r="AB1111" s="104">
        <v>0</v>
      </c>
      <c r="AC1111" s="185" t="s">
        <v>33</v>
      </c>
      <c r="AD1111" s="95">
        <v>0.7</v>
      </c>
      <c r="AE1111" s="104" t="s">
        <v>66</v>
      </c>
      <c r="AF1111" s="104" t="s">
        <v>33</v>
      </c>
      <c r="AG1111" s="104" t="s">
        <v>3334</v>
      </c>
      <c r="AH1111" s="104" t="s">
        <v>34</v>
      </c>
      <c r="AI1111" s="97" t="s">
        <v>6364</v>
      </c>
      <c r="AJ1111" s="105" t="s">
        <v>3330</v>
      </c>
      <c r="AK1111" s="2" t="s">
        <v>3335</v>
      </c>
      <c r="AL1111" s="82" t="s">
        <v>3336</v>
      </c>
      <c r="AQ1111" s="47"/>
      <c r="AR1111" s="47" t="s">
        <v>6909</v>
      </c>
      <c r="AS1111" s="47" t="s">
        <v>6912</v>
      </c>
      <c r="AU1111" s="47" t="s">
        <v>12819</v>
      </c>
    </row>
    <row r="1112" spans="1:47" s="45" customFormat="1" ht="16.5" customHeight="1">
      <c r="A1112" s="180">
        <v>1109</v>
      </c>
      <c r="B1112" s="104" t="s">
        <v>62</v>
      </c>
      <c r="C1112" s="104" t="s">
        <v>67</v>
      </c>
      <c r="D1112" s="104" t="s">
        <v>3189</v>
      </c>
      <c r="E1112" s="104" t="s">
        <v>59</v>
      </c>
      <c r="F1112" s="104" t="s">
        <v>65</v>
      </c>
      <c r="G1112" s="92" t="s">
        <v>3337</v>
      </c>
      <c r="H1112" s="104"/>
      <c r="I1112" s="93">
        <v>233873</v>
      </c>
      <c r="J1112" s="93"/>
      <c r="K1112" s="49" t="str">
        <f t="shared" si="17"/>
        <v>Click!</v>
      </c>
      <c r="L1112" s="104" t="s">
        <v>33</v>
      </c>
      <c r="M1112" s="94">
        <v>69400</v>
      </c>
      <c r="N1112" s="94">
        <v>0</v>
      </c>
      <c r="O1112" s="94">
        <v>0</v>
      </c>
      <c r="P1112" s="94">
        <v>69400</v>
      </c>
      <c r="Q1112" s="94">
        <v>0</v>
      </c>
      <c r="R1112" s="94">
        <v>69400</v>
      </c>
      <c r="S1112" s="94">
        <v>0</v>
      </c>
      <c r="T1112" s="94">
        <v>69400</v>
      </c>
      <c r="U1112" s="104" t="s">
        <v>34</v>
      </c>
      <c r="V1112" s="104" t="s">
        <v>35</v>
      </c>
      <c r="W1112" s="104">
        <v>11</v>
      </c>
      <c r="X1112" s="104" t="s">
        <v>36</v>
      </c>
      <c r="Y1112" s="104">
        <v>100</v>
      </c>
      <c r="Z1112" s="104">
        <v>0</v>
      </c>
      <c r="AA1112" s="104">
        <v>0</v>
      </c>
      <c r="AB1112" s="104">
        <v>0</v>
      </c>
      <c r="AC1112" s="185" t="s">
        <v>33</v>
      </c>
      <c r="AD1112" s="95">
        <v>0.7</v>
      </c>
      <c r="AE1112" s="104" t="s">
        <v>66</v>
      </c>
      <c r="AF1112" s="104" t="s">
        <v>33</v>
      </c>
      <c r="AG1112" s="104" t="s">
        <v>3338</v>
      </c>
      <c r="AH1112" s="104" t="s">
        <v>34</v>
      </c>
      <c r="AI1112" s="97" t="s">
        <v>6364</v>
      </c>
      <c r="AJ1112" s="105" t="s">
        <v>3339</v>
      </c>
      <c r="AK1112" s="105" t="s">
        <v>3340</v>
      </c>
      <c r="AL1112" s="82" t="s">
        <v>3341</v>
      </c>
      <c r="AQ1112" s="47"/>
      <c r="AR1112" s="47" t="s">
        <v>6909</v>
      </c>
      <c r="AS1112" s="47" t="s">
        <v>6912</v>
      </c>
      <c r="AU1112" s="47" t="s">
        <v>12819</v>
      </c>
    </row>
    <row r="1113" spans="1:47" s="45" customFormat="1" ht="16.5" customHeight="1">
      <c r="A1113" s="180">
        <v>1110</v>
      </c>
      <c r="B1113" s="104" t="s">
        <v>62</v>
      </c>
      <c r="C1113" s="104" t="s">
        <v>67</v>
      </c>
      <c r="D1113" s="104" t="s">
        <v>3189</v>
      </c>
      <c r="E1113" s="104" t="s">
        <v>59</v>
      </c>
      <c r="F1113" s="104" t="s">
        <v>65</v>
      </c>
      <c r="G1113" s="92" t="s">
        <v>3342</v>
      </c>
      <c r="H1113" s="104"/>
      <c r="I1113" s="93">
        <v>233874</v>
      </c>
      <c r="J1113" s="93"/>
      <c r="K1113" s="49" t="str">
        <f t="shared" si="17"/>
        <v>Click!</v>
      </c>
      <c r="L1113" s="104" t="s">
        <v>33</v>
      </c>
      <c r="M1113" s="94">
        <v>59500</v>
      </c>
      <c r="N1113" s="94">
        <v>0</v>
      </c>
      <c r="O1113" s="94">
        <v>0</v>
      </c>
      <c r="P1113" s="94">
        <v>59500</v>
      </c>
      <c r="Q1113" s="94">
        <v>0</v>
      </c>
      <c r="R1113" s="94">
        <v>59500</v>
      </c>
      <c r="S1113" s="94">
        <v>0</v>
      </c>
      <c r="T1113" s="94">
        <v>59500</v>
      </c>
      <c r="U1113" s="104" t="s">
        <v>34</v>
      </c>
      <c r="V1113" s="104" t="s">
        <v>35</v>
      </c>
      <c r="W1113" s="104">
        <v>11</v>
      </c>
      <c r="X1113" s="104" t="s">
        <v>36</v>
      </c>
      <c r="Y1113" s="104">
        <v>100</v>
      </c>
      <c r="Z1113" s="104">
        <v>0</v>
      </c>
      <c r="AA1113" s="104">
        <v>0</v>
      </c>
      <c r="AB1113" s="104">
        <v>0</v>
      </c>
      <c r="AC1113" s="185" t="s">
        <v>33</v>
      </c>
      <c r="AD1113" s="95">
        <v>0.7</v>
      </c>
      <c r="AE1113" s="104" t="s">
        <v>66</v>
      </c>
      <c r="AF1113" s="104" t="s">
        <v>175</v>
      </c>
      <c r="AG1113" s="104" t="s">
        <v>38</v>
      </c>
      <c r="AH1113" s="104" t="s">
        <v>34</v>
      </c>
      <c r="AI1113" s="97" t="s">
        <v>6364</v>
      </c>
      <c r="AJ1113" s="105" t="s">
        <v>3339</v>
      </c>
      <c r="AK1113" s="2" t="s">
        <v>3343</v>
      </c>
      <c r="AL1113" s="82" t="s">
        <v>3341</v>
      </c>
      <c r="AQ1113" s="47"/>
      <c r="AR1113" s="47" t="s">
        <v>6909</v>
      </c>
      <c r="AS1113" s="47" t="s">
        <v>6912</v>
      </c>
      <c r="AU1113" s="47" t="s">
        <v>12819</v>
      </c>
    </row>
    <row r="1114" spans="1:47" s="45" customFormat="1" ht="16.5" customHeight="1">
      <c r="A1114" s="180">
        <v>1111</v>
      </c>
      <c r="B1114" s="104" t="s">
        <v>62</v>
      </c>
      <c r="C1114" s="104" t="s">
        <v>67</v>
      </c>
      <c r="D1114" s="104" t="s">
        <v>3189</v>
      </c>
      <c r="E1114" s="104" t="s">
        <v>59</v>
      </c>
      <c r="F1114" s="104" t="s">
        <v>65</v>
      </c>
      <c r="G1114" s="92" t="s">
        <v>3344</v>
      </c>
      <c r="H1114" s="104"/>
      <c r="I1114" s="93">
        <v>233875</v>
      </c>
      <c r="J1114" s="93"/>
      <c r="K1114" s="49" t="str">
        <f t="shared" si="17"/>
        <v>Click!</v>
      </c>
      <c r="L1114" s="104" t="s">
        <v>33</v>
      </c>
      <c r="M1114" s="94">
        <v>98900</v>
      </c>
      <c r="N1114" s="94">
        <v>0</v>
      </c>
      <c r="O1114" s="94">
        <v>0</v>
      </c>
      <c r="P1114" s="94">
        <v>98900</v>
      </c>
      <c r="Q1114" s="94">
        <v>0</v>
      </c>
      <c r="R1114" s="94">
        <v>98900</v>
      </c>
      <c r="S1114" s="94">
        <v>0</v>
      </c>
      <c r="T1114" s="94">
        <v>98900</v>
      </c>
      <c r="U1114" s="104" t="s">
        <v>34</v>
      </c>
      <c r="V1114" s="104" t="s">
        <v>35</v>
      </c>
      <c r="W1114" s="104">
        <v>16</v>
      </c>
      <c r="X1114" s="104" t="s">
        <v>36</v>
      </c>
      <c r="Y1114" s="104">
        <v>100</v>
      </c>
      <c r="Z1114" s="104">
        <v>0</v>
      </c>
      <c r="AA1114" s="104">
        <v>0</v>
      </c>
      <c r="AB1114" s="104">
        <v>0</v>
      </c>
      <c r="AC1114" s="185" t="s">
        <v>33</v>
      </c>
      <c r="AD1114" s="95">
        <v>0.7</v>
      </c>
      <c r="AE1114" s="104" t="s">
        <v>66</v>
      </c>
      <c r="AF1114" s="104" t="s">
        <v>33</v>
      </c>
      <c r="AG1114" s="104" t="s">
        <v>3345</v>
      </c>
      <c r="AH1114" s="104" t="s">
        <v>34</v>
      </c>
      <c r="AI1114" s="97" t="s">
        <v>6364</v>
      </c>
      <c r="AJ1114" s="105" t="s">
        <v>3339</v>
      </c>
      <c r="AK1114" s="105" t="s">
        <v>3346</v>
      </c>
      <c r="AL1114" s="82" t="s">
        <v>3347</v>
      </c>
      <c r="AQ1114" s="47"/>
      <c r="AR1114" s="47" t="s">
        <v>6909</v>
      </c>
      <c r="AS1114" s="47" t="s">
        <v>6912</v>
      </c>
      <c r="AU1114" s="47" t="s">
        <v>12819</v>
      </c>
    </row>
    <row r="1115" spans="1:47" s="45" customFormat="1" ht="16.5" customHeight="1">
      <c r="A1115" s="180">
        <v>1112</v>
      </c>
      <c r="B1115" s="104" t="s">
        <v>62</v>
      </c>
      <c r="C1115" s="104" t="s">
        <v>67</v>
      </c>
      <c r="D1115" s="104" t="s">
        <v>3189</v>
      </c>
      <c r="E1115" s="104" t="s">
        <v>59</v>
      </c>
      <c r="F1115" s="104" t="s">
        <v>65</v>
      </c>
      <c r="G1115" s="92" t="s">
        <v>3348</v>
      </c>
      <c r="H1115" s="104"/>
      <c r="I1115" s="93">
        <v>233876</v>
      </c>
      <c r="J1115" s="93"/>
      <c r="K1115" s="49" t="str">
        <f t="shared" si="17"/>
        <v>Click!</v>
      </c>
      <c r="L1115" s="104" t="s">
        <v>33</v>
      </c>
      <c r="M1115" s="94">
        <v>80000</v>
      </c>
      <c r="N1115" s="94">
        <v>0</v>
      </c>
      <c r="O1115" s="94">
        <v>0</v>
      </c>
      <c r="P1115" s="94">
        <v>80000</v>
      </c>
      <c r="Q1115" s="94">
        <v>0</v>
      </c>
      <c r="R1115" s="94">
        <v>80000</v>
      </c>
      <c r="S1115" s="94">
        <v>0</v>
      </c>
      <c r="T1115" s="94">
        <v>80000</v>
      </c>
      <c r="U1115" s="104" t="s">
        <v>34</v>
      </c>
      <c r="V1115" s="104" t="s">
        <v>35</v>
      </c>
      <c r="W1115" s="104">
        <v>15</v>
      </c>
      <c r="X1115" s="104" t="s">
        <v>36</v>
      </c>
      <c r="Y1115" s="104">
        <v>100</v>
      </c>
      <c r="Z1115" s="104">
        <v>0</v>
      </c>
      <c r="AA1115" s="104">
        <v>0</v>
      </c>
      <c r="AB1115" s="104">
        <v>0</v>
      </c>
      <c r="AC1115" s="185" t="s">
        <v>33</v>
      </c>
      <c r="AD1115" s="95">
        <v>0.7</v>
      </c>
      <c r="AE1115" s="104" t="s">
        <v>66</v>
      </c>
      <c r="AF1115" s="104" t="s">
        <v>175</v>
      </c>
      <c r="AG1115" s="37" t="s">
        <v>38</v>
      </c>
      <c r="AH1115" s="104" t="s">
        <v>34</v>
      </c>
      <c r="AI1115" s="97" t="s">
        <v>6364</v>
      </c>
      <c r="AJ1115" s="105" t="s">
        <v>3339</v>
      </c>
      <c r="AK1115" s="105" t="s">
        <v>3349</v>
      </c>
      <c r="AL1115" s="82" t="s">
        <v>3350</v>
      </c>
      <c r="AQ1115" s="47"/>
      <c r="AR1115" s="47" t="s">
        <v>6909</v>
      </c>
      <c r="AS1115" s="47" t="s">
        <v>6912</v>
      </c>
      <c r="AU1115" s="47" t="s">
        <v>12819</v>
      </c>
    </row>
    <row r="1116" spans="1:47" s="45" customFormat="1" ht="16.5" customHeight="1">
      <c r="A1116" s="180">
        <v>1113</v>
      </c>
      <c r="B1116" s="104" t="s">
        <v>62</v>
      </c>
      <c r="C1116" s="104" t="s">
        <v>67</v>
      </c>
      <c r="D1116" s="104" t="s">
        <v>3189</v>
      </c>
      <c r="E1116" s="104" t="s">
        <v>59</v>
      </c>
      <c r="F1116" s="104" t="s">
        <v>65</v>
      </c>
      <c r="G1116" s="92" t="s">
        <v>3351</v>
      </c>
      <c r="H1116" s="104"/>
      <c r="I1116" s="93">
        <v>233877</v>
      </c>
      <c r="J1116" s="93"/>
      <c r="K1116" s="49" t="str">
        <f t="shared" si="17"/>
        <v>Click!</v>
      </c>
      <c r="L1116" s="104" t="s">
        <v>33</v>
      </c>
      <c r="M1116" s="94">
        <v>69400</v>
      </c>
      <c r="N1116" s="94">
        <v>0</v>
      </c>
      <c r="O1116" s="94">
        <v>0</v>
      </c>
      <c r="P1116" s="94">
        <v>69400</v>
      </c>
      <c r="Q1116" s="94">
        <v>0</v>
      </c>
      <c r="R1116" s="94">
        <v>69400</v>
      </c>
      <c r="S1116" s="94">
        <v>0</v>
      </c>
      <c r="T1116" s="94">
        <v>69400</v>
      </c>
      <c r="U1116" s="104" t="s">
        <v>34</v>
      </c>
      <c r="V1116" s="104" t="s">
        <v>35</v>
      </c>
      <c r="W1116" s="104">
        <v>12</v>
      </c>
      <c r="X1116" s="104" t="s">
        <v>36</v>
      </c>
      <c r="Y1116" s="104">
        <v>100</v>
      </c>
      <c r="Z1116" s="104">
        <v>0</v>
      </c>
      <c r="AA1116" s="104">
        <v>0</v>
      </c>
      <c r="AB1116" s="104">
        <v>0</v>
      </c>
      <c r="AC1116" s="185" t="s">
        <v>33</v>
      </c>
      <c r="AD1116" s="95">
        <v>0.7</v>
      </c>
      <c r="AE1116" s="104" t="s">
        <v>66</v>
      </c>
      <c r="AF1116" s="104" t="s">
        <v>33</v>
      </c>
      <c r="AG1116" s="37" t="s">
        <v>3352</v>
      </c>
      <c r="AH1116" s="104" t="s">
        <v>34</v>
      </c>
      <c r="AI1116" s="97" t="s">
        <v>6364</v>
      </c>
      <c r="AJ1116" s="105" t="s">
        <v>3339</v>
      </c>
      <c r="AK1116" s="105" t="s">
        <v>3353</v>
      </c>
      <c r="AL1116" s="82" t="s">
        <v>3354</v>
      </c>
      <c r="AQ1116" s="47"/>
      <c r="AR1116" s="47" t="s">
        <v>6909</v>
      </c>
      <c r="AS1116" s="47" t="s">
        <v>6912</v>
      </c>
      <c r="AU1116" s="47" t="s">
        <v>12819</v>
      </c>
    </row>
    <row r="1117" spans="1:47" s="45" customFormat="1" ht="16.5" customHeight="1">
      <c r="A1117" s="180">
        <v>1114</v>
      </c>
      <c r="B1117" s="104" t="s">
        <v>62</v>
      </c>
      <c r="C1117" s="104" t="s">
        <v>67</v>
      </c>
      <c r="D1117" s="104" t="s">
        <v>3189</v>
      </c>
      <c r="E1117" s="104" t="s">
        <v>59</v>
      </c>
      <c r="F1117" s="104" t="s">
        <v>65</v>
      </c>
      <c r="G1117" s="92" t="s">
        <v>3355</v>
      </c>
      <c r="H1117" s="104"/>
      <c r="I1117" s="93">
        <v>233878</v>
      </c>
      <c r="J1117" s="93"/>
      <c r="K1117" s="49" t="str">
        <f t="shared" si="17"/>
        <v>Click!</v>
      </c>
      <c r="L1117" s="104" t="s">
        <v>33</v>
      </c>
      <c r="M1117" s="94">
        <v>59500</v>
      </c>
      <c r="N1117" s="94">
        <v>0</v>
      </c>
      <c r="O1117" s="94">
        <v>0</v>
      </c>
      <c r="P1117" s="94">
        <v>59500</v>
      </c>
      <c r="Q1117" s="94">
        <v>0</v>
      </c>
      <c r="R1117" s="94">
        <v>59500</v>
      </c>
      <c r="S1117" s="94">
        <v>0</v>
      </c>
      <c r="T1117" s="94">
        <v>59500</v>
      </c>
      <c r="U1117" s="104" t="s">
        <v>34</v>
      </c>
      <c r="V1117" s="104" t="s">
        <v>35</v>
      </c>
      <c r="W1117" s="104">
        <v>12</v>
      </c>
      <c r="X1117" s="104" t="s">
        <v>36</v>
      </c>
      <c r="Y1117" s="104">
        <v>100</v>
      </c>
      <c r="Z1117" s="104">
        <v>0</v>
      </c>
      <c r="AA1117" s="104">
        <v>0</v>
      </c>
      <c r="AB1117" s="104">
        <v>0</v>
      </c>
      <c r="AC1117" s="185" t="s">
        <v>33</v>
      </c>
      <c r="AD1117" s="95">
        <v>0.7</v>
      </c>
      <c r="AE1117" s="104" t="s">
        <v>66</v>
      </c>
      <c r="AF1117" s="104" t="s">
        <v>175</v>
      </c>
      <c r="AG1117" s="37" t="s">
        <v>38</v>
      </c>
      <c r="AH1117" s="104" t="s">
        <v>34</v>
      </c>
      <c r="AI1117" s="97" t="s">
        <v>6364</v>
      </c>
      <c r="AJ1117" s="105" t="s">
        <v>3339</v>
      </c>
      <c r="AK1117" s="105" t="s">
        <v>3356</v>
      </c>
      <c r="AL1117" s="82" t="s">
        <v>3354</v>
      </c>
      <c r="AQ1117" s="47"/>
      <c r="AR1117" s="47" t="s">
        <v>6909</v>
      </c>
      <c r="AS1117" s="47" t="s">
        <v>6912</v>
      </c>
      <c r="AU1117" s="47" t="s">
        <v>12819</v>
      </c>
    </row>
    <row r="1118" spans="1:47" s="45" customFormat="1" ht="16.5" customHeight="1">
      <c r="A1118" s="180">
        <v>1115</v>
      </c>
      <c r="B1118" s="104" t="s">
        <v>62</v>
      </c>
      <c r="C1118" s="104" t="s">
        <v>67</v>
      </c>
      <c r="D1118" s="104" t="s">
        <v>3189</v>
      </c>
      <c r="E1118" s="104" t="s">
        <v>59</v>
      </c>
      <c r="F1118" s="104" t="s">
        <v>65</v>
      </c>
      <c r="G1118" s="92" t="s">
        <v>3357</v>
      </c>
      <c r="H1118" s="104"/>
      <c r="I1118" s="93">
        <v>233879</v>
      </c>
      <c r="J1118" s="93"/>
      <c r="K1118" s="49" t="str">
        <f t="shared" si="17"/>
        <v>Click!</v>
      </c>
      <c r="L1118" s="104" t="s">
        <v>33</v>
      </c>
      <c r="M1118" s="94">
        <v>94400</v>
      </c>
      <c r="N1118" s="94">
        <v>0</v>
      </c>
      <c r="O1118" s="94">
        <v>0</v>
      </c>
      <c r="P1118" s="94">
        <v>94400</v>
      </c>
      <c r="Q1118" s="94">
        <v>0</v>
      </c>
      <c r="R1118" s="94">
        <v>94400</v>
      </c>
      <c r="S1118" s="94">
        <v>0</v>
      </c>
      <c r="T1118" s="94">
        <v>94400</v>
      </c>
      <c r="U1118" s="104" t="s">
        <v>34</v>
      </c>
      <c r="V1118" s="104" t="s">
        <v>35</v>
      </c>
      <c r="W1118" s="104">
        <v>16</v>
      </c>
      <c r="X1118" s="104" t="s">
        <v>36</v>
      </c>
      <c r="Y1118" s="104">
        <v>100</v>
      </c>
      <c r="Z1118" s="104">
        <v>0</v>
      </c>
      <c r="AA1118" s="104">
        <v>0</v>
      </c>
      <c r="AB1118" s="104">
        <v>0</v>
      </c>
      <c r="AC1118" s="185" t="s">
        <v>33</v>
      </c>
      <c r="AD1118" s="95">
        <v>0.7</v>
      </c>
      <c r="AE1118" s="104" t="s">
        <v>66</v>
      </c>
      <c r="AF1118" s="104" t="s">
        <v>33</v>
      </c>
      <c r="AG1118" s="104" t="s">
        <v>3358</v>
      </c>
      <c r="AH1118" s="104" t="s">
        <v>34</v>
      </c>
      <c r="AI1118" s="97" t="s">
        <v>6364</v>
      </c>
      <c r="AJ1118" s="105" t="s">
        <v>3359</v>
      </c>
      <c r="AK1118" s="105" t="s">
        <v>3360</v>
      </c>
      <c r="AL1118" s="82" t="s">
        <v>3361</v>
      </c>
      <c r="AQ1118" s="47"/>
      <c r="AR1118" s="47" t="s">
        <v>6909</v>
      </c>
      <c r="AS1118" s="47" t="s">
        <v>6912</v>
      </c>
      <c r="AU1118" s="47" t="s">
        <v>12819</v>
      </c>
    </row>
    <row r="1119" spans="1:47" s="45" customFormat="1" ht="16.5" customHeight="1">
      <c r="A1119" s="180">
        <v>1116</v>
      </c>
      <c r="B1119" s="104" t="s">
        <v>62</v>
      </c>
      <c r="C1119" s="104" t="s">
        <v>67</v>
      </c>
      <c r="D1119" s="104" t="s">
        <v>3189</v>
      </c>
      <c r="E1119" s="104" t="s">
        <v>59</v>
      </c>
      <c r="F1119" s="104" t="s">
        <v>65</v>
      </c>
      <c r="G1119" s="92" t="s">
        <v>3362</v>
      </c>
      <c r="H1119" s="104"/>
      <c r="I1119" s="93">
        <v>233880</v>
      </c>
      <c r="J1119" s="93"/>
      <c r="K1119" s="49" t="str">
        <f t="shared" si="17"/>
        <v>Click!</v>
      </c>
      <c r="L1119" s="104" t="s">
        <v>33</v>
      </c>
      <c r="M1119" s="94">
        <v>84500</v>
      </c>
      <c r="N1119" s="94">
        <v>0</v>
      </c>
      <c r="O1119" s="94">
        <v>0</v>
      </c>
      <c r="P1119" s="94">
        <v>84500</v>
      </c>
      <c r="Q1119" s="94">
        <v>0</v>
      </c>
      <c r="R1119" s="94">
        <v>84500</v>
      </c>
      <c r="S1119" s="94">
        <v>0</v>
      </c>
      <c r="T1119" s="94">
        <v>84500</v>
      </c>
      <c r="U1119" s="104" t="s">
        <v>34</v>
      </c>
      <c r="V1119" s="104" t="s">
        <v>35</v>
      </c>
      <c r="W1119" s="104">
        <v>16</v>
      </c>
      <c r="X1119" s="104" t="s">
        <v>36</v>
      </c>
      <c r="Y1119" s="104">
        <v>100</v>
      </c>
      <c r="Z1119" s="104">
        <v>0</v>
      </c>
      <c r="AA1119" s="104">
        <v>0</v>
      </c>
      <c r="AB1119" s="104">
        <v>0</v>
      </c>
      <c r="AC1119" s="185" t="s">
        <v>33</v>
      </c>
      <c r="AD1119" s="95">
        <v>0.7</v>
      </c>
      <c r="AE1119" s="104" t="s">
        <v>66</v>
      </c>
      <c r="AF1119" s="104" t="s">
        <v>175</v>
      </c>
      <c r="AG1119" s="104" t="s">
        <v>38</v>
      </c>
      <c r="AH1119" s="104" t="s">
        <v>34</v>
      </c>
      <c r="AI1119" s="97" t="s">
        <v>6364</v>
      </c>
      <c r="AJ1119" s="105" t="s">
        <v>3359</v>
      </c>
      <c r="AK1119" s="105" t="s">
        <v>3363</v>
      </c>
      <c r="AL1119" s="82" t="s">
        <v>3361</v>
      </c>
      <c r="AQ1119" s="47"/>
      <c r="AR1119" s="47" t="s">
        <v>6909</v>
      </c>
      <c r="AS1119" s="47" t="s">
        <v>6912</v>
      </c>
      <c r="AU1119" s="47" t="s">
        <v>12819</v>
      </c>
    </row>
    <row r="1120" spans="1:47" s="45" customFormat="1" ht="16.5" customHeight="1">
      <c r="A1120" s="180">
        <v>1117</v>
      </c>
      <c r="B1120" s="104" t="s">
        <v>62</v>
      </c>
      <c r="C1120" s="104" t="s">
        <v>67</v>
      </c>
      <c r="D1120" s="104" t="s">
        <v>3189</v>
      </c>
      <c r="E1120" s="104" t="s">
        <v>59</v>
      </c>
      <c r="F1120" s="104" t="s">
        <v>65</v>
      </c>
      <c r="G1120" s="92" t="s">
        <v>3364</v>
      </c>
      <c r="H1120" s="104"/>
      <c r="I1120" s="93">
        <v>233881</v>
      </c>
      <c r="J1120" s="93"/>
      <c r="K1120" s="49" t="str">
        <f t="shared" si="17"/>
        <v>Click!</v>
      </c>
      <c r="L1120" s="104" t="s">
        <v>33</v>
      </c>
      <c r="M1120" s="94">
        <v>128900</v>
      </c>
      <c r="N1120" s="94">
        <v>0</v>
      </c>
      <c r="O1120" s="94">
        <v>0</v>
      </c>
      <c r="P1120" s="94">
        <v>128900</v>
      </c>
      <c r="Q1120" s="94">
        <v>0</v>
      </c>
      <c r="R1120" s="94">
        <v>128900</v>
      </c>
      <c r="S1120" s="94">
        <v>0</v>
      </c>
      <c r="T1120" s="94">
        <v>128900</v>
      </c>
      <c r="U1120" s="104" t="s">
        <v>34</v>
      </c>
      <c r="V1120" s="104" t="s">
        <v>35</v>
      </c>
      <c r="W1120" s="104">
        <v>15</v>
      </c>
      <c r="X1120" s="104" t="s">
        <v>36</v>
      </c>
      <c r="Y1120" s="104">
        <v>100</v>
      </c>
      <c r="Z1120" s="104">
        <v>0</v>
      </c>
      <c r="AA1120" s="104">
        <v>0</v>
      </c>
      <c r="AB1120" s="104">
        <v>0</v>
      </c>
      <c r="AC1120" s="185" t="s">
        <v>33</v>
      </c>
      <c r="AD1120" s="95">
        <v>0.7</v>
      </c>
      <c r="AE1120" s="104" t="s">
        <v>66</v>
      </c>
      <c r="AF1120" s="104" t="s">
        <v>33</v>
      </c>
      <c r="AG1120" s="104" t="s">
        <v>3365</v>
      </c>
      <c r="AH1120" s="104" t="s">
        <v>34</v>
      </c>
      <c r="AI1120" s="97" t="s">
        <v>6364</v>
      </c>
      <c r="AJ1120" s="105" t="s">
        <v>3366</v>
      </c>
      <c r="AK1120" s="105" t="s">
        <v>3367</v>
      </c>
      <c r="AL1120" s="82" t="s">
        <v>3368</v>
      </c>
      <c r="AQ1120" s="47"/>
      <c r="AR1120" s="47" t="s">
        <v>6909</v>
      </c>
      <c r="AS1120" s="47" t="s">
        <v>6912</v>
      </c>
      <c r="AU1120" s="47" t="s">
        <v>12819</v>
      </c>
    </row>
    <row r="1121" spans="1:47" s="45" customFormat="1" ht="16.5" customHeight="1">
      <c r="A1121" s="180">
        <v>1118</v>
      </c>
      <c r="B1121" s="104" t="s">
        <v>62</v>
      </c>
      <c r="C1121" s="104" t="s">
        <v>67</v>
      </c>
      <c r="D1121" s="104" t="s">
        <v>3189</v>
      </c>
      <c r="E1121" s="104" t="s">
        <v>59</v>
      </c>
      <c r="F1121" s="104" t="s">
        <v>65</v>
      </c>
      <c r="G1121" s="92" t="s">
        <v>3369</v>
      </c>
      <c r="H1121" s="104"/>
      <c r="I1121" s="93">
        <v>233882</v>
      </c>
      <c r="J1121" s="93"/>
      <c r="K1121" s="49" t="str">
        <f t="shared" si="17"/>
        <v>Click!</v>
      </c>
      <c r="L1121" s="104" t="s">
        <v>33</v>
      </c>
      <c r="M1121" s="94">
        <v>128900</v>
      </c>
      <c r="N1121" s="94">
        <v>0</v>
      </c>
      <c r="O1121" s="94">
        <v>0</v>
      </c>
      <c r="P1121" s="94">
        <v>128900</v>
      </c>
      <c r="Q1121" s="94">
        <v>0</v>
      </c>
      <c r="R1121" s="94">
        <v>128900</v>
      </c>
      <c r="S1121" s="94">
        <v>0</v>
      </c>
      <c r="T1121" s="94">
        <v>128900</v>
      </c>
      <c r="U1121" s="104" t="s">
        <v>34</v>
      </c>
      <c r="V1121" s="104" t="s">
        <v>35</v>
      </c>
      <c r="W1121" s="104">
        <v>15</v>
      </c>
      <c r="X1121" s="104" t="s">
        <v>36</v>
      </c>
      <c r="Y1121" s="104">
        <v>100</v>
      </c>
      <c r="Z1121" s="104">
        <v>0</v>
      </c>
      <c r="AA1121" s="104">
        <v>0</v>
      </c>
      <c r="AB1121" s="104">
        <v>0</v>
      </c>
      <c r="AC1121" s="185" t="s">
        <v>33</v>
      </c>
      <c r="AD1121" s="95">
        <v>0.7</v>
      </c>
      <c r="AE1121" s="104" t="s">
        <v>66</v>
      </c>
      <c r="AF1121" s="104" t="s">
        <v>33</v>
      </c>
      <c r="AG1121" s="37" t="s">
        <v>3370</v>
      </c>
      <c r="AH1121" s="104" t="s">
        <v>34</v>
      </c>
      <c r="AI1121" s="97" t="s">
        <v>6364</v>
      </c>
      <c r="AJ1121" s="105" t="s">
        <v>3371</v>
      </c>
      <c r="AK1121" s="105" t="s">
        <v>3372</v>
      </c>
      <c r="AL1121" s="82" t="s">
        <v>3368</v>
      </c>
      <c r="AQ1121" s="47"/>
      <c r="AR1121" s="47" t="s">
        <v>6909</v>
      </c>
      <c r="AS1121" s="47" t="s">
        <v>6912</v>
      </c>
      <c r="AU1121" s="47" t="s">
        <v>12819</v>
      </c>
    </row>
    <row r="1122" spans="1:47" s="45" customFormat="1" ht="16.5" customHeight="1">
      <c r="A1122" s="180">
        <v>1119</v>
      </c>
      <c r="B1122" s="104" t="s">
        <v>62</v>
      </c>
      <c r="C1122" s="104" t="s">
        <v>67</v>
      </c>
      <c r="D1122" s="104" t="s">
        <v>3189</v>
      </c>
      <c r="E1122" s="104" t="s">
        <v>59</v>
      </c>
      <c r="F1122" s="104" t="s">
        <v>65</v>
      </c>
      <c r="G1122" s="92" t="s">
        <v>3373</v>
      </c>
      <c r="H1122" s="104"/>
      <c r="I1122" s="93">
        <v>233867</v>
      </c>
      <c r="J1122" s="93"/>
      <c r="K1122" s="49" t="str">
        <f t="shared" si="17"/>
        <v>Click!</v>
      </c>
      <c r="L1122" s="104" t="s">
        <v>33</v>
      </c>
      <c r="M1122" s="94">
        <v>88000</v>
      </c>
      <c r="N1122" s="94">
        <v>0</v>
      </c>
      <c r="O1122" s="94">
        <v>0</v>
      </c>
      <c r="P1122" s="94">
        <v>88000</v>
      </c>
      <c r="Q1122" s="94">
        <v>0</v>
      </c>
      <c r="R1122" s="94">
        <v>88000</v>
      </c>
      <c r="S1122" s="94">
        <v>0</v>
      </c>
      <c r="T1122" s="94">
        <v>88000</v>
      </c>
      <c r="U1122" s="104" t="s">
        <v>34</v>
      </c>
      <c r="V1122" s="104" t="s">
        <v>35</v>
      </c>
      <c r="W1122" s="104">
        <v>14</v>
      </c>
      <c r="X1122" s="104" t="s">
        <v>36</v>
      </c>
      <c r="Y1122" s="104">
        <v>100</v>
      </c>
      <c r="Z1122" s="104">
        <v>0</v>
      </c>
      <c r="AA1122" s="104">
        <v>0</v>
      </c>
      <c r="AB1122" s="104">
        <v>0</v>
      </c>
      <c r="AC1122" s="185" t="s">
        <v>33</v>
      </c>
      <c r="AD1122" s="95">
        <v>0.7</v>
      </c>
      <c r="AE1122" s="104" t="s">
        <v>66</v>
      </c>
      <c r="AF1122" s="104" t="s">
        <v>34</v>
      </c>
      <c r="AG1122" s="37" t="s">
        <v>38</v>
      </c>
      <c r="AH1122" s="104" t="s">
        <v>33</v>
      </c>
      <c r="AI1122" s="97" t="s">
        <v>6364</v>
      </c>
      <c r="AJ1122" s="105" t="s">
        <v>3374</v>
      </c>
      <c r="AK1122" s="105" t="s">
        <v>3375</v>
      </c>
      <c r="AL1122" s="82" t="s">
        <v>3376</v>
      </c>
      <c r="AQ1122" s="47"/>
      <c r="AR1122" s="47" t="s">
        <v>6909</v>
      </c>
      <c r="AS1122" s="47" t="s">
        <v>6912</v>
      </c>
      <c r="AU1122" s="47" t="s">
        <v>12819</v>
      </c>
    </row>
    <row r="1123" spans="1:47" s="45" customFormat="1" ht="16.5" customHeight="1">
      <c r="A1123" s="180">
        <v>1120</v>
      </c>
      <c r="B1123" s="104" t="s">
        <v>62</v>
      </c>
      <c r="C1123" s="104" t="s">
        <v>67</v>
      </c>
      <c r="D1123" s="104" t="s">
        <v>3189</v>
      </c>
      <c r="E1123" s="104" t="s">
        <v>59</v>
      </c>
      <c r="F1123" s="104" t="s">
        <v>65</v>
      </c>
      <c r="G1123" s="92" t="s">
        <v>3377</v>
      </c>
      <c r="H1123" s="104"/>
      <c r="I1123" s="93">
        <v>236022</v>
      </c>
      <c r="J1123" s="93"/>
      <c r="K1123" s="49" t="str">
        <f t="shared" si="17"/>
        <v>Click!</v>
      </c>
      <c r="L1123" s="104" t="s">
        <v>33</v>
      </c>
      <c r="M1123" s="94">
        <v>111000</v>
      </c>
      <c r="N1123" s="94">
        <v>0</v>
      </c>
      <c r="O1123" s="94">
        <v>0</v>
      </c>
      <c r="P1123" s="94">
        <v>111000</v>
      </c>
      <c r="Q1123" s="94">
        <v>0</v>
      </c>
      <c r="R1123" s="94">
        <v>111000</v>
      </c>
      <c r="S1123" s="94">
        <v>0</v>
      </c>
      <c r="T1123" s="94">
        <v>111000</v>
      </c>
      <c r="U1123" s="104" t="s">
        <v>34</v>
      </c>
      <c r="V1123" s="104" t="s">
        <v>35</v>
      </c>
      <c r="W1123" s="104">
        <v>21</v>
      </c>
      <c r="X1123" s="104" t="s">
        <v>36</v>
      </c>
      <c r="Y1123" s="104">
        <v>100</v>
      </c>
      <c r="Z1123" s="104">
        <v>0</v>
      </c>
      <c r="AA1123" s="104">
        <v>0</v>
      </c>
      <c r="AB1123" s="104">
        <v>0</v>
      </c>
      <c r="AC1123" s="185" t="s">
        <v>33</v>
      </c>
      <c r="AD1123" s="95">
        <v>0.7</v>
      </c>
      <c r="AE1123" s="104" t="s">
        <v>66</v>
      </c>
      <c r="AF1123" s="104" t="s">
        <v>33</v>
      </c>
      <c r="AG1123" s="37" t="s">
        <v>3378</v>
      </c>
      <c r="AH1123" s="104" t="s">
        <v>33</v>
      </c>
      <c r="AI1123" s="97" t="s">
        <v>6364</v>
      </c>
      <c r="AJ1123" s="105" t="s">
        <v>3379</v>
      </c>
      <c r="AK1123" s="105" t="s">
        <v>3380</v>
      </c>
      <c r="AL1123" s="82" t="s">
        <v>3381</v>
      </c>
      <c r="AQ1123" s="47"/>
      <c r="AR1123" s="47" t="s">
        <v>6909</v>
      </c>
      <c r="AS1123" s="47" t="s">
        <v>6912</v>
      </c>
      <c r="AU1123" s="47" t="s">
        <v>12819</v>
      </c>
    </row>
    <row r="1124" spans="1:47" s="45" customFormat="1" ht="16.5" customHeight="1">
      <c r="A1124" s="180">
        <v>1121</v>
      </c>
      <c r="B1124" s="104" t="s">
        <v>62</v>
      </c>
      <c r="C1124" s="104" t="s">
        <v>67</v>
      </c>
      <c r="D1124" s="104" t="s">
        <v>3189</v>
      </c>
      <c r="E1124" s="104" t="s">
        <v>59</v>
      </c>
      <c r="F1124" s="104" t="s">
        <v>65</v>
      </c>
      <c r="G1124" s="92" t="s">
        <v>3382</v>
      </c>
      <c r="H1124" s="104"/>
      <c r="I1124" s="93">
        <v>236024</v>
      </c>
      <c r="J1124" s="93"/>
      <c r="K1124" s="49" t="str">
        <f t="shared" si="17"/>
        <v>Click!</v>
      </c>
      <c r="L1124" s="104" t="s">
        <v>33</v>
      </c>
      <c r="M1124" s="94">
        <v>108000</v>
      </c>
      <c r="N1124" s="94">
        <v>0</v>
      </c>
      <c r="O1124" s="94">
        <v>0</v>
      </c>
      <c r="P1124" s="94">
        <v>108000</v>
      </c>
      <c r="Q1124" s="94">
        <v>0</v>
      </c>
      <c r="R1124" s="94">
        <v>108000</v>
      </c>
      <c r="S1124" s="94">
        <v>0</v>
      </c>
      <c r="T1124" s="94">
        <v>108000</v>
      </c>
      <c r="U1124" s="104" t="s">
        <v>34</v>
      </c>
      <c r="V1124" s="104" t="s">
        <v>35</v>
      </c>
      <c r="W1124" s="104">
        <v>23</v>
      </c>
      <c r="X1124" s="104" t="s">
        <v>36</v>
      </c>
      <c r="Y1124" s="104">
        <v>100</v>
      </c>
      <c r="Z1124" s="104">
        <v>0</v>
      </c>
      <c r="AA1124" s="104">
        <v>0</v>
      </c>
      <c r="AB1124" s="104">
        <v>0</v>
      </c>
      <c r="AC1124" s="185" t="s">
        <v>33</v>
      </c>
      <c r="AD1124" s="95">
        <v>0.7</v>
      </c>
      <c r="AE1124" s="104" t="s">
        <v>66</v>
      </c>
      <c r="AF1124" s="104" t="s">
        <v>33</v>
      </c>
      <c r="AG1124" s="104" t="s">
        <v>3383</v>
      </c>
      <c r="AH1124" s="104" t="s">
        <v>33</v>
      </c>
      <c r="AI1124" s="97" t="s">
        <v>6364</v>
      </c>
      <c r="AJ1124" s="105" t="s">
        <v>3384</v>
      </c>
      <c r="AK1124" s="105" t="s">
        <v>3385</v>
      </c>
      <c r="AL1124" s="82" t="s">
        <v>3386</v>
      </c>
      <c r="AQ1124" s="47"/>
      <c r="AR1124" s="47" t="s">
        <v>6909</v>
      </c>
      <c r="AS1124" s="47" t="s">
        <v>6912</v>
      </c>
      <c r="AU1124" s="47" t="s">
        <v>12819</v>
      </c>
    </row>
    <row r="1125" spans="1:47" s="45" customFormat="1" ht="16.5" customHeight="1">
      <c r="A1125" s="180">
        <v>1122</v>
      </c>
      <c r="B1125" s="104" t="s">
        <v>62</v>
      </c>
      <c r="C1125" s="104" t="s">
        <v>67</v>
      </c>
      <c r="D1125" s="104" t="s">
        <v>3189</v>
      </c>
      <c r="E1125" s="104" t="s">
        <v>59</v>
      </c>
      <c r="F1125" s="104" t="s">
        <v>65</v>
      </c>
      <c r="G1125" s="92" t="s">
        <v>3387</v>
      </c>
      <c r="H1125" s="104"/>
      <c r="I1125" s="93">
        <v>236023</v>
      </c>
      <c r="J1125" s="93"/>
      <c r="K1125" s="49" t="str">
        <f t="shared" si="17"/>
        <v>Click!</v>
      </c>
      <c r="L1125" s="104" t="s">
        <v>33</v>
      </c>
      <c r="M1125" s="94">
        <v>108000</v>
      </c>
      <c r="N1125" s="94">
        <v>0</v>
      </c>
      <c r="O1125" s="94">
        <v>0</v>
      </c>
      <c r="P1125" s="94">
        <v>108000</v>
      </c>
      <c r="Q1125" s="94">
        <v>0</v>
      </c>
      <c r="R1125" s="94">
        <v>108000</v>
      </c>
      <c r="S1125" s="94">
        <v>0</v>
      </c>
      <c r="T1125" s="94">
        <v>108000</v>
      </c>
      <c r="U1125" s="104" t="s">
        <v>34</v>
      </c>
      <c r="V1125" s="104" t="s">
        <v>35</v>
      </c>
      <c r="W1125" s="104">
        <v>19</v>
      </c>
      <c r="X1125" s="104" t="s">
        <v>36</v>
      </c>
      <c r="Y1125" s="104">
        <v>100</v>
      </c>
      <c r="Z1125" s="104">
        <v>0</v>
      </c>
      <c r="AA1125" s="104">
        <v>0</v>
      </c>
      <c r="AB1125" s="104">
        <v>0</v>
      </c>
      <c r="AC1125" s="185" t="s">
        <v>33</v>
      </c>
      <c r="AD1125" s="95">
        <v>0.7</v>
      </c>
      <c r="AE1125" s="104" t="s">
        <v>66</v>
      </c>
      <c r="AF1125" s="104" t="s">
        <v>33</v>
      </c>
      <c r="AG1125" s="104" t="s">
        <v>3388</v>
      </c>
      <c r="AH1125" s="104" t="s">
        <v>33</v>
      </c>
      <c r="AI1125" s="97" t="s">
        <v>6364</v>
      </c>
      <c r="AJ1125" s="105" t="s">
        <v>3389</v>
      </c>
      <c r="AK1125" s="105" t="s">
        <v>3390</v>
      </c>
      <c r="AL1125" s="82" t="s">
        <v>3391</v>
      </c>
      <c r="AQ1125" s="47"/>
      <c r="AR1125" s="47" t="s">
        <v>6909</v>
      </c>
      <c r="AS1125" s="47" t="s">
        <v>6912</v>
      </c>
      <c r="AU1125" s="47" t="s">
        <v>12819</v>
      </c>
    </row>
    <row r="1126" spans="1:47" s="45" customFormat="1" ht="16.5" customHeight="1">
      <c r="A1126" s="180">
        <v>1123</v>
      </c>
      <c r="B1126" s="104" t="s">
        <v>62</v>
      </c>
      <c r="C1126" s="104" t="s">
        <v>67</v>
      </c>
      <c r="D1126" s="104" t="s">
        <v>3189</v>
      </c>
      <c r="E1126" s="104" t="s">
        <v>59</v>
      </c>
      <c r="F1126" s="104" t="s">
        <v>65</v>
      </c>
      <c r="G1126" s="92" t="s">
        <v>3392</v>
      </c>
      <c r="H1126" s="104"/>
      <c r="I1126" s="93">
        <v>225931</v>
      </c>
      <c r="J1126" s="93"/>
      <c r="K1126" s="49" t="str">
        <f t="shared" si="17"/>
        <v>Click!</v>
      </c>
      <c r="L1126" s="104" t="s">
        <v>33</v>
      </c>
      <c r="M1126" s="94">
        <v>62000</v>
      </c>
      <c r="N1126" s="94">
        <v>0</v>
      </c>
      <c r="O1126" s="94">
        <v>0</v>
      </c>
      <c r="P1126" s="94">
        <v>62000</v>
      </c>
      <c r="Q1126" s="94">
        <v>0</v>
      </c>
      <c r="R1126" s="94">
        <v>62000</v>
      </c>
      <c r="S1126" s="94">
        <v>0</v>
      </c>
      <c r="T1126" s="94">
        <v>62000</v>
      </c>
      <c r="U1126" s="104" t="s">
        <v>34</v>
      </c>
      <c r="V1126" s="104" t="s">
        <v>35</v>
      </c>
      <c r="W1126" s="104">
        <v>21</v>
      </c>
      <c r="X1126" s="104" t="s">
        <v>36</v>
      </c>
      <c r="Y1126" s="104">
        <v>100</v>
      </c>
      <c r="Z1126" s="104">
        <v>0</v>
      </c>
      <c r="AA1126" s="104">
        <v>0</v>
      </c>
      <c r="AB1126" s="104">
        <v>0</v>
      </c>
      <c r="AC1126" s="185" t="s">
        <v>33</v>
      </c>
      <c r="AD1126" s="95">
        <v>0.7</v>
      </c>
      <c r="AE1126" s="104" t="s">
        <v>66</v>
      </c>
      <c r="AF1126" s="104" t="s">
        <v>34</v>
      </c>
      <c r="AG1126" s="104" t="s">
        <v>38</v>
      </c>
      <c r="AH1126" s="104" t="s">
        <v>33</v>
      </c>
      <c r="AI1126" s="97" t="s">
        <v>6364</v>
      </c>
      <c r="AJ1126" s="105" t="s">
        <v>3393</v>
      </c>
      <c r="AK1126" s="105" t="s">
        <v>3394</v>
      </c>
      <c r="AL1126" s="82" t="s">
        <v>3395</v>
      </c>
      <c r="AQ1126" s="47"/>
      <c r="AR1126" s="47" t="s">
        <v>6909</v>
      </c>
      <c r="AS1126" s="47" t="s">
        <v>6912</v>
      </c>
      <c r="AU1126" s="47" t="s">
        <v>12819</v>
      </c>
    </row>
    <row r="1127" spans="1:47" s="45" customFormat="1" ht="16.5" customHeight="1">
      <c r="A1127" s="180">
        <v>1124</v>
      </c>
      <c r="B1127" s="104" t="s">
        <v>62</v>
      </c>
      <c r="C1127" s="104" t="s">
        <v>67</v>
      </c>
      <c r="D1127" s="104" t="s">
        <v>3189</v>
      </c>
      <c r="E1127" s="104" t="s">
        <v>59</v>
      </c>
      <c r="F1127" s="104" t="s">
        <v>65</v>
      </c>
      <c r="G1127" s="92" t="s">
        <v>3396</v>
      </c>
      <c r="H1127" s="104"/>
      <c r="I1127" s="93">
        <v>234351</v>
      </c>
      <c r="J1127" s="93"/>
      <c r="K1127" s="49" t="str">
        <f t="shared" si="17"/>
        <v>Click!</v>
      </c>
      <c r="L1127" s="104" t="s">
        <v>33</v>
      </c>
      <c r="M1127" s="94">
        <v>75200</v>
      </c>
      <c r="N1127" s="94">
        <v>0</v>
      </c>
      <c r="O1127" s="94">
        <v>0</v>
      </c>
      <c r="P1127" s="94">
        <v>75200</v>
      </c>
      <c r="Q1127" s="94">
        <v>0</v>
      </c>
      <c r="R1127" s="94">
        <v>75200</v>
      </c>
      <c r="S1127" s="94">
        <v>0</v>
      </c>
      <c r="T1127" s="94">
        <v>75200</v>
      </c>
      <c r="U1127" s="104" t="s">
        <v>34</v>
      </c>
      <c r="V1127" s="104" t="s">
        <v>35</v>
      </c>
      <c r="W1127" s="104">
        <v>20</v>
      </c>
      <c r="X1127" s="104" t="s">
        <v>36</v>
      </c>
      <c r="Y1127" s="104">
        <v>100</v>
      </c>
      <c r="Z1127" s="104">
        <v>0</v>
      </c>
      <c r="AA1127" s="104">
        <v>0</v>
      </c>
      <c r="AB1127" s="104">
        <v>0</v>
      </c>
      <c r="AC1127" s="185" t="s">
        <v>33</v>
      </c>
      <c r="AD1127" s="95">
        <v>0.7</v>
      </c>
      <c r="AE1127" s="104" t="s">
        <v>66</v>
      </c>
      <c r="AF1127" s="104" t="s">
        <v>33</v>
      </c>
      <c r="AG1127" s="104" t="s">
        <v>3397</v>
      </c>
      <c r="AH1127" s="104" t="s">
        <v>34</v>
      </c>
      <c r="AI1127" s="97" t="s">
        <v>6364</v>
      </c>
      <c r="AJ1127" s="105" t="s">
        <v>3398</v>
      </c>
      <c r="AK1127" s="105" t="s">
        <v>3399</v>
      </c>
      <c r="AL1127" s="82" t="s">
        <v>3400</v>
      </c>
      <c r="AQ1127" s="47"/>
      <c r="AR1127" s="47" t="s">
        <v>6909</v>
      </c>
      <c r="AS1127" s="47" t="s">
        <v>6912</v>
      </c>
      <c r="AU1127" s="47" t="s">
        <v>12819</v>
      </c>
    </row>
    <row r="1128" spans="1:47" s="45" customFormat="1" ht="16.5" customHeight="1">
      <c r="A1128" s="180">
        <v>1125</v>
      </c>
      <c r="B1128" s="104" t="s">
        <v>62</v>
      </c>
      <c r="C1128" s="104" t="s">
        <v>67</v>
      </c>
      <c r="D1128" s="104" t="s">
        <v>3189</v>
      </c>
      <c r="E1128" s="104" t="s">
        <v>59</v>
      </c>
      <c r="F1128" s="104" t="s">
        <v>65</v>
      </c>
      <c r="G1128" s="92" t="s">
        <v>3401</v>
      </c>
      <c r="H1128" s="104"/>
      <c r="I1128" s="93">
        <v>231928</v>
      </c>
      <c r="J1128" s="93"/>
      <c r="K1128" s="49" t="str">
        <f t="shared" si="17"/>
        <v>Click!</v>
      </c>
      <c r="L1128" s="104" t="s">
        <v>33</v>
      </c>
      <c r="M1128" s="94">
        <v>75800</v>
      </c>
      <c r="N1128" s="94">
        <v>0</v>
      </c>
      <c r="O1128" s="94">
        <v>0</v>
      </c>
      <c r="P1128" s="94">
        <v>75800</v>
      </c>
      <c r="Q1128" s="94">
        <v>0</v>
      </c>
      <c r="R1128" s="94">
        <v>75800</v>
      </c>
      <c r="S1128" s="94">
        <v>0</v>
      </c>
      <c r="T1128" s="94">
        <v>75800</v>
      </c>
      <c r="U1128" s="104" t="s">
        <v>34</v>
      </c>
      <c r="V1128" s="104" t="s">
        <v>35</v>
      </c>
      <c r="W1128" s="104">
        <v>20</v>
      </c>
      <c r="X1128" s="104" t="s">
        <v>36</v>
      </c>
      <c r="Y1128" s="104">
        <v>100</v>
      </c>
      <c r="Z1128" s="104">
        <v>0</v>
      </c>
      <c r="AA1128" s="104">
        <v>0</v>
      </c>
      <c r="AB1128" s="104">
        <v>0</v>
      </c>
      <c r="AC1128" s="185" t="s">
        <v>33</v>
      </c>
      <c r="AD1128" s="95">
        <v>0.7</v>
      </c>
      <c r="AE1128" s="104" t="s">
        <v>66</v>
      </c>
      <c r="AF1128" s="104" t="s">
        <v>33</v>
      </c>
      <c r="AG1128" s="104" t="s">
        <v>3402</v>
      </c>
      <c r="AH1128" s="104" t="s">
        <v>34</v>
      </c>
      <c r="AI1128" s="97" t="s">
        <v>6364</v>
      </c>
      <c r="AJ1128" s="105" t="s">
        <v>3403</v>
      </c>
      <c r="AK1128" s="105" t="s">
        <v>3404</v>
      </c>
      <c r="AL1128" s="82" t="s">
        <v>3405</v>
      </c>
      <c r="AQ1128" s="47"/>
      <c r="AR1128" s="47" t="s">
        <v>6909</v>
      </c>
      <c r="AS1128" s="47" t="s">
        <v>6912</v>
      </c>
      <c r="AU1128" s="47" t="s">
        <v>12819</v>
      </c>
    </row>
    <row r="1129" spans="1:47" s="45" customFormat="1" ht="16.5" customHeight="1">
      <c r="A1129" s="180">
        <v>1126</v>
      </c>
      <c r="B1129" s="104" t="s">
        <v>62</v>
      </c>
      <c r="C1129" s="104" t="s">
        <v>67</v>
      </c>
      <c r="D1129" s="104" t="s">
        <v>3189</v>
      </c>
      <c r="E1129" s="104" t="s">
        <v>59</v>
      </c>
      <c r="F1129" s="104" t="s">
        <v>65</v>
      </c>
      <c r="G1129" s="92" t="s">
        <v>3406</v>
      </c>
      <c r="H1129" s="104"/>
      <c r="I1129" s="93">
        <v>234352</v>
      </c>
      <c r="J1129" s="93"/>
      <c r="K1129" s="49" t="str">
        <f t="shared" si="17"/>
        <v>Click!</v>
      </c>
      <c r="L1129" s="104" t="s">
        <v>33</v>
      </c>
      <c r="M1129" s="94">
        <v>75200</v>
      </c>
      <c r="N1129" s="94">
        <v>0</v>
      </c>
      <c r="O1129" s="94">
        <v>0</v>
      </c>
      <c r="P1129" s="94">
        <v>75200</v>
      </c>
      <c r="Q1129" s="94">
        <v>0</v>
      </c>
      <c r="R1129" s="94">
        <v>75200</v>
      </c>
      <c r="S1129" s="94">
        <v>0</v>
      </c>
      <c r="T1129" s="94">
        <v>75200</v>
      </c>
      <c r="U1129" s="104" t="s">
        <v>34</v>
      </c>
      <c r="V1129" s="104" t="s">
        <v>35</v>
      </c>
      <c r="W1129" s="104">
        <v>20</v>
      </c>
      <c r="X1129" s="104" t="s">
        <v>36</v>
      </c>
      <c r="Y1129" s="104">
        <v>100</v>
      </c>
      <c r="Z1129" s="104">
        <v>0</v>
      </c>
      <c r="AA1129" s="104">
        <v>0</v>
      </c>
      <c r="AB1129" s="104">
        <v>0</v>
      </c>
      <c r="AC1129" s="185" t="s">
        <v>33</v>
      </c>
      <c r="AD1129" s="95">
        <v>0.7</v>
      </c>
      <c r="AE1129" s="104" t="s">
        <v>66</v>
      </c>
      <c r="AF1129" s="104" t="s">
        <v>33</v>
      </c>
      <c r="AG1129" s="104" t="s">
        <v>3397</v>
      </c>
      <c r="AH1129" s="104" t="s">
        <v>34</v>
      </c>
      <c r="AI1129" s="97" t="s">
        <v>6364</v>
      </c>
      <c r="AJ1129" s="105" t="s">
        <v>3407</v>
      </c>
      <c r="AK1129" s="105" t="s">
        <v>3408</v>
      </c>
      <c r="AL1129" s="82" t="s">
        <v>3409</v>
      </c>
      <c r="AQ1129" s="47"/>
      <c r="AR1129" s="47" t="s">
        <v>6909</v>
      </c>
      <c r="AS1129" s="47" t="s">
        <v>6912</v>
      </c>
      <c r="AU1129" s="47" t="s">
        <v>12819</v>
      </c>
    </row>
    <row r="1130" spans="1:47" s="45" customFormat="1" ht="16.5" customHeight="1">
      <c r="A1130" s="180">
        <v>1127</v>
      </c>
      <c r="B1130" s="104" t="s">
        <v>62</v>
      </c>
      <c r="C1130" s="104" t="s">
        <v>67</v>
      </c>
      <c r="D1130" s="104" t="s">
        <v>3189</v>
      </c>
      <c r="E1130" s="104" t="s">
        <v>59</v>
      </c>
      <c r="F1130" s="104" t="s">
        <v>65</v>
      </c>
      <c r="G1130" s="92" t="s">
        <v>3410</v>
      </c>
      <c r="H1130" s="104"/>
      <c r="I1130" s="93">
        <v>231929</v>
      </c>
      <c r="J1130" s="93"/>
      <c r="K1130" s="49" t="str">
        <f t="shared" si="17"/>
        <v>Click!</v>
      </c>
      <c r="L1130" s="104" t="s">
        <v>33</v>
      </c>
      <c r="M1130" s="94">
        <v>75800</v>
      </c>
      <c r="N1130" s="94">
        <v>0</v>
      </c>
      <c r="O1130" s="94">
        <v>0</v>
      </c>
      <c r="P1130" s="94">
        <v>75800</v>
      </c>
      <c r="Q1130" s="94">
        <v>0</v>
      </c>
      <c r="R1130" s="94">
        <v>75800</v>
      </c>
      <c r="S1130" s="94">
        <v>0</v>
      </c>
      <c r="T1130" s="94">
        <v>75800</v>
      </c>
      <c r="U1130" s="104" t="s">
        <v>34</v>
      </c>
      <c r="V1130" s="104" t="s">
        <v>35</v>
      </c>
      <c r="W1130" s="104">
        <v>20</v>
      </c>
      <c r="X1130" s="104" t="s">
        <v>36</v>
      </c>
      <c r="Y1130" s="104">
        <v>100</v>
      </c>
      <c r="Z1130" s="104">
        <v>0</v>
      </c>
      <c r="AA1130" s="104">
        <v>0</v>
      </c>
      <c r="AB1130" s="104">
        <v>0</v>
      </c>
      <c r="AC1130" s="185" t="s">
        <v>33</v>
      </c>
      <c r="AD1130" s="95">
        <v>0.7</v>
      </c>
      <c r="AE1130" s="104" t="s">
        <v>66</v>
      </c>
      <c r="AF1130" s="104" t="s">
        <v>33</v>
      </c>
      <c r="AG1130" s="104" t="s">
        <v>3402</v>
      </c>
      <c r="AH1130" s="104" t="s">
        <v>34</v>
      </c>
      <c r="AI1130" s="97" t="s">
        <v>6364</v>
      </c>
      <c r="AJ1130" s="105" t="s">
        <v>3411</v>
      </c>
      <c r="AK1130" s="105" t="s">
        <v>3412</v>
      </c>
      <c r="AL1130" s="82" t="s">
        <v>3413</v>
      </c>
      <c r="AQ1130" s="47"/>
      <c r="AR1130" s="47" t="s">
        <v>6909</v>
      </c>
      <c r="AS1130" s="47" t="s">
        <v>6912</v>
      </c>
      <c r="AU1130" s="47" t="s">
        <v>12819</v>
      </c>
    </row>
    <row r="1131" spans="1:47" s="45" customFormat="1" ht="16.5" customHeight="1">
      <c r="A1131" s="180">
        <v>1128</v>
      </c>
      <c r="B1131" s="104" t="s">
        <v>62</v>
      </c>
      <c r="C1131" s="104" t="s">
        <v>67</v>
      </c>
      <c r="D1131" s="104" t="s">
        <v>3189</v>
      </c>
      <c r="E1131" s="104" t="s">
        <v>59</v>
      </c>
      <c r="F1131" s="104" t="s">
        <v>65</v>
      </c>
      <c r="G1131" s="92" t="s">
        <v>3414</v>
      </c>
      <c r="H1131" s="104"/>
      <c r="I1131" s="93">
        <v>225961</v>
      </c>
      <c r="J1131" s="93"/>
      <c r="K1131" s="49" t="str">
        <f t="shared" si="17"/>
        <v>Click!</v>
      </c>
      <c r="L1131" s="104" t="s">
        <v>33</v>
      </c>
      <c r="M1131" s="94">
        <v>62000</v>
      </c>
      <c r="N1131" s="94">
        <v>0</v>
      </c>
      <c r="O1131" s="94">
        <v>0</v>
      </c>
      <c r="P1131" s="94">
        <v>62000</v>
      </c>
      <c r="Q1131" s="94">
        <v>0</v>
      </c>
      <c r="R1131" s="94">
        <v>62000</v>
      </c>
      <c r="S1131" s="94">
        <v>0</v>
      </c>
      <c r="T1131" s="94">
        <v>62000</v>
      </c>
      <c r="U1131" s="104" t="s">
        <v>34</v>
      </c>
      <c r="V1131" s="104" t="s">
        <v>35</v>
      </c>
      <c r="W1131" s="104">
        <v>16</v>
      </c>
      <c r="X1131" s="104" t="s">
        <v>36</v>
      </c>
      <c r="Y1131" s="104">
        <v>100</v>
      </c>
      <c r="Z1131" s="104">
        <v>0</v>
      </c>
      <c r="AA1131" s="104">
        <v>0</v>
      </c>
      <c r="AB1131" s="104">
        <v>0</v>
      </c>
      <c r="AC1131" s="185" t="s">
        <v>33</v>
      </c>
      <c r="AD1131" s="95">
        <v>0.7</v>
      </c>
      <c r="AE1131" s="104" t="s">
        <v>66</v>
      </c>
      <c r="AF1131" s="104" t="s">
        <v>34</v>
      </c>
      <c r="AG1131" s="104" t="s">
        <v>38</v>
      </c>
      <c r="AH1131" s="104" t="s">
        <v>33</v>
      </c>
      <c r="AI1131" s="97" t="s">
        <v>6364</v>
      </c>
      <c r="AJ1131" s="105" t="s">
        <v>3415</v>
      </c>
      <c r="AK1131" s="105" t="s">
        <v>3416</v>
      </c>
      <c r="AL1131" s="82" t="s">
        <v>3417</v>
      </c>
      <c r="AQ1131" s="47"/>
      <c r="AR1131" s="47" t="s">
        <v>6909</v>
      </c>
      <c r="AS1131" s="47" t="s">
        <v>6912</v>
      </c>
      <c r="AU1131" s="47" t="s">
        <v>12819</v>
      </c>
    </row>
    <row r="1132" spans="1:47" s="45" customFormat="1" ht="16.5" customHeight="1">
      <c r="A1132" s="180">
        <v>1129</v>
      </c>
      <c r="B1132" s="104" t="s">
        <v>62</v>
      </c>
      <c r="C1132" s="104" t="s">
        <v>67</v>
      </c>
      <c r="D1132" s="104" t="s">
        <v>3189</v>
      </c>
      <c r="E1132" s="104" t="s">
        <v>59</v>
      </c>
      <c r="F1132" s="104" t="s">
        <v>65</v>
      </c>
      <c r="G1132" s="92" t="s">
        <v>3418</v>
      </c>
      <c r="H1132" s="104"/>
      <c r="I1132" s="93">
        <v>225962</v>
      </c>
      <c r="J1132" s="93"/>
      <c r="K1132" s="49" t="str">
        <f t="shared" si="17"/>
        <v>Click!</v>
      </c>
      <c r="L1132" s="104" t="s">
        <v>33</v>
      </c>
      <c r="M1132" s="94">
        <v>43000</v>
      </c>
      <c r="N1132" s="94">
        <v>0</v>
      </c>
      <c r="O1132" s="94">
        <v>0</v>
      </c>
      <c r="P1132" s="94">
        <v>43000</v>
      </c>
      <c r="Q1132" s="94">
        <v>0</v>
      </c>
      <c r="R1132" s="94">
        <v>43000</v>
      </c>
      <c r="S1132" s="94">
        <v>0</v>
      </c>
      <c r="T1132" s="94">
        <v>43000</v>
      </c>
      <c r="U1132" s="104" t="s">
        <v>34</v>
      </c>
      <c r="V1132" s="104" t="s">
        <v>35</v>
      </c>
      <c r="W1132" s="104">
        <v>11</v>
      </c>
      <c r="X1132" s="104" t="s">
        <v>36</v>
      </c>
      <c r="Y1132" s="104">
        <v>100</v>
      </c>
      <c r="Z1132" s="104">
        <v>0</v>
      </c>
      <c r="AA1132" s="104">
        <v>0</v>
      </c>
      <c r="AB1132" s="104">
        <v>0</v>
      </c>
      <c r="AC1132" s="185" t="s">
        <v>33</v>
      </c>
      <c r="AD1132" s="95">
        <v>0.7</v>
      </c>
      <c r="AE1132" s="104" t="s">
        <v>66</v>
      </c>
      <c r="AF1132" s="104" t="s">
        <v>34</v>
      </c>
      <c r="AG1132" s="104" t="s">
        <v>38</v>
      </c>
      <c r="AH1132" s="104" t="s">
        <v>33</v>
      </c>
      <c r="AI1132" s="97" t="s">
        <v>6364</v>
      </c>
      <c r="AJ1132" s="105" t="s">
        <v>3419</v>
      </c>
      <c r="AK1132" s="105" t="s">
        <v>3420</v>
      </c>
      <c r="AL1132" s="82" t="s">
        <v>3421</v>
      </c>
      <c r="AQ1132" s="47"/>
      <c r="AR1132" s="47" t="s">
        <v>6909</v>
      </c>
      <c r="AS1132" s="47" t="s">
        <v>6912</v>
      </c>
      <c r="AU1132" s="47" t="s">
        <v>12819</v>
      </c>
    </row>
    <row r="1133" spans="1:47" s="45" customFormat="1" ht="16.5" customHeight="1">
      <c r="A1133" s="180">
        <v>1130</v>
      </c>
      <c r="B1133" s="104" t="s">
        <v>62</v>
      </c>
      <c r="C1133" s="104" t="s">
        <v>67</v>
      </c>
      <c r="D1133" s="104" t="s">
        <v>3189</v>
      </c>
      <c r="E1133" s="104" t="s">
        <v>59</v>
      </c>
      <c r="F1133" s="104" t="s">
        <v>65</v>
      </c>
      <c r="G1133" s="92" t="s">
        <v>3422</v>
      </c>
      <c r="H1133" s="104"/>
      <c r="I1133" s="93">
        <v>225980</v>
      </c>
      <c r="J1133" s="93"/>
      <c r="K1133" s="49" t="str">
        <f t="shared" si="17"/>
        <v>Click!</v>
      </c>
      <c r="L1133" s="104" t="s">
        <v>33</v>
      </c>
      <c r="M1133" s="94">
        <v>84000</v>
      </c>
      <c r="N1133" s="94">
        <v>0</v>
      </c>
      <c r="O1133" s="94">
        <v>0</v>
      </c>
      <c r="P1133" s="94">
        <v>84000</v>
      </c>
      <c r="Q1133" s="94">
        <v>0</v>
      </c>
      <c r="R1133" s="94">
        <v>84000</v>
      </c>
      <c r="S1133" s="94">
        <v>0</v>
      </c>
      <c r="T1133" s="94">
        <v>84000</v>
      </c>
      <c r="U1133" s="104" t="s">
        <v>34</v>
      </c>
      <c r="V1133" s="104" t="s">
        <v>35</v>
      </c>
      <c r="W1133" s="104">
        <v>21</v>
      </c>
      <c r="X1133" s="104" t="s">
        <v>36</v>
      </c>
      <c r="Y1133" s="104">
        <v>100</v>
      </c>
      <c r="Z1133" s="104">
        <v>0</v>
      </c>
      <c r="AA1133" s="104">
        <v>0</v>
      </c>
      <c r="AB1133" s="104">
        <v>0</v>
      </c>
      <c r="AC1133" s="185" t="s">
        <v>33</v>
      </c>
      <c r="AD1133" s="95">
        <v>0.7</v>
      </c>
      <c r="AE1133" s="104" t="s">
        <v>66</v>
      </c>
      <c r="AF1133" s="104" t="s">
        <v>33</v>
      </c>
      <c r="AG1133" s="37" t="s">
        <v>3378</v>
      </c>
      <c r="AH1133" s="104" t="s">
        <v>33</v>
      </c>
      <c r="AI1133" s="97" t="s">
        <v>6364</v>
      </c>
      <c r="AJ1133" s="105" t="s">
        <v>3423</v>
      </c>
      <c r="AK1133" s="105" t="s">
        <v>3424</v>
      </c>
      <c r="AL1133" s="82" t="s">
        <v>3425</v>
      </c>
      <c r="AQ1133" s="47"/>
      <c r="AR1133" s="47" t="s">
        <v>6909</v>
      </c>
      <c r="AS1133" s="47" t="s">
        <v>6912</v>
      </c>
      <c r="AU1133" s="47" t="s">
        <v>12819</v>
      </c>
    </row>
    <row r="1134" spans="1:47" s="45" customFormat="1" ht="16.5" customHeight="1">
      <c r="A1134" s="180">
        <v>1131</v>
      </c>
      <c r="B1134" s="104" t="s">
        <v>62</v>
      </c>
      <c r="C1134" s="104" t="s">
        <v>67</v>
      </c>
      <c r="D1134" s="104" t="s">
        <v>3189</v>
      </c>
      <c r="E1134" s="104" t="s">
        <v>59</v>
      </c>
      <c r="F1134" s="104" t="s">
        <v>65</v>
      </c>
      <c r="G1134" s="92" t="s">
        <v>3426</v>
      </c>
      <c r="H1134" s="104"/>
      <c r="I1134" s="93">
        <v>225979</v>
      </c>
      <c r="J1134" s="93"/>
      <c r="K1134" s="49" t="str">
        <f t="shared" si="17"/>
        <v>Click!</v>
      </c>
      <c r="L1134" s="104" t="s">
        <v>33</v>
      </c>
      <c r="M1134" s="94">
        <v>89000</v>
      </c>
      <c r="N1134" s="94">
        <v>0</v>
      </c>
      <c r="O1134" s="94">
        <v>0</v>
      </c>
      <c r="P1134" s="94">
        <v>89000</v>
      </c>
      <c r="Q1134" s="94">
        <v>0</v>
      </c>
      <c r="R1134" s="94">
        <v>89000</v>
      </c>
      <c r="S1134" s="94">
        <v>0</v>
      </c>
      <c r="T1134" s="94">
        <v>89000</v>
      </c>
      <c r="U1134" s="104" t="s">
        <v>34</v>
      </c>
      <c r="V1134" s="104" t="s">
        <v>35</v>
      </c>
      <c r="W1134" s="104">
        <v>21</v>
      </c>
      <c r="X1134" s="104" t="s">
        <v>36</v>
      </c>
      <c r="Y1134" s="104">
        <v>100</v>
      </c>
      <c r="Z1134" s="104">
        <v>0</v>
      </c>
      <c r="AA1134" s="104">
        <v>0</v>
      </c>
      <c r="AB1134" s="104">
        <v>0</v>
      </c>
      <c r="AC1134" s="185" t="s">
        <v>33</v>
      </c>
      <c r="AD1134" s="95">
        <v>0.7</v>
      </c>
      <c r="AE1134" s="104" t="s">
        <v>66</v>
      </c>
      <c r="AF1134" s="104" t="s">
        <v>33</v>
      </c>
      <c r="AG1134" s="37" t="s">
        <v>3251</v>
      </c>
      <c r="AH1134" s="104" t="s">
        <v>33</v>
      </c>
      <c r="AI1134" s="97" t="s">
        <v>6364</v>
      </c>
      <c r="AJ1134" s="105" t="s">
        <v>3427</v>
      </c>
      <c r="AK1134" s="105" t="s">
        <v>3428</v>
      </c>
      <c r="AL1134" s="82" t="s">
        <v>3429</v>
      </c>
      <c r="AQ1134" s="47"/>
      <c r="AR1134" s="47" t="s">
        <v>6909</v>
      </c>
      <c r="AS1134" s="47" t="s">
        <v>6912</v>
      </c>
      <c r="AU1134" s="47" t="s">
        <v>12819</v>
      </c>
    </row>
    <row r="1135" spans="1:47" s="45" customFormat="1" ht="16.5" customHeight="1">
      <c r="A1135" s="180">
        <v>1132</v>
      </c>
      <c r="B1135" s="104" t="s">
        <v>62</v>
      </c>
      <c r="C1135" s="104" t="s">
        <v>67</v>
      </c>
      <c r="D1135" s="104" t="s">
        <v>3189</v>
      </c>
      <c r="E1135" s="104" t="s">
        <v>59</v>
      </c>
      <c r="F1135" s="104" t="s">
        <v>65</v>
      </c>
      <c r="G1135" s="92" t="s">
        <v>3430</v>
      </c>
      <c r="H1135" s="104"/>
      <c r="I1135" s="93">
        <v>225981</v>
      </c>
      <c r="J1135" s="93"/>
      <c r="K1135" s="49" t="str">
        <f t="shared" si="17"/>
        <v>Click!</v>
      </c>
      <c r="L1135" s="104" t="s">
        <v>33</v>
      </c>
      <c r="M1135" s="94">
        <v>86000</v>
      </c>
      <c r="N1135" s="94">
        <v>0</v>
      </c>
      <c r="O1135" s="94">
        <v>0</v>
      </c>
      <c r="P1135" s="94">
        <v>86000</v>
      </c>
      <c r="Q1135" s="94">
        <v>0</v>
      </c>
      <c r="R1135" s="94">
        <v>86000</v>
      </c>
      <c r="S1135" s="94">
        <v>0</v>
      </c>
      <c r="T1135" s="94">
        <v>86000</v>
      </c>
      <c r="U1135" s="104" t="s">
        <v>34</v>
      </c>
      <c r="V1135" s="104" t="s">
        <v>35</v>
      </c>
      <c r="W1135" s="104">
        <v>21</v>
      </c>
      <c r="X1135" s="104" t="s">
        <v>36</v>
      </c>
      <c r="Y1135" s="104">
        <v>100</v>
      </c>
      <c r="Z1135" s="104">
        <v>0</v>
      </c>
      <c r="AA1135" s="104">
        <v>0</v>
      </c>
      <c r="AB1135" s="104">
        <v>0</v>
      </c>
      <c r="AC1135" s="185" t="s">
        <v>33</v>
      </c>
      <c r="AD1135" s="95">
        <v>0.7</v>
      </c>
      <c r="AE1135" s="104" t="s">
        <v>66</v>
      </c>
      <c r="AF1135" s="104" t="s">
        <v>33</v>
      </c>
      <c r="AG1135" s="37" t="s">
        <v>3383</v>
      </c>
      <c r="AH1135" s="104" t="s">
        <v>33</v>
      </c>
      <c r="AI1135" s="97" t="s">
        <v>6364</v>
      </c>
      <c r="AJ1135" s="105" t="s">
        <v>3431</v>
      </c>
      <c r="AK1135" s="105" t="s">
        <v>3432</v>
      </c>
      <c r="AL1135" s="82" t="s">
        <v>3433</v>
      </c>
      <c r="AQ1135" s="47"/>
      <c r="AR1135" s="47" t="s">
        <v>6909</v>
      </c>
      <c r="AS1135" s="47" t="s">
        <v>6912</v>
      </c>
      <c r="AU1135" s="47" t="s">
        <v>12819</v>
      </c>
    </row>
    <row r="1136" spans="1:47" s="45" customFormat="1" ht="16.5" customHeight="1">
      <c r="A1136" s="180">
        <v>1133</v>
      </c>
      <c r="B1136" s="104" t="s">
        <v>62</v>
      </c>
      <c r="C1136" s="104" t="s">
        <v>67</v>
      </c>
      <c r="D1136" s="104" t="s">
        <v>3189</v>
      </c>
      <c r="E1136" s="104" t="s">
        <v>59</v>
      </c>
      <c r="F1136" s="104" t="s">
        <v>65</v>
      </c>
      <c r="G1136" s="92" t="s">
        <v>3434</v>
      </c>
      <c r="H1136" s="104"/>
      <c r="I1136" s="93">
        <v>225982</v>
      </c>
      <c r="J1136" s="93"/>
      <c r="K1136" s="49" t="str">
        <f t="shared" si="17"/>
        <v>Click!</v>
      </c>
      <c r="L1136" s="104" t="s">
        <v>33</v>
      </c>
      <c r="M1136" s="94">
        <v>86000</v>
      </c>
      <c r="N1136" s="94">
        <v>0</v>
      </c>
      <c r="O1136" s="94">
        <v>0</v>
      </c>
      <c r="P1136" s="94">
        <v>86000</v>
      </c>
      <c r="Q1136" s="94">
        <v>0</v>
      </c>
      <c r="R1136" s="94">
        <v>86000</v>
      </c>
      <c r="S1136" s="94">
        <v>0</v>
      </c>
      <c r="T1136" s="94">
        <v>86000</v>
      </c>
      <c r="U1136" s="104" t="s">
        <v>34</v>
      </c>
      <c r="V1136" s="104" t="s">
        <v>35</v>
      </c>
      <c r="W1136" s="104">
        <v>21</v>
      </c>
      <c r="X1136" s="104" t="s">
        <v>36</v>
      </c>
      <c r="Y1136" s="104">
        <v>100</v>
      </c>
      <c r="Z1136" s="104">
        <v>0</v>
      </c>
      <c r="AA1136" s="104">
        <v>0</v>
      </c>
      <c r="AB1136" s="104">
        <v>0</v>
      </c>
      <c r="AC1136" s="185" t="s">
        <v>33</v>
      </c>
      <c r="AD1136" s="95">
        <v>0.7</v>
      </c>
      <c r="AE1136" s="104" t="s">
        <v>66</v>
      </c>
      <c r="AF1136" s="104" t="s">
        <v>33</v>
      </c>
      <c r="AG1136" s="37" t="s">
        <v>3388</v>
      </c>
      <c r="AH1136" s="104" t="s">
        <v>33</v>
      </c>
      <c r="AI1136" s="97" t="s">
        <v>6364</v>
      </c>
      <c r="AJ1136" s="105" t="s">
        <v>3435</v>
      </c>
      <c r="AK1136" s="105" t="s">
        <v>3436</v>
      </c>
      <c r="AL1136" s="82" t="s">
        <v>3437</v>
      </c>
      <c r="AQ1136" s="47"/>
      <c r="AR1136" s="47" t="s">
        <v>6909</v>
      </c>
      <c r="AS1136" s="47" t="s">
        <v>6912</v>
      </c>
      <c r="AU1136" s="47" t="s">
        <v>12819</v>
      </c>
    </row>
    <row r="1137" spans="1:47" s="45" customFormat="1" ht="16.5" customHeight="1">
      <c r="A1137" s="180">
        <v>1134</v>
      </c>
      <c r="B1137" s="104" t="s">
        <v>62</v>
      </c>
      <c r="C1137" s="104" t="s">
        <v>67</v>
      </c>
      <c r="D1137" s="104" t="s">
        <v>3189</v>
      </c>
      <c r="E1137" s="104" t="s">
        <v>59</v>
      </c>
      <c r="F1137" s="104" t="s">
        <v>65</v>
      </c>
      <c r="G1137" s="92" t="s">
        <v>3438</v>
      </c>
      <c r="H1137" s="104"/>
      <c r="I1137" s="93">
        <v>225983</v>
      </c>
      <c r="J1137" s="93"/>
      <c r="K1137" s="49" t="str">
        <f t="shared" si="17"/>
        <v>Click!</v>
      </c>
      <c r="L1137" s="104" t="s">
        <v>33</v>
      </c>
      <c r="M1137" s="94">
        <v>37000</v>
      </c>
      <c r="N1137" s="94">
        <v>0</v>
      </c>
      <c r="O1137" s="94">
        <v>0</v>
      </c>
      <c r="P1137" s="94">
        <v>37000</v>
      </c>
      <c r="Q1137" s="94">
        <v>0</v>
      </c>
      <c r="R1137" s="94">
        <v>37000</v>
      </c>
      <c r="S1137" s="94">
        <v>0</v>
      </c>
      <c r="T1137" s="94">
        <v>37000</v>
      </c>
      <c r="U1137" s="104" t="s">
        <v>34</v>
      </c>
      <c r="V1137" s="104" t="s">
        <v>35</v>
      </c>
      <c r="W1137" s="104">
        <v>6</v>
      </c>
      <c r="X1137" s="104" t="s">
        <v>36</v>
      </c>
      <c r="Y1137" s="104">
        <v>100</v>
      </c>
      <c r="Z1137" s="104">
        <v>0</v>
      </c>
      <c r="AA1137" s="104">
        <v>0</v>
      </c>
      <c r="AB1137" s="104">
        <v>0</v>
      </c>
      <c r="AC1137" s="185" t="s">
        <v>33</v>
      </c>
      <c r="AD1137" s="95">
        <v>0.7</v>
      </c>
      <c r="AE1137" s="104" t="s">
        <v>66</v>
      </c>
      <c r="AF1137" s="104" t="s">
        <v>34</v>
      </c>
      <c r="AG1137" s="37" t="s">
        <v>38</v>
      </c>
      <c r="AH1137" s="104" t="s">
        <v>33</v>
      </c>
      <c r="AI1137" s="97" t="s">
        <v>6364</v>
      </c>
      <c r="AJ1137" s="105" t="s">
        <v>3439</v>
      </c>
      <c r="AK1137" s="105" t="s">
        <v>3440</v>
      </c>
      <c r="AL1137" s="82" t="s">
        <v>3441</v>
      </c>
      <c r="AQ1137" s="47"/>
      <c r="AR1137" s="47" t="s">
        <v>6909</v>
      </c>
      <c r="AS1137" s="47" t="s">
        <v>6912</v>
      </c>
      <c r="AU1137" s="47" t="s">
        <v>12819</v>
      </c>
    </row>
    <row r="1138" spans="1:47" s="45" customFormat="1" ht="16.5" customHeight="1">
      <c r="A1138" s="180">
        <v>1135</v>
      </c>
      <c r="B1138" s="104" t="s">
        <v>62</v>
      </c>
      <c r="C1138" s="104" t="s">
        <v>99</v>
      </c>
      <c r="D1138" s="104" t="s">
        <v>103</v>
      </c>
      <c r="E1138" s="104" t="s">
        <v>32</v>
      </c>
      <c r="F1138" s="104" t="s">
        <v>65</v>
      </c>
      <c r="G1138" s="92" t="s">
        <v>8640</v>
      </c>
      <c r="H1138" s="104"/>
      <c r="I1138" s="93">
        <v>286479</v>
      </c>
      <c r="J1138" s="93"/>
      <c r="K1138" s="49" t="str">
        <f t="shared" si="17"/>
        <v>Click!</v>
      </c>
      <c r="L1138" s="104" t="s">
        <v>33</v>
      </c>
      <c r="M1138" s="94">
        <v>90000</v>
      </c>
      <c r="N1138" s="94">
        <v>0</v>
      </c>
      <c r="O1138" s="94">
        <v>0</v>
      </c>
      <c r="P1138" s="94">
        <v>90000</v>
      </c>
      <c r="Q1138" s="94">
        <v>0</v>
      </c>
      <c r="R1138" s="94">
        <v>90000</v>
      </c>
      <c r="S1138" s="94">
        <v>0</v>
      </c>
      <c r="T1138" s="94">
        <v>90000</v>
      </c>
      <c r="U1138" s="104" t="s">
        <v>34</v>
      </c>
      <c r="V1138" s="104" t="s">
        <v>35</v>
      </c>
      <c r="W1138" s="104">
        <v>15</v>
      </c>
      <c r="X1138" s="104" t="s">
        <v>36</v>
      </c>
      <c r="Y1138" s="104">
        <v>100</v>
      </c>
      <c r="Z1138" s="104">
        <v>0</v>
      </c>
      <c r="AA1138" s="104">
        <v>0</v>
      </c>
      <c r="AB1138" s="104">
        <v>0</v>
      </c>
      <c r="AC1138" s="185" t="s">
        <v>33</v>
      </c>
      <c r="AD1138" s="95">
        <v>0.7</v>
      </c>
      <c r="AE1138" s="104" t="s">
        <v>66</v>
      </c>
      <c r="AF1138" s="104" t="s">
        <v>33</v>
      </c>
      <c r="AG1138" s="37" t="s">
        <v>8651</v>
      </c>
      <c r="AH1138" s="104" t="s">
        <v>33</v>
      </c>
      <c r="AI1138" s="97" t="s">
        <v>4043</v>
      </c>
      <c r="AJ1138" s="105" t="s">
        <v>8765</v>
      </c>
      <c r="AK1138" s="105" t="s">
        <v>8766</v>
      </c>
      <c r="AL1138" s="82" t="s">
        <v>8767</v>
      </c>
      <c r="AQ1138" s="47"/>
      <c r="AR1138" s="47"/>
      <c r="AS1138" s="47" t="s">
        <v>8772</v>
      </c>
      <c r="AU1138" s="47" t="s">
        <v>12819</v>
      </c>
    </row>
    <row r="1139" spans="1:47" s="45" customFormat="1" ht="16.5" customHeight="1">
      <c r="A1139" s="180">
        <v>1136</v>
      </c>
      <c r="B1139" s="104" t="s">
        <v>62</v>
      </c>
      <c r="C1139" s="104" t="s">
        <v>99</v>
      </c>
      <c r="D1139" s="104" t="s">
        <v>103</v>
      </c>
      <c r="E1139" s="104" t="s">
        <v>32</v>
      </c>
      <c r="F1139" s="104" t="s">
        <v>65</v>
      </c>
      <c r="G1139" s="92" t="s">
        <v>8641</v>
      </c>
      <c r="H1139" s="104"/>
      <c r="I1139" s="93">
        <v>286480</v>
      </c>
      <c r="J1139" s="93"/>
      <c r="K1139" s="49" t="str">
        <f t="shared" si="17"/>
        <v>Click!</v>
      </c>
      <c r="L1139" s="104" t="s">
        <v>33</v>
      </c>
      <c r="M1139" s="94">
        <v>70000</v>
      </c>
      <c r="N1139" s="94">
        <v>0</v>
      </c>
      <c r="O1139" s="94">
        <v>0</v>
      </c>
      <c r="P1139" s="94">
        <v>70000</v>
      </c>
      <c r="Q1139" s="94">
        <v>0</v>
      </c>
      <c r="R1139" s="94">
        <v>70000</v>
      </c>
      <c r="S1139" s="94">
        <v>0</v>
      </c>
      <c r="T1139" s="94">
        <v>70000</v>
      </c>
      <c r="U1139" s="104" t="s">
        <v>34</v>
      </c>
      <c r="V1139" s="104" t="s">
        <v>35</v>
      </c>
      <c r="W1139" s="104">
        <v>15</v>
      </c>
      <c r="X1139" s="104" t="s">
        <v>36</v>
      </c>
      <c r="Y1139" s="104">
        <v>100</v>
      </c>
      <c r="Z1139" s="104">
        <v>0</v>
      </c>
      <c r="AA1139" s="104">
        <v>0</v>
      </c>
      <c r="AB1139" s="104">
        <v>0</v>
      </c>
      <c r="AC1139" s="185" t="s">
        <v>33</v>
      </c>
      <c r="AD1139" s="95">
        <v>0.7</v>
      </c>
      <c r="AE1139" s="104" t="s">
        <v>66</v>
      </c>
      <c r="AF1139" s="104" t="s">
        <v>34</v>
      </c>
      <c r="AG1139" s="37" t="s">
        <v>38</v>
      </c>
      <c r="AH1139" s="104" t="s">
        <v>33</v>
      </c>
      <c r="AI1139" s="97" t="s">
        <v>4043</v>
      </c>
      <c r="AJ1139" s="105" t="s">
        <v>8765</v>
      </c>
      <c r="AK1139" s="105" t="s">
        <v>8768</v>
      </c>
      <c r="AL1139" s="82" t="s">
        <v>8767</v>
      </c>
      <c r="AQ1139" s="47"/>
      <c r="AR1139" s="47"/>
      <c r="AS1139" s="47" t="s">
        <v>8655</v>
      </c>
      <c r="AU1139" s="47" t="s">
        <v>12819</v>
      </c>
    </row>
    <row r="1140" spans="1:47" s="45" customFormat="1" ht="16.5" customHeight="1">
      <c r="A1140" s="180">
        <v>1137</v>
      </c>
      <c r="B1140" s="104" t="s">
        <v>62</v>
      </c>
      <c r="C1140" s="104" t="s">
        <v>99</v>
      </c>
      <c r="D1140" s="104" t="s">
        <v>103</v>
      </c>
      <c r="E1140" s="104" t="s">
        <v>32</v>
      </c>
      <c r="F1140" s="104" t="s">
        <v>65</v>
      </c>
      <c r="G1140" s="92" t="s">
        <v>104</v>
      </c>
      <c r="H1140" s="104"/>
      <c r="I1140" s="93">
        <v>246432</v>
      </c>
      <c r="J1140" s="93"/>
      <c r="K1140" s="49" t="str">
        <f t="shared" si="17"/>
        <v>Click!</v>
      </c>
      <c r="L1140" s="104" t="s">
        <v>33</v>
      </c>
      <c r="M1140" s="94">
        <v>75000</v>
      </c>
      <c r="N1140" s="94">
        <v>0</v>
      </c>
      <c r="O1140" s="94">
        <v>0</v>
      </c>
      <c r="P1140" s="94">
        <v>75000</v>
      </c>
      <c r="Q1140" s="94">
        <v>0</v>
      </c>
      <c r="R1140" s="94">
        <v>75000</v>
      </c>
      <c r="S1140" s="94">
        <v>0</v>
      </c>
      <c r="T1140" s="94">
        <v>75000</v>
      </c>
      <c r="U1140" s="104" t="s">
        <v>34</v>
      </c>
      <c r="V1140" s="104" t="s">
        <v>35</v>
      </c>
      <c r="W1140" s="104">
        <v>20</v>
      </c>
      <c r="X1140" s="104" t="s">
        <v>36</v>
      </c>
      <c r="Y1140" s="104">
        <v>100</v>
      </c>
      <c r="Z1140" s="104">
        <v>0</v>
      </c>
      <c r="AA1140" s="104">
        <v>0</v>
      </c>
      <c r="AB1140" s="104">
        <v>0</v>
      </c>
      <c r="AC1140" s="185" t="s">
        <v>33</v>
      </c>
      <c r="AD1140" s="95">
        <v>0.7</v>
      </c>
      <c r="AE1140" s="104" t="s">
        <v>66</v>
      </c>
      <c r="AF1140" s="104" t="s">
        <v>33</v>
      </c>
      <c r="AG1140" s="104" t="s">
        <v>105</v>
      </c>
      <c r="AH1140" s="104" t="s">
        <v>33</v>
      </c>
      <c r="AI1140" s="97" t="s">
        <v>6364</v>
      </c>
      <c r="AJ1140" s="105" t="s">
        <v>3447</v>
      </c>
      <c r="AK1140" s="105" t="s">
        <v>3448</v>
      </c>
      <c r="AL1140" s="82" t="s">
        <v>3449</v>
      </c>
      <c r="AQ1140" s="47"/>
      <c r="AR1140" s="47" t="s">
        <v>6909</v>
      </c>
      <c r="AS1140" s="47" t="s">
        <v>6912</v>
      </c>
      <c r="AU1140" s="47" t="s">
        <v>12819</v>
      </c>
    </row>
    <row r="1141" spans="1:47" s="45" customFormat="1" ht="16.5" customHeight="1">
      <c r="A1141" s="180">
        <v>1138</v>
      </c>
      <c r="B1141" s="104" t="s">
        <v>62</v>
      </c>
      <c r="C1141" s="104" t="s">
        <v>99</v>
      </c>
      <c r="D1141" s="104" t="s">
        <v>103</v>
      </c>
      <c r="E1141" s="104" t="s">
        <v>59</v>
      </c>
      <c r="F1141" s="104" t="s">
        <v>65</v>
      </c>
      <c r="G1141" s="92" t="s">
        <v>110</v>
      </c>
      <c r="H1141" s="104"/>
      <c r="I1141" s="93">
        <v>246435</v>
      </c>
      <c r="J1141" s="93"/>
      <c r="K1141" s="49" t="str">
        <f t="shared" ref="K1141:K1204" si="18">HYPERLINK("http://samplezone.campus21.co.kr/classpreview.asp?classkey="&amp;I1141, "Click!" )</f>
        <v>Click!</v>
      </c>
      <c r="L1141" s="104" t="s">
        <v>33</v>
      </c>
      <c r="M1141" s="94">
        <v>79000</v>
      </c>
      <c r="N1141" s="94">
        <v>0</v>
      </c>
      <c r="O1141" s="94">
        <v>0</v>
      </c>
      <c r="P1141" s="94">
        <v>79000</v>
      </c>
      <c r="Q1141" s="94">
        <v>0</v>
      </c>
      <c r="R1141" s="94">
        <v>79000</v>
      </c>
      <c r="S1141" s="94">
        <v>0</v>
      </c>
      <c r="T1141" s="94">
        <v>79000</v>
      </c>
      <c r="U1141" s="104" t="s">
        <v>34</v>
      </c>
      <c r="V1141" s="104" t="s">
        <v>35</v>
      </c>
      <c r="W1141" s="104">
        <v>20</v>
      </c>
      <c r="X1141" s="104" t="s">
        <v>36</v>
      </c>
      <c r="Y1141" s="104">
        <v>100</v>
      </c>
      <c r="Z1141" s="104">
        <v>0</v>
      </c>
      <c r="AA1141" s="104">
        <v>0</v>
      </c>
      <c r="AB1141" s="104">
        <v>0</v>
      </c>
      <c r="AC1141" s="185" t="s">
        <v>33</v>
      </c>
      <c r="AD1141" s="95">
        <v>0.7</v>
      </c>
      <c r="AE1141" s="104" t="s">
        <v>66</v>
      </c>
      <c r="AF1141" s="104" t="s">
        <v>33</v>
      </c>
      <c r="AG1141" s="37" t="s">
        <v>111</v>
      </c>
      <c r="AH1141" s="104" t="s">
        <v>33</v>
      </c>
      <c r="AI1141" s="97" t="s">
        <v>6364</v>
      </c>
      <c r="AJ1141" s="105" t="s">
        <v>3450</v>
      </c>
      <c r="AK1141" s="105" t="s">
        <v>3451</v>
      </c>
      <c r="AL1141" s="82" t="s">
        <v>3452</v>
      </c>
      <c r="AQ1141" s="47"/>
      <c r="AR1141" s="47" t="s">
        <v>6909</v>
      </c>
      <c r="AS1141" s="47" t="s">
        <v>6912</v>
      </c>
      <c r="AU1141" s="47" t="s">
        <v>12819</v>
      </c>
    </row>
    <row r="1142" spans="1:47" s="45" customFormat="1" ht="16.5" customHeight="1">
      <c r="A1142" s="180">
        <v>1139</v>
      </c>
      <c r="B1142" s="104" t="s">
        <v>62</v>
      </c>
      <c r="C1142" s="104" t="s">
        <v>99</v>
      </c>
      <c r="D1142" s="104" t="s">
        <v>103</v>
      </c>
      <c r="E1142" s="104" t="s">
        <v>59</v>
      </c>
      <c r="F1142" s="104" t="s">
        <v>65</v>
      </c>
      <c r="G1142" s="92" t="s">
        <v>108</v>
      </c>
      <c r="H1142" s="104"/>
      <c r="I1142" s="93">
        <v>246434</v>
      </c>
      <c r="J1142" s="93"/>
      <c r="K1142" s="49" t="str">
        <f t="shared" si="18"/>
        <v>Click!</v>
      </c>
      <c r="L1142" s="104" t="s">
        <v>33</v>
      </c>
      <c r="M1142" s="94">
        <v>72000</v>
      </c>
      <c r="N1142" s="94">
        <v>0</v>
      </c>
      <c r="O1142" s="94">
        <v>0</v>
      </c>
      <c r="P1142" s="94">
        <v>72000</v>
      </c>
      <c r="Q1142" s="94">
        <v>0</v>
      </c>
      <c r="R1142" s="94">
        <v>72000</v>
      </c>
      <c r="S1142" s="94">
        <v>0</v>
      </c>
      <c r="T1142" s="94">
        <v>72000</v>
      </c>
      <c r="U1142" s="104" t="s">
        <v>34</v>
      </c>
      <c r="V1142" s="104" t="s">
        <v>35</v>
      </c>
      <c r="W1142" s="104">
        <v>20</v>
      </c>
      <c r="X1142" s="104" t="s">
        <v>36</v>
      </c>
      <c r="Y1142" s="104">
        <v>100</v>
      </c>
      <c r="Z1142" s="104">
        <v>0</v>
      </c>
      <c r="AA1142" s="104">
        <v>0</v>
      </c>
      <c r="AB1142" s="104">
        <v>0</v>
      </c>
      <c r="AC1142" s="185" t="s">
        <v>33</v>
      </c>
      <c r="AD1142" s="95">
        <v>0.7</v>
      </c>
      <c r="AE1142" s="104" t="s">
        <v>66</v>
      </c>
      <c r="AF1142" s="104" t="s">
        <v>33</v>
      </c>
      <c r="AG1142" s="37" t="s">
        <v>109</v>
      </c>
      <c r="AH1142" s="104" t="s">
        <v>33</v>
      </c>
      <c r="AI1142" s="97" t="s">
        <v>6364</v>
      </c>
      <c r="AJ1142" s="105" t="s">
        <v>3453</v>
      </c>
      <c r="AK1142" s="105" t="s">
        <v>3454</v>
      </c>
      <c r="AL1142" s="82" t="s">
        <v>3453</v>
      </c>
      <c r="AQ1142" s="47"/>
      <c r="AR1142" s="47" t="s">
        <v>6909</v>
      </c>
      <c r="AS1142" s="47" t="s">
        <v>6912</v>
      </c>
      <c r="AU1142" s="47" t="s">
        <v>12819</v>
      </c>
    </row>
    <row r="1143" spans="1:47" s="45" customFormat="1" ht="16.5" customHeight="1">
      <c r="A1143" s="180">
        <v>1140</v>
      </c>
      <c r="B1143" s="104" t="s">
        <v>62</v>
      </c>
      <c r="C1143" s="104" t="s">
        <v>99</v>
      </c>
      <c r="D1143" s="104" t="s">
        <v>103</v>
      </c>
      <c r="E1143" s="104" t="s">
        <v>59</v>
      </c>
      <c r="F1143" s="104" t="s">
        <v>65</v>
      </c>
      <c r="G1143" s="92" t="s">
        <v>106</v>
      </c>
      <c r="H1143" s="104"/>
      <c r="I1143" s="93">
        <v>246433</v>
      </c>
      <c r="J1143" s="93"/>
      <c r="K1143" s="49" t="str">
        <f t="shared" si="18"/>
        <v>Click!</v>
      </c>
      <c r="L1143" s="104" t="s">
        <v>33</v>
      </c>
      <c r="M1143" s="94">
        <v>75000</v>
      </c>
      <c r="N1143" s="94">
        <v>0</v>
      </c>
      <c r="O1143" s="94">
        <v>0</v>
      </c>
      <c r="P1143" s="94">
        <v>75000</v>
      </c>
      <c r="Q1143" s="94">
        <v>0</v>
      </c>
      <c r="R1143" s="94">
        <v>75000</v>
      </c>
      <c r="S1143" s="94">
        <v>0</v>
      </c>
      <c r="T1143" s="94">
        <v>75000</v>
      </c>
      <c r="U1143" s="104" t="s">
        <v>34</v>
      </c>
      <c r="V1143" s="104" t="s">
        <v>35</v>
      </c>
      <c r="W1143" s="104">
        <v>20</v>
      </c>
      <c r="X1143" s="104" t="s">
        <v>36</v>
      </c>
      <c r="Y1143" s="104">
        <v>100</v>
      </c>
      <c r="Z1143" s="104">
        <v>0</v>
      </c>
      <c r="AA1143" s="104">
        <v>0</v>
      </c>
      <c r="AB1143" s="104">
        <v>0</v>
      </c>
      <c r="AC1143" s="185" t="s">
        <v>33</v>
      </c>
      <c r="AD1143" s="95">
        <v>0.7</v>
      </c>
      <c r="AE1143" s="104" t="s">
        <v>66</v>
      </c>
      <c r="AF1143" s="104" t="s">
        <v>33</v>
      </c>
      <c r="AG1143" s="104" t="s">
        <v>107</v>
      </c>
      <c r="AH1143" s="104" t="s">
        <v>33</v>
      </c>
      <c r="AI1143" s="97" t="s">
        <v>6364</v>
      </c>
      <c r="AJ1143" s="105" t="s">
        <v>3455</v>
      </c>
      <c r="AK1143" s="2" t="s">
        <v>3456</v>
      </c>
      <c r="AL1143" s="82" t="s">
        <v>3457</v>
      </c>
      <c r="AQ1143" s="47"/>
      <c r="AR1143" s="47" t="s">
        <v>6909</v>
      </c>
      <c r="AS1143" s="47" t="s">
        <v>6912</v>
      </c>
      <c r="AU1143" s="47" t="s">
        <v>12819</v>
      </c>
    </row>
    <row r="1144" spans="1:47" s="45" customFormat="1" ht="16.5" customHeight="1">
      <c r="A1144" s="180">
        <v>1141</v>
      </c>
      <c r="B1144" s="104" t="s">
        <v>62</v>
      </c>
      <c r="C1144" s="104" t="s">
        <v>99</v>
      </c>
      <c r="D1144" s="104" t="s">
        <v>3458</v>
      </c>
      <c r="E1144" s="104" t="s">
        <v>32</v>
      </c>
      <c r="F1144" s="104" t="s">
        <v>65</v>
      </c>
      <c r="G1144" s="92" t="s">
        <v>12773</v>
      </c>
      <c r="H1144" s="104"/>
      <c r="I1144" s="93">
        <v>305949</v>
      </c>
      <c r="J1144" s="93"/>
      <c r="K1144" s="49" t="str">
        <f t="shared" si="18"/>
        <v>Click!</v>
      </c>
      <c r="L1144" s="104" t="s">
        <v>33</v>
      </c>
      <c r="M1144" s="94">
        <v>95000</v>
      </c>
      <c r="N1144" s="94">
        <v>0</v>
      </c>
      <c r="O1144" s="94">
        <v>0</v>
      </c>
      <c r="P1144" s="94">
        <v>95000</v>
      </c>
      <c r="Q1144" s="94">
        <v>0</v>
      </c>
      <c r="R1144" s="94">
        <v>95000</v>
      </c>
      <c r="S1144" s="94">
        <v>0</v>
      </c>
      <c r="T1144" s="94">
        <v>95000</v>
      </c>
      <c r="U1144" s="104" t="s">
        <v>34</v>
      </c>
      <c r="V1144" s="104" t="s">
        <v>35</v>
      </c>
      <c r="W1144" s="104">
        <v>15</v>
      </c>
      <c r="X1144" s="104" t="s">
        <v>36</v>
      </c>
      <c r="Y1144" s="104">
        <v>100</v>
      </c>
      <c r="Z1144" s="104">
        <v>0</v>
      </c>
      <c r="AA1144" s="104">
        <v>0</v>
      </c>
      <c r="AB1144" s="104">
        <v>0</v>
      </c>
      <c r="AC1144" s="185" t="s">
        <v>33</v>
      </c>
      <c r="AD1144" s="95">
        <v>0.7</v>
      </c>
      <c r="AE1144" s="104" t="s">
        <v>66</v>
      </c>
      <c r="AF1144" s="104" t="s">
        <v>33</v>
      </c>
      <c r="AG1144" s="104" t="s">
        <v>12789</v>
      </c>
      <c r="AH1144" s="104" t="s">
        <v>33</v>
      </c>
      <c r="AI1144" s="97" t="s">
        <v>4043</v>
      </c>
      <c r="AJ1144" s="105" t="s">
        <v>12953</v>
      </c>
      <c r="AK1144" s="105" t="s">
        <v>12954</v>
      </c>
      <c r="AL1144" s="82" t="s">
        <v>12955</v>
      </c>
      <c r="AQ1144" s="47"/>
      <c r="AR1144" s="47"/>
      <c r="AS1144" s="47"/>
      <c r="AU1144" s="47" t="s">
        <v>12819</v>
      </c>
    </row>
    <row r="1145" spans="1:47" s="45" customFormat="1" ht="16.5" customHeight="1">
      <c r="A1145" s="180">
        <v>1142</v>
      </c>
      <c r="B1145" s="104" t="s">
        <v>62</v>
      </c>
      <c r="C1145" s="104" t="s">
        <v>99</v>
      </c>
      <c r="D1145" s="104" t="s">
        <v>3458</v>
      </c>
      <c r="E1145" s="104" t="s">
        <v>32</v>
      </c>
      <c r="F1145" s="104" t="s">
        <v>65</v>
      </c>
      <c r="G1145" s="92" t="s">
        <v>12774</v>
      </c>
      <c r="H1145" s="104"/>
      <c r="I1145" s="93">
        <v>305950</v>
      </c>
      <c r="J1145" s="93"/>
      <c r="K1145" s="49" t="str">
        <f t="shared" si="18"/>
        <v>Click!</v>
      </c>
      <c r="L1145" s="104" t="s">
        <v>33</v>
      </c>
      <c r="M1145" s="94">
        <v>70000</v>
      </c>
      <c r="N1145" s="94">
        <v>0</v>
      </c>
      <c r="O1145" s="94">
        <v>0</v>
      </c>
      <c r="P1145" s="94">
        <v>70000</v>
      </c>
      <c r="Q1145" s="94">
        <v>0</v>
      </c>
      <c r="R1145" s="94">
        <v>70000</v>
      </c>
      <c r="S1145" s="94">
        <v>0</v>
      </c>
      <c r="T1145" s="94">
        <v>70000</v>
      </c>
      <c r="U1145" s="104" t="s">
        <v>34</v>
      </c>
      <c r="V1145" s="104" t="s">
        <v>35</v>
      </c>
      <c r="W1145" s="104">
        <v>15</v>
      </c>
      <c r="X1145" s="104" t="s">
        <v>36</v>
      </c>
      <c r="Y1145" s="104">
        <v>100</v>
      </c>
      <c r="Z1145" s="104">
        <v>0</v>
      </c>
      <c r="AA1145" s="104">
        <v>0</v>
      </c>
      <c r="AB1145" s="104">
        <v>0</v>
      </c>
      <c r="AC1145" s="185" t="s">
        <v>33</v>
      </c>
      <c r="AD1145" s="95">
        <v>0.7</v>
      </c>
      <c r="AE1145" s="104" t="s">
        <v>66</v>
      </c>
      <c r="AF1145" s="104" t="s">
        <v>34</v>
      </c>
      <c r="AG1145" s="104" t="s">
        <v>38</v>
      </c>
      <c r="AH1145" s="104" t="s">
        <v>33</v>
      </c>
      <c r="AI1145" s="97" t="s">
        <v>4043</v>
      </c>
      <c r="AJ1145" s="105" t="s">
        <v>12953</v>
      </c>
      <c r="AK1145" s="105" t="s">
        <v>12956</v>
      </c>
      <c r="AL1145" s="82" t="s">
        <v>12955</v>
      </c>
      <c r="AQ1145" s="47"/>
      <c r="AR1145" s="47"/>
      <c r="AS1145" s="47"/>
      <c r="AU1145" s="47" t="s">
        <v>12819</v>
      </c>
    </row>
    <row r="1146" spans="1:47" s="45" customFormat="1" ht="16.5" customHeight="1">
      <c r="A1146" s="180">
        <v>1143</v>
      </c>
      <c r="B1146" s="104" t="s">
        <v>62</v>
      </c>
      <c r="C1146" s="104" t="s">
        <v>12952</v>
      </c>
      <c r="D1146" s="104" t="s">
        <v>3458</v>
      </c>
      <c r="E1146" s="104" t="s">
        <v>32</v>
      </c>
      <c r="F1146" s="104" t="s">
        <v>65</v>
      </c>
      <c r="G1146" s="92" t="s">
        <v>9466</v>
      </c>
      <c r="H1146" s="104"/>
      <c r="I1146" s="93">
        <v>293647</v>
      </c>
      <c r="J1146" s="93"/>
      <c r="K1146" s="49" t="str">
        <f t="shared" si="18"/>
        <v>Click!</v>
      </c>
      <c r="L1146" s="104" t="s">
        <v>33</v>
      </c>
      <c r="M1146" s="94">
        <v>69000</v>
      </c>
      <c r="N1146" s="94">
        <v>0</v>
      </c>
      <c r="O1146" s="94">
        <v>0</v>
      </c>
      <c r="P1146" s="94">
        <v>69000</v>
      </c>
      <c r="Q1146" s="94">
        <v>0</v>
      </c>
      <c r="R1146" s="94">
        <v>69000</v>
      </c>
      <c r="S1146" s="94">
        <v>0</v>
      </c>
      <c r="T1146" s="94">
        <v>69000</v>
      </c>
      <c r="U1146" s="104" t="s">
        <v>34</v>
      </c>
      <c r="V1146" s="104" t="s">
        <v>35</v>
      </c>
      <c r="W1146" s="104">
        <v>21</v>
      </c>
      <c r="X1146" s="104" t="s">
        <v>36</v>
      </c>
      <c r="Y1146" s="104">
        <v>100</v>
      </c>
      <c r="Z1146" s="104">
        <v>0</v>
      </c>
      <c r="AA1146" s="104">
        <v>0</v>
      </c>
      <c r="AB1146" s="104">
        <v>0</v>
      </c>
      <c r="AC1146" s="185" t="s">
        <v>33</v>
      </c>
      <c r="AD1146" s="95">
        <v>0.7</v>
      </c>
      <c r="AE1146" s="104" t="s">
        <v>66</v>
      </c>
      <c r="AF1146" s="104" t="s">
        <v>33</v>
      </c>
      <c r="AG1146" s="104" t="s">
        <v>9469</v>
      </c>
      <c r="AH1146" s="104" t="s">
        <v>34</v>
      </c>
      <c r="AI1146" s="97" t="s">
        <v>4043</v>
      </c>
      <c r="AJ1146" s="105" t="s">
        <v>9619</v>
      </c>
      <c r="AK1146" s="105" t="s">
        <v>9620</v>
      </c>
      <c r="AL1146" s="82" t="s">
        <v>9621</v>
      </c>
      <c r="AQ1146" s="47"/>
      <c r="AR1146" s="47"/>
      <c r="AS1146" s="47" t="s">
        <v>9549</v>
      </c>
      <c r="AU1146" s="47" t="s">
        <v>12819</v>
      </c>
    </row>
    <row r="1147" spans="1:47" s="45" customFormat="1" ht="16.5" customHeight="1">
      <c r="A1147" s="180">
        <v>1144</v>
      </c>
      <c r="B1147" s="104" t="s">
        <v>62</v>
      </c>
      <c r="C1147" s="104" t="s">
        <v>99</v>
      </c>
      <c r="D1147" s="104" t="s">
        <v>3458</v>
      </c>
      <c r="E1147" s="104" t="s">
        <v>32</v>
      </c>
      <c r="F1147" s="104" t="s">
        <v>65</v>
      </c>
      <c r="G1147" s="92" t="s">
        <v>9457</v>
      </c>
      <c r="H1147" s="104"/>
      <c r="I1147" s="93">
        <v>293648</v>
      </c>
      <c r="J1147" s="93"/>
      <c r="K1147" s="49" t="str">
        <f t="shared" si="18"/>
        <v>Click!</v>
      </c>
      <c r="L1147" s="104" t="s">
        <v>33</v>
      </c>
      <c r="M1147" s="94">
        <v>69000</v>
      </c>
      <c r="N1147" s="94">
        <v>0</v>
      </c>
      <c r="O1147" s="94">
        <v>0</v>
      </c>
      <c r="P1147" s="94">
        <v>69000</v>
      </c>
      <c r="Q1147" s="94">
        <v>0</v>
      </c>
      <c r="R1147" s="94">
        <v>69000</v>
      </c>
      <c r="S1147" s="94">
        <v>0</v>
      </c>
      <c r="T1147" s="94">
        <v>69000</v>
      </c>
      <c r="U1147" s="104" t="s">
        <v>34</v>
      </c>
      <c r="V1147" s="104" t="s">
        <v>35</v>
      </c>
      <c r="W1147" s="104">
        <v>21</v>
      </c>
      <c r="X1147" s="104" t="s">
        <v>36</v>
      </c>
      <c r="Y1147" s="104">
        <v>100</v>
      </c>
      <c r="Z1147" s="104">
        <v>0</v>
      </c>
      <c r="AA1147" s="104">
        <v>0</v>
      </c>
      <c r="AB1147" s="104">
        <v>0</v>
      </c>
      <c r="AC1147" s="185" t="s">
        <v>33</v>
      </c>
      <c r="AD1147" s="95">
        <v>0.7</v>
      </c>
      <c r="AE1147" s="104" t="s">
        <v>66</v>
      </c>
      <c r="AF1147" s="104" t="s">
        <v>34</v>
      </c>
      <c r="AG1147" s="104" t="s">
        <v>38</v>
      </c>
      <c r="AH1147" s="104" t="s">
        <v>34</v>
      </c>
      <c r="AI1147" s="97" t="s">
        <v>4043</v>
      </c>
      <c r="AJ1147" s="105" t="s">
        <v>9622</v>
      </c>
      <c r="AK1147" s="105" t="s">
        <v>9623</v>
      </c>
      <c r="AL1147" s="82" t="s">
        <v>9624</v>
      </c>
      <c r="AQ1147" s="47"/>
      <c r="AR1147" s="47"/>
      <c r="AS1147" s="47" t="s">
        <v>9549</v>
      </c>
      <c r="AU1147" s="47" t="s">
        <v>12819</v>
      </c>
    </row>
    <row r="1148" spans="1:47" s="45" customFormat="1" ht="16.5" customHeight="1">
      <c r="A1148" s="180">
        <v>1145</v>
      </c>
      <c r="B1148" s="104" t="s">
        <v>62</v>
      </c>
      <c r="C1148" s="104" t="s">
        <v>99</v>
      </c>
      <c r="D1148" s="104" t="s">
        <v>3458</v>
      </c>
      <c r="E1148" s="104" t="s">
        <v>32</v>
      </c>
      <c r="F1148" s="104" t="s">
        <v>65</v>
      </c>
      <c r="G1148" s="92" t="s">
        <v>9458</v>
      </c>
      <c r="H1148" s="104"/>
      <c r="I1148" s="93">
        <v>293649</v>
      </c>
      <c r="J1148" s="93"/>
      <c r="K1148" s="49" t="str">
        <f t="shared" si="18"/>
        <v>Click!</v>
      </c>
      <c r="L1148" s="104" t="s">
        <v>33</v>
      </c>
      <c r="M1148" s="94">
        <v>69000</v>
      </c>
      <c r="N1148" s="94">
        <v>0</v>
      </c>
      <c r="O1148" s="94">
        <v>0</v>
      </c>
      <c r="P1148" s="94">
        <v>69000</v>
      </c>
      <c r="Q1148" s="94">
        <v>0</v>
      </c>
      <c r="R1148" s="94">
        <v>69000</v>
      </c>
      <c r="S1148" s="94">
        <v>0</v>
      </c>
      <c r="T1148" s="94">
        <v>69000</v>
      </c>
      <c r="U1148" s="104" t="s">
        <v>34</v>
      </c>
      <c r="V1148" s="104" t="s">
        <v>35</v>
      </c>
      <c r="W1148" s="104">
        <v>21</v>
      </c>
      <c r="X1148" s="104" t="s">
        <v>36</v>
      </c>
      <c r="Y1148" s="104">
        <v>100</v>
      </c>
      <c r="Z1148" s="104">
        <v>0</v>
      </c>
      <c r="AA1148" s="104">
        <v>0</v>
      </c>
      <c r="AB1148" s="104">
        <v>0</v>
      </c>
      <c r="AC1148" s="185" t="s">
        <v>33</v>
      </c>
      <c r="AD1148" s="95">
        <v>0.7</v>
      </c>
      <c r="AE1148" s="104" t="s">
        <v>66</v>
      </c>
      <c r="AF1148" s="104" t="s">
        <v>33</v>
      </c>
      <c r="AG1148" s="104" t="s">
        <v>9470</v>
      </c>
      <c r="AH1148" s="104" t="s">
        <v>34</v>
      </c>
      <c r="AI1148" s="97" t="s">
        <v>4043</v>
      </c>
      <c r="AJ1148" s="105" t="s">
        <v>9625</v>
      </c>
      <c r="AK1148" s="105" t="s">
        <v>9626</v>
      </c>
      <c r="AL1148" s="82" t="s">
        <v>9627</v>
      </c>
      <c r="AQ1148" s="47"/>
      <c r="AR1148" s="47"/>
      <c r="AS1148" s="47" t="s">
        <v>9549</v>
      </c>
      <c r="AU1148" s="47" t="s">
        <v>12819</v>
      </c>
    </row>
    <row r="1149" spans="1:47" s="45" customFormat="1" ht="16.5" customHeight="1">
      <c r="A1149" s="180">
        <v>1146</v>
      </c>
      <c r="B1149" s="104" t="s">
        <v>62</v>
      </c>
      <c r="C1149" s="104" t="s">
        <v>99</v>
      </c>
      <c r="D1149" s="104" t="s">
        <v>3458</v>
      </c>
      <c r="E1149" s="104" t="s">
        <v>32</v>
      </c>
      <c r="F1149" s="104" t="s">
        <v>65</v>
      </c>
      <c r="G1149" s="92" t="s">
        <v>9459</v>
      </c>
      <c r="H1149" s="104"/>
      <c r="I1149" s="93">
        <v>293650</v>
      </c>
      <c r="J1149" s="93"/>
      <c r="K1149" s="49" t="str">
        <f t="shared" si="18"/>
        <v>Click!</v>
      </c>
      <c r="L1149" s="104" t="s">
        <v>33</v>
      </c>
      <c r="M1149" s="94">
        <v>69000</v>
      </c>
      <c r="N1149" s="94">
        <v>0</v>
      </c>
      <c r="O1149" s="94">
        <v>0</v>
      </c>
      <c r="P1149" s="94">
        <v>69000</v>
      </c>
      <c r="Q1149" s="94">
        <v>0</v>
      </c>
      <c r="R1149" s="94">
        <v>69000</v>
      </c>
      <c r="S1149" s="94">
        <v>0</v>
      </c>
      <c r="T1149" s="94">
        <v>69000</v>
      </c>
      <c r="U1149" s="104" t="s">
        <v>34</v>
      </c>
      <c r="V1149" s="104" t="s">
        <v>35</v>
      </c>
      <c r="W1149" s="104">
        <v>21</v>
      </c>
      <c r="X1149" s="104" t="s">
        <v>36</v>
      </c>
      <c r="Y1149" s="104">
        <v>100</v>
      </c>
      <c r="Z1149" s="104">
        <v>0</v>
      </c>
      <c r="AA1149" s="104">
        <v>0</v>
      </c>
      <c r="AB1149" s="104">
        <v>0</v>
      </c>
      <c r="AC1149" s="185" t="s">
        <v>33</v>
      </c>
      <c r="AD1149" s="95">
        <v>0.7</v>
      </c>
      <c r="AE1149" s="104" t="s">
        <v>66</v>
      </c>
      <c r="AF1149" s="104" t="s">
        <v>34</v>
      </c>
      <c r="AG1149" s="104" t="s">
        <v>38</v>
      </c>
      <c r="AH1149" s="104" t="s">
        <v>34</v>
      </c>
      <c r="AI1149" s="97" t="s">
        <v>4043</v>
      </c>
      <c r="AJ1149" s="105" t="s">
        <v>9628</v>
      </c>
      <c r="AK1149" s="105" t="s">
        <v>9629</v>
      </c>
      <c r="AL1149" s="82" t="s">
        <v>9630</v>
      </c>
      <c r="AQ1149" s="47"/>
      <c r="AR1149" s="47"/>
      <c r="AS1149" s="47" t="s">
        <v>9549</v>
      </c>
      <c r="AU1149" s="47" t="s">
        <v>12819</v>
      </c>
    </row>
    <row r="1150" spans="1:47" s="45" customFormat="1" ht="16.5" customHeight="1">
      <c r="A1150" s="180">
        <v>1147</v>
      </c>
      <c r="B1150" s="104" t="s">
        <v>62</v>
      </c>
      <c r="C1150" s="104" t="s">
        <v>99</v>
      </c>
      <c r="D1150" s="104" t="s">
        <v>3458</v>
      </c>
      <c r="E1150" s="104" t="s">
        <v>32</v>
      </c>
      <c r="F1150" s="104" t="s">
        <v>65</v>
      </c>
      <c r="G1150" s="92" t="s">
        <v>8301</v>
      </c>
      <c r="H1150" s="104"/>
      <c r="I1150" s="93">
        <v>286015</v>
      </c>
      <c r="J1150" s="93"/>
      <c r="K1150" s="49" t="str">
        <f t="shared" si="18"/>
        <v>Click!</v>
      </c>
      <c r="L1150" s="104" t="s">
        <v>33</v>
      </c>
      <c r="M1150" s="94">
        <v>64000</v>
      </c>
      <c r="N1150" s="94">
        <v>0</v>
      </c>
      <c r="O1150" s="94">
        <v>0</v>
      </c>
      <c r="P1150" s="94">
        <v>64000</v>
      </c>
      <c r="Q1150" s="94">
        <v>0</v>
      </c>
      <c r="R1150" s="94">
        <v>64000</v>
      </c>
      <c r="S1150" s="94">
        <v>0</v>
      </c>
      <c r="T1150" s="94">
        <v>64000</v>
      </c>
      <c r="U1150" s="104" t="s">
        <v>34</v>
      </c>
      <c r="V1150" s="104" t="s">
        <v>35</v>
      </c>
      <c r="W1150" s="104">
        <v>12</v>
      </c>
      <c r="X1150" s="104" t="s">
        <v>36</v>
      </c>
      <c r="Y1150" s="104">
        <v>100</v>
      </c>
      <c r="Z1150" s="104">
        <v>0</v>
      </c>
      <c r="AA1150" s="104">
        <v>0</v>
      </c>
      <c r="AB1150" s="104">
        <v>0</v>
      </c>
      <c r="AC1150" s="185" t="s">
        <v>33</v>
      </c>
      <c r="AD1150" s="95">
        <v>0.7</v>
      </c>
      <c r="AE1150" s="104" t="s">
        <v>66</v>
      </c>
      <c r="AF1150" s="104" t="s">
        <v>33</v>
      </c>
      <c r="AG1150" s="104" t="s">
        <v>8306</v>
      </c>
      <c r="AH1150" s="104" t="s">
        <v>34</v>
      </c>
      <c r="AI1150" s="97" t="s">
        <v>5634</v>
      </c>
      <c r="AJ1150" s="105" t="s">
        <v>8372</v>
      </c>
      <c r="AK1150" s="105" t="s">
        <v>8373</v>
      </c>
      <c r="AL1150" s="82" t="s">
        <v>8374</v>
      </c>
      <c r="AQ1150" s="47"/>
      <c r="AR1150" s="47"/>
      <c r="AS1150" s="47" t="s">
        <v>8312</v>
      </c>
      <c r="AU1150" s="47" t="s">
        <v>12819</v>
      </c>
    </row>
    <row r="1151" spans="1:47" s="45" customFormat="1" ht="16.5" customHeight="1">
      <c r="A1151" s="180">
        <v>1148</v>
      </c>
      <c r="B1151" s="104" t="s">
        <v>62</v>
      </c>
      <c r="C1151" s="104" t="s">
        <v>99</v>
      </c>
      <c r="D1151" s="104" t="s">
        <v>3458</v>
      </c>
      <c r="E1151" s="104" t="s">
        <v>32</v>
      </c>
      <c r="F1151" s="104" t="s">
        <v>65</v>
      </c>
      <c r="G1151" s="92" t="s">
        <v>8302</v>
      </c>
      <c r="H1151" s="104"/>
      <c r="I1151" s="93">
        <v>286016</v>
      </c>
      <c r="J1151" s="93"/>
      <c r="K1151" s="49" t="str">
        <f t="shared" si="18"/>
        <v>Click!</v>
      </c>
      <c r="L1151" s="104" t="s">
        <v>33</v>
      </c>
      <c r="M1151" s="94">
        <v>64000</v>
      </c>
      <c r="N1151" s="94">
        <v>0</v>
      </c>
      <c r="O1151" s="94">
        <v>0</v>
      </c>
      <c r="P1151" s="94">
        <v>64000</v>
      </c>
      <c r="Q1151" s="94">
        <v>0</v>
      </c>
      <c r="R1151" s="94">
        <v>64000</v>
      </c>
      <c r="S1151" s="94">
        <v>0</v>
      </c>
      <c r="T1151" s="94">
        <v>64000</v>
      </c>
      <c r="U1151" s="104" t="s">
        <v>34</v>
      </c>
      <c r="V1151" s="104" t="s">
        <v>35</v>
      </c>
      <c r="W1151" s="104">
        <v>13</v>
      </c>
      <c r="X1151" s="104" t="s">
        <v>36</v>
      </c>
      <c r="Y1151" s="104">
        <v>100</v>
      </c>
      <c r="Z1151" s="104">
        <v>0</v>
      </c>
      <c r="AA1151" s="104">
        <v>0</v>
      </c>
      <c r="AB1151" s="104">
        <v>0</v>
      </c>
      <c r="AC1151" s="185" t="s">
        <v>33</v>
      </c>
      <c r="AD1151" s="95">
        <v>0.7</v>
      </c>
      <c r="AE1151" s="104" t="s">
        <v>66</v>
      </c>
      <c r="AF1151" s="104" t="s">
        <v>33</v>
      </c>
      <c r="AG1151" s="104" t="s">
        <v>8307</v>
      </c>
      <c r="AH1151" s="104" t="s">
        <v>34</v>
      </c>
      <c r="AI1151" s="97" t="s">
        <v>5634</v>
      </c>
      <c r="AJ1151" s="105" t="s">
        <v>8375</v>
      </c>
      <c r="AK1151" s="105" t="s">
        <v>8376</v>
      </c>
      <c r="AL1151" s="82" t="s">
        <v>8377</v>
      </c>
      <c r="AQ1151" s="47"/>
      <c r="AR1151" s="47"/>
      <c r="AS1151" s="47" t="s">
        <v>8312</v>
      </c>
      <c r="AU1151" s="47" t="s">
        <v>12819</v>
      </c>
    </row>
    <row r="1152" spans="1:47" s="45" customFormat="1" ht="16.5" customHeight="1">
      <c r="A1152" s="180">
        <v>1149</v>
      </c>
      <c r="B1152" s="104" t="s">
        <v>62</v>
      </c>
      <c r="C1152" s="104" t="s">
        <v>99</v>
      </c>
      <c r="D1152" s="104" t="s">
        <v>3458</v>
      </c>
      <c r="E1152" s="104" t="s">
        <v>32</v>
      </c>
      <c r="F1152" s="104" t="s">
        <v>65</v>
      </c>
      <c r="G1152" s="92" t="s">
        <v>8295</v>
      </c>
      <c r="H1152" s="104"/>
      <c r="I1152" s="93">
        <v>286017</v>
      </c>
      <c r="J1152" s="93"/>
      <c r="K1152" s="49" t="str">
        <f t="shared" si="18"/>
        <v>Click!</v>
      </c>
      <c r="L1152" s="104" t="s">
        <v>33</v>
      </c>
      <c r="M1152" s="94">
        <v>65000</v>
      </c>
      <c r="N1152" s="94">
        <v>0</v>
      </c>
      <c r="O1152" s="94">
        <v>0</v>
      </c>
      <c r="P1152" s="94">
        <v>65000</v>
      </c>
      <c r="Q1152" s="94">
        <v>0</v>
      </c>
      <c r="R1152" s="94">
        <v>65000</v>
      </c>
      <c r="S1152" s="94">
        <v>0</v>
      </c>
      <c r="T1152" s="94">
        <v>65000</v>
      </c>
      <c r="U1152" s="104" t="s">
        <v>34</v>
      </c>
      <c r="V1152" s="104" t="s">
        <v>35</v>
      </c>
      <c r="W1152" s="104">
        <v>18</v>
      </c>
      <c r="X1152" s="104" t="s">
        <v>36</v>
      </c>
      <c r="Y1152" s="104">
        <v>100</v>
      </c>
      <c r="Z1152" s="104">
        <v>0</v>
      </c>
      <c r="AA1152" s="104">
        <v>0</v>
      </c>
      <c r="AB1152" s="104">
        <v>0</v>
      </c>
      <c r="AC1152" s="185" t="s">
        <v>33</v>
      </c>
      <c r="AD1152" s="95">
        <v>0.7</v>
      </c>
      <c r="AE1152" s="104" t="s">
        <v>66</v>
      </c>
      <c r="AF1152" s="104" t="s">
        <v>33</v>
      </c>
      <c r="AG1152" s="104" t="s">
        <v>8308</v>
      </c>
      <c r="AH1152" s="104" t="s">
        <v>34</v>
      </c>
      <c r="AI1152" s="97" t="s">
        <v>5634</v>
      </c>
      <c r="AJ1152" s="105" t="s">
        <v>8378</v>
      </c>
      <c r="AK1152" s="105" t="s">
        <v>8379</v>
      </c>
      <c r="AL1152" s="82" t="s">
        <v>8380</v>
      </c>
      <c r="AQ1152" s="47"/>
      <c r="AR1152" s="47"/>
      <c r="AS1152" s="47" t="s">
        <v>8389</v>
      </c>
      <c r="AU1152" s="47" t="s">
        <v>12819</v>
      </c>
    </row>
    <row r="1153" spans="1:47" s="45" customFormat="1" ht="16.5" customHeight="1">
      <c r="A1153" s="180">
        <v>1150</v>
      </c>
      <c r="B1153" s="104" t="s">
        <v>62</v>
      </c>
      <c r="C1153" s="104" t="s">
        <v>99</v>
      </c>
      <c r="D1153" s="104" t="s">
        <v>3458</v>
      </c>
      <c r="E1153" s="104" t="s">
        <v>32</v>
      </c>
      <c r="F1153" s="104" t="s">
        <v>65</v>
      </c>
      <c r="G1153" s="92" t="s">
        <v>8303</v>
      </c>
      <c r="H1153" s="104"/>
      <c r="I1153" s="93">
        <v>286018</v>
      </c>
      <c r="J1153" s="93"/>
      <c r="K1153" s="49" t="str">
        <f t="shared" si="18"/>
        <v>Click!</v>
      </c>
      <c r="L1153" s="104" t="s">
        <v>33</v>
      </c>
      <c r="M1153" s="94">
        <v>49000</v>
      </c>
      <c r="N1153" s="94">
        <v>0</v>
      </c>
      <c r="O1153" s="94">
        <v>0</v>
      </c>
      <c r="P1153" s="94">
        <v>49000</v>
      </c>
      <c r="Q1153" s="94">
        <v>0</v>
      </c>
      <c r="R1153" s="94">
        <v>49000</v>
      </c>
      <c r="S1153" s="94">
        <v>0</v>
      </c>
      <c r="T1153" s="94">
        <v>49000</v>
      </c>
      <c r="U1153" s="104" t="s">
        <v>34</v>
      </c>
      <c r="V1153" s="104" t="s">
        <v>35</v>
      </c>
      <c r="W1153" s="104">
        <v>21</v>
      </c>
      <c r="X1153" s="104" t="s">
        <v>36</v>
      </c>
      <c r="Y1153" s="104">
        <v>100</v>
      </c>
      <c r="Z1153" s="104">
        <v>0</v>
      </c>
      <c r="AA1153" s="104">
        <v>0</v>
      </c>
      <c r="AB1153" s="104">
        <v>0</v>
      </c>
      <c r="AC1153" s="185" t="s">
        <v>33</v>
      </c>
      <c r="AD1153" s="95">
        <v>0.7</v>
      </c>
      <c r="AE1153" s="104" t="s">
        <v>66</v>
      </c>
      <c r="AF1153" s="104" t="s">
        <v>34</v>
      </c>
      <c r="AG1153" s="104" t="s">
        <v>38</v>
      </c>
      <c r="AH1153" s="104" t="s">
        <v>34</v>
      </c>
      <c r="AI1153" s="97" t="s">
        <v>5634</v>
      </c>
      <c r="AJ1153" s="105" t="s">
        <v>8381</v>
      </c>
      <c r="AK1153" s="105" t="s">
        <v>8382</v>
      </c>
      <c r="AL1153" s="82" t="s">
        <v>8383</v>
      </c>
      <c r="AQ1153" s="47"/>
      <c r="AR1153" s="47"/>
      <c r="AS1153" s="47" t="s">
        <v>8316</v>
      </c>
      <c r="AU1153" s="47" t="s">
        <v>12819</v>
      </c>
    </row>
    <row r="1154" spans="1:47" s="45" customFormat="1" ht="16.5" customHeight="1">
      <c r="A1154" s="180">
        <v>1151</v>
      </c>
      <c r="B1154" s="104" t="s">
        <v>62</v>
      </c>
      <c r="C1154" s="104" t="s">
        <v>99</v>
      </c>
      <c r="D1154" s="104" t="s">
        <v>3458</v>
      </c>
      <c r="E1154" s="104" t="s">
        <v>32</v>
      </c>
      <c r="F1154" s="104" t="s">
        <v>65</v>
      </c>
      <c r="G1154" s="92" t="s">
        <v>8296</v>
      </c>
      <c r="H1154" s="104"/>
      <c r="I1154" s="93">
        <v>286019</v>
      </c>
      <c r="J1154" s="93"/>
      <c r="K1154" s="49" t="str">
        <f t="shared" si="18"/>
        <v>Click!</v>
      </c>
      <c r="L1154" s="104" t="s">
        <v>33</v>
      </c>
      <c r="M1154" s="94">
        <v>49000</v>
      </c>
      <c r="N1154" s="94">
        <v>0</v>
      </c>
      <c r="O1154" s="94">
        <v>0</v>
      </c>
      <c r="P1154" s="94">
        <v>49000</v>
      </c>
      <c r="Q1154" s="94">
        <v>0</v>
      </c>
      <c r="R1154" s="94">
        <v>49000</v>
      </c>
      <c r="S1154" s="94">
        <v>0</v>
      </c>
      <c r="T1154" s="94">
        <v>49000</v>
      </c>
      <c r="U1154" s="104" t="s">
        <v>34</v>
      </c>
      <c r="V1154" s="104" t="s">
        <v>35</v>
      </c>
      <c r="W1154" s="104">
        <v>21</v>
      </c>
      <c r="X1154" s="104" t="s">
        <v>36</v>
      </c>
      <c r="Y1154" s="104">
        <v>100</v>
      </c>
      <c r="Z1154" s="104">
        <v>0</v>
      </c>
      <c r="AA1154" s="104">
        <v>0</v>
      </c>
      <c r="AB1154" s="104">
        <v>0</v>
      </c>
      <c r="AC1154" s="185" t="s">
        <v>33</v>
      </c>
      <c r="AD1154" s="95">
        <v>0.7</v>
      </c>
      <c r="AE1154" s="104" t="s">
        <v>66</v>
      </c>
      <c r="AF1154" s="104" t="s">
        <v>34</v>
      </c>
      <c r="AG1154" s="104" t="s">
        <v>38</v>
      </c>
      <c r="AH1154" s="104" t="s">
        <v>34</v>
      </c>
      <c r="AI1154" s="97" t="s">
        <v>5634</v>
      </c>
      <c r="AJ1154" s="105" t="s">
        <v>8384</v>
      </c>
      <c r="AK1154" s="105" t="s">
        <v>8385</v>
      </c>
      <c r="AL1154" s="82" t="s">
        <v>8386</v>
      </c>
      <c r="AQ1154" s="47"/>
      <c r="AR1154" s="47"/>
      <c r="AS1154" s="47" t="s">
        <v>8312</v>
      </c>
      <c r="AU1154" s="47" t="s">
        <v>12819</v>
      </c>
    </row>
    <row r="1155" spans="1:47" s="45" customFormat="1" ht="16.5" customHeight="1">
      <c r="A1155" s="180">
        <v>1152</v>
      </c>
      <c r="B1155" s="104" t="s">
        <v>62</v>
      </c>
      <c r="C1155" s="104" t="s">
        <v>99</v>
      </c>
      <c r="D1155" s="104" t="s">
        <v>3458</v>
      </c>
      <c r="E1155" s="104" t="s">
        <v>32</v>
      </c>
      <c r="F1155" s="104" t="s">
        <v>65</v>
      </c>
      <c r="G1155" s="92" t="s">
        <v>8297</v>
      </c>
      <c r="H1155" s="104"/>
      <c r="I1155" s="93">
        <v>286020</v>
      </c>
      <c r="J1155" s="93"/>
      <c r="K1155" s="49" t="str">
        <f t="shared" si="18"/>
        <v>Click!</v>
      </c>
      <c r="L1155" s="104" t="s">
        <v>33</v>
      </c>
      <c r="M1155" s="94">
        <v>49000</v>
      </c>
      <c r="N1155" s="94">
        <v>0</v>
      </c>
      <c r="O1155" s="94">
        <v>0</v>
      </c>
      <c r="P1155" s="94">
        <v>49000</v>
      </c>
      <c r="Q1155" s="94">
        <v>0</v>
      </c>
      <c r="R1155" s="94">
        <v>49000</v>
      </c>
      <c r="S1155" s="94">
        <v>0</v>
      </c>
      <c r="T1155" s="94">
        <v>49000</v>
      </c>
      <c r="U1155" s="104" t="s">
        <v>34</v>
      </c>
      <c r="V1155" s="104" t="s">
        <v>35</v>
      </c>
      <c r="W1155" s="104">
        <v>21</v>
      </c>
      <c r="X1155" s="104" t="s">
        <v>36</v>
      </c>
      <c r="Y1155" s="104">
        <v>100</v>
      </c>
      <c r="Z1155" s="104">
        <v>0</v>
      </c>
      <c r="AA1155" s="104">
        <v>0</v>
      </c>
      <c r="AB1155" s="104">
        <v>0</v>
      </c>
      <c r="AC1155" s="185" t="s">
        <v>33</v>
      </c>
      <c r="AD1155" s="95">
        <v>0.7</v>
      </c>
      <c r="AE1155" s="104" t="s">
        <v>66</v>
      </c>
      <c r="AF1155" s="104" t="s">
        <v>34</v>
      </c>
      <c r="AG1155" s="104" t="s">
        <v>38</v>
      </c>
      <c r="AH1155" s="104" t="s">
        <v>34</v>
      </c>
      <c r="AI1155" s="97" t="s">
        <v>5634</v>
      </c>
      <c r="AJ1155" s="105" t="s">
        <v>8387</v>
      </c>
      <c r="AK1155" s="105" t="s">
        <v>8388</v>
      </c>
      <c r="AL1155" s="82" t="s">
        <v>8386</v>
      </c>
      <c r="AQ1155" s="47"/>
      <c r="AR1155" s="47"/>
      <c r="AS1155" s="47" t="s">
        <v>8312</v>
      </c>
      <c r="AU1155" s="47" t="s">
        <v>12819</v>
      </c>
    </row>
    <row r="1156" spans="1:47" s="45" customFormat="1" ht="16.5" customHeight="1">
      <c r="A1156" s="180">
        <v>1153</v>
      </c>
      <c r="B1156" s="104" t="s">
        <v>62</v>
      </c>
      <c r="C1156" s="104" t="s">
        <v>99</v>
      </c>
      <c r="D1156" s="104" t="s">
        <v>3458</v>
      </c>
      <c r="E1156" s="104" t="s">
        <v>32</v>
      </c>
      <c r="F1156" s="104" t="s">
        <v>65</v>
      </c>
      <c r="G1156" s="92" t="s">
        <v>7833</v>
      </c>
      <c r="H1156" s="104"/>
      <c r="I1156" s="93">
        <v>279178</v>
      </c>
      <c r="J1156" s="93"/>
      <c r="K1156" s="49" t="str">
        <f t="shared" si="18"/>
        <v>Click!</v>
      </c>
      <c r="L1156" s="104" t="s">
        <v>33</v>
      </c>
      <c r="M1156" s="94">
        <v>81000</v>
      </c>
      <c r="N1156" s="94">
        <v>0</v>
      </c>
      <c r="O1156" s="94">
        <v>0</v>
      </c>
      <c r="P1156" s="94">
        <v>81000</v>
      </c>
      <c r="Q1156" s="94">
        <v>0</v>
      </c>
      <c r="R1156" s="94">
        <v>81000</v>
      </c>
      <c r="S1156" s="94">
        <v>0</v>
      </c>
      <c r="T1156" s="94">
        <v>81000</v>
      </c>
      <c r="U1156" s="104" t="s">
        <v>34</v>
      </c>
      <c r="V1156" s="104" t="s">
        <v>35</v>
      </c>
      <c r="W1156" s="104">
        <v>20</v>
      </c>
      <c r="X1156" s="104" t="s">
        <v>36</v>
      </c>
      <c r="Y1156" s="104">
        <v>100</v>
      </c>
      <c r="Z1156" s="104">
        <v>0</v>
      </c>
      <c r="AA1156" s="104">
        <v>0</v>
      </c>
      <c r="AB1156" s="104">
        <v>0</v>
      </c>
      <c r="AC1156" s="185" t="s">
        <v>33</v>
      </c>
      <c r="AD1156" s="95">
        <v>0.7</v>
      </c>
      <c r="AE1156" s="104" t="s">
        <v>66</v>
      </c>
      <c r="AF1156" s="104" t="s">
        <v>33</v>
      </c>
      <c r="AG1156" s="104" t="s">
        <v>7713</v>
      </c>
      <c r="AH1156" s="104" t="s">
        <v>33</v>
      </c>
      <c r="AI1156" s="97" t="s">
        <v>4043</v>
      </c>
      <c r="AJ1156" s="105" t="s">
        <v>7834</v>
      </c>
      <c r="AK1156" s="105" t="s">
        <v>7835</v>
      </c>
      <c r="AL1156" s="82" t="s">
        <v>7836</v>
      </c>
      <c r="AQ1156" s="47"/>
      <c r="AR1156" s="47"/>
      <c r="AS1156" s="47" t="s">
        <v>7812</v>
      </c>
      <c r="AU1156" s="47" t="s">
        <v>12819</v>
      </c>
    </row>
    <row r="1157" spans="1:47" s="45" customFormat="1" ht="16.5" customHeight="1">
      <c r="A1157" s="180">
        <v>1154</v>
      </c>
      <c r="B1157" s="104" t="s">
        <v>62</v>
      </c>
      <c r="C1157" s="104" t="s">
        <v>99</v>
      </c>
      <c r="D1157" s="104" t="s">
        <v>3458</v>
      </c>
      <c r="E1157" s="104" t="s">
        <v>32</v>
      </c>
      <c r="F1157" s="104" t="s">
        <v>65</v>
      </c>
      <c r="G1157" s="92" t="s">
        <v>6794</v>
      </c>
      <c r="H1157" s="104"/>
      <c r="I1157" s="93">
        <v>271037</v>
      </c>
      <c r="J1157" s="93"/>
      <c r="K1157" s="49" t="str">
        <f t="shared" si="18"/>
        <v>Click!</v>
      </c>
      <c r="L1157" s="104" t="s">
        <v>33</v>
      </c>
      <c r="M1157" s="94">
        <v>79000</v>
      </c>
      <c r="N1157" s="94">
        <v>0</v>
      </c>
      <c r="O1157" s="94">
        <v>0</v>
      </c>
      <c r="P1157" s="94">
        <v>79000</v>
      </c>
      <c r="Q1157" s="94">
        <v>0</v>
      </c>
      <c r="R1157" s="94">
        <v>79000</v>
      </c>
      <c r="S1157" s="94">
        <v>0</v>
      </c>
      <c r="T1157" s="94">
        <v>79000</v>
      </c>
      <c r="U1157" s="104" t="s">
        <v>34</v>
      </c>
      <c r="V1157" s="104" t="s">
        <v>35</v>
      </c>
      <c r="W1157" s="104">
        <v>15</v>
      </c>
      <c r="X1157" s="104" t="s">
        <v>36</v>
      </c>
      <c r="Y1157" s="104">
        <v>100</v>
      </c>
      <c r="Z1157" s="104">
        <v>0</v>
      </c>
      <c r="AA1157" s="104">
        <v>0</v>
      </c>
      <c r="AB1157" s="104">
        <v>0</v>
      </c>
      <c r="AC1157" s="185" t="s">
        <v>33</v>
      </c>
      <c r="AD1157" s="95">
        <v>0.7</v>
      </c>
      <c r="AE1157" s="104" t="s">
        <v>66</v>
      </c>
      <c r="AF1157" s="104" t="s">
        <v>34</v>
      </c>
      <c r="AG1157" s="104" t="s">
        <v>38</v>
      </c>
      <c r="AH1157" s="104" t="s">
        <v>33</v>
      </c>
      <c r="AI1157" s="97" t="s">
        <v>4043</v>
      </c>
      <c r="AJ1157" s="105" t="s">
        <v>6883</v>
      </c>
      <c r="AK1157" s="105" t="s">
        <v>6884</v>
      </c>
      <c r="AL1157" s="82" t="s">
        <v>6885</v>
      </c>
      <c r="AQ1157" s="47"/>
      <c r="AR1157" s="47" t="s">
        <v>6909</v>
      </c>
      <c r="AS1157" s="47" t="s">
        <v>6912</v>
      </c>
      <c r="AU1157" s="47" t="s">
        <v>12819</v>
      </c>
    </row>
    <row r="1158" spans="1:47" s="45" customFormat="1" ht="16.5" customHeight="1">
      <c r="A1158" s="180">
        <v>1155</v>
      </c>
      <c r="B1158" s="104" t="s">
        <v>62</v>
      </c>
      <c r="C1158" s="104" t="s">
        <v>99</v>
      </c>
      <c r="D1158" s="104" t="s">
        <v>3458</v>
      </c>
      <c r="E1158" s="104" t="s">
        <v>32</v>
      </c>
      <c r="F1158" s="104" t="s">
        <v>65</v>
      </c>
      <c r="G1158" s="92" t="s">
        <v>6786</v>
      </c>
      <c r="H1158" s="104"/>
      <c r="I1158" s="93">
        <v>271038</v>
      </c>
      <c r="J1158" s="93"/>
      <c r="K1158" s="49" t="str">
        <f t="shared" si="18"/>
        <v>Click!</v>
      </c>
      <c r="L1158" s="104" t="s">
        <v>33</v>
      </c>
      <c r="M1158" s="94">
        <v>59000</v>
      </c>
      <c r="N1158" s="94">
        <v>0</v>
      </c>
      <c r="O1158" s="94">
        <v>0</v>
      </c>
      <c r="P1158" s="94">
        <v>59000</v>
      </c>
      <c r="Q1158" s="94">
        <v>0</v>
      </c>
      <c r="R1158" s="94">
        <v>59000</v>
      </c>
      <c r="S1158" s="94">
        <v>0</v>
      </c>
      <c r="T1158" s="94">
        <v>59000</v>
      </c>
      <c r="U1158" s="104" t="s">
        <v>34</v>
      </c>
      <c r="V1158" s="104" t="s">
        <v>35</v>
      </c>
      <c r="W1158" s="104">
        <v>9</v>
      </c>
      <c r="X1158" s="104" t="s">
        <v>36</v>
      </c>
      <c r="Y1158" s="104">
        <v>100</v>
      </c>
      <c r="Z1158" s="104">
        <v>0</v>
      </c>
      <c r="AA1158" s="104">
        <v>0</v>
      </c>
      <c r="AB1158" s="104">
        <v>0</v>
      </c>
      <c r="AC1158" s="185" t="s">
        <v>33</v>
      </c>
      <c r="AD1158" s="95">
        <v>0.7</v>
      </c>
      <c r="AE1158" s="104" t="s">
        <v>66</v>
      </c>
      <c r="AF1158" s="104" t="s">
        <v>34</v>
      </c>
      <c r="AG1158" s="104" t="s">
        <v>38</v>
      </c>
      <c r="AH1158" s="104" t="s">
        <v>33</v>
      </c>
      <c r="AI1158" s="97" t="s">
        <v>4043</v>
      </c>
      <c r="AJ1158" s="105" t="s">
        <v>6886</v>
      </c>
      <c r="AK1158" s="105" t="s">
        <v>6887</v>
      </c>
      <c r="AL1158" s="82" t="s">
        <v>6888</v>
      </c>
      <c r="AQ1158" s="47"/>
      <c r="AR1158" s="47" t="s">
        <v>6909</v>
      </c>
      <c r="AS1158" s="47" t="s">
        <v>6912</v>
      </c>
      <c r="AU1158" s="47" t="s">
        <v>12819</v>
      </c>
    </row>
    <row r="1159" spans="1:47" s="45" customFormat="1" ht="16.5" customHeight="1">
      <c r="A1159" s="180">
        <v>1156</v>
      </c>
      <c r="B1159" s="104" t="s">
        <v>62</v>
      </c>
      <c r="C1159" s="104" t="s">
        <v>99</v>
      </c>
      <c r="D1159" s="104" t="s">
        <v>3458</v>
      </c>
      <c r="E1159" s="104" t="s">
        <v>32</v>
      </c>
      <c r="F1159" s="104" t="s">
        <v>65</v>
      </c>
      <c r="G1159" s="92" t="s">
        <v>3459</v>
      </c>
      <c r="H1159" s="104">
        <v>209780</v>
      </c>
      <c r="I1159" s="93">
        <v>301269</v>
      </c>
      <c r="J1159" s="93"/>
      <c r="K1159" s="49" t="str">
        <f t="shared" si="18"/>
        <v>Click!</v>
      </c>
      <c r="L1159" s="104" t="s">
        <v>33</v>
      </c>
      <c r="M1159" s="94">
        <v>77000</v>
      </c>
      <c r="N1159" s="94">
        <v>0</v>
      </c>
      <c r="O1159" s="94">
        <v>0</v>
      </c>
      <c r="P1159" s="94">
        <v>77000</v>
      </c>
      <c r="Q1159" s="94">
        <v>0</v>
      </c>
      <c r="R1159" s="94">
        <v>77000</v>
      </c>
      <c r="S1159" s="94">
        <v>0</v>
      </c>
      <c r="T1159" s="94">
        <v>77000</v>
      </c>
      <c r="U1159" s="104" t="s">
        <v>34</v>
      </c>
      <c r="V1159" s="104" t="s">
        <v>35</v>
      </c>
      <c r="W1159" s="104">
        <v>20</v>
      </c>
      <c r="X1159" s="104" t="s">
        <v>36</v>
      </c>
      <c r="Y1159" s="104">
        <v>100</v>
      </c>
      <c r="Z1159" s="104">
        <v>0</v>
      </c>
      <c r="AA1159" s="104">
        <v>0</v>
      </c>
      <c r="AB1159" s="104">
        <v>0</v>
      </c>
      <c r="AC1159" s="185" t="s">
        <v>33</v>
      </c>
      <c r="AD1159" s="95">
        <v>0.7</v>
      </c>
      <c r="AE1159" s="104" t="s">
        <v>66</v>
      </c>
      <c r="AF1159" s="104" t="s">
        <v>33</v>
      </c>
      <c r="AG1159" s="104" t="s">
        <v>11885</v>
      </c>
      <c r="AH1159" s="104" t="s">
        <v>34</v>
      </c>
      <c r="AI1159" s="97" t="s">
        <v>6364</v>
      </c>
      <c r="AJ1159" s="105" t="s">
        <v>3460</v>
      </c>
      <c r="AK1159" s="2" t="s">
        <v>3461</v>
      </c>
      <c r="AL1159" s="82" t="s">
        <v>3462</v>
      </c>
      <c r="AQ1159" s="47"/>
      <c r="AR1159" s="47" t="s">
        <v>6909</v>
      </c>
      <c r="AS1159" s="47" t="s">
        <v>6912</v>
      </c>
      <c r="AU1159" s="47" t="s">
        <v>12819</v>
      </c>
    </row>
    <row r="1160" spans="1:47" s="45" customFormat="1" ht="16.5" customHeight="1">
      <c r="A1160" s="180">
        <v>1157</v>
      </c>
      <c r="B1160" s="104" t="s">
        <v>62</v>
      </c>
      <c r="C1160" s="104" t="s">
        <v>99</v>
      </c>
      <c r="D1160" s="104" t="s">
        <v>3458</v>
      </c>
      <c r="E1160" s="104" t="s">
        <v>59</v>
      </c>
      <c r="F1160" s="104" t="s">
        <v>65</v>
      </c>
      <c r="G1160" s="92" t="s">
        <v>4072</v>
      </c>
      <c r="H1160" s="104"/>
      <c r="I1160" s="93">
        <v>246993</v>
      </c>
      <c r="J1160" s="93"/>
      <c r="K1160" s="49" t="str">
        <f t="shared" si="18"/>
        <v>Click!</v>
      </c>
      <c r="L1160" s="104" t="s">
        <v>33</v>
      </c>
      <c r="M1160" s="94">
        <v>101000</v>
      </c>
      <c r="N1160" s="94">
        <v>0</v>
      </c>
      <c r="O1160" s="94">
        <v>0</v>
      </c>
      <c r="P1160" s="94">
        <v>101000</v>
      </c>
      <c r="Q1160" s="94">
        <v>0</v>
      </c>
      <c r="R1160" s="94">
        <v>101000</v>
      </c>
      <c r="S1160" s="94">
        <v>0</v>
      </c>
      <c r="T1160" s="94">
        <v>101000</v>
      </c>
      <c r="U1160" s="104" t="s">
        <v>34</v>
      </c>
      <c r="V1160" s="104" t="s">
        <v>35</v>
      </c>
      <c r="W1160" s="104">
        <v>24</v>
      </c>
      <c r="X1160" s="104" t="s">
        <v>36</v>
      </c>
      <c r="Y1160" s="104">
        <v>100</v>
      </c>
      <c r="Z1160" s="104">
        <v>0</v>
      </c>
      <c r="AA1160" s="104">
        <v>0</v>
      </c>
      <c r="AB1160" s="104">
        <v>0</v>
      </c>
      <c r="AC1160" s="185" t="s">
        <v>33</v>
      </c>
      <c r="AD1160" s="95">
        <v>0.7</v>
      </c>
      <c r="AE1160" s="104" t="s">
        <v>66</v>
      </c>
      <c r="AF1160" s="104" t="s">
        <v>33</v>
      </c>
      <c r="AG1160" s="104" t="s">
        <v>4072</v>
      </c>
      <c r="AH1160" s="104" t="s">
        <v>33</v>
      </c>
      <c r="AI1160" s="97" t="s">
        <v>6364</v>
      </c>
      <c r="AJ1160" s="105" t="s">
        <v>4137</v>
      </c>
      <c r="AK1160" s="2" t="s">
        <v>4138</v>
      </c>
      <c r="AL1160" s="82" t="s">
        <v>4139</v>
      </c>
      <c r="AQ1160" s="47"/>
      <c r="AR1160" s="47" t="s">
        <v>6909</v>
      </c>
      <c r="AS1160" s="47" t="s">
        <v>6912</v>
      </c>
      <c r="AU1160" s="47" t="s">
        <v>12819</v>
      </c>
    </row>
    <row r="1161" spans="1:47" s="45" customFormat="1" ht="16.5" customHeight="1">
      <c r="A1161" s="180">
        <v>1158</v>
      </c>
      <c r="B1161" s="104" t="s">
        <v>62</v>
      </c>
      <c r="C1161" s="104" t="s">
        <v>99</v>
      </c>
      <c r="D1161" s="104" t="s">
        <v>3458</v>
      </c>
      <c r="E1161" s="104" t="s">
        <v>59</v>
      </c>
      <c r="F1161" s="104" t="s">
        <v>65</v>
      </c>
      <c r="G1161" s="92" t="s">
        <v>4073</v>
      </c>
      <c r="H1161" s="104"/>
      <c r="I1161" s="93">
        <v>246994</v>
      </c>
      <c r="J1161" s="93"/>
      <c r="K1161" s="49" t="str">
        <f t="shared" si="18"/>
        <v>Click!</v>
      </c>
      <c r="L1161" s="104" t="s">
        <v>33</v>
      </c>
      <c r="M1161" s="94">
        <v>101000</v>
      </c>
      <c r="N1161" s="94">
        <v>0</v>
      </c>
      <c r="O1161" s="94">
        <v>0</v>
      </c>
      <c r="P1161" s="94">
        <v>101000</v>
      </c>
      <c r="Q1161" s="94">
        <v>0</v>
      </c>
      <c r="R1161" s="94">
        <v>101000</v>
      </c>
      <c r="S1161" s="94">
        <v>0</v>
      </c>
      <c r="T1161" s="94">
        <v>101000</v>
      </c>
      <c r="U1161" s="104" t="s">
        <v>34</v>
      </c>
      <c r="V1161" s="104" t="s">
        <v>35</v>
      </c>
      <c r="W1161" s="104">
        <v>23</v>
      </c>
      <c r="X1161" s="104" t="s">
        <v>36</v>
      </c>
      <c r="Y1161" s="104">
        <v>100</v>
      </c>
      <c r="Z1161" s="104">
        <v>0</v>
      </c>
      <c r="AA1161" s="104">
        <v>0</v>
      </c>
      <c r="AB1161" s="104">
        <v>0</v>
      </c>
      <c r="AC1161" s="185" t="s">
        <v>33</v>
      </c>
      <c r="AD1161" s="95">
        <v>0.7</v>
      </c>
      <c r="AE1161" s="104" t="s">
        <v>66</v>
      </c>
      <c r="AF1161" s="104" t="s">
        <v>33</v>
      </c>
      <c r="AG1161" s="104" t="s">
        <v>4074</v>
      </c>
      <c r="AH1161" s="104" t="s">
        <v>33</v>
      </c>
      <c r="AI1161" s="97" t="s">
        <v>6364</v>
      </c>
      <c r="AJ1161" s="105" t="s">
        <v>4137</v>
      </c>
      <c r="AK1161" s="2" t="s">
        <v>4140</v>
      </c>
      <c r="AL1161" s="82" t="s">
        <v>4141</v>
      </c>
      <c r="AQ1161" s="47"/>
      <c r="AR1161" s="47" t="s">
        <v>6909</v>
      </c>
      <c r="AS1161" s="47" t="s">
        <v>6912</v>
      </c>
      <c r="AU1161" s="47" t="s">
        <v>12819</v>
      </c>
    </row>
    <row r="1162" spans="1:47" s="45" customFormat="1" ht="16.5" customHeight="1">
      <c r="A1162" s="180">
        <v>1159</v>
      </c>
      <c r="B1162" s="104" t="s">
        <v>62</v>
      </c>
      <c r="C1162" s="104" t="s">
        <v>99</v>
      </c>
      <c r="D1162" s="104" t="s">
        <v>3458</v>
      </c>
      <c r="E1162" s="104" t="s">
        <v>59</v>
      </c>
      <c r="F1162" s="104" t="s">
        <v>65</v>
      </c>
      <c r="G1162" s="92" t="s">
        <v>3463</v>
      </c>
      <c r="H1162" s="104"/>
      <c r="I1162" s="93">
        <v>209440</v>
      </c>
      <c r="J1162" s="93"/>
      <c r="K1162" s="49" t="str">
        <f t="shared" si="18"/>
        <v>Click!</v>
      </c>
      <c r="L1162" s="104" t="s">
        <v>33</v>
      </c>
      <c r="M1162" s="94">
        <v>60000</v>
      </c>
      <c r="N1162" s="94">
        <v>0</v>
      </c>
      <c r="O1162" s="94">
        <v>0</v>
      </c>
      <c r="P1162" s="94">
        <v>60000</v>
      </c>
      <c r="Q1162" s="94">
        <v>0</v>
      </c>
      <c r="R1162" s="94">
        <v>60000</v>
      </c>
      <c r="S1162" s="94">
        <v>0</v>
      </c>
      <c r="T1162" s="94">
        <v>60000</v>
      </c>
      <c r="U1162" s="104" t="s">
        <v>34</v>
      </c>
      <c r="V1162" s="104" t="s">
        <v>35</v>
      </c>
      <c r="W1162" s="104">
        <v>20</v>
      </c>
      <c r="X1162" s="104" t="s">
        <v>36</v>
      </c>
      <c r="Y1162" s="104">
        <v>100</v>
      </c>
      <c r="Z1162" s="104">
        <v>0</v>
      </c>
      <c r="AA1162" s="104">
        <v>0</v>
      </c>
      <c r="AB1162" s="104">
        <v>0</v>
      </c>
      <c r="AC1162" s="185" t="s">
        <v>33</v>
      </c>
      <c r="AD1162" s="95">
        <v>0.7</v>
      </c>
      <c r="AE1162" s="104" t="s">
        <v>66</v>
      </c>
      <c r="AF1162" s="104" t="s">
        <v>34</v>
      </c>
      <c r="AG1162" s="104" t="s">
        <v>38</v>
      </c>
      <c r="AH1162" s="104" t="s">
        <v>34</v>
      </c>
      <c r="AI1162" s="97" t="s">
        <v>4043</v>
      </c>
      <c r="AJ1162" s="105" t="s">
        <v>3464</v>
      </c>
      <c r="AK1162" s="105" t="s">
        <v>3465</v>
      </c>
      <c r="AL1162" s="82" t="s">
        <v>3466</v>
      </c>
      <c r="AQ1162" s="47"/>
      <c r="AR1162" s="47" t="s">
        <v>5711</v>
      </c>
      <c r="AS1162" s="47" t="s">
        <v>5711</v>
      </c>
      <c r="AU1162" s="47" t="s">
        <v>12819</v>
      </c>
    </row>
    <row r="1163" spans="1:47" s="45" customFormat="1" ht="16.5" customHeight="1">
      <c r="A1163" s="180">
        <v>1160</v>
      </c>
      <c r="B1163" s="104" t="s">
        <v>62</v>
      </c>
      <c r="C1163" s="104" t="s">
        <v>99</v>
      </c>
      <c r="D1163" s="104" t="s">
        <v>100</v>
      </c>
      <c r="E1163" s="104" t="s">
        <v>32</v>
      </c>
      <c r="F1163" s="104" t="s">
        <v>65</v>
      </c>
      <c r="G1163" s="232" t="s">
        <v>14083</v>
      </c>
      <c r="H1163" s="104"/>
      <c r="I1163" s="93">
        <v>307458</v>
      </c>
      <c r="J1163" s="93"/>
      <c r="K1163" s="49" t="str">
        <f t="shared" si="18"/>
        <v>Click!</v>
      </c>
      <c r="L1163" s="104" t="s">
        <v>33</v>
      </c>
      <c r="M1163" s="94">
        <v>85000</v>
      </c>
      <c r="N1163" s="94">
        <v>0</v>
      </c>
      <c r="O1163" s="94">
        <v>0</v>
      </c>
      <c r="P1163" s="94">
        <v>85000</v>
      </c>
      <c r="Q1163" s="94">
        <v>0</v>
      </c>
      <c r="R1163" s="94">
        <v>85000</v>
      </c>
      <c r="S1163" s="94">
        <v>0</v>
      </c>
      <c r="T1163" s="94">
        <v>85000</v>
      </c>
      <c r="U1163" s="104" t="s">
        <v>34</v>
      </c>
      <c r="V1163" s="104" t="s">
        <v>35</v>
      </c>
      <c r="W1163" s="104">
        <v>15</v>
      </c>
      <c r="X1163" s="104" t="s">
        <v>36</v>
      </c>
      <c r="Y1163" s="104">
        <v>100</v>
      </c>
      <c r="Z1163" s="104">
        <v>0</v>
      </c>
      <c r="AA1163" s="104">
        <v>0</v>
      </c>
      <c r="AB1163" s="104">
        <v>0</v>
      </c>
      <c r="AC1163" s="185" t="s">
        <v>33</v>
      </c>
      <c r="AD1163" s="95">
        <v>0.7</v>
      </c>
      <c r="AE1163" s="104" t="s">
        <v>66</v>
      </c>
      <c r="AF1163" s="104" t="s">
        <v>33</v>
      </c>
      <c r="AG1163" s="104" t="s">
        <v>14100</v>
      </c>
      <c r="AH1163" s="104" t="s">
        <v>33</v>
      </c>
      <c r="AI1163" s="97" t="s">
        <v>4043</v>
      </c>
      <c r="AJ1163" s="105" t="s">
        <v>3546</v>
      </c>
      <c r="AK1163" s="105" t="s">
        <v>14202</v>
      </c>
      <c r="AL1163" s="82" t="s">
        <v>14205</v>
      </c>
      <c r="AQ1163" s="47"/>
      <c r="AR1163" s="47"/>
      <c r="AS1163" s="47"/>
      <c r="AU1163" s="47" t="s">
        <v>14127</v>
      </c>
    </row>
    <row r="1164" spans="1:47" s="45" customFormat="1" ht="16.5" customHeight="1">
      <c r="A1164" s="180">
        <v>1161</v>
      </c>
      <c r="B1164" s="104" t="s">
        <v>62</v>
      </c>
      <c r="C1164" s="104" t="s">
        <v>99</v>
      </c>
      <c r="D1164" s="104" t="s">
        <v>100</v>
      </c>
      <c r="E1164" s="104" t="s">
        <v>32</v>
      </c>
      <c r="F1164" s="104" t="s">
        <v>65</v>
      </c>
      <c r="G1164" s="232" t="s">
        <v>14084</v>
      </c>
      <c r="H1164" s="104"/>
      <c r="I1164" s="93">
        <v>307459</v>
      </c>
      <c r="J1164" s="93"/>
      <c r="K1164" s="49" t="str">
        <f t="shared" si="18"/>
        <v>Click!</v>
      </c>
      <c r="L1164" s="104" t="s">
        <v>33</v>
      </c>
      <c r="M1164" s="94">
        <v>85000</v>
      </c>
      <c r="N1164" s="94">
        <v>0</v>
      </c>
      <c r="O1164" s="94">
        <v>0</v>
      </c>
      <c r="P1164" s="94">
        <v>85000</v>
      </c>
      <c r="Q1164" s="94">
        <v>0</v>
      </c>
      <c r="R1164" s="94">
        <v>85000</v>
      </c>
      <c r="S1164" s="94">
        <v>0</v>
      </c>
      <c r="T1164" s="94">
        <v>85000</v>
      </c>
      <c r="U1164" s="104" t="s">
        <v>34</v>
      </c>
      <c r="V1164" s="104" t="s">
        <v>35</v>
      </c>
      <c r="W1164" s="104">
        <v>15</v>
      </c>
      <c r="X1164" s="104" t="s">
        <v>36</v>
      </c>
      <c r="Y1164" s="104">
        <v>100</v>
      </c>
      <c r="Z1164" s="104">
        <v>0</v>
      </c>
      <c r="AA1164" s="104">
        <v>0</v>
      </c>
      <c r="AB1164" s="104">
        <v>0</v>
      </c>
      <c r="AC1164" s="185" t="s">
        <v>33</v>
      </c>
      <c r="AD1164" s="95">
        <v>0.7</v>
      </c>
      <c r="AE1164" s="104" t="s">
        <v>66</v>
      </c>
      <c r="AF1164" s="104" t="s">
        <v>33</v>
      </c>
      <c r="AG1164" s="104" t="s">
        <v>14101</v>
      </c>
      <c r="AH1164" s="104" t="s">
        <v>33</v>
      </c>
      <c r="AI1164" s="97" t="s">
        <v>4043</v>
      </c>
      <c r="AJ1164" s="105" t="s">
        <v>14206</v>
      </c>
      <c r="AK1164" s="105" t="s">
        <v>14203</v>
      </c>
      <c r="AL1164" s="82" t="s">
        <v>14207</v>
      </c>
      <c r="AQ1164" s="47"/>
      <c r="AR1164" s="47"/>
      <c r="AS1164" s="47"/>
      <c r="AU1164" s="47" t="s">
        <v>14127</v>
      </c>
    </row>
    <row r="1165" spans="1:47" s="45" customFormat="1" ht="16.5" customHeight="1">
      <c r="A1165" s="180">
        <v>1162</v>
      </c>
      <c r="B1165" s="104" t="s">
        <v>62</v>
      </c>
      <c r="C1165" s="104" t="s">
        <v>99</v>
      </c>
      <c r="D1165" s="104" t="s">
        <v>100</v>
      </c>
      <c r="E1165" s="104" t="s">
        <v>32</v>
      </c>
      <c r="F1165" s="104" t="s">
        <v>65</v>
      </c>
      <c r="G1165" s="232" t="s">
        <v>14085</v>
      </c>
      <c r="H1165" s="104"/>
      <c r="I1165" s="93">
        <v>307460</v>
      </c>
      <c r="J1165" s="93"/>
      <c r="K1165" s="49" t="str">
        <f t="shared" si="18"/>
        <v>Click!</v>
      </c>
      <c r="L1165" s="104" t="s">
        <v>33</v>
      </c>
      <c r="M1165" s="94">
        <v>84000</v>
      </c>
      <c r="N1165" s="94">
        <v>0</v>
      </c>
      <c r="O1165" s="94">
        <v>0</v>
      </c>
      <c r="P1165" s="94">
        <v>84000</v>
      </c>
      <c r="Q1165" s="94">
        <v>0</v>
      </c>
      <c r="R1165" s="94">
        <v>84000</v>
      </c>
      <c r="S1165" s="94">
        <v>0</v>
      </c>
      <c r="T1165" s="94">
        <v>84000</v>
      </c>
      <c r="U1165" s="104" t="s">
        <v>34</v>
      </c>
      <c r="V1165" s="104" t="s">
        <v>35</v>
      </c>
      <c r="W1165" s="104">
        <v>10</v>
      </c>
      <c r="X1165" s="104" t="s">
        <v>36</v>
      </c>
      <c r="Y1165" s="104">
        <v>100</v>
      </c>
      <c r="Z1165" s="104">
        <v>0</v>
      </c>
      <c r="AA1165" s="104">
        <v>0</v>
      </c>
      <c r="AB1165" s="104">
        <v>0</v>
      </c>
      <c r="AC1165" s="185" t="s">
        <v>33</v>
      </c>
      <c r="AD1165" s="95">
        <v>0.7</v>
      </c>
      <c r="AE1165" s="104" t="s">
        <v>66</v>
      </c>
      <c r="AF1165" s="104" t="s">
        <v>33</v>
      </c>
      <c r="AG1165" s="104" t="s">
        <v>14102</v>
      </c>
      <c r="AH1165" s="104" t="s">
        <v>33</v>
      </c>
      <c r="AI1165" s="97" t="s">
        <v>4043</v>
      </c>
      <c r="AJ1165" s="105" t="s">
        <v>14208</v>
      </c>
      <c r="AK1165" s="105" t="s">
        <v>14204</v>
      </c>
      <c r="AL1165" s="82" t="s">
        <v>14209</v>
      </c>
      <c r="AQ1165" s="47"/>
      <c r="AR1165" s="47"/>
      <c r="AS1165" s="47"/>
      <c r="AU1165" s="47" t="s">
        <v>14127</v>
      </c>
    </row>
    <row r="1166" spans="1:47" s="45" customFormat="1" ht="16.5" customHeight="1">
      <c r="A1166" s="180">
        <v>1163</v>
      </c>
      <c r="B1166" s="104" t="s">
        <v>8370</v>
      </c>
      <c r="C1166" s="104" t="s">
        <v>99</v>
      </c>
      <c r="D1166" s="104" t="s">
        <v>100</v>
      </c>
      <c r="E1166" s="104" t="s">
        <v>32</v>
      </c>
      <c r="F1166" s="104" t="s">
        <v>65</v>
      </c>
      <c r="G1166" s="92" t="s">
        <v>12501</v>
      </c>
      <c r="H1166" s="104"/>
      <c r="I1166" s="93">
        <v>305845</v>
      </c>
      <c r="J1166" s="93"/>
      <c r="K1166" s="49" t="str">
        <f t="shared" si="18"/>
        <v>Click!</v>
      </c>
      <c r="L1166" s="104" t="s">
        <v>33</v>
      </c>
      <c r="M1166" s="94">
        <v>80000</v>
      </c>
      <c r="N1166" s="94">
        <v>0</v>
      </c>
      <c r="O1166" s="94">
        <v>0</v>
      </c>
      <c r="P1166" s="94">
        <v>80000</v>
      </c>
      <c r="Q1166" s="94">
        <v>0</v>
      </c>
      <c r="R1166" s="94">
        <v>80000</v>
      </c>
      <c r="S1166" s="94">
        <v>0</v>
      </c>
      <c r="T1166" s="94">
        <v>80000</v>
      </c>
      <c r="U1166" s="104" t="s">
        <v>34</v>
      </c>
      <c r="V1166" s="104" t="s">
        <v>35</v>
      </c>
      <c r="W1166" s="104">
        <v>15</v>
      </c>
      <c r="X1166" s="104" t="s">
        <v>36</v>
      </c>
      <c r="Y1166" s="104">
        <v>100</v>
      </c>
      <c r="Z1166" s="104">
        <v>0</v>
      </c>
      <c r="AA1166" s="104">
        <v>0</v>
      </c>
      <c r="AB1166" s="104">
        <v>0</v>
      </c>
      <c r="AC1166" s="185" t="s">
        <v>33</v>
      </c>
      <c r="AD1166" s="95">
        <v>0.7</v>
      </c>
      <c r="AE1166" s="104" t="s">
        <v>66</v>
      </c>
      <c r="AF1166" s="104" t="s">
        <v>34</v>
      </c>
      <c r="AG1166" s="104" t="s">
        <v>38</v>
      </c>
      <c r="AH1166" s="104" t="s">
        <v>33</v>
      </c>
      <c r="AI1166" s="97" t="s">
        <v>4043</v>
      </c>
      <c r="AJ1166" s="105" t="s">
        <v>12534</v>
      </c>
      <c r="AK1166" s="105" t="s">
        <v>12535</v>
      </c>
      <c r="AL1166" s="82" t="s">
        <v>12536</v>
      </c>
      <c r="AQ1166" s="47"/>
      <c r="AR1166" s="47"/>
      <c r="AS1166" s="47"/>
      <c r="AU1166" s="47" t="s">
        <v>12819</v>
      </c>
    </row>
    <row r="1167" spans="1:47" s="45" customFormat="1" ht="16.5" customHeight="1">
      <c r="A1167" s="180">
        <v>1164</v>
      </c>
      <c r="B1167" s="104" t="s">
        <v>12533</v>
      </c>
      <c r="C1167" s="104" t="s">
        <v>99</v>
      </c>
      <c r="D1167" s="104" t="s">
        <v>100</v>
      </c>
      <c r="E1167" s="104" t="s">
        <v>32</v>
      </c>
      <c r="F1167" s="104" t="s">
        <v>65</v>
      </c>
      <c r="G1167" s="92" t="s">
        <v>12502</v>
      </c>
      <c r="H1167" s="104"/>
      <c r="I1167" s="93">
        <v>305846</v>
      </c>
      <c r="J1167" s="93"/>
      <c r="K1167" s="49" t="str">
        <f t="shared" si="18"/>
        <v>Click!</v>
      </c>
      <c r="L1167" s="104" t="s">
        <v>33</v>
      </c>
      <c r="M1167" s="94">
        <v>84000</v>
      </c>
      <c r="N1167" s="94">
        <v>0</v>
      </c>
      <c r="O1167" s="94">
        <v>0</v>
      </c>
      <c r="P1167" s="94">
        <v>84000</v>
      </c>
      <c r="Q1167" s="94">
        <v>0</v>
      </c>
      <c r="R1167" s="94">
        <v>84000</v>
      </c>
      <c r="S1167" s="94">
        <v>0</v>
      </c>
      <c r="T1167" s="94">
        <v>84000</v>
      </c>
      <c r="U1167" s="104" t="s">
        <v>34</v>
      </c>
      <c r="V1167" s="104" t="s">
        <v>35</v>
      </c>
      <c r="W1167" s="104">
        <v>20</v>
      </c>
      <c r="X1167" s="104" t="s">
        <v>36</v>
      </c>
      <c r="Y1167" s="104">
        <v>100</v>
      </c>
      <c r="Z1167" s="104">
        <v>0</v>
      </c>
      <c r="AA1167" s="104">
        <v>0</v>
      </c>
      <c r="AB1167" s="104">
        <v>0</v>
      </c>
      <c r="AC1167" s="185" t="s">
        <v>33</v>
      </c>
      <c r="AD1167" s="95">
        <v>0.7</v>
      </c>
      <c r="AE1167" s="104" t="s">
        <v>66</v>
      </c>
      <c r="AF1167" s="104" t="s">
        <v>33</v>
      </c>
      <c r="AG1167" s="104" t="s">
        <v>6736</v>
      </c>
      <c r="AH1167" s="104" t="s">
        <v>33</v>
      </c>
      <c r="AI1167" s="97" t="s">
        <v>4043</v>
      </c>
      <c r="AJ1167" s="105" t="s">
        <v>12537</v>
      </c>
      <c r="AK1167" s="105" t="s">
        <v>12540</v>
      </c>
      <c r="AL1167" s="82" t="s">
        <v>12541</v>
      </c>
      <c r="AQ1167" s="47"/>
      <c r="AR1167" s="47"/>
      <c r="AS1167" s="47"/>
      <c r="AU1167" s="47" t="s">
        <v>12819</v>
      </c>
    </row>
    <row r="1168" spans="1:47" s="45" customFormat="1" ht="16.5" customHeight="1">
      <c r="A1168" s="180">
        <v>1165</v>
      </c>
      <c r="B1168" s="104" t="s">
        <v>12533</v>
      </c>
      <c r="C1168" s="104" t="s">
        <v>99</v>
      </c>
      <c r="D1168" s="104" t="s">
        <v>100</v>
      </c>
      <c r="E1168" s="104" t="s">
        <v>32</v>
      </c>
      <c r="F1168" s="104" t="s">
        <v>65</v>
      </c>
      <c r="G1168" s="92" t="s">
        <v>12503</v>
      </c>
      <c r="H1168" s="104"/>
      <c r="I1168" s="93">
        <v>305847</v>
      </c>
      <c r="J1168" s="93"/>
      <c r="K1168" s="49" t="str">
        <f t="shared" si="18"/>
        <v>Click!</v>
      </c>
      <c r="L1168" s="104" t="s">
        <v>33</v>
      </c>
      <c r="M1168" s="94">
        <v>70000</v>
      </c>
      <c r="N1168" s="94">
        <v>0</v>
      </c>
      <c r="O1168" s="94">
        <v>0</v>
      </c>
      <c r="P1168" s="94">
        <v>70000</v>
      </c>
      <c r="Q1168" s="94">
        <v>0</v>
      </c>
      <c r="R1168" s="94">
        <v>70000</v>
      </c>
      <c r="S1168" s="94">
        <v>0</v>
      </c>
      <c r="T1168" s="94">
        <v>70000</v>
      </c>
      <c r="U1168" s="104" t="s">
        <v>34</v>
      </c>
      <c r="V1168" s="104" t="s">
        <v>35</v>
      </c>
      <c r="W1168" s="104">
        <v>20</v>
      </c>
      <c r="X1168" s="104" t="s">
        <v>36</v>
      </c>
      <c r="Y1168" s="104">
        <v>100</v>
      </c>
      <c r="Z1168" s="104">
        <v>0</v>
      </c>
      <c r="AA1168" s="104">
        <v>0</v>
      </c>
      <c r="AB1168" s="104">
        <v>0</v>
      </c>
      <c r="AC1168" s="185" t="s">
        <v>33</v>
      </c>
      <c r="AD1168" s="95">
        <v>0.7</v>
      </c>
      <c r="AE1168" s="104" t="s">
        <v>66</v>
      </c>
      <c r="AF1168" s="104" t="s">
        <v>34</v>
      </c>
      <c r="AG1168" s="104" t="s">
        <v>38</v>
      </c>
      <c r="AH1168" s="104" t="s">
        <v>33</v>
      </c>
      <c r="AI1168" s="97" t="s">
        <v>4043</v>
      </c>
      <c r="AJ1168" s="105" t="s">
        <v>12537</v>
      </c>
      <c r="AK1168" s="105" t="s">
        <v>12538</v>
      </c>
      <c r="AL1168" s="82" t="s">
        <v>12541</v>
      </c>
      <c r="AQ1168" s="47"/>
      <c r="AR1168" s="47"/>
      <c r="AS1168" s="47"/>
      <c r="AU1168" s="47" t="s">
        <v>12819</v>
      </c>
    </row>
    <row r="1169" spans="1:47" s="45" customFormat="1" ht="16.5" customHeight="1">
      <c r="A1169" s="180">
        <v>1166</v>
      </c>
      <c r="B1169" s="104" t="s">
        <v>12533</v>
      </c>
      <c r="C1169" s="104" t="s">
        <v>99</v>
      </c>
      <c r="D1169" s="104" t="s">
        <v>100</v>
      </c>
      <c r="E1169" s="104" t="s">
        <v>32</v>
      </c>
      <c r="F1169" s="104" t="s">
        <v>65</v>
      </c>
      <c r="G1169" s="92" t="s">
        <v>12504</v>
      </c>
      <c r="H1169" s="104"/>
      <c r="I1169" s="93">
        <v>305848</v>
      </c>
      <c r="J1169" s="93"/>
      <c r="K1169" s="49" t="str">
        <f t="shared" si="18"/>
        <v>Click!</v>
      </c>
      <c r="L1169" s="104" t="s">
        <v>33</v>
      </c>
      <c r="M1169" s="94">
        <v>70000</v>
      </c>
      <c r="N1169" s="94">
        <v>0</v>
      </c>
      <c r="O1169" s="94">
        <v>0</v>
      </c>
      <c r="P1169" s="94">
        <v>70000</v>
      </c>
      <c r="Q1169" s="94">
        <v>0</v>
      </c>
      <c r="R1169" s="94">
        <v>70000</v>
      </c>
      <c r="S1169" s="94">
        <v>0</v>
      </c>
      <c r="T1169" s="94">
        <v>70000</v>
      </c>
      <c r="U1169" s="104" t="s">
        <v>34</v>
      </c>
      <c r="V1169" s="104" t="s">
        <v>35</v>
      </c>
      <c r="W1169" s="104">
        <v>20</v>
      </c>
      <c r="X1169" s="104" t="s">
        <v>36</v>
      </c>
      <c r="Y1169" s="104">
        <v>100</v>
      </c>
      <c r="Z1169" s="104">
        <v>0</v>
      </c>
      <c r="AA1169" s="104">
        <v>0</v>
      </c>
      <c r="AB1169" s="104">
        <v>0</v>
      </c>
      <c r="AC1169" s="185" t="s">
        <v>33</v>
      </c>
      <c r="AD1169" s="95">
        <v>0.7</v>
      </c>
      <c r="AE1169" s="104" t="s">
        <v>66</v>
      </c>
      <c r="AF1169" s="104" t="s">
        <v>34</v>
      </c>
      <c r="AG1169" s="104" t="s">
        <v>38</v>
      </c>
      <c r="AH1169" s="104" t="s">
        <v>33</v>
      </c>
      <c r="AI1169" s="97" t="s">
        <v>4043</v>
      </c>
      <c r="AJ1169" s="105" t="s">
        <v>12537</v>
      </c>
      <c r="AK1169" s="105" t="s">
        <v>12539</v>
      </c>
      <c r="AL1169" s="82" t="s">
        <v>12541</v>
      </c>
      <c r="AQ1169" s="47"/>
      <c r="AR1169" s="47"/>
      <c r="AS1169" s="47"/>
      <c r="AU1169" s="47" t="s">
        <v>12819</v>
      </c>
    </row>
    <row r="1170" spans="1:47" s="45" customFormat="1" ht="16.5" customHeight="1">
      <c r="A1170" s="180">
        <v>1167</v>
      </c>
      <c r="B1170" s="104" t="s">
        <v>12533</v>
      </c>
      <c r="C1170" s="104" t="s">
        <v>99</v>
      </c>
      <c r="D1170" s="104" t="s">
        <v>100</v>
      </c>
      <c r="E1170" s="104" t="s">
        <v>32</v>
      </c>
      <c r="F1170" s="104" t="s">
        <v>65</v>
      </c>
      <c r="G1170" s="92" t="s">
        <v>11337</v>
      </c>
      <c r="H1170" s="104"/>
      <c r="I1170" s="93">
        <v>294350</v>
      </c>
      <c r="J1170" s="93"/>
      <c r="K1170" s="49" t="str">
        <f t="shared" si="18"/>
        <v>Click!</v>
      </c>
      <c r="L1170" s="104" t="s">
        <v>33</v>
      </c>
      <c r="M1170" s="94">
        <v>87500</v>
      </c>
      <c r="N1170" s="94">
        <v>0</v>
      </c>
      <c r="O1170" s="94">
        <v>0</v>
      </c>
      <c r="P1170" s="94">
        <v>87500</v>
      </c>
      <c r="Q1170" s="94">
        <v>0</v>
      </c>
      <c r="R1170" s="94">
        <v>87500</v>
      </c>
      <c r="S1170" s="94">
        <v>0</v>
      </c>
      <c r="T1170" s="94">
        <v>87500</v>
      </c>
      <c r="U1170" s="104" t="s">
        <v>34</v>
      </c>
      <c r="V1170" s="104" t="s">
        <v>35</v>
      </c>
      <c r="W1170" s="104">
        <v>20</v>
      </c>
      <c r="X1170" s="104" t="s">
        <v>36</v>
      </c>
      <c r="Y1170" s="104">
        <v>100</v>
      </c>
      <c r="Z1170" s="104">
        <v>0</v>
      </c>
      <c r="AA1170" s="104">
        <v>0</v>
      </c>
      <c r="AB1170" s="104">
        <v>0</v>
      </c>
      <c r="AC1170" s="185" t="s">
        <v>33</v>
      </c>
      <c r="AD1170" s="95">
        <v>0.7</v>
      </c>
      <c r="AE1170" s="104" t="s">
        <v>66</v>
      </c>
      <c r="AF1170" s="104" t="s">
        <v>33</v>
      </c>
      <c r="AG1170" s="104" t="s">
        <v>11341</v>
      </c>
      <c r="AH1170" s="104" t="s">
        <v>33</v>
      </c>
      <c r="AI1170" s="97" t="s">
        <v>4043</v>
      </c>
      <c r="AJ1170" s="105" t="s">
        <v>11557</v>
      </c>
      <c r="AK1170" s="105" t="s">
        <v>11558</v>
      </c>
      <c r="AL1170" s="82" t="s">
        <v>11559</v>
      </c>
      <c r="AQ1170" s="47"/>
      <c r="AR1170" s="47"/>
      <c r="AS1170" s="47"/>
      <c r="AU1170" s="47" t="s">
        <v>12819</v>
      </c>
    </row>
    <row r="1171" spans="1:47" s="45" customFormat="1" ht="16.5" customHeight="1">
      <c r="A1171" s="180">
        <v>1168</v>
      </c>
      <c r="B1171" s="104" t="s">
        <v>62</v>
      </c>
      <c r="C1171" s="104" t="s">
        <v>99</v>
      </c>
      <c r="D1171" s="104" t="s">
        <v>100</v>
      </c>
      <c r="E1171" s="104" t="s">
        <v>32</v>
      </c>
      <c r="F1171" s="104" t="s">
        <v>65</v>
      </c>
      <c r="G1171" s="92" t="s">
        <v>11333</v>
      </c>
      <c r="H1171" s="104"/>
      <c r="I1171" s="93">
        <v>294351</v>
      </c>
      <c r="J1171" s="93"/>
      <c r="K1171" s="49" t="str">
        <f t="shared" si="18"/>
        <v>Click!</v>
      </c>
      <c r="L1171" s="104" t="s">
        <v>33</v>
      </c>
      <c r="M1171" s="94">
        <v>70000</v>
      </c>
      <c r="N1171" s="94">
        <v>0</v>
      </c>
      <c r="O1171" s="94">
        <v>0</v>
      </c>
      <c r="P1171" s="94">
        <v>70000</v>
      </c>
      <c r="Q1171" s="94">
        <v>0</v>
      </c>
      <c r="R1171" s="94">
        <v>70000</v>
      </c>
      <c r="S1171" s="94">
        <v>0</v>
      </c>
      <c r="T1171" s="94">
        <v>70000</v>
      </c>
      <c r="U1171" s="104" t="s">
        <v>34</v>
      </c>
      <c r="V1171" s="104" t="s">
        <v>35</v>
      </c>
      <c r="W1171" s="104">
        <v>20</v>
      </c>
      <c r="X1171" s="104" t="s">
        <v>36</v>
      </c>
      <c r="Y1171" s="104">
        <v>100</v>
      </c>
      <c r="Z1171" s="104">
        <v>0</v>
      </c>
      <c r="AA1171" s="104">
        <v>0</v>
      </c>
      <c r="AB1171" s="104">
        <v>0</v>
      </c>
      <c r="AC1171" s="185" t="s">
        <v>33</v>
      </c>
      <c r="AD1171" s="95">
        <v>0.7</v>
      </c>
      <c r="AE1171" s="104" t="s">
        <v>66</v>
      </c>
      <c r="AF1171" s="104" t="s">
        <v>34</v>
      </c>
      <c r="AG1171" s="104" t="s">
        <v>38</v>
      </c>
      <c r="AH1171" s="104" t="s">
        <v>33</v>
      </c>
      <c r="AI1171" s="97" t="s">
        <v>4043</v>
      </c>
      <c r="AJ1171" s="105" t="s">
        <v>11557</v>
      </c>
      <c r="AK1171" s="105" t="s">
        <v>11560</v>
      </c>
      <c r="AL1171" s="82" t="s">
        <v>11559</v>
      </c>
      <c r="AQ1171" s="47"/>
      <c r="AR1171" s="47"/>
      <c r="AS1171" s="47"/>
      <c r="AU1171" s="47" t="s">
        <v>12819</v>
      </c>
    </row>
    <row r="1172" spans="1:47" s="45" customFormat="1" ht="16.5" customHeight="1">
      <c r="A1172" s="180">
        <v>1169</v>
      </c>
      <c r="B1172" s="104" t="s">
        <v>62</v>
      </c>
      <c r="C1172" s="104" t="s">
        <v>99</v>
      </c>
      <c r="D1172" s="104" t="s">
        <v>100</v>
      </c>
      <c r="E1172" s="104" t="s">
        <v>32</v>
      </c>
      <c r="F1172" s="104" t="s">
        <v>65</v>
      </c>
      <c r="G1172" s="92" t="s">
        <v>11334</v>
      </c>
      <c r="H1172" s="104"/>
      <c r="I1172" s="93">
        <v>294352</v>
      </c>
      <c r="J1172" s="93"/>
      <c r="K1172" s="49" t="str">
        <f t="shared" si="18"/>
        <v>Click!</v>
      </c>
      <c r="L1172" s="104" t="s">
        <v>33</v>
      </c>
      <c r="M1172" s="94">
        <v>85000</v>
      </c>
      <c r="N1172" s="94">
        <v>0</v>
      </c>
      <c r="O1172" s="94">
        <v>0</v>
      </c>
      <c r="P1172" s="94">
        <v>85000</v>
      </c>
      <c r="Q1172" s="94">
        <v>0</v>
      </c>
      <c r="R1172" s="94">
        <v>85000</v>
      </c>
      <c r="S1172" s="94">
        <v>0</v>
      </c>
      <c r="T1172" s="94">
        <v>85000</v>
      </c>
      <c r="U1172" s="104" t="s">
        <v>34</v>
      </c>
      <c r="V1172" s="104" t="s">
        <v>35</v>
      </c>
      <c r="W1172" s="104">
        <v>18</v>
      </c>
      <c r="X1172" s="104" t="s">
        <v>36</v>
      </c>
      <c r="Y1172" s="104">
        <v>100</v>
      </c>
      <c r="Z1172" s="104">
        <v>0</v>
      </c>
      <c r="AA1172" s="104">
        <v>0</v>
      </c>
      <c r="AB1172" s="104">
        <v>0</v>
      </c>
      <c r="AC1172" s="185" t="s">
        <v>33</v>
      </c>
      <c r="AD1172" s="95">
        <v>0.7</v>
      </c>
      <c r="AE1172" s="104" t="s">
        <v>66</v>
      </c>
      <c r="AF1172" s="104" t="s">
        <v>33</v>
      </c>
      <c r="AG1172" s="104" t="s">
        <v>11342</v>
      </c>
      <c r="AH1172" s="104" t="s">
        <v>33</v>
      </c>
      <c r="AI1172" s="97" t="s">
        <v>4043</v>
      </c>
      <c r="AJ1172" s="105" t="s">
        <v>11553</v>
      </c>
      <c r="AK1172" s="105" t="s">
        <v>11554</v>
      </c>
      <c r="AL1172" s="82" t="s">
        <v>11555</v>
      </c>
      <c r="AQ1172" s="47"/>
      <c r="AR1172" s="47"/>
      <c r="AS1172" s="47"/>
      <c r="AU1172" s="47" t="s">
        <v>12819</v>
      </c>
    </row>
    <row r="1173" spans="1:47" s="45" customFormat="1" ht="16.5" customHeight="1">
      <c r="A1173" s="180">
        <v>1170</v>
      </c>
      <c r="B1173" s="104" t="s">
        <v>62</v>
      </c>
      <c r="C1173" s="104" t="s">
        <v>99</v>
      </c>
      <c r="D1173" s="104" t="s">
        <v>100</v>
      </c>
      <c r="E1173" s="104" t="s">
        <v>32</v>
      </c>
      <c r="F1173" s="104" t="s">
        <v>65</v>
      </c>
      <c r="G1173" s="92" t="s">
        <v>11338</v>
      </c>
      <c r="H1173" s="104"/>
      <c r="I1173" s="93">
        <v>294353</v>
      </c>
      <c r="J1173" s="93"/>
      <c r="K1173" s="49" t="str">
        <f t="shared" si="18"/>
        <v>Click!</v>
      </c>
      <c r="L1173" s="104" t="s">
        <v>33</v>
      </c>
      <c r="M1173" s="94">
        <v>70000</v>
      </c>
      <c r="N1173" s="94">
        <v>0</v>
      </c>
      <c r="O1173" s="94">
        <v>0</v>
      </c>
      <c r="P1173" s="94">
        <v>70000</v>
      </c>
      <c r="Q1173" s="94">
        <v>0</v>
      </c>
      <c r="R1173" s="94">
        <v>70000</v>
      </c>
      <c r="S1173" s="94">
        <v>0</v>
      </c>
      <c r="T1173" s="94">
        <v>70000</v>
      </c>
      <c r="U1173" s="104" t="s">
        <v>34</v>
      </c>
      <c r="V1173" s="104" t="s">
        <v>35</v>
      </c>
      <c r="W1173" s="104">
        <v>18</v>
      </c>
      <c r="X1173" s="104" t="s">
        <v>36</v>
      </c>
      <c r="Y1173" s="104">
        <v>100</v>
      </c>
      <c r="Z1173" s="104">
        <v>0</v>
      </c>
      <c r="AA1173" s="104">
        <v>0</v>
      </c>
      <c r="AB1173" s="104">
        <v>0</v>
      </c>
      <c r="AC1173" s="185" t="s">
        <v>33</v>
      </c>
      <c r="AD1173" s="95">
        <v>0.7</v>
      </c>
      <c r="AE1173" s="104" t="s">
        <v>66</v>
      </c>
      <c r="AF1173" s="104" t="s">
        <v>34</v>
      </c>
      <c r="AG1173" s="104" t="s">
        <v>38</v>
      </c>
      <c r="AH1173" s="104" t="s">
        <v>33</v>
      </c>
      <c r="AI1173" s="97" t="s">
        <v>4043</v>
      </c>
      <c r="AJ1173" s="105" t="s">
        <v>11553</v>
      </c>
      <c r="AK1173" s="105" t="s">
        <v>11556</v>
      </c>
      <c r="AL1173" s="82" t="s">
        <v>11555</v>
      </c>
      <c r="AQ1173" s="47"/>
      <c r="AR1173" s="47"/>
      <c r="AS1173" s="47"/>
      <c r="AU1173" s="47" t="s">
        <v>12819</v>
      </c>
    </row>
    <row r="1174" spans="1:47" s="45" customFormat="1" ht="16.5" customHeight="1">
      <c r="A1174" s="180">
        <v>1171</v>
      </c>
      <c r="B1174" s="104" t="s">
        <v>62</v>
      </c>
      <c r="C1174" s="104" t="s">
        <v>99</v>
      </c>
      <c r="D1174" s="104" t="s">
        <v>11552</v>
      </c>
      <c r="E1174" s="104" t="s">
        <v>32</v>
      </c>
      <c r="F1174" s="104" t="s">
        <v>65</v>
      </c>
      <c r="G1174" s="92" t="s">
        <v>9433</v>
      </c>
      <c r="H1174" s="104"/>
      <c r="I1174" s="93">
        <v>292385</v>
      </c>
      <c r="J1174" s="93"/>
      <c r="K1174" s="49" t="str">
        <f t="shared" si="18"/>
        <v>Click!</v>
      </c>
      <c r="L1174" s="104" t="s">
        <v>33</v>
      </c>
      <c r="M1174" s="94">
        <v>86500</v>
      </c>
      <c r="N1174" s="94">
        <v>0</v>
      </c>
      <c r="O1174" s="94">
        <v>0</v>
      </c>
      <c r="P1174" s="94">
        <v>86500</v>
      </c>
      <c r="Q1174" s="94">
        <v>0</v>
      </c>
      <c r="R1174" s="94">
        <v>86500</v>
      </c>
      <c r="S1174" s="94">
        <v>0</v>
      </c>
      <c r="T1174" s="94">
        <v>86500</v>
      </c>
      <c r="U1174" s="104" t="s">
        <v>34</v>
      </c>
      <c r="V1174" s="104" t="s">
        <v>35</v>
      </c>
      <c r="W1174" s="104">
        <v>20</v>
      </c>
      <c r="X1174" s="104" t="s">
        <v>36</v>
      </c>
      <c r="Y1174" s="104">
        <v>100</v>
      </c>
      <c r="Z1174" s="104">
        <v>0</v>
      </c>
      <c r="AA1174" s="104">
        <v>0</v>
      </c>
      <c r="AB1174" s="104">
        <v>0</v>
      </c>
      <c r="AC1174" s="185" t="s">
        <v>33</v>
      </c>
      <c r="AD1174" s="95">
        <v>0.7</v>
      </c>
      <c r="AE1174" s="104" t="s">
        <v>66</v>
      </c>
      <c r="AF1174" s="104" t="s">
        <v>33</v>
      </c>
      <c r="AG1174" s="104" t="s">
        <v>9440</v>
      </c>
      <c r="AH1174" s="104" t="s">
        <v>33</v>
      </c>
      <c r="AI1174" s="97" t="s">
        <v>4043</v>
      </c>
      <c r="AJ1174" s="105" t="s">
        <v>9584</v>
      </c>
      <c r="AK1174" s="105" t="s">
        <v>9585</v>
      </c>
      <c r="AL1174" s="82" t="s">
        <v>9586</v>
      </c>
      <c r="AQ1174" s="47"/>
      <c r="AR1174" s="47"/>
      <c r="AS1174" s="47" t="s">
        <v>9549</v>
      </c>
      <c r="AU1174" s="47" t="s">
        <v>12819</v>
      </c>
    </row>
    <row r="1175" spans="1:47" s="45" customFormat="1" ht="16.5" customHeight="1">
      <c r="A1175" s="180">
        <v>1172</v>
      </c>
      <c r="B1175" s="104" t="s">
        <v>62</v>
      </c>
      <c r="C1175" s="104" t="s">
        <v>99</v>
      </c>
      <c r="D1175" s="104" t="s">
        <v>100</v>
      </c>
      <c r="E1175" s="104" t="s">
        <v>32</v>
      </c>
      <c r="F1175" s="104" t="s">
        <v>65</v>
      </c>
      <c r="G1175" s="92" t="s">
        <v>9434</v>
      </c>
      <c r="H1175" s="104"/>
      <c r="I1175" s="93">
        <v>292386</v>
      </c>
      <c r="J1175" s="93"/>
      <c r="K1175" s="49" t="str">
        <f t="shared" si="18"/>
        <v>Click!</v>
      </c>
      <c r="L1175" s="104" t="s">
        <v>33</v>
      </c>
      <c r="M1175" s="94">
        <v>70000</v>
      </c>
      <c r="N1175" s="94">
        <v>0</v>
      </c>
      <c r="O1175" s="94">
        <v>0</v>
      </c>
      <c r="P1175" s="94">
        <v>70000</v>
      </c>
      <c r="Q1175" s="94">
        <v>0</v>
      </c>
      <c r="R1175" s="94">
        <v>70000</v>
      </c>
      <c r="S1175" s="94">
        <v>0</v>
      </c>
      <c r="T1175" s="94">
        <v>70000</v>
      </c>
      <c r="U1175" s="104" t="s">
        <v>34</v>
      </c>
      <c r="V1175" s="104" t="s">
        <v>35</v>
      </c>
      <c r="W1175" s="104">
        <v>20</v>
      </c>
      <c r="X1175" s="104" t="s">
        <v>36</v>
      </c>
      <c r="Y1175" s="104">
        <v>100</v>
      </c>
      <c r="Z1175" s="104">
        <v>0</v>
      </c>
      <c r="AA1175" s="104">
        <v>0</v>
      </c>
      <c r="AB1175" s="104">
        <v>0</v>
      </c>
      <c r="AC1175" s="185" t="s">
        <v>33</v>
      </c>
      <c r="AD1175" s="95">
        <v>0.7</v>
      </c>
      <c r="AE1175" s="104" t="s">
        <v>66</v>
      </c>
      <c r="AF1175" s="104" t="s">
        <v>34</v>
      </c>
      <c r="AG1175" s="104" t="s">
        <v>38</v>
      </c>
      <c r="AH1175" s="104" t="s">
        <v>33</v>
      </c>
      <c r="AI1175" s="97" t="s">
        <v>4043</v>
      </c>
      <c r="AJ1175" s="105" t="s">
        <v>9584</v>
      </c>
      <c r="AK1175" s="105" t="s">
        <v>9587</v>
      </c>
      <c r="AL1175" s="82" t="s">
        <v>9586</v>
      </c>
      <c r="AQ1175" s="47"/>
      <c r="AR1175" s="47"/>
      <c r="AS1175" s="47" t="s">
        <v>9589</v>
      </c>
      <c r="AU1175" s="47" t="s">
        <v>12819</v>
      </c>
    </row>
    <row r="1176" spans="1:47" s="45" customFormat="1" ht="16.5" customHeight="1">
      <c r="A1176" s="180">
        <v>1173</v>
      </c>
      <c r="B1176" s="104" t="s">
        <v>62</v>
      </c>
      <c r="C1176" s="104" t="s">
        <v>99</v>
      </c>
      <c r="D1176" s="104" t="s">
        <v>100</v>
      </c>
      <c r="E1176" s="104" t="s">
        <v>32</v>
      </c>
      <c r="F1176" s="104" t="s">
        <v>65</v>
      </c>
      <c r="G1176" s="92" t="s">
        <v>9435</v>
      </c>
      <c r="H1176" s="104"/>
      <c r="I1176" s="93">
        <v>292387</v>
      </c>
      <c r="J1176" s="93"/>
      <c r="K1176" s="49" t="str">
        <f t="shared" si="18"/>
        <v>Click!</v>
      </c>
      <c r="L1176" s="104" t="s">
        <v>33</v>
      </c>
      <c r="M1176" s="94">
        <v>70000</v>
      </c>
      <c r="N1176" s="94">
        <v>0</v>
      </c>
      <c r="O1176" s="94">
        <v>0</v>
      </c>
      <c r="P1176" s="94">
        <v>70000</v>
      </c>
      <c r="Q1176" s="94">
        <v>0</v>
      </c>
      <c r="R1176" s="94">
        <v>70000</v>
      </c>
      <c r="S1176" s="94">
        <v>0</v>
      </c>
      <c r="T1176" s="94">
        <v>70000</v>
      </c>
      <c r="U1176" s="104" t="s">
        <v>34</v>
      </c>
      <c r="V1176" s="104" t="s">
        <v>35</v>
      </c>
      <c r="W1176" s="104">
        <v>20</v>
      </c>
      <c r="X1176" s="104" t="s">
        <v>36</v>
      </c>
      <c r="Y1176" s="104">
        <v>100</v>
      </c>
      <c r="Z1176" s="104">
        <v>0</v>
      </c>
      <c r="AA1176" s="104">
        <v>0</v>
      </c>
      <c r="AB1176" s="104">
        <v>0</v>
      </c>
      <c r="AC1176" s="185" t="s">
        <v>33</v>
      </c>
      <c r="AD1176" s="95">
        <v>0.7</v>
      </c>
      <c r="AE1176" s="104" t="s">
        <v>66</v>
      </c>
      <c r="AF1176" s="104" t="s">
        <v>34</v>
      </c>
      <c r="AG1176" s="104" t="s">
        <v>38</v>
      </c>
      <c r="AH1176" s="104" t="s">
        <v>33</v>
      </c>
      <c r="AI1176" s="97" t="s">
        <v>4043</v>
      </c>
      <c r="AJ1176" s="105" t="s">
        <v>9584</v>
      </c>
      <c r="AK1176" s="105" t="s">
        <v>9588</v>
      </c>
      <c r="AL1176" s="82" t="s">
        <v>9586</v>
      </c>
      <c r="AQ1176" s="47"/>
      <c r="AR1176" s="47"/>
      <c r="AS1176" s="47" t="s">
        <v>9549</v>
      </c>
      <c r="AU1176" s="47" t="s">
        <v>12819</v>
      </c>
    </row>
    <row r="1177" spans="1:47" s="45" customFormat="1" ht="16.5" customHeight="1">
      <c r="A1177" s="180">
        <v>1174</v>
      </c>
      <c r="B1177" s="104" t="s">
        <v>62</v>
      </c>
      <c r="C1177" s="104" t="s">
        <v>99</v>
      </c>
      <c r="D1177" s="104" t="s">
        <v>100</v>
      </c>
      <c r="E1177" s="104" t="s">
        <v>9473</v>
      </c>
      <c r="F1177" s="104" t="s">
        <v>65</v>
      </c>
      <c r="G1177" s="92" t="s">
        <v>9477</v>
      </c>
      <c r="H1177" s="104"/>
      <c r="I1177" s="93">
        <v>294133</v>
      </c>
      <c r="J1177" s="93"/>
      <c r="K1177" s="49" t="str">
        <f t="shared" si="18"/>
        <v>Click!</v>
      </c>
      <c r="L1177" s="104" t="s">
        <v>33</v>
      </c>
      <c r="M1177" s="94">
        <v>80000</v>
      </c>
      <c r="N1177" s="94">
        <v>0</v>
      </c>
      <c r="O1177" s="94">
        <v>0</v>
      </c>
      <c r="P1177" s="94">
        <v>80000</v>
      </c>
      <c r="Q1177" s="94">
        <v>0</v>
      </c>
      <c r="R1177" s="94">
        <v>80000</v>
      </c>
      <c r="S1177" s="94">
        <v>0</v>
      </c>
      <c r="T1177" s="94">
        <v>80000</v>
      </c>
      <c r="U1177" s="104" t="s">
        <v>34</v>
      </c>
      <c r="V1177" s="104" t="s">
        <v>35</v>
      </c>
      <c r="W1177" s="104">
        <v>16</v>
      </c>
      <c r="X1177" s="104" t="s">
        <v>36</v>
      </c>
      <c r="Y1177" s="104">
        <v>100</v>
      </c>
      <c r="Z1177" s="104">
        <v>0</v>
      </c>
      <c r="AA1177" s="104">
        <v>0</v>
      </c>
      <c r="AB1177" s="104">
        <v>0</v>
      </c>
      <c r="AC1177" s="185" t="s">
        <v>33</v>
      </c>
      <c r="AD1177" s="95">
        <v>0.7</v>
      </c>
      <c r="AE1177" s="104" t="s">
        <v>66</v>
      </c>
      <c r="AF1177" s="104" t="s">
        <v>33</v>
      </c>
      <c r="AG1177" s="104" t="s">
        <v>9510</v>
      </c>
      <c r="AH1177" s="104" t="s">
        <v>33</v>
      </c>
      <c r="AI1177" s="97" t="s">
        <v>4043</v>
      </c>
      <c r="AJ1177" s="105" t="s">
        <v>9719</v>
      </c>
      <c r="AK1177" s="105" t="s">
        <v>9720</v>
      </c>
      <c r="AL1177" s="82" t="s">
        <v>9721</v>
      </c>
      <c r="AQ1177" s="47"/>
      <c r="AR1177" s="47"/>
      <c r="AS1177" s="47" t="s">
        <v>9564</v>
      </c>
      <c r="AU1177" s="47" t="s">
        <v>12819</v>
      </c>
    </row>
    <row r="1178" spans="1:47" s="45" customFormat="1" ht="16.5" customHeight="1">
      <c r="A1178" s="180">
        <v>1175</v>
      </c>
      <c r="B1178" s="104" t="s">
        <v>62</v>
      </c>
      <c r="C1178" s="104" t="s">
        <v>99</v>
      </c>
      <c r="D1178" s="104" t="s">
        <v>100</v>
      </c>
      <c r="E1178" s="104" t="s">
        <v>9473</v>
      </c>
      <c r="F1178" s="104" t="s">
        <v>65</v>
      </c>
      <c r="G1178" s="92" t="s">
        <v>9478</v>
      </c>
      <c r="H1178" s="104"/>
      <c r="I1178" s="93">
        <v>294134</v>
      </c>
      <c r="J1178" s="93"/>
      <c r="K1178" s="49" t="str">
        <f t="shared" si="18"/>
        <v>Click!</v>
      </c>
      <c r="L1178" s="104" t="s">
        <v>33</v>
      </c>
      <c r="M1178" s="94">
        <v>60000</v>
      </c>
      <c r="N1178" s="94">
        <v>0</v>
      </c>
      <c r="O1178" s="94">
        <v>0</v>
      </c>
      <c r="P1178" s="94">
        <v>60000</v>
      </c>
      <c r="Q1178" s="94">
        <v>0</v>
      </c>
      <c r="R1178" s="94">
        <v>60000</v>
      </c>
      <c r="S1178" s="94">
        <v>0</v>
      </c>
      <c r="T1178" s="94">
        <v>60000</v>
      </c>
      <c r="U1178" s="104" t="s">
        <v>34</v>
      </c>
      <c r="V1178" s="104" t="s">
        <v>35</v>
      </c>
      <c r="W1178" s="104">
        <v>12</v>
      </c>
      <c r="X1178" s="104" t="s">
        <v>36</v>
      </c>
      <c r="Y1178" s="104">
        <v>100</v>
      </c>
      <c r="Z1178" s="104">
        <v>0</v>
      </c>
      <c r="AA1178" s="104">
        <v>0</v>
      </c>
      <c r="AB1178" s="104">
        <v>0</v>
      </c>
      <c r="AC1178" s="185" t="s">
        <v>33</v>
      </c>
      <c r="AD1178" s="95">
        <v>0.7</v>
      </c>
      <c r="AE1178" s="104" t="s">
        <v>66</v>
      </c>
      <c r="AF1178" s="104" t="s">
        <v>34</v>
      </c>
      <c r="AG1178" s="104" t="s">
        <v>38</v>
      </c>
      <c r="AH1178" s="104" t="s">
        <v>33</v>
      </c>
      <c r="AI1178" s="97" t="s">
        <v>4043</v>
      </c>
      <c r="AJ1178" s="105" t="s">
        <v>9719</v>
      </c>
      <c r="AK1178" s="105" t="s">
        <v>9722</v>
      </c>
      <c r="AL1178" s="82" t="s">
        <v>9721</v>
      </c>
      <c r="AQ1178" s="47"/>
      <c r="AR1178" s="47"/>
      <c r="AS1178" s="47" t="s">
        <v>9549</v>
      </c>
      <c r="AU1178" s="47" t="s">
        <v>12819</v>
      </c>
    </row>
    <row r="1179" spans="1:47" s="45" customFormat="1" ht="16.5" customHeight="1">
      <c r="A1179" s="180">
        <v>1176</v>
      </c>
      <c r="B1179" s="104" t="s">
        <v>62</v>
      </c>
      <c r="C1179" s="104" t="s">
        <v>99</v>
      </c>
      <c r="D1179" s="104" t="s">
        <v>8371</v>
      </c>
      <c r="E1179" s="104" t="s">
        <v>32</v>
      </c>
      <c r="F1179" s="104" t="s">
        <v>65</v>
      </c>
      <c r="G1179" s="92" t="s">
        <v>7920</v>
      </c>
      <c r="H1179" s="104"/>
      <c r="I1179" s="93">
        <v>285111</v>
      </c>
      <c r="J1179" s="93"/>
      <c r="K1179" s="49" t="str">
        <f t="shared" si="18"/>
        <v>Click!</v>
      </c>
      <c r="L1179" s="104" t="s">
        <v>33</v>
      </c>
      <c r="M1179" s="94">
        <v>101000</v>
      </c>
      <c r="N1179" s="94">
        <v>0</v>
      </c>
      <c r="O1179" s="94">
        <v>0</v>
      </c>
      <c r="P1179" s="94">
        <v>101000</v>
      </c>
      <c r="Q1179" s="94">
        <v>0</v>
      </c>
      <c r="R1179" s="94">
        <v>101000</v>
      </c>
      <c r="S1179" s="94">
        <v>0</v>
      </c>
      <c r="T1179" s="94">
        <v>101000</v>
      </c>
      <c r="U1179" s="104" t="s">
        <v>34</v>
      </c>
      <c r="V1179" s="104" t="s">
        <v>35</v>
      </c>
      <c r="W1179" s="104">
        <v>21</v>
      </c>
      <c r="X1179" s="104" t="s">
        <v>36</v>
      </c>
      <c r="Y1179" s="104">
        <v>100</v>
      </c>
      <c r="Z1179" s="104">
        <v>0</v>
      </c>
      <c r="AA1179" s="104">
        <v>0</v>
      </c>
      <c r="AB1179" s="104">
        <v>0</v>
      </c>
      <c r="AC1179" s="185" t="s">
        <v>33</v>
      </c>
      <c r="AD1179" s="95">
        <v>0.7</v>
      </c>
      <c r="AE1179" s="104" t="s">
        <v>66</v>
      </c>
      <c r="AF1179" s="104" t="s">
        <v>33</v>
      </c>
      <c r="AG1179" s="104" t="s">
        <v>7933</v>
      </c>
      <c r="AH1179" s="104" t="s">
        <v>34</v>
      </c>
      <c r="AI1179" s="97" t="s">
        <v>4043</v>
      </c>
      <c r="AJ1179" s="105" t="s">
        <v>8088</v>
      </c>
      <c r="AK1179" s="105" t="s">
        <v>8089</v>
      </c>
      <c r="AL1179" s="82" t="s">
        <v>8090</v>
      </c>
      <c r="AQ1179" s="47"/>
      <c r="AR1179" s="47"/>
      <c r="AS1179" s="47" t="s">
        <v>8039</v>
      </c>
      <c r="AU1179" s="47" t="s">
        <v>12819</v>
      </c>
    </row>
    <row r="1180" spans="1:47" s="45" customFormat="1" ht="16.5" customHeight="1">
      <c r="A1180" s="180">
        <v>1177</v>
      </c>
      <c r="B1180" s="104" t="s">
        <v>62</v>
      </c>
      <c r="C1180" s="104" t="s">
        <v>99</v>
      </c>
      <c r="D1180" s="104" t="s">
        <v>100</v>
      </c>
      <c r="E1180" s="104" t="s">
        <v>32</v>
      </c>
      <c r="F1180" s="104" t="s">
        <v>65</v>
      </c>
      <c r="G1180" s="92" t="s">
        <v>7921</v>
      </c>
      <c r="H1180" s="104"/>
      <c r="I1180" s="93">
        <v>285112</v>
      </c>
      <c r="J1180" s="93"/>
      <c r="K1180" s="49" t="str">
        <f t="shared" si="18"/>
        <v>Click!</v>
      </c>
      <c r="L1180" s="104" t="s">
        <v>33</v>
      </c>
      <c r="M1180" s="94">
        <v>89000</v>
      </c>
      <c r="N1180" s="94">
        <v>0</v>
      </c>
      <c r="O1180" s="94">
        <v>0</v>
      </c>
      <c r="P1180" s="94">
        <v>89000</v>
      </c>
      <c r="Q1180" s="94">
        <v>0</v>
      </c>
      <c r="R1180" s="94">
        <v>89000</v>
      </c>
      <c r="S1180" s="94">
        <v>0</v>
      </c>
      <c r="T1180" s="94">
        <v>89000</v>
      </c>
      <c r="U1180" s="104" t="s">
        <v>34</v>
      </c>
      <c r="V1180" s="104" t="s">
        <v>35</v>
      </c>
      <c r="W1180" s="104">
        <v>21</v>
      </c>
      <c r="X1180" s="104" t="s">
        <v>36</v>
      </c>
      <c r="Y1180" s="104">
        <v>100</v>
      </c>
      <c r="Z1180" s="104">
        <v>0</v>
      </c>
      <c r="AA1180" s="104">
        <v>0</v>
      </c>
      <c r="AB1180" s="104">
        <v>0</v>
      </c>
      <c r="AC1180" s="185" t="s">
        <v>33</v>
      </c>
      <c r="AD1180" s="95">
        <v>0.7</v>
      </c>
      <c r="AE1180" s="104" t="s">
        <v>66</v>
      </c>
      <c r="AF1180" s="104" t="s">
        <v>34</v>
      </c>
      <c r="AG1180" s="104" t="s">
        <v>38</v>
      </c>
      <c r="AH1180" s="104" t="s">
        <v>34</v>
      </c>
      <c r="AI1180" s="97" t="s">
        <v>4043</v>
      </c>
      <c r="AJ1180" s="105" t="s">
        <v>8088</v>
      </c>
      <c r="AK1180" s="105" t="s">
        <v>8091</v>
      </c>
      <c r="AL1180" s="82" t="s">
        <v>8090</v>
      </c>
      <c r="AQ1180" s="47"/>
      <c r="AR1180" s="47"/>
      <c r="AS1180" s="47" t="s">
        <v>8039</v>
      </c>
      <c r="AU1180" s="47" t="s">
        <v>12819</v>
      </c>
    </row>
    <row r="1181" spans="1:47" s="45" customFormat="1" ht="16.5" customHeight="1">
      <c r="A1181" s="180">
        <v>1178</v>
      </c>
      <c r="B1181" s="104" t="s">
        <v>62</v>
      </c>
      <c r="C1181" s="104" t="s">
        <v>99</v>
      </c>
      <c r="D1181" s="104" t="s">
        <v>100</v>
      </c>
      <c r="E1181" s="104" t="s">
        <v>32</v>
      </c>
      <c r="F1181" s="104" t="s">
        <v>65</v>
      </c>
      <c r="G1181" s="92" t="s">
        <v>7922</v>
      </c>
      <c r="H1181" s="104"/>
      <c r="I1181" s="93">
        <v>285113</v>
      </c>
      <c r="J1181" s="93"/>
      <c r="K1181" s="49" t="str">
        <f t="shared" si="18"/>
        <v>Click!</v>
      </c>
      <c r="L1181" s="104" t="s">
        <v>33</v>
      </c>
      <c r="M1181" s="94">
        <v>101000</v>
      </c>
      <c r="N1181" s="94">
        <v>0</v>
      </c>
      <c r="O1181" s="94">
        <v>0</v>
      </c>
      <c r="P1181" s="94">
        <v>101000</v>
      </c>
      <c r="Q1181" s="94">
        <v>0</v>
      </c>
      <c r="R1181" s="94">
        <v>101000</v>
      </c>
      <c r="S1181" s="94">
        <v>0</v>
      </c>
      <c r="T1181" s="94">
        <v>101000</v>
      </c>
      <c r="U1181" s="104" t="s">
        <v>34</v>
      </c>
      <c r="V1181" s="104" t="s">
        <v>35</v>
      </c>
      <c r="W1181" s="104">
        <v>21</v>
      </c>
      <c r="X1181" s="104" t="s">
        <v>36</v>
      </c>
      <c r="Y1181" s="104">
        <v>100</v>
      </c>
      <c r="Z1181" s="104">
        <v>0</v>
      </c>
      <c r="AA1181" s="104">
        <v>0</v>
      </c>
      <c r="AB1181" s="104">
        <v>0</v>
      </c>
      <c r="AC1181" s="185" t="s">
        <v>33</v>
      </c>
      <c r="AD1181" s="95">
        <v>0.7</v>
      </c>
      <c r="AE1181" s="104" t="s">
        <v>66</v>
      </c>
      <c r="AF1181" s="104" t="s">
        <v>33</v>
      </c>
      <c r="AG1181" s="104" t="s">
        <v>7936</v>
      </c>
      <c r="AH1181" s="104" t="s">
        <v>34</v>
      </c>
      <c r="AI1181" s="97" t="s">
        <v>4043</v>
      </c>
      <c r="AJ1181" s="105" t="s">
        <v>8092</v>
      </c>
      <c r="AK1181" s="105" t="s">
        <v>8093</v>
      </c>
      <c r="AL1181" s="82" t="s">
        <v>8094</v>
      </c>
      <c r="AQ1181" s="47"/>
      <c r="AR1181" s="47"/>
      <c r="AS1181" s="47" t="s">
        <v>8096</v>
      </c>
      <c r="AU1181" s="47" t="s">
        <v>12819</v>
      </c>
    </row>
    <row r="1182" spans="1:47" s="45" customFormat="1" ht="16.5" customHeight="1">
      <c r="A1182" s="180">
        <v>1179</v>
      </c>
      <c r="B1182" s="104" t="s">
        <v>62</v>
      </c>
      <c r="C1182" s="104" t="s">
        <v>99</v>
      </c>
      <c r="D1182" s="104" t="s">
        <v>100</v>
      </c>
      <c r="E1182" s="104" t="s">
        <v>32</v>
      </c>
      <c r="F1182" s="104" t="s">
        <v>65</v>
      </c>
      <c r="G1182" s="92" t="s">
        <v>7923</v>
      </c>
      <c r="H1182" s="104"/>
      <c r="I1182" s="93">
        <v>285114</v>
      </c>
      <c r="J1182" s="93"/>
      <c r="K1182" s="49" t="str">
        <f t="shared" si="18"/>
        <v>Click!</v>
      </c>
      <c r="L1182" s="104" t="s">
        <v>33</v>
      </c>
      <c r="M1182" s="94">
        <v>89000</v>
      </c>
      <c r="N1182" s="94">
        <v>0</v>
      </c>
      <c r="O1182" s="94">
        <v>0</v>
      </c>
      <c r="P1182" s="94">
        <v>89000</v>
      </c>
      <c r="Q1182" s="94">
        <v>0</v>
      </c>
      <c r="R1182" s="94">
        <v>89000</v>
      </c>
      <c r="S1182" s="94">
        <v>0</v>
      </c>
      <c r="T1182" s="94">
        <v>89000</v>
      </c>
      <c r="U1182" s="104" t="s">
        <v>34</v>
      </c>
      <c r="V1182" s="104" t="s">
        <v>35</v>
      </c>
      <c r="W1182" s="104">
        <v>21</v>
      </c>
      <c r="X1182" s="104" t="s">
        <v>36</v>
      </c>
      <c r="Y1182" s="104">
        <v>100</v>
      </c>
      <c r="Z1182" s="104">
        <v>0</v>
      </c>
      <c r="AA1182" s="104">
        <v>0</v>
      </c>
      <c r="AB1182" s="104">
        <v>0</v>
      </c>
      <c r="AC1182" s="185" t="s">
        <v>33</v>
      </c>
      <c r="AD1182" s="95">
        <v>0.7</v>
      </c>
      <c r="AE1182" s="104" t="s">
        <v>66</v>
      </c>
      <c r="AF1182" s="104" t="s">
        <v>34</v>
      </c>
      <c r="AG1182" s="104" t="s">
        <v>38</v>
      </c>
      <c r="AH1182" s="104" t="s">
        <v>34</v>
      </c>
      <c r="AI1182" s="97" t="s">
        <v>4043</v>
      </c>
      <c r="AJ1182" s="105" t="s">
        <v>8092</v>
      </c>
      <c r="AK1182" s="105" t="s">
        <v>8095</v>
      </c>
      <c r="AL1182" s="82" t="s">
        <v>8094</v>
      </c>
      <c r="AQ1182" s="47"/>
      <c r="AR1182" s="47"/>
      <c r="AS1182" s="47" t="s">
        <v>8039</v>
      </c>
      <c r="AU1182" s="47" t="s">
        <v>12819</v>
      </c>
    </row>
    <row r="1183" spans="1:47" s="45" customFormat="1" ht="16.5" customHeight="1">
      <c r="A1183" s="180">
        <v>1180</v>
      </c>
      <c r="B1183" s="104" t="s">
        <v>62</v>
      </c>
      <c r="C1183" s="104" t="s">
        <v>99</v>
      </c>
      <c r="D1183" s="104" t="s">
        <v>100</v>
      </c>
      <c r="E1183" s="104" t="s">
        <v>32</v>
      </c>
      <c r="F1183" s="104" t="s">
        <v>65</v>
      </c>
      <c r="G1183" s="92" t="s">
        <v>7703</v>
      </c>
      <c r="H1183" s="104"/>
      <c r="I1183" s="93">
        <v>279173</v>
      </c>
      <c r="J1183" s="93"/>
      <c r="K1183" s="49" t="str">
        <f t="shared" si="18"/>
        <v>Click!</v>
      </c>
      <c r="L1183" s="104" t="s">
        <v>33</v>
      </c>
      <c r="M1183" s="94">
        <v>82000</v>
      </c>
      <c r="N1183" s="94">
        <v>0</v>
      </c>
      <c r="O1183" s="94">
        <v>0</v>
      </c>
      <c r="P1183" s="94">
        <v>82000</v>
      </c>
      <c r="Q1183" s="94">
        <v>0</v>
      </c>
      <c r="R1183" s="94">
        <v>82000</v>
      </c>
      <c r="S1183" s="94">
        <v>0</v>
      </c>
      <c r="T1183" s="94">
        <v>82000</v>
      </c>
      <c r="U1183" s="104" t="s">
        <v>34</v>
      </c>
      <c r="V1183" s="104" t="s">
        <v>35</v>
      </c>
      <c r="W1183" s="104">
        <v>20</v>
      </c>
      <c r="X1183" s="104" t="s">
        <v>36</v>
      </c>
      <c r="Y1183" s="104">
        <v>100</v>
      </c>
      <c r="Z1183" s="104">
        <v>0</v>
      </c>
      <c r="AA1183" s="104">
        <v>0</v>
      </c>
      <c r="AB1183" s="104">
        <v>0</v>
      </c>
      <c r="AC1183" s="185" t="s">
        <v>33</v>
      </c>
      <c r="AD1183" s="95">
        <v>0.7</v>
      </c>
      <c r="AE1183" s="104" t="s">
        <v>66</v>
      </c>
      <c r="AF1183" s="104" t="s">
        <v>33</v>
      </c>
      <c r="AG1183" s="104" t="s">
        <v>7709</v>
      </c>
      <c r="AH1183" s="104" t="s">
        <v>34</v>
      </c>
      <c r="AI1183" s="97" t="s">
        <v>4043</v>
      </c>
      <c r="AJ1183" s="105" t="s">
        <v>7815</v>
      </c>
      <c r="AK1183" s="105" t="s">
        <v>7816</v>
      </c>
      <c r="AL1183" s="82" t="s">
        <v>7817</v>
      </c>
      <c r="AQ1183" s="47"/>
      <c r="AR1183" s="47"/>
      <c r="AS1183" s="47" t="s">
        <v>7821</v>
      </c>
      <c r="AU1183" s="47" t="s">
        <v>12819</v>
      </c>
    </row>
    <row r="1184" spans="1:47" s="45" customFormat="1" ht="16.5" customHeight="1">
      <c r="A1184" s="180">
        <v>1181</v>
      </c>
      <c r="B1184" s="104" t="s">
        <v>62</v>
      </c>
      <c r="C1184" s="104" t="s">
        <v>99</v>
      </c>
      <c r="D1184" s="104" t="s">
        <v>100</v>
      </c>
      <c r="E1184" s="104" t="s">
        <v>32</v>
      </c>
      <c r="F1184" s="104" t="s">
        <v>65</v>
      </c>
      <c r="G1184" s="92" t="s">
        <v>7704</v>
      </c>
      <c r="H1184" s="104"/>
      <c r="I1184" s="93">
        <v>279174</v>
      </c>
      <c r="J1184" s="93"/>
      <c r="K1184" s="49" t="str">
        <f t="shared" si="18"/>
        <v>Click!</v>
      </c>
      <c r="L1184" s="104" t="s">
        <v>33</v>
      </c>
      <c r="M1184" s="94">
        <v>79000</v>
      </c>
      <c r="N1184" s="94">
        <v>0</v>
      </c>
      <c r="O1184" s="94">
        <v>0</v>
      </c>
      <c r="P1184" s="94">
        <v>79000</v>
      </c>
      <c r="Q1184" s="94">
        <v>0</v>
      </c>
      <c r="R1184" s="94">
        <v>79000</v>
      </c>
      <c r="S1184" s="94">
        <v>0</v>
      </c>
      <c r="T1184" s="94">
        <v>79000</v>
      </c>
      <c r="U1184" s="104" t="s">
        <v>34</v>
      </c>
      <c r="V1184" s="104" t="s">
        <v>35</v>
      </c>
      <c r="W1184" s="104">
        <v>20</v>
      </c>
      <c r="X1184" s="104" t="s">
        <v>36</v>
      </c>
      <c r="Y1184" s="104">
        <v>100</v>
      </c>
      <c r="Z1184" s="104">
        <v>0</v>
      </c>
      <c r="AA1184" s="104">
        <v>0</v>
      </c>
      <c r="AB1184" s="104">
        <v>0</v>
      </c>
      <c r="AC1184" s="185" t="s">
        <v>33</v>
      </c>
      <c r="AD1184" s="95">
        <v>0.7</v>
      </c>
      <c r="AE1184" s="104" t="s">
        <v>66</v>
      </c>
      <c r="AF1184" s="104" t="s">
        <v>33</v>
      </c>
      <c r="AG1184" s="104" t="s">
        <v>7710</v>
      </c>
      <c r="AH1184" s="104" t="s">
        <v>33</v>
      </c>
      <c r="AI1184" s="97" t="s">
        <v>4043</v>
      </c>
      <c r="AJ1184" s="105" t="s">
        <v>7818</v>
      </c>
      <c r="AK1184" s="105" t="s">
        <v>7819</v>
      </c>
      <c r="AL1184" s="82" t="s">
        <v>7820</v>
      </c>
      <c r="AQ1184" s="47"/>
      <c r="AR1184" s="47"/>
      <c r="AS1184" s="47" t="s">
        <v>7812</v>
      </c>
      <c r="AU1184" s="47" t="s">
        <v>12819</v>
      </c>
    </row>
    <row r="1185" spans="1:47" s="45" customFormat="1" ht="16.5" customHeight="1">
      <c r="A1185" s="180">
        <v>1182</v>
      </c>
      <c r="B1185" s="104" t="s">
        <v>62</v>
      </c>
      <c r="C1185" s="104" t="s">
        <v>99</v>
      </c>
      <c r="D1185" s="104" t="s">
        <v>100</v>
      </c>
      <c r="E1185" s="104" t="s">
        <v>32</v>
      </c>
      <c r="F1185" s="104" t="s">
        <v>65</v>
      </c>
      <c r="G1185" s="235" t="s">
        <v>14334</v>
      </c>
      <c r="H1185" s="104"/>
      <c r="I1185" s="93">
        <v>279495</v>
      </c>
      <c r="J1185" s="93"/>
      <c r="K1185" s="49" t="str">
        <f t="shared" si="18"/>
        <v>Click!</v>
      </c>
      <c r="L1185" s="104" t="s">
        <v>33</v>
      </c>
      <c r="M1185" s="94">
        <v>73000</v>
      </c>
      <c r="N1185" s="94">
        <v>0</v>
      </c>
      <c r="O1185" s="94">
        <v>0</v>
      </c>
      <c r="P1185" s="94">
        <v>73000</v>
      </c>
      <c r="Q1185" s="94">
        <v>0</v>
      </c>
      <c r="R1185" s="94">
        <v>73000</v>
      </c>
      <c r="S1185" s="94">
        <v>0</v>
      </c>
      <c r="T1185" s="94">
        <v>73000</v>
      </c>
      <c r="U1185" s="104" t="s">
        <v>34</v>
      </c>
      <c r="V1185" s="104" t="s">
        <v>35</v>
      </c>
      <c r="W1185" s="104">
        <v>8</v>
      </c>
      <c r="X1185" s="104" t="s">
        <v>36</v>
      </c>
      <c r="Y1185" s="104">
        <v>100</v>
      </c>
      <c r="Z1185" s="104">
        <v>0</v>
      </c>
      <c r="AA1185" s="104">
        <v>0</v>
      </c>
      <c r="AB1185" s="104">
        <v>0</v>
      </c>
      <c r="AC1185" s="185" t="s">
        <v>33</v>
      </c>
      <c r="AD1185" s="95">
        <v>0.7</v>
      </c>
      <c r="AE1185" s="104" t="s">
        <v>66</v>
      </c>
      <c r="AF1185" s="104" t="s">
        <v>33</v>
      </c>
      <c r="AG1185" s="104" t="s">
        <v>7718</v>
      </c>
      <c r="AH1185" s="104" t="s">
        <v>34</v>
      </c>
      <c r="AI1185" s="97" t="s">
        <v>4043</v>
      </c>
      <c r="AJ1185" s="105" t="s">
        <v>7837</v>
      </c>
      <c r="AK1185" s="105" t="s">
        <v>6341</v>
      </c>
      <c r="AL1185" s="82" t="s">
        <v>7838</v>
      </c>
      <c r="AQ1185" s="47"/>
      <c r="AR1185" s="47"/>
      <c r="AS1185" s="47" t="s">
        <v>7821</v>
      </c>
      <c r="AU1185" s="47" t="s">
        <v>12819</v>
      </c>
    </row>
    <row r="1186" spans="1:47" s="45" customFormat="1" ht="16.5" customHeight="1">
      <c r="A1186" s="180">
        <v>1183</v>
      </c>
      <c r="B1186" s="104" t="s">
        <v>62</v>
      </c>
      <c r="C1186" s="104" t="s">
        <v>99</v>
      </c>
      <c r="D1186" s="104" t="s">
        <v>100</v>
      </c>
      <c r="E1186" s="104" t="s">
        <v>32</v>
      </c>
      <c r="F1186" s="104" t="s">
        <v>65</v>
      </c>
      <c r="G1186" s="235" t="s">
        <v>14335</v>
      </c>
      <c r="H1186" s="104"/>
      <c r="I1186" s="93">
        <v>279496</v>
      </c>
      <c r="J1186" s="93"/>
      <c r="K1186" s="49" t="str">
        <f t="shared" si="18"/>
        <v>Click!</v>
      </c>
      <c r="L1186" s="104" t="s">
        <v>33</v>
      </c>
      <c r="M1186" s="94">
        <v>59000</v>
      </c>
      <c r="N1186" s="94">
        <v>0</v>
      </c>
      <c r="O1186" s="94">
        <v>0</v>
      </c>
      <c r="P1186" s="94">
        <v>59000</v>
      </c>
      <c r="Q1186" s="94">
        <v>0</v>
      </c>
      <c r="R1186" s="94">
        <v>59000</v>
      </c>
      <c r="S1186" s="94">
        <v>0</v>
      </c>
      <c r="T1186" s="94">
        <v>59000</v>
      </c>
      <c r="U1186" s="104" t="s">
        <v>34</v>
      </c>
      <c r="V1186" s="104" t="s">
        <v>35</v>
      </c>
      <c r="W1186" s="104">
        <v>8</v>
      </c>
      <c r="X1186" s="104" t="s">
        <v>36</v>
      </c>
      <c r="Y1186" s="104">
        <v>100</v>
      </c>
      <c r="Z1186" s="104">
        <v>0</v>
      </c>
      <c r="AA1186" s="104">
        <v>0</v>
      </c>
      <c r="AB1186" s="104">
        <v>0</v>
      </c>
      <c r="AC1186" s="185" t="s">
        <v>33</v>
      </c>
      <c r="AD1186" s="95">
        <v>0.7</v>
      </c>
      <c r="AE1186" s="104" t="s">
        <v>66</v>
      </c>
      <c r="AF1186" s="104" t="s">
        <v>34</v>
      </c>
      <c r="AG1186" s="104" t="s">
        <v>38</v>
      </c>
      <c r="AH1186" s="104" t="s">
        <v>34</v>
      </c>
      <c r="AI1186" s="97" t="s">
        <v>4043</v>
      </c>
      <c r="AJ1186" s="105" t="s">
        <v>7837</v>
      </c>
      <c r="AK1186" s="105" t="s">
        <v>6342</v>
      </c>
      <c r="AL1186" s="82" t="s">
        <v>7838</v>
      </c>
      <c r="AQ1186" s="47"/>
      <c r="AR1186" s="47"/>
      <c r="AS1186" s="47" t="s">
        <v>7839</v>
      </c>
      <c r="AU1186" s="47" t="s">
        <v>12819</v>
      </c>
    </row>
    <row r="1187" spans="1:47" s="45" customFormat="1" ht="16.5" customHeight="1">
      <c r="A1187" s="180">
        <v>1184</v>
      </c>
      <c r="B1187" s="104" t="s">
        <v>62</v>
      </c>
      <c r="C1187" s="104" t="s">
        <v>99</v>
      </c>
      <c r="D1187" s="104" t="s">
        <v>100</v>
      </c>
      <c r="E1187" s="104" t="s">
        <v>32</v>
      </c>
      <c r="F1187" s="104" t="s">
        <v>65</v>
      </c>
      <c r="G1187" s="92" t="s">
        <v>7190</v>
      </c>
      <c r="H1187" s="104"/>
      <c r="I1187" s="93">
        <v>277471</v>
      </c>
      <c r="J1187" s="93"/>
      <c r="K1187" s="49" t="str">
        <f t="shared" si="18"/>
        <v>Click!</v>
      </c>
      <c r="L1187" s="104" t="s">
        <v>33</v>
      </c>
      <c r="M1187" s="94">
        <v>73500</v>
      </c>
      <c r="N1187" s="94">
        <v>0</v>
      </c>
      <c r="O1187" s="94">
        <v>0</v>
      </c>
      <c r="P1187" s="94">
        <v>73500</v>
      </c>
      <c r="Q1187" s="94">
        <v>0</v>
      </c>
      <c r="R1187" s="94">
        <v>73500</v>
      </c>
      <c r="S1187" s="94">
        <v>0</v>
      </c>
      <c r="T1187" s="94">
        <v>73500</v>
      </c>
      <c r="U1187" s="104" t="s">
        <v>34</v>
      </c>
      <c r="V1187" s="104" t="s">
        <v>35</v>
      </c>
      <c r="W1187" s="104">
        <v>16</v>
      </c>
      <c r="X1187" s="104" t="s">
        <v>36</v>
      </c>
      <c r="Y1187" s="104">
        <v>100</v>
      </c>
      <c r="Z1187" s="104">
        <v>0</v>
      </c>
      <c r="AA1187" s="104">
        <v>0</v>
      </c>
      <c r="AB1187" s="104">
        <v>0</v>
      </c>
      <c r="AC1187" s="185" t="s">
        <v>33</v>
      </c>
      <c r="AD1187" s="95">
        <v>0.7</v>
      </c>
      <c r="AE1187" s="104" t="s">
        <v>66</v>
      </c>
      <c r="AF1187" s="104" t="s">
        <v>33</v>
      </c>
      <c r="AG1187" s="104" t="s">
        <v>7207</v>
      </c>
      <c r="AH1187" s="104" t="s">
        <v>33</v>
      </c>
      <c r="AI1187" s="97" t="s">
        <v>4043</v>
      </c>
      <c r="AJ1187" s="105" t="s">
        <v>7363</v>
      </c>
      <c r="AK1187" s="105" t="s">
        <v>7362</v>
      </c>
      <c r="AL1187" s="82" t="s">
        <v>7365</v>
      </c>
      <c r="AQ1187" s="47"/>
      <c r="AR1187" s="47"/>
      <c r="AS1187" s="47" t="s">
        <v>7251</v>
      </c>
      <c r="AU1187" s="47" t="s">
        <v>12819</v>
      </c>
    </row>
    <row r="1188" spans="1:47" s="45" customFormat="1" ht="16.5" customHeight="1">
      <c r="A1188" s="180">
        <v>1185</v>
      </c>
      <c r="B1188" s="104" t="s">
        <v>62</v>
      </c>
      <c r="C1188" s="104" t="s">
        <v>99</v>
      </c>
      <c r="D1188" s="104" t="s">
        <v>100</v>
      </c>
      <c r="E1188" s="104" t="s">
        <v>32</v>
      </c>
      <c r="F1188" s="104" t="s">
        <v>65</v>
      </c>
      <c r="G1188" s="92" t="s">
        <v>7191</v>
      </c>
      <c r="H1188" s="104"/>
      <c r="I1188" s="93">
        <v>277472</v>
      </c>
      <c r="J1188" s="93"/>
      <c r="K1188" s="49" t="str">
        <f t="shared" si="18"/>
        <v>Click!</v>
      </c>
      <c r="L1188" s="104" t="s">
        <v>33</v>
      </c>
      <c r="M1188" s="94">
        <v>60000</v>
      </c>
      <c r="N1188" s="94">
        <v>0</v>
      </c>
      <c r="O1188" s="94">
        <v>0</v>
      </c>
      <c r="P1188" s="94">
        <v>60000</v>
      </c>
      <c r="Q1188" s="94">
        <v>0</v>
      </c>
      <c r="R1188" s="94">
        <v>60000</v>
      </c>
      <c r="S1188" s="94">
        <v>0</v>
      </c>
      <c r="T1188" s="94">
        <v>60000</v>
      </c>
      <c r="U1188" s="104" t="s">
        <v>34</v>
      </c>
      <c r="V1188" s="104" t="s">
        <v>35</v>
      </c>
      <c r="W1188" s="104">
        <v>16</v>
      </c>
      <c r="X1188" s="104" t="s">
        <v>36</v>
      </c>
      <c r="Y1188" s="104">
        <v>100</v>
      </c>
      <c r="Z1188" s="104">
        <v>0</v>
      </c>
      <c r="AA1188" s="104">
        <v>0</v>
      </c>
      <c r="AB1188" s="104">
        <v>0</v>
      </c>
      <c r="AC1188" s="185" t="s">
        <v>33</v>
      </c>
      <c r="AD1188" s="95">
        <v>0.7</v>
      </c>
      <c r="AE1188" s="104" t="s">
        <v>66</v>
      </c>
      <c r="AF1188" s="104" t="s">
        <v>34</v>
      </c>
      <c r="AG1188" s="104" t="s">
        <v>38</v>
      </c>
      <c r="AH1188" s="104" t="s">
        <v>33</v>
      </c>
      <c r="AI1188" s="97" t="s">
        <v>4043</v>
      </c>
      <c r="AJ1188" s="105" t="s">
        <v>7363</v>
      </c>
      <c r="AK1188" s="105" t="s">
        <v>7364</v>
      </c>
      <c r="AL1188" s="82" t="s">
        <v>7365</v>
      </c>
      <c r="AQ1188" s="47"/>
      <c r="AR1188" s="47"/>
      <c r="AS1188" s="47" t="s">
        <v>7110</v>
      </c>
      <c r="AU1188" s="47" t="s">
        <v>12819</v>
      </c>
    </row>
    <row r="1189" spans="1:47" s="45" customFormat="1" ht="16.5" customHeight="1">
      <c r="A1189" s="180">
        <v>1186</v>
      </c>
      <c r="B1189" s="104" t="s">
        <v>62</v>
      </c>
      <c r="C1189" s="104" t="s">
        <v>99</v>
      </c>
      <c r="D1189" s="104" t="s">
        <v>100</v>
      </c>
      <c r="E1189" s="104" t="s">
        <v>32</v>
      </c>
      <c r="F1189" s="104" t="s">
        <v>65</v>
      </c>
      <c r="G1189" s="92" t="s">
        <v>6787</v>
      </c>
      <c r="H1189" s="104"/>
      <c r="I1189" s="93">
        <v>271039</v>
      </c>
      <c r="J1189" s="93"/>
      <c r="K1189" s="49" t="str">
        <f t="shared" si="18"/>
        <v>Click!</v>
      </c>
      <c r="L1189" s="104" t="s">
        <v>33</v>
      </c>
      <c r="M1189" s="94">
        <v>79000</v>
      </c>
      <c r="N1189" s="94">
        <v>0</v>
      </c>
      <c r="O1189" s="94">
        <v>0</v>
      </c>
      <c r="P1189" s="94">
        <v>79000</v>
      </c>
      <c r="Q1189" s="94">
        <v>0</v>
      </c>
      <c r="R1189" s="94">
        <v>79000</v>
      </c>
      <c r="S1189" s="94">
        <v>0</v>
      </c>
      <c r="T1189" s="94">
        <v>79000</v>
      </c>
      <c r="U1189" s="104" t="s">
        <v>34</v>
      </c>
      <c r="V1189" s="104" t="s">
        <v>35</v>
      </c>
      <c r="W1189" s="104">
        <v>15</v>
      </c>
      <c r="X1189" s="104" t="s">
        <v>36</v>
      </c>
      <c r="Y1189" s="104">
        <v>100</v>
      </c>
      <c r="Z1189" s="104">
        <v>0</v>
      </c>
      <c r="AA1189" s="104">
        <v>0</v>
      </c>
      <c r="AB1189" s="104">
        <v>0</v>
      </c>
      <c r="AC1189" s="185" t="s">
        <v>33</v>
      </c>
      <c r="AD1189" s="95">
        <v>0.7</v>
      </c>
      <c r="AE1189" s="104" t="s">
        <v>66</v>
      </c>
      <c r="AF1189" s="104" t="s">
        <v>34</v>
      </c>
      <c r="AG1189" s="104" t="s">
        <v>38</v>
      </c>
      <c r="AH1189" s="104" t="s">
        <v>33</v>
      </c>
      <c r="AI1189" s="97" t="s">
        <v>4043</v>
      </c>
      <c r="AJ1189" s="105" t="s">
        <v>6877</v>
      </c>
      <c r="AK1189" s="105" t="s">
        <v>6878</v>
      </c>
      <c r="AL1189" s="82" t="s">
        <v>6879</v>
      </c>
      <c r="AQ1189" s="47"/>
      <c r="AR1189" s="47" t="s">
        <v>6909</v>
      </c>
      <c r="AS1189" s="47" t="s">
        <v>6912</v>
      </c>
      <c r="AU1189" s="47" t="s">
        <v>12819</v>
      </c>
    </row>
    <row r="1190" spans="1:47" s="45" customFormat="1" ht="16.5" customHeight="1">
      <c r="A1190" s="180">
        <v>1187</v>
      </c>
      <c r="B1190" s="104" t="s">
        <v>62</v>
      </c>
      <c r="C1190" s="104" t="s">
        <v>99</v>
      </c>
      <c r="D1190" s="104" t="s">
        <v>100</v>
      </c>
      <c r="E1190" s="104" t="s">
        <v>59</v>
      </c>
      <c r="F1190" s="104" t="s">
        <v>65</v>
      </c>
      <c r="G1190" s="92" t="s">
        <v>6788</v>
      </c>
      <c r="H1190" s="104"/>
      <c r="I1190" s="93">
        <v>271040</v>
      </c>
      <c r="J1190" s="93"/>
      <c r="K1190" s="49" t="str">
        <f t="shared" si="18"/>
        <v>Click!</v>
      </c>
      <c r="L1190" s="104" t="s">
        <v>33</v>
      </c>
      <c r="M1190" s="94">
        <v>79000</v>
      </c>
      <c r="N1190" s="94">
        <v>0</v>
      </c>
      <c r="O1190" s="94">
        <v>0</v>
      </c>
      <c r="P1190" s="94">
        <v>79000</v>
      </c>
      <c r="Q1190" s="94">
        <v>0</v>
      </c>
      <c r="R1190" s="94">
        <v>79000</v>
      </c>
      <c r="S1190" s="94">
        <v>0</v>
      </c>
      <c r="T1190" s="94">
        <v>79000</v>
      </c>
      <c r="U1190" s="104" t="s">
        <v>34</v>
      </c>
      <c r="V1190" s="104" t="s">
        <v>35</v>
      </c>
      <c r="W1190" s="104">
        <v>10</v>
      </c>
      <c r="X1190" s="104" t="s">
        <v>36</v>
      </c>
      <c r="Y1190" s="104">
        <v>100</v>
      </c>
      <c r="Z1190" s="104">
        <v>0</v>
      </c>
      <c r="AA1190" s="104">
        <v>0</v>
      </c>
      <c r="AB1190" s="104">
        <v>0</v>
      </c>
      <c r="AC1190" s="185" t="s">
        <v>33</v>
      </c>
      <c r="AD1190" s="95">
        <v>0.7</v>
      </c>
      <c r="AE1190" s="104" t="s">
        <v>66</v>
      </c>
      <c r="AF1190" s="104" t="s">
        <v>34</v>
      </c>
      <c r="AG1190" s="104" t="s">
        <v>38</v>
      </c>
      <c r="AH1190" s="104" t="s">
        <v>33</v>
      </c>
      <c r="AI1190" s="97" t="s">
        <v>4043</v>
      </c>
      <c r="AJ1190" s="105" t="s">
        <v>6880</v>
      </c>
      <c r="AK1190" s="105" t="s">
        <v>6881</v>
      </c>
      <c r="AL1190" s="82" t="s">
        <v>6882</v>
      </c>
      <c r="AQ1190" s="47"/>
      <c r="AR1190" s="47" t="s">
        <v>6909</v>
      </c>
      <c r="AS1190" s="47" t="s">
        <v>6912</v>
      </c>
      <c r="AU1190" s="47" t="s">
        <v>12819</v>
      </c>
    </row>
    <row r="1191" spans="1:47" s="45" customFormat="1" ht="16.5" customHeight="1">
      <c r="A1191" s="180">
        <v>1188</v>
      </c>
      <c r="B1191" s="104" t="s">
        <v>62</v>
      </c>
      <c r="C1191" s="104" t="s">
        <v>99</v>
      </c>
      <c r="D1191" s="104" t="s">
        <v>100</v>
      </c>
      <c r="E1191" s="104" t="s">
        <v>59</v>
      </c>
      <c r="F1191" s="104" t="s">
        <v>65</v>
      </c>
      <c r="G1191" s="92" t="s">
        <v>6726</v>
      </c>
      <c r="H1191" s="104"/>
      <c r="I1191" s="93">
        <v>274216</v>
      </c>
      <c r="J1191" s="93"/>
      <c r="K1191" s="49" t="str">
        <f t="shared" si="18"/>
        <v>Click!</v>
      </c>
      <c r="L1191" s="104" t="s">
        <v>33</v>
      </c>
      <c r="M1191" s="94">
        <v>84000</v>
      </c>
      <c r="N1191" s="94">
        <v>0</v>
      </c>
      <c r="O1191" s="94">
        <v>0</v>
      </c>
      <c r="P1191" s="94">
        <v>84000</v>
      </c>
      <c r="Q1191" s="94">
        <v>0</v>
      </c>
      <c r="R1191" s="94">
        <v>84000</v>
      </c>
      <c r="S1191" s="94">
        <v>0</v>
      </c>
      <c r="T1191" s="94">
        <v>84000</v>
      </c>
      <c r="U1191" s="104" t="s">
        <v>34</v>
      </c>
      <c r="V1191" s="104" t="s">
        <v>35</v>
      </c>
      <c r="W1191" s="104">
        <v>15</v>
      </c>
      <c r="X1191" s="104" t="s">
        <v>36</v>
      </c>
      <c r="Y1191" s="104">
        <v>100</v>
      </c>
      <c r="Z1191" s="104">
        <v>0</v>
      </c>
      <c r="AA1191" s="104">
        <v>0</v>
      </c>
      <c r="AB1191" s="104">
        <v>0</v>
      </c>
      <c r="AC1191" s="185" t="s">
        <v>33</v>
      </c>
      <c r="AD1191" s="95">
        <v>0.7</v>
      </c>
      <c r="AE1191" s="104" t="s">
        <v>66</v>
      </c>
      <c r="AF1191" s="104" t="s">
        <v>33</v>
      </c>
      <c r="AG1191" s="104" t="s">
        <v>6735</v>
      </c>
      <c r="AH1191" s="104" t="s">
        <v>33</v>
      </c>
      <c r="AI1191" s="97" t="s">
        <v>4043</v>
      </c>
      <c r="AJ1191" s="105" t="s">
        <v>6753</v>
      </c>
      <c r="AK1191" s="105" t="s">
        <v>6754</v>
      </c>
      <c r="AL1191" s="82" t="s">
        <v>6755</v>
      </c>
      <c r="AQ1191" s="47"/>
      <c r="AR1191" s="47" t="s">
        <v>6909</v>
      </c>
      <c r="AS1191" s="47" t="s">
        <v>6912</v>
      </c>
      <c r="AU1191" s="47" t="s">
        <v>12819</v>
      </c>
    </row>
    <row r="1192" spans="1:47" s="45" customFormat="1" ht="16.5" customHeight="1">
      <c r="A1192" s="180">
        <v>1189</v>
      </c>
      <c r="B1192" s="104" t="s">
        <v>62</v>
      </c>
      <c r="C1192" s="104" t="s">
        <v>99</v>
      </c>
      <c r="D1192" s="104" t="s">
        <v>100</v>
      </c>
      <c r="E1192" s="104" t="s">
        <v>59</v>
      </c>
      <c r="F1192" s="104" t="s">
        <v>65</v>
      </c>
      <c r="G1192" s="92" t="s">
        <v>6727</v>
      </c>
      <c r="H1192" s="104"/>
      <c r="I1192" s="93">
        <v>274217</v>
      </c>
      <c r="J1192" s="93"/>
      <c r="K1192" s="49" t="str">
        <f t="shared" si="18"/>
        <v>Click!</v>
      </c>
      <c r="L1192" s="104" t="s">
        <v>33</v>
      </c>
      <c r="M1192" s="94">
        <v>70000</v>
      </c>
      <c r="N1192" s="94">
        <v>0</v>
      </c>
      <c r="O1192" s="94">
        <v>0</v>
      </c>
      <c r="P1192" s="94">
        <v>70000</v>
      </c>
      <c r="Q1192" s="94">
        <v>0</v>
      </c>
      <c r="R1192" s="94">
        <v>70000</v>
      </c>
      <c r="S1192" s="94">
        <v>0</v>
      </c>
      <c r="T1192" s="94">
        <v>70000</v>
      </c>
      <c r="U1192" s="104" t="s">
        <v>34</v>
      </c>
      <c r="V1192" s="104" t="s">
        <v>35</v>
      </c>
      <c r="W1192" s="104">
        <v>15</v>
      </c>
      <c r="X1192" s="104" t="s">
        <v>36</v>
      </c>
      <c r="Y1192" s="104">
        <v>100</v>
      </c>
      <c r="Z1192" s="104">
        <v>0</v>
      </c>
      <c r="AA1192" s="104">
        <v>0</v>
      </c>
      <c r="AB1192" s="104">
        <v>0</v>
      </c>
      <c r="AC1192" s="185" t="s">
        <v>33</v>
      </c>
      <c r="AD1192" s="95">
        <v>0.7</v>
      </c>
      <c r="AE1192" s="104" t="s">
        <v>66</v>
      </c>
      <c r="AF1192" s="104" t="s">
        <v>34</v>
      </c>
      <c r="AG1192" s="104" t="s">
        <v>38</v>
      </c>
      <c r="AH1192" s="104" t="s">
        <v>33</v>
      </c>
      <c r="AI1192" s="97" t="s">
        <v>4043</v>
      </c>
      <c r="AJ1192" s="105" t="s">
        <v>6753</v>
      </c>
      <c r="AK1192" s="105" t="s">
        <v>6756</v>
      </c>
      <c r="AL1192" s="82" t="s">
        <v>6755</v>
      </c>
      <c r="AQ1192" s="47"/>
      <c r="AR1192" s="47" t="s">
        <v>6909</v>
      </c>
      <c r="AS1192" s="47" t="s">
        <v>6912</v>
      </c>
      <c r="AU1192" s="47" t="s">
        <v>12819</v>
      </c>
    </row>
    <row r="1193" spans="1:47" s="45" customFormat="1" ht="16.5" customHeight="1">
      <c r="A1193" s="180">
        <v>1190</v>
      </c>
      <c r="B1193" s="104" t="s">
        <v>62</v>
      </c>
      <c r="C1193" s="104" t="s">
        <v>99</v>
      </c>
      <c r="D1193" s="104" t="s">
        <v>9106</v>
      </c>
      <c r="E1193" s="104" t="s">
        <v>32</v>
      </c>
      <c r="F1193" s="104" t="s">
        <v>65</v>
      </c>
      <c r="G1193" s="92" t="s">
        <v>8642</v>
      </c>
      <c r="H1193" s="104"/>
      <c r="I1193" s="93">
        <v>286481</v>
      </c>
      <c r="J1193" s="93"/>
      <c r="K1193" s="49" t="str">
        <f t="shared" si="18"/>
        <v>Click!</v>
      </c>
      <c r="L1193" s="104" t="s">
        <v>33</v>
      </c>
      <c r="M1193" s="94">
        <v>84000</v>
      </c>
      <c r="N1193" s="94">
        <v>0</v>
      </c>
      <c r="O1193" s="94">
        <v>0</v>
      </c>
      <c r="P1193" s="94">
        <v>84000</v>
      </c>
      <c r="Q1193" s="94">
        <v>0</v>
      </c>
      <c r="R1193" s="94">
        <v>84000</v>
      </c>
      <c r="S1193" s="94">
        <v>0</v>
      </c>
      <c r="T1193" s="94">
        <v>84000</v>
      </c>
      <c r="U1193" s="104" t="s">
        <v>34</v>
      </c>
      <c r="V1193" s="104" t="s">
        <v>35</v>
      </c>
      <c r="W1193" s="104">
        <v>18</v>
      </c>
      <c r="X1193" s="104" t="s">
        <v>36</v>
      </c>
      <c r="Y1193" s="104">
        <v>100</v>
      </c>
      <c r="Z1193" s="104">
        <v>0</v>
      </c>
      <c r="AA1193" s="104">
        <v>0</v>
      </c>
      <c r="AB1193" s="104">
        <v>0</v>
      </c>
      <c r="AC1193" s="185" t="s">
        <v>33</v>
      </c>
      <c r="AD1193" s="95">
        <v>0.7</v>
      </c>
      <c r="AE1193" s="104" t="s">
        <v>66</v>
      </c>
      <c r="AF1193" s="104" t="s">
        <v>33</v>
      </c>
      <c r="AG1193" s="37" t="s">
        <v>8642</v>
      </c>
      <c r="AH1193" s="104" t="s">
        <v>33</v>
      </c>
      <c r="AI1193" s="97" t="s">
        <v>4043</v>
      </c>
      <c r="AJ1193" s="105" t="s">
        <v>8769</v>
      </c>
      <c r="AK1193" s="105" t="s">
        <v>8770</v>
      </c>
      <c r="AL1193" s="82" t="s">
        <v>8771</v>
      </c>
      <c r="AQ1193" s="47"/>
      <c r="AR1193" s="47"/>
      <c r="AS1193" s="47" t="s">
        <v>5711</v>
      </c>
      <c r="AU1193" s="47" t="s">
        <v>12819</v>
      </c>
    </row>
    <row r="1194" spans="1:47" s="45" customFormat="1" ht="16.5" customHeight="1">
      <c r="A1194" s="180">
        <v>1191</v>
      </c>
      <c r="B1194" s="104" t="s">
        <v>62</v>
      </c>
      <c r="C1194" s="104" t="s">
        <v>99</v>
      </c>
      <c r="D1194" s="104" t="s">
        <v>100</v>
      </c>
      <c r="E1194" s="104" t="s">
        <v>32</v>
      </c>
      <c r="F1194" s="104" t="s">
        <v>65</v>
      </c>
      <c r="G1194" s="92" t="s">
        <v>6728</v>
      </c>
      <c r="H1194" s="104"/>
      <c r="I1194" s="93">
        <v>274218</v>
      </c>
      <c r="J1194" s="93"/>
      <c r="K1194" s="49" t="str">
        <f t="shared" si="18"/>
        <v>Click!</v>
      </c>
      <c r="L1194" s="104" t="s">
        <v>33</v>
      </c>
      <c r="M1194" s="94">
        <v>84000</v>
      </c>
      <c r="N1194" s="94">
        <v>0</v>
      </c>
      <c r="O1194" s="94">
        <v>0</v>
      </c>
      <c r="P1194" s="94">
        <v>84000</v>
      </c>
      <c r="Q1194" s="94">
        <v>0</v>
      </c>
      <c r="R1194" s="94">
        <v>84000</v>
      </c>
      <c r="S1194" s="94">
        <v>0</v>
      </c>
      <c r="T1194" s="94">
        <v>84000</v>
      </c>
      <c r="U1194" s="104" t="s">
        <v>34</v>
      </c>
      <c r="V1194" s="104" t="s">
        <v>35</v>
      </c>
      <c r="W1194" s="104">
        <v>20</v>
      </c>
      <c r="X1194" s="104" t="s">
        <v>36</v>
      </c>
      <c r="Y1194" s="104">
        <v>100</v>
      </c>
      <c r="Z1194" s="104">
        <v>0</v>
      </c>
      <c r="AA1194" s="104">
        <v>0</v>
      </c>
      <c r="AB1194" s="104">
        <v>0</v>
      </c>
      <c r="AC1194" s="185" t="s">
        <v>33</v>
      </c>
      <c r="AD1194" s="95">
        <v>0.7</v>
      </c>
      <c r="AE1194" s="104" t="s">
        <v>66</v>
      </c>
      <c r="AF1194" s="104" t="s">
        <v>33</v>
      </c>
      <c r="AG1194" s="104" t="s">
        <v>6736</v>
      </c>
      <c r="AH1194" s="104" t="s">
        <v>33</v>
      </c>
      <c r="AI1194" s="97" t="s">
        <v>4043</v>
      </c>
      <c r="AJ1194" s="105" t="s">
        <v>6757</v>
      </c>
      <c r="AK1194" s="105" t="s">
        <v>6758</v>
      </c>
      <c r="AL1194" s="82" t="s">
        <v>6759</v>
      </c>
      <c r="AQ1194" s="47"/>
      <c r="AR1194" s="47" t="s">
        <v>6909</v>
      </c>
      <c r="AS1194" s="47" t="s">
        <v>6912</v>
      </c>
      <c r="AU1194" s="47" t="s">
        <v>12819</v>
      </c>
    </row>
    <row r="1195" spans="1:47" s="45" customFormat="1" ht="16.5" customHeight="1">
      <c r="A1195" s="180">
        <v>1192</v>
      </c>
      <c r="B1195" s="104" t="s">
        <v>62</v>
      </c>
      <c r="C1195" s="104" t="s">
        <v>99</v>
      </c>
      <c r="D1195" s="104" t="s">
        <v>100</v>
      </c>
      <c r="E1195" s="104" t="s">
        <v>32</v>
      </c>
      <c r="F1195" s="104" t="s">
        <v>65</v>
      </c>
      <c r="G1195" s="92" t="s">
        <v>6729</v>
      </c>
      <c r="H1195" s="104"/>
      <c r="I1195" s="93">
        <v>274219</v>
      </c>
      <c r="J1195" s="93"/>
      <c r="K1195" s="49" t="str">
        <f t="shared" si="18"/>
        <v>Click!</v>
      </c>
      <c r="L1195" s="104" t="s">
        <v>33</v>
      </c>
      <c r="M1195" s="94">
        <v>70000</v>
      </c>
      <c r="N1195" s="94">
        <v>0</v>
      </c>
      <c r="O1195" s="94">
        <v>0</v>
      </c>
      <c r="P1195" s="94">
        <v>70000</v>
      </c>
      <c r="Q1195" s="94">
        <v>0</v>
      </c>
      <c r="R1195" s="94">
        <v>70000</v>
      </c>
      <c r="S1195" s="94">
        <v>0</v>
      </c>
      <c r="T1195" s="94">
        <v>70000</v>
      </c>
      <c r="U1195" s="104" t="s">
        <v>34</v>
      </c>
      <c r="V1195" s="104" t="s">
        <v>35</v>
      </c>
      <c r="W1195" s="104">
        <v>20</v>
      </c>
      <c r="X1195" s="104" t="s">
        <v>36</v>
      </c>
      <c r="Y1195" s="104">
        <v>100</v>
      </c>
      <c r="Z1195" s="104">
        <v>0</v>
      </c>
      <c r="AA1195" s="104">
        <v>0</v>
      </c>
      <c r="AB1195" s="104">
        <v>0</v>
      </c>
      <c r="AC1195" s="185" t="s">
        <v>33</v>
      </c>
      <c r="AD1195" s="95">
        <v>0.7</v>
      </c>
      <c r="AE1195" s="104" t="s">
        <v>66</v>
      </c>
      <c r="AF1195" s="104" t="s">
        <v>34</v>
      </c>
      <c r="AG1195" s="104" t="s">
        <v>38</v>
      </c>
      <c r="AH1195" s="104" t="s">
        <v>33</v>
      </c>
      <c r="AI1195" s="97" t="s">
        <v>4043</v>
      </c>
      <c r="AJ1195" s="105" t="s">
        <v>6757</v>
      </c>
      <c r="AK1195" s="105" t="s">
        <v>6760</v>
      </c>
      <c r="AL1195" s="82" t="s">
        <v>6759</v>
      </c>
      <c r="AQ1195" s="47"/>
      <c r="AR1195" s="47" t="s">
        <v>6909</v>
      </c>
      <c r="AS1195" s="47" t="s">
        <v>6912</v>
      </c>
      <c r="AU1195" s="47" t="s">
        <v>12819</v>
      </c>
    </row>
    <row r="1196" spans="1:47" s="45" customFormat="1" ht="16.5" customHeight="1">
      <c r="A1196" s="180">
        <v>1193</v>
      </c>
      <c r="B1196" s="104" t="s">
        <v>62</v>
      </c>
      <c r="C1196" s="104" t="s">
        <v>99</v>
      </c>
      <c r="D1196" s="104" t="s">
        <v>100</v>
      </c>
      <c r="E1196" s="104" t="s">
        <v>32</v>
      </c>
      <c r="F1196" s="104" t="s">
        <v>65</v>
      </c>
      <c r="G1196" s="92" t="s">
        <v>6730</v>
      </c>
      <c r="H1196" s="104"/>
      <c r="I1196" s="93">
        <v>274220</v>
      </c>
      <c r="J1196" s="93"/>
      <c r="K1196" s="49" t="str">
        <f t="shared" si="18"/>
        <v>Click!</v>
      </c>
      <c r="L1196" s="104" t="s">
        <v>33</v>
      </c>
      <c r="M1196" s="94">
        <v>70000</v>
      </c>
      <c r="N1196" s="94">
        <v>0</v>
      </c>
      <c r="O1196" s="94">
        <v>0</v>
      </c>
      <c r="P1196" s="94">
        <v>70000</v>
      </c>
      <c r="Q1196" s="94">
        <v>0</v>
      </c>
      <c r="R1196" s="94">
        <v>70000</v>
      </c>
      <c r="S1196" s="94">
        <v>0</v>
      </c>
      <c r="T1196" s="94">
        <v>70000</v>
      </c>
      <c r="U1196" s="104" t="s">
        <v>34</v>
      </c>
      <c r="V1196" s="104" t="s">
        <v>35</v>
      </c>
      <c r="W1196" s="104">
        <v>20</v>
      </c>
      <c r="X1196" s="104" t="s">
        <v>36</v>
      </c>
      <c r="Y1196" s="104">
        <v>100</v>
      </c>
      <c r="Z1196" s="104">
        <v>0</v>
      </c>
      <c r="AA1196" s="104">
        <v>0</v>
      </c>
      <c r="AB1196" s="104">
        <v>0</v>
      </c>
      <c r="AC1196" s="185" t="s">
        <v>33</v>
      </c>
      <c r="AD1196" s="95">
        <v>0.7</v>
      </c>
      <c r="AE1196" s="104" t="s">
        <v>66</v>
      </c>
      <c r="AF1196" s="104" t="s">
        <v>34</v>
      </c>
      <c r="AG1196" s="104" t="s">
        <v>38</v>
      </c>
      <c r="AH1196" s="104" t="s">
        <v>33</v>
      </c>
      <c r="AI1196" s="97" t="s">
        <v>4043</v>
      </c>
      <c r="AJ1196" s="105" t="s">
        <v>6757</v>
      </c>
      <c r="AK1196" s="105" t="s">
        <v>6761</v>
      </c>
      <c r="AL1196" s="82" t="s">
        <v>6759</v>
      </c>
      <c r="AQ1196" s="47"/>
      <c r="AR1196" s="47" t="s">
        <v>6909</v>
      </c>
      <c r="AS1196" s="47" t="s">
        <v>6912</v>
      </c>
      <c r="AU1196" s="47" t="s">
        <v>12819</v>
      </c>
    </row>
    <row r="1197" spans="1:47" s="45" customFormat="1" ht="16.5" customHeight="1">
      <c r="A1197" s="180">
        <v>1194</v>
      </c>
      <c r="B1197" s="104" t="s">
        <v>62</v>
      </c>
      <c r="C1197" s="104" t="s">
        <v>99</v>
      </c>
      <c r="D1197" s="104" t="s">
        <v>100</v>
      </c>
      <c r="E1197" s="104" t="s">
        <v>32</v>
      </c>
      <c r="F1197" s="104" t="s">
        <v>65</v>
      </c>
      <c r="G1197" s="92" t="s">
        <v>6731</v>
      </c>
      <c r="H1197" s="104"/>
      <c r="I1197" s="93">
        <v>274221</v>
      </c>
      <c r="J1197" s="93"/>
      <c r="K1197" s="49" t="str">
        <f t="shared" si="18"/>
        <v>Click!</v>
      </c>
      <c r="L1197" s="104" t="s">
        <v>33</v>
      </c>
      <c r="M1197" s="94">
        <v>86000</v>
      </c>
      <c r="N1197" s="94">
        <v>0</v>
      </c>
      <c r="O1197" s="94">
        <v>0</v>
      </c>
      <c r="P1197" s="94">
        <v>86000</v>
      </c>
      <c r="Q1197" s="94">
        <v>0</v>
      </c>
      <c r="R1197" s="94">
        <v>86000</v>
      </c>
      <c r="S1197" s="94">
        <v>0</v>
      </c>
      <c r="T1197" s="94">
        <v>86000</v>
      </c>
      <c r="U1197" s="104" t="s">
        <v>34</v>
      </c>
      <c r="V1197" s="104" t="s">
        <v>35</v>
      </c>
      <c r="W1197" s="104">
        <v>20</v>
      </c>
      <c r="X1197" s="104" t="s">
        <v>36</v>
      </c>
      <c r="Y1197" s="104">
        <v>100</v>
      </c>
      <c r="Z1197" s="104">
        <v>0</v>
      </c>
      <c r="AA1197" s="104">
        <v>0</v>
      </c>
      <c r="AB1197" s="104">
        <v>0</v>
      </c>
      <c r="AC1197" s="185" t="s">
        <v>33</v>
      </c>
      <c r="AD1197" s="95">
        <v>0.7</v>
      </c>
      <c r="AE1197" s="104" t="s">
        <v>66</v>
      </c>
      <c r="AF1197" s="104" t="s">
        <v>33</v>
      </c>
      <c r="AG1197" s="104" t="s">
        <v>6737</v>
      </c>
      <c r="AH1197" s="104" t="s">
        <v>34</v>
      </c>
      <c r="AI1197" s="97" t="s">
        <v>4043</v>
      </c>
      <c r="AJ1197" s="105" t="s">
        <v>6762</v>
      </c>
      <c r="AK1197" s="105" t="s">
        <v>6763</v>
      </c>
      <c r="AL1197" s="82" t="s">
        <v>6764</v>
      </c>
      <c r="AQ1197" s="47"/>
      <c r="AR1197" s="47" t="s">
        <v>6909</v>
      </c>
      <c r="AS1197" s="47" t="s">
        <v>6912</v>
      </c>
      <c r="AU1197" s="47" t="s">
        <v>12819</v>
      </c>
    </row>
    <row r="1198" spans="1:47" s="45" customFormat="1" ht="16.5" customHeight="1">
      <c r="A1198" s="180">
        <v>1195</v>
      </c>
      <c r="B1198" s="104" t="s">
        <v>62</v>
      </c>
      <c r="C1198" s="104" t="s">
        <v>99</v>
      </c>
      <c r="D1198" s="104" t="s">
        <v>100</v>
      </c>
      <c r="E1198" s="104" t="s">
        <v>32</v>
      </c>
      <c r="F1198" s="104" t="s">
        <v>65</v>
      </c>
      <c r="G1198" s="92" t="s">
        <v>6732</v>
      </c>
      <c r="H1198" s="104"/>
      <c r="I1198" s="93">
        <v>274222</v>
      </c>
      <c r="J1198" s="93"/>
      <c r="K1198" s="49" t="str">
        <f t="shared" si="18"/>
        <v>Click!</v>
      </c>
      <c r="L1198" s="104" t="s">
        <v>33</v>
      </c>
      <c r="M1198" s="94">
        <v>70000</v>
      </c>
      <c r="N1198" s="94">
        <v>0</v>
      </c>
      <c r="O1198" s="94">
        <v>0</v>
      </c>
      <c r="P1198" s="94">
        <v>70000</v>
      </c>
      <c r="Q1198" s="94">
        <v>0</v>
      </c>
      <c r="R1198" s="94">
        <v>70000</v>
      </c>
      <c r="S1198" s="94">
        <v>0</v>
      </c>
      <c r="T1198" s="94">
        <v>70000</v>
      </c>
      <c r="U1198" s="104" t="s">
        <v>34</v>
      </c>
      <c r="V1198" s="104" t="s">
        <v>35</v>
      </c>
      <c r="W1198" s="104">
        <v>20</v>
      </c>
      <c r="X1198" s="104" t="s">
        <v>36</v>
      </c>
      <c r="Y1198" s="104">
        <v>100</v>
      </c>
      <c r="Z1198" s="104">
        <v>0</v>
      </c>
      <c r="AA1198" s="104">
        <v>0</v>
      </c>
      <c r="AB1198" s="104">
        <v>0</v>
      </c>
      <c r="AC1198" s="185" t="s">
        <v>33</v>
      </c>
      <c r="AD1198" s="95">
        <v>0.7</v>
      </c>
      <c r="AE1198" s="104" t="s">
        <v>66</v>
      </c>
      <c r="AF1198" s="104" t="s">
        <v>34</v>
      </c>
      <c r="AG1198" s="104" t="s">
        <v>38</v>
      </c>
      <c r="AH1198" s="104" t="s">
        <v>34</v>
      </c>
      <c r="AI1198" s="97" t="s">
        <v>4043</v>
      </c>
      <c r="AJ1198" s="105" t="s">
        <v>6762</v>
      </c>
      <c r="AK1198" s="105" t="s">
        <v>6765</v>
      </c>
      <c r="AL1198" s="82" t="s">
        <v>6764</v>
      </c>
      <c r="AQ1198" s="47"/>
      <c r="AR1198" s="47" t="s">
        <v>6909</v>
      </c>
      <c r="AS1198" s="47" t="s">
        <v>6912</v>
      </c>
      <c r="AU1198" s="47" t="s">
        <v>12819</v>
      </c>
    </row>
    <row r="1199" spans="1:47" s="45" customFormat="1" ht="16.5" customHeight="1">
      <c r="A1199" s="180">
        <v>1196</v>
      </c>
      <c r="B1199" s="104" t="s">
        <v>62</v>
      </c>
      <c r="C1199" s="104" t="s">
        <v>99</v>
      </c>
      <c r="D1199" s="104" t="s">
        <v>100</v>
      </c>
      <c r="E1199" s="104" t="s">
        <v>32</v>
      </c>
      <c r="F1199" s="104" t="s">
        <v>65</v>
      </c>
      <c r="G1199" s="92" t="s">
        <v>6633</v>
      </c>
      <c r="H1199" s="104"/>
      <c r="I1199" s="93">
        <v>270992</v>
      </c>
      <c r="J1199" s="93"/>
      <c r="K1199" s="49" t="str">
        <f t="shared" si="18"/>
        <v>Click!</v>
      </c>
      <c r="L1199" s="104" t="s">
        <v>33</v>
      </c>
      <c r="M1199" s="94">
        <v>67500</v>
      </c>
      <c r="N1199" s="94">
        <v>0</v>
      </c>
      <c r="O1199" s="94">
        <v>0</v>
      </c>
      <c r="P1199" s="94">
        <v>67500</v>
      </c>
      <c r="Q1199" s="94">
        <v>0</v>
      </c>
      <c r="R1199" s="94">
        <v>67500</v>
      </c>
      <c r="S1199" s="94">
        <v>0</v>
      </c>
      <c r="T1199" s="94">
        <v>67500</v>
      </c>
      <c r="U1199" s="104" t="s">
        <v>34</v>
      </c>
      <c r="V1199" s="104" t="s">
        <v>35</v>
      </c>
      <c r="W1199" s="104">
        <v>16</v>
      </c>
      <c r="X1199" s="104" t="s">
        <v>36</v>
      </c>
      <c r="Y1199" s="104">
        <v>100</v>
      </c>
      <c r="Z1199" s="104">
        <v>0</v>
      </c>
      <c r="AA1199" s="104">
        <v>0</v>
      </c>
      <c r="AB1199" s="104">
        <v>0</v>
      </c>
      <c r="AC1199" s="185" t="s">
        <v>33</v>
      </c>
      <c r="AD1199" s="95">
        <v>0.7</v>
      </c>
      <c r="AE1199" s="104" t="s">
        <v>66</v>
      </c>
      <c r="AF1199" s="104" t="s">
        <v>33</v>
      </c>
      <c r="AG1199" s="104" t="s">
        <v>6637</v>
      </c>
      <c r="AH1199" s="104" t="s">
        <v>33</v>
      </c>
      <c r="AI1199" s="97" t="s">
        <v>4043</v>
      </c>
      <c r="AJ1199" s="105" t="s">
        <v>6639</v>
      </c>
      <c r="AK1199" s="105" t="s">
        <v>6640</v>
      </c>
      <c r="AL1199" s="82" t="s">
        <v>6641</v>
      </c>
      <c r="AQ1199" s="47"/>
      <c r="AR1199" s="47" t="s">
        <v>6909</v>
      </c>
      <c r="AS1199" s="47" t="s">
        <v>6912</v>
      </c>
      <c r="AU1199" s="47" t="s">
        <v>12819</v>
      </c>
    </row>
    <row r="1200" spans="1:47" s="45" customFormat="1" ht="16.5" customHeight="1">
      <c r="A1200" s="180">
        <v>1197</v>
      </c>
      <c r="B1200" s="104" t="s">
        <v>62</v>
      </c>
      <c r="C1200" s="104" t="s">
        <v>99</v>
      </c>
      <c r="D1200" s="104" t="s">
        <v>100</v>
      </c>
      <c r="E1200" s="104" t="s">
        <v>32</v>
      </c>
      <c r="F1200" s="104" t="s">
        <v>65</v>
      </c>
      <c r="G1200" s="92" t="s">
        <v>6634</v>
      </c>
      <c r="H1200" s="104"/>
      <c r="I1200" s="93">
        <v>270993</v>
      </c>
      <c r="J1200" s="93"/>
      <c r="K1200" s="49" t="str">
        <f t="shared" si="18"/>
        <v>Click!</v>
      </c>
      <c r="L1200" s="104" t="s">
        <v>33</v>
      </c>
      <c r="M1200" s="94">
        <v>55000</v>
      </c>
      <c r="N1200" s="94">
        <v>0</v>
      </c>
      <c r="O1200" s="94">
        <v>0</v>
      </c>
      <c r="P1200" s="94">
        <v>55000</v>
      </c>
      <c r="Q1200" s="94">
        <v>0</v>
      </c>
      <c r="R1200" s="94">
        <v>55000</v>
      </c>
      <c r="S1200" s="94">
        <v>0</v>
      </c>
      <c r="T1200" s="94">
        <v>55000</v>
      </c>
      <c r="U1200" s="104" t="s">
        <v>34</v>
      </c>
      <c r="V1200" s="104" t="s">
        <v>35</v>
      </c>
      <c r="W1200" s="104">
        <v>14</v>
      </c>
      <c r="X1200" s="104" t="s">
        <v>36</v>
      </c>
      <c r="Y1200" s="104">
        <v>100</v>
      </c>
      <c r="Z1200" s="104">
        <v>0</v>
      </c>
      <c r="AA1200" s="104">
        <v>0</v>
      </c>
      <c r="AB1200" s="104">
        <v>0</v>
      </c>
      <c r="AC1200" s="185" t="s">
        <v>33</v>
      </c>
      <c r="AD1200" s="95">
        <v>0.7</v>
      </c>
      <c r="AE1200" s="104" t="s">
        <v>66</v>
      </c>
      <c r="AF1200" s="104" t="s">
        <v>34</v>
      </c>
      <c r="AG1200" s="104" t="s">
        <v>6593</v>
      </c>
      <c r="AH1200" s="104" t="s">
        <v>33</v>
      </c>
      <c r="AI1200" s="97" t="s">
        <v>4043</v>
      </c>
      <c r="AJ1200" s="105" t="s">
        <v>6639</v>
      </c>
      <c r="AK1200" s="105" t="s">
        <v>6642</v>
      </c>
      <c r="AL1200" s="82" t="s">
        <v>6641</v>
      </c>
      <c r="AQ1200" s="47"/>
      <c r="AR1200" s="47" t="s">
        <v>6909</v>
      </c>
      <c r="AS1200" s="47" t="s">
        <v>6912</v>
      </c>
      <c r="AU1200" s="47" t="s">
        <v>12819</v>
      </c>
    </row>
    <row r="1201" spans="1:47" s="45" customFormat="1" ht="16.5" customHeight="1">
      <c r="A1201" s="180">
        <v>1198</v>
      </c>
      <c r="B1201" s="104" t="s">
        <v>62</v>
      </c>
      <c r="C1201" s="104" t="s">
        <v>99</v>
      </c>
      <c r="D1201" s="104" t="s">
        <v>100</v>
      </c>
      <c r="E1201" s="104" t="s">
        <v>32</v>
      </c>
      <c r="F1201" s="104" t="s">
        <v>65</v>
      </c>
      <c r="G1201" s="92" t="s">
        <v>6635</v>
      </c>
      <c r="H1201" s="104"/>
      <c r="I1201" s="93">
        <v>270994</v>
      </c>
      <c r="J1201" s="93"/>
      <c r="K1201" s="49" t="str">
        <f t="shared" si="18"/>
        <v>Click!</v>
      </c>
      <c r="L1201" s="104" t="s">
        <v>33</v>
      </c>
      <c r="M1201" s="94">
        <v>74500</v>
      </c>
      <c r="N1201" s="94">
        <v>0</v>
      </c>
      <c r="O1201" s="94">
        <v>0</v>
      </c>
      <c r="P1201" s="94">
        <v>74500</v>
      </c>
      <c r="Q1201" s="94">
        <v>0</v>
      </c>
      <c r="R1201" s="94">
        <v>74500</v>
      </c>
      <c r="S1201" s="94">
        <v>0</v>
      </c>
      <c r="T1201" s="94">
        <v>74500</v>
      </c>
      <c r="U1201" s="104" t="s">
        <v>34</v>
      </c>
      <c r="V1201" s="104" t="s">
        <v>35</v>
      </c>
      <c r="W1201" s="104">
        <v>18</v>
      </c>
      <c r="X1201" s="104" t="s">
        <v>36</v>
      </c>
      <c r="Y1201" s="104">
        <v>100</v>
      </c>
      <c r="Z1201" s="104">
        <v>0</v>
      </c>
      <c r="AA1201" s="104">
        <v>0</v>
      </c>
      <c r="AB1201" s="104">
        <v>0</v>
      </c>
      <c r="AC1201" s="185" t="s">
        <v>33</v>
      </c>
      <c r="AD1201" s="95">
        <v>0.7</v>
      </c>
      <c r="AE1201" s="104" t="s">
        <v>66</v>
      </c>
      <c r="AF1201" s="104" t="s">
        <v>33</v>
      </c>
      <c r="AG1201" s="104" t="s">
        <v>6638</v>
      </c>
      <c r="AH1201" s="104" t="s">
        <v>33</v>
      </c>
      <c r="AI1201" s="97" t="s">
        <v>4043</v>
      </c>
      <c r="AJ1201" s="105" t="s">
        <v>6643</v>
      </c>
      <c r="AK1201" s="105" t="s">
        <v>6644</v>
      </c>
      <c r="AL1201" s="82" t="s">
        <v>6645</v>
      </c>
      <c r="AQ1201" s="47"/>
      <c r="AR1201" s="47" t="s">
        <v>6909</v>
      </c>
      <c r="AS1201" s="47" t="s">
        <v>6912</v>
      </c>
      <c r="AU1201" s="47" t="s">
        <v>12819</v>
      </c>
    </row>
    <row r="1202" spans="1:47" s="45" customFormat="1" ht="16.5" customHeight="1">
      <c r="A1202" s="180">
        <v>1199</v>
      </c>
      <c r="B1202" s="104" t="s">
        <v>62</v>
      </c>
      <c r="C1202" s="104" t="s">
        <v>99</v>
      </c>
      <c r="D1202" s="104" t="s">
        <v>100</v>
      </c>
      <c r="E1202" s="104" t="s">
        <v>32</v>
      </c>
      <c r="F1202" s="104" t="s">
        <v>65</v>
      </c>
      <c r="G1202" s="92" t="s">
        <v>6636</v>
      </c>
      <c r="H1202" s="104"/>
      <c r="I1202" s="93">
        <v>270995</v>
      </c>
      <c r="J1202" s="93"/>
      <c r="K1202" s="49" t="str">
        <f t="shared" si="18"/>
        <v>Click!</v>
      </c>
      <c r="L1202" s="104" t="s">
        <v>33</v>
      </c>
      <c r="M1202" s="94">
        <v>60000</v>
      </c>
      <c r="N1202" s="94">
        <v>0</v>
      </c>
      <c r="O1202" s="94">
        <v>0</v>
      </c>
      <c r="P1202" s="94">
        <v>60000</v>
      </c>
      <c r="Q1202" s="94">
        <v>0</v>
      </c>
      <c r="R1202" s="94">
        <v>60000</v>
      </c>
      <c r="S1202" s="94">
        <v>0</v>
      </c>
      <c r="T1202" s="94">
        <v>60000</v>
      </c>
      <c r="U1202" s="104" t="s">
        <v>34</v>
      </c>
      <c r="V1202" s="104" t="s">
        <v>35</v>
      </c>
      <c r="W1202" s="104">
        <v>20</v>
      </c>
      <c r="X1202" s="104" t="s">
        <v>36</v>
      </c>
      <c r="Y1202" s="104">
        <v>100</v>
      </c>
      <c r="Z1202" s="104">
        <v>0</v>
      </c>
      <c r="AA1202" s="104">
        <v>0</v>
      </c>
      <c r="AB1202" s="104">
        <v>0</v>
      </c>
      <c r="AC1202" s="185" t="s">
        <v>33</v>
      </c>
      <c r="AD1202" s="95">
        <v>0.7</v>
      </c>
      <c r="AE1202" s="104" t="s">
        <v>66</v>
      </c>
      <c r="AF1202" s="104" t="s">
        <v>34</v>
      </c>
      <c r="AG1202" s="104" t="s">
        <v>6593</v>
      </c>
      <c r="AH1202" s="104" t="s">
        <v>33</v>
      </c>
      <c r="AI1202" s="97" t="s">
        <v>4043</v>
      </c>
      <c r="AJ1202" s="105" t="s">
        <v>6643</v>
      </c>
      <c r="AK1202" s="105" t="s">
        <v>6646</v>
      </c>
      <c r="AL1202" s="82" t="s">
        <v>6645</v>
      </c>
      <c r="AQ1202" s="47"/>
      <c r="AR1202" s="47" t="s">
        <v>6909</v>
      </c>
      <c r="AS1202" s="47" t="s">
        <v>6912</v>
      </c>
      <c r="AU1202" s="47" t="s">
        <v>12819</v>
      </c>
    </row>
    <row r="1203" spans="1:47" s="45" customFormat="1" ht="16.5" customHeight="1">
      <c r="A1203" s="180">
        <v>1200</v>
      </c>
      <c r="B1203" s="104" t="s">
        <v>62</v>
      </c>
      <c r="C1203" s="104" t="s">
        <v>99</v>
      </c>
      <c r="D1203" s="104" t="s">
        <v>100</v>
      </c>
      <c r="E1203" s="104" t="s">
        <v>32</v>
      </c>
      <c r="F1203" s="104" t="s">
        <v>65</v>
      </c>
      <c r="G1203" s="92" t="s">
        <v>5416</v>
      </c>
      <c r="H1203" s="104"/>
      <c r="I1203" s="93">
        <v>267719</v>
      </c>
      <c r="J1203" s="93"/>
      <c r="K1203" s="49" t="str">
        <f t="shared" si="18"/>
        <v>Click!</v>
      </c>
      <c r="L1203" s="104" t="s">
        <v>33</v>
      </c>
      <c r="M1203" s="94">
        <v>84000</v>
      </c>
      <c r="N1203" s="94">
        <v>0</v>
      </c>
      <c r="O1203" s="94">
        <v>0</v>
      </c>
      <c r="P1203" s="94">
        <v>84000</v>
      </c>
      <c r="Q1203" s="94">
        <v>0</v>
      </c>
      <c r="R1203" s="94">
        <v>84000</v>
      </c>
      <c r="S1203" s="94">
        <v>0</v>
      </c>
      <c r="T1203" s="94">
        <v>84000</v>
      </c>
      <c r="U1203" s="104" t="s">
        <v>34</v>
      </c>
      <c r="V1203" s="104" t="s">
        <v>35</v>
      </c>
      <c r="W1203" s="104">
        <v>15</v>
      </c>
      <c r="X1203" s="104" t="s">
        <v>36</v>
      </c>
      <c r="Y1203" s="104">
        <v>100</v>
      </c>
      <c r="Z1203" s="104">
        <v>0</v>
      </c>
      <c r="AA1203" s="104">
        <v>0</v>
      </c>
      <c r="AB1203" s="104">
        <v>0</v>
      </c>
      <c r="AC1203" s="185" t="s">
        <v>33</v>
      </c>
      <c r="AD1203" s="95">
        <v>0.7</v>
      </c>
      <c r="AE1203" s="104" t="s">
        <v>66</v>
      </c>
      <c r="AF1203" s="104" t="s">
        <v>33</v>
      </c>
      <c r="AG1203" s="104" t="s">
        <v>5417</v>
      </c>
      <c r="AH1203" s="104" t="s">
        <v>34</v>
      </c>
      <c r="AI1203" s="97" t="s">
        <v>6364</v>
      </c>
      <c r="AJ1203" s="105" t="s">
        <v>5602</v>
      </c>
      <c r="AK1203" s="2" t="s">
        <v>5603</v>
      </c>
      <c r="AL1203" s="82" t="s">
        <v>3475</v>
      </c>
      <c r="AQ1203" s="47"/>
      <c r="AR1203" s="47" t="s">
        <v>6909</v>
      </c>
      <c r="AS1203" s="47" t="s">
        <v>6912</v>
      </c>
      <c r="AU1203" s="47" t="s">
        <v>12819</v>
      </c>
    </row>
    <row r="1204" spans="1:47" s="45" customFormat="1" ht="16.5" customHeight="1">
      <c r="A1204" s="180">
        <v>1201</v>
      </c>
      <c r="B1204" s="104" t="s">
        <v>62</v>
      </c>
      <c r="C1204" s="104" t="s">
        <v>99</v>
      </c>
      <c r="D1204" s="104" t="s">
        <v>100</v>
      </c>
      <c r="E1204" s="104" t="s">
        <v>32</v>
      </c>
      <c r="F1204" s="104" t="s">
        <v>65</v>
      </c>
      <c r="G1204" s="92" t="s">
        <v>5418</v>
      </c>
      <c r="H1204" s="104"/>
      <c r="I1204" s="93">
        <v>267720</v>
      </c>
      <c r="J1204" s="93"/>
      <c r="K1204" s="49" t="str">
        <f t="shared" si="18"/>
        <v>Click!</v>
      </c>
      <c r="L1204" s="104" t="s">
        <v>33</v>
      </c>
      <c r="M1204" s="94">
        <v>70000</v>
      </c>
      <c r="N1204" s="94">
        <v>0</v>
      </c>
      <c r="O1204" s="94">
        <v>0</v>
      </c>
      <c r="P1204" s="94">
        <v>70000</v>
      </c>
      <c r="Q1204" s="94">
        <v>0</v>
      </c>
      <c r="R1204" s="94">
        <v>70000</v>
      </c>
      <c r="S1204" s="94">
        <v>0</v>
      </c>
      <c r="T1204" s="94">
        <v>70000</v>
      </c>
      <c r="U1204" s="104" t="s">
        <v>34</v>
      </c>
      <c r="V1204" s="104" t="s">
        <v>35</v>
      </c>
      <c r="W1204" s="104">
        <v>15</v>
      </c>
      <c r="X1204" s="104" t="s">
        <v>36</v>
      </c>
      <c r="Y1204" s="104">
        <v>100</v>
      </c>
      <c r="Z1204" s="104">
        <v>0</v>
      </c>
      <c r="AA1204" s="104">
        <v>0</v>
      </c>
      <c r="AB1204" s="104">
        <v>0</v>
      </c>
      <c r="AC1204" s="185" t="s">
        <v>33</v>
      </c>
      <c r="AD1204" s="95">
        <v>0.7</v>
      </c>
      <c r="AE1204" s="104" t="s">
        <v>66</v>
      </c>
      <c r="AF1204" s="104" t="s">
        <v>34</v>
      </c>
      <c r="AG1204" s="104" t="s">
        <v>38</v>
      </c>
      <c r="AH1204" s="104" t="s">
        <v>34</v>
      </c>
      <c r="AI1204" s="97" t="s">
        <v>6364</v>
      </c>
      <c r="AJ1204" s="105" t="s">
        <v>5602</v>
      </c>
      <c r="AK1204" s="105" t="s">
        <v>5604</v>
      </c>
      <c r="AL1204" s="82" t="s">
        <v>3475</v>
      </c>
      <c r="AQ1204" s="47"/>
      <c r="AR1204" s="47" t="s">
        <v>6909</v>
      </c>
      <c r="AS1204" s="47" t="s">
        <v>6912</v>
      </c>
      <c r="AU1204" s="47" t="s">
        <v>12819</v>
      </c>
    </row>
    <row r="1205" spans="1:47" s="45" customFormat="1" ht="16.5" customHeight="1">
      <c r="A1205" s="180">
        <v>1202</v>
      </c>
      <c r="B1205" s="104" t="s">
        <v>62</v>
      </c>
      <c r="C1205" s="104" t="s">
        <v>99</v>
      </c>
      <c r="D1205" s="104" t="s">
        <v>100</v>
      </c>
      <c r="E1205" s="104" t="s">
        <v>32</v>
      </c>
      <c r="F1205" s="104" t="s">
        <v>65</v>
      </c>
      <c r="G1205" s="92" t="s">
        <v>5419</v>
      </c>
      <c r="H1205" s="104"/>
      <c r="I1205" s="93">
        <v>267721</v>
      </c>
      <c r="J1205" s="93"/>
      <c r="K1205" s="49" t="str">
        <f t="shared" ref="K1205:K1268" si="19">HYPERLINK("http://samplezone.campus21.co.kr/classpreview.asp?classkey="&amp;I1205, "Click!" )</f>
        <v>Click!</v>
      </c>
      <c r="L1205" s="104" t="s">
        <v>33</v>
      </c>
      <c r="M1205" s="94">
        <v>84000</v>
      </c>
      <c r="N1205" s="94">
        <v>0</v>
      </c>
      <c r="O1205" s="94">
        <v>0</v>
      </c>
      <c r="P1205" s="94">
        <v>84000</v>
      </c>
      <c r="Q1205" s="94">
        <v>0</v>
      </c>
      <c r="R1205" s="94">
        <v>84000</v>
      </c>
      <c r="S1205" s="94">
        <v>0</v>
      </c>
      <c r="T1205" s="94">
        <v>84000</v>
      </c>
      <c r="U1205" s="104" t="s">
        <v>34</v>
      </c>
      <c r="V1205" s="104" t="s">
        <v>35</v>
      </c>
      <c r="W1205" s="104">
        <v>15</v>
      </c>
      <c r="X1205" s="104" t="s">
        <v>36</v>
      </c>
      <c r="Y1205" s="104">
        <v>100</v>
      </c>
      <c r="Z1205" s="104">
        <v>0</v>
      </c>
      <c r="AA1205" s="104">
        <v>0</v>
      </c>
      <c r="AB1205" s="104">
        <v>0</v>
      </c>
      <c r="AC1205" s="185" t="s">
        <v>33</v>
      </c>
      <c r="AD1205" s="95">
        <v>0.7</v>
      </c>
      <c r="AE1205" s="104" t="s">
        <v>66</v>
      </c>
      <c r="AF1205" s="104" t="s">
        <v>33</v>
      </c>
      <c r="AG1205" s="104" t="s">
        <v>5420</v>
      </c>
      <c r="AH1205" s="104" t="s">
        <v>34</v>
      </c>
      <c r="AI1205" s="97" t="s">
        <v>6364</v>
      </c>
      <c r="AJ1205" s="105" t="s">
        <v>5602</v>
      </c>
      <c r="AK1205" s="2" t="s">
        <v>5605</v>
      </c>
      <c r="AL1205" s="82" t="s">
        <v>5606</v>
      </c>
      <c r="AQ1205" s="47"/>
      <c r="AR1205" s="47" t="s">
        <v>6909</v>
      </c>
      <c r="AS1205" s="47" t="s">
        <v>6912</v>
      </c>
      <c r="AU1205" s="47" t="s">
        <v>12819</v>
      </c>
    </row>
    <row r="1206" spans="1:47" s="45" customFormat="1" ht="16.5" customHeight="1">
      <c r="A1206" s="180">
        <v>1203</v>
      </c>
      <c r="B1206" s="104" t="s">
        <v>62</v>
      </c>
      <c r="C1206" s="104" t="s">
        <v>99</v>
      </c>
      <c r="D1206" s="104" t="s">
        <v>100</v>
      </c>
      <c r="E1206" s="104" t="s">
        <v>32</v>
      </c>
      <c r="F1206" s="104" t="s">
        <v>65</v>
      </c>
      <c r="G1206" s="92" t="s">
        <v>5421</v>
      </c>
      <c r="H1206" s="104"/>
      <c r="I1206" s="93">
        <v>267722</v>
      </c>
      <c r="J1206" s="93"/>
      <c r="K1206" s="49" t="str">
        <f t="shared" si="19"/>
        <v>Click!</v>
      </c>
      <c r="L1206" s="104" t="s">
        <v>33</v>
      </c>
      <c r="M1206" s="94">
        <v>70000</v>
      </c>
      <c r="N1206" s="94">
        <v>0</v>
      </c>
      <c r="O1206" s="94">
        <v>0</v>
      </c>
      <c r="P1206" s="94">
        <v>70000</v>
      </c>
      <c r="Q1206" s="94">
        <v>0</v>
      </c>
      <c r="R1206" s="94">
        <v>70000</v>
      </c>
      <c r="S1206" s="94">
        <v>0</v>
      </c>
      <c r="T1206" s="94">
        <v>70000</v>
      </c>
      <c r="U1206" s="104" t="s">
        <v>34</v>
      </c>
      <c r="V1206" s="104" t="s">
        <v>35</v>
      </c>
      <c r="W1206" s="104">
        <v>15</v>
      </c>
      <c r="X1206" s="104" t="s">
        <v>36</v>
      </c>
      <c r="Y1206" s="104">
        <v>100</v>
      </c>
      <c r="Z1206" s="104">
        <v>0</v>
      </c>
      <c r="AA1206" s="104">
        <v>0</v>
      </c>
      <c r="AB1206" s="104">
        <v>0</v>
      </c>
      <c r="AC1206" s="185" t="s">
        <v>33</v>
      </c>
      <c r="AD1206" s="95">
        <v>0.7</v>
      </c>
      <c r="AE1206" s="104" t="s">
        <v>66</v>
      </c>
      <c r="AF1206" s="104" t="s">
        <v>34</v>
      </c>
      <c r="AG1206" s="104" t="s">
        <v>38</v>
      </c>
      <c r="AH1206" s="104" t="s">
        <v>34</v>
      </c>
      <c r="AI1206" s="97" t="s">
        <v>6364</v>
      </c>
      <c r="AJ1206" s="105" t="s">
        <v>5602</v>
      </c>
      <c r="AK1206" s="2" t="s">
        <v>5607</v>
      </c>
      <c r="AL1206" s="82" t="s">
        <v>5606</v>
      </c>
      <c r="AQ1206" s="47"/>
      <c r="AR1206" s="47" t="s">
        <v>6909</v>
      </c>
      <c r="AS1206" s="47" t="s">
        <v>6912</v>
      </c>
      <c r="AU1206" s="47" t="s">
        <v>12819</v>
      </c>
    </row>
    <row r="1207" spans="1:47" s="45" customFormat="1" ht="16.5" customHeight="1">
      <c r="A1207" s="180">
        <v>1204</v>
      </c>
      <c r="B1207" s="104" t="s">
        <v>62</v>
      </c>
      <c r="C1207" s="104" t="s">
        <v>99</v>
      </c>
      <c r="D1207" s="104" t="s">
        <v>100</v>
      </c>
      <c r="E1207" s="104" t="s">
        <v>32</v>
      </c>
      <c r="F1207" s="104" t="s">
        <v>65</v>
      </c>
      <c r="G1207" s="232" t="s">
        <v>5156</v>
      </c>
      <c r="H1207" s="104">
        <v>264660</v>
      </c>
      <c r="I1207" s="93">
        <v>307154</v>
      </c>
      <c r="J1207" s="93"/>
      <c r="K1207" s="49" t="str">
        <f t="shared" si="19"/>
        <v>Click!</v>
      </c>
      <c r="L1207" s="104" t="s">
        <v>33</v>
      </c>
      <c r="M1207" s="94">
        <v>50000</v>
      </c>
      <c r="N1207" s="94">
        <v>0</v>
      </c>
      <c r="O1207" s="94">
        <v>0</v>
      </c>
      <c r="P1207" s="94">
        <v>50000</v>
      </c>
      <c r="Q1207" s="94">
        <v>0</v>
      </c>
      <c r="R1207" s="94">
        <v>50000</v>
      </c>
      <c r="S1207" s="94">
        <v>0</v>
      </c>
      <c r="T1207" s="94">
        <v>50000</v>
      </c>
      <c r="U1207" s="104" t="s">
        <v>34</v>
      </c>
      <c r="V1207" s="104" t="s">
        <v>35</v>
      </c>
      <c r="W1207" s="104">
        <v>6</v>
      </c>
      <c r="X1207" s="104" t="s">
        <v>36</v>
      </c>
      <c r="Y1207" s="104">
        <v>100</v>
      </c>
      <c r="Z1207" s="104">
        <v>0</v>
      </c>
      <c r="AA1207" s="104">
        <v>0</v>
      </c>
      <c r="AB1207" s="104">
        <v>0</v>
      </c>
      <c r="AC1207" s="185" t="s">
        <v>33</v>
      </c>
      <c r="AD1207" s="95">
        <v>0.7</v>
      </c>
      <c r="AE1207" s="104" t="s">
        <v>66</v>
      </c>
      <c r="AF1207" s="104" t="s">
        <v>34</v>
      </c>
      <c r="AG1207" s="104" t="s">
        <v>38</v>
      </c>
      <c r="AH1207" s="104" t="s">
        <v>34</v>
      </c>
      <c r="AI1207" s="97" t="s">
        <v>6364</v>
      </c>
      <c r="AJ1207" s="105" t="s">
        <v>5361</v>
      </c>
      <c r="AK1207" s="105" t="s">
        <v>5362</v>
      </c>
      <c r="AL1207" s="82" t="s">
        <v>5363</v>
      </c>
      <c r="AQ1207" s="47"/>
      <c r="AR1207" s="47" t="s">
        <v>6909</v>
      </c>
      <c r="AS1207" s="47" t="s">
        <v>6912</v>
      </c>
      <c r="AU1207" s="47" t="s">
        <v>12819</v>
      </c>
    </row>
    <row r="1208" spans="1:47" s="45" customFormat="1" ht="16.5" customHeight="1">
      <c r="A1208" s="180">
        <v>1205</v>
      </c>
      <c r="B1208" s="104" t="s">
        <v>62</v>
      </c>
      <c r="C1208" s="104" t="s">
        <v>99</v>
      </c>
      <c r="D1208" s="104" t="s">
        <v>100</v>
      </c>
      <c r="E1208" s="104" t="s">
        <v>32</v>
      </c>
      <c r="F1208" s="104" t="s">
        <v>65</v>
      </c>
      <c r="G1208" s="232" t="s">
        <v>5157</v>
      </c>
      <c r="H1208" s="104">
        <v>264661</v>
      </c>
      <c r="I1208" s="93">
        <v>307155</v>
      </c>
      <c r="J1208" s="93"/>
      <c r="K1208" s="49" t="str">
        <f t="shared" si="19"/>
        <v>Click!</v>
      </c>
      <c r="L1208" s="104" t="s">
        <v>33</v>
      </c>
      <c r="M1208" s="94">
        <v>50000</v>
      </c>
      <c r="N1208" s="94">
        <v>0</v>
      </c>
      <c r="O1208" s="94">
        <v>0</v>
      </c>
      <c r="P1208" s="94">
        <v>50000</v>
      </c>
      <c r="Q1208" s="94">
        <v>0</v>
      </c>
      <c r="R1208" s="94">
        <v>50000</v>
      </c>
      <c r="S1208" s="94">
        <v>0</v>
      </c>
      <c r="T1208" s="94">
        <v>50000</v>
      </c>
      <c r="U1208" s="104" t="s">
        <v>34</v>
      </c>
      <c r="V1208" s="104" t="s">
        <v>35</v>
      </c>
      <c r="W1208" s="104">
        <v>6</v>
      </c>
      <c r="X1208" s="104" t="s">
        <v>36</v>
      </c>
      <c r="Y1208" s="104">
        <v>100</v>
      </c>
      <c r="Z1208" s="104">
        <v>0</v>
      </c>
      <c r="AA1208" s="104">
        <v>0</v>
      </c>
      <c r="AB1208" s="104">
        <v>0</v>
      </c>
      <c r="AC1208" s="185" t="s">
        <v>33</v>
      </c>
      <c r="AD1208" s="95">
        <v>0.7</v>
      </c>
      <c r="AE1208" s="104" t="s">
        <v>66</v>
      </c>
      <c r="AF1208" s="104" t="s">
        <v>34</v>
      </c>
      <c r="AG1208" s="104" t="s">
        <v>38</v>
      </c>
      <c r="AH1208" s="104" t="s">
        <v>34</v>
      </c>
      <c r="AI1208" s="97" t="s">
        <v>6364</v>
      </c>
      <c r="AJ1208" s="105" t="s">
        <v>5361</v>
      </c>
      <c r="AK1208" s="105" t="s">
        <v>5364</v>
      </c>
      <c r="AL1208" s="82" t="s">
        <v>5363</v>
      </c>
      <c r="AQ1208" s="47"/>
      <c r="AR1208" s="47" t="s">
        <v>6909</v>
      </c>
      <c r="AS1208" s="47" t="s">
        <v>6912</v>
      </c>
      <c r="AU1208" s="47" t="s">
        <v>12819</v>
      </c>
    </row>
    <row r="1209" spans="1:47" s="45" customFormat="1" ht="16.5" customHeight="1">
      <c r="A1209" s="180">
        <v>1206</v>
      </c>
      <c r="B1209" s="104" t="s">
        <v>62</v>
      </c>
      <c r="C1209" s="104" t="s">
        <v>99</v>
      </c>
      <c r="D1209" s="104" t="s">
        <v>100</v>
      </c>
      <c r="E1209" s="104" t="s">
        <v>32</v>
      </c>
      <c r="F1209" s="104" t="s">
        <v>65</v>
      </c>
      <c r="G1209" s="92" t="s">
        <v>4613</v>
      </c>
      <c r="H1209" s="104"/>
      <c r="I1209" s="93">
        <v>248554</v>
      </c>
      <c r="J1209" s="93"/>
      <c r="K1209" s="49" t="str">
        <f t="shared" si="19"/>
        <v>Click!</v>
      </c>
      <c r="L1209" s="104" t="s">
        <v>33</v>
      </c>
      <c r="M1209" s="94">
        <v>75600</v>
      </c>
      <c r="N1209" s="94">
        <v>0</v>
      </c>
      <c r="O1209" s="94">
        <v>0</v>
      </c>
      <c r="P1209" s="94">
        <v>75600</v>
      </c>
      <c r="Q1209" s="94">
        <v>0</v>
      </c>
      <c r="R1209" s="94">
        <v>75600</v>
      </c>
      <c r="S1209" s="94">
        <v>0</v>
      </c>
      <c r="T1209" s="94">
        <v>75600</v>
      </c>
      <c r="U1209" s="104" t="s">
        <v>34</v>
      </c>
      <c r="V1209" s="104" t="s">
        <v>35</v>
      </c>
      <c r="W1209" s="104">
        <v>20</v>
      </c>
      <c r="X1209" s="104" t="s">
        <v>36</v>
      </c>
      <c r="Y1209" s="104">
        <v>100</v>
      </c>
      <c r="Z1209" s="104">
        <v>0</v>
      </c>
      <c r="AA1209" s="104">
        <v>0</v>
      </c>
      <c r="AB1209" s="104">
        <v>0</v>
      </c>
      <c r="AC1209" s="185" t="s">
        <v>33</v>
      </c>
      <c r="AD1209" s="95">
        <v>0.7</v>
      </c>
      <c r="AE1209" s="104" t="s">
        <v>66</v>
      </c>
      <c r="AF1209" s="104" t="s">
        <v>33</v>
      </c>
      <c r="AG1209" s="104" t="s">
        <v>4616</v>
      </c>
      <c r="AH1209" s="104" t="s">
        <v>33</v>
      </c>
      <c r="AI1209" s="97" t="s">
        <v>6364</v>
      </c>
      <c r="AJ1209" s="105" t="s">
        <v>4617</v>
      </c>
      <c r="AK1209" s="105" t="s">
        <v>4618</v>
      </c>
      <c r="AL1209" s="82" t="s">
        <v>4621</v>
      </c>
      <c r="AQ1209" s="47"/>
      <c r="AR1209" s="47" t="s">
        <v>6909</v>
      </c>
      <c r="AS1209" s="47" t="s">
        <v>6912</v>
      </c>
      <c r="AU1209" s="47" t="s">
        <v>12819</v>
      </c>
    </row>
    <row r="1210" spans="1:47" s="45" customFormat="1" ht="16.5" customHeight="1">
      <c r="A1210" s="180">
        <v>1207</v>
      </c>
      <c r="B1210" s="104" t="s">
        <v>62</v>
      </c>
      <c r="C1210" s="104" t="s">
        <v>99</v>
      </c>
      <c r="D1210" s="104" t="s">
        <v>100</v>
      </c>
      <c r="E1210" s="104" t="s">
        <v>32</v>
      </c>
      <c r="F1210" s="104" t="s">
        <v>65</v>
      </c>
      <c r="G1210" s="92" t="s">
        <v>4614</v>
      </c>
      <c r="H1210" s="104"/>
      <c r="I1210" s="93">
        <v>248555</v>
      </c>
      <c r="J1210" s="93"/>
      <c r="K1210" s="49" t="str">
        <f t="shared" si="19"/>
        <v>Click!</v>
      </c>
      <c r="L1210" s="104" t="s">
        <v>33</v>
      </c>
      <c r="M1210" s="94">
        <v>70600</v>
      </c>
      <c r="N1210" s="94">
        <v>0</v>
      </c>
      <c r="O1210" s="94">
        <v>0</v>
      </c>
      <c r="P1210" s="94">
        <v>70600</v>
      </c>
      <c r="Q1210" s="94">
        <v>0</v>
      </c>
      <c r="R1210" s="94">
        <v>70600</v>
      </c>
      <c r="S1210" s="94">
        <v>0</v>
      </c>
      <c r="T1210" s="94">
        <v>70600</v>
      </c>
      <c r="U1210" s="104" t="s">
        <v>34</v>
      </c>
      <c r="V1210" s="104" t="s">
        <v>35</v>
      </c>
      <c r="W1210" s="104">
        <v>15</v>
      </c>
      <c r="X1210" s="104" t="s">
        <v>36</v>
      </c>
      <c r="Y1210" s="104">
        <v>100</v>
      </c>
      <c r="Z1210" s="104">
        <v>0</v>
      </c>
      <c r="AA1210" s="104">
        <v>0</v>
      </c>
      <c r="AB1210" s="104">
        <v>0</v>
      </c>
      <c r="AC1210" s="185" t="s">
        <v>33</v>
      </c>
      <c r="AD1210" s="95">
        <v>0.7</v>
      </c>
      <c r="AE1210" s="104" t="s">
        <v>66</v>
      </c>
      <c r="AF1210" s="104" t="s">
        <v>33</v>
      </c>
      <c r="AG1210" s="104" t="s">
        <v>4616</v>
      </c>
      <c r="AH1210" s="104" t="s">
        <v>33</v>
      </c>
      <c r="AI1210" s="97" t="s">
        <v>6364</v>
      </c>
      <c r="AJ1210" s="105" t="s">
        <v>4617</v>
      </c>
      <c r="AK1210" s="105" t="s">
        <v>4619</v>
      </c>
      <c r="AL1210" s="82" t="s">
        <v>4621</v>
      </c>
      <c r="AQ1210" s="47"/>
      <c r="AR1210" s="47" t="s">
        <v>6909</v>
      </c>
      <c r="AS1210" s="47" t="s">
        <v>6912</v>
      </c>
      <c r="AU1210" s="47" t="s">
        <v>12819</v>
      </c>
    </row>
    <row r="1211" spans="1:47" s="45" customFormat="1" ht="16.5" customHeight="1">
      <c r="A1211" s="180">
        <v>1208</v>
      </c>
      <c r="B1211" s="104" t="s">
        <v>62</v>
      </c>
      <c r="C1211" s="104" t="s">
        <v>99</v>
      </c>
      <c r="D1211" s="104" t="s">
        <v>100</v>
      </c>
      <c r="E1211" s="104" t="s">
        <v>32</v>
      </c>
      <c r="F1211" s="104" t="s">
        <v>65</v>
      </c>
      <c r="G1211" s="92" t="s">
        <v>4615</v>
      </c>
      <c r="H1211" s="104"/>
      <c r="I1211" s="93">
        <v>248556</v>
      </c>
      <c r="J1211" s="93"/>
      <c r="K1211" s="49" t="str">
        <f t="shared" si="19"/>
        <v>Click!</v>
      </c>
      <c r="L1211" s="104" t="s">
        <v>33</v>
      </c>
      <c r="M1211" s="94">
        <v>55000</v>
      </c>
      <c r="N1211" s="94">
        <v>0</v>
      </c>
      <c r="O1211" s="94">
        <v>0</v>
      </c>
      <c r="P1211" s="94">
        <v>55000</v>
      </c>
      <c r="Q1211" s="94">
        <v>0</v>
      </c>
      <c r="R1211" s="94">
        <v>55000</v>
      </c>
      <c r="S1211" s="94">
        <v>0</v>
      </c>
      <c r="T1211" s="94">
        <v>55000</v>
      </c>
      <c r="U1211" s="104" t="s">
        <v>34</v>
      </c>
      <c r="V1211" s="104" t="s">
        <v>35</v>
      </c>
      <c r="W1211" s="104">
        <v>15</v>
      </c>
      <c r="X1211" s="104" t="s">
        <v>36</v>
      </c>
      <c r="Y1211" s="104">
        <v>100</v>
      </c>
      <c r="Z1211" s="104">
        <v>0</v>
      </c>
      <c r="AA1211" s="104">
        <v>0</v>
      </c>
      <c r="AB1211" s="104">
        <v>0</v>
      </c>
      <c r="AC1211" s="185" t="s">
        <v>33</v>
      </c>
      <c r="AD1211" s="95">
        <v>0.7</v>
      </c>
      <c r="AE1211" s="104" t="s">
        <v>66</v>
      </c>
      <c r="AF1211" s="104" t="s">
        <v>34</v>
      </c>
      <c r="AG1211" s="104" t="s">
        <v>38</v>
      </c>
      <c r="AH1211" s="104" t="s">
        <v>33</v>
      </c>
      <c r="AI1211" s="97" t="s">
        <v>6364</v>
      </c>
      <c r="AJ1211" s="105" t="s">
        <v>4617</v>
      </c>
      <c r="AK1211" s="105" t="s">
        <v>4620</v>
      </c>
      <c r="AL1211" s="82" t="s">
        <v>4621</v>
      </c>
      <c r="AQ1211" s="47"/>
      <c r="AR1211" s="47" t="s">
        <v>6909</v>
      </c>
      <c r="AS1211" s="47" t="s">
        <v>6912</v>
      </c>
      <c r="AU1211" s="47" t="s">
        <v>12819</v>
      </c>
    </row>
    <row r="1212" spans="1:47" s="45" customFormat="1" ht="16.5" customHeight="1">
      <c r="A1212" s="180">
        <v>1209</v>
      </c>
      <c r="B1212" s="104" t="s">
        <v>62</v>
      </c>
      <c r="C1212" s="104" t="s">
        <v>99</v>
      </c>
      <c r="D1212" s="104" t="s">
        <v>100</v>
      </c>
      <c r="E1212" s="104" t="s">
        <v>32</v>
      </c>
      <c r="F1212" s="104" t="s">
        <v>65</v>
      </c>
      <c r="G1212" s="92" t="s">
        <v>6009</v>
      </c>
      <c r="H1212" s="104"/>
      <c r="I1212" s="93">
        <v>268080</v>
      </c>
      <c r="J1212" s="93"/>
      <c r="K1212" s="49" t="str">
        <f t="shared" si="19"/>
        <v>Click!</v>
      </c>
      <c r="L1212" s="104" t="s">
        <v>33</v>
      </c>
      <c r="M1212" s="94">
        <v>60000</v>
      </c>
      <c r="N1212" s="94">
        <v>0</v>
      </c>
      <c r="O1212" s="94">
        <v>0</v>
      </c>
      <c r="P1212" s="94">
        <v>60000</v>
      </c>
      <c r="Q1212" s="94">
        <v>0</v>
      </c>
      <c r="R1212" s="94">
        <v>60000</v>
      </c>
      <c r="S1212" s="94">
        <v>0</v>
      </c>
      <c r="T1212" s="94">
        <v>60000</v>
      </c>
      <c r="U1212" s="104" t="s">
        <v>34</v>
      </c>
      <c r="V1212" s="104" t="s">
        <v>35</v>
      </c>
      <c r="W1212" s="104">
        <v>18</v>
      </c>
      <c r="X1212" s="104" t="s">
        <v>36</v>
      </c>
      <c r="Y1212" s="104">
        <v>100</v>
      </c>
      <c r="Z1212" s="104">
        <v>0</v>
      </c>
      <c r="AA1212" s="104">
        <v>0</v>
      </c>
      <c r="AB1212" s="104">
        <v>0</v>
      </c>
      <c r="AC1212" s="185" t="s">
        <v>33</v>
      </c>
      <c r="AD1212" s="95">
        <v>0.7</v>
      </c>
      <c r="AE1212" s="104" t="s">
        <v>66</v>
      </c>
      <c r="AF1212" s="104" t="s">
        <v>33</v>
      </c>
      <c r="AG1212" s="97" t="s">
        <v>6220</v>
      </c>
      <c r="AH1212" s="104" t="s">
        <v>33</v>
      </c>
      <c r="AI1212" s="97" t="s">
        <v>6364</v>
      </c>
      <c r="AJ1212" s="105" t="s">
        <v>6055</v>
      </c>
      <c r="AK1212" s="2" t="s">
        <v>6056</v>
      </c>
      <c r="AL1212" s="82" t="s">
        <v>6057</v>
      </c>
      <c r="AQ1212" s="47"/>
      <c r="AR1212" s="47" t="s">
        <v>6909</v>
      </c>
      <c r="AS1212" s="47" t="s">
        <v>6912</v>
      </c>
      <c r="AU1212" s="47" t="s">
        <v>12819</v>
      </c>
    </row>
    <row r="1213" spans="1:47" s="45" customFormat="1" ht="16.5" customHeight="1">
      <c r="A1213" s="180">
        <v>1210</v>
      </c>
      <c r="B1213" s="104" t="s">
        <v>62</v>
      </c>
      <c r="C1213" s="104" t="s">
        <v>99</v>
      </c>
      <c r="D1213" s="104" t="s">
        <v>100</v>
      </c>
      <c r="E1213" s="104" t="s">
        <v>32</v>
      </c>
      <c r="F1213" s="104" t="s">
        <v>65</v>
      </c>
      <c r="G1213" s="92" t="s">
        <v>6010</v>
      </c>
      <c r="H1213" s="104"/>
      <c r="I1213" s="93">
        <v>268081</v>
      </c>
      <c r="J1213" s="93"/>
      <c r="K1213" s="49" t="str">
        <f t="shared" si="19"/>
        <v>Click!</v>
      </c>
      <c r="L1213" s="104" t="s">
        <v>33</v>
      </c>
      <c r="M1213" s="94">
        <v>60000</v>
      </c>
      <c r="N1213" s="94">
        <v>0</v>
      </c>
      <c r="O1213" s="94">
        <v>0</v>
      </c>
      <c r="P1213" s="94">
        <v>60000</v>
      </c>
      <c r="Q1213" s="94">
        <v>0</v>
      </c>
      <c r="R1213" s="94">
        <v>60000</v>
      </c>
      <c r="S1213" s="94">
        <v>0</v>
      </c>
      <c r="T1213" s="94">
        <v>60000</v>
      </c>
      <c r="U1213" s="104" t="s">
        <v>34</v>
      </c>
      <c r="V1213" s="104" t="s">
        <v>35</v>
      </c>
      <c r="W1213" s="104">
        <v>16</v>
      </c>
      <c r="X1213" s="104" t="s">
        <v>36</v>
      </c>
      <c r="Y1213" s="104">
        <v>100</v>
      </c>
      <c r="Z1213" s="104">
        <v>0</v>
      </c>
      <c r="AA1213" s="104">
        <v>0</v>
      </c>
      <c r="AB1213" s="104">
        <v>0</v>
      </c>
      <c r="AC1213" s="185" t="s">
        <v>33</v>
      </c>
      <c r="AD1213" s="95">
        <v>0.7</v>
      </c>
      <c r="AE1213" s="104" t="s">
        <v>66</v>
      </c>
      <c r="AF1213" s="104" t="s">
        <v>34</v>
      </c>
      <c r="AG1213" s="104" t="s">
        <v>6058</v>
      </c>
      <c r="AH1213" s="104" t="s">
        <v>33</v>
      </c>
      <c r="AI1213" s="97" t="s">
        <v>6364</v>
      </c>
      <c r="AJ1213" s="105" t="s">
        <v>6055</v>
      </c>
      <c r="AK1213" s="2" t="s">
        <v>6059</v>
      </c>
      <c r="AL1213" s="82" t="s">
        <v>6057</v>
      </c>
      <c r="AQ1213" s="47"/>
      <c r="AR1213" s="47" t="s">
        <v>6909</v>
      </c>
      <c r="AS1213" s="47" t="s">
        <v>6912</v>
      </c>
      <c r="AU1213" s="47" t="s">
        <v>12819</v>
      </c>
    </row>
    <row r="1214" spans="1:47" s="45" customFormat="1" ht="16.5" customHeight="1">
      <c r="A1214" s="180">
        <v>1211</v>
      </c>
      <c r="B1214" s="104" t="s">
        <v>62</v>
      </c>
      <c r="C1214" s="104" t="s">
        <v>99</v>
      </c>
      <c r="D1214" s="104" t="s">
        <v>100</v>
      </c>
      <c r="E1214" s="104" t="s">
        <v>32</v>
      </c>
      <c r="F1214" s="104" t="s">
        <v>65</v>
      </c>
      <c r="G1214" s="92" t="s">
        <v>6011</v>
      </c>
      <c r="H1214" s="104"/>
      <c r="I1214" s="93">
        <v>268082</v>
      </c>
      <c r="J1214" s="93"/>
      <c r="K1214" s="49" t="str">
        <f t="shared" si="19"/>
        <v>Click!</v>
      </c>
      <c r="L1214" s="104" t="s">
        <v>33</v>
      </c>
      <c r="M1214" s="94">
        <v>60000</v>
      </c>
      <c r="N1214" s="94">
        <v>0</v>
      </c>
      <c r="O1214" s="94">
        <v>0</v>
      </c>
      <c r="P1214" s="94">
        <v>60000</v>
      </c>
      <c r="Q1214" s="94">
        <v>0</v>
      </c>
      <c r="R1214" s="94">
        <v>60000</v>
      </c>
      <c r="S1214" s="94">
        <v>0</v>
      </c>
      <c r="T1214" s="94">
        <v>60000</v>
      </c>
      <c r="U1214" s="104" t="s">
        <v>34</v>
      </c>
      <c r="V1214" s="104" t="s">
        <v>35</v>
      </c>
      <c r="W1214" s="104">
        <v>16</v>
      </c>
      <c r="X1214" s="104" t="s">
        <v>36</v>
      </c>
      <c r="Y1214" s="104">
        <v>100</v>
      </c>
      <c r="Z1214" s="104">
        <v>0</v>
      </c>
      <c r="AA1214" s="104">
        <v>0</v>
      </c>
      <c r="AB1214" s="104">
        <v>0</v>
      </c>
      <c r="AC1214" s="185" t="s">
        <v>33</v>
      </c>
      <c r="AD1214" s="95">
        <v>0.7</v>
      </c>
      <c r="AE1214" s="104" t="s">
        <v>66</v>
      </c>
      <c r="AF1214" s="104" t="s">
        <v>34</v>
      </c>
      <c r="AG1214" s="104" t="s">
        <v>6058</v>
      </c>
      <c r="AH1214" s="104" t="s">
        <v>33</v>
      </c>
      <c r="AI1214" s="97" t="s">
        <v>6364</v>
      </c>
      <c r="AJ1214" s="105" t="s">
        <v>6055</v>
      </c>
      <c r="AK1214" s="2" t="s">
        <v>6060</v>
      </c>
      <c r="AL1214" s="82" t="s">
        <v>6057</v>
      </c>
      <c r="AQ1214" s="47"/>
      <c r="AR1214" s="47" t="s">
        <v>6909</v>
      </c>
      <c r="AS1214" s="47" t="s">
        <v>6912</v>
      </c>
      <c r="AU1214" s="47" t="s">
        <v>12819</v>
      </c>
    </row>
    <row r="1215" spans="1:47" s="45" customFormat="1" ht="16.5" customHeight="1">
      <c r="A1215" s="180">
        <v>1212</v>
      </c>
      <c r="B1215" s="104" t="s">
        <v>62</v>
      </c>
      <c r="C1215" s="104" t="s">
        <v>99</v>
      </c>
      <c r="D1215" s="104" t="s">
        <v>100</v>
      </c>
      <c r="E1215" s="104" t="s">
        <v>59</v>
      </c>
      <c r="F1215" s="104" t="s">
        <v>65</v>
      </c>
      <c r="G1215" s="92" t="s">
        <v>5365</v>
      </c>
      <c r="H1215" s="104"/>
      <c r="I1215" s="93">
        <v>247924</v>
      </c>
      <c r="J1215" s="93"/>
      <c r="K1215" s="49" t="str">
        <f t="shared" si="19"/>
        <v>Click!</v>
      </c>
      <c r="L1215" s="104" t="s">
        <v>33</v>
      </c>
      <c r="M1215" s="94">
        <v>78500</v>
      </c>
      <c r="N1215" s="94">
        <v>0</v>
      </c>
      <c r="O1215" s="94">
        <v>0</v>
      </c>
      <c r="P1215" s="94">
        <v>78500</v>
      </c>
      <c r="Q1215" s="94">
        <v>0</v>
      </c>
      <c r="R1215" s="94">
        <v>78500</v>
      </c>
      <c r="S1215" s="94">
        <v>0</v>
      </c>
      <c r="T1215" s="94">
        <v>78500</v>
      </c>
      <c r="U1215" s="104" t="s">
        <v>34</v>
      </c>
      <c r="V1215" s="104" t="s">
        <v>35</v>
      </c>
      <c r="W1215" s="104">
        <v>20</v>
      </c>
      <c r="X1215" s="104" t="s">
        <v>36</v>
      </c>
      <c r="Y1215" s="104">
        <v>100</v>
      </c>
      <c r="Z1215" s="104">
        <v>0</v>
      </c>
      <c r="AA1215" s="104">
        <v>0</v>
      </c>
      <c r="AB1215" s="104">
        <v>0</v>
      </c>
      <c r="AC1215" s="185" t="s">
        <v>33</v>
      </c>
      <c r="AD1215" s="95">
        <v>0.7</v>
      </c>
      <c r="AE1215" s="104" t="s">
        <v>66</v>
      </c>
      <c r="AF1215" s="104" t="s">
        <v>33</v>
      </c>
      <c r="AG1215" s="104" t="s">
        <v>4312</v>
      </c>
      <c r="AH1215" s="104" t="s">
        <v>33</v>
      </c>
      <c r="AI1215" s="97" t="s">
        <v>6364</v>
      </c>
      <c r="AJ1215" s="105" t="s">
        <v>5221</v>
      </c>
      <c r="AK1215" s="105" t="s">
        <v>5222</v>
      </c>
      <c r="AL1215" s="82" t="s">
        <v>5223</v>
      </c>
      <c r="AQ1215" s="47"/>
      <c r="AR1215" s="47" t="s">
        <v>6909</v>
      </c>
      <c r="AS1215" s="47" t="s">
        <v>6912</v>
      </c>
      <c r="AU1215" s="47" t="s">
        <v>12819</v>
      </c>
    </row>
    <row r="1216" spans="1:47" s="45" customFormat="1" ht="16.5" customHeight="1">
      <c r="A1216" s="180">
        <v>1213</v>
      </c>
      <c r="B1216" s="104" t="s">
        <v>62</v>
      </c>
      <c r="C1216" s="104" t="s">
        <v>99</v>
      </c>
      <c r="D1216" s="104" t="s">
        <v>100</v>
      </c>
      <c r="E1216" s="104" t="s">
        <v>32</v>
      </c>
      <c r="F1216" s="104" t="s">
        <v>65</v>
      </c>
      <c r="G1216" s="92" t="s">
        <v>3467</v>
      </c>
      <c r="H1216" s="104"/>
      <c r="I1216" s="93">
        <v>209762</v>
      </c>
      <c r="J1216" s="93"/>
      <c r="K1216" s="49" t="str">
        <f t="shared" si="19"/>
        <v>Click!</v>
      </c>
      <c r="L1216" s="104" t="s">
        <v>33</v>
      </c>
      <c r="M1216" s="94">
        <v>60000</v>
      </c>
      <c r="N1216" s="94">
        <v>0</v>
      </c>
      <c r="O1216" s="94">
        <v>0</v>
      </c>
      <c r="P1216" s="94">
        <v>60000</v>
      </c>
      <c r="Q1216" s="94">
        <v>0</v>
      </c>
      <c r="R1216" s="94">
        <v>60000</v>
      </c>
      <c r="S1216" s="94">
        <v>0</v>
      </c>
      <c r="T1216" s="94">
        <v>60000</v>
      </c>
      <c r="U1216" s="104" t="s">
        <v>34</v>
      </c>
      <c r="V1216" s="104" t="s">
        <v>35</v>
      </c>
      <c r="W1216" s="104">
        <v>20</v>
      </c>
      <c r="X1216" s="104" t="s">
        <v>36</v>
      </c>
      <c r="Y1216" s="104">
        <v>100</v>
      </c>
      <c r="Z1216" s="104">
        <v>0</v>
      </c>
      <c r="AA1216" s="104">
        <v>0</v>
      </c>
      <c r="AB1216" s="104">
        <v>0</v>
      </c>
      <c r="AC1216" s="185" t="s">
        <v>33</v>
      </c>
      <c r="AD1216" s="95">
        <v>0.7</v>
      </c>
      <c r="AE1216" s="104" t="s">
        <v>66</v>
      </c>
      <c r="AF1216" s="104" t="s">
        <v>34</v>
      </c>
      <c r="AG1216" s="37" t="s">
        <v>38</v>
      </c>
      <c r="AH1216" s="104" t="s">
        <v>34</v>
      </c>
      <c r="AI1216" s="97" t="s">
        <v>6364</v>
      </c>
      <c r="AJ1216" s="105" t="s">
        <v>3468</v>
      </c>
      <c r="AK1216" s="105" t="s">
        <v>3469</v>
      </c>
      <c r="AL1216" s="82" t="s">
        <v>3470</v>
      </c>
      <c r="AQ1216" s="47"/>
      <c r="AR1216" s="47" t="s">
        <v>6909</v>
      </c>
      <c r="AS1216" s="47" t="s">
        <v>6912</v>
      </c>
      <c r="AU1216" s="47" t="s">
        <v>12819</v>
      </c>
    </row>
    <row r="1217" spans="1:47" s="45" customFormat="1" ht="16.5" customHeight="1">
      <c r="A1217" s="180">
        <v>1214</v>
      </c>
      <c r="B1217" s="104" t="s">
        <v>62</v>
      </c>
      <c r="C1217" s="104" t="s">
        <v>99</v>
      </c>
      <c r="D1217" s="104" t="s">
        <v>100</v>
      </c>
      <c r="E1217" s="104" t="s">
        <v>32</v>
      </c>
      <c r="F1217" s="104" t="s">
        <v>65</v>
      </c>
      <c r="G1217" s="92" t="s">
        <v>3471</v>
      </c>
      <c r="H1217" s="104"/>
      <c r="I1217" s="93">
        <v>238172</v>
      </c>
      <c r="J1217" s="93"/>
      <c r="K1217" s="49" t="str">
        <f t="shared" si="19"/>
        <v>Click!</v>
      </c>
      <c r="L1217" s="104" t="s">
        <v>33</v>
      </c>
      <c r="M1217" s="94">
        <v>73000</v>
      </c>
      <c r="N1217" s="94">
        <v>0</v>
      </c>
      <c r="O1217" s="94">
        <v>0</v>
      </c>
      <c r="P1217" s="94">
        <v>73000</v>
      </c>
      <c r="Q1217" s="94">
        <v>0</v>
      </c>
      <c r="R1217" s="94">
        <v>73000</v>
      </c>
      <c r="S1217" s="94">
        <v>0</v>
      </c>
      <c r="T1217" s="94">
        <v>73000</v>
      </c>
      <c r="U1217" s="104" t="s">
        <v>34</v>
      </c>
      <c r="V1217" s="104" t="s">
        <v>35</v>
      </c>
      <c r="W1217" s="104">
        <v>20</v>
      </c>
      <c r="X1217" s="104" t="s">
        <v>36</v>
      </c>
      <c r="Y1217" s="104">
        <v>100</v>
      </c>
      <c r="Z1217" s="104">
        <v>0</v>
      </c>
      <c r="AA1217" s="104">
        <v>0</v>
      </c>
      <c r="AB1217" s="104">
        <v>0</v>
      </c>
      <c r="AC1217" s="185" t="s">
        <v>33</v>
      </c>
      <c r="AD1217" s="95">
        <v>0.7</v>
      </c>
      <c r="AE1217" s="104" t="s">
        <v>66</v>
      </c>
      <c r="AF1217" s="104" t="s">
        <v>33</v>
      </c>
      <c r="AG1217" s="37" t="s">
        <v>3472</v>
      </c>
      <c r="AH1217" s="104" t="s">
        <v>33</v>
      </c>
      <c r="AI1217" s="97" t="s">
        <v>6364</v>
      </c>
      <c r="AJ1217" s="105" t="s">
        <v>3473</v>
      </c>
      <c r="AK1217" s="105" t="s">
        <v>3474</v>
      </c>
      <c r="AL1217" s="82" t="s">
        <v>3475</v>
      </c>
      <c r="AQ1217" s="47"/>
      <c r="AR1217" s="47" t="s">
        <v>6909</v>
      </c>
      <c r="AS1217" s="47" t="s">
        <v>6912</v>
      </c>
      <c r="AU1217" s="47" t="s">
        <v>12819</v>
      </c>
    </row>
    <row r="1218" spans="1:47" s="45" customFormat="1" ht="16.5" customHeight="1">
      <c r="A1218" s="180">
        <v>1215</v>
      </c>
      <c r="B1218" s="104" t="s">
        <v>62</v>
      </c>
      <c r="C1218" s="104" t="s">
        <v>99</v>
      </c>
      <c r="D1218" s="104" t="s">
        <v>100</v>
      </c>
      <c r="E1218" s="104" t="s">
        <v>32</v>
      </c>
      <c r="F1218" s="104" t="s">
        <v>65</v>
      </c>
      <c r="G1218" s="92" t="s">
        <v>3476</v>
      </c>
      <c r="H1218" s="104"/>
      <c r="I1218" s="93">
        <v>238173</v>
      </c>
      <c r="J1218" s="93"/>
      <c r="K1218" s="49" t="str">
        <f t="shared" si="19"/>
        <v>Click!</v>
      </c>
      <c r="L1218" s="104" t="s">
        <v>33</v>
      </c>
      <c r="M1218" s="94">
        <v>60000</v>
      </c>
      <c r="N1218" s="94">
        <v>0</v>
      </c>
      <c r="O1218" s="94">
        <v>0</v>
      </c>
      <c r="P1218" s="94">
        <v>60000</v>
      </c>
      <c r="Q1218" s="94">
        <v>0</v>
      </c>
      <c r="R1218" s="94">
        <v>60000</v>
      </c>
      <c r="S1218" s="94">
        <v>0</v>
      </c>
      <c r="T1218" s="94">
        <v>60000</v>
      </c>
      <c r="U1218" s="104" t="s">
        <v>34</v>
      </c>
      <c r="V1218" s="104" t="s">
        <v>35</v>
      </c>
      <c r="W1218" s="104">
        <v>20</v>
      </c>
      <c r="X1218" s="104" t="s">
        <v>36</v>
      </c>
      <c r="Y1218" s="104">
        <v>100</v>
      </c>
      <c r="Z1218" s="104">
        <v>0</v>
      </c>
      <c r="AA1218" s="104">
        <v>0</v>
      </c>
      <c r="AB1218" s="104">
        <v>0</v>
      </c>
      <c r="AC1218" s="185" t="s">
        <v>33</v>
      </c>
      <c r="AD1218" s="95">
        <v>0.7</v>
      </c>
      <c r="AE1218" s="104" t="s">
        <v>66</v>
      </c>
      <c r="AF1218" s="104" t="s">
        <v>34</v>
      </c>
      <c r="AG1218" s="37" t="s">
        <v>38</v>
      </c>
      <c r="AH1218" s="104" t="s">
        <v>33</v>
      </c>
      <c r="AI1218" s="97" t="s">
        <v>6364</v>
      </c>
      <c r="AJ1218" s="105" t="s">
        <v>3473</v>
      </c>
      <c r="AK1218" s="105" t="s">
        <v>3477</v>
      </c>
      <c r="AL1218" s="82" t="s">
        <v>3475</v>
      </c>
      <c r="AQ1218" s="47"/>
      <c r="AR1218" s="47" t="s">
        <v>6909</v>
      </c>
      <c r="AS1218" s="47" t="s">
        <v>6912</v>
      </c>
      <c r="AU1218" s="47" t="s">
        <v>12819</v>
      </c>
    </row>
    <row r="1219" spans="1:47" s="45" customFormat="1" ht="16.5" customHeight="1">
      <c r="A1219" s="180">
        <v>1216</v>
      </c>
      <c r="B1219" s="104" t="s">
        <v>62</v>
      </c>
      <c r="C1219" s="104" t="s">
        <v>99</v>
      </c>
      <c r="D1219" s="104" t="s">
        <v>100</v>
      </c>
      <c r="E1219" s="104" t="s">
        <v>32</v>
      </c>
      <c r="F1219" s="104" t="s">
        <v>65</v>
      </c>
      <c r="G1219" s="92" t="s">
        <v>3478</v>
      </c>
      <c r="H1219" s="104"/>
      <c r="I1219" s="93">
        <v>238174</v>
      </c>
      <c r="J1219" s="93"/>
      <c r="K1219" s="49" t="str">
        <f t="shared" si="19"/>
        <v>Click!</v>
      </c>
      <c r="L1219" s="104" t="s">
        <v>33</v>
      </c>
      <c r="M1219" s="94">
        <v>73000</v>
      </c>
      <c r="N1219" s="94">
        <v>0</v>
      </c>
      <c r="O1219" s="94">
        <v>0</v>
      </c>
      <c r="P1219" s="94">
        <v>73000</v>
      </c>
      <c r="Q1219" s="94">
        <v>0</v>
      </c>
      <c r="R1219" s="94">
        <v>73000</v>
      </c>
      <c r="S1219" s="94">
        <v>0</v>
      </c>
      <c r="T1219" s="94">
        <v>73000</v>
      </c>
      <c r="U1219" s="104" t="s">
        <v>34</v>
      </c>
      <c r="V1219" s="104" t="s">
        <v>35</v>
      </c>
      <c r="W1219" s="104">
        <v>20</v>
      </c>
      <c r="X1219" s="104" t="s">
        <v>36</v>
      </c>
      <c r="Y1219" s="104">
        <v>100</v>
      </c>
      <c r="Z1219" s="104">
        <v>0</v>
      </c>
      <c r="AA1219" s="104">
        <v>0</v>
      </c>
      <c r="AB1219" s="104">
        <v>0</v>
      </c>
      <c r="AC1219" s="185" t="s">
        <v>33</v>
      </c>
      <c r="AD1219" s="95">
        <v>0.7</v>
      </c>
      <c r="AE1219" s="104" t="s">
        <v>66</v>
      </c>
      <c r="AF1219" s="104" t="s">
        <v>33</v>
      </c>
      <c r="AG1219" s="37" t="s">
        <v>3479</v>
      </c>
      <c r="AH1219" s="104" t="s">
        <v>33</v>
      </c>
      <c r="AI1219" s="97" t="s">
        <v>6364</v>
      </c>
      <c r="AJ1219" s="105" t="s">
        <v>3480</v>
      </c>
      <c r="AK1219" s="105" t="s">
        <v>3481</v>
      </c>
      <c r="AL1219" s="82" t="s">
        <v>3482</v>
      </c>
      <c r="AQ1219" s="47"/>
      <c r="AR1219" s="47" t="s">
        <v>6909</v>
      </c>
      <c r="AS1219" s="47" t="s">
        <v>6912</v>
      </c>
      <c r="AU1219" s="47" t="s">
        <v>12819</v>
      </c>
    </row>
    <row r="1220" spans="1:47" s="45" customFormat="1" ht="16.5" customHeight="1">
      <c r="A1220" s="180">
        <v>1217</v>
      </c>
      <c r="B1220" s="104" t="s">
        <v>62</v>
      </c>
      <c r="C1220" s="104" t="s">
        <v>99</v>
      </c>
      <c r="D1220" s="104" t="s">
        <v>100</v>
      </c>
      <c r="E1220" s="104" t="s">
        <v>32</v>
      </c>
      <c r="F1220" s="104" t="s">
        <v>65</v>
      </c>
      <c r="G1220" s="92" t="s">
        <v>3483</v>
      </c>
      <c r="H1220" s="104"/>
      <c r="I1220" s="93">
        <v>238175</v>
      </c>
      <c r="J1220" s="93"/>
      <c r="K1220" s="49" t="str">
        <f t="shared" si="19"/>
        <v>Click!</v>
      </c>
      <c r="L1220" s="104" t="s">
        <v>33</v>
      </c>
      <c r="M1220" s="94">
        <v>60000</v>
      </c>
      <c r="N1220" s="94">
        <v>0</v>
      </c>
      <c r="O1220" s="94">
        <v>0</v>
      </c>
      <c r="P1220" s="94">
        <v>60000</v>
      </c>
      <c r="Q1220" s="94">
        <v>0</v>
      </c>
      <c r="R1220" s="94">
        <v>60000</v>
      </c>
      <c r="S1220" s="94">
        <v>0</v>
      </c>
      <c r="T1220" s="94">
        <v>60000</v>
      </c>
      <c r="U1220" s="104" t="s">
        <v>34</v>
      </c>
      <c r="V1220" s="104" t="s">
        <v>35</v>
      </c>
      <c r="W1220" s="104">
        <v>20</v>
      </c>
      <c r="X1220" s="104" t="s">
        <v>36</v>
      </c>
      <c r="Y1220" s="104">
        <v>100</v>
      </c>
      <c r="Z1220" s="104">
        <v>0</v>
      </c>
      <c r="AA1220" s="104">
        <v>0</v>
      </c>
      <c r="AB1220" s="104">
        <v>0</v>
      </c>
      <c r="AC1220" s="185" t="s">
        <v>33</v>
      </c>
      <c r="AD1220" s="95">
        <v>0.7</v>
      </c>
      <c r="AE1220" s="104" t="s">
        <v>66</v>
      </c>
      <c r="AF1220" s="104" t="s">
        <v>34</v>
      </c>
      <c r="AG1220" s="37" t="s">
        <v>38</v>
      </c>
      <c r="AH1220" s="104" t="s">
        <v>33</v>
      </c>
      <c r="AI1220" s="97" t="s">
        <v>6364</v>
      </c>
      <c r="AJ1220" s="105" t="s">
        <v>3480</v>
      </c>
      <c r="AK1220" s="2" t="s">
        <v>3484</v>
      </c>
      <c r="AL1220" s="82" t="s">
        <v>3482</v>
      </c>
      <c r="AQ1220" s="47"/>
      <c r="AR1220" s="47" t="s">
        <v>6909</v>
      </c>
      <c r="AS1220" s="47" t="s">
        <v>6912</v>
      </c>
      <c r="AU1220" s="47" t="s">
        <v>12819</v>
      </c>
    </row>
    <row r="1221" spans="1:47" s="45" customFormat="1" ht="16.5" customHeight="1">
      <c r="A1221" s="180">
        <v>1218</v>
      </c>
      <c r="B1221" s="104" t="s">
        <v>62</v>
      </c>
      <c r="C1221" s="104" t="s">
        <v>99</v>
      </c>
      <c r="D1221" s="104" t="s">
        <v>100</v>
      </c>
      <c r="E1221" s="104" t="s">
        <v>32</v>
      </c>
      <c r="F1221" s="104" t="s">
        <v>65</v>
      </c>
      <c r="G1221" s="92" t="s">
        <v>3485</v>
      </c>
      <c r="H1221" s="104"/>
      <c r="I1221" s="93">
        <v>209763</v>
      </c>
      <c r="J1221" s="93"/>
      <c r="K1221" s="49" t="str">
        <f t="shared" si="19"/>
        <v>Click!</v>
      </c>
      <c r="L1221" s="104" t="s">
        <v>33</v>
      </c>
      <c r="M1221" s="94">
        <v>68000</v>
      </c>
      <c r="N1221" s="94">
        <v>0</v>
      </c>
      <c r="O1221" s="94">
        <v>0</v>
      </c>
      <c r="P1221" s="94">
        <v>68000</v>
      </c>
      <c r="Q1221" s="94">
        <v>0</v>
      </c>
      <c r="R1221" s="94">
        <v>68000</v>
      </c>
      <c r="S1221" s="94">
        <v>0</v>
      </c>
      <c r="T1221" s="94">
        <v>68000</v>
      </c>
      <c r="U1221" s="104" t="s">
        <v>34</v>
      </c>
      <c r="V1221" s="104" t="s">
        <v>35</v>
      </c>
      <c r="W1221" s="104">
        <v>20</v>
      </c>
      <c r="X1221" s="104" t="s">
        <v>36</v>
      </c>
      <c r="Y1221" s="104">
        <v>100</v>
      </c>
      <c r="Z1221" s="104">
        <v>0</v>
      </c>
      <c r="AA1221" s="104">
        <v>0</v>
      </c>
      <c r="AB1221" s="104">
        <v>0</v>
      </c>
      <c r="AC1221" s="185" t="s">
        <v>33</v>
      </c>
      <c r="AD1221" s="95">
        <v>0.7</v>
      </c>
      <c r="AE1221" s="104" t="s">
        <v>66</v>
      </c>
      <c r="AF1221" s="104" t="s">
        <v>33</v>
      </c>
      <c r="AG1221" s="104" t="s">
        <v>3486</v>
      </c>
      <c r="AH1221" s="104" t="s">
        <v>34</v>
      </c>
      <c r="AI1221" s="97" t="s">
        <v>6364</v>
      </c>
      <c r="AJ1221" s="105" t="s">
        <v>3487</v>
      </c>
      <c r="AK1221" s="105" t="s">
        <v>3488</v>
      </c>
      <c r="AL1221" s="82" t="s">
        <v>3489</v>
      </c>
      <c r="AQ1221" s="47"/>
      <c r="AR1221" s="47" t="s">
        <v>6909</v>
      </c>
      <c r="AS1221" s="47" t="s">
        <v>6912</v>
      </c>
      <c r="AU1221" s="47" t="s">
        <v>12819</v>
      </c>
    </row>
    <row r="1222" spans="1:47" s="45" customFormat="1" ht="16.5" customHeight="1">
      <c r="A1222" s="180">
        <v>1219</v>
      </c>
      <c r="B1222" s="104" t="s">
        <v>62</v>
      </c>
      <c r="C1222" s="104" t="s">
        <v>99</v>
      </c>
      <c r="D1222" s="104" t="s">
        <v>100</v>
      </c>
      <c r="E1222" s="104" t="s">
        <v>32</v>
      </c>
      <c r="F1222" s="104" t="s">
        <v>65</v>
      </c>
      <c r="G1222" s="92" t="s">
        <v>3490</v>
      </c>
      <c r="H1222" s="104"/>
      <c r="I1222" s="93">
        <v>209765</v>
      </c>
      <c r="J1222" s="93"/>
      <c r="K1222" s="49" t="str">
        <f t="shared" si="19"/>
        <v>Click!</v>
      </c>
      <c r="L1222" s="104" t="s">
        <v>33</v>
      </c>
      <c r="M1222" s="94">
        <v>68000</v>
      </c>
      <c r="N1222" s="94">
        <v>0</v>
      </c>
      <c r="O1222" s="94">
        <v>0</v>
      </c>
      <c r="P1222" s="94">
        <v>68000</v>
      </c>
      <c r="Q1222" s="94">
        <v>0</v>
      </c>
      <c r="R1222" s="94">
        <v>68000</v>
      </c>
      <c r="S1222" s="94">
        <v>0</v>
      </c>
      <c r="T1222" s="94">
        <v>68000</v>
      </c>
      <c r="U1222" s="104" t="s">
        <v>34</v>
      </c>
      <c r="V1222" s="104" t="s">
        <v>35</v>
      </c>
      <c r="W1222" s="104">
        <v>20</v>
      </c>
      <c r="X1222" s="104" t="s">
        <v>36</v>
      </c>
      <c r="Y1222" s="104">
        <v>100</v>
      </c>
      <c r="Z1222" s="104">
        <v>0</v>
      </c>
      <c r="AA1222" s="104">
        <v>0</v>
      </c>
      <c r="AB1222" s="104">
        <v>0</v>
      </c>
      <c r="AC1222" s="185" t="s">
        <v>33</v>
      </c>
      <c r="AD1222" s="95">
        <v>0.7</v>
      </c>
      <c r="AE1222" s="104" t="s">
        <v>66</v>
      </c>
      <c r="AF1222" s="104" t="s">
        <v>33</v>
      </c>
      <c r="AG1222" s="104" t="s">
        <v>3491</v>
      </c>
      <c r="AH1222" s="104" t="s">
        <v>34</v>
      </c>
      <c r="AI1222" s="97" t="s">
        <v>6364</v>
      </c>
      <c r="AJ1222" s="105" t="s">
        <v>3492</v>
      </c>
      <c r="AK1222" s="105" t="s">
        <v>3493</v>
      </c>
      <c r="AL1222" s="82" t="s">
        <v>3494</v>
      </c>
      <c r="AQ1222" s="47"/>
      <c r="AR1222" s="47" t="s">
        <v>6909</v>
      </c>
      <c r="AS1222" s="47" t="s">
        <v>6912</v>
      </c>
      <c r="AU1222" s="47" t="s">
        <v>12819</v>
      </c>
    </row>
    <row r="1223" spans="1:47" s="45" customFormat="1" ht="16.5" customHeight="1">
      <c r="A1223" s="180">
        <v>1220</v>
      </c>
      <c r="B1223" s="104" t="s">
        <v>62</v>
      </c>
      <c r="C1223" s="104" t="s">
        <v>99</v>
      </c>
      <c r="D1223" s="104" t="s">
        <v>100</v>
      </c>
      <c r="E1223" s="104" t="s">
        <v>32</v>
      </c>
      <c r="F1223" s="104" t="s">
        <v>65</v>
      </c>
      <c r="G1223" s="92" t="s">
        <v>3495</v>
      </c>
      <c r="H1223" s="104"/>
      <c r="I1223" s="93">
        <v>223271</v>
      </c>
      <c r="J1223" s="93"/>
      <c r="K1223" s="49" t="str">
        <f t="shared" si="19"/>
        <v>Click!</v>
      </c>
      <c r="L1223" s="104" t="s">
        <v>33</v>
      </c>
      <c r="M1223" s="94">
        <v>70000</v>
      </c>
      <c r="N1223" s="94">
        <v>0</v>
      </c>
      <c r="O1223" s="94">
        <v>0</v>
      </c>
      <c r="P1223" s="94">
        <v>70000</v>
      </c>
      <c r="Q1223" s="94">
        <v>0</v>
      </c>
      <c r="R1223" s="94">
        <v>70000</v>
      </c>
      <c r="S1223" s="94">
        <v>0</v>
      </c>
      <c r="T1223" s="94">
        <v>70000</v>
      </c>
      <c r="U1223" s="104" t="s">
        <v>34</v>
      </c>
      <c r="V1223" s="104" t="s">
        <v>35</v>
      </c>
      <c r="W1223" s="104">
        <v>20</v>
      </c>
      <c r="X1223" s="104" t="s">
        <v>36</v>
      </c>
      <c r="Y1223" s="104">
        <v>100</v>
      </c>
      <c r="Z1223" s="104">
        <v>0</v>
      </c>
      <c r="AA1223" s="104">
        <v>0</v>
      </c>
      <c r="AB1223" s="104">
        <v>0</v>
      </c>
      <c r="AC1223" s="185" t="s">
        <v>33</v>
      </c>
      <c r="AD1223" s="95">
        <v>0.7</v>
      </c>
      <c r="AE1223" s="104" t="s">
        <v>66</v>
      </c>
      <c r="AF1223" s="104" t="s">
        <v>33</v>
      </c>
      <c r="AG1223" s="104" t="s">
        <v>3496</v>
      </c>
      <c r="AH1223" s="104" t="s">
        <v>33</v>
      </c>
      <c r="AI1223" s="97" t="s">
        <v>6364</v>
      </c>
      <c r="AJ1223" s="105" t="s">
        <v>3497</v>
      </c>
      <c r="AK1223" s="105" t="s">
        <v>3498</v>
      </c>
      <c r="AL1223" s="82" t="s">
        <v>3499</v>
      </c>
      <c r="AQ1223" s="47"/>
      <c r="AR1223" s="47" t="s">
        <v>6909</v>
      </c>
      <c r="AS1223" s="47" t="s">
        <v>6912</v>
      </c>
      <c r="AU1223" s="47" t="s">
        <v>12819</v>
      </c>
    </row>
    <row r="1224" spans="1:47" s="45" customFormat="1" ht="16.5" customHeight="1">
      <c r="A1224" s="180">
        <v>1221</v>
      </c>
      <c r="B1224" s="104" t="s">
        <v>62</v>
      </c>
      <c r="C1224" s="104" t="s">
        <v>99</v>
      </c>
      <c r="D1224" s="104" t="s">
        <v>100</v>
      </c>
      <c r="E1224" s="104" t="s">
        <v>32</v>
      </c>
      <c r="F1224" s="104" t="s">
        <v>65</v>
      </c>
      <c r="G1224" s="92" t="s">
        <v>3500</v>
      </c>
      <c r="H1224" s="104"/>
      <c r="I1224" s="93">
        <v>223274</v>
      </c>
      <c r="J1224" s="93"/>
      <c r="K1224" s="49" t="str">
        <f t="shared" si="19"/>
        <v>Click!</v>
      </c>
      <c r="L1224" s="104" t="s">
        <v>33</v>
      </c>
      <c r="M1224" s="94">
        <v>70000</v>
      </c>
      <c r="N1224" s="94">
        <v>0</v>
      </c>
      <c r="O1224" s="94">
        <v>0</v>
      </c>
      <c r="P1224" s="94">
        <v>70000</v>
      </c>
      <c r="Q1224" s="94">
        <v>0</v>
      </c>
      <c r="R1224" s="94">
        <v>70000</v>
      </c>
      <c r="S1224" s="94">
        <v>0</v>
      </c>
      <c r="T1224" s="94">
        <v>70000</v>
      </c>
      <c r="U1224" s="104" t="s">
        <v>34</v>
      </c>
      <c r="V1224" s="104" t="s">
        <v>35</v>
      </c>
      <c r="W1224" s="104">
        <v>20</v>
      </c>
      <c r="X1224" s="104" t="s">
        <v>36</v>
      </c>
      <c r="Y1224" s="104">
        <v>100</v>
      </c>
      <c r="Z1224" s="104">
        <v>0</v>
      </c>
      <c r="AA1224" s="104">
        <v>0</v>
      </c>
      <c r="AB1224" s="104">
        <v>0</v>
      </c>
      <c r="AC1224" s="185" t="s">
        <v>33</v>
      </c>
      <c r="AD1224" s="95">
        <v>0.7</v>
      </c>
      <c r="AE1224" s="104" t="s">
        <v>66</v>
      </c>
      <c r="AF1224" s="104" t="s">
        <v>33</v>
      </c>
      <c r="AG1224" s="104" t="s">
        <v>3501</v>
      </c>
      <c r="AH1224" s="104" t="s">
        <v>33</v>
      </c>
      <c r="AI1224" s="97" t="s">
        <v>6364</v>
      </c>
      <c r="AJ1224" s="105" t="s">
        <v>3497</v>
      </c>
      <c r="AK1224" s="105" t="s">
        <v>3502</v>
      </c>
      <c r="AL1224" s="82" t="s">
        <v>3503</v>
      </c>
      <c r="AQ1224" s="47"/>
      <c r="AR1224" s="47" t="s">
        <v>6909</v>
      </c>
      <c r="AS1224" s="47" t="s">
        <v>6912</v>
      </c>
      <c r="AU1224" s="47" t="s">
        <v>12819</v>
      </c>
    </row>
    <row r="1225" spans="1:47" s="45" customFormat="1" ht="16.5" customHeight="1">
      <c r="A1225" s="180">
        <v>1222</v>
      </c>
      <c r="B1225" s="104" t="s">
        <v>62</v>
      </c>
      <c r="C1225" s="104" t="s">
        <v>99</v>
      </c>
      <c r="D1225" s="104" t="s">
        <v>100</v>
      </c>
      <c r="E1225" s="104" t="s">
        <v>32</v>
      </c>
      <c r="F1225" s="104" t="s">
        <v>65</v>
      </c>
      <c r="G1225" s="92" t="s">
        <v>3504</v>
      </c>
      <c r="H1225" s="104"/>
      <c r="I1225" s="93">
        <v>223272</v>
      </c>
      <c r="J1225" s="93"/>
      <c r="K1225" s="49" t="str">
        <f t="shared" si="19"/>
        <v>Click!</v>
      </c>
      <c r="L1225" s="104" t="s">
        <v>33</v>
      </c>
      <c r="M1225" s="94">
        <v>70000</v>
      </c>
      <c r="N1225" s="94">
        <v>0</v>
      </c>
      <c r="O1225" s="94">
        <v>0</v>
      </c>
      <c r="P1225" s="94">
        <v>70000</v>
      </c>
      <c r="Q1225" s="94">
        <v>0</v>
      </c>
      <c r="R1225" s="94">
        <v>70000</v>
      </c>
      <c r="S1225" s="94">
        <v>0</v>
      </c>
      <c r="T1225" s="94">
        <v>70000</v>
      </c>
      <c r="U1225" s="104" t="s">
        <v>34</v>
      </c>
      <c r="V1225" s="104" t="s">
        <v>35</v>
      </c>
      <c r="W1225" s="104">
        <v>20</v>
      </c>
      <c r="X1225" s="104" t="s">
        <v>36</v>
      </c>
      <c r="Y1225" s="104">
        <v>100</v>
      </c>
      <c r="Z1225" s="104">
        <v>0</v>
      </c>
      <c r="AA1225" s="104">
        <v>0</v>
      </c>
      <c r="AB1225" s="104">
        <v>0</v>
      </c>
      <c r="AC1225" s="185" t="s">
        <v>33</v>
      </c>
      <c r="AD1225" s="95">
        <v>0.7</v>
      </c>
      <c r="AE1225" s="104" t="s">
        <v>66</v>
      </c>
      <c r="AF1225" s="104" t="s">
        <v>33</v>
      </c>
      <c r="AG1225" s="104" t="s">
        <v>3505</v>
      </c>
      <c r="AH1225" s="104" t="s">
        <v>33</v>
      </c>
      <c r="AI1225" s="97" t="s">
        <v>6364</v>
      </c>
      <c r="AJ1225" s="105" t="s">
        <v>3497</v>
      </c>
      <c r="AK1225" s="105" t="s">
        <v>3506</v>
      </c>
      <c r="AL1225" s="82" t="s">
        <v>3507</v>
      </c>
      <c r="AQ1225" s="47"/>
      <c r="AR1225" s="47" t="s">
        <v>6909</v>
      </c>
      <c r="AS1225" s="47" t="s">
        <v>6912</v>
      </c>
      <c r="AU1225" s="47" t="s">
        <v>12819</v>
      </c>
    </row>
    <row r="1226" spans="1:47" s="45" customFormat="1" ht="16.5" customHeight="1">
      <c r="A1226" s="180">
        <v>1223</v>
      </c>
      <c r="B1226" s="104" t="s">
        <v>62</v>
      </c>
      <c r="C1226" s="104" t="s">
        <v>99</v>
      </c>
      <c r="D1226" s="104" t="s">
        <v>100</v>
      </c>
      <c r="E1226" s="104" t="s">
        <v>32</v>
      </c>
      <c r="F1226" s="104" t="s">
        <v>65</v>
      </c>
      <c r="G1226" s="92" t="s">
        <v>3508</v>
      </c>
      <c r="H1226" s="104"/>
      <c r="I1226" s="93">
        <v>223273</v>
      </c>
      <c r="J1226" s="93"/>
      <c r="K1226" s="49" t="str">
        <f t="shared" si="19"/>
        <v>Click!</v>
      </c>
      <c r="L1226" s="104" t="s">
        <v>33</v>
      </c>
      <c r="M1226" s="94">
        <v>70000</v>
      </c>
      <c r="N1226" s="94">
        <v>0</v>
      </c>
      <c r="O1226" s="94">
        <v>0</v>
      </c>
      <c r="P1226" s="94">
        <v>70000</v>
      </c>
      <c r="Q1226" s="94">
        <v>0</v>
      </c>
      <c r="R1226" s="94">
        <v>70000</v>
      </c>
      <c r="S1226" s="94">
        <v>0</v>
      </c>
      <c r="T1226" s="94">
        <v>70000</v>
      </c>
      <c r="U1226" s="104" t="s">
        <v>34</v>
      </c>
      <c r="V1226" s="104" t="s">
        <v>35</v>
      </c>
      <c r="W1226" s="104">
        <v>20</v>
      </c>
      <c r="X1226" s="104" t="s">
        <v>36</v>
      </c>
      <c r="Y1226" s="104">
        <v>100</v>
      </c>
      <c r="Z1226" s="104">
        <v>0</v>
      </c>
      <c r="AA1226" s="104">
        <v>0</v>
      </c>
      <c r="AB1226" s="104">
        <v>0</v>
      </c>
      <c r="AC1226" s="185" t="s">
        <v>33</v>
      </c>
      <c r="AD1226" s="95">
        <v>0.7</v>
      </c>
      <c r="AE1226" s="104" t="s">
        <v>66</v>
      </c>
      <c r="AF1226" s="104" t="s">
        <v>33</v>
      </c>
      <c r="AG1226" s="104" t="s">
        <v>3509</v>
      </c>
      <c r="AH1226" s="104" t="s">
        <v>33</v>
      </c>
      <c r="AI1226" s="97" t="s">
        <v>6364</v>
      </c>
      <c r="AJ1226" s="105" t="s">
        <v>3497</v>
      </c>
      <c r="AK1226" s="105" t="s">
        <v>3510</v>
      </c>
      <c r="AL1226" s="82" t="s">
        <v>3511</v>
      </c>
      <c r="AQ1226" s="47"/>
      <c r="AR1226" s="47" t="s">
        <v>6909</v>
      </c>
      <c r="AS1226" s="47" t="s">
        <v>6912</v>
      </c>
      <c r="AU1226" s="47" t="s">
        <v>12819</v>
      </c>
    </row>
    <row r="1227" spans="1:47" s="45" customFormat="1" ht="16.5" customHeight="1">
      <c r="A1227" s="180">
        <v>1224</v>
      </c>
      <c r="B1227" s="104" t="s">
        <v>62</v>
      </c>
      <c r="C1227" s="104" t="s">
        <v>99</v>
      </c>
      <c r="D1227" s="104" t="s">
        <v>100</v>
      </c>
      <c r="E1227" s="104" t="s">
        <v>32</v>
      </c>
      <c r="F1227" s="104" t="s">
        <v>65</v>
      </c>
      <c r="G1227" s="92" t="s">
        <v>3512</v>
      </c>
      <c r="H1227" s="104">
        <v>211216</v>
      </c>
      <c r="I1227" s="93">
        <v>248627</v>
      </c>
      <c r="J1227" s="93"/>
      <c r="K1227" s="49" t="str">
        <f t="shared" si="19"/>
        <v>Click!</v>
      </c>
      <c r="L1227" s="104" t="s">
        <v>33</v>
      </c>
      <c r="M1227" s="94">
        <v>70000</v>
      </c>
      <c r="N1227" s="94">
        <v>0</v>
      </c>
      <c r="O1227" s="94">
        <v>0</v>
      </c>
      <c r="P1227" s="94">
        <v>70000</v>
      </c>
      <c r="Q1227" s="94">
        <v>0</v>
      </c>
      <c r="R1227" s="94">
        <v>70000</v>
      </c>
      <c r="S1227" s="94">
        <v>0</v>
      </c>
      <c r="T1227" s="94">
        <v>70000</v>
      </c>
      <c r="U1227" s="104" t="s">
        <v>34</v>
      </c>
      <c r="V1227" s="104" t="s">
        <v>35</v>
      </c>
      <c r="W1227" s="104">
        <v>16</v>
      </c>
      <c r="X1227" s="104" t="s">
        <v>36</v>
      </c>
      <c r="Y1227" s="104">
        <v>100</v>
      </c>
      <c r="Z1227" s="104">
        <v>0</v>
      </c>
      <c r="AA1227" s="104">
        <v>0</v>
      </c>
      <c r="AB1227" s="104">
        <v>0</v>
      </c>
      <c r="AC1227" s="185" t="s">
        <v>33</v>
      </c>
      <c r="AD1227" s="95">
        <v>0.7</v>
      </c>
      <c r="AE1227" s="104" t="s">
        <v>66</v>
      </c>
      <c r="AF1227" s="104" t="s">
        <v>33</v>
      </c>
      <c r="AG1227" s="104" t="s">
        <v>3513</v>
      </c>
      <c r="AH1227" s="104" t="s">
        <v>34</v>
      </c>
      <c r="AI1227" s="97" t="s">
        <v>6364</v>
      </c>
      <c r="AJ1227" s="105" t="s">
        <v>3514</v>
      </c>
      <c r="AK1227" s="105" t="s">
        <v>3515</v>
      </c>
      <c r="AL1227" s="82" t="s">
        <v>3516</v>
      </c>
      <c r="AQ1227" s="47"/>
      <c r="AR1227" s="47" t="s">
        <v>6909</v>
      </c>
      <c r="AS1227" s="47" t="s">
        <v>6912</v>
      </c>
      <c r="AU1227" s="47" t="s">
        <v>12819</v>
      </c>
    </row>
    <row r="1228" spans="1:47" s="45" customFormat="1" ht="16.5" customHeight="1">
      <c r="A1228" s="180">
        <v>1225</v>
      </c>
      <c r="B1228" s="104" t="s">
        <v>62</v>
      </c>
      <c r="C1228" s="104" t="s">
        <v>99</v>
      </c>
      <c r="D1228" s="104" t="s">
        <v>100</v>
      </c>
      <c r="E1228" s="104" t="s">
        <v>32</v>
      </c>
      <c r="F1228" s="104" t="s">
        <v>65</v>
      </c>
      <c r="G1228" s="92" t="s">
        <v>3517</v>
      </c>
      <c r="H1228" s="104"/>
      <c r="I1228" s="93">
        <v>233434</v>
      </c>
      <c r="J1228" s="93"/>
      <c r="K1228" s="49" t="str">
        <f t="shared" si="19"/>
        <v>Click!</v>
      </c>
      <c r="L1228" s="104" t="s">
        <v>33</v>
      </c>
      <c r="M1228" s="94">
        <v>55000</v>
      </c>
      <c r="N1228" s="94">
        <v>0</v>
      </c>
      <c r="O1228" s="94">
        <v>0</v>
      </c>
      <c r="P1228" s="94">
        <v>55000</v>
      </c>
      <c r="Q1228" s="94">
        <v>0</v>
      </c>
      <c r="R1228" s="94">
        <v>55000</v>
      </c>
      <c r="S1228" s="94">
        <v>0</v>
      </c>
      <c r="T1228" s="94">
        <v>55000</v>
      </c>
      <c r="U1228" s="104" t="s">
        <v>34</v>
      </c>
      <c r="V1228" s="104" t="s">
        <v>35</v>
      </c>
      <c r="W1228" s="104">
        <v>16</v>
      </c>
      <c r="X1228" s="104" t="s">
        <v>36</v>
      </c>
      <c r="Y1228" s="104">
        <v>100</v>
      </c>
      <c r="Z1228" s="104">
        <v>0</v>
      </c>
      <c r="AA1228" s="104">
        <v>0</v>
      </c>
      <c r="AB1228" s="104">
        <v>0</v>
      </c>
      <c r="AC1228" s="185" t="s">
        <v>33</v>
      </c>
      <c r="AD1228" s="95">
        <v>0.7</v>
      </c>
      <c r="AE1228" s="104" t="s">
        <v>66</v>
      </c>
      <c r="AF1228" s="104" t="s">
        <v>34</v>
      </c>
      <c r="AG1228" s="104" t="s">
        <v>38</v>
      </c>
      <c r="AH1228" s="104" t="s">
        <v>34</v>
      </c>
      <c r="AI1228" s="97" t="s">
        <v>6364</v>
      </c>
      <c r="AJ1228" s="105" t="s">
        <v>3514</v>
      </c>
      <c r="AK1228" s="105" t="s">
        <v>3518</v>
      </c>
      <c r="AL1228" s="82" t="s">
        <v>3516</v>
      </c>
      <c r="AQ1228" s="47"/>
      <c r="AR1228" s="47" t="s">
        <v>6909</v>
      </c>
      <c r="AS1228" s="47" t="s">
        <v>6912</v>
      </c>
      <c r="AU1228" s="47" t="s">
        <v>12819</v>
      </c>
    </row>
    <row r="1229" spans="1:47" s="45" customFormat="1" ht="16.5" customHeight="1">
      <c r="A1229" s="180">
        <v>1226</v>
      </c>
      <c r="B1229" s="104" t="s">
        <v>62</v>
      </c>
      <c r="C1229" s="104" t="s">
        <v>99</v>
      </c>
      <c r="D1229" s="104" t="s">
        <v>100</v>
      </c>
      <c r="E1229" s="104" t="s">
        <v>32</v>
      </c>
      <c r="F1229" s="104" t="s">
        <v>65</v>
      </c>
      <c r="G1229" s="92" t="s">
        <v>3519</v>
      </c>
      <c r="H1229" s="104"/>
      <c r="I1229" s="93">
        <v>227986</v>
      </c>
      <c r="J1229" s="93"/>
      <c r="K1229" s="49" t="str">
        <f t="shared" si="19"/>
        <v>Click!</v>
      </c>
      <c r="L1229" s="104" t="s">
        <v>33</v>
      </c>
      <c r="M1229" s="94">
        <v>69000</v>
      </c>
      <c r="N1229" s="94">
        <v>0</v>
      </c>
      <c r="O1229" s="94">
        <v>0</v>
      </c>
      <c r="P1229" s="94">
        <v>69000</v>
      </c>
      <c r="Q1229" s="94">
        <v>0</v>
      </c>
      <c r="R1229" s="94">
        <v>69000</v>
      </c>
      <c r="S1229" s="94">
        <v>0</v>
      </c>
      <c r="T1229" s="94">
        <v>69000</v>
      </c>
      <c r="U1229" s="104" t="s">
        <v>34</v>
      </c>
      <c r="V1229" s="104" t="s">
        <v>35</v>
      </c>
      <c r="W1229" s="104">
        <v>15</v>
      </c>
      <c r="X1229" s="104" t="s">
        <v>36</v>
      </c>
      <c r="Y1229" s="104">
        <v>100</v>
      </c>
      <c r="Z1229" s="104">
        <v>0</v>
      </c>
      <c r="AA1229" s="104">
        <v>0</v>
      </c>
      <c r="AB1229" s="104">
        <v>0</v>
      </c>
      <c r="AC1229" s="185" t="s">
        <v>33</v>
      </c>
      <c r="AD1229" s="95">
        <v>0.7</v>
      </c>
      <c r="AE1229" s="104" t="s">
        <v>66</v>
      </c>
      <c r="AF1229" s="104" t="s">
        <v>33</v>
      </c>
      <c r="AG1229" s="104" t="s">
        <v>3520</v>
      </c>
      <c r="AH1229" s="104" t="s">
        <v>34</v>
      </c>
      <c r="AI1229" s="97" t="s">
        <v>6364</v>
      </c>
      <c r="AJ1229" s="105" t="s">
        <v>3521</v>
      </c>
      <c r="AK1229" s="105" t="s">
        <v>3522</v>
      </c>
      <c r="AL1229" s="82" t="s">
        <v>3523</v>
      </c>
      <c r="AQ1229" s="47"/>
      <c r="AR1229" s="47" t="s">
        <v>6909</v>
      </c>
      <c r="AS1229" s="47" t="s">
        <v>6912</v>
      </c>
      <c r="AU1229" s="47" t="s">
        <v>12819</v>
      </c>
    </row>
    <row r="1230" spans="1:47" s="45" customFormat="1" ht="16.5" customHeight="1">
      <c r="A1230" s="180">
        <v>1227</v>
      </c>
      <c r="B1230" s="104" t="s">
        <v>62</v>
      </c>
      <c r="C1230" s="104" t="s">
        <v>99</v>
      </c>
      <c r="D1230" s="104" t="s">
        <v>100</v>
      </c>
      <c r="E1230" s="104" t="s">
        <v>32</v>
      </c>
      <c r="F1230" s="104" t="s">
        <v>65</v>
      </c>
      <c r="G1230" s="92" t="s">
        <v>3524</v>
      </c>
      <c r="H1230" s="104"/>
      <c r="I1230" s="93">
        <v>227987</v>
      </c>
      <c r="J1230" s="93"/>
      <c r="K1230" s="49" t="str">
        <f t="shared" si="19"/>
        <v>Click!</v>
      </c>
      <c r="L1230" s="104" t="s">
        <v>33</v>
      </c>
      <c r="M1230" s="94">
        <v>78000</v>
      </c>
      <c r="N1230" s="94">
        <v>0</v>
      </c>
      <c r="O1230" s="94">
        <v>0</v>
      </c>
      <c r="P1230" s="94">
        <v>78000</v>
      </c>
      <c r="Q1230" s="94">
        <v>0</v>
      </c>
      <c r="R1230" s="94">
        <v>78000</v>
      </c>
      <c r="S1230" s="94">
        <v>0</v>
      </c>
      <c r="T1230" s="94">
        <v>78000</v>
      </c>
      <c r="U1230" s="104" t="s">
        <v>34</v>
      </c>
      <c r="V1230" s="104" t="s">
        <v>35</v>
      </c>
      <c r="W1230" s="104">
        <v>30</v>
      </c>
      <c r="X1230" s="104" t="s">
        <v>36</v>
      </c>
      <c r="Y1230" s="104">
        <v>100</v>
      </c>
      <c r="Z1230" s="104">
        <v>0</v>
      </c>
      <c r="AA1230" s="104">
        <v>0</v>
      </c>
      <c r="AB1230" s="104">
        <v>0</v>
      </c>
      <c r="AC1230" s="185" t="s">
        <v>33</v>
      </c>
      <c r="AD1230" s="95">
        <v>0.7</v>
      </c>
      <c r="AE1230" s="104" t="s">
        <v>66</v>
      </c>
      <c r="AF1230" s="104" t="s">
        <v>33</v>
      </c>
      <c r="AG1230" s="104" t="s">
        <v>3525</v>
      </c>
      <c r="AH1230" s="104" t="s">
        <v>34</v>
      </c>
      <c r="AI1230" s="97" t="s">
        <v>6364</v>
      </c>
      <c r="AJ1230" s="105" t="s">
        <v>3526</v>
      </c>
      <c r="AK1230" s="105" t="s">
        <v>3527</v>
      </c>
      <c r="AL1230" s="82" t="s">
        <v>3528</v>
      </c>
      <c r="AQ1230" s="47"/>
      <c r="AR1230" s="47" t="s">
        <v>6909</v>
      </c>
      <c r="AS1230" s="47" t="s">
        <v>6912</v>
      </c>
      <c r="AU1230" s="47" t="s">
        <v>12819</v>
      </c>
    </row>
    <row r="1231" spans="1:47" s="45" customFormat="1" ht="16.5" customHeight="1">
      <c r="A1231" s="180">
        <v>1228</v>
      </c>
      <c r="B1231" s="104" t="s">
        <v>62</v>
      </c>
      <c r="C1231" s="104" t="s">
        <v>99</v>
      </c>
      <c r="D1231" s="104" t="s">
        <v>100</v>
      </c>
      <c r="E1231" s="104" t="s">
        <v>32</v>
      </c>
      <c r="F1231" s="104" t="s">
        <v>65</v>
      </c>
      <c r="G1231" s="92" t="s">
        <v>3529</v>
      </c>
      <c r="H1231" s="104"/>
      <c r="I1231" s="93">
        <v>227988</v>
      </c>
      <c r="J1231" s="93"/>
      <c r="K1231" s="49" t="str">
        <f t="shared" si="19"/>
        <v>Click!</v>
      </c>
      <c r="L1231" s="104" t="s">
        <v>33</v>
      </c>
      <c r="M1231" s="94">
        <v>78000</v>
      </c>
      <c r="N1231" s="94">
        <v>0</v>
      </c>
      <c r="O1231" s="94">
        <v>0</v>
      </c>
      <c r="P1231" s="94">
        <v>78000</v>
      </c>
      <c r="Q1231" s="94">
        <v>0</v>
      </c>
      <c r="R1231" s="94">
        <v>78000</v>
      </c>
      <c r="S1231" s="94">
        <v>0</v>
      </c>
      <c r="T1231" s="94">
        <v>78000</v>
      </c>
      <c r="U1231" s="104" t="s">
        <v>34</v>
      </c>
      <c r="V1231" s="104" t="s">
        <v>35</v>
      </c>
      <c r="W1231" s="104">
        <v>30</v>
      </c>
      <c r="X1231" s="104" t="s">
        <v>36</v>
      </c>
      <c r="Y1231" s="104">
        <v>100</v>
      </c>
      <c r="Z1231" s="104">
        <v>0</v>
      </c>
      <c r="AA1231" s="104">
        <v>0</v>
      </c>
      <c r="AB1231" s="104">
        <v>0</v>
      </c>
      <c r="AC1231" s="185" t="s">
        <v>33</v>
      </c>
      <c r="AD1231" s="95">
        <v>0.7</v>
      </c>
      <c r="AE1231" s="104" t="s">
        <v>66</v>
      </c>
      <c r="AF1231" s="104" t="s">
        <v>33</v>
      </c>
      <c r="AG1231" s="104" t="s">
        <v>3530</v>
      </c>
      <c r="AH1231" s="104" t="s">
        <v>34</v>
      </c>
      <c r="AI1231" s="97" t="s">
        <v>6364</v>
      </c>
      <c r="AJ1231" s="105" t="s">
        <v>3531</v>
      </c>
      <c r="AK1231" s="105" t="s">
        <v>3532</v>
      </c>
      <c r="AL1231" s="82" t="s">
        <v>3533</v>
      </c>
      <c r="AQ1231" s="47"/>
      <c r="AR1231" s="47" t="s">
        <v>6909</v>
      </c>
      <c r="AS1231" s="47" t="s">
        <v>6912</v>
      </c>
      <c r="AU1231" s="47" t="s">
        <v>12819</v>
      </c>
    </row>
    <row r="1232" spans="1:47" s="45" customFormat="1" ht="16.5" customHeight="1">
      <c r="A1232" s="180">
        <v>1229</v>
      </c>
      <c r="B1232" s="104" t="s">
        <v>62</v>
      </c>
      <c r="C1232" s="104" t="s">
        <v>99</v>
      </c>
      <c r="D1232" s="104" t="s">
        <v>100</v>
      </c>
      <c r="E1232" s="104" t="s">
        <v>32</v>
      </c>
      <c r="F1232" s="104" t="s">
        <v>65</v>
      </c>
      <c r="G1232" s="92" t="s">
        <v>3534</v>
      </c>
      <c r="H1232" s="104"/>
      <c r="I1232" s="93">
        <v>227989</v>
      </c>
      <c r="J1232" s="93"/>
      <c r="K1232" s="49" t="str">
        <f t="shared" si="19"/>
        <v>Click!</v>
      </c>
      <c r="L1232" s="104" t="s">
        <v>33</v>
      </c>
      <c r="M1232" s="94">
        <v>78000</v>
      </c>
      <c r="N1232" s="94">
        <v>0</v>
      </c>
      <c r="O1232" s="94">
        <v>0</v>
      </c>
      <c r="P1232" s="94">
        <v>78000</v>
      </c>
      <c r="Q1232" s="94">
        <v>0</v>
      </c>
      <c r="R1232" s="94">
        <v>78000</v>
      </c>
      <c r="S1232" s="94">
        <v>0</v>
      </c>
      <c r="T1232" s="94">
        <v>78000</v>
      </c>
      <c r="U1232" s="104" t="s">
        <v>34</v>
      </c>
      <c r="V1232" s="104" t="s">
        <v>35</v>
      </c>
      <c r="W1232" s="104">
        <v>30</v>
      </c>
      <c r="X1232" s="104" t="s">
        <v>36</v>
      </c>
      <c r="Y1232" s="104">
        <v>100</v>
      </c>
      <c r="Z1232" s="104">
        <v>0</v>
      </c>
      <c r="AA1232" s="104">
        <v>0</v>
      </c>
      <c r="AB1232" s="104">
        <v>0</v>
      </c>
      <c r="AC1232" s="185" t="s">
        <v>33</v>
      </c>
      <c r="AD1232" s="95">
        <v>0.7</v>
      </c>
      <c r="AE1232" s="104" t="s">
        <v>66</v>
      </c>
      <c r="AF1232" s="104" t="s">
        <v>33</v>
      </c>
      <c r="AG1232" s="104" t="s">
        <v>3535</v>
      </c>
      <c r="AH1232" s="104" t="s">
        <v>34</v>
      </c>
      <c r="AI1232" s="97" t="s">
        <v>6364</v>
      </c>
      <c r="AJ1232" s="105" t="s">
        <v>3536</v>
      </c>
      <c r="AK1232" s="105" t="s">
        <v>3537</v>
      </c>
      <c r="AL1232" s="82" t="s">
        <v>3538</v>
      </c>
      <c r="AQ1232" s="47"/>
      <c r="AR1232" s="47" t="s">
        <v>6909</v>
      </c>
      <c r="AS1232" s="47" t="s">
        <v>6912</v>
      </c>
      <c r="AU1232" s="47" t="s">
        <v>12819</v>
      </c>
    </row>
    <row r="1233" spans="1:47" s="45" customFormat="1" ht="16.5" customHeight="1">
      <c r="A1233" s="180">
        <v>1230</v>
      </c>
      <c r="B1233" s="104" t="s">
        <v>62</v>
      </c>
      <c r="C1233" s="104" t="s">
        <v>99</v>
      </c>
      <c r="D1233" s="104" t="s">
        <v>100</v>
      </c>
      <c r="E1233" s="104" t="s">
        <v>32</v>
      </c>
      <c r="F1233" s="104" t="s">
        <v>65</v>
      </c>
      <c r="G1233" s="92" t="s">
        <v>3539</v>
      </c>
      <c r="H1233" s="104"/>
      <c r="I1233" s="93">
        <v>233850</v>
      </c>
      <c r="J1233" s="93"/>
      <c r="K1233" s="49" t="str">
        <f t="shared" si="19"/>
        <v>Click!</v>
      </c>
      <c r="L1233" s="104" t="s">
        <v>33</v>
      </c>
      <c r="M1233" s="94">
        <v>100000</v>
      </c>
      <c r="N1233" s="94">
        <v>0</v>
      </c>
      <c r="O1233" s="94">
        <v>0</v>
      </c>
      <c r="P1233" s="94">
        <v>100000</v>
      </c>
      <c r="Q1233" s="94">
        <v>0</v>
      </c>
      <c r="R1233" s="94">
        <v>100000</v>
      </c>
      <c r="S1233" s="94">
        <v>0</v>
      </c>
      <c r="T1233" s="94">
        <v>100000</v>
      </c>
      <c r="U1233" s="104" t="s">
        <v>34</v>
      </c>
      <c r="V1233" s="104" t="s">
        <v>35</v>
      </c>
      <c r="W1233" s="104">
        <v>26</v>
      </c>
      <c r="X1233" s="104" t="s">
        <v>36</v>
      </c>
      <c r="Y1233" s="104">
        <v>100</v>
      </c>
      <c r="Z1233" s="104">
        <v>0</v>
      </c>
      <c r="AA1233" s="104">
        <v>0</v>
      </c>
      <c r="AB1233" s="104">
        <v>0</v>
      </c>
      <c r="AC1233" s="185" t="s">
        <v>33</v>
      </c>
      <c r="AD1233" s="95">
        <v>0.7</v>
      </c>
      <c r="AE1233" s="104" t="s">
        <v>66</v>
      </c>
      <c r="AF1233" s="104" t="s">
        <v>33</v>
      </c>
      <c r="AG1233" s="37" t="s">
        <v>3540</v>
      </c>
      <c r="AH1233" s="104" t="s">
        <v>34</v>
      </c>
      <c r="AI1233" s="97" t="s">
        <v>6364</v>
      </c>
      <c r="AJ1233" s="105" t="s">
        <v>3541</v>
      </c>
      <c r="AK1233" s="105" t="s">
        <v>3542</v>
      </c>
      <c r="AL1233" s="82" t="s">
        <v>3543</v>
      </c>
      <c r="AQ1233" s="47"/>
      <c r="AR1233" s="47" t="s">
        <v>6909</v>
      </c>
      <c r="AS1233" s="47" t="s">
        <v>6912</v>
      </c>
      <c r="AU1233" s="47" t="s">
        <v>12819</v>
      </c>
    </row>
    <row r="1234" spans="1:47" s="45" customFormat="1" ht="16.5" customHeight="1">
      <c r="A1234" s="180">
        <v>1231</v>
      </c>
      <c r="B1234" s="104" t="s">
        <v>62</v>
      </c>
      <c r="C1234" s="104" t="s">
        <v>99</v>
      </c>
      <c r="D1234" s="104" t="s">
        <v>100</v>
      </c>
      <c r="E1234" s="104" t="s">
        <v>32</v>
      </c>
      <c r="F1234" s="104" t="s">
        <v>65</v>
      </c>
      <c r="G1234" s="92" t="s">
        <v>3544</v>
      </c>
      <c r="H1234" s="104"/>
      <c r="I1234" s="93">
        <v>233851</v>
      </c>
      <c r="J1234" s="93"/>
      <c r="K1234" s="49" t="str">
        <f t="shared" si="19"/>
        <v>Click!</v>
      </c>
      <c r="L1234" s="104" t="s">
        <v>33</v>
      </c>
      <c r="M1234" s="94">
        <v>100000</v>
      </c>
      <c r="N1234" s="94">
        <v>0</v>
      </c>
      <c r="O1234" s="94">
        <v>0</v>
      </c>
      <c r="P1234" s="94">
        <v>100000</v>
      </c>
      <c r="Q1234" s="94">
        <v>0</v>
      </c>
      <c r="R1234" s="94">
        <v>100000</v>
      </c>
      <c r="S1234" s="94">
        <v>0</v>
      </c>
      <c r="T1234" s="94">
        <v>100000</v>
      </c>
      <c r="U1234" s="104" t="s">
        <v>34</v>
      </c>
      <c r="V1234" s="104" t="s">
        <v>35</v>
      </c>
      <c r="W1234" s="104">
        <v>24</v>
      </c>
      <c r="X1234" s="104" t="s">
        <v>36</v>
      </c>
      <c r="Y1234" s="104">
        <v>100</v>
      </c>
      <c r="Z1234" s="104">
        <v>0</v>
      </c>
      <c r="AA1234" s="104">
        <v>0</v>
      </c>
      <c r="AB1234" s="104">
        <v>0</v>
      </c>
      <c r="AC1234" s="185" t="s">
        <v>33</v>
      </c>
      <c r="AD1234" s="95">
        <v>0.7</v>
      </c>
      <c r="AE1234" s="104" t="s">
        <v>66</v>
      </c>
      <c r="AF1234" s="104" t="s">
        <v>33</v>
      </c>
      <c r="AG1234" s="37" t="s">
        <v>3540</v>
      </c>
      <c r="AH1234" s="104" t="s">
        <v>34</v>
      </c>
      <c r="AI1234" s="97" t="s">
        <v>6364</v>
      </c>
      <c r="AJ1234" s="105" t="s">
        <v>3541</v>
      </c>
      <c r="AK1234" s="105" t="s">
        <v>3545</v>
      </c>
      <c r="AL1234" s="82" t="s">
        <v>3543</v>
      </c>
      <c r="AQ1234" s="47"/>
      <c r="AR1234" s="47" t="s">
        <v>6909</v>
      </c>
      <c r="AS1234" s="47" t="s">
        <v>6912</v>
      </c>
      <c r="AU1234" s="47" t="s">
        <v>12819</v>
      </c>
    </row>
    <row r="1235" spans="1:47" s="45" customFormat="1" ht="16.5" customHeight="1">
      <c r="A1235" s="180">
        <v>1232</v>
      </c>
      <c r="B1235" s="104" t="s">
        <v>62</v>
      </c>
      <c r="C1235" s="104" t="s">
        <v>99</v>
      </c>
      <c r="D1235" s="104" t="s">
        <v>100</v>
      </c>
      <c r="E1235" s="104" t="s">
        <v>32</v>
      </c>
      <c r="F1235" s="104" t="s">
        <v>65</v>
      </c>
      <c r="G1235" s="92" t="s">
        <v>101</v>
      </c>
      <c r="H1235" s="104">
        <v>246430</v>
      </c>
      <c r="I1235" s="93">
        <v>299972</v>
      </c>
      <c r="J1235" s="93"/>
      <c r="K1235" s="49" t="str">
        <f t="shared" si="19"/>
        <v>Click!</v>
      </c>
      <c r="L1235" s="104" t="s">
        <v>33</v>
      </c>
      <c r="M1235" s="94">
        <v>60000</v>
      </c>
      <c r="N1235" s="94">
        <v>0</v>
      </c>
      <c r="O1235" s="94">
        <v>0</v>
      </c>
      <c r="P1235" s="94">
        <v>60000</v>
      </c>
      <c r="Q1235" s="94">
        <v>0</v>
      </c>
      <c r="R1235" s="94">
        <v>60000</v>
      </c>
      <c r="S1235" s="94">
        <v>0</v>
      </c>
      <c r="T1235" s="94">
        <v>60000</v>
      </c>
      <c r="U1235" s="104" t="s">
        <v>34</v>
      </c>
      <c r="V1235" s="104" t="s">
        <v>35</v>
      </c>
      <c r="W1235" s="104">
        <v>20</v>
      </c>
      <c r="X1235" s="104" t="s">
        <v>36</v>
      </c>
      <c r="Y1235" s="104">
        <v>100</v>
      </c>
      <c r="Z1235" s="104">
        <v>0</v>
      </c>
      <c r="AA1235" s="104">
        <v>0</v>
      </c>
      <c r="AB1235" s="104">
        <v>0</v>
      </c>
      <c r="AC1235" s="185" t="s">
        <v>33</v>
      </c>
      <c r="AD1235" s="95">
        <v>0.7</v>
      </c>
      <c r="AE1235" s="104" t="s">
        <v>66</v>
      </c>
      <c r="AF1235" s="104" t="s">
        <v>34</v>
      </c>
      <c r="AG1235" s="104" t="s">
        <v>38</v>
      </c>
      <c r="AH1235" s="104" t="s">
        <v>33</v>
      </c>
      <c r="AI1235" s="97" t="s">
        <v>6364</v>
      </c>
      <c r="AJ1235" s="105" t="s">
        <v>3547</v>
      </c>
      <c r="AK1235" s="105" t="s">
        <v>3548</v>
      </c>
      <c r="AL1235" s="82" t="s">
        <v>3549</v>
      </c>
      <c r="AQ1235" s="47"/>
      <c r="AR1235" s="47" t="s">
        <v>6909</v>
      </c>
      <c r="AS1235" s="47" t="s">
        <v>6912</v>
      </c>
      <c r="AU1235" s="47" t="s">
        <v>12819</v>
      </c>
    </row>
    <row r="1236" spans="1:47" s="45" customFormat="1" ht="16.5" customHeight="1">
      <c r="A1236" s="180">
        <v>1233</v>
      </c>
      <c r="B1236" s="104" t="s">
        <v>62</v>
      </c>
      <c r="C1236" s="104" t="s">
        <v>99</v>
      </c>
      <c r="D1236" s="104" t="s">
        <v>100</v>
      </c>
      <c r="E1236" s="104" t="s">
        <v>32</v>
      </c>
      <c r="F1236" s="104" t="s">
        <v>65</v>
      </c>
      <c r="G1236" s="92" t="s">
        <v>102</v>
      </c>
      <c r="H1236" s="104"/>
      <c r="I1236" s="93">
        <v>246431</v>
      </c>
      <c r="J1236" s="93"/>
      <c r="K1236" s="49" t="str">
        <f t="shared" si="19"/>
        <v>Click!</v>
      </c>
      <c r="L1236" s="104" t="s">
        <v>33</v>
      </c>
      <c r="M1236" s="94">
        <v>60000</v>
      </c>
      <c r="N1236" s="94">
        <v>0</v>
      </c>
      <c r="O1236" s="94">
        <v>0</v>
      </c>
      <c r="P1236" s="94">
        <v>60000</v>
      </c>
      <c r="Q1236" s="94">
        <v>0</v>
      </c>
      <c r="R1236" s="94">
        <v>60000</v>
      </c>
      <c r="S1236" s="94">
        <v>0</v>
      </c>
      <c r="T1236" s="94">
        <v>60000</v>
      </c>
      <c r="U1236" s="104" t="s">
        <v>34</v>
      </c>
      <c r="V1236" s="104" t="s">
        <v>35</v>
      </c>
      <c r="W1236" s="104">
        <v>20</v>
      </c>
      <c r="X1236" s="104" t="s">
        <v>36</v>
      </c>
      <c r="Y1236" s="104">
        <v>100</v>
      </c>
      <c r="Z1236" s="104">
        <v>0</v>
      </c>
      <c r="AA1236" s="104">
        <v>0</v>
      </c>
      <c r="AB1236" s="104">
        <v>0</v>
      </c>
      <c r="AC1236" s="185" t="s">
        <v>33</v>
      </c>
      <c r="AD1236" s="95">
        <v>0.7</v>
      </c>
      <c r="AE1236" s="104" t="s">
        <v>66</v>
      </c>
      <c r="AF1236" s="104" t="s">
        <v>34</v>
      </c>
      <c r="AG1236" s="104" t="s">
        <v>38</v>
      </c>
      <c r="AH1236" s="104" t="s">
        <v>33</v>
      </c>
      <c r="AI1236" s="97" t="s">
        <v>6364</v>
      </c>
      <c r="AJ1236" s="105" t="s">
        <v>3547</v>
      </c>
      <c r="AK1236" s="105" t="s">
        <v>3550</v>
      </c>
      <c r="AL1236" s="82" t="s">
        <v>3549</v>
      </c>
      <c r="AQ1236" s="47"/>
      <c r="AR1236" s="47" t="s">
        <v>6909</v>
      </c>
      <c r="AS1236" s="47" t="s">
        <v>6912</v>
      </c>
      <c r="AU1236" s="47" t="s">
        <v>12819</v>
      </c>
    </row>
    <row r="1237" spans="1:47" s="45" customFormat="1" ht="16.5" customHeight="1">
      <c r="A1237" s="180">
        <v>1234</v>
      </c>
      <c r="B1237" s="104" t="s">
        <v>62</v>
      </c>
      <c r="C1237" s="104" t="s">
        <v>99</v>
      </c>
      <c r="D1237" s="104" t="s">
        <v>100</v>
      </c>
      <c r="E1237" s="104" t="s">
        <v>32</v>
      </c>
      <c r="F1237" s="104" t="s">
        <v>65</v>
      </c>
      <c r="G1237" s="92" t="s">
        <v>3551</v>
      </c>
      <c r="H1237" s="104"/>
      <c r="I1237" s="93">
        <v>209437</v>
      </c>
      <c r="J1237" s="93"/>
      <c r="K1237" s="49" t="str">
        <f t="shared" si="19"/>
        <v>Click!</v>
      </c>
      <c r="L1237" s="104" t="s">
        <v>33</v>
      </c>
      <c r="M1237" s="94">
        <v>68900</v>
      </c>
      <c r="N1237" s="94">
        <v>0</v>
      </c>
      <c r="O1237" s="94">
        <v>0</v>
      </c>
      <c r="P1237" s="94">
        <v>68900</v>
      </c>
      <c r="Q1237" s="94">
        <v>0</v>
      </c>
      <c r="R1237" s="94">
        <v>68900</v>
      </c>
      <c r="S1237" s="94">
        <v>0</v>
      </c>
      <c r="T1237" s="94">
        <v>68900</v>
      </c>
      <c r="U1237" s="104" t="s">
        <v>34</v>
      </c>
      <c r="V1237" s="104" t="s">
        <v>35</v>
      </c>
      <c r="W1237" s="104">
        <v>20</v>
      </c>
      <c r="X1237" s="104" t="s">
        <v>36</v>
      </c>
      <c r="Y1237" s="104">
        <v>100</v>
      </c>
      <c r="Z1237" s="104">
        <v>0</v>
      </c>
      <c r="AA1237" s="104">
        <v>0</v>
      </c>
      <c r="AB1237" s="104">
        <v>0</v>
      </c>
      <c r="AC1237" s="185" t="s">
        <v>33</v>
      </c>
      <c r="AD1237" s="95">
        <v>0.7</v>
      </c>
      <c r="AE1237" s="104" t="s">
        <v>66</v>
      </c>
      <c r="AF1237" s="104" t="s">
        <v>33</v>
      </c>
      <c r="AG1237" s="104" t="s">
        <v>3552</v>
      </c>
      <c r="AH1237" s="104" t="s">
        <v>34</v>
      </c>
      <c r="AI1237" s="97" t="s">
        <v>6364</v>
      </c>
      <c r="AJ1237" s="105" t="s">
        <v>3553</v>
      </c>
      <c r="AK1237" s="105" t="s">
        <v>3554</v>
      </c>
      <c r="AL1237" s="82" t="s">
        <v>3555</v>
      </c>
      <c r="AQ1237" s="47"/>
      <c r="AR1237" s="47" t="s">
        <v>6909</v>
      </c>
      <c r="AS1237" s="47" t="s">
        <v>6912</v>
      </c>
      <c r="AU1237" s="47" t="s">
        <v>12819</v>
      </c>
    </row>
    <row r="1238" spans="1:47" s="45" customFormat="1" ht="16.5" customHeight="1">
      <c r="A1238" s="180">
        <v>1235</v>
      </c>
      <c r="B1238" s="104" t="s">
        <v>62</v>
      </c>
      <c r="C1238" s="104" t="s">
        <v>99</v>
      </c>
      <c r="D1238" s="104" t="s">
        <v>100</v>
      </c>
      <c r="E1238" s="104" t="s">
        <v>32</v>
      </c>
      <c r="F1238" s="104" t="s">
        <v>65</v>
      </c>
      <c r="G1238" s="92" t="s">
        <v>3556</v>
      </c>
      <c r="H1238" s="104"/>
      <c r="I1238" s="93">
        <v>209438</v>
      </c>
      <c r="J1238" s="93"/>
      <c r="K1238" s="49" t="str">
        <f t="shared" si="19"/>
        <v>Click!</v>
      </c>
      <c r="L1238" s="104" t="s">
        <v>33</v>
      </c>
      <c r="M1238" s="94">
        <v>60000</v>
      </c>
      <c r="N1238" s="94">
        <v>0</v>
      </c>
      <c r="O1238" s="94">
        <v>0</v>
      </c>
      <c r="P1238" s="94">
        <v>60000</v>
      </c>
      <c r="Q1238" s="94">
        <v>0</v>
      </c>
      <c r="R1238" s="94">
        <v>60000</v>
      </c>
      <c r="S1238" s="94">
        <v>0</v>
      </c>
      <c r="T1238" s="94">
        <v>60000</v>
      </c>
      <c r="U1238" s="104" t="s">
        <v>34</v>
      </c>
      <c r="V1238" s="104" t="s">
        <v>35</v>
      </c>
      <c r="W1238" s="104">
        <v>20</v>
      </c>
      <c r="X1238" s="104" t="s">
        <v>36</v>
      </c>
      <c r="Y1238" s="104">
        <v>100</v>
      </c>
      <c r="Z1238" s="104">
        <v>0</v>
      </c>
      <c r="AA1238" s="104">
        <v>0</v>
      </c>
      <c r="AB1238" s="104">
        <v>0</v>
      </c>
      <c r="AC1238" s="185" t="s">
        <v>33</v>
      </c>
      <c r="AD1238" s="95">
        <v>0.7</v>
      </c>
      <c r="AE1238" s="104" t="s">
        <v>66</v>
      </c>
      <c r="AF1238" s="104" t="s">
        <v>34</v>
      </c>
      <c r="AG1238" s="104" t="s">
        <v>38</v>
      </c>
      <c r="AH1238" s="104" t="s">
        <v>34</v>
      </c>
      <c r="AI1238" s="97" t="s">
        <v>6364</v>
      </c>
      <c r="AJ1238" s="105" t="s">
        <v>3553</v>
      </c>
      <c r="AK1238" s="105" t="s">
        <v>3557</v>
      </c>
      <c r="AL1238" s="82" t="s">
        <v>3555</v>
      </c>
      <c r="AQ1238" s="47"/>
      <c r="AR1238" s="47" t="s">
        <v>6909</v>
      </c>
      <c r="AS1238" s="47" t="s">
        <v>6912</v>
      </c>
      <c r="AU1238" s="47" t="s">
        <v>12819</v>
      </c>
    </row>
    <row r="1239" spans="1:47" s="45" customFormat="1" ht="16.5" customHeight="1">
      <c r="A1239" s="180">
        <v>1236</v>
      </c>
      <c r="B1239" s="104" t="s">
        <v>62</v>
      </c>
      <c r="C1239" s="104" t="s">
        <v>99</v>
      </c>
      <c r="D1239" s="104" t="s">
        <v>100</v>
      </c>
      <c r="E1239" s="104" t="s">
        <v>32</v>
      </c>
      <c r="F1239" s="104" t="s">
        <v>65</v>
      </c>
      <c r="G1239" s="92" t="s">
        <v>3558</v>
      </c>
      <c r="H1239" s="104"/>
      <c r="I1239" s="93">
        <v>209439</v>
      </c>
      <c r="J1239" s="93"/>
      <c r="K1239" s="49" t="str">
        <f t="shared" si="19"/>
        <v>Click!</v>
      </c>
      <c r="L1239" s="104" t="s">
        <v>33</v>
      </c>
      <c r="M1239" s="94">
        <v>60000</v>
      </c>
      <c r="N1239" s="94">
        <v>0</v>
      </c>
      <c r="O1239" s="94">
        <v>0</v>
      </c>
      <c r="P1239" s="94">
        <v>60000</v>
      </c>
      <c r="Q1239" s="94">
        <v>0</v>
      </c>
      <c r="R1239" s="94">
        <v>60000</v>
      </c>
      <c r="S1239" s="94">
        <v>0</v>
      </c>
      <c r="T1239" s="94">
        <v>60000</v>
      </c>
      <c r="U1239" s="104" t="s">
        <v>34</v>
      </c>
      <c r="V1239" s="104" t="s">
        <v>35</v>
      </c>
      <c r="W1239" s="104">
        <v>20</v>
      </c>
      <c r="X1239" s="104" t="s">
        <v>36</v>
      </c>
      <c r="Y1239" s="104">
        <v>100</v>
      </c>
      <c r="Z1239" s="104">
        <v>0</v>
      </c>
      <c r="AA1239" s="104">
        <v>0</v>
      </c>
      <c r="AB1239" s="104">
        <v>0</v>
      </c>
      <c r="AC1239" s="185" t="s">
        <v>33</v>
      </c>
      <c r="AD1239" s="95">
        <v>0.7</v>
      </c>
      <c r="AE1239" s="104" t="s">
        <v>66</v>
      </c>
      <c r="AF1239" s="104" t="s">
        <v>34</v>
      </c>
      <c r="AG1239" s="37" t="s">
        <v>38</v>
      </c>
      <c r="AH1239" s="104" t="s">
        <v>34</v>
      </c>
      <c r="AI1239" s="97" t="s">
        <v>6364</v>
      </c>
      <c r="AJ1239" s="105" t="s">
        <v>3553</v>
      </c>
      <c r="AK1239" s="105" t="s">
        <v>3559</v>
      </c>
      <c r="AL1239" s="82" t="s">
        <v>3555</v>
      </c>
      <c r="AQ1239" s="47"/>
      <c r="AR1239" s="47" t="s">
        <v>6909</v>
      </c>
      <c r="AS1239" s="47" t="s">
        <v>6912</v>
      </c>
      <c r="AU1239" s="47" t="s">
        <v>12819</v>
      </c>
    </row>
    <row r="1240" spans="1:47" s="45" customFormat="1" ht="16.5" customHeight="1">
      <c r="A1240" s="180">
        <v>1237</v>
      </c>
      <c r="B1240" s="104" t="s">
        <v>62</v>
      </c>
      <c r="C1240" s="104" t="s">
        <v>99</v>
      </c>
      <c r="D1240" s="104" t="s">
        <v>100</v>
      </c>
      <c r="E1240" s="104" t="s">
        <v>32</v>
      </c>
      <c r="F1240" s="104" t="s">
        <v>65</v>
      </c>
      <c r="G1240" s="92" t="s">
        <v>3560</v>
      </c>
      <c r="H1240" s="104">
        <v>226965</v>
      </c>
      <c r="I1240" s="93">
        <v>248630</v>
      </c>
      <c r="J1240" s="93"/>
      <c r="K1240" s="49" t="str">
        <f t="shared" si="19"/>
        <v>Click!</v>
      </c>
      <c r="L1240" s="104" t="s">
        <v>33</v>
      </c>
      <c r="M1240" s="94">
        <v>68800</v>
      </c>
      <c r="N1240" s="94">
        <v>0</v>
      </c>
      <c r="O1240" s="94">
        <v>0</v>
      </c>
      <c r="P1240" s="94">
        <v>68800</v>
      </c>
      <c r="Q1240" s="94">
        <v>0</v>
      </c>
      <c r="R1240" s="94">
        <v>68800</v>
      </c>
      <c r="S1240" s="94">
        <v>0</v>
      </c>
      <c r="T1240" s="94">
        <v>68800</v>
      </c>
      <c r="U1240" s="104" t="s">
        <v>34</v>
      </c>
      <c r="V1240" s="104" t="s">
        <v>35</v>
      </c>
      <c r="W1240" s="104">
        <v>15</v>
      </c>
      <c r="X1240" s="104" t="s">
        <v>36</v>
      </c>
      <c r="Y1240" s="104">
        <v>100</v>
      </c>
      <c r="Z1240" s="104">
        <v>0</v>
      </c>
      <c r="AA1240" s="104">
        <v>0</v>
      </c>
      <c r="AB1240" s="104">
        <v>0</v>
      </c>
      <c r="AC1240" s="185" t="s">
        <v>33</v>
      </c>
      <c r="AD1240" s="95">
        <v>0.7</v>
      </c>
      <c r="AE1240" s="104" t="s">
        <v>66</v>
      </c>
      <c r="AF1240" s="104" t="s">
        <v>33</v>
      </c>
      <c r="AG1240" s="104" t="s">
        <v>3561</v>
      </c>
      <c r="AH1240" s="104" t="s">
        <v>33</v>
      </c>
      <c r="AI1240" s="97" t="s">
        <v>6364</v>
      </c>
      <c r="AJ1240" s="105" t="s">
        <v>3562</v>
      </c>
      <c r="AK1240" s="105" t="s">
        <v>3563</v>
      </c>
      <c r="AL1240" s="82" t="s">
        <v>3564</v>
      </c>
      <c r="AQ1240" s="47"/>
      <c r="AR1240" s="47" t="s">
        <v>6909</v>
      </c>
      <c r="AS1240" s="47" t="s">
        <v>6912</v>
      </c>
      <c r="AU1240" s="47" t="s">
        <v>12819</v>
      </c>
    </row>
    <row r="1241" spans="1:47" s="45" customFormat="1" ht="16.5" customHeight="1">
      <c r="A1241" s="180">
        <v>1238</v>
      </c>
      <c r="B1241" s="104" t="s">
        <v>62</v>
      </c>
      <c r="C1241" s="104" t="s">
        <v>99</v>
      </c>
      <c r="D1241" s="104" t="s">
        <v>100</v>
      </c>
      <c r="E1241" s="104" t="s">
        <v>32</v>
      </c>
      <c r="F1241" s="104" t="s">
        <v>65</v>
      </c>
      <c r="G1241" s="92" t="s">
        <v>3565</v>
      </c>
      <c r="H1241" s="104"/>
      <c r="I1241" s="93">
        <v>233436</v>
      </c>
      <c r="J1241" s="93"/>
      <c r="K1241" s="49" t="str">
        <f t="shared" si="19"/>
        <v>Click!</v>
      </c>
      <c r="L1241" s="104" t="s">
        <v>33</v>
      </c>
      <c r="M1241" s="94">
        <v>55000</v>
      </c>
      <c r="N1241" s="94">
        <v>0</v>
      </c>
      <c r="O1241" s="94">
        <v>0</v>
      </c>
      <c r="P1241" s="94">
        <v>55000</v>
      </c>
      <c r="Q1241" s="94">
        <v>0</v>
      </c>
      <c r="R1241" s="94">
        <v>55000</v>
      </c>
      <c r="S1241" s="94">
        <v>0</v>
      </c>
      <c r="T1241" s="94">
        <v>55000</v>
      </c>
      <c r="U1241" s="104" t="s">
        <v>34</v>
      </c>
      <c r="V1241" s="104" t="s">
        <v>35</v>
      </c>
      <c r="W1241" s="104">
        <v>15</v>
      </c>
      <c r="X1241" s="104" t="s">
        <v>36</v>
      </c>
      <c r="Y1241" s="104">
        <v>100</v>
      </c>
      <c r="Z1241" s="104">
        <v>0</v>
      </c>
      <c r="AA1241" s="104">
        <v>0</v>
      </c>
      <c r="AB1241" s="104">
        <v>0</v>
      </c>
      <c r="AC1241" s="185" t="s">
        <v>33</v>
      </c>
      <c r="AD1241" s="95">
        <v>0.7</v>
      </c>
      <c r="AE1241" s="104" t="s">
        <v>66</v>
      </c>
      <c r="AF1241" s="104" t="s">
        <v>34</v>
      </c>
      <c r="AG1241" s="104" t="s">
        <v>38</v>
      </c>
      <c r="AH1241" s="104" t="s">
        <v>33</v>
      </c>
      <c r="AI1241" s="97" t="s">
        <v>6364</v>
      </c>
      <c r="AJ1241" s="105" t="s">
        <v>3562</v>
      </c>
      <c r="AK1241" s="105" t="s">
        <v>3566</v>
      </c>
      <c r="AL1241" s="82" t="s">
        <v>3567</v>
      </c>
      <c r="AQ1241" s="47"/>
      <c r="AR1241" s="47" t="s">
        <v>6909</v>
      </c>
      <c r="AS1241" s="47" t="s">
        <v>6912</v>
      </c>
      <c r="AU1241" s="47" t="s">
        <v>12819</v>
      </c>
    </row>
    <row r="1242" spans="1:47" s="45" customFormat="1" ht="16.5" customHeight="1">
      <c r="A1242" s="180">
        <v>1239</v>
      </c>
      <c r="B1242" s="104" t="s">
        <v>62</v>
      </c>
      <c r="C1242" s="104" t="s">
        <v>99</v>
      </c>
      <c r="D1242" s="104" t="s">
        <v>100</v>
      </c>
      <c r="E1242" s="104" t="s">
        <v>32</v>
      </c>
      <c r="F1242" s="104" t="s">
        <v>65</v>
      </c>
      <c r="G1242" s="92" t="s">
        <v>3568</v>
      </c>
      <c r="H1242" s="104">
        <v>226967</v>
      </c>
      <c r="I1242" s="93">
        <v>248632</v>
      </c>
      <c r="J1242" s="93"/>
      <c r="K1242" s="49" t="str">
        <f t="shared" si="19"/>
        <v>Click!</v>
      </c>
      <c r="L1242" s="104" t="s">
        <v>33</v>
      </c>
      <c r="M1242" s="94">
        <v>68800</v>
      </c>
      <c r="N1242" s="94">
        <v>0</v>
      </c>
      <c r="O1242" s="94">
        <v>0</v>
      </c>
      <c r="P1242" s="94">
        <v>68800</v>
      </c>
      <c r="Q1242" s="94">
        <v>0</v>
      </c>
      <c r="R1242" s="94">
        <v>68800</v>
      </c>
      <c r="S1242" s="94">
        <v>0</v>
      </c>
      <c r="T1242" s="94">
        <v>68800</v>
      </c>
      <c r="U1242" s="104" t="s">
        <v>34</v>
      </c>
      <c r="V1242" s="104" t="s">
        <v>35</v>
      </c>
      <c r="W1242" s="104">
        <v>15</v>
      </c>
      <c r="X1242" s="104" t="s">
        <v>36</v>
      </c>
      <c r="Y1242" s="104">
        <v>100</v>
      </c>
      <c r="Z1242" s="104">
        <v>0</v>
      </c>
      <c r="AA1242" s="104">
        <v>0</v>
      </c>
      <c r="AB1242" s="104">
        <v>0</v>
      </c>
      <c r="AC1242" s="185" t="s">
        <v>33</v>
      </c>
      <c r="AD1242" s="95">
        <v>0.7</v>
      </c>
      <c r="AE1242" s="104" t="s">
        <v>66</v>
      </c>
      <c r="AF1242" s="104" t="s">
        <v>33</v>
      </c>
      <c r="AG1242" s="37" t="s">
        <v>3569</v>
      </c>
      <c r="AH1242" s="104" t="s">
        <v>33</v>
      </c>
      <c r="AI1242" s="97" t="s">
        <v>6364</v>
      </c>
      <c r="AJ1242" s="105" t="s">
        <v>3562</v>
      </c>
      <c r="AK1242" s="105" t="s">
        <v>3570</v>
      </c>
      <c r="AL1242" s="82" t="s">
        <v>3571</v>
      </c>
      <c r="AQ1242" s="47"/>
      <c r="AR1242" s="47" t="s">
        <v>6909</v>
      </c>
      <c r="AS1242" s="47" t="s">
        <v>6912</v>
      </c>
      <c r="AU1242" s="47" t="s">
        <v>12819</v>
      </c>
    </row>
    <row r="1243" spans="1:47" s="45" customFormat="1" ht="16.5" customHeight="1">
      <c r="A1243" s="180">
        <v>1240</v>
      </c>
      <c r="B1243" s="104" t="s">
        <v>62</v>
      </c>
      <c r="C1243" s="104" t="s">
        <v>99</v>
      </c>
      <c r="D1243" s="104" t="s">
        <v>100</v>
      </c>
      <c r="E1243" s="104" t="s">
        <v>32</v>
      </c>
      <c r="F1243" s="104" t="s">
        <v>65</v>
      </c>
      <c r="G1243" s="92" t="s">
        <v>3572</v>
      </c>
      <c r="H1243" s="104"/>
      <c r="I1243" s="93">
        <v>233438</v>
      </c>
      <c r="J1243" s="93"/>
      <c r="K1243" s="49" t="str">
        <f t="shared" si="19"/>
        <v>Click!</v>
      </c>
      <c r="L1243" s="104" t="s">
        <v>33</v>
      </c>
      <c r="M1243" s="94">
        <v>55000</v>
      </c>
      <c r="N1243" s="94">
        <v>0</v>
      </c>
      <c r="O1243" s="94">
        <v>0</v>
      </c>
      <c r="P1243" s="94">
        <v>55000</v>
      </c>
      <c r="Q1243" s="94">
        <v>0</v>
      </c>
      <c r="R1243" s="94">
        <v>55000</v>
      </c>
      <c r="S1243" s="94">
        <v>0</v>
      </c>
      <c r="T1243" s="94">
        <v>55000</v>
      </c>
      <c r="U1243" s="104" t="s">
        <v>34</v>
      </c>
      <c r="V1243" s="104" t="s">
        <v>35</v>
      </c>
      <c r="W1243" s="104">
        <v>15</v>
      </c>
      <c r="X1243" s="104" t="s">
        <v>36</v>
      </c>
      <c r="Y1243" s="104">
        <v>100</v>
      </c>
      <c r="Z1243" s="104">
        <v>0</v>
      </c>
      <c r="AA1243" s="104">
        <v>0</v>
      </c>
      <c r="AB1243" s="104">
        <v>0</v>
      </c>
      <c r="AC1243" s="185" t="s">
        <v>33</v>
      </c>
      <c r="AD1243" s="95">
        <v>0.7</v>
      </c>
      <c r="AE1243" s="104" t="s">
        <v>66</v>
      </c>
      <c r="AF1243" s="104" t="s">
        <v>34</v>
      </c>
      <c r="AG1243" s="37" t="s">
        <v>38</v>
      </c>
      <c r="AH1243" s="104" t="s">
        <v>33</v>
      </c>
      <c r="AI1243" s="97" t="s">
        <v>6364</v>
      </c>
      <c r="AJ1243" s="105" t="s">
        <v>3562</v>
      </c>
      <c r="AK1243" s="105" t="s">
        <v>3573</v>
      </c>
      <c r="AL1243" s="82" t="s">
        <v>3571</v>
      </c>
      <c r="AQ1243" s="47"/>
      <c r="AR1243" s="47" t="s">
        <v>6909</v>
      </c>
      <c r="AS1243" s="47" t="s">
        <v>6912</v>
      </c>
      <c r="AU1243" s="47" t="s">
        <v>12819</v>
      </c>
    </row>
    <row r="1244" spans="1:47" s="45" customFormat="1" ht="16.5" customHeight="1">
      <c r="A1244" s="180">
        <v>1241</v>
      </c>
      <c r="B1244" s="104" t="s">
        <v>62</v>
      </c>
      <c r="C1244" s="104" t="s">
        <v>99</v>
      </c>
      <c r="D1244" s="104" t="s">
        <v>100</v>
      </c>
      <c r="E1244" s="104" t="s">
        <v>59</v>
      </c>
      <c r="F1244" s="104" t="s">
        <v>65</v>
      </c>
      <c r="G1244" s="92" t="s">
        <v>4075</v>
      </c>
      <c r="H1244" s="104"/>
      <c r="I1244" s="93">
        <v>246995</v>
      </c>
      <c r="J1244" s="93"/>
      <c r="K1244" s="49" t="str">
        <f t="shared" si="19"/>
        <v>Click!</v>
      </c>
      <c r="L1244" s="104" t="s">
        <v>33</v>
      </c>
      <c r="M1244" s="94">
        <v>100000</v>
      </c>
      <c r="N1244" s="94">
        <v>0</v>
      </c>
      <c r="O1244" s="94">
        <v>0</v>
      </c>
      <c r="P1244" s="94">
        <v>100000</v>
      </c>
      <c r="Q1244" s="94">
        <v>0</v>
      </c>
      <c r="R1244" s="94">
        <v>100000</v>
      </c>
      <c r="S1244" s="94">
        <v>0</v>
      </c>
      <c r="T1244" s="94">
        <v>100000</v>
      </c>
      <c r="U1244" s="104" t="s">
        <v>34</v>
      </c>
      <c r="V1244" s="104" t="s">
        <v>35</v>
      </c>
      <c r="W1244" s="104">
        <v>21</v>
      </c>
      <c r="X1244" s="104" t="s">
        <v>36</v>
      </c>
      <c r="Y1244" s="104">
        <v>100</v>
      </c>
      <c r="Z1244" s="104">
        <v>0</v>
      </c>
      <c r="AA1244" s="104">
        <v>0</v>
      </c>
      <c r="AB1244" s="104">
        <v>0</v>
      </c>
      <c r="AC1244" s="185" t="s">
        <v>33</v>
      </c>
      <c r="AD1244" s="95">
        <v>0.7</v>
      </c>
      <c r="AE1244" s="104" t="s">
        <v>66</v>
      </c>
      <c r="AF1244" s="104" t="s">
        <v>33</v>
      </c>
      <c r="AG1244" s="104" t="s">
        <v>4076</v>
      </c>
      <c r="AH1244" s="104" t="s">
        <v>34</v>
      </c>
      <c r="AI1244" s="97" t="s">
        <v>6364</v>
      </c>
      <c r="AJ1244" s="105" t="s">
        <v>4142</v>
      </c>
      <c r="AK1244" s="105" t="s">
        <v>4143</v>
      </c>
      <c r="AL1244" s="82" t="s">
        <v>4144</v>
      </c>
      <c r="AQ1244" s="47"/>
      <c r="AR1244" s="47" t="s">
        <v>6909</v>
      </c>
      <c r="AS1244" s="47" t="s">
        <v>6912</v>
      </c>
      <c r="AU1244" s="47" t="s">
        <v>12819</v>
      </c>
    </row>
    <row r="1245" spans="1:47" s="45" customFormat="1" ht="16.5" customHeight="1">
      <c r="A1245" s="180">
        <v>1242</v>
      </c>
      <c r="B1245" s="104" t="s">
        <v>62</v>
      </c>
      <c r="C1245" s="104" t="s">
        <v>99</v>
      </c>
      <c r="D1245" s="104" t="s">
        <v>100</v>
      </c>
      <c r="E1245" s="104" t="s">
        <v>59</v>
      </c>
      <c r="F1245" s="104" t="s">
        <v>65</v>
      </c>
      <c r="G1245" s="92" t="s">
        <v>4077</v>
      </c>
      <c r="H1245" s="104"/>
      <c r="I1245" s="93">
        <v>246996</v>
      </c>
      <c r="J1245" s="93"/>
      <c r="K1245" s="49" t="str">
        <f t="shared" si="19"/>
        <v>Click!</v>
      </c>
      <c r="L1245" s="104" t="s">
        <v>33</v>
      </c>
      <c r="M1245" s="94">
        <v>89000</v>
      </c>
      <c r="N1245" s="94">
        <v>0</v>
      </c>
      <c r="O1245" s="94">
        <v>0</v>
      </c>
      <c r="P1245" s="94">
        <v>89000</v>
      </c>
      <c r="Q1245" s="94">
        <v>0</v>
      </c>
      <c r="R1245" s="94">
        <v>89000</v>
      </c>
      <c r="S1245" s="94">
        <v>0</v>
      </c>
      <c r="T1245" s="94">
        <v>89000</v>
      </c>
      <c r="U1245" s="104" t="s">
        <v>34</v>
      </c>
      <c r="V1245" s="104" t="s">
        <v>35</v>
      </c>
      <c r="W1245" s="104">
        <v>21</v>
      </c>
      <c r="X1245" s="104" t="s">
        <v>36</v>
      </c>
      <c r="Y1245" s="104">
        <v>100</v>
      </c>
      <c r="Z1245" s="104">
        <v>0</v>
      </c>
      <c r="AA1245" s="104">
        <v>0</v>
      </c>
      <c r="AB1245" s="104">
        <v>0</v>
      </c>
      <c r="AC1245" s="185" t="s">
        <v>33</v>
      </c>
      <c r="AD1245" s="95">
        <v>0.7</v>
      </c>
      <c r="AE1245" s="104" t="s">
        <v>66</v>
      </c>
      <c r="AF1245" s="104" t="s">
        <v>34</v>
      </c>
      <c r="AG1245" s="104" t="s">
        <v>38</v>
      </c>
      <c r="AH1245" s="104" t="s">
        <v>34</v>
      </c>
      <c r="AI1245" s="97" t="s">
        <v>6364</v>
      </c>
      <c r="AJ1245" s="105" t="s">
        <v>4142</v>
      </c>
      <c r="AK1245" s="105" t="s">
        <v>4145</v>
      </c>
      <c r="AL1245" s="82" t="s">
        <v>4146</v>
      </c>
      <c r="AQ1245" s="47"/>
      <c r="AR1245" s="47" t="s">
        <v>6909</v>
      </c>
      <c r="AS1245" s="47" t="s">
        <v>6912</v>
      </c>
      <c r="AU1245" s="47" t="s">
        <v>12819</v>
      </c>
    </row>
    <row r="1246" spans="1:47" s="45" customFormat="1" ht="16.5" customHeight="1">
      <c r="A1246" s="180">
        <v>1243</v>
      </c>
      <c r="B1246" s="104" t="s">
        <v>62</v>
      </c>
      <c r="C1246" s="104" t="s">
        <v>99</v>
      </c>
      <c r="D1246" s="104" t="s">
        <v>100</v>
      </c>
      <c r="E1246" s="104" t="s">
        <v>59</v>
      </c>
      <c r="F1246" s="104" t="s">
        <v>65</v>
      </c>
      <c r="G1246" s="92" t="s">
        <v>3574</v>
      </c>
      <c r="H1246" s="104"/>
      <c r="I1246" s="93">
        <v>238177</v>
      </c>
      <c r="J1246" s="93"/>
      <c r="K1246" s="49" t="str">
        <f t="shared" si="19"/>
        <v>Click!</v>
      </c>
      <c r="L1246" s="104" t="s">
        <v>33</v>
      </c>
      <c r="M1246" s="94">
        <v>74000</v>
      </c>
      <c r="N1246" s="94">
        <v>0</v>
      </c>
      <c r="O1246" s="94">
        <v>0</v>
      </c>
      <c r="P1246" s="94">
        <v>74000</v>
      </c>
      <c r="Q1246" s="94">
        <v>0</v>
      </c>
      <c r="R1246" s="94">
        <v>74000</v>
      </c>
      <c r="S1246" s="94">
        <v>0</v>
      </c>
      <c r="T1246" s="94">
        <v>74000</v>
      </c>
      <c r="U1246" s="104" t="s">
        <v>34</v>
      </c>
      <c r="V1246" s="104" t="s">
        <v>35</v>
      </c>
      <c r="W1246" s="104">
        <v>20</v>
      </c>
      <c r="X1246" s="104" t="s">
        <v>36</v>
      </c>
      <c r="Y1246" s="104">
        <v>100</v>
      </c>
      <c r="Z1246" s="104">
        <v>0</v>
      </c>
      <c r="AA1246" s="104">
        <v>0</v>
      </c>
      <c r="AB1246" s="104">
        <v>0</v>
      </c>
      <c r="AC1246" s="185" t="s">
        <v>33</v>
      </c>
      <c r="AD1246" s="95">
        <v>0.7</v>
      </c>
      <c r="AE1246" s="104" t="s">
        <v>66</v>
      </c>
      <c r="AF1246" s="104" t="s">
        <v>33</v>
      </c>
      <c r="AG1246" s="104" t="s">
        <v>3575</v>
      </c>
      <c r="AH1246" s="104" t="s">
        <v>33</v>
      </c>
      <c r="AI1246" s="97" t="s">
        <v>6364</v>
      </c>
      <c r="AJ1246" s="105" t="s">
        <v>3576</v>
      </c>
      <c r="AK1246" s="105" t="s">
        <v>3577</v>
      </c>
      <c r="AL1246" s="82" t="s">
        <v>3578</v>
      </c>
      <c r="AQ1246" s="47"/>
      <c r="AR1246" s="47" t="s">
        <v>6909</v>
      </c>
      <c r="AS1246" s="47" t="s">
        <v>6912</v>
      </c>
      <c r="AU1246" s="47" t="s">
        <v>12819</v>
      </c>
    </row>
    <row r="1247" spans="1:47" s="45" customFormat="1" ht="16.5" customHeight="1">
      <c r="A1247" s="180">
        <v>1244</v>
      </c>
      <c r="B1247" s="104" t="s">
        <v>62</v>
      </c>
      <c r="C1247" s="104" t="s">
        <v>99</v>
      </c>
      <c r="D1247" s="104" t="s">
        <v>100</v>
      </c>
      <c r="E1247" s="104" t="s">
        <v>59</v>
      </c>
      <c r="F1247" s="104" t="s">
        <v>65</v>
      </c>
      <c r="G1247" s="92" t="s">
        <v>3579</v>
      </c>
      <c r="H1247" s="104"/>
      <c r="I1247" s="93">
        <v>238176</v>
      </c>
      <c r="J1247" s="93"/>
      <c r="K1247" s="49" t="str">
        <f t="shared" si="19"/>
        <v>Click!</v>
      </c>
      <c r="L1247" s="104" t="s">
        <v>33</v>
      </c>
      <c r="M1247" s="94">
        <v>74000</v>
      </c>
      <c r="N1247" s="94">
        <v>0</v>
      </c>
      <c r="O1247" s="94">
        <v>0</v>
      </c>
      <c r="P1247" s="94">
        <v>74000</v>
      </c>
      <c r="Q1247" s="94">
        <v>0</v>
      </c>
      <c r="R1247" s="94">
        <v>74000</v>
      </c>
      <c r="S1247" s="94">
        <v>0</v>
      </c>
      <c r="T1247" s="94">
        <v>74000</v>
      </c>
      <c r="U1247" s="104" t="s">
        <v>34</v>
      </c>
      <c r="V1247" s="104" t="s">
        <v>35</v>
      </c>
      <c r="W1247" s="104">
        <v>20</v>
      </c>
      <c r="X1247" s="104" t="s">
        <v>36</v>
      </c>
      <c r="Y1247" s="104">
        <v>100</v>
      </c>
      <c r="Z1247" s="104">
        <v>0</v>
      </c>
      <c r="AA1247" s="104">
        <v>0</v>
      </c>
      <c r="AB1247" s="104">
        <v>0</v>
      </c>
      <c r="AC1247" s="185" t="s">
        <v>33</v>
      </c>
      <c r="AD1247" s="95">
        <v>0.7</v>
      </c>
      <c r="AE1247" s="104" t="s">
        <v>66</v>
      </c>
      <c r="AF1247" s="104" t="s">
        <v>33</v>
      </c>
      <c r="AG1247" s="104" t="s">
        <v>3580</v>
      </c>
      <c r="AH1247" s="104" t="s">
        <v>33</v>
      </c>
      <c r="AI1247" s="97" t="s">
        <v>6364</v>
      </c>
      <c r="AJ1247" s="105" t="s">
        <v>3581</v>
      </c>
      <c r="AK1247" s="105" t="s">
        <v>3582</v>
      </c>
      <c r="AL1247" s="82" t="s">
        <v>3583</v>
      </c>
      <c r="AQ1247" s="47"/>
      <c r="AR1247" s="47" t="s">
        <v>6909</v>
      </c>
      <c r="AS1247" s="47" t="s">
        <v>6912</v>
      </c>
      <c r="AU1247" s="47" t="s">
        <v>12819</v>
      </c>
    </row>
    <row r="1248" spans="1:47" s="45" customFormat="1" ht="16.5" customHeight="1">
      <c r="A1248" s="180">
        <v>1245</v>
      </c>
      <c r="B1248" s="104" t="s">
        <v>62</v>
      </c>
      <c r="C1248" s="104" t="s">
        <v>99</v>
      </c>
      <c r="D1248" s="104" t="s">
        <v>100</v>
      </c>
      <c r="E1248" s="104" t="s">
        <v>59</v>
      </c>
      <c r="F1248" s="104" t="s">
        <v>65</v>
      </c>
      <c r="G1248" s="92" t="s">
        <v>3584</v>
      </c>
      <c r="H1248" s="104"/>
      <c r="I1248" s="93">
        <v>209764</v>
      </c>
      <c r="J1248" s="93"/>
      <c r="K1248" s="49" t="str">
        <f t="shared" si="19"/>
        <v>Click!</v>
      </c>
      <c r="L1248" s="104" t="s">
        <v>33</v>
      </c>
      <c r="M1248" s="94">
        <v>74000</v>
      </c>
      <c r="N1248" s="94">
        <v>0</v>
      </c>
      <c r="O1248" s="94">
        <v>0</v>
      </c>
      <c r="P1248" s="94">
        <v>74000</v>
      </c>
      <c r="Q1248" s="94">
        <v>0</v>
      </c>
      <c r="R1248" s="94">
        <v>74000</v>
      </c>
      <c r="S1248" s="94">
        <v>0</v>
      </c>
      <c r="T1248" s="94">
        <v>74000</v>
      </c>
      <c r="U1248" s="104" t="s">
        <v>34</v>
      </c>
      <c r="V1248" s="104" t="s">
        <v>35</v>
      </c>
      <c r="W1248" s="104">
        <v>20</v>
      </c>
      <c r="X1248" s="104" t="s">
        <v>36</v>
      </c>
      <c r="Y1248" s="104">
        <v>100</v>
      </c>
      <c r="Z1248" s="104">
        <v>0</v>
      </c>
      <c r="AA1248" s="104">
        <v>0</v>
      </c>
      <c r="AB1248" s="104">
        <v>0</v>
      </c>
      <c r="AC1248" s="185" t="s">
        <v>33</v>
      </c>
      <c r="AD1248" s="95">
        <v>0.7</v>
      </c>
      <c r="AE1248" s="104" t="s">
        <v>66</v>
      </c>
      <c r="AF1248" s="104" t="s">
        <v>33</v>
      </c>
      <c r="AG1248" s="104" t="s">
        <v>3585</v>
      </c>
      <c r="AH1248" s="104" t="s">
        <v>34</v>
      </c>
      <c r="AI1248" s="97" t="s">
        <v>6364</v>
      </c>
      <c r="AJ1248" s="105" t="s">
        <v>3586</v>
      </c>
      <c r="AK1248" s="105" t="s">
        <v>3587</v>
      </c>
      <c r="AL1248" s="82" t="s">
        <v>3588</v>
      </c>
      <c r="AQ1248" s="47"/>
      <c r="AR1248" s="47" t="s">
        <v>6909</v>
      </c>
      <c r="AS1248" s="47" t="s">
        <v>6912</v>
      </c>
      <c r="AU1248" s="47" t="s">
        <v>12819</v>
      </c>
    </row>
    <row r="1249" spans="1:47" s="45" customFormat="1" ht="16.5" customHeight="1">
      <c r="A1249" s="180">
        <v>1246</v>
      </c>
      <c r="B1249" s="104" t="s">
        <v>62</v>
      </c>
      <c r="C1249" s="104" t="s">
        <v>99</v>
      </c>
      <c r="D1249" s="104" t="s">
        <v>100</v>
      </c>
      <c r="E1249" s="104" t="s">
        <v>59</v>
      </c>
      <c r="F1249" s="104" t="s">
        <v>65</v>
      </c>
      <c r="G1249" s="92" t="s">
        <v>3589</v>
      </c>
      <c r="H1249" s="104"/>
      <c r="I1249" s="93">
        <v>209766</v>
      </c>
      <c r="J1249" s="93"/>
      <c r="K1249" s="49" t="str">
        <f t="shared" si="19"/>
        <v>Click!</v>
      </c>
      <c r="L1249" s="104" t="s">
        <v>33</v>
      </c>
      <c r="M1249" s="94">
        <v>68000</v>
      </c>
      <c r="N1249" s="94">
        <v>0</v>
      </c>
      <c r="O1249" s="94">
        <v>0</v>
      </c>
      <c r="P1249" s="94">
        <v>68000</v>
      </c>
      <c r="Q1249" s="94">
        <v>0</v>
      </c>
      <c r="R1249" s="94">
        <v>68000</v>
      </c>
      <c r="S1249" s="94">
        <v>0</v>
      </c>
      <c r="T1249" s="94">
        <v>68000</v>
      </c>
      <c r="U1249" s="104" t="s">
        <v>34</v>
      </c>
      <c r="V1249" s="104" t="s">
        <v>35</v>
      </c>
      <c r="W1249" s="104">
        <v>20</v>
      </c>
      <c r="X1249" s="104" t="s">
        <v>36</v>
      </c>
      <c r="Y1249" s="104">
        <v>100</v>
      </c>
      <c r="Z1249" s="104">
        <v>0</v>
      </c>
      <c r="AA1249" s="104">
        <v>0</v>
      </c>
      <c r="AB1249" s="104">
        <v>0</v>
      </c>
      <c r="AC1249" s="185" t="s">
        <v>33</v>
      </c>
      <c r="AD1249" s="95">
        <v>0.7</v>
      </c>
      <c r="AE1249" s="104" t="s">
        <v>66</v>
      </c>
      <c r="AF1249" s="104" t="s">
        <v>33</v>
      </c>
      <c r="AG1249" s="104" t="s">
        <v>3590</v>
      </c>
      <c r="AH1249" s="104" t="s">
        <v>34</v>
      </c>
      <c r="AI1249" s="97" t="s">
        <v>6364</v>
      </c>
      <c r="AJ1249" s="105" t="s">
        <v>3591</v>
      </c>
      <c r="AK1249" s="105" t="s">
        <v>3592</v>
      </c>
      <c r="AL1249" s="82" t="s">
        <v>3494</v>
      </c>
      <c r="AQ1249" s="47"/>
      <c r="AR1249" s="47" t="s">
        <v>6909</v>
      </c>
      <c r="AS1249" s="47" t="s">
        <v>6912</v>
      </c>
      <c r="AU1249" s="47" t="s">
        <v>12819</v>
      </c>
    </row>
    <row r="1250" spans="1:47" s="45" customFormat="1" ht="16.5" customHeight="1">
      <c r="A1250" s="180">
        <v>1247</v>
      </c>
      <c r="B1250" s="104" t="s">
        <v>62</v>
      </c>
      <c r="C1250" s="104" t="s">
        <v>99</v>
      </c>
      <c r="D1250" s="104" t="s">
        <v>100</v>
      </c>
      <c r="E1250" s="104" t="s">
        <v>59</v>
      </c>
      <c r="F1250" s="104" t="s">
        <v>65</v>
      </c>
      <c r="G1250" s="92" t="s">
        <v>3593</v>
      </c>
      <c r="H1250" s="104"/>
      <c r="I1250" s="93">
        <v>233852</v>
      </c>
      <c r="J1250" s="93"/>
      <c r="K1250" s="49" t="str">
        <f t="shared" si="19"/>
        <v>Click!</v>
      </c>
      <c r="L1250" s="104" t="s">
        <v>33</v>
      </c>
      <c r="M1250" s="94">
        <v>103000</v>
      </c>
      <c r="N1250" s="94">
        <v>0</v>
      </c>
      <c r="O1250" s="94">
        <v>0</v>
      </c>
      <c r="P1250" s="94">
        <v>103000</v>
      </c>
      <c r="Q1250" s="94">
        <v>0</v>
      </c>
      <c r="R1250" s="94">
        <v>103000</v>
      </c>
      <c r="S1250" s="94">
        <v>0</v>
      </c>
      <c r="T1250" s="94">
        <v>103000</v>
      </c>
      <c r="U1250" s="104" t="s">
        <v>34</v>
      </c>
      <c r="V1250" s="104" t="s">
        <v>35</v>
      </c>
      <c r="W1250" s="104">
        <v>25</v>
      </c>
      <c r="X1250" s="104" t="s">
        <v>36</v>
      </c>
      <c r="Y1250" s="104">
        <v>100</v>
      </c>
      <c r="Z1250" s="104">
        <v>0</v>
      </c>
      <c r="AA1250" s="104">
        <v>0</v>
      </c>
      <c r="AB1250" s="104">
        <v>0</v>
      </c>
      <c r="AC1250" s="185" t="s">
        <v>33</v>
      </c>
      <c r="AD1250" s="95">
        <v>0.7</v>
      </c>
      <c r="AE1250" s="104" t="s">
        <v>66</v>
      </c>
      <c r="AF1250" s="104" t="s">
        <v>33</v>
      </c>
      <c r="AG1250" s="104" t="s">
        <v>3594</v>
      </c>
      <c r="AH1250" s="104" t="s">
        <v>34</v>
      </c>
      <c r="AI1250" s="97" t="s">
        <v>6364</v>
      </c>
      <c r="AJ1250" s="105" t="s">
        <v>3595</v>
      </c>
      <c r="AK1250" s="105" t="s">
        <v>3596</v>
      </c>
      <c r="AL1250" s="82" t="s">
        <v>3597</v>
      </c>
      <c r="AQ1250" s="47"/>
      <c r="AR1250" s="47" t="s">
        <v>6909</v>
      </c>
      <c r="AS1250" s="47" t="s">
        <v>6912</v>
      </c>
      <c r="AU1250" s="47" t="s">
        <v>12819</v>
      </c>
    </row>
    <row r="1251" spans="1:47" s="45" customFormat="1" ht="16.5" customHeight="1">
      <c r="A1251" s="180">
        <v>1248</v>
      </c>
      <c r="B1251" s="104" t="s">
        <v>62</v>
      </c>
      <c r="C1251" s="104" t="s">
        <v>99</v>
      </c>
      <c r="D1251" s="104" t="s">
        <v>100</v>
      </c>
      <c r="E1251" s="104" t="s">
        <v>59</v>
      </c>
      <c r="F1251" s="104" t="s">
        <v>65</v>
      </c>
      <c r="G1251" s="92" t="s">
        <v>3598</v>
      </c>
      <c r="H1251" s="104"/>
      <c r="I1251" s="93">
        <v>233853</v>
      </c>
      <c r="J1251" s="93"/>
      <c r="K1251" s="49" t="str">
        <f t="shared" si="19"/>
        <v>Click!</v>
      </c>
      <c r="L1251" s="104" t="s">
        <v>33</v>
      </c>
      <c r="M1251" s="94">
        <v>103000</v>
      </c>
      <c r="N1251" s="94">
        <v>0</v>
      </c>
      <c r="O1251" s="94">
        <v>0</v>
      </c>
      <c r="P1251" s="94">
        <v>103000</v>
      </c>
      <c r="Q1251" s="94">
        <v>0</v>
      </c>
      <c r="R1251" s="94">
        <v>103000</v>
      </c>
      <c r="S1251" s="94">
        <v>0</v>
      </c>
      <c r="T1251" s="94">
        <v>103000</v>
      </c>
      <c r="U1251" s="104" t="s">
        <v>34</v>
      </c>
      <c r="V1251" s="104" t="s">
        <v>35</v>
      </c>
      <c r="W1251" s="104">
        <v>23</v>
      </c>
      <c r="X1251" s="104" t="s">
        <v>36</v>
      </c>
      <c r="Y1251" s="104">
        <v>100</v>
      </c>
      <c r="Z1251" s="104">
        <v>0</v>
      </c>
      <c r="AA1251" s="104">
        <v>0</v>
      </c>
      <c r="AB1251" s="104">
        <v>0</v>
      </c>
      <c r="AC1251" s="185" t="s">
        <v>33</v>
      </c>
      <c r="AD1251" s="95">
        <v>0.7</v>
      </c>
      <c r="AE1251" s="104" t="s">
        <v>66</v>
      </c>
      <c r="AF1251" s="104" t="s">
        <v>33</v>
      </c>
      <c r="AG1251" s="104" t="s">
        <v>3594</v>
      </c>
      <c r="AH1251" s="104" t="s">
        <v>34</v>
      </c>
      <c r="AI1251" s="97" t="s">
        <v>6364</v>
      </c>
      <c r="AJ1251" s="105" t="s">
        <v>3595</v>
      </c>
      <c r="AK1251" s="105" t="s">
        <v>3599</v>
      </c>
      <c r="AL1251" s="82" t="s">
        <v>3597</v>
      </c>
      <c r="AQ1251" s="47"/>
      <c r="AR1251" s="47" t="s">
        <v>6909</v>
      </c>
      <c r="AS1251" s="47" t="s">
        <v>6912</v>
      </c>
      <c r="AU1251" s="47" t="s">
        <v>12819</v>
      </c>
    </row>
    <row r="1252" spans="1:47" s="45" customFormat="1" ht="16.5" customHeight="1">
      <c r="A1252" s="180">
        <v>1249</v>
      </c>
      <c r="B1252" s="104" t="s">
        <v>62</v>
      </c>
      <c r="C1252" s="104" t="s">
        <v>99</v>
      </c>
      <c r="D1252" s="104" t="s">
        <v>3189</v>
      </c>
      <c r="E1252" s="104" t="s">
        <v>59</v>
      </c>
      <c r="F1252" s="104" t="s">
        <v>65</v>
      </c>
      <c r="G1252" s="232" t="s">
        <v>14114</v>
      </c>
      <c r="H1252" s="104"/>
      <c r="I1252" s="93">
        <v>307498</v>
      </c>
      <c r="J1252" s="93"/>
      <c r="K1252" s="49" t="str">
        <f t="shared" si="19"/>
        <v>Click!</v>
      </c>
      <c r="L1252" s="104" t="s">
        <v>33</v>
      </c>
      <c r="M1252" s="94">
        <v>79000</v>
      </c>
      <c r="N1252" s="94">
        <v>0</v>
      </c>
      <c r="O1252" s="94">
        <v>0</v>
      </c>
      <c r="P1252" s="94">
        <v>79000</v>
      </c>
      <c r="Q1252" s="94">
        <v>0</v>
      </c>
      <c r="R1252" s="94">
        <v>79000</v>
      </c>
      <c r="S1252" s="94">
        <v>0</v>
      </c>
      <c r="T1252" s="94">
        <v>79000</v>
      </c>
      <c r="U1252" s="104" t="s">
        <v>34</v>
      </c>
      <c r="V1252" s="104" t="s">
        <v>35</v>
      </c>
      <c r="W1252" s="104">
        <v>18</v>
      </c>
      <c r="X1252" s="104" t="s">
        <v>36</v>
      </c>
      <c r="Y1252" s="104">
        <v>100</v>
      </c>
      <c r="Z1252" s="104">
        <v>0</v>
      </c>
      <c r="AA1252" s="104">
        <v>0</v>
      </c>
      <c r="AB1252" s="104">
        <v>0</v>
      </c>
      <c r="AC1252" s="185" t="s">
        <v>33</v>
      </c>
      <c r="AD1252" s="95">
        <v>0.7</v>
      </c>
      <c r="AE1252" s="104" t="s">
        <v>66</v>
      </c>
      <c r="AF1252" s="104" t="s">
        <v>34</v>
      </c>
      <c r="AG1252" s="104" t="s">
        <v>38</v>
      </c>
      <c r="AH1252" s="104" t="s">
        <v>34</v>
      </c>
      <c r="AI1252" s="97" t="s">
        <v>5742</v>
      </c>
      <c r="AJ1252" s="105" t="s">
        <v>14258</v>
      </c>
      <c r="AK1252" s="105" t="s">
        <v>14259</v>
      </c>
      <c r="AL1252" s="82" t="s">
        <v>14260</v>
      </c>
      <c r="AQ1252" s="47"/>
      <c r="AR1252" s="47"/>
      <c r="AS1252" s="47"/>
      <c r="AU1252" s="47" t="s">
        <v>14135</v>
      </c>
    </row>
    <row r="1253" spans="1:47" s="45" customFormat="1" ht="16.5" customHeight="1">
      <c r="A1253" s="180">
        <v>1250</v>
      </c>
      <c r="B1253" s="104" t="s">
        <v>62</v>
      </c>
      <c r="C1253" s="104" t="s">
        <v>99</v>
      </c>
      <c r="D1253" s="104" t="s">
        <v>3189</v>
      </c>
      <c r="E1253" s="104" t="s">
        <v>59</v>
      </c>
      <c r="F1253" s="104" t="s">
        <v>65</v>
      </c>
      <c r="G1253" s="232" t="s">
        <v>14115</v>
      </c>
      <c r="H1253" s="104"/>
      <c r="I1253" s="93">
        <v>307499</v>
      </c>
      <c r="J1253" s="93"/>
      <c r="K1253" s="49" t="str">
        <f t="shared" si="19"/>
        <v>Click!</v>
      </c>
      <c r="L1253" s="104" t="s">
        <v>33</v>
      </c>
      <c r="M1253" s="94">
        <v>79000</v>
      </c>
      <c r="N1253" s="94">
        <v>0</v>
      </c>
      <c r="O1253" s="94">
        <v>0</v>
      </c>
      <c r="P1253" s="94">
        <v>79000</v>
      </c>
      <c r="Q1253" s="94">
        <v>0</v>
      </c>
      <c r="R1253" s="94">
        <v>79000</v>
      </c>
      <c r="S1253" s="94">
        <v>0</v>
      </c>
      <c r="T1253" s="94">
        <v>79000</v>
      </c>
      <c r="U1253" s="104" t="s">
        <v>34</v>
      </c>
      <c r="V1253" s="104" t="s">
        <v>35</v>
      </c>
      <c r="W1253" s="104">
        <v>20</v>
      </c>
      <c r="X1253" s="104" t="s">
        <v>36</v>
      </c>
      <c r="Y1253" s="104">
        <v>100</v>
      </c>
      <c r="Z1253" s="104">
        <v>0</v>
      </c>
      <c r="AA1253" s="104">
        <v>0</v>
      </c>
      <c r="AB1253" s="104">
        <v>0</v>
      </c>
      <c r="AC1253" s="185" t="s">
        <v>33</v>
      </c>
      <c r="AD1253" s="95">
        <v>0.7</v>
      </c>
      <c r="AE1253" s="104" t="s">
        <v>66</v>
      </c>
      <c r="AF1253" s="104" t="s">
        <v>34</v>
      </c>
      <c r="AG1253" s="104" t="s">
        <v>38</v>
      </c>
      <c r="AH1253" s="104" t="s">
        <v>34</v>
      </c>
      <c r="AI1253" s="97" t="s">
        <v>5742</v>
      </c>
      <c r="AJ1253" s="105" t="s">
        <v>14261</v>
      </c>
      <c r="AK1253" s="105" t="s">
        <v>14262</v>
      </c>
      <c r="AL1253" s="82" t="s">
        <v>14263</v>
      </c>
      <c r="AQ1253" s="47"/>
      <c r="AR1253" s="47"/>
      <c r="AS1253" s="47"/>
      <c r="AU1253" s="47" t="s">
        <v>14135</v>
      </c>
    </row>
    <row r="1254" spans="1:47" s="45" customFormat="1" ht="16.5" customHeight="1">
      <c r="A1254" s="180">
        <v>1251</v>
      </c>
      <c r="B1254" s="104" t="s">
        <v>62</v>
      </c>
      <c r="C1254" s="104" t="s">
        <v>99</v>
      </c>
      <c r="D1254" s="104" t="s">
        <v>3189</v>
      </c>
      <c r="E1254" s="104" t="s">
        <v>59</v>
      </c>
      <c r="F1254" s="104" t="s">
        <v>65</v>
      </c>
      <c r="G1254" s="232" t="s">
        <v>14116</v>
      </c>
      <c r="H1254" s="104"/>
      <c r="I1254" s="93">
        <v>307500</v>
      </c>
      <c r="J1254" s="93"/>
      <c r="K1254" s="49" t="str">
        <f t="shared" si="19"/>
        <v>Click!</v>
      </c>
      <c r="L1254" s="104" t="s">
        <v>33</v>
      </c>
      <c r="M1254" s="94">
        <v>113000</v>
      </c>
      <c r="N1254" s="94">
        <v>0</v>
      </c>
      <c r="O1254" s="94">
        <v>0</v>
      </c>
      <c r="P1254" s="94">
        <v>113000</v>
      </c>
      <c r="Q1254" s="94">
        <v>0</v>
      </c>
      <c r="R1254" s="94">
        <v>113000</v>
      </c>
      <c r="S1254" s="94">
        <v>0</v>
      </c>
      <c r="T1254" s="94">
        <v>113000</v>
      </c>
      <c r="U1254" s="104" t="s">
        <v>34</v>
      </c>
      <c r="V1254" s="104" t="s">
        <v>35</v>
      </c>
      <c r="W1254" s="104">
        <v>26</v>
      </c>
      <c r="X1254" s="104" t="s">
        <v>36</v>
      </c>
      <c r="Y1254" s="104">
        <v>100</v>
      </c>
      <c r="Z1254" s="104">
        <v>0</v>
      </c>
      <c r="AA1254" s="104">
        <v>0</v>
      </c>
      <c r="AB1254" s="104">
        <v>0</v>
      </c>
      <c r="AC1254" s="185" t="s">
        <v>33</v>
      </c>
      <c r="AD1254" s="95">
        <v>0.7</v>
      </c>
      <c r="AE1254" s="104" t="s">
        <v>66</v>
      </c>
      <c r="AF1254" s="104" t="s">
        <v>33</v>
      </c>
      <c r="AG1254" s="104" t="s">
        <v>14121</v>
      </c>
      <c r="AH1254" s="104" t="s">
        <v>34</v>
      </c>
      <c r="AI1254" s="97" t="s">
        <v>5742</v>
      </c>
      <c r="AJ1254" s="105" t="s">
        <v>14264</v>
      </c>
      <c r="AK1254" s="105" t="s">
        <v>14265</v>
      </c>
      <c r="AL1254" s="82" t="s">
        <v>14266</v>
      </c>
      <c r="AQ1254" s="47"/>
      <c r="AR1254" s="47"/>
      <c r="AS1254" s="47"/>
      <c r="AU1254" s="47" t="s">
        <v>14135</v>
      </c>
    </row>
    <row r="1255" spans="1:47" s="45" customFormat="1" ht="16.5" customHeight="1">
      <c r="A1255" s="180">
        <v>1252</v>
      </c>
      <c r="B1255" s="104" t="s">
        <v>62</v>
      </c>
      <c r="C1255" s="104" t="s">
        <v>99</v>
      </c>
      <c r="D1255" s="104" t="s">
        <v>3189</v>
      </c>
      <c r="E1255" s="104" t="s">
        <v>59</v>
      </c>
      <c r="F1255" s="104" t="s">
        <v>65</v>
      </c>
      <c r="G1255" s="232" t="s">
        <v>14117</v>
      </c>
      <c r="H1255" s="104"/>
      <c r="I1255" s="93">
        <v>307501</v>
      </c>
      <c r="J1255" s="93"/>
      <c r="K1255" s="49" t="str">
        <f t="shared" si="19"/>
        <v>Click!</v>
      </c>
      <c r="L1255" s="104" t="s">
        <v>33</v>
      </c>
      <c r="M1255" s="94">
        <v>79000</v>
      </c>
      <c r="N1255" s="94">
        <v>0</v>
      </c>
      <c r="O1255" s="94">
        <v>0</v>
      </c>
      <c r="P1255" s="94">
        <v>79000</v>
      </c>
      <c r="Q1255" s="94">
        <v>0</v>
      </c>
      <c r="R1255" s="94">
        <v>79000</v>
      </c>
      <c r="S1255" s="94">
        <v>0</v>
      </c>
      <c r="T1255" s="94">
        <v>79000</v>
      </c>
      <c r="U1255" s="104" t="s">
        <v>34</v>
      </c>
      <c r="V1255" s="104" t="s">
        <v>35</v>
      </c>
      <c r="W1255" s="104">
        <v>17</v>
      </c>
      <c r="X1255" s="104" t="s">
        <v>36</v>
      </c>
      <c r="Y1255" s="104">
        <v>100</v>
      </c>
      <c r="Z1255" s="104">
        <v>0</v>
      </c>
      <c r="AA1255" s="104">
        <v>0</v>
      </c>
      <c r="AB1255" s="104">
        <v>0</v>
      </c>
      <c r="AC1255" s="185" t="s">
        <v>33</v>
      </c>
      <c r="AD1255" s="95">
        <v>0.7</v>
      </c>
      <c r="AE1255" s="104" t="s">
        <v>66</v>
      </c>
      <c r="AF1255" s="104" t="s">
        <v>34</v>
      </c>
      <c r="AG1255" s="104" t="s">
        <v>38</v>
      </c>
      <c r="AH1255" s="104" t="s">
        <v>34</v>
      </c>
      <c r="AI1255" s="97" t="s">
        <v>5742</v>
      </c>
      <c r="AJ1255" s="105" t="s">
        <v>14267</v>
      </c>
      <c r="AK1255" s="105" t="s">
        <v>14268</v>
      </c>
      <c r="AL1255" s="82" t="s">
        <v>14269</v>
      </c>
      <c r="AQ1255" s="47"/>
      <c r="AR1255" s="47"/>
      <c r="AS1255" s="47"/>
      <c r="AU1255" s="47" t="s">
        <v>14135</v>
      </c>
    </row>
    <row r="1256" spans="1:47" s="45" customFormat="1" ht="16.5" customHeight="1">
      <c r="A1256" s="180">
        <v>1253</v>
      </c>
      <c r="B1256" s="104" t="s">
        <v>62</v>
      </c>
      <c r="C1256" s="104" t="s">
        <v>99</v>
      </c>
      <c r="D1256" s="104" t="s">
        <v>3189</v>
      </c>
      <c r="E1256" s="104" t="s">
        <v>32</v>
      </c>
      <c r="F1256" s="104" t="s">
        <v>65</v>
      </c>
      <c r="G1256" s="92" t="s">
        <v>7705</v>
      </c>
      <c r="H1256" s="104"/>
      <c r="I1256" s="93">
        <v>279175</v>
      </c>
      <c r="J1256" s="93"/>
      <c r="K1256" s="49" t="str">
        <f t="shared" si="19"/>
        <v>Click!</v>
      </c>
      <c r="L1256" s="104" t="s">
        <v>33</v>
      </c>
      <c r="M1256" s="94">
        <v>76000</v>
      </c>
      <c r="N1256" s="94">
        <v>0</v>
      </c>
      <c r="O1256" s="94">
        <v>0</v>
      </c>
      <c r="P1256" s="94">
        <v>76000</v>
      </c>
      <c r="Q1256" s="94">
        <v>0</v>
      </c>
      <c r="R1256" s="94">
        <v>76000</v>
      </c>
      <c r="S1256" s="94">
        <v>0</v>
      </c>
      <c r="T1256" s="94">
        <v>76000</v>
      </c>
      <c r="U1256" s="104" t="s">
        <v>34</v>
      </c>
      <c r="V1256" s="104" t="s">
        <v>35</v>
      </c>
      <c r="W1256" s="104">
        <v>15</v>
      </c>
      <c r="X1256" s="104" t="s">
        <v>36</v>
      </c>
      <c r="Y1256" s="104">
        <v>100</v>
      </c>
      <c r="Z1256" s="104">
        <v>0</v>
      </c>
      <c r="AA1256" s="104">
        <v>0</v>
      </c>
      <c r="AB1256" s="104">
        <v>0</v>
      </c>
      <c r="AC1256" s="185" t="s">
        <v>33</v>
      </c>
      <c r="AD1256" s="95">
        <v>0.7</v>
      </c>
      <c r="AE1256" s="104" t="s">
        <v>66</v>
      </c>
      <c r="AF1256" s="104" t="s">
        <v>33</v>
      </c>
      <c r="AG1256" s="104" t="s">
        <v>7711</v>
      </c>
      <c r="AH1256" s="104" t="s">
        <v>4044</v>
      </c>
      <c r="AI1256" s="97" t="s">
        <v>4043</v>
      </c>
      <c r="AJ1256" s="105" t="s">
        <v>7825</v>
      </c>
      <c r="AK1256" s="105" t="s">
        <v>7826</v>
      </c>
      <c r="AL1256" s="82" t="s">
        <v>7827</v>
      </c>
      <c r="AQ1256" s="47"/>
      <c r="AR1256" s="47"/>
      <c r="AS1256" s="47" t="s">
        <v>7812</v>
      </c>
      <c r="AU1256" s="47" t="s">
        <v>12819</v>
      </c>
    </row>
    <row r="1257" spans="1:47" s="45" customFormat="1" ht="16.5" customHeight="1">
      <c r="A1257" s="180">
        <v>1254</v>
      </c>
      <c r="B1257" s="104" t="s">
        <v>62</v>
      </c>
      <c r="C1257" s="104" t="s">
        <v>99</v>
      </c>
      <c r="D1257" s="104" t="s">
        <v>3189</v>
      </c>
      <c r="E1257" s="104" t="s">
        <v>32</v>
      </c>
      <c r="F1257" s="104" t="s">
        <v>65</v>
      </c>
      <c r="G1257" s="92" t="s">
        <v>7706</v>
      </c>
      <c r="H1257" s="104"/>
      <c r="I1257" s="93">
        <v>279176</v>
      </c>
      <c r="J1257" s="93"/>
      <c r="K1257" s="49" t="str">
        <f t="shared" si="19"/>
        <v>Click!</v>
      </c>
      <c r="L1257" s="104" t="s">
        <v>33</v>
      </c>
      <c r="M1257" s="94">
        <v>60000</v>
      </c>
      <c r="N1257" s="94">
        <v>0</v>
      </c>
      <c r="O1257" s="94">
        <v>0</v>
      </c>
      <c r="P1257" s="94">
        <v>60000</v>
      </c>
      <c r="Q1257" s="94">
        <v>0</v>
      </c>
      <c r="R1257" s="94">
        <v>60000</v>
      </c>
      <c r="S1257" s="94">
        <v>0</v>
      </c>
      <c r="T1257" s="94">
        <v>60000</v>
      </c>
      <c r="U1257" s="104" t="s">
        <v>34</v>
      </c>
      <c r="V1257" s="104" t="s">
        <v>35</v>
      </c>
      <c r="W1257" s="104">
        <v>16</v>
      </c>
      <c r="X1257" s="104" t="s">
        <v>36</v>
      </c>
      <c r="Y1257" s="104">
        <v>100</v>
      </c>
      <c r="Z1257" s="104">
        <v>0</v>
      </c>
      <c r="AA1257" s="104">
        <v>0</v>
      </c>
      <c r="AB1257" s="104">
        <v>0</v>
      </c>
      <c r="AC1257" s="185" t="s">
        <v>33</v>
      </c>
      <c r="AD1257" s="95">
        <v>0.7</v>
      </c>
      <c r="AE1257" s="104" t="s">
        <v>66</v>
      </c>
      <c r="AF1257" s="104" t="s">
        <v>34</v>
      </c>
      <c r="AG1257" s="104" t="s">
        <v>38</v>
      </c>
      <c r="AH1257" s="104" t="s">
        <v>4044</v>
      </c>
      <c r="AI1257" s="97" t="s">
        <v>4043</v>
      </c>
      <c r="AJ1257" s="105" t="s">
        <v>7825</v>
      </c>
      <c r="AK1257" s="105" t="s">
        <v>7828</v>
      </c>
      <c r="AL1257" s="82" t="s">
        <v>7827</v>
      </c>
      <c r="AQ1257" s="47"/>
      <c r="AR1257" s="47"/>
      <c r="AS1257" s="47" t="s">
        <v>7832</v>
      </c>
      <c r="AU1257" s="47" t="s">
        <v>12819</v>
      </c>
    </row>
    <row r="1258" spans="1:47" s="45" customFormat="1" ht="16.5" customHeight="1">
      <c r="A1258" s="180">
        <v>1255</v>
      </c>
      <c r="B1258" s="104" t="s">
        <v>62</v>
      </c>
      <c r="C1258" s="104" t="s">
        <v>99</v>
      </c>
      <c r="D1258" s="104" t="s">
        <v>3189</v>
      </c>
      <c r="E1258" s="104" t="s">
        <v>32</v>
      </c>
      <c r="F1258" s="104" t="s">
        <v>65</v>
      </c>
      <c r="G1258" s="92" t="s">
        <v>7707</v>
      </c>
      <c r="H1258" s="104"/>
      <c r="I1258" s="93">
        <v>279177</v>
      </c>
      <c r="J1258" s="93"/>
      <c r="K1258" s="49" t="str">
        <f t="shared" si="19"/>
        <v>Click!</v>
      </c>
      <c r="L1258" s="104" t="s">
        <v>33</v>
      </c>
      <c r="M1258" s="94">
        <v>104000</v>
      </c>
      <c r="N1258" s="94">
        <v>0</v>
      </c>
      <c r="O1258" s="94">
        <v>0</v>
      </c>
      <c r="P1258" s="94">
        <v>104000</v>
      </c>
      <c r="Q1258" s="94">
        <v>0</v>
      </c>
      <c r="R1258" s="94">
        <v>104000</v>
      </c>
      <c r="S1258" s="94">
        <v>0</v>
      </c>
      <c r="T1258" s="94">
        <v>104000</v>
      </c>
      <c r="U1258" s="104" t="s">
        <v>34</v>
      </c>
      <c r="V1258" s="104" t="s">
        <v>35</v>
      </c>
      <c r="W1258" s="104">
        <v>22</v>
      </c>
      <c r="X1258" s="104" t="s">
        <v>36</v>
      </c>
      <c r="Y1258" s="104">
        <v>100</v>
      </c>
      <c r="Z1258" s="104">
        <v>0</v>
      </c>
      <c r="AA1258" s="104">
        <v>0</v>
      </c>
      <c r="AB1258" s="104">
        <v>0</v>
      </c>
      <c r="AC1258" s="185" t="s">
        <v>33</v>
      </c>
      <c r="AD1258" s="95">
        <v>0.7</v>
      </c>
      <c r="AE1258" s="104" t="s">
        <v>66</v>
      </c>
      <c r="AF1258" s="104" t="s">
        <v>33</v>
      </c>
      <c r="AG1258" s="104" t="s">
        <v>7712</v>
      </c>
      <c r="AH1258" s="104" t="s">
        <v>4044</v>
      </c>
      <c r="AI1258" s="97" t="s">
        <v>4043</v>
      </c>
      <c r="AJ1258" s="105" t="s">
        <v>7829</v>
      </c>
      <c r="AK1258" s="105" t="s">
        <v>7830</v>
      </c>
      <c r="AL1258" s="82" t="s">
        <v>7831</v>
      </c>
      <c r="AQ1258" s="47"/>
      <c r="AR1258" s="47"/>
      <c r="AS1258" s="47" t="s">
        <v>7812</v>
      </c>
      <c r="AU1258" s="47" t="s">
        <v>12819</v>
      </c>
    </row>
    <row r="1259" spans="1:47" s="45" customFormat="1" ht="16.5" customHeight="1">
      <c r="A1259" s="180">
        <v>1256</v>
      </c>
      <c r="B1259" s="104" t="s">
        <v>62</v>
      </c>
      <c r="C1259" s="104" t="s">
        <v>99</v>
      </c>
      <c r="D1259" s="104" t="s">
        <v>3189</v>
      </c>
      <c r="E1259" s="104" t="s">
        <v>32</v>
      </c>
      <c r="F1259" s="104" t="s">
        <v>65</v>
      </c>
      <c r="G1259" s="92" t="s">
        <v>7714</v>
      </c>
      <c r="H1259" s="104"/>
      <c r="I1259" s="93">
        <v>279497</v>
      </c>
      <c r="J1259" s="93"/>
      <c r="K1259" s="49" t="str">
        <f t="shared" si="19"/>
        <v>Click!</v>
      </c>
      <c r="L1259" s="104" t="s">
        <v>33</v>
      </c>
      <c r="M1259" s="94">
        <v>111000</v>
      </c>
      <c r="N1259" s="94">
        <v>0</v>
      </c>
      <c r="O1259" s="94">
        <v>0</v>
      </c>
      <c r="P1259" s="94">
        <v>111000</v>
      </c>
      <c r="Q1259" s="94">
        <v>0</v>
      </c>
      <c r="R1259" s="94">
        <v>111000</v>
      </c>
      <c r="S1259" s="94">
        <v>0</v>
      </c>
      <c r="T1259" s="94">
        <v>111000</v>
      </c>
      <c r="U1259" s="104" t="s">
        <v>34</v>
      </c>
      <c r="V1259" s="104" t="s">
        <v>35</v>
      </c>
      <c r="W1259" s="104">
        <v>8</v>
      </c>
      <c r="X1259" s="104" t="s">
        <v>36</v>
      </c>
      <c r="Y1259" s="104">
        <v>100</v>
      </c>
      <c r="Z1259" s="104">
        <v>0</v>
      </c>
      <c r="AA1259" s="104">
        <v>0</v>
      </c>
      <c r="AB1259" s="104">
        <v>0</v>
      </c>
      <c r="AC1259" s="185" t="s">
        <v>33</v>
      </c>
      <c r="AD1259" s="95">
        <v>0.7</v>
      </c>
      <c r="AE1259" s="104" t="s">
        <v>66</v>
      </c>
      <c r="AF1259" s="104" t="s">
        <v>33</v>
      </c>
      <c r="AG1259" s="104" t="s">
        <v>11686</v>
      </c>
      <c r="AH1259" s="104" t="s">
        <v>34</v>
      </c>
      <c r="AI1259" s="97" t="s">
        <v>4043</v>
      </c>
      <c r="AJ1259" s="105" t="s">
        <v>7840</v>
      </c>
      <c r="AK1259" s="105" t="s">
        <v>7841</v>
      </c>
      <c r="AL1259" s="82" t="s">
        <v>7842</v>
      </c>
      <c r="AQ1259" s="47"/>
      <c r="AR1259" s="47"/>
      <c r="AS1259" s="47" t="s">
        <v>7821</v>
      </c>
      <c r="AU1259" s="47" t="s">
        <v>12819</v>
      </c>
    </row>
    <row r="1260" spans="1:47" s="45" customFormat="1" ht="16.5" customHeight="1">
      <c r="A1260" s="180">
        <v>1257</v>
      </c>
      <c r="B1260" s="104" t="s">
        <v>62</v>
      </c>
      <c r="C1260" s="104" t="s">
        <v>99</v>
      </c>
      <c r="D1260" s="104" t="s">
        <v>3189</v>
      </c>
      <c r="E1260" s="104" t="s">
        <v>32</v>
      </c>
      <c r="F1260" s="104" t="s">
        <v>65</v>
      </c>
      <c r="G1260" s="92" t="s">
        <v>7715</v>
      </c>
      <c r="H1260" s="104"/>
      <c r="I1260" s="93">
        <v>279498</v>
      </c>
      <c r="J1260" s="93"/>
      <c r="K1260" s="49" t="str">
        <f t="shared" si="19"/>
        <v>Click!</v>
      </c>
      <c r="L1260" s="104" t="s">
        <v>33</v>
      </c>
      <c r="M1260" s="94">
        <v>90000</v>
      </c>
      <c r="N1260" s="94">
        <v>0</v>
      </c>
      <c r="O1260" s="94">
        <v>0</v>
      </c>
      <c r="P1260" s="94">
        <v>90000</v>
      </c>
      <c r="Q1260" s="94">
        <v>0</v>
      </c>
      <c r="R1260" s="94">
        <v>90000</v>
      </c>
      <c r="S1260" s="94">
        <v>0</v>
      </c>
      <c r="T1260" s="94">
        <v>90000</v>
      </c>
      <c r="U1260" s="104" t="s">
        <v>34</v>
      </c>
      <c r="V1260" s="104" t="s">
        <v>35</v>
      </c>
      <c r="W1260" s="104">
        <v>8</v>
      </c>
      <c r="X1260" s="104" t="s">
        <v>36</v>
      </c>
      <c r="Y1260" s="104">
        <v>100</v>
      </c>
      <c r="Z1260" s="104">
        <v>0</v>
      </c>
      <c r="AA1260" s="104">
        <v>0</v>
      </c>
      <c r="AB1260" s="104">
        <v>0</v>
      </c>
      <c r="AC1260" s="185" t="s">
        <v>33</v>
      </c>
      <c r="AD1260" s="95">
        <v>0.7</v>
      </c>
      <c r="AE1260" s="104" t="s">
        <v>66</v>
      </c>
      <c r="AF1260" s="104" t="s">
        <v>34</v>
      </c>
      <c r="AG1260" s="104" t="s">
        <v>38</v>
      </c>
      <c r="AH1260" s="104" t="s">
        <v>34</v>
      </c>
      <c r="AI1260" s="97" t="s">
        <v>4043</v>
      </c>
      <c r="AJ1260" s="105" t="s">
        <v>7840</v>
      </c>
      <c r="AK1260" s="105" t="s">
        <v>7843</v>
      </c>
      <c r="AL1260" s="82" t="s">
        <v>7842</v>
      </c>
      <c r="AQ1260" s="47"/>
      <c r="AR1260" s="47"/>
      <c r="AS1260" s="47" t="s">
        <v>7839</v>
      </c>
      <c r="AU1260" s="47" t="s">
        <v>12819</v>
      </c>
    </row>
    <row r="1261" spans="1:47" s="45" customFormat="1" ht="16.5" customHeight="1">
      <c r="A1261" s="180">
        <v>1258</v>
      </c>
      <c r="B1261" s="104" t="s">
        <v>62</v>
      </c>
      <c r="C1261" s="104" t="s">
        <v>99</v>
      </c>
      <c r="D1261" s="104" t="s">
        <v>3189</v>
      </c>
      <c r="E1261" s="104" t="s">
        <v>32</v>
      </c>
      <c r="F1261" s="104" t="s">
        <v>65</v>
      </c>
      <c r="G1261" s="92" t="s">
        <v>7716</v>
      </c>
      <c r="H1261" s="104"/>
      <c r="I1261" s="93">
        <v>279499</v>
      </c>
      <c r="J1261" s="93"/>
      <c r="K1261" s="49" t="str">
        <f t="shared" si="19"/>
        <v>Click!</v>
      </c>
      <c r="L1261" s="104" t="s">
        <v>33</v>
      </c>
      <c r="M1261" s="94">
        <v>111000</v>
      </c>
      <c r="N1261" s="94">
        <v>0</v>
      </c>
      <c r="O1261" s="94">
        <v>0</v>
      </c>
      <c r="P1261" s="94">
        <v>111000</v>
      </c>
      <c r="Q1261" s="94">
        <v>0</v>
      </c>
      <c r="R1261" s="94">
        <v>111000</v>
      </c>
      <c r="S1261" s="94">
        <v>0</v>
      </c>
      <c r="T1261" s="94">
        <v>111000</v>
      </c>
      <c r="U1261" s="104" t="s">
        <v>34</v>
      </c>
      <c r="V1261" s="104" t="s">
        <v>35</v>
      </c>
      <c r="W1261" s="104">
        <v>8</v>
      </c>
      <c r="X1261" s="104" t="s">
        <v>36</v>
      </c>
      <c r="Y1261" s="104">
        <v>100</v>
      </c>
      <c r="Z1261" s="104">
        <v>0</v>
      </c>
      <c r="AA1261" s="104">
        <v>0</v>
      </c>
      <c r="AB1261" s="104">
        <v>0</v>
      </c>
      <c r="AC1261" s="185" t="s">
        <v>33</v>
      </c>
      <c r="AD1261" s="95">
        <v>0.7</v>
      </c>
      <c r="AE1261" s="104" t="s">
        <v>66</v>
      </c>
      <c r="AF1261" s="104" t="s">
        <v>33</v>
      </c>
      <c r="AG1261" s="104" t="s">
        <v>11687</v>
      </c>
      <c r="AH1261" s="104" t="s">
        <v>34</v>
      </c>
      <c r="AI1261" s="97" t="s">
        <v>4043</v>
      </c>
      <c r="AJ1261" s="105" t="s">
        <v>7844</v>
      </c>
      <c r="AK1261" s="105" t="s">
        <v>7845</v>
      </c>
      <c r="AL1261" s="82" t="s">
        <v>7846</v>
      </c>
      <c r="AQ1261" s="47"/>
      <c r="AR1261" s="47"/>
      <c r="AS1261" s="47" t="s">
        <v>7812</v>
      </c>
      <c r="AU1261" s="47" t="s">
        <v>12819</v>
      </c>
    </row>
    <row r="1262" spans="1:47" s="45" customFormat="1" ht="16.5" customHeight="1">
      <c r="A1262" s="180">
        <v>1259</v>
      </c>
      <c r="B1262" s="104" t="s">
        <v>62</v>
      </c>
      <c r="C1262" s="104" t="s">
        <v>99</v>
      </c>
      <c r="D1262" s="104" t="s">
        <v>3189</v>
      </c>
      <c r="E1262" s="104" t="s">
        <v>32</v>
      </c>
      <c r="F1262" s="104" t="s">
        <v>65</v>
      </c>
      <c r="G1262" s="92" t="s">
        <v>7717</v>
      </c>
      <c r="H1262" s="104"/>
      <c r="I1262" s="93">
        <v>279500</v>
      </c>
      <c r="J1262" s="93"/>
      <c r="K1262" s="49" t="str">
        <f t="shared" si="19"/>
        <v>Click!</v>
      </c>
      <c r="L1262" s="104" t="s">
        <v>33</v>
      </c>
      <c r="M1262" s="94">
        <v>90000</v>
      </c>
      <c r="N1262" s="94">
        <v>0</v>
      </c>
      <c r="O1262" s="94">
        <v>0</v>
      </c>
      <c r="P1262" s="94">
        <v>90000</v>
      </c>
      <c r="Q1262" s="94">
        <v>0</v>
      </c>
      <c r="R1262" s="94">
        <v>90000</v>
      </c>
      <c r="S1262" s="94">
        <v>0</v>
      </c>
      <c r="T1262" s="94">
        <v>90000</v>
      </c>
      <c r="U1262" s="104" t="s">
        <v>34</v>
      </c>
      <c r="V1262" s="104" t="s">
        <v>35</v>
      </c>
      <c r="W1262" s="104">
        <v>8</v>
      </c>
      <c r="X1262" s="104" t="s">
        <v>36</v>
      </c>
      <c r="Y1262" s="104">
        <v>100</v>
      </c>
      <c r="Z1262" s="104">
        <v>0</v>
      </c>
      <c r="AA1262" s="104">
        <v>0</v>
      </c>
      <c r="AB1262" s="104">
        <v>0</v>
      </c>
      <c r="AC1262" s="185" t="s">
        <v>33</v>
      </c>
      <c r="AD1262" s="95">
        <v>0.7</v>
      </c>
      <c r="AE1262" s="104" t="s">
        <v>66</v>
      </c>
      <c r="AF1262" s="104" t="s">
        <v>34</v>
      </c>
      <c r="AG1262" s="104" t="s">
        <v>38</v>
      </c>
      <c r="AH1262" s="104" t="s">
        <v>34</v>
      </c>
      <c r="AI1262" s="97" t="s">
        <v>4043</v>
      </c>
      <c r="AJ1262" s="105" t="s">
        <v>7844</v>
      </c>
      <c r="AK1262" s="105" t="s">
        <v>7847</v>
      </c>
      <c r="AL1262" s="82" t="s">
        <v>7846</v>
      </c>
      <c r="AQ1262" s="47"/>
      <c r="AR1262" s="47"/>
      <c r="AS1262" s="47" t="s">
        <v>7839</v>
      </c>
      <c r="AU1262" s="47" t="s">
        <v>12819</v>
      </c>
    </row>
    <row r="1263" spans="1:47" s="45" customFormat="1" ht="16.5" customHeight="1">
      <c r="A1263" s="180">
        <v>1260</v>
      </c>
      <c r="B1263" s="104" t="s">
        <v>62</v>
      </c>
      <c r="C1263" s="104" t="s">
        <v>99</v>
      </c>
      <c r="D1263" s="104" t="s">
        <v>3189</v>
      </c>
      <c r="E1263" s="104" t="s">
        <v>59</v>
      </c>
      <c r="F1263" s="104" t="s">
        <v>65</v>
      </c>
      <c r="G1263" s="92" t="s">
        <v>7472</v>
      </c>
      <c r="H1263" s="104"/>
      <c r="I1263" s="93">
        <v>278762</v>
      </c>
      <c r="J1263" s="93"/>
      <c r="K1263" s="49" t="str">
        <f t="shared" si="19"/>
        <v>Click!</v>
      </c>
      <c r="L1263" s="104" t="s">
        <v>33</v>
      </c>
      <c r="M1263" s="94">
        <v>86000</v>
      </c>
      <c r="N1263" s="94">
        <v>0</v>
      </c>
      <c r="O1263" s="94">
        <v>0</v>
      </c>
      <c r="P1263" s="94">
        <v>86000</v>
      </c>
      <c r="Q1263" s="94">
        <v>0</v>
      </c>
      <c r="R1263" s="94">
        <v>86000</v>
      </c>
      <c r="S1263" s="94">
        <v>0</v>
      </c>
      <c r="T1263" s="94">
        <v>86000</v>
      </c>
      <c r="U1263" s="104" t="s">
        <v>34</v>
      </c>
      <c r="V1263" s="104" t="s">
        <v>35</v>
      </c>
      <c r="W1263" s="104">
        <v>16</v>
      </c>
      <c r="X1263" s="104" t="s">
        <v>36</v>
      </c>
      <c r="Y1263" s="104">
        <v>100</v>
      </c>
      <c r="Z1263" s="104">
        <v>0</v>
      </c>
      <c r="AA1263" s="104">
        <v>0</v>
      </c>
      <c r="AB1263" s="104">
        <v>0</v>
      </c>
      <c r="AC1263" s="185" t="s">
        <v>33</v>
      </c>
      <c r="AD1263" s="95">
        <v>0.7</v>
      </c>
      <c r="AE1263" s="104" t="s">
        <v>66</v>
      </c>
      <c r="AF1263" s="104" t="s">
        <v>33</v>
      </c>
      <c r="AG1263" s="104" t="s">
        <v>7499</v>
      </c>
      <c r="AH1263" s="104" t="s">
        <v>7522</v>
      </c>
      <c r="AI1263" s="97" t="s">
        <v>4043</v>
      </c>
      <c r="AJ1263" s="105" t="s">
        <v>7523</v>
      </c>
      <c r="AK1263" s="105" t="s">
        <v>7538</v>
      </c>
      <c r="AL1263" s="82" t="s">
        <v>7524</v>
      </c>
      <c r="AQ1263" s="47"/>
      <c r="AR1263" s="47"/>
      <c r="AS1263" s="47" t="s">
        <v>7539</v>
      </c>
      <c r="AU1263" s="47" t="s">
        <v>12819</v>
      </c>
    </row>
    <row r="1264" spans="1:47" s="45" customFormat="1" ht="16.5" customHeight="1">
      <c r="A1264" s="180">
        <v>1261</v>
      </c>
      <c r="B1264" s="104" t="s">
        <v>62</v>
      </c>
      <c r="C1264" s="104" t="s">
        <v>99</v>
      </c>
      <c r="D1264" s="104" t="s">
        <v>3189</v>
      </c>
      <c r="E1264" s="104" t="s">
        <v>59</v>
      </c>
      <c r="F1264" s="104" t="s">
        <v>65</v>
      </c>
      <c r="G1264" s="92" t="s">
        <v>7473</v>
      </c>
      <c r="H1264" s="104"/>
      <c r="I1264" s="93">
        <v>278763</v>
      </c>
      <c r="J1264" s="93"/>
      <c r="K1264" s="49" t="str">
        <f t="shared" si="19"/>
        <v>Click!</v>
      </c>
      <c r="L1264" s="104" t="s">
        <v>33</v>
      </c>
      <c r="M1264" s="94">
        <v>60000</v>
      </c>
      <c r="N1264" s="94">
        <v>0</v>
      </c>
      <c r="O1264" s="94">
        <v>0</v>
      </c>
      <c r="P1264" s="94">
        <v>60000</v>
      </c>
      <c r="Q1264" s="94">
        <v>0</v>
      </c>
      <c r="R1264" s="94">
        <v>60000</v>
      </c>
      <c r="S1264" s="94">
        <v>0</v>
      </c>
      <c r="T1264" s="94">
        <v>60000</v>
      </c>
      <c r="U1264" s="104" t="s">
        <v>34</v>
      </c>
      <c r="V1264" s="104" t="s">
        <v>35</v>
      </c>
      <c r="W1264" s="104">
        <v>15</v>
      </c>
      <c r="X1264" s="104" t="s">
        <v>36</v>
      </c>
      <c r="Y1264" s="104">
        <v>100</v>
      </c>
      <c r="Z1264" s="104">
        <v>0</v>
      </c>
      <c r="AA1264" s="104">
        <v>0</v>
      </c>
      <c r="AB1264" s="104">
        <v>0</v>
      </c>
      <c r="AC1264" s="185" t="s">
        <v>33</v>
      </c>
      <c r="AD1264" s="95">
        <v>0.7</v>
      </c>
      <c r="AE1264" s="104" t="s">
        <v>66</v>
      </c>
      <c r="AF1264" s="104" t="s">
        <v>34</v>
      </c>
      <c r="AG1264" s="104" t="s">
        <v>38</v>
      </c>
      <c r="AH1264" s="104" t="s">
        <v>7522</v>
      </c>
      <c r="AI1264" s="97" t="s">
        <v>4043</v>
      </c>
      <c r="AJ1264" s="105" t="s">
        <v>7523</v>
      </c>
      <c r="AK1264" s="105" t="s">
        <v>7525</v>
      </c>
      <c r="AL1264" s="82" t="s">
        <v>7524</v>
      </c>
      <c r="AQ1264" s="47"/>
      <c r="AR1264" s="47"/>
      <c r="AS1264" s="47" t="s">
        <v>7539</v>
      </c>
      <c r="AU1264" s="47" t="s">
        <v>12819</v>
      </c>
    </row>
    <row r="1265" spans="1:47" s="45" customFormat="1" ht="16.5" customHeight="1">
      <c r="A1265" s="180">
        <v>1262</v>
      </c>
      <c r="B1265" s="104" t="s">
        <v>62</v>
      </c>
      <c r="C1265" s="104" t="s">
        <v>99</v>
      </c>
      <c r="D1265" s="104" t="s">
        <v>3189</v>
      </c>
      <c r="E1265" s="104" t="s">
        <v>59</v>
      </c>
      <c r="F1265" s="104" t="s">
        <v>65</v>
      </c>
      <c r="G1265" s="92" t="s">
        <v>7474</v>
      </c>
      <c r="H1265" s="104"/>
      <c r="I1265" s="93">
        <v>278764</v>
      </c>
      <c r="J1265" s="93"/>
      <c r="K1265" s="49" t="str">
        <f t="shared" si="19"/>
        <v>Click!</v>
      </c>
      <c r="L1265" s="104" t="s">
        <v>33</v>
      </c>
      <c r="M1265" s="94">
        <v>86000</v>
      </c>
      <c r="N1265" s="94">
        <v>0</v>
      </c>
      <c r="O1265" s="94">
        <v>0</v>
      </c>
      <c r="P1265" s="94">
        <v>86000</v>
      </c>
      <c r="Q1265" s="94">
        <v>0</v>
      </c>
      <c r="R1265" s="94">
        <v>86000</v>
      </c>
      <c r="S1265" s="94">
        <v>0</v>
      </c>
      <c r="T1265" s="94">
        <v>86000</v>
      </c>
      <c r="U1265" s="104" t="s">
        <v>34</v>
      </c>
      <c r="V1265" s="104" t="s">
        <v>35</v>
      </c>
      <c r="W1265" s="104">
        <v>15</v>
      </c>
      <c r="X1265" s="104" t="s">
        <v>36</v>
      </c>
      <c r="Y1265" s="104">
        <v>100</v>
      </c>
      <c r="Z1265" s="104">
        <v>0</v>
      </c>
      <c r="AA1265" s="104">
        <v>0</v>
      </c>
      <c r="AB1265" s="104">
        <v>0</v>
      </c>
      <c r="AC1265" s="185" t="s">
        <v>33</v>
      </c>
      <c r="AD1265" s="95">
        <v>0.7</v>
      </c>
      <c r="AE1265" s="104" t="s">
        <v>66</v>
      </c>
      <c r="AF1265" s="104" t="s">
        <v>33</v>
      </c>
      <c r="AG1265" s="104" t="s">
        <v>7491</v>
      </c>
      <c r="AH1265" s="104" t="s">
        <v>7522</v>
      </c>
      <c r="AI1265" s="97" t="s">
        <v>4043</v>
      </c>
      <c r="AJ1265" s="105" t="s">
        <v>7526</v>
      </c>
      <c r="AK1265" s="105" t="s">
        <v>7527</v>
      </c>
      <c r="AL1265" s="82" t="s">
        <v>7528</v>
      </c>
      <c r="AQ1265" s="47"/>
      <c r="AR1265" s="47"/>
      <c r="AS1265" s="47" t="s">
        <v>7539</v>
      </c>
      <c r="AU1265" s="47" t="s">
        <v>12819</v>
      </c>
    </row>
    <row r="1266" spans="1:47" s="45" customFormat="1" ht="16.5" customHeight="1">
      <c r="A1266" s="180">
        <v>1263</v>
      </c>
      <c r="B1266" s="104" t="s">
        <v>62</v>
      </c>
      <c r="C1266" s="104" t="s">
        <v>99</v>
      </c>
      <c r="D1266" s="104" t="s">
        <v>3189</v>
      </c>
      <c r="E1266" s="104" t="s">
        <v>59</v>
      </c>
      <c r="F1266" s="104" t="s">
        <v>65</v>
      </c>
      <c r="G1266" s="92" t="s">
        <v>7475</v>
      </c>
      <c r="H1266" s="104"/>
      <c r="I1266" s="93">
        <v>278765</v>
      </c>
      <c r="J1266" s="93"/>
      <c r="K1266" s="49" t="str">
        <f t="shared" si="19"/>
        <v>Click!</v>
      </c>
      <c r="L1266" s="104" t="s">
        <v>33</v>
      </c>
      <c r="M1266" s="94">
        <v>60000</v>
      </c>
      <c r="N1266" s="94">
        <v>0</v>
      </c>
      <c r="O1266" s="94">
        <v>0</v>
      </c>
      <c r="P1266" s="94">
        <v>60000</v>
      </c>
      <c r="Q1266" s="94">
        <v>0</v>
      </c>
      <c r="R1266" s="94">
        <v>60000</v>
      </c>
      <c r="S1266" s="94">
        <v>0</v>
      </c>
      <c r="T1266" s="94">
        <v>60000</v>
      </c>
      <c r="U1266" s="104" t="s">
        <v>34</v>
      </c>
      <c r="V1266" s="104" t="s">
        <v>35</v>
      </c>
      <c r="W1266" s="104">
        <v>15</v>
      </c>
      <c r="X1266" s="104" t="s">
        <v>36</v>
      </c>
      <c r="Y1266" s="104">
        <v>100</v>
      </c>
      <c r="Z1266" s="104">
        <v>0</v>
      </c>
      <c r="AA1266" s="104">
        <v>0</v>
      </c>
      <c r="AB1266" s="104">
        <v>0</v>
      </c>
      <c r="AC1266" s="185" t="s">
        <v>33</v>
      </c>
      <c r="AD1266" s="95">
        <v>0.7</v>
      </c>
      <c r="AE1266" s="104" t="s">
        <v>66</v>
      </c>
      <c r="AF1266" s="104" t="s">
        <v>34</v>
      </c>
      <c r="AG1266" s="104" t="s">
        <v>38</v>
      </c>
      <c r="AH1266" s="104" t="s">
        <v>7522</v>
      </c>
      <c r="AI1266" s="97" t="s">
        <v>4043</v>
      </c>
      <c r="AJ1266" s="105" t="s">
        <v>7526</v>
      </c>
      <c r="AK1266" s="105" t="s">
        <v>7529</v>
      </c>
      <c r="AL1266" s="82" t="s">
        <v>7528</v>
      </c>
      <c r="AQ1266" s="47"/>
      <c r="AR1266" s="47"/>
      <c r="AS1266" s="47" t="s">
        <v>7539</v>
      </c>
      <c r="AU1266" s="47" t="s">
        <v>12819</v>
      </c>
    </row>
    <row r="1267" spans="1:47" s="45" customFormat="1" ht="16.5" customHeight="1">
      <c r="A1267" s="180">
        <v>1264</v>
      </c>
      <c r="B1267" s="104" t="s">
        <v>62</v>
      </c>
      <c r="C1267" s="104" t="s">
        <v>99</v>
      </c>
      <c r="D1267" s="104" t="s">
        <v>3189</v>
      </c>
      <c r="E1267" s="104" t="s">
        <v>32</v>
      </c>
      <c r="F1267" s="104" t="s">
        <v>65</v>
      </c>
      <c r="G1267" s="92" t="s">
        <v>7476</v>
      </c>
      <c r="H1267" s="104"/>
      <c r="I1267" s="93">
        <v>278766</v>
      </c>
      <c r="J1267" s="93"/>
      <c r="K1267" s="49" t="str">
        <f t="shared" si="19"/>
        <v>Click!</v>
      </c>
      <c r="L1267" s="104" t="s">
        <v>33</v>
      </c>
      <c r="M1267" s="94">
        <v>86000</v>
      </c>
      <c r="N1267" s="94">
        <v>0</v>
      </c>
      <c r="O1267" s="94">
        <v>0</v>
      </c>
      <c r="P1267" s="94">
        <v>86000</v>
      </c>
      <c r="Q1267" s="94">
        <v>0</v>
      </c>
      <c r="R1267" s="94">
        <v>86000</v>
      </c>
      <c r="S1267" s="94">
        <v>0</v>
      </c>
      <c r="T1267" s="94">
        <v>86000</v>
      </c>
      <c r="U1267" s="104" t="s">
        <v>34</v>
      </c>
      <c r="V1267" s="104" t="s">
        <v>35</v>
      </c>
      <c r="W1267" s="104">
        <v>15</v>
      </c>
      <c r="X1267" s="104" t="s">
        <v>36</v>
      </c>
      <c r="Y1267" s="104">
        <v>100</v>
      </c>
      <c r="Z1267" s="104">
        <v>0</v>
      </c>
      <c r="AA1267" s="104">
        <v>0</v>
      </c>
      <c r="AB1267" s="104">
        <v>0</v>
      </c>
      <c r="AC1267" s="185" t="s">
        <v>33</v>
      </c>
      <c r="AD1267" s="95">
        <v>0.7</v>
      </c>
      <c r="AE1267" s="104" t="s">
        <v>66</v>
      </c>
      <c r="AF1267" s="104" t="s">
        <v>33</v>
      </c>
      <c r="AG1267" s="104" t="s">
        <v>7492</v>
      </c>
      <c r="AH1267" s="104" t="s">
        <v>7522</v>
      </c>
      <c r="AI1267" s="97" t="s">
        <v>4043</v>
      </c>
      <c r="AJ1267" s="105" t="s">
        <v>7530</v>
      </c>
      <c r="AK1267" s="105" t="s">
        <v>7531</v>
      </c>
      <c r="AL1267" s="82" t="s">
        <v>7532</v>
      </c>
      <c r="AQ1267" s="47"/>
      <c r="AR1267" s="47"/>
      <c r="AS1267" s="47" t="s">
        <v>7539</v>
      </c>
      <c r="AU1267" s="47" t="s">
        <v>12819</v>
      </c>
    </row>
    <row r="1268" spans="1:47" s="45" customFormat="1" ht="16.5" customHeight="1">
      <c r="A1268" s="180">
        <v>1265</v>
      </c>
      <c r="B1268" s="104" t="s">
        <v>62</v>
      </c>
      <c r="C1268" s="104" t="s">
        <v>99</v>
      </c>
      <c r="D1268" s="104" t="s">
        <v>3189</v>
      </c>
      <c r="E1268" s="104" t="s">
        <v>32</v>
      </c>
      <c r="F1268" s="104" t="s">
        <v>65</v>
      </c>
      <c r="G1268" s="92" t="s">
        <v>7477</v>
      </c>
      <c r="H1268" s="104"/>
      <c r="I1268" s="93">
        <v>278767</v>
      </c>
      <c r="J1268" s="93"/>
      <c r="K1268" s="49" t="str">
        <f t="shared" si="19"/>
        <v>Click!</v>
      </c>
      <c r="L1268" s="104" t="s">
        <v>33</v>
      </c>
      <c r="M1268" s="94">
        <v>60000</v>
      </c>
      <c r="N1268" s="94">
        <v>0</v>
      </c>
      <c r="O1268" s="94">
        <v>0</v>
      </c>
      <c r="P1268" s="94">
        <v>60000</v>
      </c>
      <c r="Q1268" s="94">
        <v>0</v>
      </c>
      <c r="R1268" s="94">
        <v>60000</v>
      </c>
      <c r="S1268" s="94">
        <v>0</v>
      </c>
      <c r="T1268" s="94">
        <v>60000</v>
      </c>
      <c r="U1268" s="104" t="s">
        <v>34</v>
      </c>
      <c r="V1268" s="104" t="s">
        <v>35</v>
      </c>
      <c r="W1268" s="104">
        <v>15</v>
      </c>
      <c r="X1268" s="104" t="s">
        <v>36</v>
      </c>
      <c r="Y1268" s="104">
        <v>100</v>
      </c>
      <c r="Z1268" s="104">
        <v>0</v>
      </c>
      <c r="AA1268" s="104">
        <v>0</v>
      </c>
      <c r="AB1268" s="104">
        <v>0</v>
      </c>
      <c r="AC1268" s="185" t="s">
        <v>33</v>
      </c>
      <c r="AD1268" s="95">
        <v>0.7</v>
      </c>
      <c r="AE1268" s="104" t="s">
        <v>66</v>
      </c>
      <c r="AF1268" s="104" t="s">
        <v>34</v>
      </c>
      <c r="AG1268" s="104" t="s">
        <v>38</v>
      </c>
      <c r="AH1268" s="104" t="s">
        <v>7522</v>
      </c>
      <c r="AI1268" s="97" t="s">
        <v>4043</v>
      </c>
      <c r="AJ1268" s="105" t="s">
        <v>7530</v>
      </c>
      <c r="AK1268" s="105" t="s">
        <v>7533</v>
      </c>
      <c r="AL1268" s="82" t="s">
        <v>7532</v>
      </c>
      <c r="AQ1268" s="47"/>
      <c r="AR1268" s="47"/>
      <c r="AS1268" s="47" t="s">
        <v>7539</v>
      </c>
      <c r="AU1268" s="47" t="s">
        <v>12819</v>
      </c>
    </row>
    <row r="1269" spans="1:47" s="45" customFormat="1" ht="16.5" customHeight="1">
      <c r="A1269" s="180">
        <v>1266</v>
      </c>
      <c r="B1269" s="104" t="s">
        <v>62</v>
      </c>
      <c r="C1269" s="104" t="s">
        <v>99</v>
      </c>
      <c r="D1269" s="104" t="s">
        <v>3189</v>
      </c>
      <c r="E1269" s="104" t="s">
        <v>32</v>
      </c>
      <c r="F1269" s="104" t="s">
        <v>65</v>
      </c>
      <c r="G1269" s="92" t="s">
        <v>7478</v>
      </c>
      <c r="H1269" s="104"/>
      <c r="I1269" s="93">
        <v>278768</v>
      </c>
      <c r="J1269" s="93"/>
      <c r="K1269" s="49" t="str">
        <f t="shared" ref="K1269:K1332" si="20">HYPERLINK("http://samplezone.campus21.co.kr/classpreview.asp?classkey="&amp;I1269, "Click!" )</f>
        <v>Click!</v>
      </c>
      <c r="L1269" s="104" t="s">
        <v>33</v>
      </c>
      <c r="M1269" s="94">
        <v>86000</v>
      </c>
      <c r="N1269" s="94">
        <v>0</v>
      </c>
      <c r="O1269" s="94">
        <v>0</v>
      </c>
      <c r="P1269" s="94">
        <v>86000</v>
      </c>
      <c r="Q1269" s="94">
        <v>0</v>
      </c>
      <c r="R1269" s="94">
        <v>86000</v>
      </c>
      <c r="S1269" s="94">
        <v>0</v>
      </c>
      <c r="T1269" s="94">
        <v>86000</v>
      </c>
      <c r="U1269" s="104" t="s">
        <v>34</v>
      </c>
      <c r="V1269" s="104" t="s">
        <v>35</v>
      </c>
      <c r="W1269" s="104">
        <v>15</v>
      </c>
      <c r="X1269" s="104" t="s">
        <v>36</v>
      </c>
      <c r="Y1269" s="104">
        <v>100</v>
      </c>
      <c r="Z1269" s="104">
        <v>0</v>
      </c>
      <c r="AA1269" s="104">
        <v>0</v>
      </c>
      <c r="AB1269" s="104">
        <v>0</v>
      </c>
      <c r="AC1269" s="185" t="s">
        <v>33</v>
      </c>
      <c r="AD1269" s="95">
        <v>0.7</v>
      </c>
      <c r="AE1269" s="104" t="s">
        <v>66</v>
      </c>
      <c r="AF1269" s="104" t="s">
        <v>33</v>
      </c>
      <c r="AG1269" s="104" t="s">
        <v>7493</v>
      </c>
      <c r="AH1269" s="104" t="s">
        <v>7522</v>
      </c>
      <c r="AI1269" s="97" t="s">
        <v>4043</v>
      </c>
      <c r="AJ1269" s="105" t="s">
        <v>7534</v>
      </c>
      <c r="AK1269" s="105" t="s">
        <v>7535</v>
      </c>
      <c r="AL1269" s="82" t="s">
        <v>7536</v>
      </c>
      <c r="AQ1269" s="47"/>
      <c r="AR1269" s="47"/>
      <c r="AS1269" s="47" t="s">
        <v>7540</v>
      </c>
      <c r="AU1269" s="47" t="s">
        <v>12819</v>
      </c>
    </row>
    <row r="1270" spans="1:47" s="45" customFormat="1" ht="16.5" customHeight="1">
      <c r="A1270" s="180">
        <v>1267</v>
      </c>
      <c r="B1270" s="104" t="s">
        <v>62</v>
      </c>
      <c r="C1270" s="104" t="s">
        <v>99</v>
      </c>
      <c r="D1270" s="104" t="s">
        <v>3189</v>
      </c>
      <c r="E1270" s="104" t="s">
        <v>32</v>
      </c>
      <c r="F1270" s="104" t="s">
        <v>65</v>
      </c>
      <c r="G1270" s="92" t="s">
        <v>7479</v>
      </c>
      <c r="H1270" s="104"/>
      <c r="I1270" s="93">
        <v>278769</v>
      </c>
      <c r="J1270" s="93"/>
      <c r="K1270" s="49" t="str">
        <f t="shared" si="20"/>
        <v>Click!</v>
      </c>
      <c r="L1270" s="104" t="s">
        <v>33</v>
      </c>
      <c r="M1270" s="94">
        <v>60000</v>
      </c>
      <c r="N1270" s="94">
        <v>0</v>
      </c>
      <c r="O1270" s="94">
        <v>0</v>
      </c>
      <c r="P1270" s="94">
        <v>60000</v>
      </c>
      <c r="Q1270" s="94">
        <v>0</v>
      </c>
      <c r="R1270" s="94">
        <v>60000</v>
      </c>
      <c r="S1270" s="94">
        <v>0</v>
      </c>
      <c r="T1270" s="94">
        <v>60000</v>
      </c>
      <c r="U1270" s="104" t="s">
        <v>34</v>
      </c>
      <c r="V1270" s="104" t="s">
        <v>35</v>
      </c>
      <c r="W1270" s="104">
        <v>15</v>
      </c>
      <c r="X1270" s="104" t="s">
        <v>36</v>
      </c>
      <c r="Y1270" s="104">
        <v>100</v>
      </c>
      <c r="Z1270" s="104">
        <v>0</v>
      </c>
      <c r="AA1270" s="104">
        <v>0</v>
      </c>
      <c r="AB1270" s="104">
        <v>0</v>
      </c>
      <c r="AC1270" s="185" t="s">
        <v>33</v>
      </c>
      <c r="AD1270" s="95">
        <v>0.7</v>
      </c>
      <c r="AE1270" s="104" t="s">
        <v>66</v>
      </c>
      <c r="AF1270" s="104" t="s">
        <v>34</v>
      </c>
      <c r="AG1270" s="104" t="s">
        <v>38</v>
      </c>
      <c r="AH1270" s="104" t="s">
        <v>7522</v>
      </c>
      <c r="AI1270" s="97" t="s">
        <v>4043</v>
      </c>
      <c r="AJ1270" s="105" t="s">
        <v>7534</v>
      </c>
      <c r="AK1270" s="105" t="s">
        <v>7537</v>
      </c>
      <c r="AL1270" s="82" t="s">
        <v>7536</v>
      </c>
      <c r="AQ1270" s="47"/>
      <c r="AR1270" s="47"/>
      <c r="AS1270" s="47" t="s">
        <v>7540</v>
      </c>
      <c r="AU1270" s="47" t="s">
        <v>12819</v>
      </c>
    </row>
    <row r="1271" spans="1:47" s="45" customFormat="1" ht="16.5" customHeight="1">
      <c r="A1271" s="180">
        <v>1268</v>
      </c>
      <c r="B1271" s="104" t="s">
        <v>62</v>
      </c>
      <c r="C1271" s="104" t="s">
        <v>99</v>
      </c>
      <c r="D1271" s="104" t="s">
        <v>3189</v>
      </c>
      <c r="E1271" s="104" t="s">
        <v>32</v>
      </c>
      <c r="F1271" s="104" t="s">
        <v>65</v>
      </c>
      <c r="G1271" s="235" t="s">
        <v>14342</v>
      </c>
      <c r="H1271" s="104"/>
      <c r="I1271" s="93">
        <v>273673</v>
      </c>
      <c r="J1271" s="93"/>
      <c r="K1271" s="49" t="str">
        <f t="shared" si="20"/>
        <v>Click!</v>
      </c>
      <c r="L1271" s="104" t="s">
        <v>33</v>
      </c>
      <c r="M1271" s="94">
        <v>63000</v>
      </c>
      <c r="N1271" s="94">
        <v>0</v>
      </c>
      <c r="O1271" s="94">
        <v>0</v>
      </c>
      <c r="P1271" s="94">
        <v>63000</v>
      </c>
      <c r="Q1271" s="94">
        <v>0</v>
      </c>
      <c r="R1271" s="94">
        <v>63000</v>
      </c>
      <c r="S1271" s="94">
        <v>0</v>
      </c>
      <c r="T1271" s="94">
        <v>63000</v>
      </c>
      <c r="U1271" s="104" t="s">
        <v>34</v>
      </c>
      <c r="V1271" s="104" t="s">
        <v>35</v>
      </c>
      <c r="W1271" s="104">
        <v>14</v>
      </c>
      <c r="X1271" s="104" t="s">
        <v>36</v>
      </c>
      <c r="Y1271" s="104">
        <v>100</v>
      </c>
      <c r="Z1271" s="104">
        <v>0</v>
      </c>
      <c r="AA1271" s="104">
        <v>0</v>
      </c>
      <c r="AB1271" s="104">
        <v>0</v>
      </c>
      <c r="AC1271" s="185" t="s">
        <v>33</v>
      </c>
      <c r="AD1271" s="95">
        <v>0.7</v>
      </c>
      <c r="AE1271" s="104" t="s">
        <v>66</v>
      </c>
      <c r="AF1271" s="104" t="s">
        <v>33</v>
      </c>
      <c r="AG1271" s="104" t="s">
        <v>3679</v>
      </c>
      <c r="AH1271" s="104" t="s">
        <v>34</v>
      </c>
      <c r="AI1271" s="97" t="s">
        <v>4043</v>
      </c>
      <c r="AJ1271" s="105" t="s">
        <v>6827</v>
      </c>
      <c r="AK1271" s="105" t="s">
        <v>6828</v>
      </c>
      <c r="AL1271" s="82" t="s">
        <v>6829</v>
      </c>
      <c r="AQ1271" s="47"/>
      <c r="AR1271" s="47" t="s">
        <v>6909</v>
      </c>
      <c r="AS1271" s="47" t="s">
        <v>5711</v>
      </c>
      <c r="AU1271" s="47" t="s">
        <v>12819</v>
      </c>
    </row>
    <row r="1272" spans="1:47" s="45" customFormat="1" ht="16.5" customHeight="1">
      <c r="A1272" s="180">
        <v>1269</v>
      </c>
      <c r="B1272" s="104" t="s">
        <v>62</v>
      </c>
      <c r="C1272" s="104" t="s">
        <v>99</v>
      </c>
      <c r="D1272" s="104" t="s">
        <v>3189</v>
      </c>
      <c r="E1272" s="104" t="s">
        <v>32</v>
      </c>
      <c r="F1272" s="104" t="s">
        <v>65</v>
      </c>
      <c r="G1272" s="235" t="s">
        <v>14343</v>
      </c>
      <c r="H1272" s="104"/>
      <c r="I1272" s="93">
        <v>273674</v>
      </c>
      <c r="J1272" s="93"/>
      <c r="K1272" s="49" t="str">
        <f t="shared" si="20"/>
        <v>Click!</v>
      </c>
      <c r="L1272" s="104" t="s">
        <v>33</v>
      </c>
      <c r="M1272" s="94">
        <v>50000</v>
      </c>
      <c r="N1272" s="94">
        <v>0</v>
      </c>
      <c r="O1272" s="94">
        <v>0</v>
      </c>
      <c r="P1272" s="94">
        <v>50000</v>
      </c>
      <c r="Q1272" s="94">
        <v>0</v>
      </c>
      <c r="R1272" s="94">
        <v>50000</v>
      </c>
      <c r="S1272" s="94">
        <v>0</v>
      </c>
      <c r="T1272" s="94">
        <v>50000</v>
      </c>
      <c r="U1272" s="104" t="s">
        <v>34</v>
      </c>
      <c r="V1272" s="104" t="s">
        <v>35</v>
      </c>
      <c r="W1272" s="104">
        <v>13</v>
      </c>
      <c r="X1272" s="104" t="s">
        <v>36</v>
      </c>
      <c r="Y1272" s="104">
        <v>100</v>
      </c>
      <c r="Z1272" s="104">
        <v>0</v>
      </c>
      <c r="AA1272" s="104">
        <v>0</v>
      </c>
      <c r="AB1272" s="104">
        <v>0</v>
      </c>
      <c r="AC1272" s="185" t="s">
        <v>33</v>
      </c>
      <c r="AD1272" s="95">
        <v>0.7</v>
      </c>
      <c r="AE1272" s="104" t="s">
        <v>66</v>
      </c>
      <c r="AF1272" s="104" t="s">
        <v>34</v>
      </c>
      <c r="AG1272" s="104" t="s">
        <v>6058</v>
      </c>
      <c r="AH1272" s="104" t="s">
        <v>34</v>
      </c>
      <c r="AI1272" s="97" t="s">
        <v>4043</v>
      </c>
      <c r="AJ1272" s="105" t="s">
        <v>6827</v>
      </c>
      <c r="AK1272" s="105" t="s">
        <v>6830</v>
      </c>
      <c r="AL1272" s="82" t="s">
        <v>6829</v>
      </c>
      <c r="AQ1272" s="47"/>
      <c r="AR1272" s="47" t="s">
        <v>6909</v>
      </c>
      <c r="AS1272" s="47" t="s">
        <v>6912</v>
      </c>
      <c r="AU1272" s="47" t="s">
        <v>12819</v>
      </c>
    </row>
    <row r="1273" spans="1:47" s="45" customFormat="1" ht="16.5" customHeight="1">
      <c r="A1273" s="180">
        <v>1270</v>
      </c>
      <c r="B1273" s="104" t="s">
        <v>62</v>
      </c>
      <c r="C1273" s="104" t="s">
        <v>99</v>
      </c>
      <c r="D1273" s="104" t="s">
        <v>3189</v>
      </c>
      <c r="E1273" s="104" t="s">
        <v>32</v>
      </c>
      <c r="F1273" s="104" t="s">
        <v>65</v>
      </c>
      <c r="G1273" s="235" t="s">
        <v>14344</v>
      </c>
      <c r="H1273" s="104"/>
      <c r="I1273" s="93">
        <v>273675</v>
      </c>
      <c r="J1273" s="93"/>
      <c r="K1273" s="49" t="str">
        <f t="shared" si="20"/>
        <v>Click!</v>
      </c>
      <c r="L1273" s="104" t="s">
        <v>33</v>
      </c>
      <c r="M1273" s="94">
        <v>62000</v>
      </c>
      <c r="N1273" s="94">
        <v>0</v>
      </c>
      <c r="O1273" s="94">
        <v>0</v>
      </c>
      <c r="P1273" s="94">
        <v>62000</v>
      </c>
      <c r="Q1273" s="94">
        <v>0</v>
      </c>
      <c r="R1273" s="94">
        <v>62000</v>
      </c>
      <c r="S1273" s="94">
        <v>0</v>
      </c>
      <c r="T1273" s="94">
        <v>62000</v>
      </c>
      <c r="U1273" s="104" t="s">
        <v>34</v>
      </c>
      <c r="V1273" s="104" t="s">
        <v>35</v>
      </c>
      <c r="W1273" s="104">
        <v>13</v>
      </c>
      <c r="X1273" s="104" t="s">
        <v>36</v>
      </c>
      <c r="Y1273" s="104">
        <v>100</v>
      </c>
      <c r="Z1273" s="104">
        <v>0</v>
      </c>
      <c r="AA1273" s="104">
        <v>0</v>
      </c>
      <c r="AB1273" s="104">
        <v>0</v>
      </c>
      <c r="AC1273" s="185" t="s">
        <v>33</v>
      </c>
      <c r="AD1273" s="95">
        <v>0.7</v>
      </c>
      <c r="AE1273" s="104" t="s">
        <v>66</v>
      </c>
      <c r="AF1273" s="104" t="s">
        <v>33</v>
      </c>
      <c r="AG1273" s="104" t="s">
        <v>3678</v>
      </c>
      <c r="AH1273" s="104" t="s">
        <v>34</v>
      </c>
      <c r="AI1273" s="97" t="s">
        <v>4043</v>
      </c>
      <c r="AJ1273" s="105" t="s">
        <v>6831</v>
      </c>
      <c r="AK1273" s="105" t="s">
        <v>6832</v>
      </c>
      <c r="AL1273" s="82" t="s">
        <v>6833</v>
      </c>
      <c r="AQ1273" s="47"/>
      <c r="AR1273" s="47" t="s">
        <v>6909</v>
      </c>
      <c r="AS1273" s="47" t="s">
        <v>6912</v>
      </c>
      <c r="AU1273" s="47" t="s">
        <v>12819</v>
      </c>
    </row>
    <row r="1274" spans="1:47" s="45" customFormat="1" ht="16.5" customHeight="1">
      <c r="A1274" s="180">
        <v>1271</v>
      </c>
      <c r="B1274" s="104" t="s">
        <v>62</v>
      </c>
      <c r="C1274" s="104" t="s">
        <v>99</v>
      </c>
      <c r="D1274" s="104" t="s">
        <v>3189</v>
      </c>
      <c r="E1274" s="104" t="s">
        <v>32</v>
      </c>
      <c r="F1274" s="104" t="s">
        <v>65</v>
      </c>
      <c r="G1274" s="235" t="s">
        <v>14345</v>
      </c>
      <c r="H1274" s="104"/>
      <c r="I1274" s="93">
        <v>273676</v>
      </c>
      <c r="J1274" s="93"/>
      <c r="K1274" s="49" t="str">
        <f t="shared" si="20"/>
        <v>Click!</v>
      </c>
      <c r="L1274" s="104" t="s">
        <v>33</v>
      </c>
      <c r="M1274" s="94">
        <v>50000</v>
      </c>
      <c r="N1274" s="94">
        <v>0</v>
      </c>
      <c r="O1274" s="94">
        <v>0</v>
      </c>
      <c r="P1274" s="94">
        <v>50000</v>
      </c>
      <c r="Q1274" s="94">
        <v>0</v>
      </c>
      <c r="R1274" s="94">
        <v>50000</v>
      </c>
      <c r="S1274" s="94">
        <v>0</v>
      </c>
      <c r="T1274" s="94">
        <v>50000</v>
      </c>
      <c r="U1274" s="104" t="s">
        <v>34</v>
      </c>
      <c r="V1274" s="104" t="s">
        <v>35</v>
      </c>
      <c r="W1274" s="104">
        <v>13</v>
      </c>
      <c r="X1274" s="104" t="s">
        <v>36</v>
      </c>
      <c r="Y1274" s="104">
        <v>100</v>
      </c>
      <c r="Z1274" s="104">
        <v>0</v>
      </c>
      <c r="AA1274" s="104">
        <v>0</v>
      </c>
      <c r="AB1274" s="104">
        <v>0</v>
      </c>
      <c r="AC1274" s="185" t="s">
        <v>33</v>
      </c>
      <c r="AD1274" s="95">
        <v>0.7</v>
      </c>
      <c r="AE1274" s="104" t="s">
        <v>66</v>
      </c>
      <c r="AF1274" s="104" t="s">
        <v>34</v>
      </c>
      <c r="AG1274" s="104" t="s">
        <v>6058</v>
      </c>
      <c r="AH1274" s="104" t="s">
        <v>34</v>
      </c>
      <c r="AI1274" s="97" t="s">
        <v>4043</v>
      </c>
      <c r="AJ1274" s="105" t="s">
        <v>6831</v>
      </c>
      <c r="AK1274" s="105" t="s">
        <v>6834</v>
      </c>
      <c r="AL1274" s="82" t="s">
        <v>6833</v>
      </c>
      <c r="AQ1274" s="47"/>
      <c r="AR1274" s="47" t="s">
        <v>6909</v>
      </c>
      <c r="AS1274" s="47" t="s">
        <v>6912</v>
      </c>
      <c r="AU1274" s="47" t="s">
        <v>12819</v>
      </c>
    </row>
    <row r="1275" spans="1:47" s="45" customFormat="1" ht="16.5" customHeight="1">
      <c r="A1275" s="180">
        <v>1272</v>
      </c>
      <c r="B1275" s="104" t="s">
        <v>62</v>
      </c>
      <c r="C1275" s="104" t="s">
        <v>99</v>
      </c>
      <c r="D1275" s="104" t="s">
        <v>3189</v>
      </c>
      <c r="E1275" s="104" t="s">
        <v>32</v>
      </c>
      <c r="F1275" s="104" t="s">
        <v>65</v>
      </c>
      <c r="G1275" s="235" t="s">
        <v>14346</v>
      </c>
      <c r="H1275" s="104"/>
      <c r="I1275" s="93">
        <v>273677</v>
      </c>
      <c r="J1275" s="93"/>
      <c r="K1275" s="49" t="str">
        <f t="shared" si="20"/>
        <v>Click!</v>
      </c>
      <c r="L1275" s="104" t="s">
        <v>33</v>
      </c>
      <c r="M1275" s="94">
        <v>62000</v>
      </c>
      <c r="N1275" s="94">
        <v>0</v>
      </c>
      <c r="O1275" s="94">
        <v>0</v>
      </c>
      <c r="P1275" s="94">
        <v>62000</v>
      </c>
      <c r="Q1275" s="94">
        <v>0</v>
      </c>
      <c r="R1275" s="94">
        <v>62000</v>
      </c>
      <c r="S1275" s="94">
        <v>0</v>
      </c>
      <c r="T1275" s="94">
        <v>62000</v>
      </c>
      <c r="U1275" s="104" t="s">
        <v>34</v>
      </c>
      <c r="V1275" s="104" t="s">
        <v>35</v>
      </c>
      <c r="W1275" s="104">
        <v>14</v>
      </c>
      <c r="X1275" s="104" t="s">
        <v>36</v>
      </c>
      <c r="Y1275" s="104">
        <v>100</v>
      </c>
      <c r="Z1275" s="104">
        <v>0</v>
      </c>
      <c r="AA1275" s="104">
        <v>0</v>
      </c>
      <c r="AB1275" s="104">
        <v>0</v>
      </c>
      <c r="AC1275" s="185" t="s">
        <v>33</v>
      </c>
      <c r="AD1275" s="95">
        <v>0.7</v>
      </c>
      <c r="AE1275" s="104" t="s">
        <v>66</v>
      </c>
      <c r="AF1275" s="104" t="s">
        <v>33</v>
      </c>
      <c r="AG1275" s="104" t="s">
        <v>3677</v>
      </c>
      <c r="AH1275" s="104" t="s">
        <v>34</v>
      </c>
      <c r="AI1275" s="97" t="s">
        <v>4043</v>
      </c>
      <c r="AJ1275" s="105" t="s">
        <v>6835</v>
      </c>
      <c r="AK1275" s="105" t="s">
        <v>6836</v>
      </c>
      <c r="AL1275" s="82" t="s">
        <v>6837</v>
      </c>
      <c r="AQ1275" s="47"/>
      <c r="AR1275" s="47" t="s">
        <v>6909</v>
      </c>
      <c r="AS1275" s="47" t="s">
        <v>6912</v>
      </c>
      <c r="AU1275" s="47" t="s">
        <v>12819</v>
      </c>
    </row>
    <row r="1276" spans="1:47" s="45" customFormat="1" ht="16.5" customHeight="1">
      <c r="A1276" s="180">
        <v>1273</v>
      </c>
      <c r="B1276" s="104" t="s">
        <v>62</v>
      </c>
      <c r="C1276" s="104" t="s">
        <v>99</v>
      </c>
      <c r="D1276" s="104" t="s">
        <v>3189</v>
      </c>
      <c r="E1276" s="104" t="s">
        <v>32</v>
      </c>
      <c r="F1276" s="104" t="s">
        <v>65</v>
      </c>
      <c r="G1276" s="235" t="s">
        <v>14347</v>
      </c>
      <c r="H1276" s="104"/>
      <c r="I1276" s="93">
        <v>273678</v>
      </c>
      <c r="J1276" s="93"/>
      <c r="K1276" s="49" t="str">
        <f t="shared" si="20"/>
        <v>Click!</v>
      </c>
      <c r="L1276" s="104" t="s">
        <v>33</v>
      </c>
      <c r="M1276" s="94">
        <v>50000</v>
      </c>
      <c r="N1276" s="94">
        <v>0</v>
      </c>
      <c r="O1276" s="94">
        <v>0</v>
      </c>
      <c r="P1276" s="94">
        <v>50000</v>
      </c>
      <c r="Q1276" s="94">
        <v>0</v>
      </c>
      <c r="R1276" s="94">
        <v>50000</v>
      </c>
      <c r="S1276" s="94">
        <v>0</v>
      </c>
      <c r="T1276" s="94">
        <v>50000</v>
      </c>
      <c r="U1276" s="104" t="s">
        <v>34</v>
      </c>
      <c r="V1276" s="104" t="s">
        <v>35</v>
      </c>
      <c r="W1276" s="104">
        <v>14</v>
      </c>
      <c r="X1276" s="104" t="s">
        <v>36</v>
      </c>
      <c r="Y1276" s="104">
        <v>100</v>
      </c>
      <c r="Z1276" s="104">
        <v>0</v>
      </c>
      <c r="AA1276" s="104">
        <v>0</v>
      </c>
      <c r="AB1276" s="104">
        <v>0</v>
      </c>
      <c r="AC1276" s="185" t="s">
        <v>33</v>
      </c>
      <c r="AD1276" s="95">
        <v>0.7</v>
      </c>
      <c r="AE1276" s="104" t="s">
        <v>66</v>
      </c>
      <c r="AF1276" s="104" t="s">
        <v>34</v>
      </c>
      <c r="AG1276" s="104" t="s">
        <v>6058</v>
      </c>
      <c r="AH1276" s="104" t="s">
        <v>34</v>
      </c>
      <c r="AI1276" s="97" t="s">
        <v>4043</v>
      </c>
      <c r="AJ1276" s="105" t="s">
        <v>6835</v>
      </c>
      <c r="AK1276" s="105" t="s">
        <v>6838</v>
      </c>
      <c r="AL1276" s="82" t="s">
        <v>6837</v>
      </c>
      <c r="AQ1276" s="47"/>
      <c r="AR1276" s="47" t="s">
        <v>6909</v>
      </c>
      <c r="AS1276" s="47" t="s">
        <v>6912</v>
      </c>
      <c r="AU1276" s="47" t="s">
        <v>12819</v>
      </c>
    </row>
    <row r="1277" spans="1:47" s="45" customFormat="1" ht="16.5" customHeight="1">
      <c r="A1277" s="180">
        <v>1274</v>
      </c>
      <c r="B1277" s="104" t="s">
        <v>62</v>
      </c>
      <c r="C1277" s="104" t="s">
        <v>99</v>
      </c>
      <c r="D1277" s="104" t="s">
        <v>3189</v>
      </c>
      <c r="E1277" s="104" t="s">
        <v>32</v>
      </c>
      <c r="F1277" s="104" t="s">
        <v>65</v>
      </c>
      <c r="G1277" s="235" t="s">
        <v>14348</v>
      </c>
      <c r="H1277" s="104"/>
      <c r="I1277" s="93">
        <v>273679</v>
      </c>
      <c r="J1277" s="93"/>
      <c r="K1277" s="49" t="str">
        <f t="shared" si="20"/>
        <v>Click!</v>
      </c>
      <c r="L1277" s="104" t="s">
        <v>33</v>
      </c>
      <c r="M1277" s="94">
        <v>127000</v>
      </c>
      <c r="N1277" s="94">
        <v>0</v>
      </c>
      <c r="O1277" s="94">
        <v>0</v>
      </c>
      <c r="P1277" s="94">
        <v>127000</v>
      </c>
      <c r="Q1277" s="94">
        <v>0</v>
      </c>
      <c r="R1277" s="94">
        <v>127000</v>
      </c>
      <c r="S1277" s="94">
        <v>0</v>
      </c>
      <c r="T1277" s="94">
        <v>127000</v>
      </c>
      <c r="U1277" s="104" t="s">
        <v>34</v>
      </c>
      <c r="V1277" s="104" t="s">
        <v>35</v>
      </c>
      <c r="W1277" s="104">
        <v>16</v>
      </c>
      <c r="X1277" s="104" t="s">
        <v>36</v>
      </c>
      <c r="Y1277" s="104">
        <v>100</v>
      </c>
      <c r="Z1277" s="104">
        <v>0</v>
      </c>
      <c r="AA1277" s="104">
        <v>0</v>
      </c>
      <c r="AB1277" s="104">
        <v>0</v>
      </c>
      <c r="AC1277" s="185" t="s">
        <v>33</v>
      </c>
      <c r="AD1277" s="95">
        <v>0.7</v>
      </c>
      <c r="AE1277" s="104" t="s">
        <v>66</v>
      </c>
      <c r="AF1277" s="104" t="s">
        <v>33</v>
      </c>
      <c r="AG1277" s="104" t="s">
        <v>3680</v>
      </c>
      <c r="AH1277" s="104" t="s">
        <v>34</v>
      </c>
      <c r="AI1277" s="97" t="s">
        <v>4043</v>
      </c>
      <c r="AJ1277" s="105" t="s">
        <v>6839</v>
      </c>
      <c r="AK1277" s="105" t="s">
        <v>6840</v>
      </c>
      <c r="AL1277" s="82" t="s">
        <v>6841</v>
      </c>
      <c r="AQ1277" s="47"/>
      <c r="AR1277" s="47" t="s">
        <v>6909</v>
      </c>
      <c r="AS1277" s="47" t="s">
        <v>6912</v>
      </c>
      <c r="AU1277" s="47" t="s">
        <v>12819</v>
      </c>
    </row>
    <row r="1278" spans="1:47" s="45" customFormat="1" ht="16.5" customHeight="1">
      <c r="A1278" s="180">
        <v>1275</v>
      </c>
      <c r="B1278" s="104" t="s">
        <v>62</v>
      </c>
      <c r="C1278" s="104" t="s">
        <v>99</v>
      </c>
      <c r="D1278" s="104" t="s">
        <v>3189</v>
      </c>
      <c r="E1278" s="104" t="s">
        <v>32</v>
      </c>
      <c r="F1278" s="104" t="s">
        <v>65</v>
      </c>
      <c r="G1278" s="235" t="s">
        <v>14349</v>
      </c>
      <c r="H1278" s="104"/>
      <c r="I1278" s="93">
        <v>273680</v>
      </c>
      <c r="J1278" s="93"/>
      <c r="K1278" s="49" t="str">
        <f t="shared" si="20"/>
        <v>Click!</v>
      </c>
      <c r="L1278" s="104" t="s">
        <v>33</v>
      </c>
      <c r="M1278" s="94">
        <v>61500</v>
      </c>
      <c r="N1278" s="94">
        <v>0</v>
      </c>
      <c r="O1278" s="94">
        <v>0</v>
      </c>
      <c r="P1278" s="94">
        <v>61500</v>
      </c>
      <c r="Q1278" s="94">
        <v>0</v>
      </c>
      <c r="R1278" s="94">
        <v>61500</v>
      </c>
      <c r="S1278" s="94">
        <v>0</v>
      </c>
      <c r="T1278" s="94">
        <v>61500</v>
      </c>
      <c r="U1278" s="104" t="s">
        <v>34</v>
      </c>
      <c r="V1278" s="104" t="s">
        <v>35</v>
      </c>
      <c r="W1278" s="104">
        <v>13</v>
      </c>
      <c r="X1278" s="104" t="s">
        <v>36</v>
      </c>
      <c r="Y1278" s="104">
        <v>100</v>
      </c>
      <c r="Z1278" s="104">
        <v>0</v>
      </c>
      <c r="AA1278" s="104">
        <v>0</v>
      </c>
      <c r="AB1278" s="104">
        <v>0</v>
      </c>
      <c r="AC1278" s="185" t="s">
        <v>33</v>
      </c>
      <c r="AD1278" s="95">
        <v>0.7</v>
      </c>
      <c r="AE1278" s="104" t="s">
        <v>66</v>
      </c>
      <c r="AF1278" s="104" t="s">
        <v>33</v>
      </c>
      <c r="AG1278" s="104" t="s">
        <v>3683</v>
      </c>
      <c r="AH1278" s="104" t="s">
        <v>34</v>
      </c>
      <c r="AI1278" s="97" t="s">
        <v>4043</v>
      </c>
      <c r="AJ1278" s="105" t="s">
        <v>6842</v>
      </c>
      <c r="AK1278" s="105" t="s">
        <v>6843</v>
      </c>
      <c r="AL1278" s="82" t="s">
        <v>6844</v>
      </c>
      <c r="AQ1278" s="47"/>
      <c r="AR1278" s="47" t="s">
        <v>6909</v>
      </c>
      <c r="AS1278" s="47" t="s">
        <v>6912</v>
      </c>
      <c r="AU1278" s="47" t="s">
        <v>12819</v>
      </c>
    </row>
    <row r="1279" spans="1:47" s="45" customFormat="1" ht="16.5" customHeight="1">
      <c r="A1279" s="180">
        <v>1276</v>
      </c>
      <c r="B1279" s="104" t="s">
        <v>62</v>
      </c>
      <c r="C1279" s="104" t="s">
        <v>99</v>
      </c>
      <c r="D1279" s="104" t="s">
        <v>3189</v>
      </c>
      <c r="E1279" s="104" t="s">
        <v>32</v>
      </c>
      <c r="F1279" s="104" t="s">
        <v>65</v>
      </c>
      <c r="G1279" s="235" t="s">
        <v>14350</v>
      </c>
      <c r="H1279" s="104"/>
      <c r="I1279" s="93">
        <v>273681</v>
      </c>
      <c r="J1279" s="93"/>
      <c r="K1279" s="49" t="str">
        <f t="shared" si="20"/>
        <v>Click!</v>
      </c>
      <c r="L1279" s="104" t="s">
        <v>33</v>
      </c>
      <c r="M1279" s="94">
        <v>50000</v>
      </c>
      <c r="N1279" s="94">
        <v>0</v>
      </c>
      <c r="O1279" s="94">
        <v>0</v>
      </c>
      <c r="P1279" s="94">
        <v>50000</v>
      </c>
      <c r="Q1279" s="94">
        <v>0</v>
      </c>
      <c r="R1279" s="94">
        <v>50000</v>
      </c>
      <c r="S1279" s="94">
        <v>0</v>
      </c>
      <c r="T1279" s="94">
        <v>50000</v>
      </c>
      <c r="U1279" s="104" t="s">
        <v>34</v>
      </c>
      <c r="V1279" s="104" t="s">
        <v>35</v>
      </c>
      <c r="W1279" s="104">
        <v>13</v>
      </c>
      <c r="X1279" s="104" t="s">
        <v>36</v>
      </c>
      <c r="Y1279" s="104">
        <v>100</v>
      </c>
      <c r="Z1279" s="104">
        <v>0</v>
      </c>
      <c r="AA1279" s="104">
        <v>0</v>
      </c>
      <c r="AB1279" s="104">
        <v>0</v>
      </c>
      <c r="AC1279" s="185" t="s">
        <v>33</v>
      </c>
      <c r="AD1279" s="95">
        <v>0.7</v>
      </c>
      <c r="AE1279" s="104" t="s">
        <v>66</v>
      </c>
      <c r="AF1279" s="104" t="s">
        <v>34</v>
      </c>
      <c r="AG1279" s="104" t="s">
        <v>6058</v>
      </c>
      <c r="AH1279" s="104" t="s">
        <v>34</v>
      </c>
      <c r="AI1279" s="97" t="s">
        <v>4043</v>
      </c>
      <c r="AJ1279" s="105" t="s">
        <v>6842</v>
      </c>
      <c r="AK1279" s="105" t="s">
        <v>6845</v>
      </c>
      <c r="AL1279" s="82" t="s">
        <v>6844</v>
      </c>
      <c r="AQ1279" s="47"/>
      <c r="AR1279" s="47" t="s">
        <v>6909</v>
      </c>
      <c r="AS1279" s="47" t="s">
        <v>6912</v>
      </c>
      <c r="AU1279" s="47" t="s">
        <v>12819</v>
      </c>
    </row>
    <row r="1280" spans="1:47" s="45" customFormat="1" ht="16.5" customHeight="1">
      <c r="A1280" s="180">
        <v>1277</v>
      </c>
      <c r="B1280" s="104" t="s">
        <v>62</v>
      </c>
      <c r="C1280" s="104" t="s">
        <v>99</v>
      </c>
      <c r="D1280" s="104" t="s">
        <v>3189</v>
      </c>
      <c r="E1280" s="104" t="s">
        <v>32</v>
      </c>
      <c r="F1280" s="104" t="s">
        <v>65</v>
      </c>
      <c r="G1280" s="235" t="s">
        <v>14351</v>
      </c>
      <c r="H1280" s="104"/>
      <c r="I1280" s="93">
        <v>273682</v>
      </c>
      <c r="J1280" s="93"/>
      <c r="K1280" s="49" t="str">
        <f t="shared" si="20"/>
        <v>Click!</v>
      </c>
      <c r="L1280" s="104" t="s">
        <v>33</v>
      </c>
      <c r="M1280" s="94">
        <v>61000</v>
      </c>
      <c r="N1280" s="94">
        <v>0</v>
      </c>
      <c r="O1280" s="94">
        <v>0</v>
      </c>
      <c r="P1280" s="94">
        <v>61000</v>
      </c>
      <c r="Q1280" s="94">
        <v>0</v>
      </c>
      <c r="R1280" s="94">
        <v>61000</v>
      </c>
      <c r="S1280" s="94">
        <v>0</v>
      </c>
      <c r="T1280" s="94">
        <v>61000</v>
      </c>
      <c r="U1280" s="104" t="s">
        <v>34</v>
      </c>
      <c r="V1280" s="104" t="s">
        <v>35</v>
      </c>
      <c r="W1280" s="104">
        <v>14</v>
      </c>
      <c r="X1280" s="104" t="s">
        <v>36</v>
      </c>
      <c r="Y1280" s="104">
        <v>100</v>
      </c>
      <c r="Z1280" s="104">
        <v>0</v>
      </c>
      <c r="AA1280" s="104">
        <v>0</v>
      </c>
      <c r="AB1280" s="104">
        <v>0</v>
      </c>
      <c r="AC1280" s="185" t="s">
        <v>33</v>
      </c>
      <c r="AD1280" s="95">
        <v>0.7</v>
      </c>
      <c r="AE1280" s="104" t="s">
        <v>66</v>
      </c>
      <c r="AF1280" s="104" t="s">
        <v>33</v>
      </c>
      <c r="AG1280" s="104" t="s">
        <v>3682</v>
      </c>
      <c r="AH1280" s="104" t="s">
        <v>34</v>
      </c>
      <c r="AI1280" s="97" t="s">
        <v>4043</v>
      </c>
      <c r="AJ1280" s="105" t="s">
        <v>6846</v>
      </c>
      <c r="AK1280" s="105" t="s">
        <v>6847</v>
      </c>
      <c r="AL1280" s="82" t="s">
        <v>6848</v>
      </c>
      <c r="AQ1280" s="47"/>
      <c r="AR1280" s="47" t="s">
        <v>6909</v>
      </c>
      <c r="AS1280" s="47" t="s">
        <v>6912</v>
      </c>
      <c r="AU1280" s="47" t="s">
        <v>12819</v>
      </c>
    </row>
    <row r="1281" spans="1:47" s="45" customFormat="1" ht="16.5" customHeight="1">
      <c r="A1281" s="180">
        <v>1278</v>
      </c>
      <c r="B1281" s="104" t="s">
        <v>62</v>
      </c>
      <c r="C1281" s="104" t="s">
        <v>99</v>
      </c>
      <c r="D1281" s="104" t="s">
        <v>3189</v>
      </c>
      <c r="E1281" s="104" t="s">
        <v>32</v>
      </c>
      <c r="F1281" s="104" t="s">
        <v>65</v>
      </c>
      <c r="G1281" s="235" t="s">
        <v>14352</v>
      </c>
      <c r="H1281" s="104"/>
      <c r="I1281" s="93">
        <v>273683</v>
      </c>
      <c r="J1281" s="93"/>
      <c r="K1281" s="49" t="str">
        <f t="shared" si="20"/>
        <v>Click!</v>
      </c>
      <c r="L1281" s="104" t="s">
        <v>33</v>
      </c>
      <c r="M1281" s="94">
        <v>50000</v>
      </c>
      <c r="N1281" s="94">
        <v>0</v>
      </c>
      <c r="O1281" s="94">
        <v>0</v>
      </c>
      <c r="P1281" s="94">
        <v>50000</v>
      </c>
      <c r="Q1281" s="94">
        <v>0</v>
      </c>
      <c r="R1281" s="94">
        <v>50000</v>
      </c>
      <c r="S1281" s="94">
        <v>0</v>
      </c>
      <c r="T1281" s="94">
        <v>50000</v>
      </c>
      <c r="U1281" s="104" t="s">
        <v>34</v>
      </c>
      <c r="V1281" s="104" t="s">
        <v>35</v>
      </c>
      <c r="W1281" s="104">
        <v>13</v>
      </c>
      <c r="X1281" s="104" t="s">
        <v>36</v>
      </c>
      <c r="Y1281" s="104">
        <v>100</v>
      </c>
      <c r="Z1281" s="104">
        <v>0</v>
      </c>
      <c r="AA1281" s="104">
        <v>0</v>
      </c>
      <c r="AB1281" s="104">
        <v>0</v>
      </c>
      <c r="AC1281" s="185" t="s">
        <v>33</v>
      </c>
      <c r="AD1281" s="95">
        <v>0.7</v>
      </c>
      <c r="AE1281" s="104" t="s">
        <v>66</v>
      </c>
      <c r="AF1281" s="104" t="s">
        <v>34</v>
      </c>
      <c r="AG1281" s="104" t="s">
        <v>6058</v>
      </c>
      <c r="AH1281" s="104" t="s">
        <v>34</v>
      </c>
      <c r="AI1281" s="97" t="s">
        <v>4043</v>
      </c>
      <c r="AJ1281" s="105" t="s">
        <v>6846</v>
      </c>
      <c r="AK1281" s="105" t="s">
        <v>6849</v>
      </c>
      <c r="AL1281" s="82" t="s">
        <v>6848</v>
      </c>
      <c r="AQ1281" s="47"/>
      <c r="AR1281" s="47" t="s">
        <v>6909</v>
      </c>
      <c r="AS1281" s="47" t="s">
        <v>6912</v>
      </c>
      <c r="AU1281" s="47" t="s">
        <v>12819</v>
      </c>
    </row>
    <row r="1282" spans="1:47" s="45" customFormat="1" ht="16.5" customHeight="1">
      <c r="A1282" s="180">
        <v>1279</v>
      </c>
      <c r="B1282" s="104" t="s">
        <v>62</v>
      </c>
      <c r="C1282" s="104" t="s">
        <v>99</v>
      </c>
      <c r="D1282" s="104" t="s">
        <v>3189</v>
      </c>
      <c r="E1282" s="104" t="s">
        <v>32</v>
      </c>
      <c r="F1282" s="104" t="s">
        <v>65</v>
      </c>
      <c r="G1282" s="235" t="s">
        <v>14353</v>
      </c>
      <c r="H1282" s="104"/>
      <c r="I1282" s="93">
        <v>273684</v>
      </c>
      <c r="J1282" s="93"/>
      <c r="K1282" s="49" t="str">
        <f t="shared" si="20"/>
        <v>Click!</v>
      </c>
      <c r="L1282" s="104" t="s">
        <v>33</v>
      </c>
      <c r="M1282" s="94">
        <v>61000</v>
      </c>
      <c r="N1282" s="94">
        <v>0</v>
      </c>
      <c r="O1282" s="94">
        <v>0</v>
      </c>
      <c r="P1282" s="94">
        <v>61000</v>
      </c>
      <c r="Q1282" s="94">
        <v>0</v>
      </c>
      <c r="R1282" s="94">
        <v>61000</v>
      </c>
      <c r="S1282" s="94">
        <v>0</v>
      </c>
      <c r="T1282" s="94">
        <v>61000</v>
      </c>
      <c r="U1282" s="104" t="s">
        <v>34</v>
      </c>
      <c r="V1282" s="104" t="s">
        <v>35</v>
      </c>
      <c r="W1282" s="104">
        <v>13</v>
      </c>
      <c r="X1282" s="104" t="s">
        <v>36</v>
      </c>
      <c r="Y1282" s="104">
        <v>100</v>
      </c>
      <c r="Z1282" s="104">
        <v>0</v>
      </c>
      <c r="AA1282" s="104">
        <v>0</v>
      </c>
      <c r="AB1282" s="104">
        <v>0</v>
      </c>
      <c r="AC1282" s="185" t="s">
        <v>33</v>
      </c>
      <c r="AD1282" s="95">
        <v>0.7</v>
      </c>
      <c r="AE1282" s="104" t="s">
        <v>66</v>
      </c>
      <c r="AF1282" s="104" t="s">
        <v>33</v>
      </c>
      <c r="AG1282" s="104" t="s">
        <v>3681</v>
      </c>
      <c r="AH1282" s="104" t="s">
        <v>34</v>
      </c>
      <c r="AI1282" s="97" t="s">
        <v>4043</v>
      </c>
      <c r="AJ1282" s="105" t="s">
        <v>6850</v>
      </c>
      <c r="AK1282" s="105" t="s">
        <v>6851</v>
      </c>
      <c r="AL1282" s="82" t="s">
        <v>6852</v>
      </c>
      <c r="AQ1282" s="47"/>
      <c r="AR1282" s="47" t="s">
        <v>6909</v>
      </c>
      <c r="AS1282" s="47" t="s">
        <v>6912</v>
      </c>
      <c r="AU1282" s="47" t="s">
        <v>12819</v>
      </c>
    </row>
    <row r="1283" spans="1:47" s="45" customFormat="1" ht="16.5" customHeight="1">
      <c r="A1283" s="180">
        <v>1280</v>
      </c>
      <c r="B1283" s="104" t="s">
        <v>62</v>
      </c>
      <c r="C1283" s="104" t="s">
        <v>99</v>
      </c>
      <c r="D1283" s="104" t="s">
        <v>3189</v>
      </c>
      <c r="E1283" s="104" t="s">
        <v>32</v>
      </c>
      <c r="F1283" s="104" t="s">
        <v>65</v>
      </c>
      <c r="G1283" s="235" t="s">
        <v>14354</v>
      </c>
      <c r="H1283" s="104"/>
      <c r="I1283" s="93">
        <v>273685</v>
      </c>
      <c r="J1283" s="93"/>
      <c r="K1283" s="49" t="str">
        <f t="shared" si="20"/>
        <v>Click!</v>
      </c>
      <c r="L1283" s="104" t="s">
        <v>33</v>
      </c>
      <c r="M1283" s="94">
        <v>50000</v>
      </c>
      <c r="N1283" s="94">
        <v>0</v>
      </c>
      <c r="O1283" s="94">
        <v>0</v>
      </c>
      <c r="P1283" s="94">
        <v>50000</v>
      </c>
      <c r="Q1283" s="94">
        <v>0</v>
      </c>
      <c r="R1283" s="94">
        <v>50000</v>
      </c>
      <c r="S1283" s="94">
        <v>0</v>
      </c>
      <c r="T1283" s="94">
        <v>50000</v>
      </c>
      <c r="U1283" s="104" t="s">
        <v>34</v>
      </c>
      <c r="V1283" s="104" t="s">
        <v>35</v>
      </c>
      <c r="W1283" s="104">
        <v>13</v>
      </c>
      <c r="X1283" s="104" t="s">
        <v>36</v>
      </c>
      <c r="Y1283" s="104">
        <v>100</v>
      </c>
      <c r="Z1283" s="104">
        <v>0</v>
      </c>
      <c r="AA1283" s="104">
        <v>0</v>
      </c>
      <c r="AB1283" s="104">
        <v>0</v>
      </c>
      <c r="AC1283" s="185" t="s">
        <v>33</v>
      </c>
      <c r="AD1283" s="95">
        <v>0.7</v>
      </c>
      <c r="AE1283" s="104" t="s">
        <v>66</v>
      </c>
      <c r="AF1283" s="104" t="s">
        <v>34</v>
      </c>
      <c r="AG1283" s="104" t="s">
        <v>6058</v>
      </c>
      <c r="AH1283" s="104" t="s">
        <v>34</v>
      </c>
      <c r="AI1283" s="97" t="s">
        <v>4043</v>
      </c>
      <c r="AJ1283" s="105" t="s">
        <v>6850</v>
      </c>
      <c r="AK1283" s="105" t="s">
        <v>6853</v>
      </c>
      <c r="AL1283" s="82" t="s">
        <v>6852</v>
      </c>
      <c r="AQ1283" s="47"/>
      <c r="AR1283" s="47" t="s">
        <v>6909</v>
      </c>
      <c r="AS1283" s="47" t="s">
        <v>6912</v>
      </c>
      <c r="AU1283" s="47" t="s">
        <v>12819</v>
      </c>
    </row>
    <row r="1284" spans="1:47" s="45" customFormat="1" ht="16.5" customHeight="1">
      <c r="A1284" s="180">
        <v>1281</v>
      </c>
      <c r="B1284" s="104" t="s">
        <v>62</v>
      </c>
      <c r="C1284" s="104" t="s">
        <v>99</v>
      </c>
      <c r="D1284" s="104" t="s">
        <v>3189</v>
      </c>
      <c r="E1284" s="104" t="s">
        <v>32</v>
      </c>
      <c r="F1284" s="104" t="s">
        <v>65</v>
      </c>
      <c r="G1284" s="235" t="s">
        <v>14355</v>
      </c>
      <c r="H1284" s="104"/>
      <c r="I1284" s="93">
        <v>273686</v>
      </c>
      <c r="J1284" s="93"/>
      <c r="K1284" s="49" t="str">
        <f t="shared" si="20"/>
        <v>Click!</v>
      </c>
      <c r="L1284" s="104" t="s">
        <v>33</v>
      </c>
      <c r="M1284" s="94">
        <v>126500</v>
      </c>
      <c r="N1284" s="94">
        <v>0</v>
      </c>
      <c r="O1284" s="94">
        <v>0</v>
      </c>
      <c r="P1284" s="94">
        <v>126500</v>
      </c>
      <c r="Q1284" s="94">
        <v>0</v>
      </c>
      <c r="R1284" s="94">
        <v>126500</v>
      </c>
      <c r="S1284" s="94">
        <v>0</v>
      </c>
      <c r="T1284" s="94">
        <v>126500</v>
      </c>
      <c r="U1284" s="104" t="s">
        <v>34</v>
      </c>
      <c r="V1284" s="104" t="s">
        <v>35</v>
      </c>
      <c r="W1284" s="104">
        <v>16</v>
      </c>
      <c r="X1284" s="104" t="s">
        <v>36</v>
      </c>
      <c r="Y1284" s="104">
        <v>100</v>
      </c>
      <c r="Z1284" s="104">
        <v>0</v>
      </c>
      <c r="AA1284" s="104">
        <v>0</v>
      </c>
      <c r="AB1284" s="104">
        <v>0</v>
      </c>
      <c r="AC1284" s="185" t="s">
        <v>33</v>
      </c>
      <c r="AD1284" s="95">
        <v>0.7</v>
      </c>
      <c r="AE1284" s="104" t="s">
        <v>66</v>
      </c>
      <c r="AF1284" s="104" t="s">
        <v>33</v>
      </c>
      <c r="AG1284" s="104" t="s">
        <v>3684</v>
      </c>
      <c r="AH1284" s="104" t="s">
        <v>34</v>
      </c>
      <c r="AI1284" s="97" t="s">
        <v>4043</v>
      </c>
      <c r="AJ1284" s="105" t="s">
        <v>6854</v>
      </c>
      <c r="AK1284" s="105" t="s">
        <v>6840</v>
      </c>
      <c r="AL1284" s="82" t="s">
        <v>6855</v>
      </c>
      <c r="AQ1284" s="47"/>
      <c r="AR1284" s="47" t="s">
        <v>6909</v>
      </c>
      <c r="AS1284" s="47" t="s">
        <v>6912</v>
      </c>
      <c r="AU1284" s="47" t="s">
        <v>12819</v>
      </c>
    </row>
    <row r="1285" spans="1:47" s="45" customFormat="1" ht="16.5" customHeight="1">
      <c r="A1285" s="180">
        <v>1282</v>
      </c>
      <c r="B1285" s="104" t="s">
        <v>62</v>
      </c>
      <c r="C1285" s="104" t="s">
        <v>99</v>
      </c>
      <c r="D1285" s="104" t="s">
        <v>3189</v>
      </c>
      <c r="E1285" s="104" t="s">
        <v>32</v>
      </c>
      <c r="F1285" s="104" t="s">
        <v>65</v>
      </c>
      <c r="G1285" s="235" t="s">
        <v>14356</v>
      </c>
      <c r="H1285" s="104"/>
      <c r="I1285" s="93">
        <v>273687</v>
      </c>
      <c r="J1285" s="93"/>
      <c r="K1285" s="49" t="str">
        <f t="shared" si="20"/>
        <v>Click!</v>
      </c>
      <c r="L1285" s="104" t="s">
        <v>33</v>
      </c>
      <c r="M1285" s="94">
        <v>61000</v>
      </c>
      <c r="N1285" s="94">
        <v>0</v>
      </c>
      <c r="O1285" s="94">
        <v>0</v>
      </c>
      <c r="P1285" s="94">
        <v>61000</v>
      </c>
      <c r="Q1285" s="94">
        <v>0</v>
      </c>
      <c r="R1285" s="94">
        <v>61000</v>
      </c>
      <c r="S1285" s="94">
        <v>0</v>
      </c>
      <c r="T1285" s="94">
        <v>61000</v>
      </c>
      <c r="U1285" s="104" t="s">
        <v>34</v>
      </c>
      <c r="V1285" s="104" t="s">
        <v>35</v>
      </c>
      <c r="W1285" s="104">
        <v>13</v>
      </c>
      <c r="X1285" s="104" t="s">
        <v>36</v>
      </c>
      <c r="Y1285" s="104">
        <v>100</v>
      </c>
      <c r="Z1285" s="104">
        <v>0</v>
      </c>
      <c r="AA1285" s="104">
        <v>0</v>
      </c>
      <c r="AB1285" s="104">
        <v>0</v>
      </c>
      <c r="AC1285" s="185" t="s">
        <v>33</v>
      </c>
      <c r="AD1285" s="95">
        <v>0.7</v>
      </c>
      <c r="AE1285" s="104" t="s">
        <v>66</v>
      </c>
      <c r="AF1285" s="104" t="s">
        <v>33</v>
      </c>
      <c r="AG1285" s="104" t="s">
        <v>3633</v>
      </c>
      <c r="AH1285" s="104" t="s">
        <v>34</v>
      </c>
      <c r="AI1285" s="97" t="s">
        <v>4043</v>
      </c>
      <c r="AJ1285" s="105" t="s">
        <v>6856</v>
      </c>
      <c r="AK1285" s="105" t="s">
        <v>3634</v>
      </c>
      <c r="AL1285" s="82" t="s">
        <v>6829</v>
      </c>
      <c r="AQ1285" s="47"/>
      <c r="AR1285" s="47" t="s">
        <v>6909</v>
      </c>
      <c r="AS1285" s="47" t="s">
        <v>6912</v>
      </c>
      <c r="AU1285" s="47" t="s">
        <v>12819</v>
      </c>
    </row>
    <row r="1286" spans="1:47" s="45" customFormat="1" ht="16.5" customHeight="1">
      <c r="A1286" s="180">
        <v>1283</v>
      </c>
      <c r="B1286" s="104" t="s">
        <v>62</v>
      </c>
      <c r="C1286" s="104" t="s">
        <v>99</v>
      </c>
      <c r="D1286" s="104" t="s">
        <v>3189</v>
      </c>
      <c r="E1286" s="104" t="s">
        <v>32</v>
      </c>
      <c r="F1286" s="104" t="s">
        <v>65</v>
      </c>
      <c r="G1286" s="235" t="s">
        <v>14357</v>
      </c>
      <c r="H1286" s="104"/>
      <c r="I1286" s="93">
        <v>273688</v>
      </c>
      <c r="J1286" s="93"/>
      <c r="K1286" s="49" t="str">
        <f t="shared" si="20"/>
        <v>Click!</v>
      </c>
      <c r="L1286" s="104" t="s">
        <v>33</v>
      </c>
      <c r="M1286" s="94">
        <v>50000</v>
      </c>
      <c r="N1286" s="94">
        <v>0</v>
      </c>
      <c r="O1286" s="94">
        <v>0</v>
      </c>
      <c r="P1286" s="94">
        <v>50000</v>
      </c>
      <c r="Q1286" s="94">
        <v>0</v>
      </c>
      <c r="R1286" s="94">
        <v>50000</v>
      </c>
      <c r="S1286" s="94">
        <v>0</v>
      </c>
      <c r="T1286" s="94">
        <v>50000</v>
      </c>
      <c r="U1286" s="104" t="s">
        <v>34</v>
      </c>
      <c r="V1286" s="104" t="s">
        <v>35</v>
      </c>
      <c r="W1286" s="104">
        <v>12</v>
      </c>
      <c r="X1286" s="104" t="s">
        <v>36</v>
      </c>
      <c r="Y1286" s="104">
        <v>100</v>
      </c>
      <c r="Z1286" s="104">
        <v>0</v>
      </c>
      <c r="AA1286" s="104">
        <v>0</v>
      </c>
      <c r="AB1286" s="104">
        <v>0</v>
      </c>
      <c r="AC1286" s="185" t="s">
        <v>33</v>
      </c>
      <c r="AD1286" s="95">
        <v>0.7</v>
      </c>
      <c r="AE1286" s="104" t="s">
        <v>66</v>
      </c>
      <c r="AF1286" s="104" t="s">
        <v>34</v>
      </c>
      <c r="AG1286" s="104" t="s">
        <v>6058</v>
      </c>
      <c r="AH1286" s="104" t="s">
        <v>34</v>
      </c>
      <c r="AI1286" s="97" t="s">
        <v>4043</v>
      </c>
      <c r="AJ1286" s="105" t="s">
        <v>6856</v>
      </c>
      <c r="AK1286" s="105" t="s">
        <v>6857</v>
      </c>
      <c r="AL1286" s="82" t="s">
        <v>6829</v>
      </c>
      <c r="AQ1286" s="47"/>
      <c r="AR1286" s="47" t="s">
        <v>6909</v>
      </c>
      <c r="AS1286" s="47" t="s">
        <v>6912</v>
      </c>
      <c r="AU1286" s="47" t="s">
        <v>12819</v>
      </c>
    </row>
    <row r="1287" spans="1:47" s="45" customFormat="1" ht="16.5" customHeight="1">
      <c r="A1287" s="180">
        <v>1284</v>
      </c>
      <c r="B1287" s="104" t="s">
        <v>62</v>
      </c>
      <c r="C1287" s="104" t="s">
        <v>99</v>
      </c>
      <c r="D1287" s="104" t="s">
        <v>3189</v>
      </c>
      <c r="E1287" s="104" t="s">
        <v>32</v>
      </c>
      <c r="F1287" s="104" t="s">
        <v>65</v>
      </c>
      <c r="G1287" s="235" t="s">
        <v>14358</v>
      </c>
      <c r="H1287" s="104"/>
      <c r="I1287" s="93">
        <v>273689</v>
      </c>
      <c r="J1287" s="93"/>
      <c r="K1287" s="49" t="str">
        <f t="shared" si="20"/>
        <v>Click!</v>
      </c>
      <c r="L1287" s="104" t="s">
        <v>33</v>
      </c>
      <c r="M1287" s="94">
        <v>93000</v>
      </c>
      <c r="N1287" s="94">
        <v>0</v>
      </c>
      <c r="O1287" s="94">
        <v>0</v>
      </c>
      <c r="P1287" s="94">
        <v>93000</v>
      </c>
      <c r="Q1287" s="94">
        <v>0</v>
      </c>
      <c r="R1287" s="94">
        <v>93000</v>
      </c>
      <c r="S1287" s="94">
        <v>0</v>
      </c>
      <c r="T1287" s="94">
        <v>93000</v>
      </c>
      <c r="U1287" s="104" t="s">
        <v>34</v>
      </c>
      <c r="V1287" s="104" t="s">
        <v>35</v>
      </c>
      <c r="W1287" s="104">
        <v>23</v>
      </c>
      <c r="X1287" s="104" t="s">
        <v>36</v>
      </c>
      <c r="Y1287" s="104">
        <v>100</v>
      </c>
      <c r="Z1287" s="104">
        <v>0</v>
      </c>
      <c r="AA1287" s="104">
        <v>0</v>
      </c>
      <c r="AB1287" s="104">
        <v>0</v>
      </c>
      <c r="AC1287" s="185" t="s">
        <v>33</v>
      </c>
      <c r="AD1287" s="95">
        <v>0.7</v>
      </c>
      <c r="AE1287" s="104" t="s">
        <v>66</v>
      </c>
      <c r="AF1287" s="104" t="s">
        <v>33</v>
      </c>
      <c r="AG1287" s="104" t="s">
        <v>3632</v>
      </c>
      <c r="AH1287" s="104" t="s">
        <v>34</v>
      </c>
      <c r="AI1287" s="97" t="s">
        <v>4043</v>
      </c>
      <c r="AJ1287" s="105" t="s">
        <v>6858</v>
      </c>
      <c r="AK1287" s="105" t="s">
        <v>6859</v>
      </c>
      <c r="AL1287" s="82" t="s">
        <v>6860</v>
      </c>
      <c r="AQ1287" s="47"/>
      <c r="AR1287" s="47" t="s">
        <v>6909</v>
      </c>
      <c r="AS1287" s="47" t="s">
        <v>6912</v>
      </c>
      <c r="AU1287" s="47" t="s">
        <v>12819</v>
      </c>
    </row>
    <row r="1288" spans="1:47" s="45" customFormat="1" ht="16.5" customHeight="1">
      <c r="A1288" s="180">
        <v>1285</v>
      </c>
      <c r="B1288" s="104" t="s">
        <v>62</v>
      </c>
      <c r="C1288" s="104" t="s">
        <v>99</v>
      </c>
      <c r="D1288" s="104" t="s">
        <v>3189</v>
      </c>
      <c r="E1288" s="104" t="s">
        <v>32</v>
      </c>
      <c r="F1288" s="104" t="s">
        <v>65</v>
      </c>
      <c r="G1288" s="235" t="s">
        <v>14359</v>
      </c>
      <c r="H1288" s="104"/>
      <c r="I1288" s="93">
        <v>273690</v>
      </c>
      <c r="J1288" s="93"/>
      <c r="K1288" s="49" t="str">
        <f t="shared" si="20"/>
        <v>Click!</v>
      </c>
      <c r="L1288" s="104" t="s">
        <v>33</v>
      </c>
      <c r="M1288" s="94">
        <v>110000</v>
      </c>
      <c r="N1288" s="94">
        <v>0</v>
      </c>
      <c r="O1288" s="94">
        <v>0</v>
      </c>
      <c r="P1288" s="94">
        <v>110000</v>
      </c>
      <c r="Q1288" s="94">
        <v>0</v>
      </c>
      <c r="R1288" s="94">
        <v>110000</v>
      </c>
      <c r="S1288" s="94">
        <v>0</v>
      </c>
      <c r="T1288" s="94">
        <v>110000</v>
      </c>
      <c r="U1288" s="104" t="s">
        <v>34</v>
      </c>
      <c r="V1288" s="104" t="s">
        <v>35</v>
      </c>
      <c r="W1288" s="104">
        <v>19</v>
      </c>
      <c r="X1288" s="104" t="s">
        <v>36</v>
      </c>
      <c r="Y1288" s="104">
        <v>100</v>
      </c>
      <c r="Z1288" s="104">
        <v>0</v>
      </c>
      <c r="AA1288" s="104">
        <v>0</v>
      </c>
      <c r="AB1288" s="104">
        <v>0</v>
      </c>
      <c r="AC1288" s="185" t="s">
        <v>33</v>
      </c>
      <c r="AD1288" s="95">
        <v>0.7</v>
      </c>
      <c r="AE1288" s="104" t="s">
        <v>66</v>
      </c>
      <c r="AF1288" s="104" t="s">
        <v>33</v>
      </c>
      <c r="AG1288" s="104" t="s">
        <v>3631</v>
      </c>
      <c r="AH1288" s="104" t="s">
        <v>34</v>
      </c>
      <c r="AI1288" s="97" t="s">
        <v>4043</v>
      </c>
      <c r="AJ1288" s="105" t="s">
        <v>6861</v>
      </c>
      <c r="AK1288" s="105" t="s">
        <v>6862</v>
      </c>
      <c r="AL1288" s="82" t="s">
        <v>6863</v>
      </c>
      <c r="AQ1288" s="47"/>
      <c r="AR1288" s="47" t="s">
        <v>6909</v>
      </c>
      <c r="AS1288" s="47" t="s">
        <v>6912</v>
      </c>
      <c r="AU1288" s="47" t="s">
        <v>12819</v>
      </c>
    </row>
    <row r="1289" spans="1:47" s="45" customFormat="1" ht="16.5" customHeight="1">
      <c r="A1289" s="180">
        <v>1286</v>
      </c>
      <c r="B1289" s="104" t="s">
        <v>62</v>
      </c>
      <c r="C1289" s="104" t="s">
        <v>99</v>
      </c>
      <c r="D1289" s="104" t="s">
        <v>3189</v>
      </c>
      <c r="E1289" s="104" t="s">
        <v>32</v>
      </c>
      <c r="F1289" s="104" t="s">
        <v>65</v>
      </c>
      <c r="G1289" s="235" t="s">
        <v>14360</v>
      </c>
      <c r="H1289" s="104"/>
      <c r="I1289" s="93">
        <v>273691</v>
      </c>
      <c r="J1289" s="93"/>
      <c r="K1289" s="49" t="str">
        <f t="shared" si="20"/>
        <v>Click!</v>
      </c>
      <c r="L1289" s="104" t="s">
        <v>33</v>
      </c>
      <c r="M1289" s="94">
        <v>127000</v>
      </c>
      <c r="N1289" s="94">
        <v>0</v>
      </c>
      <c r="O1289" s="94">
        <v>0</v>
      </c>
      <c r="P1289" s="94">
        <v>127000</v>
      </c>
      <c r="Q1289" s="94">
        <v>0</v>
      </c>
      <c r="R1289" s="94">
        <v>127000</v>
      </c>
      <c r="S1289" s="94">
        <v>0</v>
      </c>
      <c r="T1289" s="94">
        <v>127000</v>
      </c>
      <c r="U1289" s="104" t="s">
        <v>34</v>
      </c>
      <c r="V1289" s="104" t="s">
        <v>35</v>
      </c>
      <c r="W1289" s="104">
        <v>18</v>
      </c>
      <c r="X1289" s="104" t="s">
        <v>36</v>
      </c>
      <c r="Y1289" s="104">
        <v>100</v>
      </c>
      <c r="Z1289" s="104">
        <v>0</v>
      </c>
      <c r="AA1289" s="104">
        <v>0</v>
      </c>
      <c r="AB1289" s="104">
        <v>0</v>
      </c>
      <c r="AC1289" s="185" t="s">
        <v>33</v>
      </c>
      <c r="AD1289" s="95">
        <v>0.7</v>
      </c>
      <c r="AE1289" s="104" t="s">
        <v>66</v>
      </c>
      <c r="AF1289" s="104" t="s">
        <v>33</v>
      </c>
      <c r="AG1289" s="104" t="s">
        <v>3635</v>
      </c>
      <c r="AH1289" s="104" t="s">
        <v>34</v>
      </c>
      <c r="AI1289" s="97" t="s">
        <v>4043</v>
      </c>
      <c r="AJ1289" s="105" t="s">
        <v>6864</v>
      </c>
      <c r="AK1289" s="105" t="s">
        <v>6865</v>
      </c>
      <c r="AL1289" s="82" t="s">
        <v>6866</v>
      </c>
      <c r="AQ1289" s="47"/>
      <c r="AR1289" s="47" t="s">
        <v>6909</v>
      </c>
      <c r="AS1289" s="47" t="s">
        <v>6912</v>
      </c>
      <c r="AU1289" s="47" t="s">
        <v>12819</v>
      </c>
    </row>
    <row r="1290" spans="1:47" s="45" customFormat="1" ht="16.5" customHeight="1">
      <c r="A1290" s="180">
        <v>1287</v>
      </c>
      <c r="B1290" s="104" t="s">
        <v>62</v>
      </c>
      <c r="C1290" s="104" t="s">
        <v>99</v>
      </c>
      <c r="D1290" s="104" t="s">
        <v>3189</v>
      </c>
      <c r="E1290" s="104" t="s">
        <v>32</v>
      </c>
      <c r="F1290" s="104" t="s">
        <v>65</v>
      </c>
      <c r="G1290" s="235" t="s">
        <v>14361</v>
      </c>
      <c r="H1290" s="104"/>
      <c r="I1290" s="93">
        <v>273692</v>
      </c>
      <c r="J1290" s="93"/>
      <c r="K1290" s="49" t="str">
        <f t="shared" si="20"/>
        <v>Click!</v>
      </c>
      <c r="L1290" s="104" t="s">
        <v>33</v>
      </c>
      <c r="M1290" s="94">
        <v>82000</v>
      </c>
      <c r="N1290" s="94">
        <v>0</v>
      </c>
      <c r="O1290" s="94">
        <v>0</v>
      </c>
      <c r="P1290" s="94">
        <v>82000</v>
      </c>
      <c r="Q1290" s="94">
        <v>0</v>
      </c>
      <c r="R1290" s="94">
        <v>82000</v>
      </c>
      <c r="S1290" s="94">
        <v>0</v>
      </c>
      <c r="T1290" s="94">
        <v>82000</v>
      </c>
      <c r="U1290" s="104" t="s">
        <v>34</v>
      </c>
      <c r="V1290" s="104" t="s">
        <v>35</v>
      </c>
      <c r="W1290" s="104">
        <v>20</v>
      </c>
      <c r="X1290" s="104" t="s">
        <v>36</v>
      </c>
      <c r="Y1290" s="104">
        <v>100</v>
      </c>
      <c r="Z1290" s="104">
        <v>0</v>
      </c>
      <c r="AA1290" s="104">
        <v>0</v>
      </c>
      <c r="AB1290" s="104">
        <v>0</v>
      </c>
      <c r="AC1290" s="185" t="s">
        <v>33</v>
      </c>
      <c r="AD1290" s="95">
        <v>0.7</v>
      </c>
      <c r="AE1290" s="104" t="s">
        <v>66</v>
      </c>
      <c r="AF1290" s="104" t="s">
        <v>34</v>
      </c>
      <c r="AG1290" s="104" t="s">
        <v>6058</v>
      </c>
      <c r="AH1290" s="104" t="s">
        <v>34</v>
      </c>
      <c r="AI1290" s="97" t="s">
        <v>4043</v>
      </c>
      <c r="AJ1290" s="105" t="s">
        <v>6867</v>
      </c>
      <c r="AK1290" s="105" t="s">
        <v>6868</v>
      </c>
      <c r="AL1290" s="82" t="s">
        <v>6869</v>
      </c>
      <c r="AQ1290" s="47"/>
      <c r="AR1290" s="47" t="s">
        <v>6909</v>
      </c>
      <c r="AS1290" s="47" t="s">
        <v>6912</v>
      </c>
      <c r="AU1290" s="47" t="s">
        <v>12819</v>
      </c>
    </row>
    <row r="1291" spans="1:47" s="45" customFormat="1" ht="16.5" customHeight="1">
      <c r="A1291" s="180">
        <v>1288</v>
      </c>
      <c r="B1291" s="104" t="s">
        <v>62</v>
      </c>
      <c r="C1291" s="104" t="s">
        <v>99</v>
      </c>
      <c r="D1291" s="104" t="s">
        <v>3189</v>
      </c>
      <c r="E1291" s="104" t="s">
        <v>32</v>
      </c>
      <c r="F1291" s="104" t="s">
        <v>65</v>
      </c>
      <c r="G1291" s="235" t="s">
        <v>14362</v>
      </c>
      <c r="H1291" s="104"/>
      <c r="I1291" s="93">
        <v>273693</v>
      </c>
      <c r="J1291" s="93"/>
      <c r="K1291" s="49" t="str">
        <f t="shared" si="20"/>
        <v>Click!</v>
      </c>
      <c r="L1291" s="104" t="s">
        <v>33</v>
      </c>
      <c r="M1291" s="94">
        <v>82000</v>
      </c>
      <c r="N1291" s="94">
        <v>0</v>
      </c>
      <c r="O1291" s="94">
        <v>0</v>
      </c>
      <c r="P1291" s="94">
        <v>82000</v>
      </c>
      <c r="Q1291" s="94">
        <v>0</v>
      </c>
      <c r="R1291" s="94">
        <v>82000</v>
      </c>
      <c r="S1291" s="94">
        <v>0</v>
      </c>
      <c r="T1291" s="94">
        <v>82000</v>
      </c>
      <c r="U1291" s="104" t="s">
        <v>34</v>
      </c>
      <c r="V1291" s="104" t="s">
        <v>35</v>
      </c>
      <c r="W1291" s="104">
        <v>20</v>
      </c>
      <c r="X1291" s="104" t="s">
        <v>36</v>
      </c>
      <c r="Y1291" s="104">
        <v>100</v>
      </c>
      <c r="Z1291" s="104">
        <v>0</v>
      </c>
      <c r="AA1291" s="104">
        <v>0</v>
      </c>
      <c r="AB1291" s="104">
        <v>0</v>
      </c>
      <c r="AC1291" s="185" t="s">
        <v>33</v>
      </c>
      <c r="AD1291" s="95">
        <v>0.7</v>
      </c>
      <c r="AE1291" s="104" t="s">
        <v>66</v>
      </c>
      <c r="AF1291" s="104" t="s">
        <v>34</v>
      </c>
      <c r="AG1291" s="104" t="s">
        <v>6058</v>
      </c>
      <c r="AH1291" s="104" t="s">
        <v>34</v>
      </c>
      <c r="AI1291" s="97" t="s">
        <v>4043</v>
      </c>
      <c r="AJ1291" s="105" t="s">
        <v>6867</v>
      </c>
      <c r="AK1291" s="105" t="s">
        <v>6870</v>
      </c>
      <c r="AL1291" s="82" t="s">
        <v>6869</v>
      </c>
      <c r="AQ1291" s="47"/>
      <c r="AR1291" s="47" t="s">
        <v>6909</v>
      </c>
      <c r="AS1291" s="47" t="s">
        <v>6912</v>
      </c>
      <c r="AU1291" s="47" t="s">
        <v>12819</v>
      </c>
    </row>
    <row r="1292" spans="1:47" s="45" customFormat="1" ht="16.5" customHeight="1">
      <c r="A1292" s="180">
        <v>1289</v>
      </c>
      <c r="B1292" s="104" t="s">
        <v>62</v>
      </c>
      <c r="C1292" s="104" t="s">
        <v>99</v>
      </c>
      <c r="D1292" s="104" t="s">
        <v>3189</v>
      </c>
      <c r="E1292" s="104" t="s">
        <v>59</v>
      </c>
      <c r="F1292" s="104" t="s">
        <v>65</v>
      </c>
      <c r="G1292" s="92" t="s">
        <v>6789</v>
      </c>
      <c r="H1292" s="104"/>
      <c r="I1292" s="93">
        <v>271041</v>
      </c>
      <c r="J1292" s="93"/>
      <c r="K1292" s="49" t="str">
        <f t="shared" si="20"/>
        <v>Click!</v>
      </c>
      <c r="L1292" s="104" t="s">
        <v>33</v>
      </c>
      <c r="M1292" s="94">
        <v>79000</v>
      </c>
      <c r="N1292" s="94">
        <v>0</v>
      </c>
      <c r="O1292" s="94">
        <v>0</v>
      </c>
      <c r="P1292" s="94">
        <v>79000</v>
      </c>
      <c r="Q1292" s="94">
        <v>0</v>
      </c>
      <c r="R1292" s="94">
        <v>79000</v>
      </c>
      <c r="S1292" s="94">
        <v>0</v>
      </c>
      <c r="T1292" s="94">
        <v>79000</v>
      </c>
      <c r="U1292" s="104" t="s">
        <v>34</v>
      </c>
      <c r="V1292" s="104" t="s">
        <v>35</v>
      </c>
      <c r="W1292" s="104">
        <v>9</v>
      </c>
      <c r="X1292" s="104" t="s">
        <v>36</v>
      </c>
      <c r="Y1292" s="104">
        <v>100</v>
      </c>
      <c r="Z1292" s="104">
        <v>0</v>
      </c>
      <c r="AA1292" s="104">
        <v>0</v>
      </c>
      <c r="AB1292" s="104">
        <v>0</v>
      </c>
      <c r="AC1292" s="185" t="s">
        <v>33</v>
      </c>
      <c r="AD1292" s="95">
        <v>0.7</v>
      </c>
      <c r="AE1292" s="104" t="s">
        <v>66</v>
      </c>
      <c r="AF1292" s="104" t="s">
        <v>34</v>
      </c>
      <c r="AG1292" s="104" t="s">
        <v>38</v>
      </c>
      <c r="AH1292" s="104" t="s">
        <v>34</v>
      </c>
      <c r="AI1292" s="97" t="s">
        <v>4043</v>
      </c>
      <c r="AJ1292" s="105" t="s">
        <v>6871</v>
      </c>
      <c r="AK1292" s="105" t="s">
        <v>6872</v>
      </c>
      <c r="AL1292" s="82" t="s">
        <v>6873</v>
      </c>
      <c r="AQ1292" s="47"/>
      <c r="AR1292" s="47" t="s">
        <v>6909</v>
      </c>
      <c r="AS1292" s="47" t="s">
        <v>6912</v>
      </c>
      <c r="AU1292" s="47" t="s">
        <v>12819</v>
      </c>
    </row>
    <row r="1293" spans="1:47" s="45" customFormat="1" ht="16.5" customHeight="1">
      <c r="A1293" s="180">
        <v>1290</v>
      </c>
      <c r="B1293" s="104" t="s">
        <v>62</v>
      </c>
      <c r="C1293" s="104" t="s">
        <v>99</v>
      </c>
      <c r="D1293" s="104" t="s">
        <v>3189</v>
      </c>
      <c r="E1293" s="104" t="s">
        <v>59</v>
      </c>
      <c r="F1293" s="104" t="s">
        <v>65</v>
      </c>
      <c r="G1293" s="92" t="s">
        <v>6795</v>
      </c>
      <c r="H1293" s="104"/>
      <c r="I1293" s="93">
        <v>271042</v>
      </c>
      <c r="J1293" s="93"/>
      <c r="K1293" s="49" t="str">
        <f t="shared" si="20"/>
        <v>Click!</v>
      </c>
      <c r="L1293" s="104" t="s">
        <v>33</v>
      </c>
      <c r="M1293" s="94">
        <v>89000</v>
      </c>
      <c r="N1293" s="94">
        <v>0</v>
      </c>
      <c r="O1293" s="94">
        <v>0</v>
      </c>
      <c r="P1293" s="94">
        <v>89000</v>
      </c>
      <c r="Q1293" s="94">
        <v>0</v>
      </c>
      <c r="R1293" s="94">
        <v>89000</v>
      </c>
      <c r="S1293" s="94">
        <v>0</v>
      </c>
      <c r="T1293" s="94">
        <v>89000</v>
      </c>
      <c r="U1293" s="104" t="s">
        <v>34</v>
      </c>
      <c r="V1293" s="104" t="s">
        <v>35</v>
      </c>
      <c r="W1293" s="104">
        <v>15</v>
      </c>
      <c r="X1293" s="104" t="s">
        <v>36</v>
      </c>
      <c r="Y1293" s="104">
        <v>100</v>
      </c>
      <c r="Z1293" s="104">
        <v>0</v>
      </c>
      <c r="AA1293" s="104">
        <v>0</v>
      </c>
      <c r="AB1293" s="104">
        <v>0</v>
      </c>
      <c r="AC1293" s="185" t="s">
        <v>33</v>
      </c>
      <c r="AD1293" s="95">
        <v>0.7</v>
      </c>
      <c r="AE1293" s="104" t="s">
        <v>66</v>
      </c>
      <c r="AF1293" s="104" t="s">
        <v>34</v>
      </c>
      <c r="AG1293" s="104" t="s">
        <v>38</v>
      </c>
      <c r="AH1293" s="104" t="s">
        <v>34</v>
      </c>
      <c r="AI1293" s="97" t="s">
        <v>4043</v>
      </c>
      <c r="AJ1293" s="105" t="s">
        <v>6871</v>
      </c>
      <c r="AK1293" s="105" t="s">
        <v>6874</v>
      </c>
      <c r="AL1293" s="82" t="s">
        <v>6873</v>
      </c>
      <c r="AQ1293" s="47"/>
      <c r="AR1293" s="47" t="s">
        <v>6909</v>
      </c>
      <c r="AS1293" s="47" t="s">
        <v>6912</v>
      </c>
      <c r="AU1293" s="47" t="s">
        <v>12819</v>
      </c>
    </row>
    <row r="1294" spans="1:47" s="45" customFormat="1" ht="16.5" customHeight="1">
      <c r="A1294" s="180">
        <v>1291</v>
      </c>
      <c r="B1294" s="104" t="s">
        <v>62</v>
      </c>
      <c r="C1294" s="104" t="s">
        <v>99</v>
      </c>
      <c r="D1294" s="104" t="s">
        <v>3189</v>
      </c>
      <c r="E1294" s="104" t="s">
        <v>59</v>
      </c>
      <c r="F1294" s="104" t="s">
        <v>65</v>
      </c>
      <c r="G1294" s="92" t="s">
        <v>6790</v>
      </c>
      <c r="H1294" s="104"/>
      <c r="I1294" s="93">
        <v>271043</v>
      </c>
      <c r="J1294" s="93"/>
      <c r="K1294" s="49" t="str">
        <f t="shared" si="20"/>
        <v>Click!</v>
      </c>
      <c r="L1294" s="104" t="s">
        <v>33</v>
      </c>
      <c r="M1294" s="94">
        <v>89000</v>
      </c>
      <c r="N1294" s="94">
        <v>0</v>
      </c>
      <c r="O1294" s="94">
        <v>0</v>
      </c>
      <c r="P1294" s="94">
        <v>89000</v>
      </c>
      <c r="Q1294" s="94">
        <v>0</v>
      </c>
      <c r="R1294" s="94">
        <v>89000</v>
      </c>
      <c r="S1294" s="94">
        <v>0</v>
      </c>
      <c r="T1294" s="94">
        <v>89000</v>
      </c>
      <c r="U1294" s="104" t="s">
        <v>34</v>
      </c>
      <c r="V1294" s="104" t="s">
        <v>35</v>
      </c>
      <c r="W1294" s="104">
        <v>15</v>
      </c>
      <c r="X1294" s="104" t="s">
        <v>36</v>
      </c>
      <c r="Y1294" s="104">
        <v>100</v>
      </c>
      <c r="Z1294" s="104">
        <v>0</v>
      </c>
      <c r="AA1294" s="104">
        <v>0</v>
      </c>
      <c r="AB1294" s="104">
        <v>0</v>
      </c>
      <c r="AC1294" s="185" t="s">
        <v>33</v>
      </c>
      <c r="AD1294" s="95">
        <v>0.7</v>
      </c>
      <c r="AE1294" s="104" t="s">
        <v>66</v>
      </c>
      <c r="AF1294" s="104" t="s">
        <v>34</v>
      </c>
      <c r="AG1294" s="104" t="s">
        <v>38</v>
      </c>
      <c r="AH1294" s="104" t="s">
        <v>34</v>
      </c>
      <c r="AI1294" s="97" t="s">
        <v>4043</v>
      </c>
      <c r="AJ1294" s="105" t="s">
        <v>6871</v>
      </c>
      <c r="AK1294" s="105" t="s">
        <v>6875</v>
      </c>
      <c r="AL1294" s="82" t="s">
        <v>6873</v>
      </c>
      <c r="AQ1294" s="47"/>
      <c r="AR1294" s="47" t="s">
        <v>6909</v>
      </c>
      <c r="AS1294" s="47" t="s">
        <v>6912</v>
      </c>
      <c r="AU1294" s="47" t="s">
        <v>12819</v>
      </c>
    </row>
    <row r="1295" spans="1:47" s="45" customFormat="1" ht="16.5" customHeight="1">
      <c r="A1295" s="180">
        <v>1292</v>
      </c>
      <c r="B1295" s="104" t="s">
        <v>62</v>
      </c>
      <c r="C1295" s="104" t="s">
        <v>99</v>
      </c>
      <c r="D1295" s="104" t="s">
        <v>3189</v>
      </c>
      <c r="E1295" s="104" t="s">
        <v>59</v>
      </c>
      <c r="F1295" s="104" t="s">
        <v>65</v>
      </c>
      <c r="G1295" s="92" t="s">
        <v>6791</v>
      </c>
      <c r="H1295" s="104"/>
      <c r="I1295" s="93">
        <v>271044</v>
      </c>
      <c r="J1295" s="93"/>
      <c r="K1295" s="49" t="str">
        <f t="shared" si="20"/>
        <v>Click!</v>
      </c>
      <c r="L1295" s="104" t="s">
        <v>33</v>
      </c>
      <c r="M1295" s="94">
        <v>105000</v>
      </c>
      <c r="N1295" s="94">
        <v>0</v>
      </c>
      <c r="O1295" s="94">
        <v>0</v>
      </c>
      <c r="P1295" s="94">
        <v>105000</v>
      </c>
      <c r="Q1295" s="94">
        <v>0</v>
      </c>
      <c r="R1295" s="94">
        <v>105000</v>
      </c>
      <c r="S1295" s="94">
        <v>0</v>
      </c>
      <c r="T1295" s="94">
        <v>105000</v>
      </c>
      <c r="U1295" s="104" t="s">
        <v>34</v>
      </c>
      <c r="V1295" s="104" t="s">
        <v>35</v>
      </c>
      <c r="W1295" s="104">
        <v>8</v>
      </c>
      <c r="X1295" s="104" t="s">
        <v>36</v>
      </c>
      <c r="Y1295" s="104">
        <v>100</v>
      </c>
      <c r="Z1295" s="104">
        <v>0</v>
      </c>
      <c r="AA1295" s="104">
        <v>0</v>
      </c>
      <c r="AB1295" s="104">
        <v>0</v>
      </c>
      <c r="AC1295" s="185" t="s">
        <v>33</v>
      </c>
      <c r="AD1295" s="95">
        <v>0.7</v>
      </c>
      <c r="AE1295" s="104" t="s">
        <v>66</v>
      </c>
      <c r="AF1295" s="104" t="s">
        <v>33</v>
      </c>
      <c r="AG1295" s="104" t="s">
        <v>6798</v>
      </c>
      <c r="AH1295" s="104" t="s">
        <v>33</v>
      </c>
      <c r="AI1295" s="97" t="s">
        <v>4043</v>
      </c>
      <c r="AJ1295" s="105" t="s">
        <v>6871</v>
      </c>
      <c r="AK1295" s="105" t="s">
        <v>6876</v>
      </c>
      <c r="AL1295" s="82" t="s">
        <v>6873</v>
      </c>
      <c r="AQ1295" s="47"/>
      <c r="AR1295" s="47" t="s">
        <v>6909</v>
      </c>
      <c r="AS1295" s="47" t="s">
        <v>6912</v>
      </c>
      <c r="AU1295" s="47" t="s">
        <v>12819</v>
      </c>
    </row>
    <row r="1296" spans="1:47" s="45" customFormat="1" ht="16.5" customHeight="1">
      <c r="A1296" s="180">
        <v>1293</v>
      </c>
      <c r="B1296" s="104" t="s">
        <v>62</v>
      </c>
      <c r="C1296" s="104" t="s">
        <v>99</v>
      </c>
      <c r="D1296" s="104" t="s">
        <v>3189</v>
      </c>
      <c r="E1296" s="104" t="s">
        <v>32</v>
      </c>
      <c r="F1296" s="104" t="s">
        <v>65</v>
      </c>
      <c r="G1296" s="235" t="s">
        <v>14366</v>
      </c>
      <c r="H1296" s="104">
        <v>267851</v>
      </c>
      <c r="I1296" s="93">
        <v>307156</v>
      </c>
      <c r="J1296" s="93"/>
      <c r="K1296" s="49" t="str">
        <f t="shared" si="20"/>
        <v>Click!</v>
      </c>
      <c r="L1296" s="104" t="s">
        <v>33</v>
      </c>
      <c r="M1296" s="94">
        <v>93000</v>
      </c>
      <c r="N1296" s="94">
        <v>0</v>
      </c>
      <c r="O1296" s="94">
        <v>0</v>
      </c>
      <c r="P1296" s="94">
        <v>93000</v>
      </c>
      <c r="Q1296" s="94">
        <v>0</v>
      </c>
      <c r="R1296" s="94">
        <v>93000</v>
      </c>
      <c r="S1296" s="94">
        <v>0</v>
      </c>
      <c r="T1296" s="94">
        <v>93000</v>
      </c>
      <c r="U1296" s="104" t="s">
        <v>34</v>
      </c>
      <c r="V1296" s="104" t="s">
        <v>35</v>
      </c>
      <c r="W1296" s="104">
        <v>12</v>
      </c>
      <c r="X1296" s="104" t="s">
        <v>36</v>
      </c>
      <c r="Y1296" s="104">
        <v>100</v>
      </c>
      <c r="Z1296" s="104">
        <v>0</v>
      </c>
      <c r="AA1296" s="104">
        <v>0</v>
      </c>
      <c r="AB1296" s="104">
        <v>0</v>
      </c>
      <c r="AC1296" s="185" t="s">
        <v>33</v>
      </c>
      <c r="AD1296" s="95">
        <v>0.7</v>
      </c>
      <c r="AE1296" s="104" t="s">
        <v>66</v>
      </c>
      <c r="AF1296" s="104" t="s">
        <v>33</v>
      </c>
      <c r="AG1296" s="104" t="s">
        <v>5644</v>
      </c>
      <c r="AH1296" s="104" t="s">
        <v>34</v>
      </c>
      <c r="AI1296" s="97" t="s">
        <v>6364</v>
      </c>
      <c r="AJ1296" s="105" t="s">
        <v>5688</v>
      </c>
      <c r="AK1296" s="2" t="s">
        <v>5689</v>
      </c>
      <c r="AL1296" s="82" t="s">
        <v>5690</v>
      </c>
      <c r="AQ1296" s="47"/>
      <c r="AR1296" s="47" t="s">
        <v>6909</v>
      </c>
      <c r="AS1296" s="47" t="s">
        <v>6912</v>
      </c>
      <c r="AU1296" s="47" t="s">
        <v>12819</v>
      </c>
    </row>
    <row r="1297" spans="1:47" s="45" customFormat="1" ht="16.5" customHeight="1">
      <c r="A1297" s="180">
        <v>1294</v>
      </c>
      <c r="B1297" s="104" t="s">
        <v>62</v>
      </c>
      <c r="C1297" s="104" t="s">
        <v>99</v>
      </c>
      <c r="D1297" s="104" t="s">
        <v>3189</v>
      </c>
      <c r="E1297" s="104" t="s">
        <v>32</v>
      </c>
      <c r="F1297" s="104" t="s">
        <v>65</v>
      </c>
      <c r="G1297" s="235" t="s">
        <v>14367</v>
      </c>
      <c r="H1297" s="104">
        <v>267852</v>
      </c>
      <c r="I1297" s="93">
        <v>307157</v>
      </c>
      <c r="J1297" s="93"/>
      <c r="K1297" s="49" t="str">
        <f t="shared" si="20"/>
        <v>Click!</v>
      </c>
      <c r="L1297" s="104" t="s">
        <v>33</v>
      </c>
      <c r="M1297" s="94">
        <v>70000</v>
      </c>
      <c r="N1297" s="94">
        <v>0</v>
      </c>
      <c r="O1297" s="94">
        <v>0</v>
      </c>
      <c r="P1297" s="94">
        <v>70000</v>
      </c>
      <c r="Q1297" s="94">
        <v>0</v>
      </c>
      <c r="R1297" s="94">
        <v>70000</v>
      </c>
      <c r="S1297" s="94">
        <v>0</v>
      </c>
      <c r="T1297" s="94">
        <v>70000</v>
      </c>
      <c r="U1297" s="104" t="s">
        <v>34</v>
      </c>
      <c r="V1297" s="104" t="s">
        <v>35</v>
      </c>
      <c r="W1297" s="104">
        <v>11</v>
      </c>
      <c r="X1297" s="104" t="s">
        <v>36</v>
      </c>
      <c r="Y1297" s="104">
        <v>100</v>
      </c>
      <c r="Z1297" s="104">
        <v>0</v>
      </c>
      <c r="AA1297" s="104">
        <v>0</v>
      </c>
      <c r="AB1297" s="104">
        <v>0</v>
      </c>
      <c r="AC1297" s="185" t="s">
        <v>33</v>
      </c>
      <c r="AD1297" s="95">
        <v>0.7</v>
      </c>
      <c r="AE1297" s="104" t="s">
        <v>66</v>
      </c>
      <c r="AF1297" s="104" t="s">
        <v>34</v>
      </c>
      <c r="AG1297" s="104" t="s">
        <v>38</v>
      </c>
      <c r="AH1297" s="104" t="s">
        <v>34</v>
      </c>
      <c r="AI1297" s="97" t="s">
        <v>6364</v>
      </c>
      <c r="AJ1297" s="105" t="s">
        <v>5688</v>
      </c>
      <c r="AK1297" s="2" t="s">
        <v>5691</v>
      </c>
      <c r="AL1297" s="82" t="s">
        <v>5690</v>
      </c>
      <c r="AQ1297" s="47"/>
      <c r="AR1297" s="47" t="s">
        <v>6909</v>
      </c>
      <c r="AS1297" s="47" t="s">
        <v>6912</v>
      </c>
      <c r="AU1297" s="47" t="s">
        <v>12819</v>
      </c>
    </row>
    <row r="1298" spans="1:47" s="45" customFormat="1" ht="16.5" customHeight="1">
      <c r="A1298" s="180">
        <v>1295</v>
      </c>
      <c r="B1298" s="104" t="s">
        <v>62</v>
      </c>
      <c r="C1298" s="104" t="s">
        <v>99</v>
      </c>
      <c r="D1298" s="104" t="s">
        <v>3189</v>
      </c>
      <c r="E1298" s="104" t="s">
        <v>32</v>
      </c>
      <c r="F1298" s="104" t="s">
        <v>65</v>
      </c>
      <c r="G1298" s="235" t="s">
        <v>14368</v>
      </c>
      <c r="H1298" s="104">
        <v>267853</v>
      </c>
      <c r="I1298" s="93">
        <v>307158</v>
      </c>
      <c r="J1298" s="93"/>
      <c r="K1298" s="49" t="str">
        <f t="shared" si="20"/>
        <v>Click!</v>
      </c>
      <c r="L1298" s="104" t="s">
        <v>33</v>
      </c>
      <c r="M1298" s="94">
        <v>70000</v>
      </c>
      <c r="N1298" s="94">
        <v>0</v>
      </c>
      <c r="O1298" s="94">
        <v>0</v>
      </c>
      <c r="P1298" s="94">
        <v>70000</v>
      </c>
      <c r="Q1298" s="94">
        <v>0</v>
      </c>
      <c r="R1298" s="94">
        <v>70000</v>
      </c>
      <c r="S1298" s="94">
        <v>0</v>
      </c>
      <c r="T1298" s="94">
        <v>70000</v>
      </c>
      <c r="U1298" s="104" t="s">
        <v>34</v>
      </c>
      <c r="V1298" s="104" t="s">
        <v>35</v>
      </c>
      <c r="W1298" s="104">
        <v>10</v>
      </c>
      <c r="X1298" s="104" t="s">
        <v>36</v>
      </c>
      <c r="Y1298" s="104">
        <v>100</v>
      </c>
      <c r="Z1298" s="104">
        <v>0</v>
      </c>
      <c r="AA1298" s="104">
        <v>0</v>
      </c>
      <c r="AB1298" s="104">
        <v>0</v>
      </c>
      <c r="AC1298" s="185" t="s">
        <v>33</v>
      </c>
      <c r="AD1298" s="95">
        <v>0.7</v>
      </c>
      <c r="AE1298" s="104" t="s">
        <v>66</v>
      </c>
      <c r="AF1298" s="104" t="s">
        <v>34</v>
      </c>
      <c r="AG1298" s="104" t="s">
        <v>38</v>
      </c>
      <c r="AH1298" s="104" t="s">
        <v>34</v>
      </c>
      <c r="AI1298" s="97" t="s">
        <v>6364</v>
      </c>
      <c r="AJ1298" s="105" t="s">
        <v>5688</v>
      </c>
      <c r="AK1298" s="2" t="s">
        <v>5692</v>
      </c>
      <c r="AL1298" s="82" t="s">
        <v>5690</v>
      </c>
      <c r="AQ1298" s="47"/>
      <c r="AR1298" s="47" t="s">
        <v>6909</v>
      </c>
      <c r="AS1298" s="47" t="s">
        <v>6912</v>
      </c>
      <c r="AU1298" s="47" t="s">
        <v>12819</v>
      </c>
    </row>
    <row r="1299" spans="1:47" s="45" customFormat="1" ht="16.5" customHeight="1">
      <c r="A1299" s="180">
        <v>1296</v>
      </c>
      <c r="B1299" s="104" t="s">
        <v>62</v>
      </c>
      <c r="C1299" s="104" t="s">
        <v>99</v>
      </c>
      <c r="D1299" s="104" t="s">
        <v>3189</v>
      </c>
      <c r="E1299" s="104" t="s">
        <v>32</v>
      </c>
      <c r="F1299" s="104" t="s">
        <v>65</v>
      </c>
      <c r="G1299" s="235" t="s">
        <v>14369</v>
      </c>
      <c r="H1299" s="104">
        <v>267854</v>
      </c>
      <c r="I1299" s="93">
        <v>307159</v>
      </c>
      <c r="J1299" s="93"/>
      <c r="K1299" s="49" t="str">
        <f t="shared" si="20"/>
        <v>Click!</v>
      </c>
      <c r="L1299" s="104" t="s">
        <v>33</v>
      </c>
      <c r="M1299" s="94">
        <v>91000</v>
      </c>
      <c r="N1299" s="94">
        <v>0</v>
      </c>
      <c r="O1299" s="94">
        <v>0</v>
      </c>
      <c r="P1299" s="94">
        <v>91000</v>
      </c>
      <c r="Q1299" s="94">
        <v>0</v>
      </c>
      <c r="R1299" s="94">
        <v>91000</v>
      </c>
      <c r="S1299" s="94">
        <v>0</v>
      </c>
      <c r="T1299" s="94">
        <v>91000</v>
      </c>
      <c r="U1299" s="104" t="s">
        <v>34</v>
      </c>
      <c r="V1299" s="104" t="s">
        <v>35</v>
      </c>
      <c r="W1299" s="104">
        <v>10</v>
      </c>
      <c r="X1299" s="104" t="s">
        <v>36</v>
      </c>
      <c r="Y1299" s="104">
        <v>100</v>
      </c>
      <c r="Z1299" s="104">
        <v>0</v>
      </c>
      <c r="AA1299" s="104">
        <v>0</v>
      </c>
      <c r="AB1299" s="104">
        <v>0</v>
      </c>
      <c r="AC1299" s="185" t="s">
        <v>33</v>
      </c>
      <c r="AD1299" s="95">
        <v>0.7</v>
      </c>
      <c r="AE1299" s="104" t="s">
        <v>66</v>
      </c>
      <c r="AF1299" s="104" t="s">
        <v>33</v>
      </c>
      <c r="AG1299" s="104" t="s">
        <v>5645</v>
      </c>
      <c r="AH1299" s="104" t="s">
        <v>34</v>
      </c>
      <c r="AI1299" s="97" t="s">
        <v>6364</v>
      </c>
      <c r="AJ1299" s="105" t="s">
        <v>5693</v>
      </c>
      <c r="AK1299" s="2" t="s">
        <v>5694</v>
      </c>
      <c r="AL1299" s="82" t="s">
        <v>5695</v>
      </c>
      <c r="AQ1299" s="47"/>
      <c r="AR1299" s="47" t="s">
        <v>6909</v>
      </c>
      <c r="AS1299" s="47" t="s">
        <v>6912</v>
      </c>
      <c r="AU1299" s="47" t="s">
        <v>12819</v>
      </c>
    </row>
    <row r="1300" spans="1:47" s="45" customFormat="1" ht="16.5" customHeight="1">
      <c r="A1300" s="180">
        <v>1297</v>
      </c>
      <c r="B1300" s="104" t="s">
        <v>62</v>
      </c>
      <c r="C1300" s="104" t="s">
        <v>99</v>
      </c>
      <c r="D1300" s="104" t="s">
        <v>3189</v>
      </c>
      <c r="E1300" s="104" t="s">
        <v>32</v>
      </c>
      <c r="F1300" s="104" t="s">
        <v>65</v>
      </c>
      <c r="G1300" s="235" t="s">
        <v>14370</v>
      </c>
      <c r="H1300" s="104">
        <v>267855</v>
      </c>
      <c r="I1300" s="93">
        <v>307160</v>
      </c>
      <c r="J1300" s="93"/>
      <c r="K1300" s="49" t="str">
        <f t="shared" si="20"/>
        <v>Click!</v>
      </c>
      <c r="L1300" s="104" t="s">
        <v>33</v>
      </c>
      <c r="M1300" s="94">
        <v>70000</v>
      </c>
      <c r="N1300" s="94">
        <v>0</v>
      </c>
      <c r="O1300" s="94">
        <v>0</v>
      </c>
      <c r="P1300" s="94">
        <v>70000</v>
      </c>
      <c r="Q1300" s="94">
        <v>0</v>
      </c>
      <c r="R1300" s="94">
        <v>70000</v>
      </c>
      <c r="S1300" s="94">
        <v>0</v>
      </c>
      <c r="T1300" s="94">
        <v>70000</v>
      </c>
      <c r="U1300" s="104" t="s">
        <v>34</v>
      </c>
      <c r="V1300" s="104" t="s">
        <v>35</v>
      </c>
      <c r="W1300" s="104">
        <v>10</v>
      </c>
      <c r="X1300" s="104" t="s">
        <v>36</v>
      </c>
      <c r="Y1300" s="104">
        <v>100</v>
      </c>
      <c r="Z1300" s="104">
        <v>0</v>
      </c>
      <c r="AA1300" s="104">
        <v>0</v>
      </c>
      <c r="AB1300" s="104">
        <v>0</v>
      </c>
      <c r="AC1300" s="185" t="s">
        <v>33</v>
      </c>
      <c r="AD1300" s="95">
        <v>0.7</v>
      </c>
      <c r="AE1300" s="104" t="s">
        <v>66</v>
      </c>
      <c r="AF1300" s="104" t="s">
        <v>34</v>
      </c>
      <c r="AG1300" s="104" t="s">
        <v>38</v>
      </c>
      <c r="AH1300" s="104" t="s">
        <v>34</v>
      </c>
      <c r="AI1300" s="97" t="s">
        <v>6364</v>
      </c>
      <c r="AJ1300" s="105" t="s">
        <v>5693</v>
      </c>
      <c r="AK1300" s="2" t="s">
        <v>5696</v>
      </c>
      <c r="AL1300" s="82" t="s">
        <v>5695</v>
      </c>
      <c r="AQ1300" s="47"/>
      <c r="AR1300" s="47" t="s">
        <v>6909</v>
      </c>
      <c r="AS1300" s="47" t="s">
        <v>6912</v>
      </c>
      <c r="AU1300" s="47" t="s">
        <v>12819</v>
      </c>
    </row>
    <row r="1301" spans="1:47" s="45" customFormat="1" ht="16.5" customHeight="1">
      <c r="A1301" s="180">
        <v>1298</v>
      </c>
      <c r="B1301" s="104" t="s">
        <v>62</v>
      </c>
      <c r="C1301" s="104" t="s">
        <v>99</v>
      </c>
      <c r="D1301" s="104" t="s">
        <v>3189</v>
      </c>
      <c r="E1301" s="104" t="s">
        <v>32</v>
      </c>
      <c r="F1301" s="104" t="s">
        <v>65</v>
      </c>
      <c r="G1301" s="235" t="s">
        <v>14371</v>
      </c>
      <c r="H1301" s="104">
        <v>267856</v>
      </c>
      <c r="I1301" s="93">
        <v>307161</v>
      </c>
      <c r="J1301" s="93"/>
      <c r="K1301" s="49" t="str">
        <f t="shared" si="20"/>
        <v>Click!</v>
      </c>
      <c r="L1301" s="104" t="s">
        <v>33</v>
      </c>
      <c r="M1301" s="94">
        <v>70000</v>
      </c>
      <c r="N1301" s="94">
        <v>0</v>
      </c>
      <c r="O1301" s="94">
        <v>0</v>
      </c>
      <c r="P1301" s="94">
        <v>70000</v>
      </c>
      <c r="Q1301" s="94">
        <v>0</v>
      </c>
      <c r="R1301" s="94">
        <v>70000</v>
      </c>
      <c r="S1301" s="94">
        <v>0</v>
      </c>
      <c r="T1301" s="94">
        <v>70000</v>
      </c>
      <c r="U1301" s="104" t="s">
        <v>34</v>
      </c>
      <c r="V1301" s="104" t="s">
        <v>35</v>
      </c>
      <c r="W1301" s="104">
        <v>10</v>
      </c>
      <c r="X1301" s="104" t="s">
        <v>36</v>
      </c>
      <c r="Y1301" s="104">
        <v>100</v>
      </c>
      <c r="Z1301" s="104">
        <v>0</v>
      </c>
      <c r="AA1301" s="104">
        <v>0</v>
      </c>
      <c r="AB1301" s="104">
        <v>0</v>
      </c>
      <c r="AC1301" s="185" t="s">
        <v>33</v>
      </c>
      <c r="AD1301" s="95">
        <v>0.7</v>
      </c>
      <c r="AE1301" s="104" t="s">
        <v>66</v>
      </c>
      <c r="AF1301" s="104" t="s">
        <v>34</v>
      </c>
      <c r="AG1301" s="104" t="s">
        <v>38</v>
      </c>
      <c r="AH1301" s="104" t="s">
        <v>34</v>
      </c>
      <c r="AI1301" s="97" t="s">
        <v>6364</v>
      </c>
      <c r="AJ1301" s="105" t="s">
        <v>5693</v>
      </c>
      <c r="AK1301" s="2" t="s">
        <v>5697</v>
      </c>
      <c r="AL1301" s="82" t="s">
        <v>5695</v>
      </c>
      <c r="AQ1301" s="47"/>
      <c r="AR1301" s="47" t="s">
        <v>6909</v>
      </c>
      <c r="AS1301" s="47" t="s">
        <v>6912</v>
      </c>
      <c r="AU1301" s="47" t="s">
        <v>12819</v>
      </c>
    </row>
    <row r="1302" spans="1:47" s="45" customFormat="1" ht="16.5" customHeight="1">
      <c r="A1302" s="180">
        <v>1299</v>
      </c>
      <c r="B1302" s="104" t="s">
        <v>62</v>
      </c>
      <c r="C1302" s="104" t="s">
        <v>99</v>
      </c>
      <c r="D1302" s="104" t="s">
        <v>3189</v>
      </c>
      <c r="E1302" s="104" t="s">
        <v>32</v>
      </c>
      <c r="F1302" s="104" t="s">
        <v>65</v>
      </c>
      <c r="G1302" s="235" t="s">
        <v>14372</v>
      </c>
      <c r="H1302" s="104">
        <v>267857</v>
      </c>
      <c r="I1302" s="93">
        <v>307162</v>
      </c>
      <c r="J1302" s="93"/>
      <c r="K1302" s="49" t="str">
        <f t="shared" si="20"/>
        <v>Click!</v>
      </c>
      <c r="L1302" s="104" t="s">
        <v>33</v>
      </c>
      <c r="M1302" s="94">
        <v>89000</v>
      </c>
      <c r="N1302" s="94">
        <v>0</v>
      </c>
      <c r="O1302" s="94">
        <v>0</v>
      </c>
      <c r="P1302" s="94">
        <v>89000</v>
      </c>
      <c r="Q1302" s="94">
        <v>0</v>
      </c>
      <c r="R1302" s="94">
        <v>89000</v>
      </c>
      <c r="S1302" s="94">
        <v>0</v>
      </c>
      <c r="T1302" s="94">
        <v>89000</v>
      </c>
      <c r="U1302" s="104" t="s">
        <v>34</v>
      </c>
      <c r="V1302" s="104" t="s">
        <v>35</v>
      </c>
      <c r="W1302" s="104">
        <v>10</v>
      </c>
      <c r="X1302" s="104" t="s">
        <v>36</v>
      </c>
      <c r="Y1302" s="104">
        <v>100</v>
      </c>
      <c r="Z1302" s="104">
        <v>0</v>
      </c>
      <c r="AA1302" s="104">
        <v>0</v>
      </c>
      <c r="AB1302" s="104">
        <v>0</v>
      </c>
      <c r="AC1302" s="185" t="s">
        <v>33</v>
      </c>
      <c r="AD1302" s="95">
        <v>0.7</v>
      </c>
      <c r="AE1302" s="104" t="s">
        <v>66</v>
      </c>
      <c r="AF1302" s="104" t="s">
        <v>33</v>
      </c>
      <c r="AG1302" s="104" t="s">
        <v>5646</v>
      </c>
      <c r="AH1302" s="104" t="s">
        <v>34</v>
      </c>
      <c r="AI1302" s="97" t="s">
        <v>6364</v>
      </c>
      <c r="AJ1302" s="105" t="s">
        <v>5698</v>
      </c>
      <c r="AK1302" s="2" t="s">
        <v>5699</v>
      </c>
      <c r="AL1302" s="82" t="s">
        <v>5700</v>
      </c>
      <c r="AQ1302" s="47"/>
      <c r="AR1302" s="47" t="s">
        <v>6909</v>
      </c>
      <c r="AS1302" s="47" t="s">
        <v>6912</v>
      </c>
      <c r="AU1302" s="47" t="s">
        <v>12819</v>
      </c>
    </row>
    <row r="1303" spans="1:47" s="45" customFormat="1" ht="16.5" customHeight="1">
      <c r="A1303" s="180">
        <v>1300</v>
      </c>
      <c r="B1303" s="104" t="s">
        <v>62</v>
      </c>
      <c r="C1303" s="104" t="s">
        <v>99</v>
      </c>
      <c r="D1303" s="104" t="s">
        <v>3189</v>
      </c>
      <c r="E1303" s="104" t="s">
        <v>32</v>
      </c>
      <c r="F1303" s="104" t="s">
        <v>65</v>
      </c>
      <c r="G1303" s="235" t="s">
        <v>14373</v>
      </c>
      <c r="H1303" s="104">
        <v>267858</v>
      </c>
      <c r="I1303" s="93">
        <v>307163</v>
      </c>
      <c r="J1303" s="93"/>
      <c r="K1303" s="49" t="str">
        <f t="shared" si="20"/>
        <v>Click!</v>
      </c>
      <c r="L1303" s="104" t="s">
        <v>33</v>
      </c>
      <c r="M1303" s="94">
        <v>70000</v>
      </c>
      <c r="N1303" s="94">
        <v>0</v>
      </c>
      <c r="O1303" s="94">
        <v>0</v>
      </c>
      <c r="P1303" s="94">
        <v>70000</v>
      </c>
      <c r="Q1303" s="94">
        <v>0</v>
      </c>
      <c r="R1303" s="94">
        <v>70000</v>
      </c>
      <c r="S1303" s="94">
        <v>0</v>
      </c>
      <c r="T1303" s="94">
        <v>70000</v>
      </c>
      <c r="U1303" s="104" t="s">
        <v>34</v>
      </c>
      <c r="V1303" s="104" t="s">
        <v>35</v>
      </c>
      <c r="W1303" s="104">
        <v>10</v>
      </c>
      <c r="X1303" s="104" t="s">
        <v>36</v>
      </c>
      <c r="Y1303" s="104">
        <v>100</v>
      </c>
      <c r="Z1303" s="104">
        <v>0</v>
      </c>
      <c r="AA1303" s="104">
        <v>0</v>
      </c>
      <c r="AB1303" s="104">
        <v>0</v>
      </c>
      <c r="AC1303" s="185" t="s">
        <v>33</v>
      </c>
      <c r="AD1303" s="95">
        <v>0.7</v>
      </c>
      <c r="AE1303" s="104" t="s">
        <v>66</v>
      </c>
      <c r="AF1303" s="104" t="s">
        <v>34</v>
      </c>
      <c r="AG1303" s="104" t="s">
        <v>38</v>
      </c>
      <c r="AH1303" s="104" t="s">
        <v>34</v>
      </c>
      <c r="AI1303" s="97" t="s">
        <v>6364</v>
      </c>
      <c r="AJ1303" s="105" t="s">
        <v>5698</v>
      </c>
      <c r="AK1303" s="2" t="s">
        <v>5701</v>
      </c>
      <c r="AL1303" s="82" t="s">
        <v>5700</v>
      </c>
      <c r="AQ1303" s="47"/>
      <c r="AR1303" s="47" t="s">
        <v>6909</v>
      </c>
      <c r="AS1303" s="47" t="s">
        <v>6912</v>
      </c>
      <c r="AU1303" s="47" t="s">
        <v>12819</v>
      </c>
    </row>
    <row r="1304" spans="1:47" s="45" customFormat="1" ht="16.5" customHeight="1">
      <c r="A1304" s="180">
        <v>1301</v>
      </c>
      <c r="B1304" s="104" t="s">
        <v>62</v>
      </c>
      <c r="C1304" s="104" t="s">
        <v>99</v>
      </c>
      <c r="D1304" s="104" t="s">
        <v>3189</v>
      </c>
      <c r="E1304" s="104" t="s">
        <v>32</v>
      </c>
      <c r="F1304" s="104" t="s">
        <v>65</v>
      </c>
      <c r="G1304" s="235" t="s">
        <v>14374</v>
      </c>
      <c r="H1304" s="104">
        <v>267859</v>
      </c>
      <c r="I1304" s="93">
        <v>307164</v>
      </c>
      <c r="J1304" s="93"/>
      <c r="K1304" s="49" t="str">
        <f t="shared" si="20"/>
        <v>Click!</v>
      </c>
      <c r="L1304" s="104" t="s">
        <v>33</v>
      </c>
      <c r="M1304" s="94">
        <v>70000</v>
      </c>
      <c r="N1304" s="94">
        <v>0</v>
      </c>
      <c r="O1304" s="94">
        <v>0</v>
      </c>
      <c r="P1304" s="94">
        <v>70000</v>
      </c>
      <c r="Q1304" s="94">
        <v>0</v>
      </c>
      <c r="R1304" s="94">
        <v>70000</v>
      </c>
      <c r="S1304" s="94">
        <v>0</v>
      </c>
      <c r="T1304" s="94">
        <v>70000</v>
      </c>
      <c r="U1304" s="104" t="s">
        <v>34</v>
      </c>
      <c r="V1304" s="104" t="s">
        <v>35</v>
      </c>
      <c r="W1304" s="104">
        <v>10</v>
      </c>
      <c r="X1304" s="104" t="s">
        <v>36</v>
      </c>
      <c r="Y1304" s="104">
        <v>100</v>
      </c>
      <c r="Z1304" s="104">
        <v>0</v>
      </c>
      <c r="AA1304" s="104">
        <v>0</v>
      </c>
      <c r="AB1304" s="104">
        <v>0</v>
      </c>
      <c r="AC1304" s="185" t="s">
        <v>33</v>
      </c>
      <c r="AD1304" s="95">
        <v>0.7</v>
      </c>
      <c r="AE1304" s="104" t="s">
        <v>66</v>
      </c>
      <c r="AF1304" s="104" t="s">
        <v>34</v>
      </c>
      <c r="AG1304" s="104" t="s">
        <v>38</v>
      </c>
      <c r="AH1304" s="104" t="s">
        <v>34</v>
      </c>
      <c r="AI1304" s="97" t="s">
        <v>6364</v>
      </c>
      <c r="AJ1304" s="105" t="s">
        <v>5698</v>
      </c>
      <c r="AK1304" s="2" t="s">
        <v>5702</v>
      </c>
      <c r="AL1304" s="82" t="s">
        <v>5700</v>
      </c>
      <c r="AQ1304" s="47"/>
      <c r="AR1304" s="47" t="s">
        <v>6909</v>
      </c>
      <c r="AS1304" s="47" t="s">
        <v>6912</v>
      </c>
      <c r="AU1304" s="47" t="s">
        <v>12819</v>
      </c>
    </row>
    <row r="1305" spans="1:47" s="45" customFormat="1" ht="16.5" customHeight="1">
      <c r="A1305" s="180">
        <v>1302</v>
      </c>
      <c r="B1305" s="104" t="s">
        <v>62</v>
      </c>
      <c r="C1305" s="104" t="s">
        <v>99</v>
      </c>
      <c r="D1305" s="104" t="s">
        <v>3189</v>
      </c>
      <c r="E1305" s="104" t="s">
        <v>32</v>
      </c>
      <c r="F1305" s="104" t="s">
        <v>65</v>
      </c>
      <c r="G1305" s="92" t="s">
        <v>5422</v>
      </c>
      <c r="H1305" s="104"/>
      <c r="I1305" s="93">
        <v>267723</v>
      </c>
      <c r="J1305" s="93"/>
      <c r="K1305" s="49" t="str">
        <f t="shared" si="20"/>
        <v>Click!</v>
      </c>
      <c r="L1305" s="104" t="s">
        <v>33</v>
      </c>
      <c r="M1305" s="94">
        <v>116000</v>
      </c>
      <c r="N1305" s="94">
        <v>0</v>
      </c>
      <c r="O1305" s="94">
        <v>0</v>
      </c>
      <c r="P1305" s="94">
        <v>116000</v>
      </c>
      <c r="Q1305" s="94">
        <v>0</v>
      </c>
      <c r="R1305" s="94">
        <v>116000</v>
      </c>
      <c r="S1305" s="94">
        <v>0</v>
      </c>
      <c r="T1305" s="94">
        <v>116000</v>
      </c>
      <c r="U1305" s="104" t="s">
        <v>34</v>
      </c>
      <c r="V1305" s="104" t="s">
        <v>35</v>
      </c>
      <c r="W1305" s="104">
        <v>25</v>
      </c>
      <c r="X1305" s="104" t="s">
        <v>36</v>
      </c>
      <c r="Y1305" s="104">
        <v>100</v>
      </c>
      <c r="Z1305" s="104">
        <v>0</v>
      </c>
      <c r="AA1305" s="104">
        <v>0</v>
      </c>
      <c r="AB1305" s="104">
        <v>0</v>
      </c>
      <c r="AC1305" s="185" t="s">
        <v>33</v>
      </c>
      <c r="AD1305" s="95">
        <v>0.7</v>
      </c>
      <c r="AE1305" s="104" t="s">
        <v>66</v>
      </c>
      <c r="AF1305" s="104" t="s">
        <v>33</v>
      </c>
      <c r="AG1305" s="104" t="s">
        <v>5423</v>
      </c>
      <c r="AH1305" s="104" t="s">
        <v>34</v>
      </c>
      <c r="AI1305" s="97" t="s">
        <v>6364</v>
      </c>
      <c r="AJ1305" s="105" t="s">
        <v>5608</v>
      </c>
      <c r="AK1305" s="2" t="s">
        <v>5609</v>
      </c>
      <c r="AL1305" s="82" t="s">
        <v>5610</v>
      </c>
      <c r="AQ1305" s="47"/>
      <c r="AR1305" s="47" t="s">
        <v>6909</v>
      </c>
      <c r="AS1305" s="47" t="s">
        <v>6912</v>
      </c>
      <c r="AU1305" s="47" t="s">
        <v>12819</v>
      </c>
    </row>
    <row r="1306" spans="1:47" s="45" customFormat="1" ht="16.5" customHeight="1">
      <c r="A1306" s="180">
        <v>1303</v>
      </c>
      <c r="B1306" s="104" t="s">
        <v>62</v>
      </c>
      <c r="C1306" s="104" t="s">
        <v>99</v>
      </c>
      <c r="D1306" s="104" t="s">
        <v>3189</v>
      </c>
      <c r="E1306" s="104" t="s">
        <v>32</v>
      </c>
      <c r="F1306" s="104" t="s">
        <v>65</v>
      </c>
      <c r="G1306" s="92" t="s">
        <v>5424</v>
      </c>
      <c r="H1306" s="104"/>
      <c r="I1306" s="93">
        <v>267724</v>
      </c>
      <c r="J1306" s="93"/>
      <c r="K1306" s="49" t="str">
        <f t="shared" si="20"/>
        <v>Click!</v>
      </c>
      <c r="L1306" s="104" t="s">
        <v>33</v>
      </c>
      <c r="M1306" s="94">
        <v>116000</v>
      </c>
      <c r="N1306" s="94">
        <v>0</v>
      </c>
      <c r="O1306" s="94">
        <v>0</v>
      </c>
      <c r="P1306" s="94">
        <v>116000</v>
      </c>
      <c r="Q1306" s="94">
        <v>0</v>
      </c>
      <c r="R1306" s="94">
        <v>116000</v>
      </c>
      <c r="S1306" s="94">
        <v>0</v>
      </c>
      <c r="T1306" s="94">
        <v>116000</v>
      </c>
      <c r="U1306" s="104" t="s">
        <v>34</v>
      </c>
      <c r="V1306" s="104" t="s">
        <v>35</v>
      </c>
      <c r="W1306" s="104">
        <v>25</v>
      </c>
      <c r="X1306" s="104" t="s">
        <v>36</v>
      </c>
      <c r="Y1306" s="104">
        <v>100</v>
      </c>
      <c r="Z1306" s="104">
        <v>0</v>
      </c>
      <c r="AA1306" s="104">
        <v>0</v>
      </c>
      <c r="AB1306" s="104">
        <v>0</v>
      </c>
      <c r="AC1306" s="185" t="s">
        <v>33</v>
      </c>
      <c r="AD1306" s="95">
        <v>0.7</v>
      </c>
      <c r="AE1306" s="104" t="s">
        <v>66</v>
      </c>
      <c r="AF1306" s="104" t="s">
        <v>33</v>
      </c>
      <c r="AG1306" s="104" t="s">
        <v>5425</v>
      </c>
      <c r="AH1306" s="104" t="s">
        <v>34</v>
      </c>
      <c r="AI1306" s="97" t="s">
        <v>6364</v>
      </c>
      <c r="AJ1306" s="105" t="s">
        <v>5611</v>
      </c>
      <c r="AK1306" s="2" t="s">
        <v>5609</v>
      </c>
      <c r="AL1306" s="82" t="s">
        <v>5612</v>
      </c>
      <c r="AQ1306" s="47"/>
      <c r="AR1306" s="47" t="s">
        <v>6909</v>
      </c>
      <c r="AS1306" s="47" t="s">
        <v>6912</v>
      </c>
      <c r="AU1306" s="47" t="s">
        <v>12819</v>
      </c>
    </row>
    <row r="1307" spans="1:47" s="45" customFormat="1" ht="16.5" customHeight="1">
      <c r="A1307" s="180">
        <v>1304</v>
      </c>
      <c r="B1307" s="104" t="s">
        <v>62</v>
      </c>
      <c r="C1307" s="104" t="s">
        <v>99</v>
      </c>
      <c r="D1307" s="104" t="s">
        <v>3189</v>
      </c>
      <c r="E1307" s="104" t="s">
        <v>32</v>
      </c>
      <c r="F1307" s="104" t="s">
        <v>65</v>
      </c>
      <c r="G1307" s="92" t="s">
        <v>5117</v>
      </c>
      <c r="H1307" s="104"/>
      <c r="I1307" s="93">
        <v>264427</v>
      </c>
      <c r="J1307" s="93"/>
      <c r="K1307" s="49" t="str">
        <f t="shared" si="20"/>
        <v>Click!</v>
      </c>
      <c r="L1307" s="104" t="s">
        <v>33</v>
      </c>
      <c r="M1307" s="94">
        <v>85000</v>
      </c>
      <c r="N1307" s="94">
        <v>0</v>
      </c>
      <c r="O1307" s="94">
        <v>0</v>
      </c>
      <c r="P1307" s="94">
        <v>85000</v>
      </c>
      <c r="Q1307" s="94">
        <v>0</v>
      </c>
      <c r="R1307" s="94">
        <v>85000</v>
      </c>
      <c r="S1307" s="94">
        <v>0</v>
      </c>
      <c r="T1307" s="94">
        <v>85000</v>
      </c>
      <c r="U1307" s="104" t="s">
        <v>34</v>
      </c>
      <c r="V1307" s="104" t="s">
        <v>35</v>
      </c>
      <c r="W1307" s="104">
        <v>20</v>
      </c>
      <c r="X1307" s="104" t="s">
        <v>36</v>
      </c>
      <c r="Y1307" s="104">
        <v>100</v>
      </c>
      <c r="Z1307" s="104">
        <v>0</v>
      </c>
      <c r="AA1307" s="104">
        <v>0</v>
      </c>
      <c r="AB1307" s="104">
        <v>0</v>
      </c>
      <c r="AC1307" s="185" t="s">
        <v>33</v>
      </c>
      <c r="AD1307" s="95">
        <v>0.7</v>
      </c>
      <c r="AE1307" s="104" t="s">
        <v>66</v>
      </c>
      <c r="AF1307" s="104" t="s">
        <v>33</v>
      </c>
      <c r="AG1307" s="104" t="s">
        <v>3607</v>
      </c>
      <c r="AH1307" s="104" t="s">
        <v>34</v>
      </c>
      <c r="AI1307" s="97" t="s">
        <v>6364</v>
      </c>
      <c r="AJ1307" s="105" t="s">
        <v>5118</v>
      </c>
      <c r="AK1307" s="105" t="s">
        <v>5119</v>
      </c>
      <c r="AL1307" s="82" t="s">
        <v>5120</v>
      </c>
      <c r="AQ1307" s="47"/>
      <c r="AR1307" s="47" t="s">
        <v>6909</v>
      </c>
      <c r="AS1307" s="47" t="s">
        <v>6912</v>
      </c>
      <c r="AU1307" s="47" t="s">
        <v>12819</v>
      </c>
    </row>
    <row r="1308" spans="1:47" s="45" customFormat="1" ht="16.5" customHeight="1">
      <c r="A1308" s="180">
        <v>1305</v>
      </c>
      <c r="B1308" s="104" t="s">
        <v>62</v>
      </c>
      <c r="C1308" s="104" t="s">
        <v>99</v>
      </c>
      <c r="D1308" s="104" t="s">
        <v>3189</v>
      </c>
      <c r="E1308" s="104" t="s">
        <v>32</v>
      </c>
      <c r="F1308" s="104" t="s">
        <v>65</v>
      </c>
      <c r="G1308" s="92" t="s">
        <v>5121</v>
      </c>
      <c r="H1308" s="104"/>
      <c r="I1308" s="93">
        <v>264428</v>
      </c>
      <c r="J1308" s="93"/>
      <c r="K1308" s="49" t="str">
        <f t="shared" si="20"/>
        <v>Click!</v>
      </c>
      <c r="L1308" s="104" t="s">
        <v>33</v>
      </c>
      <c r="M1308" s="94">
        <v>60000</v>
      </c>
      <c r="N1308" s="94">
        <v>0</v>
      </c>
      <c r="O1308" s="94">
        <v>0</v>
      </c>
      <c r="P1308" s="94">
        <v>60000</v>
      </c>
      <c r="Q1308" s="94">
        <v>0</v>
      </c>
      <c r="R1308" s="94">
        <v>60000</v>
      </c>
      <c r="S1308" s="94">
        <v>0</v>
      </c>
      <c r="T1308" s="94">
        <v>60000</v>
      </c>
      <c r="U1308" s="104" t="s">
        <v>34</v>
      </c>
      <c r="V1308" s="104" t="s">
        <v>35</v>
      </c>
      <c r="W1308" s="104">
        <v>20</v>
      </c>
      <c r="X1308" s="104" t="s">
        <v>36</v>
      </c>
      <c r="Y1308" s="104">
        <v>100</v>
      </c>
      <c r="Z1308" s="104">
        <v>0</v>
      </c>
      <c r="AA1308" s="104">
        <v>0</v>
      </c>
      <c r="AB1308" s="104">
        <v>0</v>
      </c>
      <c r="AC1308" s="185" t="s">
        <v>33</v>
      </c>
      <c r="AD1308" s="95">
        <v>0.7</v>
      </c>
      <c r="AE1308" s="104" t="s">
        <v>66</v>
      </c>
      <c r="AF1308" s="104" t="s">
        <v>34</v>
      </c>
      <c r="AG1308" s="104" t="s">
        <v>38</v>
      </c>
      <c r="AH1308" s="104" t="s">
        <v>34</v>
      </c>
      <c r="AI1308" s="97" t="s">
        <v>6364</v>
      </c>
      <c r="AJ1308" s="105" t="s">
        <v>5118</v>
      </c>
      <c r="AK1308" s="105" t="s">
        <v>5122</v>
      </c>
      <c r="AL1308" s="82" t="s">
        <v>5120</v>
      </c>
      <c r="AQ1308" s="47"/>
      <c r="AR1308" s="47" t="s">
        <v>6909</v>
      </c>
      <c r="AS1308" s="47" t="s">
        <v>6912</v>
      </c>
      <c r="AU1308" s="47" t="s">
        <v>12819</v>
      </c>
    </row>
    <row r="1309" spans="1:47" s="45" customFormat="1" ht="16.5" customHeight="1">
      <c r="A1309" s="180">
        <v>1306</v>
      </c>
      <c r="B1309" s="104" t="s">
        <v>62</v>
      </c>
      <c r="C1309" s="104" t="s">
        <v>99</v>
      </c>
      <c r="D1309" s="104" t="s">
        <v>3189</v>
      </c>
      <c r="E1309" s="104" t="s">
        <v>32</v>
      </c>
      <c r="F1309" s="104" t="s">
        <v>65</v>
      </c>
      <c r="G1309" s="92" t="s">
        <v>5123</v>
      </c>
      <c r="H1309" s="104"/>
      <c r="I1309" s="93">
        <v>264429</v>
      </c>
      <c r="J1309" s="93"/>
      <c r="K1309" s="49" t="str">
        <f t="shared" si="20"/>
        <v>Click!</v>
      </c>
      <c r="L1309" s="104" t="s">
        <v>33</v>
      </c>
      <c r="M1309" s="94">
        <v>85000</v>
      </c>
      <c r="N1309" s="94">
        <v>0</v>
      </c>
      <c r="O1309" s="94">
        <v>0</v>
      </c>
      <c r="P1309" s="94">
        <v>85000</v>
      </c>
      <c r="Q1309" s="94">
        <v>0</v>
      </c>
      <c r="R1309" s="94">
        <v>85000</v>
      </c>
      <c r="S1309" s="94">
        <v>0</v>
      </c>
      <c r="T1309" s="94">
        <v>85000</v>
      </c>
      <c r="U1309" s="104" t="s">
        <v>34</v>
      </c>
      <c r="V1309" s="104" t="s">
        <v>35</v>
      </c>
      <c r="W1309" s="104">
        <v>20</v>
      </c>
      <c r="X1309" s="104" t="s">
        <v>36</v>
      </c>
      <c r="Y1309" s="104">
        <v>100</v>
      </c>
      <c r="Z1309" s="104">
        <v>0</v>
      </c>
      <c r="AA1309" s="104">
        <v>0</v>
      </c>
      <c r="AB1309" s="104">
        <v>0</v>
      </c>
      <c r="AC1309" s="185" t="s">
        <v>33</v>
      </c>
      <c r="AD1309" s="95">
        <v>0.7</v>
      </c>
      <c r="AE1309" s="104" t="s">
        <v>66</v>
      </c>
      <c r="AF1309" s="104" t="s">
        <v>33</v>
      </c>
      <c r="AG1309" s="104" t="s">
        <v>3607</v>
      </c>
      <c r="AH1309" s="104" t="s">
        <v>34</v>
      </c>
      <c r="AI1309" s="97" t="s">
        <v>6364</v>
      </c>
      <c r="AJ1309" s="105" t="s">
        <v>5118</v>
      </c>
      <c r="AK1309" s="105" t="s">
        <v>5124</v>
      </c>
      <c r="AL1309" s="82" t="s">
        <v>5120</v>
      </c>
      <c r="AQ1309" s="47"/>
      <c r="AR1309" s="47" t="s">
        <v>6909</v>
      </c>
      <c r="AS1309" s="47" t="s">
        <v>6912</v>
      </c>
      <c r="AU1309" s="47" t="s">
        <v>12819</v>
      </c>
    </row>
    <row r="1310" spans="1:47" s="45" customFormat="1" ht="16.5" customHeight="1">
      <c r="A1310" s="180">
        <v>1307</v>
      </c>
      <c r="B1310" s="104" t="s">
        <v>62</v>
      </c>
      <c r="C1310" s="104" t="s">
        <v>99</v>
      </c>
      <c r="D1310" s="104" t="s">
        <v>3189</v>
      </c>
      <c r="E1310" s="104" t="s">
        <v>32</v>
      </c>
      <c r="F1310" s="104" t="s">
        <v>65</v>
      </c>
      <c r="G1310" s="92" t="s">
        <v>5125</v>
      </c>
      <c r="H1310" s="104"/>
      <c r="I1310" s="93">
        <v>264430</v>
      </c>
      <c r="J1310" s="93"/>
      <c r="K1310" s="49" t="str">
        <f t="shared" si="20"/>
        <v>Click!</v>
      </c>
      <c r="L1310" s="104" t="s">
        <v>33</v>
      </c>
      <c r="M1310" s="94">
        <v>60000</v>
      </c>
      <c r="N1310" s="94">
        <v>0</v>
      </c>
      <c r="O1310" s="94">
        <v>0</v>
      </c>
      <c r="P1310" s="94">
        <v>60000</v>
      </c>
      <c r="Q1310" s="94">
        <v>0</v>
      </c>
      <c r="R1310" s="94">
        <v>60000</v>
      </c>
      <c r="S1310" s="94">
        <v>0</v>
      </c>
      <c r="T1310" s="94">
        <v>60000</v>
      </c>
      <c r="U1310" s="104" t="s">
        <v>34</v>
      </c>
      <c r="V1310" s="104" t="s">
        <v>35</v>
      </c>
      <c r="W1310" s="104">
        <v>20</v>
      </c>
      <c r="X1310" s="104" t="s">
        <v>36</v>
      </c>
      <c r="Y1310" s="104">
        <v>100</v>
      </c>
      <c r="Z1310" s="104">
        <v>0</v>
      </c>
      <c r="AA1310" s="104">
        <v>0</v>
      </c>
      <c r="AB1310" s="104">
        <v>0</v>
      </c>
      <c r="AC1310" s="185" t="s">
        <v>33</v>
      </c>
      <c r="AD1310" s="95">
        <v>0.7</v>
      </c>
      <c r="AE1310" s="104" t="s">
        <v>66</v>
      </c>
      <c r="AF1310" s="104" t="s">
        <v>34</v>
      </c>
      <c r="AG1310" s="104" t="s">
        <v>38</v>
      </c>
      <c r="AH1310" s="104" t="s">
        <v>34</v>
      </c>
      <c r="AI1310" s="97" t="s">
        <v>6364</v>
      </c>
      <c r="AJ1310" s="105" t="s">
        <v>5118</v>
      </c>
      <c r="AK1310" s="105" t="s">
        <v>5366</v>
      </c>
      <c r="AL1310" s="82" t="s">
        <v>5120</v>
      </c>
      <c r="AQ1310" s="47"/>
      <c r="AR1310" s="47" t="s">
        <v>6909</v>
      </c>
      <c r="AS1310" s="47" t="s">
        <v>6912</v>
      </c>
      <c r="AU1310" s="47" t="s">
        <v>12819</v>
      </c>
    </row>
    <row r="1311" spans="1:47" s="45" customFormat="1" ht="16.5" customHeight="1">
      <c r="A1311" s="180">
        <v>1308</v>
      </c>
      <c r="B1311" s="104" t="s">
        <v>62</v>
      </c>
      <c r="C1311" s="104" t="s">
        <v>99</v>
      </c>
      <c r="D1311" s="104" t="s">
        <v>3189</v>
      </c>
      <c r="E1311" s="104" t="s">
        <v>32</v>
      </c>
      <c r="F1311" s="104" t="s">
        <v>65</v>
      </c>
      <c r="G1311" s="92" t="s">
        <v>3600</v>
      </c>
      <c r="H1311" s="104"/>
      <c r="I1311" s="93">
        <v>4321</v>
      </c>
      <c r="J1311" s="93"/>
      <c r="K1311" s="49" t="str">
        <f t="shared" si="20"/>
        <v>Click!</v>
      </c>
      <c r="L1311" s="104" t="s">
        <v>34</v>
      </c>
      <c r="M1311" s="94">
        <v>50000</v>
      </c>
      <c r="N1311" s="94">
        <v>0</v>
      </c>
      <c r="O1311" s="94">
        <v>0</v>
      </c>
      <c r="P1311" s="94">
        <v>50000</v>
      </c>
      <c r="Q1311" s="94">
        <v>0</v>
      </c>
      <c r="R1311" s="94">
        <v>50000</v>
      </c>
      <c r="S1311" s="94">
        <v>0</v>
      </c>
      <c r="T1311" s="94">
        <v>50000</v>
      </c>
      <c r="U1311" s="104" t="s">
        <v>34</v>
      </c>
      <c r="V1311" s="104" t="s">
        <v>35</v>
      </c>
      <c r="W1311" s="104">
        <v>20</v>
      </c>
      <c r="X1311" s="104" t="s">
        <v>36</v>
      </c>
      <c r="Y1311" s="104">
        <v>100</v>
      </c>
      <c r="Z1311" s="104">
        <v>0</v>
      </c>
      <c r="AA1311" s="104">
        <v>0</v>
      </c>
      <c r="AB1311" s="104">
        <v>0</v>
      </c>
      <c r="AC1311" s="185" t="s">
        <v>33</v>
      </c>
      <c r="AD1311" s="95">
        <v>0.7</v>
      </c>
      <c r="AE1311" s="104" t="s">
        <v>66</v>
      </c>
      <c r="AF1311" s="104" t="s">
        <v>34</v>
      </c>
      <c r="AG1311" s="104" t="s">
        <v>38</v>
      </c>
      <c r="AH1311" s="104" t="s">
        <v>33</v>
      </c>
      <c r="AI1311" s="97" t="s">
        <v>6364</v>
      </c>
      <c r="AJ1311" s="105" t="s">
        <v>3601</v>
      </c>
      <c r="AK1311" s="105" t="s">
        <v>3602</v>
      </c>
      <c r="AL1311" s="82" t="s">
        <v>3603</v>
      </c>
      <c r="AQ1311" s="47"/>
      <c r="AR1311" s="47" t="s">
        <v>6909</v>
      </c>
      <c r="AS1311" s="47" t="s">
        <v>6912</v>
      </c>
      <c r="AU1311" s="47" t="s">
        <v>12819</v>
      </c>
    </row>
    <row r="1312" spans="1:47" s="45" customFormat="1" ht="16.5" customHeight="1">
      <c r="A1312" s="180">
        <v>1309</v>
      </c>
      <c r="B1312" s="104" t="s">
        <v>62</v>
      </c>
      <c r="C1312" s="104" t="s">
        <v>99</v>
      </c>
      <c r="D1312" s="104" t="s">
        <v>3189</v>
      </c>
      <c r="E1312" s="104" t="s">
        <v>32</v>
      </c>
      <c r="F1312" s="104" t="s">
        <v>65</v>
      </c>
      <c r="G1312" s="92" t="s">
        <v>3604</v>
      </c>
      <c r="H1312" s="104"/>
      <c r="I1312" s="93">
        <v>4322</v>
      </c>
      <c r="J1312" s="93"/>
      <c r="K1312" s="49" t="str">
        <f t="shared" si="20"/>
        <v>Click!</v>
      </c>
      <c r="L1312" s="104" t="s">
        <v>34</v>
      </c>
      <c r="M1312" s="94">
        <v>50000</v>
      </c>
      <c r="N1312" s="94">
        <v>0</v>
      </c>
      <c r="O1312" s="94">
        <v>0</v>
      </c>
      <c r="P1312" s="94">
        <v>50000</v>
      </c>
      <c r="Q1312" s="94">
        <v>0</v>
      </c>
      <c r="R1312" s="94">
        <v>50000</v>
      </c>
      <c r="S1312" s="94">
        <v>0</v>
      </c>
      <c r="T1312" s="94">
        <v>50000</v>
      </c>
      <c r="U1312" s="104" t="s">
        <v>34</v>
      </c>
      <c r="V1312" s="104" t="s">
        <v>35</v>
      </c>
      <c r="W1312" s="104">
        <v>20</v>
      </c>
      <c r="X1312" s="104" t="s">
        <v>36</v>
      </c>
      <c r="Y1312" s="104">
        <v>100</v>
      </c>
      <c r="Z1312" s="104">
        <v>0</v>
      </c>
      <c r="AA1312" s="104">
        <v>0</v>
      </c>
      <c r="AB1312" s="104">
        <v>0</v>
      </c>
      <c r="AC1312" s="185" t="s">
        <v>33</v>
      </c>
      <c r="AD1312" s="95">
        <v>0.7</v>
      </c>
      <c r="AE1312" s="104" t="s">
        <v>66</v>
      </c>
      <c r="AF1312" s="104" t="s">
        <v>34</v>
      </c>
      <c r="AG1312" s="104" t="s">
        <v>38</v>
      </c>
      <c r="AH1312" s="104" t="s">
        <v>33</v>
      </c>
      <c r="AI1312" s="97" t="s">
        <v>6364</v>
      </c>
      <c r="AJ1312" s="105" t="s">
        <v>3605</v>
      </c>
      <c r="AK1312" s="2" t="s">
        <v>3602</v>
      </c>
      <c r="AL1312" s="82" t="s">
        <v>3606</v>
      </c>
      <c r="AQ1312" s="47"/>
      <c r="AR1312" s="47" t="s">
        <v>6909</v>
      </c>
      <c r="AS1312" s="47" t="s">
        <v>6912</v>
      </c>
      <c r="AU1312" s="47" t="s">
        <v>12819</v>
      </c>
    </row>
    <row r="1313" spans="1:47" s="45" customFormat="1" ht="16.5" customHeight="1">
      <c r="A1313" s="180">
        <v>1310</v>
      </c>
      <c r="B1313" s="104" t="s">
        <v>62</v>
      </c>
      <c r="C1313" s="104" t="s">
        <v>99</v>
      </c>
      <c r="D1313" s="104" t="s">
        <v>3189</v>
      </c>
      <c r="E1313" s="104" t="s">
        <v>32</v>
      </c>
      <c r="F1313" s="104" t="s">
        <v>65</v>
      </c>
      <c r="G1313" s="92" t="s">
        <v>3608</v>
      </c>
      <c r="H1313" s="104"/>
      <c r="I1313" s="93">
        <v>234236</v>
      </c>
      <c r="J1313" s="93"/>
      <c r="K1313" s="49" t="str">
        <f t="shared" si="20"/>
        <v>Click!</v>
      </c>
      <c r="L1313" s="104" t="s">
        <v>33</v>
      </c>
      <c r="M1313" s="94">
        <v>60000</v>
      </c>
      <c r="N1313" s="94">
        <v>0</v>
      </c>
      <c r="O1313" s="94">
        <v>0</v>
      </c>
      <c r="P1313" s="94">
        <v>60000</v>
      </c>
      <c r="Q1313" s="94">
        <v>0</v>
      </c>
      <c r="R1313" s="94">
        <v>60000</v>
      </c>
      <c r="S1313" s="94">
        <v>0</v>
      </c>
      <c r="T1313" s="94">
        <v>60000</v>
      </c>
      <c r="U1313" s="104" t="s">
        <v>34</v>
      </c>
      <c r="V1313" s="104" t="s">
        <v>35</v>
      </c>
      <c r="W1313" s="104">
        <v>9</v>
      </c>
      <c r="X1313" s="104" t="s">
        <v>36</v>
      </c>
      <c r="Y1313" s="104">
        <v>100</v>
      </c>
      <c r="Z1313" s="104">
        <v>0</v>
      </c>
      <c r="AA1313" s="104">
        <v>0</v>
      </c>
      <c r="AB1313" s="104">
        <v>0</v>
      </c>
      <c r="AC1313" s="185" t="s">
        <v>33</v>
      </c>
      <c r="AD1313" s="95">
        <v>0.7</v>
      </c>
      <c r="AE1313" s="104" t="s">
        <v>66</v>
      </c>
      <c r="AF1313" s="104" t="s">
        <v>34</v>
      </c>
      <c r="AG1313" s="104" t="s">
        <v>38</v>
      </c>
      <c r="AH1313" s="104" t="s">
        <v>34</v>
      </c>
      <c r="AI1313" s="97" t="s">
        <v>6364</v>
      </c>
      <c r="AJ1313" s="105" t="s">
        <v>3609</v>
      </c>
      <c r="AK1313" s="105" t="s">
        <v>3610</v>
      </c>
      <c r="AL1313" s="82" t="s">
        <v>3611</v>
      </c>
      <c r="AQ1313" s="47"/>
      <c r="AR1313" s="47" t="s">
        <v>6909</v>
      </c>
      <c r="AS1313" s="47" t="s">
        <v>6912</v>
      </c>
      <c r="AU1313" s="47" t="s">
        <v>12819</v>
      </c>
    </row>
    <row r="1314" spans="1:47" s="45" customFormat="1" ht="16.5" customHeight="1">
      <c r="A1314" s="180">
        <v>1311</v>
      </c>
      <c r="B1314" s="104" t="s">
        <v>62</v>
      </c>
      <c r="C1314" s="104" t="s">
        <v>99</v>
      </c>
      <c r="D1314" s="104" t="s">
        <v>3189</v>
      </c>
      <c r="E1314" s="104" t="s">
        <v>32</v>
      </c>
      <c r="F1314" s="104" t="s">
        <v>65</v>
      </c>
      <c r="G1314" s="92" t="s">
        <v>3612</v>
      </c>
      <c r="H1314" s="104"/>
      <c r="I1314" s="93">
        <v>231934</v>
      </c>
      <c r="J1314" s="93"/>
      <c r="K1314" s="49" t="str">
        <f t="shared" si="20"/>
        <v>Click!</v>
      </c>
      <c r="L1314" s="104" t="s">
        <v>33</v>
      </c>
      <c r="M1314" s="94">
        <v>87000</v>
      </c>
      <c r="N1314" s="94">
        <v>0</v>
      </c>
      <c r="O1314" s="94">
        <v>0</v>
      </c>
      <c r="P1314" s="94">
        <v>87000</v>
      </c>
      <c r="Q1314" s="94">
        <v>0</v>
      </c>
      <c r="R1314" s="94">
        <v>87000</v>
      </c>
      <c r="S1314" s="94">
        <v>0</v>
      </c>
      <c r="T1314" s="94">
        <v>87000</v>
      </c>
      <c r="U1314" s="104" t="s">
        <v>34</v>
      </c>
      <c r="V1314" s="104" t="s">
        <v>35</v>
      </c>
      <c r="W1314" s="104">
        <v>20</v>
      </c>
      <c r="X1314" s="104" t="s">
        <v>36</v>
      </c>
      <c r="Y1314" s="104">
        <v>100</v>
      </c>
      <c r="Z1314" s="104">
        <v>0</v>
      </c>
      <c r="AA1314" s="104">
        <v>0</v>
      </c>
      <c r="AB1314" s="104">
        <v>0</v>
      </c>
      <c r="AC1314" s="185" t="s">
        <v>33</v>
      </c>
      <c r="AD1314" s="95">
        <v>0.7</v>
      </c>
      <c r="AE1314" s="104" t="s">
        <v>66</v>
      </c>
      <c r="AF1314" s="104" t="s">
        <v>33</v>
      </c>
      <c r="AG1314" s="104" t="s">
        <v>3613</v>
      </c>
      <c r="AH1314" s="104" t="s">
        <v>34</v>
      </c>
      <c r="AI1314" s="97" t="s">
        <v>6364</v>
      </c>
      <c r="AJ1314" s="105" t="s">
        <v>3614</v>
      </c>
      <c r="AK1314" s="105" t="s">
        <v>3615</v>
      </c>
      <c r="AL1314" s="82" t="s">
        <v>3616</v>
      </c>
      <c r="AQ1314" s="47"/>
      <c r="AR1314" s="47" t="s">
        <v>6909</v>
      </c>
      <c r="AS1314" s="47" t="s">
        <v>6912</v>
      </c>
      <c r="AU1314" s="47" t="s">
        <v>12819</v>
      </c>
    </row>
    <row r="1315" spans="1:47" s="45" customFormat="1" ht="16.5" customHeight="1">
      <c r="A1315" s="180">
        <v>1312</v>
      </c>
      <c r="B1315" s="104" t="s">
        <v>62</v>
      </c>
      <c r="C1315" s="104" t="s">
        <v>99</v>
      </c>
      <c r="D1315" s="104" t="s">
        <v>3189</v>
      </c>
      <c r="E1315" s="104" t="s">
        <v>32</v>
      </c>
      <c r="F1315" s="104" t="s">
        <v>65</v>
      </c>
      <c r="G1315" s="92" t="s">
        <v>3617</v>
      </c>
      <c r="H1315" s="104"/>
      <c r="I1315" s="93">
        <v>231935</v>
      </c>
      <c r="J1315" s="93"/>
      <c r="K1315" s="49" t="str">
        <f t="shared" si="20"/>
        <v>Click!</v>
      </c>
      <c r="L1315" s="104" t="s">
        <v>33</v>
      </c>
      <c r="M1315" s="94">
        <v>60000</v>
      </c>
      <c r="N1315" s="94">
        <v>0</v>
      </c>
      <c r="O1315" s="94">
        <v>0</v>
      </c>
      <c r="P1315" s="94">
        <v>60000</v>
      </c>
      <c r="Q1315" s="94">
        <v>0</v>
      </c>
      <c r="R1315" s="94">
        <v>60000</v>
      </c>
      <c r="S1315" s="94">
        <v>0</v>
      </c>
      <c r="T1315" s="94">
        <v>60000</v>
      </c>
      <c r="U1315" s="104" t="s">
        <v>34</v>
      </c>
      <c r="V1315" s="104" t="s">
        <v>35</v>
      </c>
      <c r="W1315" s="104">
        <v>20</v>
      </c>
      <c r="X1315" s="104" t="s">
        <v>36</v>
      </c>
      <c r="Y1315" s="104">
        <v>100</v>
      </c>
      <c r="Z1315" s="104">
        <v>0</v>
      </c>
      <c r="AA1315" s="104">
        <v>0</v>
      </c>
      <c r="AB1315" s="104">
        <v>0</v>
      </c>
      <c r="AC1315" s="185" t="s">
        <v>33</v>
      </c>
      <c r="AD1315" s="95">
        <v>0.7</v>
      </c>
      <c r="AE1315" s="104" t="s">
        <v>66</v>
      </c>
      <c r="AF1315" s="104" t="s">
        <v>34</v>
      </c>
      <c r="AG1315" s="37" t="s">
        <v>38</v>
      </c>
      <c r="AH1315" s="104" t="s">
        <v>34</v>
      </c>
      <c r="AI1315" s="97" t="s">
        <v>6364</v>
      </c>
      <c r="AJ1315" s="105" t="s">
        <v>3614</v>
      </c>
      <c r="AK1315" s="105" t="s">
        <v>3618</v>
      </c>
      <c r="AL1315" s="82" t="s">
        <v>3616</v>
      </c>
      <c r="AQ1315" s="47"/>
      <c r="AR1315" s="47" t="s">
        <v>6909</v>
      </c>
      <c r="AS1315" s="47" t="s">
        <v>6912</v>
      </c>
      <c r="AU1315" s="47" t="s">
        <v>12819</v>
      </c>
    </row>
    <row r="1316" spans="1:47" s="45" customFormat="1" ht="16.5" customHeight="1">
      <c r="A1316" s="180">
        <v>1313</v>
      </c>
      <c r="B1316" s="104" t="s">
        <v>62</v>
      </c>
      <c r="C1316" s="104" t="s">
        <v>99</v>
      </c>
      <c r="D1316" s="104" t="s">
        <v>3189</v>
      </c>
      <c r="E1316" s="104" t="s">
        <v>32</v>
      </c>
      <c r="F1316" s="104" t="s">
        <v>65</v>
      </c>
      <c r="G1316" s="92" t="s">
        <v>3619</v>
      </c>
      <c r="H1316" s="104"/>
      <c r="I1316" s="93">
        <v>231936</v>
      </c>
      <c r="J1316" s="93"/>
      <c r="K1316" s="49" t="str">
        <f t="shared" si="20"/>
        <v>Click!</v>
      </c>
      <c r="L1316" s="104" t="s">
        <v>33</v>
      </c>
      <c r="M1316" s="94">
        <v>87000</v>
      </c>
      <c r="N1316" s="94">
        <v>0</v>
      </c>
      <c r="O1316" s="94">
        <v>0</v>
      </c>
      <c r="P1316" s="94">
        <v>87000</v>
      </c>
      <c r="Q1316" s="94">
        <v>0</v>
      </c>
      <c r="R1316" s="94">
        <v>87000</v>
      </c>
      <c r="S1316" s="94">
        <v>0</v>
      </c>
      <c r="T1316" s="94">
        <v>87000</v>
      </c>
      <c r="U1316" s="104" t="s">
        <v>34</v>
      </c>
      <c r="V1316" s="104" t="s">
        <v>35</v>
      </c>
      <c r="W1316" s="104">
        <v>20</v>
      </c>
      <c r="X1316" s="104" t="s">
        <v>36</v>
      </c>
      <c r="Y1316" s="104">
        <v>100</v>
      </c>
      <c r="Z1316" s="104">
        <v>0</v>
      </c>
      <c r="AA1316" s="104">
        <v>0</v>
      </c>
      <c r="AB1316" s="104">
        <v>0</v>
      </c>
      <c r="AC1316" s="185" t="s">
        <v>33</v>
      </c>
      <c r="AD1316" s="95">
        <v>0.7</v>
      </c>
      <c r="AE1316" s="104" t="s">
        <v>66</v>
      </c>
      <c r="AF1316" s="104" t="s">
        <v>33</v>
      </c>
      <c r="AG1316" s="104" t="s">
        <v>3620</v>
      </c>
      <c r="AH1316" s="104" t="s">
        <v>34</v>
      </c>
      <c r="AI1316" s="97" t="s">
        <v>6364</v>
      </c>
      <c r="AJ1316" s="105" t="s">
        <v>3621</v>
      </c>
      <c r="AK1316" s="105" t="s">
        <v>3622</v>
      </c>
      <c r="AL1316" s="82" t="s">
        <v>3623</v>
      </c>
      <c r="AQ1316" s="47"/>
      <c r="AR1316" s="47" t="s">
        <v>6909</v>
      </c>
      <c r="AS1316" s="47" t="s">
        <v>6912</v>
      </c>
      <c r="AU1316" s="47" t="s">
        <v>12819</v>
      </c>
    </row>
    <row r="1317" spans="1:47" s="45" customFormat="1" ht="16.5" customHeight="1">
      <c r="A1317" s="180">
        <v>1314</v>
      </c>
      <c r="B1317" s="104" t="s">
        <v>62</v>
      </c>
      <c r="C1317" s="104" t="s">
        <v>99</v>
      </c>
      <c r="D1317" s="104" t="s">
        <v>3189</v>
      </c>
      <c r="E1317" s="104" t="s">
        <v>32</v>
      </c>
      <c r="F1317" s="104" t="s">
        <v>65</v>
      </c>
      <c r="G1317" s="92" t="s">
        <v>3624</v>
      </c>
      <c r="H1317" s="104"/>
      <c r="I1317" s="93">
        <v>231937</v>
      </c>
      <c r="J1317" s="93"/>
      <c r="K1317" s="49" t="str">
        <f t="shared" si="20"/>
        <v>Click!</v>
      </c>
      <c r="L1317" s="104" t="s">
        <v>33</v>
      </c>
      <c r="M1317" s="94">
        <v>60000</v>
      </c>
      <c r="N1317" s="94">
        <v>0</v>
      </c>
      <c r="O1317" s="94">
        <v>0</v>
      </c>
      <c r="P1317" s="94">
        <v>60000</v>
      </c>
      <c r="Q1317" s="94">
        <v>0</v>
      </c>
      <c r="R1317" s="94">
        <v>60000</v>
      </c>
      <c r="S1317" s="94">
        <v>0</v>
      </c>
      <c r="T1317" s="94">
        <v>60000</v>
      </c>
      <c r="U1317" s="104" t="s">
        <v>34</v>
      </c>
      <c r="V1317" s="104" t="s">
        <v>35</v>
      </c>
      <c r="W1317" s="104">
        <v>20</v>
      </c>
      <c r="X1317" s="104" t="s">
        <v>36</v>
      </c>
      <c r="Y1317" s="104">
        <v>100</v>
      </c>
      <c r="Z1317" s="104">
        <v>0</v>
      </c>
      <c r="AA1317" s="104">
        <v>0</v>
      </c>
      <c r="AB1317" s="104">
        <v>0</v>
      </c>
      <c r="AC1317" s="185" t="s">
        <v>33</v>
      </c>
      <c r="AD1317" s="95">
        <v>0.7</v>
      </c>
      <c r="AE1317" s="104" t="s">
        <v>66</v>
      </c>
      <c r="AF1317" s="104" t="s">
        <v>34</v>
      </c>
      <c r="AG1317" s="104" t="s">
        <v>38</v>
      </c>
      <c r="AH1317" s="104" t="s">
        <v>34</v>
      </c>
      <c r="AI1317" s="97" t="s">
        <v>6364</v>
      </c>
      <c r="AJ1317" s="105" t="s">
        <v>3621</v>
      </c>
      <c r="AK1317" s="105" t="s">
        <v>3625</v>
      </c>
      <c r="AL1317" s="82" t="s">
        <v>3623</v>
      </c>
      <c r="AQ1317" s="47"/>
      <c r="AR1317" s="47" t="s">
        <v>6909</v>
      </c>
      <c r="AS1317" s="47" t="s">
        <v>6912</v>
      </c>
      <c r="AU1317" s="47" t="s">
        <v>12819</v>
      </c>
    </row>
    <row r="1318" spans="1:47" s="45" customFormat="1" ht="16.5" customHeight="1">
      <c r="A1318" s="180">
        <v>1315</v>
      </c>
      <c r="B1318" s="104" t="s">
        <v>62</v>
      </c>
      <c r="C1318" s="104" t="s">
        <v>99</v>
      </c>
      <c r="D1318" s="104" t="s">
        <v>3189</v>
      </c>
      <c r="E1318" s="104" t="s">
        <v>32</v>
      </c>
      <c r="F1318" s="104" t="s">
        <v>65</v>
      </c>
      <c r="G1318" s="92" t="s">
        <v>3626</v>
      </c>
      <c r="H1318" s="104"/>
      <c r="I1318" s="93">
        <v>231938</v>
      </c>
      <c r="J1318" s="93"/>
      <c r="K1318" s="49" t="str">
        <f t="shared" si="20"/>
        <v>Click!</v>
      </c>
      <c r="L1318" s="104" t="s">
        <v>33</v>
      </c>
      <c r="M1318" s="94">
        <v>87000</v>
      </c>
      <c r="N1318" s="94">
        <v>0</v>
      </c>
      <c r="O1318" s="94">
        <v>0</v>
      </c>
      <c r="P1318" s="94">
        <v>87000</v>
      </c>
      <c r="Q1318" s="94">
        <v>0</v>
      </c>
      <c r="R1318" s="94">
        <v>87000</v>
      </c>
      <c r="S1318" s="94">
        <v>0</v>
      </c>
      <c r="T1318" s="94">
        <v>87000</v>
      </c>
      <c r="U1318" s="104" t="s">
        <v>34</v>
      </c>
      <c r="V1318" s="104" t="s">
        <v>35</v>
      </c>
      <c r="W1318" s="104">
        <v>20</v>
      </c>
      <c r="X1318" s="104" t="s">
        <v>36</v>
      </c>
      <c r="Y1318" s="104">
        <v>100</v>
      </c>
      <c r="Z1318" s="104">
        <v>0</v>
      </c>
      <c r="AA1318" s="104">
        <v>0</v>
      </c>
      <c r="AB1318" s="104">
        <v>0</v>
      </c>
      <c r="AC1318" s="185" t="s">
        <v>33</v>
      </c>
      <c r="AD1318" s="95">
        <v>0.7</v>
      </c>
      <c r="AE1318" s="104" t="s">
        <v>66</v>
      </c>
      <c r="AF1318" s="104" t="s">
        <v>33</v>
      </c>
      <c r="AG1318" s="104" t="s">
        <v>3627</v>
      </c>
      <c r="AH1318" s="104" t="s">
        <v>34</v>
      </c>
      <c r="AI1318" s="97" t="s">
        <v>6364</v>
      </c>
      <c r="AJ1318" s="105" t="s">
        <v>3628</v>
      </c>
      <c r="AK1318" s="105" t="s">
        <v>3629</v>
      </c>
      <c r="AL1318" s="82" t="s">
        <v>3630</v>
      </c>
      <c r="AQ1318" s="47"/>
      <c r="AR1318" s="47" t="s">
        <v>6909</v>
      </c>
      <c r="AS1318" s="47" t="s">
        <v>6912</v>
      </c>
      <c r="AU1318" s="47" t="s">
        <v>12819</v>
      </c>
    </row>
    <row r="1319" spans="1:47" s="45" customFormat="1" ht="16.5" customHeight="1">
      <c r="A1319" s="180">
        <v>1316</v>
      </c>
      <c r="B1319" s="104" t="s">
        <v>62</v>
      </c>
      <c r="C1319" s="104" t="s">
        <v>99</v>
      </c>
      <c r="D1319" s="104" t="s">
        <v>3189</v>
      </c>
      <c r="E1319" s="104" t="s">
        <v>32</v>
      </c>
      <c r="F1319" s="104" t="s">
        <v>65</v>
      </c>
      <c r="G1319" s="92" t="s">
        <v>3636</v>
      </c>
      <c r="H1319" s="104"/>
      <c r="I1319" s="93">
        <v>209698</v>
      </c>
      <c r="J1319" s="93"/>
      <c r="K1319" s="49" t="str">
        <f t="shared" si="20"/>
        <v>Click!</v>
      </c>
      <c r="L1319" s="104" t="s">
        <v>33</v>
      </c>
      <c r="M1319" s="94">
        <v>65000</v>
      </c>
      <c r="N1319" s="94">
        <v>0</v>
      </c>
      <c r="O1319" s="94">
        <v>0</v>
      </c>
      <c r="P1319" s="94">
        <v>65000</v>
      </c>
      <c r="Q1319" s="94">
        <v>0</v>
      </c>
      <c r="R1319" s="94">
        <v>65000</v>
      </c>
      <c r="S1319" s="94">
        <v>0</v>
      </c>
      <c r="T1319" s="94">
        <v>65000</v>
      </c>
      <c r="U1319" s="104" t="s">
        <v>34</v>
      </c>
      <c r="V1319" s="104" t="s">
        <v>35</v>
      </c>
      <c r="W1319" s="104">
        <v>20</v>
      </c>
      <c r="X1319" s="104" t="s">
        <v>36</v>
      </c>
      <c r="Y1319" s="104">
        <v>100</v>
      </c>
      <c r="Z1319" s="104">
        <v>0</v>
      </c>
      <c r="AA1319" s="104">
        <v>0</v>
      </c>
      <c r="AB1319" s="104">
        <v>0</v>
      </c>
      <c r="AC1319" s="185" t="s">
        <v>33</v>
      </c>
      <c r="AD1319" s="95">
        <v>0.7</v>
      </c>
      <c r="AE1319" s="104" t="s">
        <v>66</v>
      </c>
      <c r="AF1319" s="104" t="s">
        <v>33</v>
      </c>
      <c r="AG1319" s="37" t="s">
        <v>3637</v>
      </c>
      <c r="AH1319" s="104" t="s">
        <v>34</v>
      </c>
      <c r="AI1319" s="97" t="s">
        <v>6364</v>
      </c>
      <c r="AJ1319" s="105" t="s">
        <v>3638</v>
      </c>
      <c r="AK1319" s="105" t="s">
        <v>3639</v>
      </c>
      <c r="AL1319" s="82" t="s">
        <v>3640</v>
      </c>
      <c r="AQ1319" s="47"/>
      <c r="AR1319" s="47" t="s">
        <v>6909</v>
      </c>
      <c r="AS1319" s="47" t="s">
        <v>6912</v>
      </c>
      <c r="AU1319" s="47" t="s">
        <v>12819</v>
      </c>
    </row>
    <row r="1320" spans="1:47" s="45" customFormat="1" ht="16.5" customHeight="1">
      <c r="A1320" s="180">
        <v>1317</v>
      </c>
      <c r="B1320" s="104" t="s">
        <v>62</v>
      </c>
      <c r="C1320" s="104" t="s">
        <v>99</v>
      </c>
      <c r="D1320" s="104" t="s">
        <v>3189</v>
      </c>
      <c r="E1320" s="104" t="s">
        <v>59</v>
      </c>
      <c r="F1320" s="104" t="s">
        <v>65</v>
      </c>
      <c r="G1320" s="92" t="s">
        <v>4897</v>
      </c>
      <c r="H1320" s="104"/>
      <c r="I1320" s="93">
        <v>259097</v>
      </c>
      <c r="J1320" s="93"/>
      <c r="K1320" s="49" t="str">
        <f t="shared" si="20"/>
        <v>Click!</v>
      </c>
      <c r="L1320" s="104" t="s">
        <v>33</v>
      </c>
      <c r="M1320" s="94">
        <v>85000</v>
      </c>
      <c r="N1320" s="94">
        <v>0</v>
      </c>
      <c r="O1320" s="94">
        <v>0</v>
      </c>
      <c r="P1320" s="94">
        <v>85000</v>
      </c>
      <c r="Q1320" s="94">
        <v>0</v>
      </c>
      <c r="R1320" s="94">
        <v>85000</v>
      </c>
      <c r="S1320" s="94">
        <v>0</v>
      </c>
      <c r="T1320" s="94">
        <v>85000</v>
      </c>
      <c r="U1320" s="104" t="s">
        <v>34</v>
      </c>
      <c r="V1320" s="104" t="s">
        <v>35</v>
      </c>
      <c r="W1320" s="104">
        <v>20</v>
      </c>
      <c r="X1320" s="104" t="s">
        <v>36</v>
      </c>
      <c r="Y1320" s="104">
        <v>100</v>
      </c>
      <c r="Z1320" s="104">
        <v>0</v>
      </c>
      <c r="AA1320" s="104">
        <v>0</v>
      </c>
      <c r="AB1320" s="104">
        <v>0</v>
      </c>
      <c r="AC1320" s="185" t="s">
        <v>33</v>
      </c>
      <c r="AD1320" s="95">
        <v>0.7</v>
      </c>
      <c r="AE1320" s="104" t="s">
        <v>66</v>
      </c>
      <c r="AF1320" s="104" t="s">
        <v>33</v>
      </c>
      <c r="AG1320" s="104" t="s">
        <v>3653</v>
      </c>
      <c r="AH1320" s="104" t="s">
        <v>34</v>
      </c>
      <c r="AI1320" s="97" t="s">
        <v>6364</v>
      </c>
      <c r="AJ1320" s="105" t="s">
        <v>4944</v>
      </c>
      <c r="AK1320" s="105" t="s">
        <v>4945</v>
      </c>
      <c r="AL1320" s="82" t="s">
        <v>4946</v>
      </c>
      <c r="AQ1320" s="47"/>
      <c r="AR1320" s="47" t="s">
        <v>6909</v>
      </c>
      <c r="AS1320" s="47" t="s">
        <v>6912</v>
      </c>
      <c r="AU1320" s="47" t="s">
        <v>12819</v>
      </c>
    </row>
    <row r="1321" spans="1:47" s="45" customFormat="1" ht="16.5" customHeight="1">
      <c r="A1321" s="180">
        <v>1318</v>
      </c>
      <c r="B1321" s="104" t="s">
        <v>62</v>
      </c>
      <c r="C1321" s="104" t="s">
        <v>99</v>
      </c>
      <c r="D1321" s="104" t="s">
        <v>3189</v>
      </c>
      <c r="E1321" s="104" t="s">
        <v>59</v>
      </c>
      <c r="F1321" s="104" t="s">
        <v>65</v>
      </c>
      <c r="G1321" s="92" t="s">
        <v>4898</v>
      </c>
      <c r="H1321" s="104"/>
      <c r="I1321" s="93">
        <v>259098</v>
      </c>
      <c r="J1321" s="93"/>
      <c r="K1321" s="49" t="str">
        <f t="shared" si="20"/>
        <v>Click!</v>
      </c>
      <c r="L1321" s="104" t="s">
        <v>33</v>
      </c>
      <c r="M1321" s="94">
        <v>60000</v>
      </c>
      <c r="N1321" s="94">
        <v>0</v>
      </c>
      <c r="O1321" s="94">
        <v>0</v>
      </c>
      <c r="P1321" s="94">
        <v>60000</v>
      </c>
      <c r="Q1321" s="94">
        <v>0</v>
      </c>
      <c r="R1321" s="94">
        <v>60000</v>
      </c>
      <c r="S1321" s="94">
        <v>0</v>
      </c>
      <c r="T1321" s="94">
        <v>60000</v>
      </c>
      <c r="U1321" s="104" t="s">
        <v>34</v>
      </c>
      <c r="V1321" s="104" t="s">
        <v>35</v>
      </c>
      <c r="W1321" s="104">
        <v>20</v>
      </c>
      <c r="X1321" s="104" t="s">
        <v>36</v>
      </c>
      <c r="Y1321" s="104">
        <v>100</v>
      </c>
      <c r="Z1321" s="104">
        <v>0</v>
      </c>
      <c r="AA1321" s="104">
        <v>0</v>
      </c>
      <c r="AB1321" s="104">
        <v>0</v>
      </c>
      <c r="AC1321" s="185" t="s">
        <v>33</v>
      </c>
      <c r="AD1321" s="95">
        <v>0.7</v>
      </c>
      <c r="AE1321" s="104" t="s">
        <v>66</v>
      </c>
      <c r="AF1321" s="104" t="s">
        <v>34</v>
      </c>
      <c r="AG1321" s="104" t="s">
        <v>38</v>
      </c>
      <c r="AH1321" s="104" t="s">
        <v>34</v>
      </c>
      <c r="AI1321" s="97" t="s">
        <v>6364</v>
      </c>
      <c r="AJ1321" s="105" t="s">
        <v>4944</v>
      </c>
      <c r="AK1321" s="105" t="s">
        <v>4947</v>
      </c>
      <c r="AL1321" s="82" t="s">
        <v>4946</v>
      </c>
      <c r="AQ1321" s="47"/>
      <c r="AR1321" s="47" t="s">
        <v>6909</v>
      </c>
      <c r="AS1321" s="47" t="s">
        <v>6912</v>
      </c>
      <c r="AU1321" s="47" t="s">
        <v>12819</v>
      </c>
    </row>
    <row r="1322" spans="1:47" s="45" customFormat="1" ht="16.5" customHeight="1">
      <c r="A1322" s="180">
        <v>1319</v>
      </c>
      <c r="B1322" s="104" t="s">
        <v>62</v>
      </c>
      <c r="C1322" s="104" t="s">
        <v>99</v>
      </c>
      <c r="D1322" s="104" t="s">
        <v>3189</v>
      </c>
      <c r="E1322" s="104" t="s">
        <v>59</v>
      </c>
      <c r="F1322" s="104" t="s">
        <v>65</v>
      </c>
      <c r="G1322" s="92" t="s">
        <v>4899</v>
      </c>
      <c r="H1322" s="104"/>
      <c r="I1322" s="93">
        <v>259099</v>
      </c>
      <c r="J1322" s="93"/>
      <c r="K1322" s="49" t="str">
        <f t="shared" si="20"/>
        <v>Click!</v>
      </c>
      <c r="L1322" s="104" t="s">
        <v>33</v>
      </c>
      <c r="M1322" s="94">
        <v>85000</v>
      </c>
      <c r="N1322" s="94">
        <v>0</v>
      </c>
      <c r="O1322" s="94">
        <v>0</v>
      </c>
      <c r="P1322" s="94">
        <v>85000</v>
      </c>
      <c r="Q1322" s="94">
        <v>0</v>
      </c>
      <c r="R1322" s="94">
        <v>85000</v>
      </c>
      <c r="S1322" s="94">
        <v>0</v>
      </c>
      <c r="T1322" s="94">
        <v>85000</v>
      </c>
      <c r="U1322" s="104" t="s">
        <v>34</v>
      </c>
      <c r="V1322" s="104" t="s">
        <v>35</v>
      </c>
      <c r="W1322" s="104">
        <v>20</v>
      </c>
      <c r="X1322" s="104" t="s">
        <v>36</v>
      </c>
      <c r="Y1322" s="104">
        <v>100</v>
      </c>
      <c r="Z1322" s="104">
        <v>0</v>
      </c>
      <c r="AA1322" s="104">
        <v>0</v>
      </c>
      <c r="AB1322" s="104">
        <v>0</v>
      </c>
      <c r="AC1322" s="185" t="s">
        <v>33</v>
      </c>
      <c r="AD1322" s="95">
        <v>0.7</v>
      </c>
      <c r="AE1322" s="104" t="s">
        <v>66</v>
      </c>
      <c r="AF1322" s="104" t="s">
        <v>33</v>
      </c>
      <c r="AG1322" s="104" t="s">
        <v>3653</v>
      </c>
      <c r="AH1322" s="104" t="s">
        <v>34</v>
      </c>
      <c r="AI1322" s="97" t="s">
        <v>6364</v>
      </c>
      <c r="AJ1322" s="105" t="s">
        <v>4944</v>
      </c>
      <c r="AK1322" s="105" t="s">
        <v>4948</v>
      </c>
      <c r="AL1322" s="82" t="s">
        <v>4949</v>
      </c>
      <c r="AQ1322" s="47"/>
      <c r="AR1322" s="47" t="s">
        <v>6909</v>
      </c>
      <c r="AS1322" s="47" t="s">
        <v>6912</v>
      </c>
      <c r="AU1322" s="47" t="s">
        <v>12819</v>
      </c>
    </row>
    <row r="1323" spans="1:47" s="45" customFormat="1" ht="16.5" customHeight="1">
      <c r="A1323" s="180">
        <v>1320</v>
      </c>
      <c r="B1323" s="104" t="s">
        <v>62</v>
      </c>
      <c r="C1323" s="104" t="s">
        <v>99</v>
      </c>
      <c r="D1323" s="104" t="s">
        <v>3189</v>
      </c>
      <c r="E1323" s="104" t="s">
        <v>59</v>
      </c>
      <c r="F1323" s="104" t="s">
        <v>65</v>
      </c>
      <c r="G1323" s="92" t="s">
        <v>4900</v>
      </c>
      <c r="H1323" s="104"/>
      <c r="I1323" s="93">
        <v>259100</v>
      </c>
      <c r="J1323" s="93"/>
      <c r="K1323" s="49" t="str">
        <f t="shared" si="20"/>
        <v>Click!</v>
      </c>
      <c r="L1323" s="104" t="s">
        <v>33</v>
      </c>
      <c r="M1323" s="94">
        <v>60000</v>
      </c>
      <c r="N1323" s="94">
        <v>0</v>
      </c>
      <c r="O1323" s="94">
        <v>0</v>
      </c>
      <c r="P1323" s="94">
        <v>60000</v>
      </c>
      <c r="Q1323" s="94">
        <v>0</v>
      </c>
      <c r="R1323" s="94">
        <v>60000</v>
      </c>
      <c r="S1323" s="94">
        <v>0</v>
      </c>
      <c r="T1323" s="94">
        <v>60000</v>
      </c>
      <c r="U1323" s="104" t="s">
        <v>34</v>
      </c>
      <c r="V1323" s="104" t="s">
        <v>35</v>
      </c>
      <c r="W1323" s="104">
        <v>20</v>
      </c>
      <c r="X1323" s="104" t="s">
        <v>36</v>
      </c>
      <c r="Y1323" s="104">
        <v>100</v>
      </c>
      <c r="Z1323" s="104">
        <v>0</v>
      </c>
      <c r="AA1323" s="104">
        <v>0</v>
      </c>
      <c r="AB1323" s="104">
        <v>0</v>
      </c>
      <c r="AC1323" s="185" t="s">
        <v>33</v>
      </c>
      <c r="AD1323" s="95">
        <v>0.7</v>
      </c>
      <c r="AE1323" s="104" t="s">
        <v>66</v>
      </c>
      <c r="AF1323" s="104" t="s">
        <v>34</v>
      </c>
      <c r="AG1323" s="104" t="s">
        <v>38</v>
      </c>
      <c r="AH1323" s="104" t="s">
        <v>34</v>
      </c>
      <c r="AI1323" s="97" t="s">
        <v>6364</v>
      </c>
      <c r="AJ1323" s="105" t="s">
        <v>4944</v>
      </c>
      <c r="AK1323" s="105" t="s">
        <v>5367</v>
      </c>
      <c r="AL1323" s="82" t="s">
        <v>4949</v>
      </c>
      <c r="AQ1323" s="47"/>
      <c r="AR1323" s="47" t="s">
        <v>6909</v>
      </c>
      <c r="AS1323" s="47" t="s">
        <v>6912</v>
      </c>
      <c r="AU1323" s="47" t="s">
        <v>12819</v>
      </c>
    </row>
    <row r="1324" spans="1:47" s="45" customFormat="1" ht="16.5" customHeight="1">
      <c r="A1324" s="180">
        <v>1321</v>
      </c>
      <c r="B1324" s="104" t="s">
        <v>62</v>
      </c>
      <c r="C1324" s="104" t="s">
        <v>99</v>
      </c>
      <c r="D1324" s="104" t="s">
        <v>3189</v>
      </c>
      <c r="E1324" s="104" t="s">
        <v>59</v>
      </c>
      <c r="F1324" s="104" t="s">
        <v>65</v>
      </c>
      <c r="G1324" s="92" t="s">
        <v>4901</v>
      </c>
      <c r="H1324" s="104"/>
      <c r="I1324" s="93">
        <v>259101</v>
      </c>
      <c r="J1324" s="93"/>
      <c r="K1324" s="49" t="str">
        <f t="shared" si="20"/>
        <v>Click!</v>
      </c>
      <c r="L1324" s="104" t="s">
        <v>33</v>
      </c>
      <c r="M1324" s="94">
        <v>85000</v>
      </c>
      <c r="N1324" s="94">
        <v>0</v>
      </c>
      <c r="O1324" s="94">
        <v>0</v>
      </c>
      <c r="P1324" s="94">
        <v>85000</v>
      </c>
      <c r="Q1324" s="94">
        <v>0</v>
      </c>
      <c r="R1324" s="94">
        <v>85000</v>
      </c>
      <c r="S1324" s="94">
        <v>0</v>
      </c>
      <c r="T1324" s="94">
        <v>85000</v>
      </c>
      <c r="U1324" s="104" t="s">
        <v>34</v>
      </c>
      <c r="V1324" s="104" t="s">
        <v>35</v>
      </c>
      <c r="W1324" s="104">
        <v>20</v>
      </c>
      <c r="X1324" s="104" t="s">
        <v>36</v>
      </c>
      <c r="Y1324" s="104">
        <v>100</v>
      </c>
      <c r="Z1324" s="104">
        <v>0</v>
      </c>
      <c r="AA1324" s="104">
        <v>0</v>
      </c>
      <c r="AB1324" s="104">
        <v>0</v>
      </c>
      <c r="AC1324" s="185" t="s">
        <v>33</v>
      </c>
      <c r="AD1324" s="95">
        <v>0.7</v>
      </c>
      <c r="AE1324" s="104" t="s">
        <v>66</v>
      </c>
      <c r="AF1324" s="104" t="s">
        <v>33</v>
      </c>
      <c r="AG1324" s="104" t="s">
        <v>3654</v>
      </c>
      <c r="AH1324" s="104" t="s">
        <v>34</v>
      </c>
      <c r="AI1324" s="97" t="s">
        <v>6364</v>
      </c>
      <c r="AJ1324" s="105" t="s">
        <v>4950</v>
      </c>
      <c r="AK1324" s="105" t="s">
        <v>4951</v>
      </c>
      <c r="AL1324" s="82" t="s">
        <v>4952</v>
      </c>
      <c r="AQ1324" s="47"/>
      <c r="AR1324" s="47" t="s">
        <v>6909</v>
      </c>
      <c r="AS1324" s="47" t="s">
        <v>6912</v>
      </c>
      <c r="AU1324" s="47" t="s">
        <v>12819</v>
      </c>
    </row>
    <row r="1325" spans="1:47" s="45" customFormat="1" ht="16.5" customHeight="1">
      <c r="A1325" s="180">
        <v>1322</v>
      </c>
      <c r="B1325" s="104" t="s">
        <v>62</v>
      </c>
      <c r="C1325" s="104" t="s">
        <v>99</v>
      </c>
      <c r="D1325" s="104" t="s">
        <v>3189</v>
      </c>
      <c r="E1325" s="104" t="s">
        <v>59</v>
      </c>
      <c r="F1325" s="104" t="s">
        <v>65</v>
      </c>
      <c r="G1325" s="92" t="s">
        <v>4902</v>
      </c>
      <c r="H1325" s="104"/>
      <c r="I1325" s="93">
        <v>259102</v>
      </c>
      <c r="J1325" s="93"/>
      <c r="K1325" s="49" t="str">
        <f t="shared" si="20"/>
        <v>Click!</v>
      </c>
      <c r="L1325" s="104" t="s">
        <v>33</v>
      </c>
      <c r="M1325" s="94">
        <v>85000</v>
      </c>
      <c r="N1325" s="94">
        <v>0</v>
      </c>
      <c r="O1325" s="94">
        <v>0</v>
      </c>
      <c r="P1325" s="94">
        <v>85000</v>
      </c>
      <c r="Q1325" s="94">
        <v>0</v>
      </c>
      <c r="R1325" s="94">
        <v>85000</v>
      </c>
      <c r="S1325" s="94">
        <v>0</v>
      </c>
      <c r="T1325" s="94">
        <v>85000</v>
      </c>
      <c r="U1325" s="104" t="s">
        <v>34</v>
      </c>
      <c r="V1325" s="104" t="s">
        <v>35</v>
      </c>
      <c r="W1325" s="104">
        <v>20</v>
      </c>
      <c r="X1325" s="104" t="s">
        <v>36</v>
      </c>
      <c r="Y1325" s="104">
        <v>100</v>
      </c>
      <c r="Z1325" s="104">
        <v>0</v>
      </c>
      <c r="AA1325" s="104">
        <v>0</v>
      </c>
      <c r="AB1325" s="104">
        <v>0</v>
      </c>
      <c r="AC1325" s="185" t="s">
        <v>33</v>
      </c>
      <c r="AD1325" s="95">
        <v>0.7</v>
      </c>
      <c r="AE1325" s="104" t="s">
        <v>66</v>
      </c>
      <c r="AF1325" s="104" t="s">
        <v>33</v>
      </c>
      <c r="AG1325" s="37" t="s">
        <v>3654</v>
      </c>
      <c r="AH1325" s="104" t="s">
        <v>34</v>
      </c>
      <c r="AI1325" s="97" t="s">
        <v>6364</v>
      </c>
      <c r="AJ1325" s="105" t="s">
        <v>4950</v>
      </c>
      <c r="AK1325" s="105" t="s">
        <v>4953</v>
      </c>
      <c r="AL1325" s="82" t="s">
        <v>4954</v>
      </c>
      <c r="AQ1325" s="47"/>
      <c r="AR1325" s="47" t="s">
        <v>6909</v>
      </c>
      <c r="AS1325" s="47" t="s">
        <v>6912</v>
      </c>
      <c r="AU1325" s="47" t="s">
        <v>12819</v>
      </c>
    </row>
    <row r="1326" spans="1:47" s="45" customFormat="1" ht="16.5" customHeight="1">
      <c r="A1326" s="180">
        <v>1323</v>
      </c>
      <c r="B1326" s="104" t="s">
        <v>62</v>
      </c>
      <c r="C1326" s="104" t="s">
        <v>99</v>
      </c>
      <c r="D1326" s="104" t="s">
        <v>3189</v>
      </c>
      <c r="E1326" s="104" t="s">
        <v>59</v>
      </c>
      <c r="F1326" s="104" t="s">
        <v>65</v>
      </c>
      <c r="G1326" s="92" t="s">
        <v>4078</v>
      </c>
      <c r="H1326" s="104"/>
      <c r="I1326" s="93">
        <v>247014</v>
      </c>
      <c r="J1326" s="93"/>
      <c r="K1326" s="49" t="str">
        <f t="shared" si="20"/>
        <v>Click!</v>
      </c>
      <c r="L1326" s="104" t="s">
        <v>33</v>
      </c>
      <c r="M1326" s="94">
        <v>70000</v>
      </c>
      <c r="N1326" s="94">
        <v>0</v>
      </c>
      <c r="O1326" s="94">
        <v>0</v>
      </c>
      <c r="P1326" s="94">
        <v>70000</v>
      </c>
      <c r="Q1326" s="94">
        <v>0</v>
      </c>
      <c r="R1326" s="94">
        <v>70000</v>
      </c>
      <c r="S1326" s="94">
        <v>0</v>
      </c>
      <c r="T1326" s="94">
        <v>70000</v>
      </c>
      <c r="U1326" s="104" t="s">
        <v>34</v>
      </c>
      <c r="V1326" s="104" t="s">
        <v>35</v>
      </c>
      <c r="W1326" s="104">
        <v>16</v>
      </c>
      <c r="X1326" s="104" t="s">
        <v>36</v>
      </c>
      <c r="Y1326" s="104">
        <v>100</v>
      </c>
      <c r="Z1326" s="104">
        <v>0</v>
      </c>
      <c r="AA1326" s="104">
        <v>0</v>
      </c>
      <c r="AB1326" s="104">
        <v>0</v>
      </c>
      <c r="AC1326" s="185" t="s">
        <v>33</v>
      </c>
      <c r="AD1326" s="95">
        <v>0.7</v>
      </c>
      <c r="AE1326" s="104" t="s">
        <v>66</v>
      </c>
      <c r="AF1326" s="104" t="s">
        <v>33</v>
      </c>
      <c r="AG1326" s="104" t="s">
        <v>4079</v>
      </c>
      <c r="AH1326" s="104" t="s">
        <v>34</v>
      </c>
      <c r="AI1326" s="97" t="s">
        <v>6364</v>
      </c>
      <c r="AJ1326" s="105" t="s">
        <v>4147</v>
      </c>
      <c r="AK1326" s="105" t="s">
        <v>4148</v>
      </c>
      <c r="AL1326" s="82" t="s">
        <v>4149</v>
      </c>
      <c r="AQ1326" s="47"/>
      <c r="AR1326" s="47" t="s">
        <v>6909</v>
      </c>
      <c r="AS1326" s="47" t="s">
        <v>6912</v>
      </c>
      <c r="AU1326" s="47" t="s">
        <v>12819</v>
      </c>
    </row>
    <row r="1327" spans="1:47" s="45" customFormat="1" ht="16.5" customHeight="1">
      <c r="A1327" s="180">
        <v>1324</v>
      </c>
      <c r="B1327" s="104" t="s">
        <v>62</v>
      </c>
      <c r="C1327" s="104" t="s">
        <v>99</v>
      </c>
      <c r="D1327" s="104" t="s">
        <v>3189</v>
      </c>
      <c r="E1327" s="104" t="s">
        <v>59</v>
      </c>
      <c r="F1327" s="104" t="s">
        <v>65</v>
      </c>
      <c r="G1327" s="92" t="s">
        <v>3641</v>
      </c>
      <c r="H1327" s="104"/>
      <c r="I1327" s="93">
        <v>227983</v>
      </c>
      <c r="J1327" s="93"/>
      <c r="K1327" s="49" t="str">
        <f t="shared" si="20"/>
        <v>Click!</v>
      </c>
      <c r="L1327" s="104" t="s">
        <v>33</v>
      </c>
      <c r="M1327" s="94">
        <v>40000</v>
      </c>
      <c r="N1327" s="94">
        <v>0</v>
      </c>
      <c r="O1327" s="94">
        <v>0</v>
      </c>
      <c r="P1327" s="94">
        <v>40000</v>
      </c>
      <c r="Q1327" s="94">
        <v>0</v>
      </c>
      <c r="R1327" s="94">
        <v>40000</v>
      </c>
      <c r="S1327" s="94">
        <v>0</v>
      </c>
      <c r="T1327" s="94">
        <v>40000</v>
      </c>
      <c r="U1327" s="104" t="s">
        <v>34</v>
      </c>
      <c r="V1327" s="104" t="s">
        <v>35</v>
      </c>
      <c r="W1327" s="104">
        <v>5</v>
      </c>
      <c r="X1327" s="104" t="s">
        <v>36</v>
      </c>
      <c r="Y1327" s="104">
        <v>100</v>
      </c>
      <c r="Z1327" s="104">
        <v>0</v>
      </c>
      <c r="AA1327" s="104">
        <v>0</v>
      </c>
      <c r="AB1327" s="104">
        <v>0</v>
      </c>
      <c r="AC1327" s="185" t="s">
        <v>33</v>
      </c>
      <c r="AD1327" s="95">
        <v>0.7</v>
      </c>
      <c r="AE1327" s="104" t="s">
        <v>66</v>
      </c>
      <c r="AF1327" s="104" t="s">
        <v>34</v>
      </c>
      <c r="AG1327" s="104" t="s">
        <v>38</v>
      </c>
      <c r="AH1327" s="104" t="s">
        <v>33</v>
      </c>
      <c r="AI1327" s="97" t="s">
        <v>6364</v>
      </c>
      <c r="AJ1327" s="105" t="s">
        <v>3642</v>
      </c>
      <c r="AK1327" s="2" t="s">
        <v>3643</v>
      </c>
      <c r="AL1327" s="82" t="s">
        <v>3644</v>
      </c>
      <c r="AQ1327" s="47"/>
      <c r="AR1327" s="47" t="s">
        <v>6909</v>
      </c>
      <c r="AS1327" s="47" t="s">
        <v>6912</v>
      </c>
      <c r="AU1327" s="47" t="s">
        <v>12819</v>
      </c>
    </row>
    <row r="1328" spans="1:47" s="45" customFormat="1" ht="16.5" customHeight="1">
      <c r="A1328" s="180">
        <v>1325</v>
      </c>
      <c r="B1328" s="104" t="s">
        <v>62</v>
      </c>
      <c r="C1328" s="104" t="s">
        <v>99</v>
      </c>
      <c r="D1328" s="104" t="s">
        <v>3189</v>
      </c>
      <c r="E1328" s="104" t="s">
        <v>59</v>
      </c>
      <c r="F1328" s="104" t="s">
        <v>65</v>
      </c>
      <c r="G1328" s="92" t="s">
        <v>3645</v>
      </c>
      <c r="H1328" s="104"/>
      <c r="I1328" s="93">
        <v>227984</v>
      </c>
      <c r="J1328" s="93"/>
      <c r="K1328" s="49" t="str">
        <f t="shared" si="20"/>
        <v>Click!</v>
      </c>
      <c r="L1328" s="104" t="s">
        <v>33</v>
      </c>
      <c r="M1328" s="94">
        <v>40000</v>
      </c>
      <c r="N1328" s="94">
        <v>0</v>
      </c>
      <c r="O1328" s="94">
        <v>0</v>
      </c>
      <c r="P1328" s="94">
        <v>40000</v>
      </c>
      <c r="Q1328" s="94">
        <v>0</v>
      </c>
      <c r="R1328" s="94">
        <v>40000</v>
      </c>
      <c r="S1328" s="94">
        <v>0</v>
      </c>
      <c r="T1328" s="94">
        <v>40000</v>
      </c>
      <c r="U1328" s="104" t="s">
        <v>34</v>
      </c>
      <c r="V1328" s="104" t="s">
        <v>35</v>
      </c>
      <c r="W1328" s="104">
        <v>5</v>
      </c>
      <c r="X1328" s="104" t="s">
        <v>36</v>
      </c>
      <c r="Y1328" s="104">
        <v>100</v>
      </c>
      <c r="Z1328" s="104">
        <v>0</v>
      </c>
      <c r="AA1328" s="104">
        <v>0</v>
      </c>
      <c r="AB1328" s="104">
        <v>0</v>
      </c>
      <c r="AC1328" s="185" t="s">
        <v>33</v>
      </c>
      <c r="AD1328" s="95">
        <v>0.7</v>
      </c>
      <c r="AE1328" s="104" t="s">
        <v>66</v>
      </c>
      <c r="AF1328" s="104" t="s">
        <v>34</v>
      </c>
      <c r="AG1328" s="104" t="s">
        <v>38</v>
      </c>
      <c r="AH1328" s="104" t="s">
        <v>33</v>
      </c>
      <c r="AI1328" s="97" t="s">
        <v>6364</v>
      </c>
      <c r="AJ1328" s="105" t="s">
        <v>3646</v>
      </c>
      <c r="AK1328" s="2" t="s">
        <v>3647</v>
      </c>
      <c r="AL1328" s="82" t="s">
        <v>3648</v>
      </c>
      <c r="AQ1328" s="47"/>
      <c r="AR1328" s="47" t="s">
        <v>6909</v>
      </c>
      <c r="AS1328" s="47" t="s">
        <v>6912</v>
      </c>
      <c r="AU1328" s="47" t="s">
        <v>12819</v>
      </c>
    </row>
    <row r="1329" spans="1:47" s="45" customFormat="1" ht="16.5" customHeight="1">
      <c r="A1329" s="180">
        <v>1326</v>
      </c>
      <c r="B1329" s="104" t="s">
        <v>62</v>
      </c>
      <c r="C1329" s="104" t="s">
        <v>99</v>
      </c>
      <c r="D1329" s="104" t="s">
        <v>3189</v>
      </c>
      <c r="E1329" s="104" t="s">
        <v>59</v>
      </c>
      <c r="F1329" s="104" t="s">
        <v>65</v>
      </c>
      <c r="G1329" s="92" t="s">
        <v>3649</v>
      </c>
      <c r="H1329" s="104"/>
      <c r="I1329" s="93">
        <v>227985</v>
      </c>
      <c r="J1329" s="93"/>
      <c r="K1329" s="49" t="str">
        <f t="shared" si="20"/>
        <v>Click!</v>
      </c>
      <c r="L1329" s="104" t="s">
        <v>33</v>
      </c>
      <c r="M1329" s="94">
        <v>40000</v>
      </c>
      <c r="N1329" s="94">
        <v>0</v>
      </c>
      <c r="O1329" s="94">
        <v>0</v>
      </c>
      <c r="P1329" s="94">
        <v>40000</v>
      </c>
      <c r="Q1329" s="94">
        <v>0</v>
      </c>
      <c r="R1329" s="94">
        <v>40000</v>
      </c>
      <c r="S1329" s="94">
        <v>0</v>
      </c>
      <c r="T1329" s="94">
        <v>40000</v>
      </c>
      <c r="U1329" s="104" t="s">
        <v>34</v>
      </c>
      <c r="V1329" s="104" t="s">
        <v>35</v>
      </c>
      <c r="W1329" s="104">
        <v>5</v>
      </c>
      <c r="X1329" s="104" t="s">
        <v>36</v>
      </c>
      <c r="Y1329" s="104">
        <v>100</v>
      </c>
      <c r="Z1329" s="104">
        <v>0</v>
      </c>
      <c r="AA1329" s="104">
        <v>0</v>
      </c>
      <c r="AB1329" s="104">
        <v>0</v>
      </c>
      <c r="AC1329" s="185" t="s">
        <v>33</v>
      </c>
      <c r="AD1329" s="95">
        <v>0.7</v>
      </c>
      <c r="AE1329" s="104" t="s">
        <v>66</v>
      </c>
      <c r="AF1329" s="104" t="s">
        <v>34</v>
      </c>
      <c r="AG1329" s="104" t="s">
        <v>38</v>
      </c>
      <c r="AH1329" s="104" t="s">
        <v>33</v>
      </c>
      <c r="AI1329" s="97" t="s">
        <v>6364</v>
      </c>
      <c r="AJ1329" s="105" t="s">
        <v>3650</v>
      </c>
      <c r="AK1329" s="2" t="s">
        <v>3651</v>
      </c>
      <c r="AL1329" s="82" t="s">
        <v>3652</v>
      </c>
      <c r="AQ1329" s="47"/>
      <c r="AR1329" s="47" t="s">
        <v>6909</v>
      </c>
      <c r="AS1329" s="47" t="s">
        <v>6912</v>
      </c>
      <c r="AU1329" s="47" t="s">
        <v>12819</v>
      </c>
    </row>
    <row r="1330" spans="1:47" s="45" customFormat="1" ht="16.5" customHeight="1">
      <c r="A1330" s="180">
        <v>1327</v>
      </c>
      <c r="B1330" s="104" t="s">
        <v>62</v>
      </c>
      <c r="C1330" s="104" t="s">
        <v>99</v>
      </c>
      <c r="D1330" s="104" t="s">
        <v>3189</v>
      </c>
      <c r="E1330" s="104" t="s">
        <v>59</v>
      </c>
      <c r="F1330" s="104" t="s">
        <v>65</v>
      </c>
      <c r="G1330" s="92" t="s">
        <v>3655</v>
      </c>
      <c r="H1330" s="104"/>
      <c r="I1330" s="93">
        <v>234237</v>
      </c>
      <c r="J1330" s="93"/>
      <c r="K1330" s="49" t="str">
        <f t="shared" si="20"/>
        <v>Click!</v>
      </c>
      <c r="L1330" s="104" t="s">
        <v>33</v>
      </c>
      <c r="M1330" s="94">
        <v>60000</v>
      </c>
      <c r="N1330" s="94">
        <v>0</v>
      </c>
      <c r="O1330" s="94">
        <v>0</v>
      </c>
      <c r="P1330" s="94">
        <v>60000</v>
      </c>
      <c r="Q1330" s="94">
        <v>0</v>
      </c>
      <c r="R1330" s="94">
        <v>60000</v>
      </c>
      <c r="S1330" s="94">
        <v>0</v>
      </c>
      <c r="T1330" s="94">
        <v>60000</v>
      </c>
      <c r="U1330" s="104" t="s">
        <v>34</v>
      </c>
      <c r="V1330" s="104" t="s">
        <v>35</v>
      </c>
      <c r="W1330" s="104">
        <v>9</v>
      </c>
      <c r="X1330" s="104" t="s">
        <v>36</v>
      </c>
      <c r="Y1330" s="104">
        <v>100</v>
      </c>
      <c r="Z1330" s="104">
        <v>0</v>
      </c>
      <c r="AA1330" s="104">
        <v>0</v>
      </c>
      <c r="AB1330" s="104">
        <v>0</v>
      </c>
      <c r="AC1330" s="185" t="s">
        <v>33</v>
      </c>
      <c r="AD1330" s="95">
        <v>0.7</v>
      </c>
      <c r="AE1330" s="104" t="s">
        <v>66</v>
      </c>
      <c r="AF1330" s="104" t="s">
        <v>34</v>
      </c>
      <c r="AG1330" s="104" t="s">
        <v>38</v>
      </c>
      <c r="AH1330" s="104" t="s">
        <v>34</v>
      </c>
      <c r="AI1330" s="97" t="s">
        <v>6364</v>
      </c>
      <c r="AJ1330" s="105" t="s">
        <v>3656</v>
      </c>
      <c r="AK1330" s="105" t="s">
        <v>3657</v>
      </c>
      <c r="AL1330" s="82" t="s">
        <v>3658</v>
      </c>
      <c r="AQ1330" s="47"/>
      <c r="AR1330" s="47" t="s">
        <v>6909</v>
      </c>
      <c r="AS1330" s="47" t="s">
        <v>6912</v>
      </c>
      <c r="AU1330" s="47" t="s">
        <v>12819</v>
      </c>
    </row>
    <row r="1331" spans="1:47" s="45" customFormat="1" ht="16.5" customHeight="1">
      <c r="A1331" s="180">
        <v>1328</v>
      </c>
      <c r="B1331" s="104" t="s">
        <v>62</v>
      </c>
      <c r="C1331" s="104" t="s">
        <v>99</v>
      </c>
      <c r="D1331" s="104" t="s">
        <v>3189</v>
      </c>
      <c r="E1331" s="104" t="s">
        <v>59</v>
      </c>
      <c r="F1331" s="104" t="s">
        <v>65</v>
      </c>
      <c r="G1331" s="92" t="s">
        <v>3659</v>
      </c>
      <c r="H1331" s="104"/>
      <c r="I1331" s="93">
        <v>234238</v>
      </c>
      <c r="J1331" s="93"/>
      <c r="K1331" s="49" t="str">
        <f t="shared" si="20"/>
        <v>Click!</v>
      </c>
      <c r="L1331" s="104" t="s">
        <v>33</v>
      </c>
      <c r="M1331" s="94">
        <v>60000</v>
      </c>
      <c r="N1331" s="94">
        <v>0</v>
      </c>
      <c r="O1331" s="94">
        <v>0</v>
      </c>
      <c r="P1331" s="94">
        <v>60000</v>
      </c>
      <c r="Q1331" s="94">
        <v>0</v>
      </c>
      <c r="R1331" s="94">
        <v>60000</v>
      </c>
      <c r="S1331" s="94">
        <v>0</v>
      </c>
      <c r="T1331" s="94">
        <v>60000</v>
      </c>
      <c r="U1331" s="104" t="s">
        <v>34</v>
      </c>
      <c r="V1331" s="104" t="s">
        <v>35</v>
      </c>
      <c r="W1331" s="104">
        <v>9</v>
      </c>
      <c r="X1331" s="104" t="s">
        <v>36</v>
      </c>
      <c r="Y1331" s="104">
        <v>100</v>
      </c>
      <c r="Z1331" s="104">
        <v>0</v>
      </c>
      <c r="AA1331" s="104">
        <v>0</v>
      </c>
      <c r="AB1331" s="104">
        <v>0</v>
      </c>
      <c r="AC1331" s="185" t="s">
        <v>33</v>
      </c>
      <c r="AD1331" s="95">
        <v>0.7</v>
      </c>
      <c r="AE1331" s="104" t="s">
        <v>66</v>
      </c>
      <c r="AF1331" s="104" t="s">
        <v>34</v>
      </c>
      <c r="AG1331" s="104" t="s">
        <v>38</v>
      </c>
      <c r="AH1331" s="104" t="s">
        <v>34</v>
      </c>
      <c r="AI1331" s="97" t="s">
        <v>6364</v>
      </c>
      <c r="AJ1331" s="105" t="s">
        <v>3660</v>
      </c>
      <c r="AK1331" s="105" t="s">
        <v>3661</v>
      </c>
      <c r="AL1331" s="82" t="s">
        <v>3662</v>
      </c>
      <c r="AQ1331" s="47"/>
      <c r="AR1331" s="47" t="s">
        <v>6909</v>
      </c>
      <c r="AS1331" s="47" t="s">
        <v>6912</v>
      </c>
      <c r="AU1331" s="47" t="s">
        <v>12819</v>
      </c>
    </row>
    <row r="1332" spans="1:47" s="45" customFormat="1" ht="16.5" customHeight="1">
      <c r="A1332" s="180">
        <v>1329</v>
      </c>
      <c r="B1332" s="96" t="s">
        <v>62</v>
      </c>
      <c r="C1332" s="96" t="s">
        <v>99</v>
      </c>
      <c r="D1332" s="96" t="s">
        <v>3189</v>
      </c>
      <c r="E1332" s="96" t="s">
        <v>59</v>
      </c>
      <c r="F1332" s="104" t="s">
        <v>65</v>
      </c>
      <c r="G1332" s="92" t="s">
        <v>3663</v>
      </c>
      <c r="H1332" s="104"/>
      <c r="I1332" s="93">
        <v>231930</v>
      </c>
      <c r="J1332" s="93"/>
      <c r="K1332" s="49" t="str">
        <f t="shared" si="20"/>
        <v>Click!</v>
      </c>
      <c r="L1332" s="104" t="s">
        <v>33</v>
      </c>
      <c r="M1332" s="94">
        <v>87000</v>
      </c>
      <c r="N1332" s="94">
        <v>0</v>
      </c>
      <c r="O1332" s="94">
        <v>0</v>
      </c>
      <c r="P1332" s="94">
        <v>87000</v>
      </c>
      <c r="Q1332" s="94">
        <v>0</v>
      </c>
      <c r="R1332" s="94">
        <v>87000</v>
      </c>
      <c r="S1332" s="94">
        <v>0</v>
      </c>
      <c r="T1332" s="94">
        <v>87000</v>
      </c>
      <c r="U1332" s="104" t="s">
        <v>34</v>
      </c>
      <c r="V1332" s="104" t="s">
        <v>35</v>
      </c>
      <c r="W1332" s="104">
        <v>20</v>
      </c>
      <c r="X1332" s="104" t="s">
        <v>36</v>
      </c>
      <c r="Y1332" s="104">
        <v>100</v>
      </c>
      <c r="Z1332" s="104">
        <v>0</v>
      </c>
      <c r="AA1332" s="104">
        <v>0</v>
      </c>
      <c r="AB1332" s="104">
        <v>0</v>
      </c>
      <c r="AC1332" s="185" t="s">
        <v>33</v>
      </c>
      <c r="AD1332" s="95">
        <v>0.7</v>
      </c>
      <c r="AE1332" s="104" t="s">
        <v>66</v>
      </c>
      <c r="AF1332" s="104" t="s">
        <v>33</v>
      </c>
      <c r="AG1332" s="104" t="s">
        <v>3664</v>
      </c>
      <c r="AH1332" s="104" t="s">
        <v>34</v>
      </c>
      <c r="AI1332" s="97" t="s">
        <v>6364</v>
      </c>
      <c r="AJ1332" s="105" t="s">
        <v>3665</v>
      </c>
      <c r="AK1332" s="105" t="s">
        <v>3666</v>
      </c>
      <c r="AL1332" s="82" t="s">
        <v>3667</v>
      </c>
      <c r="AQ1332" s="47"/>
      <c r="AR1332" s="47" t="s">
        <v>6909</v>
      </c>
      <c r="AS1332" s="47" t="s">
        <v>6912</v>
      </c>
      <c r="AU1332" s="47" t="s">
        <v>12819</v>
      </c>
    </row>
    <row r="1333" spans="1:47" s="45" customFormat="1" ht="16.5" customHeight="1">
      <c r="A1333" s="180">
        <v>1330</v>
      </c>
      <c r="B1333" s="104" t="s">
        <v>62</v>
      </c>
      <c r="C1333" s="104" t="s">
        <v>99</v>
      </c>
      <c r="D1333" s="104" t="s">
        <v>3189</v>
      </c>
      <c r="E1333" s="104" t="s">
        <v>59</v>
      </c>
      <c r="F1333" s="104" t="s">
        <v>65</v>
      </c>
      <c r="G1333" s="92" t="s">
        <v>3668</v>
      </c>
      <c r="H1333" s="104"/>
      <c r="I1333" s="93">
        <v>231931</v>
      </c>
      <c r="J1333" s="93"/>
      <c r="K1333" s="49" t="str">
        <f t="shared" ref="K1333:K1396" si="21">HYPERLINK("http://samplezone.campus21.co.kr/classpreview.asp?classkey="&amp;I1333, "Click!" )</f>
        <v>Click!</v>
      </c>
      <c r="L1333" s="104" t="s">
        <v>33</v>
      </c>
      <c r="M1333" s="94">
        <v>60000</v>
      </c>
      <c r="N1333" s="94">
        <v>0</v>
      </c>
      <c r="O1333" s="94">
        <v>0</v>
      </c>
      <c r="P1333" s="94">
        <v>60000</v>
      </c>
      <c r="Q1333" s="94">
        <v>0</v>
      </c>
      <c r="R1333" s="94">
        <v>60000</v>
      </c>
      <c r="S1333" s="94">
        <v>0</v>
      </c>
      <c r="T1333" s="94">
        <v>60000</v>
      </c>
      <c r="U1333" s="104" t="s">
        <v>34</v>
      </c>
      <c r="V1333" s="104" t="s">
        <v>35</v>
      </c>
      <c r="W1333" s="104">
        <v>20</v>
      </c>
      <c r="X1333" s="104" t="s">
        <v>36</v>
      </c>
      <c r="Y1333" s="104">
        <v>100</v>
      </c>
      <c r="Z1333" s="104">
        <v>0</v>
      </c>
      <c r="AA1333" s="104">
        <v>0</v>
      </c>
      <c r="AB1333" s="104">
        <v>0</v>
      </c>
      <c r="AC1333" s="185" t="s">
        <v>33</v>
      </c>
      <c r="AD1333" s="95">
        <v>0.7</v>
      </c>
      <c r="AE1333" s="104" t="s">
        <v>66</v>
      </c>
      <c r="AF1333" s="104" t="s">
        <v>34</v>
      </c>
      <c r="AG1333" s="37" t="s">
        <v>38</v>
      </c>
      <c r="AH1333" s="104" t="s">
        <v>34</v>
      </c>
      <c r="AI1333" s="97" t="s">
        <v>6364</v>
      </c>
      <c r="AJ1333" s="105" t="s">
        <v>3665</v>
      </c>
      <c r="AK1333" s="105" t="s">
        <v>3669</v>
      </c>
      <c r="AL1333" s="82" t="s">
        <v>3667</v>
      </c>
      <c r="AQ1333" s="47"/>
      <c r="AR1333" s="47" t="s">
        <v>6909</v>
      </c>
      <c r="AS1333" s="47" t="s">
        <v>6912</v>
      </c>
      <c r="AU1333" s="47" t="s">
        <v>12819</v>
      </c>
    </row>
    <row r="1334" spans="1:47" s="45" customFormat="1" ht="16.5" customHeight="1">
      <c r="A1334" s="180">
        <v>1331</v>
      </c>
      <c r="B1334" s="104" t="s">
        <v>62</v>
      </c>
      <c r="C1334" s="104" t="s">
        <v>99</v>
      </c>
      <c r="D1334" s="104" t="s">
        <v>3189</v>
      </c>
      <c r="E1334" s="104" t="s">
        <v>59</v>
      </c>
      <c r="F1334" s="104" t="s">
        <v>65</v>
      </c>
      <c r="G1334" s="92" t="s">
        <v>3670</v>
      </c>
      <c r="H1334" s="104"/>
      <c r="I1334" s="93">
        <v>231932</v>
      </c>
      <c r="J1334" s="93"/>
      <c r="K1334" s="49" t="str">
        <f t="shared" si="21"/>
        <v>Click!</v>
      </c>
      <c r="L1334" s="104" t="s">
        <v>33</v>
      </c>
      <c r="M1334" s="94">
        <v>87000</v>
      </c>
      <c r="N1334" s="94">
        <v>0</v>
      </c>
      <c r="O1334" s="94">
        <v>0</v>
      </c>
      <c r="P1334" s="94">
        <v>87000</v>
      </c>
      <c r="Q1334" s="94">
        <v>0</v>
      </c>
      <c r="R1334" s="94">
        <v>87000</v>
      </c>
      <c r="S1334" s="94">
        <v>0</v>
      </c>
      <c r="T1334" s="94">
        <v>87000</v>
      </c>
      <c r="U1334" s="104" t="s">
        <v>34</v>
      </c>
      <c r="V1334" s="104" t="s">
        <v>35</v>
      </c>
      <c r="W1334" s="104">
        <v>20</v>
      </c>
      <c r="X1334" s="104" t="s">
        <v>36</v>
      </c>
      <c r="Y1334" s="104">
        <v>100</v>
      </c>
      <c r="Z1334" s="104">
        <v>0</v>
      </c>
      <c r="AA1334" s="104">
        <v>0</v>
      </c>
      <c r="AB1334" s="104">
        <v>0</v>
      </c>
      <c r="AC1334" s="185" t="s">
        <v>33</v>
      </c>
      <c r="AD1334" s="95">
        <v>0.7</v>
      </c>
      <c r="AE1334" s="104" t="s">
        <v>66</v>
      </c>
      <c r="AF1334" s="104" t="s">
        <v>33</v>
      </c>
      <c r="AG1334" s="104" t="s">
        <v>3671</v>
      </c>
      <c r="AH1334" s="104" t="s">
        <v>34</v>
      </c>
      <c r="AI1334" s="97" t="s">
        <v>6364</v>
      </c>
      <c r="AJ1334" s="105" t="s">
        <v>3672</v>
      </c>
      <c r="AK1334" s="105" t="s">
        <v>3673</v>
      </c>
      <c r="AL1334" s="82" t="s">
        <v>3674</v>
      </c>
      <c r="AQ1334" s="47"/>
      <c r="AR1334" s="47" t="s">
        <v>6909</v>
      </c>
      <c r="AS1334" s="47" t="s">
        <v>6912</v>
      </c>
      <c r="AU1334" s="47" t="s">
        <v>12819</v>
      </c>
    </row>
    <row r="1335" spans="1:47" s="45" customFormat="1" ht="16.5" customHeight="1">
      <c r="A1335" s="180">
        <v>1332</v>
      </c>
      <c r="B1335" s="104" t="s">
        <v>62</v>
      </c>
      <c r="C1335" s="104" t="s">
        <v>99</v>
      </c>
      <c r="D1335" s="104" t="s">
        <v>3189</v>
      </c>
      <c r="E1335" s="104" t="s">
        <v>59</v>
      </c>
      <c r="F1335" s="104" t="s">
        <v>65</v>
      </c>
      <c r="G1335" s="92" t="s">
        <v>3675</v>
      </c>
      <c r="H1335" s="104"/>
      <c r="I1335" s="93">
        <v>231933</v>
      </c>
      <c r="J1335" s="93"/>
      <c r="K1335" s="49" t="str">
        <f t="shared" si="21"/>
        <v>Click!</v>
      </c>
      <c r="L1335" s="104" t="s">
        <v>33</v>
      </c>
      <c r="M1335" s="94">
        <v>60000</v>
      </c>
      <c r="N1335" s="94">
        <v>0</v>
      </c>
      <c r="O1335" s="94">
        <v>0</v>
      </c>
      <c r="P1335" s="94">
        <v>60000</v>
      </c>
      <c r="Q1335" s="94">
        <v>0</v>
      </c>
      <c r="R1335" s="94">
        <v>60000</v>
      </c>
      <c r="S1335" s="94">
        <v>0</v>
      </c>
      <c r="T1335" s="94">
        <v>60000</v>
      </c>
      <c r="U1335" s="104" t="s">
        <v>34</v>
      </c>
      <c r="V1335" s="104" t="s">
        <v>35</v>
      </c>
      <c r="W1335" s="104">
        <v>20</v>
      </c>
      <c r="X1335" s="104" t="s">
        <v>36</v>
      </c>
      <c r="Y1335" s="104">
        <v>100</v>
      </c>
      <c r="Z1335" s="104">
        <v>0</v>
      </c>
      <c r="AA1335" s="104">
        <v>0</v>
      </c>
      <c r="AB1335" s="104">
        <v>0</v>
      </c>
      <c r="AC1335" s="185" t="s">
        <v>33</v>
      </c>
      <c r="AD1335" s="95">
        <v>0.7</v>
      </c>
      <c r="AE1335" s="104" t="s">
        <v>66</v>
      </c>
      <c r="AF1335" s="104" t="s">
        <v>34</v>
      </c>
      <c r="AG1335" s="104" t="s">
        <v>38</v>
      </c>
      <c r="AH1335" s="104" t="s">
        <v>34</v>
      </c>
      <c r="AI1335" s="97" t="s">
        <v>6364</v>
      </c>
      <c r="AJ1335" s="105" t="s">
        <v>3672</v>
      </c>
      <c r="AK1335" s="105" t="s">
        <v>3676</v>
      </c>
      <c r="AL1335" s="82" t="s">
        <v>3674</v>
      </c>
      <c r="AQ1335" s="47"/>
      <c r="AR1335" s="47" t="s">
        <v>6909</v>
      </c>
      <c r="AS1335" s="47" t="s">
        <v>6912</v>
      </c>
      <c r="AU1335" s="47" t="s">
        <v>12819</v>
      </c>
    </row>
    <row r="1336" spans="1:47" s="45" customFormat="1" ht="16.5" customHeight="1">
      <c r="A1336" s="180">
        <v>1333</v>
      </c>
      <c r="B1336" s="104" t="s">
        <v>62</v>
      </c>
      <c r="C1336" s="104" t="s">
        <v>99</v>
      </c>
      <c r="D1336" s="104" t="s">
        <v>3189</v>
      </c>
      <c r="E1336" s="104" t="s">
        <v>59</v>
      </c>
      <c r="F1336" s="104" t="s">
        <v>65</v>
      </c>
      <c r="G1336" s="92" t="s">
        <v>3685</v>
      </c>
      <c r="H1336" s="104"/>
      <c r="I1336" s="93">
        <v>209695</v>
      </c>
      <c r="J1336" s="93"/>
      <c r="K1336" s="49" t="str">
        <f t="shared" si="21"/>
        <v>Click!</v>
      </c>
      <c r="L1336" s="104" t="s">
        <v>33</v>
      </c>
      <c r="M1336" s="94">
        <v>65000</v>
      </c>
      <c r="N1336" s="94">
        <v>0</v>
      </c>
      <c r="O1336" s="94">
        <v>0</v>
      </c>
      <c r="P1336" s="94">
        <v>65000</v>
      </c>
      <c r="Q1336" s="94">
        <v>0</v>
      </c>
      <c r="R1336" s="94">
        <v>65000</v>
      </c>
      <c r="S1336" s="94">
        <v>0</v>
      </c>
      <c r="T1336" s="94">
        <v>65000</v>
      </c>
      <c r="U1336" s="104" t="s">
        <v>34</v>
      </c>
      <c r="V1336" s="104" t="s">
        <v>35</v>
      </c>
      <c r="W1336" s="104">
        <v>20</v>
      </c>
      <c r="X1336" s="104" t="s">
        <v>36</v>
      </c>
      <c r="Y1336" s="104">
        <v>100</v>
      </c>
      <c r="Z1336" s="104">
        <v>0</v>
      </c>
      <c r="AA1336" s="104">
        <v>0</v>
      </c>
      <c r="AB1336" s="104">
        <v>0</v>
      </c>
      <c r="AC1336" s="185" t="s">
        <v>33</v>
      </c>
      <c r="AD1336" s="95">
        <v>0.7</v>
      </c>
      <c r="AE1336" s="104" t="s">
        <v>66</v>
      </c>
      <c r="AF1336" s="104" t="s">
        <v>33</v>
      </c>
      <c r="AG1336" s="104" t="s">
        <v>3685</v>
      </c>
      <c r="AH1336" s="104" t="s">
        <v>34</v>
      </c>
      <c r="AI1336" s="97" t="s">
        <v>6364</v>
      </c>
      <c r="AJ1336" s="105" t="s">
        <v>3686</v>
      </c>
      <c r="AK1336" s="105" t="s">
        <v>3687</v>
      </c>
      <c r="AL1336" s="82" t="s">
        <v>3688</v>
      </c>
      <c r="AQ1336" s="47"/>
      <c r="AR1336" s="47" t="s">
        <v>6909</v>
      </c>
      <c r="AS1336" s="47" t="s">
        <v>6912</v>
      </c>
      <c r="AU1336" s="47" t="s">
        <v>12819</v>
      </c>
    </row>
    <row r="1337" spans="1:47" s="45" customFormat="1" ht="16.5" customHeight="1">
      <c r="A1337" s="180">
        <v>1334</v>
      </c>
      <c r="B1337" s="104" t="s">
        <v>62</v>
      </c>
      <c r="C1337" s="104" t="s">
        <v>99</v>
      </c>
      <c r="D1337" s="104" t="s">
        <v>3189</v>
      </c>
      <c r="E1337" s="104" t="s">
        <v>59</v>
      </c>
      <c r="F1337" s="104" t="s">
        <v>65</v>
      </c>
      <c r="G1337" s="92" t="s">
        <v>3689</v>
      </c>
      <c r="H1337" s="104"/>
      <c r="I1337" s="93">
        <v>209696</v>
      </c>
      <c r="J1337" s="93"/>
      <c r="K1337" s="49" t="str">
        <f t="shared" si="21"/>
        <v>Click!</v>
      </c>
      <c r="L1337" s="104" t="s">
        <v>33</v>
      </c>
      <c r="M1337" s="94">
        <v>65000</v>
      </c>
      <c r="N1337" s="94">
        <v>0</v>
      </c>
      <c r="O1337" s="94">
        <v>0</v>
      </c>
      <c r="P1337" s="94">
        <v>65000</v>
      </c>
      <c r="Q1337" s="94">
        <v>0</v>
      </c>
      <c r="R1337" s="94">
        <v>65000</v>
      </c>
      <c r="S1337" s="94">
        <v>0</v>
      </c>
      <c r="T1337" s="94">
        <v>65000</v>
      </c>
      <c r="U1337" s="104" t="s">
        <v>34</v>
      </c>
      <c r="V1337" s="104" t="s">
        <v>35</v>
      </c>
      <c r="W1337" s="104">
        <v>20</v>
      </c>
      <c r="X1337" s="104" t="s">
        <v>36</v>
      </c>
      <c r="Y1337" s="104">
        <v>100</v>
      </c>
      <c r="Z1337" s="104">
        <v>0</v>
      </c>
      <c r="AA1337" s="104">
        <v>0</v>
      </c>
      <c r="AB1337" s="104">
        <v>0</v>
      </c>
      <c r="AC1337" s="185" t="s">
        <v>33</v>
      </c>
      <c r="AD1337" s="95">
        <v>0.7</v>
      </c>
      <c r="AE1337" s="104" t="s">
        <v>66</v>
      </c>
      <c r="AF1337" s="104" t="s">
        <v>33</v>
      </c>
      <c r="AG1337" s="104" t="s">
        <v>3689</v>
      </c>
      <c r="AH1337" s="104" t="s">
        <v>34</v>
      </c>
      <c r="AI1337" s="97" t="s">
        <v>6364</v>
      </c>
      <c r="AJ1337" s="105" t="s">
        <v>3690</v>
      </c>
      <c r="AK1337" s="105" t="s">
        <v>3687</v>
      </c>
      <c r="AL1337" s="82" t="s">
        <v>3691</v>
      </c>
      <c r="AQ1337" s="47"/>
      <c r="AR1337" s="47" t="s">
        <v>6909</v>
      </c>
      <c r="AS1337" s="47" t="s">
        <v>6912</v>
      </c>
      <c r="AU1337" s="47" t="s">
        <v>12819</v>
      </c>
    </row>
    <row r="1338" spans="1:47" s="45" customFormat="1" ht="16.5" customHeight="1">
      <c r="A1338" s="180">
        <v>1335</v>
      </c>
      <c r="B1338" s="104" t="s">
        <v>62</v>
      </c>
      <c r="C1338" s="104" t="s">
        <v>99</v>
      </c>
      <c r="D1338" s="104" t="s">
        <v>3189</v>
      </c>
      <c r="E1338" s="104" t="s">
        <v>59</v>
      </c>
      <c r="F1338" s="104" t="s">
        <v>65</v>
      </c>
      <c r="G1338" s="92" t="s">
        <v>3692</v>
      </c>
      <c r="H1338" s="104"/>
      <c r="I1338" s="93">
        <v>209697</v>
      </c>
      <c r="J1338" s="93"/>
      <c r="K1338" s="49" t="str">
        <f t="shared" si="21"/>
        <v>Click!</v>
      </c>
      <c r="L1338" s="104" t="s">
        <v>33</v>
      </c>
      <c r="M1338" s="94">
        <v>65000</v>
      </c>
      <c r="N1338" s="94">
        <v>0</v>
      </c>
      <c r="O1338" s="94">
        <v>0</v>
      </c>
      <c r="P1338" s="94">
        <v>65000</v>
      </c>
      <c r="Q1338" s="94">
        <v>0</v>
      </c>
      <c r="R1338" s="94">
        <v>65000</v>
      </c>
      <c r="S1338" s="94">
        <v>0</v>
      </c>
      <c r="T1338" s="94">
        <v>65000</v>
      </c>
      <c r="U1338" s="104" t="s">
        <v>34</v>
      </c>
      <c r="V1338" s="104" t="s">
        <v>35</v>
      </c>
      <c r="W1338" s="104">
        <v>20</v>
      </c>
      <c r="X1338" s="104" t="s">
        <v>36</v>
      </c>
      <c r="Y1338" s="104">
        <v>100</v>
      </c>
      <c r="Z1338" s="104">
        <v>0</v>
      </c>
      <c r="AA1338" s="104">
        <v>0</v>
      </c>
      <c r="AB1338" s="104">
        <v>0</v>
      </c>
      <c r="AC1338" s="185" t="s">
        <v>33</v>
      </c>
      <c r="AD1338" s="95">
        <v>0.7</v>
      </c>
      <c r="AE1338" s="104" t="s">
        <v>66</v>
      </c>
      <c r="AF1338" s="104" t="s">
        <v>33</v>
      </c>
      <c r="AG1338" s="104" t="s">
        <v>3692</v>
      </c>
      <c r="AH1338" s="104" t="s">
        <v>34</v>
      </c>
      <c r="AI1338" s="97" t="s">
        <v>6364</v>
      </c>
      <c r="AJ1338" s="105" t="s">
        <v>3693</v>
      </c>
      <c r="AK1338" s="105" t="s">
        <v>3694</v>
      </c>
      <c r="AL1338" s="82" t="s">
        <v>3695</v>
      </c>
      <c r="AQ1338" s="47"/>
      <c r="AR1338" s="47" t="s">
        <v>6909</v>
      </c>
      <c r="AS1338" s="47" t="s">
        <v>6912</v>
      </c>
      <c r="AU1338" s="47" t="s">
        <v>12819</v>
      </c>
    </row>
    <row r="1339" spans="1:47" s="45" customFormat="1" ht="16.5" customHeight="1">
      <c r="A1339" s="180">
        <v>1336</v>
      </c>
      <c r="B1339" s="104" t="s">
        <v>62</v>
      </c>
      <c r="C1339" s="104" t="s">
        <v>99</v>
      </c>
      <c r="D1339" s="104" t="s">
        <v>3189</v>
      </c>
      <c r="E1339" s="104" t="s">
        <v>32</v>
      </c>
      <c r="F1339" s="104" t="s">
        <v>65</v>
      </c>
      <c r="G1339" s="92" t="s">
        <v>5189</v>
      </c>
      <c r="H1339" s="104"/>
      <c r="I1339" s="93">
        <v>266982</v>
      </c>
      <c r="J1339" s="93"/>
      <c r="K1339" s="49" t="str">
        <f t="shared" si="21"/>
        <v>Click!</v>
      </c>
      <c r="L1339" s="104" t="s">
        <v>33</v>
      </c>
      <c r="M1339" s="94">
        <v>59000</v>
      </c>
      <c r="N1339" s="94">
        <v>0</v>
      </c>
      <c r="O1339" s="94">
        <v>0</v>
      </c>
      <c r="P1339" s="94">
        <v>59000</v>
      </c>
      <c r="Q1339" s="94">
        <v>0</v>
      </c>
      <c r="R1339" s="94">
        <v>59000</v>
      </c>
      <c r="S1339" s="94">
        <v>0</v>
      </c>
      <c r="T1339" s="94">
        <v>59000</v>
      </c>
      <c r="U1339" s="104" t="s">
        <v>34</v>
      </c>
      <c r="V1339" s="104" t="s">
        <v>35</v>
      </c>
      <c r="W1339" s="104">
        <v>12</v>
      </c>
      <c r="X1339" s="104" t="s">
        <v>36</v>
      </c>
      <c r="Y1339" s="104">
        <v>100</v>
      </c>
      <c r="Z1339" s="104">
        <v>0</v>
      </c>
      <c r="AA1339" s="104">
        <v>0</v>
      </c>
      <c r="AB1339" s="104">
        <v>0</v>
      </c>
      <c r="AC1339" s="185" t="s">
        <v>33</v>
      </c>
      <c r="AD1339" s="95">
        <v>0.7</v>
      </c>
      <c r="AE1339" s="104" t="s">
        <v>66</v>
      </c>
      <c r="AF1339" s="104" t="s">
        <v>34</v>
      </c>
      <c r="AG1339" s="104" t="s">
        <v>38</v>
      </c>
      <c r="AH1339" s="104" t="s">
        <v>33</v>
      </c>
      <c r="AI1339" s="97" t="s">
        <v>4043</v>
      </c>
      <c r="AJ1339" s="105" t="s">
        <v>5318</v>
      </c>
      <c r="AK1339" s="105" t="s">
        <v>5319</v>
      </c>
      <c r="AL1339" s="82" t="s">
        <v>5320</v>
      </c>
      <c r="AQ1339" s="47"/>
      <c r="AR1339" s="47" t="s">
        <v>5711</v>
      </c>
      <c r="AS1339" s="47" t="s">
        <v>5711</v>
      </c>
      <c r="AU1339" s="47" t="s">
        <v>12819</v>
      </c>
    </row>
    <row r="1340" spans="1:47" s="45" customFormat="1" ht="16.5" customHeight="1">
      <c r="A1340" s="180">
        <v>1337</v>
      </c>
      <c r="B1340" s="104" t="s">
        <v>62</v>
      </c>
      <c r="C1340" s="104" t="s">
        <v>99</v>
      </c>
      <c r="D1340" s="104" t="s">
        <v>3189</v>
      </c>
      <c r="E1340" s="104" t="s">
        <v>32</v>
      </c>
      <c r="F1340" s="104" t="s">
        <v>65</v>
      </c>
      <c r="G1340" s="92" t="s">
        <v>5190</v>
      </c>
      <c r="H1340" s="104"/>
      <c r="I1340" s="93">
        <v>266983</v>
      </c>
      <c r="J1340" s="93"/>
      <c r="K1340" s="49" t="str">
        <f t="shared" si="21"/>
        <v>Click!</v>
      </c>
      <c r="L1340" s="104" t="s">
        <v>33</v>
      </c>
      <c r="M1340" s="94">
        <v>59000</v>
      </c>
      <c r="N1340" s="94">
        <v>0</v>
      </c>
      <c r="O1340" s="94">
        <v>0</v>
      </c>
      <c r="P1340" s="94">
        <v>59000</v>
      </c>
      <c r="Q1340" s="94">
        <v>0</v>
      </c>
      <c r="R1340" s="94">
        <v>59000</v>
      </c>
      <c r="S1340" s="94">
        <v>0</v>
      </c>
      <c r="T1340" s="94">
        <v>59000</v>
      </c>
      <c r="U1340" s="104" t="s">
        <v>34</v>
      </c>
      <c r="V1340" s="104" t="s">
        <v>35</v>
      </c>
      <c r="W1340" s="104">
        <v>12</v>
      </c>
      <c r="X1340" s="104" t="s">
        <v>36</v>
      </c>
      <c r="Y1340" s="104">
        <v>100</v>
      </c>
      <c r="Z1340" s="104">
        <v>0</v>
      </c>
      <c r="AA1340" s="104">
        <v>0</v>
      </c>
      <c r="AB1340" s="104">
        <v>0</v>
      </c>
      <c r="AC1340" s="185" t="s">
        <v>33</v>
      </c>
      <c r="AD1340" s="95">
        <v>0.7</v>
      </c>
      <c r="AE1340" s="104" t="s">
        <v>66</v>
      </c>
      <c r="AF1340" s="104" t="s">
        <v>34</v>
      </c>
      <c r="AG1340" s="104" t="s">
        <v>38</v>
      </c>
      <c r="AH1340" s="104" t="s">
        <v>33</v>
      </c>
      <c r="AI1340" s="97" t="s">
        <v>4043</v>
      </c>
      <c r="AJ1340" s="105" t="s">
        <v>5321</v>
      </c>
      <c r="AK1340" s="105" t="s">
        <v>5322</v>
      </c>
      <c r="AL1340" s="82" t="s">
        <v>5323</v>
      </c>
      <c r="AQ1340" s="47"/>
      <c r="AR1340" s="47" t="s">
        <v>5711</v>
      </c>
      <c r="AS1340" s="47" t="s">
        <v>5711</v>
      </c>
      <c r="AU1340" s="47" t="s">
        <v>12819</v>
      </c>
    </row>
    <row r="1341" spans="1:47" s="45" customFormat="1" ht="16.5" customHeight="1">
      <c r="A1341" s="180">
        <v>1338</v>
      </c>
      <c r="B1341" s="104" t="s">
        <v>62</v>
      </c>
      <c r="C1341" s="104" t="s">
        <v>99</v>
      </c>
      <c r="D1341" s="104" t="s">
        <v>3189</v>
      </c>
      <c r="E1341" s="104" t="s">
        <v>32</v>
      </c>
      <c r="F1341" s="104" t="s">
        <v>65</v>
      </c>
      <c r="G1341" s="92" t="s">
        <v>5191</v>
      </c>
      <c r="H1341" s="104"/>
      <c r="I1341" s="93">
        <v>266984</v>
      </c>
      <c r="J1341" s="93"/>
      <c r="K1341" s="49" t="str">
        <f t="shared" si="21"/>
        <v>Click!</v>
      </c>
      <c r="L1341" s="104" t="s">
        <v>33</v>
      </c>
      <c r="M1341" s="94">
        <v>59000</v>
      </c>
      <c r="N1341" s="94">
        <v>0</v>
      </c>
      <c r="O1341" s="94">
        <v>0</v>
      </c>
      <c r="P1341" s="94">
        <v>59000</v>
      </c>
      <c r="Q1341" s="94">
        <v>0</v>
      </c>
      <c r="R1341" s="94">
        <v>59000</v>
      </c>
      <c r="S1341" s="94">
        <v>0</v>
      </c>
      <c r="T1341" s="94">
        <v>59000</v>
      </c>
      <c r="U1341" s="104" t="s">
        <v>34</v>
      </c>
      <c r="V1341" s="104" t="s">
        <v>35</v>
      </c>
      <c r="W1341" s="104">
        <v>12</v>
      </c>
      <c r="X1341" s="104" t="s">
        <v>36</v>
      </c>
      <c r="Y1341" s="104">
        <v>100</v>
      </c>
      <c r="Z1341" s="104">
        <v>0</v>
      </c>
      <c r="AA1341" s="104">
        <v>0</v>
      </c>
      <c r="AB1341" s="104">
        <v>0</v>
      </c>
      <c r="AC1341" s="185" t="s">
        <v>33</v>
      </c>
      <c r="AD1341" s="95">
        <v>0.7</v>
      </c>
      <c r="AE1341" s="104" t="s">
        <v>66</v>
      </c>
      <c r="AF1341" s="104" t="s">
        <v>34</v>
      </c>
      <c r="AG1341" s="104" t="s">
        <v>38</v>
      </c>
      <c r="AH1341" s="104" t="s">
        <v>33</v>
      </c>
      <c r="AI1341" s="97" t="s">
        <v>4043</v>
      </c>
      <c r="AJ1341" s="105" t="s">
        <v>5324</v>
      </c>
      <c r="AK1341" s="105" t="s">
        <v>5325</v>
      </c>
      <c r="AL1341" s="82" t="s">
        <v>5326</v>
      </c>
      <c r="AQ1341" s="47"/>
      <c r="AR1341" s="47" t="s">
        <v>5711</v>
      </c>
      <c r="AS1341" s="47" t="s">
        <v>5711</v>
      </c>
      <c r="AU1341" s="47" t="s">
        <v>12819</v>
      </c>
    </row>
    <row r="1342" spans="1:47" s="45" customFormat="1" ht="16.5" customHeight="1">
      <c r="A1342" s="180">
        <v>1339</v>
      </c>
      <c r="B1342" s="104" t="s">
        <v>62</v>
      </c>
      <c r="C1342" s="104" t="s">
        <v>63</v>
      </c>
      <c r="D1342" s="104" t="s">
        <v>3696</v>
      </c>
      <c r="E1342" s="104" t="s">
        <v>32</v>
      </c>
      <c r="F1342" s="104" t="s">
        <v>65</v>
      </c>
      <c r="G1342" s="92" t="s">
        <v>8299</v>
      </c>
      <c r="H1342" s="104"/>
      <c r="I1342" s="93">
        <v>286010</v>
      </c>
      <c r="J1342" s="93"/>
      <c r="K1342" s="49" t="str">
        <f t="shared" si="21"/>
        <v>Click!</v>
      </c>
      <c r="L1342" s="104" t="s">
        <v>33</v>
      </c>
      <c r="M1342" s="94">
        <v>59000</v>
      </c>
      <c r="N1342" s="94">
        <v>0</v>
      </c>
      <c r="O1342" s="94">
        <v>0</v>
      </c>
      <c r="P1342" s="94">
        <v>59000</v>
      </c>
      <c r="Q1342" s="94">
        <v>0</v>
      </c>
      <c r="R1342" s="94">
        <v>59000</v>
      </c>
      <c r="S1342" s="94">
        <v>0</v>
      </c>
      <c r="T1342" s="94">
        <v>59000</v>
      </c>
      <c r="U1342" s="104" t="s">
        <v>34</v>
      </c>
      <c r="V1342" s="104" t="s">
        <v>35</v>
      </c>
      <c r="W1342" s="104">
        <v>11</v>
      </c>
      <c r="X1342" s="104" t="s">
        <v>36</v>
      </c>
      <c r="Y1342" s="104">
        <v>100</v>
      </c>
      <c r="Z1342" s="104">
        <v>0</v>
      </c>
      <c r="AA1342" s="104">
        <v>0</v>
      </c>
      <c r="AB1342" s="104">
        <v>0</v>
      </c>
      <c r="AC1342" s="185" t="s">
        <v>33</v>
      </c>
      <c r="AD1342" s="95">
        <v>0.7</v>
      </c>
      <c r="AE1342" s="104" t="s">
        <v>66</v>
      </c>
      <c r="AF1342" s="104" t="s">
        <v>34</v>
      </c>
      <c r="AG1342" s="104" t="s">
        <v>38</v>
      </c>
      <c r="AH1342" s="104" t="s">
        <v>34</v>
      </c>
      <c r="AI1342" s="97" t="s">
        <v>5634</v>
      </c>
      <c r="AJ1342" s="105" t="s">
        <v>8354</v>
      </c>
      <c r="AK1342" s="105" t="s">
        <v>8355</v>
      </c>
      <c r="AL1342" s="82" t="s">
        <v>8356</v>
      </c>
      <c r="AQ1342" s="47"/>
      <c r="AR1342" s="47"/>
      <c r="AS1342" s="47" t="s">
        <v>8312</v>
      </c>
      <c r="AU1342" s="47" t="s">
        <v>12819</v>
      </c>
    </row>
    <row r="1343" spans="1:47" s="45" customFormat="1" ht="16.5" customHeight="1">
      <c r="A1343" s="180">
        <v>1340</v>
      </c>
      <c r="B1343" s="104" t="s">
        <v>62</v>
      </c>
      <c r="C1343" s="104" t="s">
        <v>63</v>
      </c>
      <c r="D1343" s="104" t="s">
        <v>3696</v>
      </c>
      <c r="E1343" s="104" t="s">
        <v>32</v>
      </c>
      <c r="F1343" s="104" t="s">
        <v>65</v>
      </c>
      <c r="G1343" s="92" t="s">
        <v>8300</v>
      </c>
      <c r="H1343" s="104"/>
      <c r="I1343" s="93">
        <v>286011</v>
      </c>
      <c r="J1343" s="93"/>
      <c r="K1343" s="49" t="str">
        <f t="shared" si="21"/>
        <v>Click!</v>
      </c>
      <c r="L1343" s="104" t="s">
        <v>33</v>
      </c>
      <c r="M1343" s="94">
        <v>84000</v>
      </c>
      <c r="N1343" s="94">
        <v>0</v>
      </c>
      <c r="O1343" s="94">
        <v>0</v>
      </c>
      <c r="P1343" s="94">
        <v>84000</v>
      </c>
      <c r="Q1343" s="94">
        <v>0</v>
      </c>
      <c r="R1343" s="94">
        <v>84000</v>
      </c>
      <c r="S1343" s="94">
        <v>0</v>
      </c>
      <c r="T1343" s="94">
        <v>84000</v>
      </c>
      <c r="U1343" s="104" t="s">
        <v>34</v>
      </c>
      <c r="V1343" s="104" t="s">
        <v>35</v>
      </c>
      <c r="W1343" s="104">
        <v>17</v>
      </c>
      <c r="X1343" s="104" t="s">
        <v>36</v>
      </c>
      <c r="Y1343" s="104">
        <v>100</v>
      </c>
      <c r="Z1343" s="104">
        <v>0</v>
      </c>
      <c r="AA1343" s="104">
        <v>0</v>
      </c>
      <c r="AB1343" s="104">
        <v>0</v>
      </c>
      <c r="AC1343" s="185" t="s">
        <v>33</v>
      </c>
      <c r="AD1343" s="95">
        <v>0.7</v>
      </c>
      <c r="AE1343" s="104" t="s">
        <v>66</v>
      </c>
      <c r="AF1343" s="104" t="s">
        <v>33</v>
      </c>
      <c r="AG1343" s="104" t="s">
        <v>8304</v>
      </c>
      <c r="AH1343" s="104" t="s">
        <v>34</v>
      </c>
      <c r="AI1343" s="97" t="s">
        <v>5634</v>
      </c>
      <c r="AJ1343" s="105" t="s">
        <v>8357</v>
      </c>
      <c r="AK1343" s="105" t="s">
        <v>8358</v>
      </c>
      <c r="AL1343" s="82" t="s">
        <v>8359</v>
      </c>
      <c r="AQ1343" s="47"/>
      <c r="AR1343" s="47"/>
      <c r="AS1343" s="47" t="s">
        <v>8312</v>
      </c>
      <c r="AU1343" s="47" t="s">
        <v>12819</v>
      </c>
    </row>
    <row r="1344" spans="1:47" s="45" customFormat="1" ht="16.5" customHeight="1">
      <c r="A1344" s="180">
        <v>1341</v>
      </c>
      <c r="B1344" s="104" t="s">
        <v>62</v>
      </c>
      <c r="C1344" s="104" t="s">
        <v>63</v>
      </c>
      <c r="D1344" s="104" t="s">
        <v>3696</v>
      </c>
      <c r="E1344" s="104" t="s">
        <v>32</v>
      </c>
      <c r="F1344" s="104" t="s">
        <v>65</v>
      </c>
      <c r="G1344" s="92" t="s">
        <v>8292</v>
      </c>
      <c r="H1344" s="104"/>
      <c r="I1344" s="93">
        <v>286012</v>
      </c>
      <c r="J1344" s="93"/>
      <c r="K1344" s="49" t="str">
        <f t="shared" si="21"/>
        <v>Click!</v>
      </c>
      <c r="L1344" s="104" t="s">
        <v>33</v>
      </c>
      <c r="M1344" s="94">
        <v>69000</v>
      </c>
      <c r="N1344" s="94">
        <v>0</v>
      </c>
      <c r="O1344" s="94">
        <v>0</v>
      </c>
      <c r="P1344" s="94">
        <v>69000</v>
      </c>
      <c r="Q1344" s="94">
        <v>0</v>
      </c>
      <c r="R1344" s="94">
        <v>69000</v>
      </c>
      <c r="S1344" s="94">
        <v>0</v>
      </c>
      <c r="T1344" s="94">
        <v>69000</v>
      </c>
      <c r="U1344" s="104" t="s">
        <v>34</v>
      </c>
      <c r="V1344" s="104" t="s">
        <v>35</v>
      </c>
      <c r="W1344" s="104">
        <v>17</v>
      </c>
      <c r="X1344" s="104" t="s">
        <v>36</v>
      </c>
      <c r="Y1344" s="104">
        <v>100</v>
      </c>
      <c r="Z1344" s="104">
        <v>0</v>
      </c>
      <c r="AA1344" s="104">
        <v>0</v>
      </c>
      <c r="AB1344" s="104">
        <v>0</v>
      </c>
      <c r="AC1344" s="185" t="s">
        <v>33</v>
      </c>
      <c r="AD1344" s="95">
        <v>0.7</v>
      </c>
      <c r="AE1344" s="104" t="s">
        <v>66</v>
      </c>
      <c r="AF1344" s="104" t="s">
        <v>34</v>
      </c>
      <c r="AG1344" s="104" t="s">
        <v>38</v>
      </c>
      <c r="AH1344" s="104" t="s">
        <v>34</v>
      </c>
      <c r="AI1344" s="97" t="s">
        <v>5634</v>
      </c>
      <c r="AJ1344" s="105" t="s">
        <v>8360</v>
      </c>
      <c r="AK1344" s="105" t="s">
        <v>8361</v>
      </c>
      <c r="AL1344" s="82" t="s">
        <v>8362</v>
      </c>
      <c r="AQ1344" s="47"/>
      <c r="AR1344" s="47"/>
      <c r="AS1344" s="47" t="s">
        <v>8312</v>
      </c>
      <c r="AU1344" s="47" t="s">
        <v>12819</v>
      </c>
    </row>
    <row r="1345" spans="1:47" s="45" customFormat="1" ht="16.5" customHeight="1">
      <c r="A1345" s="180">
        <v>1342</v>
      </c>
      <c r="B1345" s="104" t="s">
        <v>62</v>
      </c>
      <c r="C1345" s="104" t="s">
        <v>63</v>
      </c>
      <c r="D1345" s="104" t="s">
        <v>3696</v>
      </c>
      <c r="E1345" s="104" t="s">
        <v>32</v>
      </c>
      <c r="F1345" s="104" t="s">
        <v>65</v>
      </c>
      <c r="G1345" s="92" t="s">
        <v>8293</v>
      </c>
      <c r="H1345" s="104"/>
      <c r="I1345" s="93">
        <v>286013</v>
      </c>
      <c r="J1345" s="93"/>
      <c r="K1345" s="49" t="str">
        <f t="shared" si="21"/>
        <v>Click!</v>
      </c>
      <c r="L1345" s="104" t="s">
        <v>33</v>
      </c>
      <c r="M1345" s="94">
        <v>84000</v>
      </c>
      <c r="N1345" s="94">
        <v>0</v>
      </c>
      <c r="O1345" s="94">
        <v>0</v>
      </c>
      <c r="P1345" s="94">
        <v>84000</v>
      </c>
      <c r="Q1345" s="94">
        <v>0</v>
      </c>
      <c r="R1345" s="94">
        <v>84000</v>
      </c>
      <c r="S1345" s="94">
        <v>0</v>
      </c>
      <c r="T1345" s="94">
        <v>84000</v>
      </c>
      <c r="U1345" s="104" t="s">
        <v>34</v>
      </c>
      <c r="V1345" s="104" t="s">
        <v>35</v>
      </c>
      <c r="W1345" s="104">
        <v>17</v>
      </c>
      <c r="X1345" s="104" t="s">
        <v>36</v>
      </c>
      <c r="Y1345" s="104">
        <v>100</v>
      </c>
      <c r="Z1345" s="104">
        <v>0</v>
      </c>
      <c r="AA1345" s="104">
        <v>0</v>
      </c>
      <c r="AB1345" s="104">
        <v>0</v>
      </c>
      <c r="AC1345" s="185" t="s">
        <v>33</v>
      </c>
      <c r="AD1345" s="95">
        <v>0.7</v>
      </c>
      <c r="AE1345" s="104" t="s">
        <v>66</v>
      </c>
      <c r="AF1345" s="104" t="s">
        <v>33</v>
      </c>
      <c r="AG1345" s="104" t="s">
        <v>8305</v>
      </c>
      <c r="AH1345" s="104" t="s">
        <v>34</v>
      </c>
      <c r="AI1345" s="97" t="s">
        <v>5634</v>
      </c>
      <c r="AJ1345" s="105" t="s">
        <v>8363</v>
      </c>
      <c r="AK1345" s="105" t="s">
        <v>8364</v>
      </c>
      <c r="AL1345" s="82" t="s">
        <v>8365</v>
      </c>
      <c r="AQ1345" s="47"/>
      <c r="AR1345" s="47"/>
      <c r="AS1345" s="47" t="s">
        <v>8312</v>
      </c>
      <c r="AU1345" s="47" t="s">
        <v>12819</v>
      </c>
    </row>
    <row r="1346" spans="1:47" s="45" customFormat="1" ht="16.5" customHeight="1">
      <c r="A1346" s="180">
        <v>1343</v>
      </c>
      <c r="B1346" s="104" t="s">
        <v>62</v>
      </c>
      <c r="C1346" s="104" t="s">
        <v>63</v>
      </c>
      <c r="D1346" s="104" t="s">
        <v>3696</v>
      </c>
      <c r="E1346" s="104" t="s">
        <v>32</v>
      </c>
      <c r="F1346" s="104" t="s">
        <v>65</v>
      </c>
      <c r="G1346" s="92" t="s">
        <v>8294</v>
      </c>
      <c r="H1346" s="104"/>
      <c r="I1346" s="93">
        <v>286014</v>
      </c>
      <c r="J1346" s="93"/>
      <c r="K1346" s="49" t="str">
        <f t="shared" si="21"/>
        <v>Click!</v>
      </c>
      <c r="L1346" s="104" t="s">
        <v>33</v>
      </c>
      <c r="M1346" s="94">
        <v>69000</v>
      </c>
      <c r="N1346" s="94">
        <v>0</v>
      </c>
      <c r="O1346" s="94">
        <v>0</v>
      </c>
      <c r="P1346" s="94">
        <v>69000</v>
      </c>
      <c r="Q1346" s="94">
        <v>0</v>
      </c>
      <c r="R1346" s="94">
        <v>69000</v>
      </c>
      <c r="S1346" s="94">
        <v>0</v>
      </c>
      <c r="T1346" s="94">
        <v>69000</v>
      </c>
      <c r="U1346" s="104" t="s">
        <v>34</v>
      </c>
      <c r="V1346" s="104" t="s">
        <v>35</v>
      </c>
      <c r="W1346" s="104">
        <v>17</v>
      </c>
      <c r="X1346" s="104" t="s">
        <v>36</v>
      </c>
      <c r="Y1346" s="104">
        <v>100</v>
      </c>
      <c r="Z1346" s="104">
        <v>0</v>
      </c>
      <c r="AA1346" s="104">
        <v>0</v>
      </c>
      <c r="AB1346" s="104">
        <v>0</v>
      </c>
      <c r="AC1346" s="185" t="s">
        <v>33</v>
      </c>
      <c r="AD1346" s="95">
        <v>0.7</v>
      </c>
      <c r="AE1346" s="104" t="s">
        <v>66</v>
      </c>
      <c r="AF1346" s="104" t="s">
        <v>34</v>
      </c>
      <c r="AG1346" s="104" t="s">
        <v>38</v>
      </c>
      <c r="AH1346" s="104" t="s">
        <v>34</v>
      </c>
      <c r="AI1346" s="97" t="s">
        <v>5634</v>
      </c>
      <c r="AJ1346" s="105" t="s">
        <v>8366</v>
      </c>
      <c r="AK1346" s="105" t="s">
        <v>8367</v>
      </c>
      <c r="AL1346" s="82" t="s">
        <v>8368</v>
      </c>
      <c r="AQ1346" s="47"/>
      <c r="AR1346" s="47"/>
      <c r="AS1346" s="47" t="s">
        <v>8369</v>
      </c>
      <c r="AU1346" s="47" t="s">
        <v>12819</v>
      </c>
    </row>
    <row r="1347" spans="1:47" s="45" customFormat="1" ht="16.5" customHeight="1">
      <c r="A1347" s="180">
        <v>1344</v>
      </c>
      <c r="B1347" s="104" t="s">
        <v>62</v>
      </c>
      <c r="C1347" s="104" t="s">
        <v>63</v>
      </c>
      <c r="D1347" s="104" t="s">
        <v>3696</v>
      </c>
      <c r="E1347" s="104" t="s">
        <v>32</v>
      </c>
      <c r="F1347" s="104" t="s">
        <v>65</v>
      </c>
      <c r="G1347" s="92" t="s">
        <v>3697</v>
      </c>
      <c r="H1347" s="104"/>
      <c r="I1347" s="93">
        <v>209445</v>
      </c>
      <c r="J1347" s="93"/>
      <c r="K1347" s="49" t="str">
        <f t="shared" si="21"/>
        <v>Click!</v>
      </c>
      <c r="L1347" s="104" t="s">
        <v>33</v>
      </c>
      <c r="M1347" s="94">
        <v>65000</v>
      </c>
      <c r="N1347" s="94">
        <v>0</v>
      </c>
      <c r="O1347" s="94">
        <v>0</v>
      </c>
      <c r="P1347" s="94">
        <v>65000</v>
      </c>
      <c r="Q1347" s="94">
        <v>0</v>
      </c>
      <c r="R1347" s="94">
        <v>65000</v>
      </c>
      <c r="S1347" s="94">
        <v>0</v>
      </c>
      <c r="T1347" s="94">
        <v>65000</v>
      </c>
      <c r="U1347" s="104" t="s">
        <v>34</v>
      </c>
      <c r="V1347" s="104" t="s">
        <v>35</v>
      </c>
      <c r="W1347" s="104">
        <v>15</v>
      </c>
      <c r="X1347" s="104" t="s">
        <v>36</v>
      </c>
      <c r="Y1347" s="104">
        <v>100</v>
      </c>
      <c r="Z1347" s="104">
        <v>0</v>
      </c>
      <c r="AA1347" s="104">
        <v>0</v>
      </c>
      <c r="AB1347" s="104">
        <v>0</v>
      </c>
      <c r="AC1347" s="185" t="s">
        <v>33</v>
      </c>
      <c r="AD1347" s="95">
        <v>0.7</v>
      </c>
      <c r="AE1347" s="104" t="s">
        <v>66</v>
      </c>
      <c r="AF1347" s="104" t="s">
        <v>33</v>
      </c>
      <c r="AG1347" s="37" t="s">
        <v>3698</v>
      </c>
      <c r="AH1347" s="104" t="s">
        <v>34</v>
      </c>
      <c r="AI1347" s="97" t="s">
        <v>6364</v>
      </c>
      <c r="AJ1347" s="105" t="s">
        <v>3699</v>
      </c>
      <c r="AK1347" s="105" t="s">
        <v>3700</v>
      </c>
      <c r="AL1347" s="82" t="s">
        <v>3701</v>
      </c>
      <c r="AQ1347" s="47"/>
      <c r="AR1347" s="47" t="s">
        <v>6909</v>
      </c>
      <c r="AS1347" s="47" t="s">
        <v>6912</v>
      </c>
      <c r="AU1347" s="47" t="s">
        <v>12819</v>
      </c>
    </row>
    <row r="1348" spans="1:47" s="45" customFormat="1" ht="16.5" customHeight="1">
      <c r="A1348" s="180">
        <v>1345</v>
      </c>
      <c r="B1348" s="104" t="s">
        <v>62</v>
      </c>
      <c r="C1348" s="104" t="s">
        <v>63</v>
      </c>
      <c r="D1348" s="104" t="s">
        <v>3696</v>
      </c>
      <c r="E1348" s="104" t="s">
        <v>32</v>
      </c>
      <c r="F1348" s="104" t="s">
        <v>65</v>
      </c>
      <c r="G1348" s="92" t="s">
        <v>3702</v>
      </c>
      <c r="H1348" s="104"/>
      <c r="I1348" s="93">
        <v>209446</v>
      </c>
      <c r="J1348" s="93"/>
      <c r="K1348" s="49" t="str">
        <f t="shared" si="21"/>
        <v>Click!</v>
      </c>
      <c r="L1348" s="104" t="s">
        <v>33</v>
      </c>
      <c r="M1348" s="94">
        <v>50000</v>
      </c>
      <c r="N1348" s="94">
        <v>0</v>
      </c>
      <c r="O1348" s="94">
        <v>0</v>
      </c>
      <c r="P1348" s="94">
        <v>50000</v>
      </c>
      <c r="Q1348" s="94">
        <v>0</v>
      </c>
      <c r="R1348" s="94">
        <v>50000</v>
      </c>
      <c r="S1348" s="94">
        <v>0</v>
      </c>
      <c r="T1348" s="94">
        <v>50000</v>
      </c>
      <c r="U1348" s="104" t="s">
        <v>34</v>
      </c>
      <c r="V1348" s="104" t="s">
        <v>35</v>
      </c>
      <c r="W1348" s="104">
        <v>15</v>
      </c>
      <c r="X1348" s="104" t="s">
        <v>36</v>
      </c>
      <c r="Y1348" s="104">
        <v>100</v>
      </c>
      <c r="Z1348" s="104">
        <v>0</v>
      </c>
      <c r="AA1348" s="104">
        <v>0</v>
      </c>
      <c r="AB1348" s="104">
        <v>0</v>
      </c>
      <c r="AC1348" s="185" t="s">
        <v>33</v>
      </c>
      <c r="AD1348" s="95">
        <v>0.7</v>
      </c>
      <c r="AE1348" s="104" t="s">
        <v>66</v>
      </c>
      <c r="AF1348" s="104" t="s">
        <v>34</v>
      </c>
      <c r="AG1348" s="104" t="s">
        <v>38</v>
      </c>
      <c r="AH1348" s="104" t="s">
        <v>34</v>
      </c>
      <c r="AI1348" s="97" t="s">
        <v>6364</v>
      </c>
      <c r="AJ1348" s="105" t="s">
        <v>3699</v>
      </c>
      <c r="AK1348" s="105" t="s">
        <v>3703</v>
      </c>
      <c r="AL1348" s="82" t="s">
        <v>3701</v>
      </c>
      <c r="AQ1348" s="47"/>
      <c r="AR1348" s="47" t="s">
        <v>6909</v>
      </c>
      <c r="AS1348" s="47" t="s">
        <v>6912</v>
      </c>
      <c r="AU1348" s="47" t="s">
        <v>12819</v>
      </c>
    </row>
    <row r="1349" spans="1:47" s="45" customFormat="1" ht="16.5" customHeight="1">
      <c r="A1349" s="180">
        <v>1346</v>
      </c>
      <c r="B1349" s="104" t="s">
        <v>62</v>
      </c>
      <c r="C1349" s="104" t="s">
        <v>63</v>
      </c>
      <c r="D1349" s="104" t="s">
        <v>3696</v>
      </c>
      <c r="E1349" s="104" t="s">
        <v>32</v>
      </c>
      <c r="F1349" s="104" t="s">
        <v>65</v>
      </c>
      <c r="G1349" s="92" t="s">
        <v>3704</v>
      </c>
      <c r="H1349" s="104"/>
      <c r="I1349" s="93">
        <v>223279</v>
      </c>
      <c r="J1349" s="93"/>
      <c r="K1349" s="49" t="str">
        <f t="shared" si="21"/>
        <v>Click!</v>
      </c>
      <c r="L1349" s="104" t="s">
        <v>33</v>
      </c>
      <c r="M1349" s="94">
        <v>65000</v>
      </c>
      <c r="N1349" s="94">
        <v>0</v>
      </c>
      <c r="O1349" s="94">
        <v>0</v>
      </c>
      <c r="P1349" s="94">
        <v>65000</v>
      </c>
      <c r="Q1349" s="94">
        <v>0</v>
      </c>
      <c r="R1349" s="94">
        <v>65000</v>
      </c>
      <c r="S1349" s="94">
        <v>0</v>
      </c>
      <c r="T1349" s="94">
        <v>65000</v>
      </c>
      <c r="U1349" s="104" t="s">
        <v>34</v>
      </c>
      <c r="V1349" s="104" t="s">
        <v>35</v>
      </c>
      <c r="W1349" s="104">
        <v>15</v>
      </c>
      <c r="X1349" s="104" t="s">
        <v>36</v>
      </c>
      <c r="Y1349" s="104">
        <v>100</v>
      </c>
      <c r="Z1349" s="104">
        <v>0</v>
      </c>
      <c r="AA1349" s="104">
        <v>0</v>
      </c>
      <c r="AB1349" s="104">
        <v>0</v>
      </c>
      <c r="AC1349" s="185" t="s">
        <v>33</v>
      </c>
      <c r="AD1349" s="95">
        <v>0.7</v>
      </c>
      <c r="AE1349" s="104" t="s">
        <v>66</v>
      </c>
      <c r="AF1349" s="104" t="s">
        <v>33</v>
      </c>
      <c r="AG1349" s="104" t="s">
        <v>3705</v>
      </c>
      <c r="AH1349" s="104" t="s">
        <v>33</v>
      </c>
      <c r="AI1349" s="97" t="s">
        <v>6364</v>
      </c>
      <c r="AJ1349" s="105" t="s">
        <v>3706</v>
      </c>
      <c r="AK1349" s="105" t="s">
        <v>3707</v>
      </c>
      <c r="AL1349" s="82" t="s">
        <v>3708</v>
      </c>
      <c r="AQ1349" s="47"/>
      <c r="AR1349" s="47" t="s">
        <v>6909</v>
      </c>
      <c r="AS1349" s="47" t="s">
        <v>6912</v>
      </c>
      <c r="AU1349" s="47" t="s">
        <v>12819</v>
      </c>
    </row>
    <row r="1350" spans="1:47" s="45" customFormat="1" ht="16.5" customHeight="1">
      <c r="A1350" s="180">
        <v>1347</v>
      </c>
      <c r="B1350" s="104" t="s">
        <v>62</v>
      </c>
      <c r="C1350" s="104" t="s">
        <v>63</v>
      </c>
      <c r="D1350" s="104" t="s">
        <v>3696</v>
      </c>
      <c r="E1350" s="104" t="s">
        <v>32</v>
      </c>
      <c r="F1350" s="104" t="s">
        <v>65</v>
      </c>
      <c r="G1350" s="92" t="s">
        <v>3709</v>
      </c>
      <c r="H1350" s="104"/>
      <c r="I1350" s="93">
        <v>223280</v>
      </c>
      <c r="J1350" s="93"/>
      <c r="K1350" s="49" t="str">
        <f t="shared" si="21"/>
        <v>Click!</v>
      </c>
      <c r="L1350" s="104" t="s">
        <v>33</v>
      </c>
      <c r="M1350" s="94">
        <v>50000</v>
      </c>
      <c r="N1350" s="94">
        <v>0</v>
      </c>
      <c r="O1350" s="94">
        <v>0</v>
      </c>
      <c r="P1350" s="94">
        <v>50000</v>
      </c>
      <c r="Q1350" s="94">
        <v>0</v>
      </c>
      <c r="R1350" s="94">
        <v>50000</v>
      </c>
      <c r="S1350" s="94">
        <v>0</v>
      </c>
      <c r="T1350" s="94">
        <v>50000</v>
      </c>
      <c r="U1350" s="104" t="s">
        <v>34</v>
      </c>
      <c r="V1350" s="104" t="s">
        <v>35</v>
      </c>
      <c r="W1350" s="104">
        <v>15</v>
      </c>
      <c r="X1350" s="104" t="s">
        <v>36</v>
      </c>
      <c r="Y1350" s="104">
        <v>100</v>
      </c>
      <c r="Z1350" s="104">
        <v>0</v>
      </c>
      <c r="AA1350" s="104">
        <v>0</v>
      </c>
      <c r="AB1350" s="104">
        <v>0</v>
      </c>
      <c r="AC1350" s="185" t="s">
        <v>33</v>
      </c>
      <c r="AD1350" s="95">
        <v>0.7</v>
      </c>
      <c r="AE1350" s="104" t="s">
        <v>66</v>
      </c>
      <c r="AF1350" s="104" t="s">
        <v>34</v>
      </c>
      <c r="AG1350" s="104" t="s">
        <v>38</v>
      </c>
      <c r="AH1350" s="104" t="s">
        <v>33</v>
      </c>
      <c r="AI1350" s="97" t="s">
        <v>6364</v>
      </c>
      <c r="AJ1350" s="105" t="s">
        <v>3706</v>
      </c>
      <c r="AK1350" s="105" t="s">
        <v>3710</v>
      </c>
      <c r="AL1350" s="82" t="s">
        <v>3708</v>
      </c>
      <c r="AQ1350" s="47"/>
      <c r="AR1350" s="47" t="s">
        <v>6909</v>
      </c>
      <c r="AS1350" s="47" t="s">
        <v>6912</v>
      </c>
      <c r="AU1350" s="47" t="s">
        <v>12819</v>
      </c>
    </row>
    <row r="1351" spans="1:47" s="45" customFormat="1" ht="16.5" customHeight="1">
      <c r="A1351" s="180">
        <v>1348</v>
      </c>
      <c r="B1351" s="104" t="s">
        <v>62</v>
      </c>
      <c r="C1351" s="104" t="s">
        <v>63</v>
      </c>
      <c r="D1351" s="104" t="s">
        <v>3696</v>
      </c>
      <c r="E1351" s="104" t="s">
        <v>32</v>
      </c>
      <c r="F1351" s="104" t="s">
        <v>65</v>
      </c>
      <c r="G1351" s="92" t="s">
        <v>3711</v>
      </c>
      <c r="H1351" s="104"/>
      <c r="I1351" s="93">
        <v>209449</v>
      </c>
      <c r="J1351" s="93"/>
      <c r="K1351" s="49" t="str">
        <f t="shared" si="21"/>
        <v>Click!</v>
      </c>
      <c r="L1351" s="104" t="s">
        <v>33</v>
      </c>
      <c r="M1351" s="94">
        <v>73000</v>
      </c>
      <c r="N1351" s="94">
        <v>0</v>
      </c>
      <c r="O1351" s="94">
        <v>0</v>
      </c>
      <c r="P1351" s="94">
        <v>73000</v>
      </c>
      <c r="Q1351" s="94">
        <v>0</v>
      </c>
      <c r="R1351" s="94">
        <v>73000</v>
      </c>
      <c r="S1351" s="94">
        <v>0</v>
      </c>
      <c r="T1351" s="94">
        <v>73000</v>
      </c>
      <c r="U1351" s="104" t="s">
        <v>34</v>
      </c>
      <c r="V1351" s="104" t="s">
        <v>35</v>
      </c>
      <c r="W1351" s="104">
        <v>20</v>
      </c>
      <c r="X1351" s="104" t="s">
        <v>36</v>
      </c>
      <c r="Y1351" s="104">
        <v>100</v>
      </c>
      <c r="Z1351" s="104">
        <v>0</v>
      </c>
      <c r="AA1351" s="104">
        <v>0</v>
      </c>
      <c r="AB1351" s="104">
        <v>0</v>
      </c>
      <c r="AC1351" s="185" t="s">
        <v>33</v>
      </c>
      <c r="AD1351" s="95">
        <v>0.7</v>
      </c>
      <c r="AE1351" s="104" t="s">
        <v>66</v>
      </c>
      <c r="AF1351" s="104" t="s">
        <v>33</v>
      </c>
      <c r="AG1351" s="104" t="s">
        <v>3712</v>
      </c>
      <c r="AH1351" s="104" t="s">
        <v>34</v>
      </c>
      <c r="AI1351" s="97" t="s">
        <v>6364</v>
      </c>
      <c r="AJ1351" s="105" t="s">
        <v>3713</v>
      </c>
      <c r="AK1351" s="105" t="s">
        <v>3714</v>
      </c>
      <c r="AL1351" s="82" t="s">
        <v>3715</v>
      </c>
      <c r="AQ1351" s="47"/>
      <c r="AR1351" s="47" t="s">
        <v>6909</v>
      </c>
      <c r="AS1351" s="47" t="s">
        <v>6912</v>
      </c>
      <c r="AU1351" s="47" t="s">
        <v>12819</v>
      </c>
    </row>
    <row r="1352" spans="1:47" s="45" customFormat="1" ht="16.5" customHeight="1">
      <c r="A1352" s="180">
        <v>1349</v>
      </c>
      <c r="B1352" s="104" t="s">
        <v>62</v>
      </c>
      <c r="C1352" s="97" t="s">
        <v>63</v>
      </c>
      <c r="D1352" s="97" t="s">
        <v>3720</v>
      </c>
      <c r="E1352" s="104" t="s">
        <v>9473</v>
      </c>
      <c r="F1352" s="104" t="s">
        <v>65</v>
      </c>
      <c r="G1352" s="92" t="s">
        <v>9485</v>
      </c>
      <c r="H1352" s="104"/>
      <c r="I1352" s="93">
        <v>294141</v>
      </c>
      <c r="J1352" s="93"/>
      <c r="K1352" s="49" t="str">
        <f t="shared" si="21"/>
        <v>Click!</v>
      </c>
      <c r="L1352" s="104" t="s">
        <v>33</v>
      </c>
      <c r="M1352" s="94">
        <v>72000</v>
      </c>
      <c r="N1352" s="94">
        <v>0</v>
      </c>
      <c r="O1352" s="94">
        <v>0</v>
      </c>
      <c r="P1352" s="94">
        <v>72000</v>
      </c>
      <c r="Q1352" s="94">
        <v>0</v>
      </c>
      <c r="R1352" s="94">
        <v>72000</v>
      </c>
      <c r="S1352" s="94">
        <v>0</v>
      </c>
      <c r="T1352" s="94">
        <v>72000</v>
      </c>
      <c r="U1352" s="104" t="s">
        <v>34</v>
      </c>
      <c r="V1352" s="104" t="s">
        <v>35</v>
      </c>
      <c r="W1352" s="104">
        <v>17</v>
      </c>
      <c r="X1352" s="104" t="s">
        <v>36</v>
      </c>
      <c r="Y1352" s="104">
        <v>100</v>
      </c>
      <c r="Z1352" s="104">
        <v>0</v>
      </c>
      <c r="AA1352" s="104">
        <v>0</v>
      </c>
      <c r="AB1352" s="104">
        <v>0</v>
      </c>
      <c r="AC1352" s="185" t="s">
        <v>33</v>
      </c>
      <c r="AD1352" s="95">
        <v>0.7</v>
      </c>
      <c r="AE1352" s="104" t="s">
        <v>66</v>
      </c>
      <c r="AF1352" s="97" t="s">
        <v>33</v>
      </c>
      <c r="AG1352" s="97" t="s">
        <v>9514</v>
      </c>
      <c r="AH1352" s="104" t="s">
        <v>33</v>
      </c>
      <c r="AI1352" s="97" t="s">
        <v>4043</v>
      </c>
      <c r="AJ1352" s="105" t="s">
        <v>9715</v>
      </c>
      <c r="AK1352" s="105" t="s">
        <v>9716</v>
      </c>
      <c r="AL1352" s="82" t="s">
        <v>9717</v>
      </c>
      <c r="AQ1352" s="47"/>
      <c r="AR1352" s="47"/>
      <c r="AS1352" s="47" t="s">
        <v>9564</v>
      </c>
      <c r="AU1352" s="47" t="s">
        <v>12819</v>
      </c>
    </row>
    <row r="1353" spans="1:47" s="45" customFormat="1" ht="16.5" customHeight="1">
      <c r="A1353" s="180">
        <v>1350</v>
      </c>
      <c r="B1353" s="104" t="s">
        <v>62</v>
      </c>
      <c r="C1353" s="97" t="s">
        <v>63</v>
      </c>
      <c r="D1353" s="97" t="s">
        <v>3720</v>
      </c>
      <c r="E1353" s="104" t="s">
        <v>9473</v>
      </c>
      <c r="F1353" s="104" t="s">
        <v>65</v>
      </c>
      <c r="G1353" s="92" t="s">
        <v>9486</v>
      </c>
      <c r="H1353" s="104"/>
      <c r="I1353" s="93">
        <v>294142</v>
      </c>
      <c r="J1353" s="93"/>
      <c r="K1353" s="49" t="str">
        <f t="shared" si="21"/>
        <v>Click!</v>
      </c>
      <c r="L1353" s="104" t="s">
        <v>33</v>
      </c>
      <c r="M1353" s="94">
        <v>60000</v>
      </c>
      <c r="N1353" s="94">
        <v>0</v>
      </c>
      <c r="O1353" s="94">
        <v>0</v>
      </c>
      <c r="P1353" s="94">
        <v>60000</v>
      </c>
      <c r="Q1353" s="94">
        <v>0</v>
      </c>
      <c r="R1353" s="94">
        <v>60000</v>
      </c>
      <c r="S1353" s="94">
        <v>0</v>
      </c>
      <c r="T1353" s="94">
        <v>60000</v>
      </c>
      <c r="U1353" s="104" t="s">
        <v>34</v>
      </c>
      <c r="V1353" s="104" t="s">
        <v>35</v>
      </c>
      <c r="W1353" s="104">
        <v>15</v>
      </c>
      <c r="X1353" s="104" t="s">
        <v>36</v>
      </c>
      <c r="Y1353" s="104">
        <v>100</v>
      </c>
      <c r="Z1353" s="104">
        <v>0</v>
      </c>
      <c r="AA1353" s="104">
        <v>0</v>
      </c>
      <c r="AB1353" s="104">
        <v>0</v>
      </c>
      <c r="AC1353" s="185" t="s">
        <v>33</v>
      </c>
      <c r="AD1353" s="95">
        <v>0.7</v>
      </c>
      <c r="AE1353" s="104" t="s">
        <v>66</v>
      </c>
      <c r="AF1353" s="97" t="s">
        <v>34</v>
      </c>
      <c r="AG1353" s="97" t="s">
        <v>38</v>
      </c>
      <c r="AH1353" s="104" t="s">
        <v>33</v>
      </c>
      <c r="AI1353" s="97" t="s">
        <v>4043</v>
      </c>
      <c r="AJ1353" s="105" t="s">
        <v>9715</v>
      </c>
      <c r="AK1353" s="105" t="s">
        <v>9716</v>
      </c>
      <c r="AL1353" s="82" t="s">
        <v>9718</v>
      </c>
      <c r="AQ1353" s="47"/>
      <c r="AR1353" s="47"/>
      <c r="AS1353" s="47" t="s">
        <v>9549</v>
      </c>
      <c r="AU1353" s="47" t="s">
        <v>12819</v>
      </c>
    </row>
    <row r="1354" spans="1:47" s="45" customFormat="1" ht="16.5" customHeight="1">
      <c r="A1354" s="180">
        <v>1351</v>
      </c>
      <c r="B1354" s="104" t="s">
        <v>62</v>
      </c>
      <c r="C1354" s="97" t="s">
        <v>63</v>
      </c>
      <c r="D1354" s="97" t="s">
        <v>3720</v>
      </c>
      <c r="E1354" s="104" t="s">
        <v>32</v>
      </c>
      <c r="F1354" s="104" t="s">
        <v>65</v>
      </c>
      <c r="G1354" s="92" t="s">
        <v>7697</v>
      </c>
      <c r="H1354" s="104"/>
      <c r="I1354" s="93">
        <v>279167</v>
      </c>
      <c r="J1354" s="93"/>
      <c r="K1354" s="49" t="str">
        <f t="shared" si="21"/>
        <v>Click!</v>
      </c>
      <c r="L1354" s="104" t="s">
        <v>33</v>
      </c>
      <c r="M1354" s="94">
        <v>85000</v>
      </c>
      <c r="N1354" s="94">
        <v>0</v>
      </c>
      <c r="O1354" s="94">
        <v>0</v>
      </c>
      <c r="P1354" s="94">
        <v>85000</v>
      </c>
      <c r="Q1354" s="94">
        <v>0</v>
      </c>
      <c r="R1354" s="94">
        <v>85000</v>
      </c>
      <c r="S1354" s="94">
        <v>0</v>
      </c>
      <c r="T1354" s="94">
        <v>85000</v>
      </c>
      <c r="U1354" s="104" t="s">
        <v>34</v>
      </c>
      <c r="V1354" s="104" t="s">
        <v>35</v>
      </c>
      <c r="W1354" s="104">
        <v>20</v>
      </c>
      <c r="X1354" s="104" t="s">
        <v>36</v>
      </c>
      <c r="Y1354" s="104">
        <v>100</v>
      </c>
      <c r="Z1354" s="104">
        <v>0</v>
      </c>
      <c r="AA1354" s="104">
        <v>0</v>
      </c>
      <c r="AB1354" s="104">
        <v>0</v>
      </c>
      <c r="AC1354" s="185" t="s">
        <v>34</v>
      </c>
      <c r="AD1354" s="95">
        <v>0.7</v>
      </c>
      <c r="AE1354" s="104" t="s">
        <v>66</v>
      </c>
      <c r="AF1354" s="97" t="s">
        <v>33</v>
      </c>
      <c r="AG1354" s="97" t="s">
        <v>7708</v>
      </c>
      <c r="AH1354" s="104" t="s">
        <v>33</v>
      </c>
      <c r="AI1354" s="97" t="s">
        <v>4043</v>
      </c>
      <c r="AJ1354" s="105" t="s">
        <v>7803</v>
      </c>
      <c r="AK1354" s="105" t="s">
        <v>7804</v>
      </c>
      <c r="AL1354" s="82" t="s">
        <v>7805</v>
      </c>
      <c r="AQ1354" s="47"/>
      <c r="AR1354" s="47"/>
      <c r="AS1354" s="47" t="s">
        <v>7812</v>
      </c>
      <c r="AU1354" s="47" t="s">
        <v>12819</v>
      </c>
    </row>
    <row r="1355" spans="1:47" s="45" customFormat="1" ht="16.5" customHeight="1">
      <c r="A1355" s="180">
        <v>1352</v>
      </c>
      <c r="B1355" s="104" t="s">
        <v>62</v>
      </c>
      <c r="C1355" s="97" t="s">
        <v>63</v>
      </c>
      <c r="D1355" s="97" t="s">
        <v>3720</v>
      </c>
      <c r="E1355" s="104" t="s">
        <v>32</v>
      </c>
      <c r="F1355" s="104" t="s">
        <v>65</v>
      </c>
      <c r="G1355" s="92" t="s">
        <v>7698</v>
      </c>
      <c r="H1355" s="104"/>
      <c r="I1355" s="93">
        <v>279168</v>
      </c>
      <c r="J1355" s="93"/>
      <c r="K1355" s="49" t="str">
        <f t="shared" si="21"/>
        <v>Click!</v>
      </c>
      <c r="L1355" s="104" t="s">
        <v>33</v>
      </c>
      <c r="M1355" s="94">
        <v>85000</v>
      </c>
      <c r="N1355" s="94">
        <v>0</v>
      </c>
      <c r="O1355" s="94">
        <v>0</v>
      </c>
      <c r="P1355" s="94">
        <v>85000</v>
      </c>
      <c r="Q1355" s="94">
        <v>0</v>
      </c>
      <c r="R1355" s="94">
        <v>85000</v>
      </c>
      <c r="S1355" s="94">
        <v>0</v>
      </c>
      <c r="T1355" s="94">
        <v>85000</v>
      </c>
      <c r="U1355" s="104" t="s">
        <v>34</v>
      </c>
      <c r="V1355" s="104" t="s">
        <v>35</v>
      </c>
      <c r="W1355" s="104">
        <v>20</v>
      </c>
      <c r="X1355" s="104" t="s">
        <v>36</v>
      </c>
      <c r="Y1355" s="104">
        <v>100</v>
      </c>
      <c r="Z1355" s="104">
        <v>0</v>
      </c>
      <c r="AA1355" s="104">
        <v>0</v>
      </c>
      <c r="AB1355" s="104">
        <v>0</v>
      </c>
      <c r="AC1355" s="185" t="s">
        <v>34</v>
      </c>
      <c r="AD1355" s="95">
        <v>0.7</v>
      </c>
      <c r="AE1355" s="104" t="s">
        <v>66</v>
      </c>
      <c r="AF1355" s="97" t="s">
        <v>33</v>
      </c>
      <c r="AG1355" s="97" t="s">
        <v>7708</v>
      </c>
      <c r="AH1355" s="104" t="s">
        <v>33</v>
      </c>
      <c r="AI1355" s="97" t="s">
        <v>4043</v>
      </c>
      <c r="AJ1355" s="105" t="s">
        <v>7803</v>
      </c>
      <c r="AK1355" s="105" t="s">
        <v>7806</v>
      </c>
      <c r="AL1355" s="82" t="s">
        <v>7805</v>
      </c>
      <c r="AQ1355" s="47"/>
      <c r="AR1355" s="47"/>
      <c r="AS1355" s="47" t="s">
        <v>7813</v>
      </c>
      <c r="AU1355" s="47" t="s">
        <v>12819</v>
      </c>
    </row>
    <row r="1356" spans="1:47" s="45" customFormat="1" ht="16.5" customHeight="1">
      <c r="A1356" s="180">
        <v>1353</v>
      </c>
      <c r="B1356" s="104" t="s">
        <v>62</v>
      </c>
      <c r="C1356" s="97" t="s">
        <v>63</v>
      </c>
      <c r="D1356" s="97" t="s">
        <v>3720</v>
      </c>
      <c r="E1356" s="104" t="s">
        <v>32</v>
      </c>
      <c r="F1356" s="104" t="s">
        <v>65</v>
      </c>
      <c r="G1356" s="92" t="s">
        <v>7699</v>
      </c>
      <c r="H1356" s="104"/>
      <c r="I1356" s="93">
        <v>279169</v>
      </c>
      <c r="J1356" s="93"/>
      <c r="K1356" s="49" t="str">
        <f t="shared" si="21"/>
        <v>Click!</v>
      </c>
      <c r="L1356" s="104" t="s">
        <v>33</v>
      </c>
      <c r="M1356" s="94">
        <v>70000</v>
      </c>
      <c r="N1356" s="94">
        <v>0</v>
      </c>
      <c r="O1356" s="94">
        <v>0</v>
      </c>
      <c r="P1356" s="94">
        <v>70000</v>
      </c>
      <c r="Q1356" s="94">
        <v>0</v>
      </c>
      <c r="R1356" s="94">
        <v>70000</v>
      </c>
      <c r="S1356" s="94">
        <v>0</v>
      </c>
      <c r="T1356" s="94">
        <v>70000</v>
      </c>
      <c r="U1356" s="104" t="s">
        <v>34</v>
      </c>
      <c r="V1356" s="104" t="s">
        <v>35</v>
      </c>
      <c r="W1356" s="104">
        <v>20</v>
      </c>
      <c r="X1356" s="104" t="s">
        <v>36</v>
      </c>
      <c r="Y1356" s="104">
        <v>100</v>
      </c>
      <c r="Z1356" s="104">
        <v>0</v>
      </c>
      <c r="AA1356" s="104">
        <v>0</v>
      </c>
      <c r="AB1356" s="104">
        <v>0</v>
      </c>
      <c r="AC1356" s="185" t="s">
        <v>34</v>
      </c>
      <c r="AD1356" s="95">
        <v>0.7</v>
      </c>
      <c r="AE1356" s="104" t="s">
        <v>66</v>
      </c>
      <c r="AF1356" s="97" t="s">
        <v>34</v>
      </c>
      <c r="AG1356" s="97" t="s">
        <v>38</v>
      </c>
      <c r="AH1356" s="104" t="s">
        <v>33</v>
      </c>
      <c r="AI1356" s="97" t="s">
        <v>4043</v>
      </c>
      <c r="AJ1356" s="105" t="s">
        <v>7803</v>
      </c>
      <c r="AK1356" s="105" t="s">
        <v>7807</v>
      </c>
      <c r="AL1356" s="82" t="s">
        <v>7805</v>
      </c>
      <c r="AQ1356" s="47"/>
      <c r="AR1356" s="47"/>
      <c r="AS1356" s="47" t="s">
        <v>7813</v>
      </c>
      <c r="AU1356" s="47" t="s">
        <v>12819</v>
      </c>
    </row>
    <row r="1357" spans="1:47" s="45" customFormat="1" ht="16.5" customHeight="1">
      <c r="A1357" s="180">
        <v>1354</v>
      </c>
      <c r="B1357" s="104" t="s">
        <v>62</v>
      </c>
      <c r="C1357" s="97" t="s">
        <v>63</v>
      </c>
      <c r="D1357" s="97" t="s">
        <v>3720</v>
      </c>
      <c r="E1357" s="104" t="s">
        <v>32</v>
      </c>
      <c r="F1357" s="104" t="s">
        <v>65</v>
      </c>
      <c r="G1357" s="92" t="s">
        <v>7700</v>
      </c>
      <c r="H1357" s="104"/>
      <c r="I1357" s="93">
        <v>279170</v>
      </c>
      <c r="J1357" s="93"/>
      <c r="K1357" s="49" t="str">
        <f t="shared" si="21"/>
        <v>Click!</v>
      </c>
      <c r="L1357" s="104" t="s">
        <v>33</v>
      </c>
      <c r="M1357" s="94">
        <v>85000</v>
      </c>
      <c r="N1357" s="94">
        <v>0</v>
      </c>
      <c r="O1357" s="94">
        <v>0</v>
      </c>
      <c r="P1357" s="94">
        <v>85000</v>
      </c>
      <c r="Q1357" s="94">
        <v>0</v>
      </c>
      <c r="R1357" s="94">
        <v>85000</v>
      </c>
      <c r="S1357" s="94">
        <v>0</v>
      </c>
      <c r="T1357" s="94">
        <v>85000</v>
      </c>
      <c r="U1357" s="104" t="s">
        <v>34</v>
      </c>
      <c r="V1357" s="104" t="s">
        <v>35</v>
      </c>
      <c r="W1357" s="104">
        <v>14</v>
      </c>
      <c r="X1357" s="104" t="s">
        <v>36</v>
      </c>
      <c r="Y1357" s="104">
        <v>100</v>
      </c>
      <c r="Z1357" s="104">
        <v>0</v>
      </c>
      <c r="AA1357" s="104">
        <v>0</v>
      </c>
      <c r="AB1357" s="104">
        <v>0</v>
      </c>
      <c r="AC1357" s="185" t="s">
        <v>34</v>
      </c>
      <c r="AD1357" s="95">
        <v>0.7</v>
      </c>
      <c r="AE1357" s="104" t="s">
        <v>66</v>
      </c>
      <c r="AF1357" s="97" t="s">
        <v>33</v>
      </c>
      <c r="AG1357" s="97" t="s">
        <v>7708</v>
      </c>
      <c r="AH1357" s="104" t="s">
        <v>33</v>
      </c>
      <c r="AI1357" s="97" t="s">
        <v>4043</v>
      </c>
      <c r="AJ1357" s="105" t="s">
        <v>7803</v>
      </c>
      <c r="AK1357" s="105" t="s">
        <v>7808</v>
      </c>
      <c r="AL1357" s="82" t="s">
        <v>7805</v>
      </c>
      <c r="AQ1357" s="47"/>
      <c r="AR1357" s="47"/>
      <c r="AS1357" s="47" t="s">
        <v>7813</v>
      </c>
      <c r="AU1357" s="47" t="s">
        <v>12819</v>
      </c>
    </row>
    <row r="1358" spans="1:47" s="45" customFormat="1" ht="16.5" customHeight="1">
      <c r="A1358" s="180">
        <v>1355</v>
      </c>
      <c r="B1358" s="104" t="s">
        <v>62</v>
      </c>
      <c r="C1358" s="97" t="s">
        <v>63</v>
      </c>
      <c r="D1358" s="97" t="s">
        <v>3720</v>
      </c>
      <c r="E1358" s="104" t="s">
        <v>32</v>
      </c>
      <c r="F1358" s="104" t="s">
        <v>65</v>
      </c>
      <c r="G1358" s="92" t="s">
        <v>7701</v>
      </c>
      <c r="H1358" s="104"/>
      <c r="I1358" s="93">
        <v>279171</v>
      </c>
      <c r="J1358" s="93"/>
      <c r="K1358" s="49" t="str">
        <f t="shared" si="21"/>
        <v>Click!</v>
      </c>
      <c r="L1358" s="104" t="s">
        <v>33</v>
      </c>
      <c r="M1358" s="94">
        <v>70000</v>
      </c>
      <c r="N1358" s="94">
        <v>0</v>
      </c>
      <c r="O1358" s="94">
        <v>0</v>
      </c>
      <c r="P1358" s="94">
        <v>70000</v>
      </c>
      <c r="Q1358" s="94">
        <v>0</v>
      </c>
      <c r="R1358" s="94">
        <v>70000</v>
      </c>
      <c r="S1358" s="94">
        <v>0</v>
      </c>
      <c r="T1358" s="94">
        <v>70000</v>
      </c>
      <c r="U1358" s="104" t="s">
        <v>34</v>
      </c>
      <c r="V1358" s="104" t="s">
        <v>35</v>
      </c>
      <c r="W1358" s="104">
        <v>13</v>
      </c>
      <c r="X1358" s="104" t="s">
        <v>36</v>
      </c>
      <c r="Y1358" s="104">
        <v>100</v>
      </c>
      <c r="Z1358" s="104">
        <v>0</v>
      </c>
      <c r="AA1358" s="104">
        <v>0</v>
      </c>
      <c r="AB1358" s="104">
        <v>0</v>
      </c>
      <c r="AC1358" s="185" t="s">
        <v>34</v>
      </c>
      <c r="AD1358" s="95">
        <v>0.7</v>
      </c>
      <c r="AE1358" s="104" t="s">
        <v>66</v>
      </c>
      <c r="AF1358" s="97" t="s">
        <v>34</v>
      </c>
      <c r="AG1358" s="97" t="s">
        <v>38</v>
      </c>
      <c r="AH1358" s="104" t="s">
        <v>33</v>
      </c>
      <c r="AI1358" s="97" t="s">
        <v>4043</v>
      </c>
      <c r="AJ1358" s="105" t="s">
        <v>7803</v>
      </c>
      <c r="AK1358" s="105" t="s">
        <v>7809</v>
      </c>
      <c r="AL1358" s="82" t="s">
        <v>7805</v>
      </c>
      <c r="AQ1358" s="47"/>
      <c r="AR1358" s="47"/>
      <c r="AS1358" s="47" t="s">
        <v>7814</v>
      </c>
      <c r="AU1358" s="47" t="s">
        <v>12819</v>
      </c>
    </row>
    <row r="1359" spans="1:47" s="45" customFormat="1" ht="16.5" customHeight="1">
      <c r="A1359" s="180">
        <v>1356</v>
      </c>
      <c r="B1359" s="104" t="s">
        <v>62</v>
      </c>
      <c r="C1359" s="97" t="s">
        <v>63</v>
      </c>
      <c r="D1359" s="97" t="s">
        <v>3720</v>
      </c>
      <c r="E1359" s="104" t="s">
        <v>59</v>
      </c>
      <c r="F1359" s="104" t="s">
        <v>65</v>
      </c>
      <c r="G1359" s="92" t="s">
        <v>7702</v>
      </c>
      <c r="H1359" s="104"/>
      <c r="I1359" s="93">
        <v>279172</v>
      </c>
      <c r="J1359" s="93"/>
      <c r="K1359" s="49" t="str">
        <f t="shared" si="21"/>
        <v>Click!</v>
      </c>
      <c r="L1359" s="104" t="s">
        <v>33</v>
      </c>
      <c r="M1359" s="94">
        <v>85000</v>
      </c>
      <c r="N1359" s="94">
        <v>0</v>
      </c>
      <c r="O1359" s="94">
        <v>0</v>
      </c>
      <c r="P1359" s="94">
        <v>85000</v>
      </c>
      <c r="Q1359" s="94">
        <v>0</v>
      </c>
      <c r="R1359" s="94">
        <v>85000</v>
      </c>
      <c r="S1359" s="94">
        <v>0</v>
      </c>
      <c r="T1359" s="94">
        <v>85000</v>
      </c>
      <c r="U1359" s="104" t="s">
        <v>34</v>
      </c>
      <c r="V1359" s="104" t="s">
        <v>35</v>
      </c>
      <c r="W1359" s="104">
        <v>14</v>
      </c>
      <c r="X1359" s="104" t="s">
        <v>36</v>
      </c>
      <c r="Y1359" s="104">
        <v>100</v>
      </c>
      <c r="Z1359" s="104">
        <v>0</v>
      </c>
      <c r="AA1359" s="104">
        <v>0</v>
      </c>
      <c r="AB1359" s="104">
        <v>0</v>
      </c>
      <c r="AC1359" s="185" t="s">
        <v>34</v>
      </c>
      <c r="AD1359" s="95">
        <v>0.7</v>
      </c>
      <c r="AE1359" s="104" t="s">
        <v>66</v>
      </c>
      <c r="AF1359" s="97" t="s">
        <v>33</v>
      </c>
      <c r="AG1359" s="97" t="s">
        <v>7708</v>
      </c>
      <c r="AH1359" s="104" t="s">
        <v>33</v>
      </c>
      <c r="AI1359" s="97" t="s">
        <v>4043</v>
      </c>
      <c r="AJ1359" s="105" t="s">
        <v>7810</v>
      </c>
      <c r="AK1359" s="105" t="s">
        <v>7811</v>
      </c>
      <c r="AL1359" s="82" t="s">
        <v>7805</v>
      </c>
      <c r="AQ1359" s="47"/>
      <c r="AR1359" s="47"/>
      <c r="AS1359" s="47" t="s">
        <v>7813</v>
      </c>
      <c r="AU1359" s="47" t="s">
        <v>12819</v>
      </c>
    </row>
    <row r="1360" spans="1:47" s="45" customFormat="1" ht="16.5" customHeight="1">
      <c r="A1360" s="180">
        <v>1357</v>
      </c>
      <c r="B1360" s="104" t="s">
        <v>62</v>
      </c>
      <c r="C1360" s="104" t="s">
        <v>63</v>
      </c>
      <c r="D1360" s="104" t="s">
        <v>3720</v>
      </c>
      <c r="E1360" s="104" t="s">
        <v>32</v>
      </c>
      <c r="F1360" s="104" t="s">
        <v>65</v>
      </c>
      <c r="G1360" s="92" t="s">
        <v>4605</v>
      </c>
      <c r="H1360" s="104"/>
      <c r="I1360" s="93">
        <v>248551</v>
      </c>
      <c r="J1360" s="93"/>
      <c r="K1360" s="49" t="str">
        <f t="shared" si="21"/>
        <v>Click!</v>
      </c>
      <c r="L1360" s="104" t="s">
        <v>33</v>
      </c>
      <c r="M1360" s="94">
        <v>50000</v>
      </c>
      <c r="N1360" s="94">
        <v>0</v>
      </c>
      <c r="O1360" s="94">
        <v>0</v>
      </c>
      <c r="P1360" s="94">
        <v>50000</v>
      </c>
      <c r="Q1360" s="94">
        <v>0</v>
      </c>
      <c r="R1360" s="94">
        <v>50000</v>
      </c>
      <c r="S1360" s="94">
        <v>0</v>
      </c>
      <c r="T1360" s="94">
        <v>50000</v>
      </c>
      <c r="U1360" s="104" t="s">
        <v>34</v>
      </c>
      <c r="V1360" s="104" t="s">
        <v>35</v>
      </c>
      <c r="W1360" s="104">
        <v>20</v>
      </c>
      <c r="X1360" s="104" t="s">
        <v>36</v>
      </c>
      <c r="Y1360" s="104">
        <v>100</v>
      </c>
      <c r="Z1360" s="104">
        <v>0</v>
      </c>
      <c r="AA1360" s="104">
        <v>0</v>
      </c>
      <c r="AB1360" s="104">
        <v>0</v>
      </c>
      <c r="AC1360" s="185" t="s">
        <v>33</v>
      </c>
      <c r="AD1360" s="95">
        <v>0.7</v>
      </c>
      <c r="AE1360" s="104" t="s">
        <v>66</v>
      </c>
      <c r="AF1360" s="104" t="s">
        <v>34</v>
      </c>
      <c r="AG1360" s="104" t="s">
        <v>38</v>
      </c>
      <c r="AH1360" s="104" t="s">
        <v>34</v>
      </c>
      <c r="AI1360" s="97" t="s">
        <v>6364</v>
      </c>
      <c r="AJ1360" s="105" t="s">
        <v>4608</v>
      </c>
      <c r="AK1360" s="105" t="s">
        <v>4611</v>
      </c>
      <c r="AL1360" s="82" t="s">
        <v>4612</v>
      </c>
      <c r="AQ1360" s="47"/>
      <c r="AR1360" s="47" t="s">
        <v>6909</v>
      </c>
      <c r="AS1360" s="47" t="s">
        <v>6912</v>
      </c>
      <c r="AU1360" s="47" t="s">
        <v>12819</v>
      </c>
    </row>
    <row r="1361" spans="1:47" s="45" customFormat="1" ht="16.5" customHeight="1">
      <c r="A1361" s="180">
        <v>1358</v>
      </c>
      <c r="B1361" s="104" t="s">
        <v>62</v>
      </c>
      <c r="C1361" s="104" t="s">
        <v>63</v>
      </c>
      <c r="D1361" s="104" t="s">
        <v>3720</v>
      </c>
      <c r="E1361" s="104" t="s">
        <v>32</v>
      </c>
      <c r="F1361" s="104" t="s">
        <v>65</v>
      </c>
      <c r="G1361" s="92" t="s">
        <v>4606</v>
      </c>
      <c r="H1361" s="104"/>
      <c r="I1361" s="93">
        <v>248552</v>
      </c>
      <c r="J1361" s="93"/>
      <c r="K1361" s="49" t="str">
        <f t="shared" si="21"/>
        <v>Click!</v>
      </c>
      <c r="L1361" s="104" t="s">
        <v>33</v>
      </c>
      <c r="M1361" s="94">
        <v>50000</v>
      </c>
      <c r="N1361" s="94">
        <v>0</v>
      </c>
      <c r="O1361" s="94">
        <v>0</v>
      </c>
      <c r="P1361" s="94">
        <v>50000</v>
      </c>
      <c r="Q1361" s="94">
        <v>0</v>
      </c>
      <c r="R1361" s="94">
        <v>50000</v>
      </c>
      <c r="S1361" s="94">
        <v>0</v>
      </c>
      <c r="T1361" s="94">
        <v>50000</v>
      </c>
      <c r="U1361" s="104" t="s">
        <v>34</v>
      </c>
      <c r="V1361" s="104" t="s">
        <v>35</v>
      </c>
      <c r="W1361" s="104">
        <v>20</v>
      </c>
      <c r="X1361" s="104" t="s">
        <v>36</v>
      </c>
      <c r="Y1361" s="104">
        <v>100</v>
      </c>
      <c r="Z1361" s="104">
        <v>0</v>
      </c>
      <c r="AA1361" s="104">
        <v>0</v>
      </c>
      <c r="AB1361" s="104">
        <v>0</v>
      </c>
      <c r="AC1361" s="185" t="s">
        <v>33</v>
      </c>
      <c r="AD1361" s="95">
        <v>0.7</v>
      </c>
      <c r="AE1361" s="104" t="s">
        <v>66</v>
      </c>
      <c r="AF1361" s="104" t="s">
        <v>34</v>
      </c>
      <c r="AG1361" s="104" t="s">
        <v>38</v>
      </c>
      <c r="AH1361" s="104" t="s">
        <v>34</v>
      </c>
      <c r="AI1361" s="97" t="s">
        <v>6364</v>
      </c>
      <c r="AJ1361" s="105" t="s">
        <v>4608</v>
      </c>
      <c r="AK1361" s="105" t="s">
        <v>4609</v>
      </c>
      <c r="AL1361" s="82" t="s">
        <v>4612</v>
      </c>
      <c r="AQ1361" s="47"/>
      <c r="AR1361" s="47" t="s">
        <v>6909</v>
      </c>
      <c r="AS1361" s="47" t="s">
        <v>6912</v>
      </c>
      <c r="AU1361" s="47" t="s">
        <v>12819</v>
      </c>
    </row>
    <row r="1362" spans="1:47" s="45" customFormat="1" ht="16.5" customHeight="1">
      <c r="A1362" s="180">
        <v>1359</v>
      </c>
      <c r="B1362" s="104" t="s">
        <v>62</v>
      </c>
      <c r="C1362" s="104" t="s">
        <v>63</v>
      </c>
      <c r="D1362" s="104" t="s">
        <v>3720</v>
      </c>
      <c r="E1362" s="104" t="s">
        <v>32</v>
      </c>
      <c r="F1362" s="104" t="s">
        <v>65</v>
      </c>
      <c r="G1362" s="92" t="s">
        <v>4607</v>
      </c>
      <c r="H1362" s="104"/>
      <c r="I1362" s="93">
        <v>248553</v>
      </c>
      <c r="J1362" s="93"/>
      <c r="K1362" s="49" t="str">
        <f t="shared" si="21"/>
        <v>Click!</v>
      </c>
      <c r="L1362" s="104" t="s">
        <v>33</v>
      </c>
      <c r="M1362" s="94">
        <v>50000</v>
      </c>
      <c r="N1362" s="94">
        <v>0</v>
      </c>
      <c r="O1362" s="94">
        <v>0</v>
      </c>
      <c r="P1362" s="94">
        <v>50000</v>
      </c>
      <c r="Q1362" s="94">
        <v>0</v>
      </c>
      <c r="R1362" s="94">
        <v>50000</v>
      </c>
      <c r="S1362" s="94">
        <v>0</v>
      </c>
      <c r="T1362" s="94">
        <v>50000</v>
      </c>
      <c r="U1362" s="104" t="s">
        <v>34</v>
      </c>
      <c r="V1362" s="104" t="s">
        <v>35</v>
      </c>
      <c r="W1362" s="104">
        <v>20</v>
      </c>
      <c r="X1362" s="104" t="s">
        <v>36</v>
      </c>
      <c r="Y1362" s="104">
        <v>100</v>
      </c>
      <c r="Z1362" s="104">
        <v>0</v>
      </c>
      <c r="AA1362" s="104">
        <v>0</v>
      </c>
      <c r="AB1362" s="104">
        <v>0</v>
      </c>
      <c r="AC1362" s="185" t="s">
        <v>33</v>
      </c>
      <c r="AD1362" s="95">
        <v>0.7</v>
      </c>
      <c r="AE1362" s="104" t="s">
        <v>66</v>
      </c>
      <c r="AF1362" s="104" t="s">
        <v>34</v>
      </c>
      <c r="AG1362" s="104" t="s">
        <v>38</v>
      </c>
      <c r="AH1362" s="104" t="s">
        <v>34</v>
      </c>
      <c r="AI1362" s="97" t="s">
        <v>6364</v>
      </c>
      <c r="AJ1362" s="105" t="s">
        <v>4608</v>
      </c>
      <c r="AK1362" s="105" t="s">
        <v>4610</v>
      </c>
      <c r="AL1362" s="82" t="s">
        <v>4612</v>
      </c>
      <c r="AQ1362" s="47"/>
      <c r="AR1362" s="47" t="s">
        <v>6909</v>
      </c>
      <c r="AS1362" s="47" t="s">
        <v>6912</v>
      </c>
      <c r="AU1362" s="47" t="s">
        <v>12819</v>
      </c>
    </row>
    <row r="1363" spans="1:47" s="45" customFormat="1" ht="16.5" customHeight="1">
      <c r="A1363" s="180">
        <v>1360</v>
      </c>
      <c r="B1363" s="104" t="s">
        <v>62</v>
      </c>
      <c r="C1363" s="104" t="s">
        <v>63</v>
      </c>
      <c r="D1363" s="104" t="s">
        <v>3720</v>
      </c>
      <c r="E1363" s="104" t="s">
        <v>59</v>
      </c>
      <c r="F1363" s="104" t="s">
        <v>65</v>
      </c>
      <c r="G1363" s="92" t="s">
        <v>3721</v>
      </c>
      <c r="H1363" s="104"/>
      <c r="I1363" s="93">
        <v>225960</v>
      </c>
      <c r="J1363" s="93"/>
      <c r="K1363" s="49" t="str">
        <f t="shared" si="21"/>
        <v>Click!</v>
      </c>
      <c r="L1363" s="104" t="s">
        <v>33</v>
      </c>
      <c r="M1363" s="94">
        <v>55000</v>
      </c>
      <c r="N1363" s="94">
        <v>0</v>
      </c>
      <c r="O1363" s="94">
        <v>0</v>
      </c>
      <c r="P1363" s="94">
        <v>55000</v>
      </c>
      <c r="Q1363" s="94">
        <v>0</v>
      </c>
      <c r="R1363" s="94">
        <v>55000</v>
      </c>
      <c r="S1363" s="94">
        <v>0</v>
      </c>
      <c r="T1363" s="94">
        <v>55000</v>
      </c>
      <c r="U1363" s="104" t="s">
        <v>34</v>
      </c>
      <c r="V1363" s="104" t="s">
        <v>35</v>
      </c>
      <c r="W1363" s="104">
        <v>12</v>
      </c>
      <c r="X1363" s="104" t="s">
        <v>36</v>
      </c>
      <c r="Y1363" s="104">
        <v>100</v>
      </c>
      <c r="Z1363" s="104">
        <v>0</v>
      </c>
      <c r="AA1363" s="104">
        <v>0</v>
      </c>
      <c r="AB1363" s="104">
        <v>0</v>
      </c>
      <c r="AC1363" s="185" t="s">
        <v>33</v>
      </c>
      <c r="AD1363" s="95">
        <v>0.7</v>
      </c>
      <c r="AE1363" s="104" t="s">
        <v>66</v>
      </c>
      <c r="AF1363" s="104" t="s">
        <v>34</v>
      </c>
      <c r="AG1363" s="104" t="s">
        <v>38</v>
      </c>
      <c r="AH1363" s="104" t="s">
        <v>33</v>
      </c>
      <c r="AI1363" s="97" t="s">
        <v>6364</v>
      </c>
      <c r="AJ1363" s="105" t="s">
        <v>3722</v>
      </c>
      <c r="AK1363" s="105" t="s">
        <v>3723</v>
      </c>
      <c r="AL1363" s="82" t="s">
        <v>3724</v>
      </c>
      <c r="AQ1363" s="47"/>
      <c r="AR1363" s="47" t="s">
        <v>6909</v>
      </c>
      <c r="AS1363" s="47" t="s">
        <v>6912</v>
      </c>
      <c r="AU1363" s="47" t="s">
        <v>12819</v>
      </c>
    </row>
    <row r="1364" spans="1:47" s="45" customFormat="1" ht="16.5" customHeight="1">
      <c r="A1364" s="180">
        <v>1361</v>
      </c>
      <c r="B1364" s="104" t="s">
        <v>62</v>
      </c>
      <c r="C1364" s="104" t="s">
        <v>63</v>
      </c>
      <c r="D1364" s="104" t="s">
        <v>3189</v>
      </c>
      <c r="E1364" s="104" t="s">
        <v>32</v>
      </c>
      <c r="F1364" s="104" t="s">
        <v>65</v>
      </c>
      <c r="G1364" s="232" t="s">
        <v>14211</v>
      </c>
      <c r="H1364" s="104"/>
      <c r="I1364" s="93">
        <v>307461</v>
      </c>
      <c r="J1364" s="93"/>
      <c r="K1364" s="49" t="str">
        <f t="shared" si="21"/>
        <v>Click!</v>
      </c>
      <c r="L1364" s="104" t="s">
        <v>33</v>
      </c>
      <c r="M1364" s="94">
        <v>83500</v>
      </c>
      <c r="N1364" s="94">
        <v>0</v>
      </c>
      <c r="O1364" s="94">
        <v>0</v>
      </c>
      <c r="P1364" s="94">
        <v>83500</v>
      </c>
      <c r="Q1364" s="94">
        <v>0</v>
      </c>
      <c r="R1364" s="94">
        <v>83500</v>
      </c>
      <c r="S1364" s="94">
        <v>0</v>
      </c>
      <c r="T1364" s="94">
        <v>83500</v>
      </c>
      <c r="U1364" s="104" t="s">
        <v>34</v>
      </c>
      <c r="V1364" s="104" t="s">
        <v>35</v>
      </c>
      <c r="W1364" s="104">
        <v>16</v>
      </c>
      <c r="X1364" s="104" t="s">
        <v>36</v>
      </c>
      <c r="Y1364" s="104">
        <v>100</v>
      </c>
      <c r="Z1364" s="104">
        <v>0</v>
      </c>
      <c r="AA1364" s="104">
        <v>0</v>
      </c>
      <c r="AB1364" s="104">
        <v>0</v>
      </c>
      <c r="AC1364" s="185" t="s">
        <v>33</v>
      </c>
      <c r="AD1364" s="95">
        <v>0.7</v>
      </c>
      <c r="AE1364" s="104" t="s">
        <v>66</v>
      </c>
      <c r="AF1364" s="104" t="s">
        <v>33</v>
      </c>
      <c r="AG1364" s="104" t="s">
        <v>14106</v>
      </c>
      <c r="AH1364" s="104" t="s">
        <v>33</v>
      </c>
      <c r="AI1364" s="97" t="s">
        <v>5742</v>
      </c>
      <c r="AJ1364" s="105" t="s">
        <v>14213</v>
      </c>
      <c r="AK1364" s="105" t="s">
        <v>14212</v>
      </c>
      <c r="AL1364" s="82" t="s">
        <v>14214</v>
      </c>
      <c r="AQ1364" s="47"/>
      <c r="AR1364" s="47"/>
      <c r="AS1364" s="47"/>
      <c r="AU1364" s="47" t="s">
        <v>14215</v>
      </c>
    </row>
    <row r="1365" spans="1:47" s="45" customFormat="1" ht="16.5" customHeight="1">
      <c r="A1365" s="180">
        <v>1362</v>
      </c>
      <c r="B1365" s="104" t="s">
        <v>62</v>
      </c>
      <c r="C1365" s="104" t="s">
        <v>63</v>
      </c>
      <c r="D1365" s="104" t="s">
        <v>3189</v>
      </c>
      <c r="E1365" s="104" t="s">
        <v>59</v>
      </c>
      <c r="F1365" s="104" t="s">
        <v>65</v>
      </c>
      <c r="G1365" s="232" t="s">
        <v>14119</v>
      </c>
      <c r="H1365" s="104"/>
      <c r="I1365" s="93">
        <v>307492</v>
      </c>
      <c r="J1365" s="93"/>
      <c r="K1365" s="49" t="str">
        <f t="shared" si="21"/>
        <v>Click!</v>
      </c>
      <c r="L1365" s="104" t="s">
        <v>33</v>
      </c>
      <c r="M1365" s="94">
        <v>69000</v>
      </c>
      <c r="N1365" s="94">
        <v>0</v>
      </c>
      <c r="O1365" s="94">
        <v>0</v>
      </c>
      <c r="P1365" s="94">
        <v>69000</v>
      </c>
      <c r="Q1365" s="94">
        <v>0</v>
      </c>
      <c r="R1365" s="94">
        <v>69000</v>
      </c>
      <c r="S1365" s="94">
        <v>0</v>
      </c>
      <c r="T1365" s="94">
        <v>69000</v>
      </c>
      <c r="U1365" s="104" t="s">
        <v>34</v>
      </c>
      <c r="V1365" s="104" t="s">
        <v>35</v>
      </c>
      <c r="W1365" s="104">
        <v>16</v>
      </c>
      <c r="X1365" s="104" t="s">
        <v>36</v>
      </c>
      <c r="Y1365" s="104">
        <v>100</v>
      </c>
      <c r="Z1365" s="104">
        <v>0</v>
      </c>
      <c r="AA1365" s="104">
        <v>0</v>
      </c>
      <c r="AB1365" s="104">
        <v>0</v>
      </c>
      <c r="AC1365" s="185" t="s">
        <v>33</v>
      </c>
      <c r="AD1365" s="95">
        <v>0.7</v>
      </c>
      <c r="AE1365" s="104" t="s">
        <v>66</v>
      </c>
      <c r="AF1365" s="104" t="s">
        <v>34</v>
      </c>
      <c r="AG1365" s="104" t="s">
        <v>38</v>
      </c>
      <c r="AH1365" s="104" t="s">
        <v>33</v>
      </c>
      <c r="AI1365" s="97" t="s">
        <v>5742</v>
      </c>
      <c r="AJ1365" s="105" t="s">
        <v>14248</v>
      </c>
      <c r="AK1365" s="105" t="s">
        <v>14249</v>
      </c>
      <c r="AL1365" s="82" t="s">
        <v>14250</v>
      </c>
      <c r="AQ1365" s="47"/>
      <c r="AR1365" s="47"/>
      <c r="AS1365" s="47"/>
      <c r="AU1365" s="47" t="s">
        <v>14127</v>
      </c>
    </row>
    <row r="1366" spans="1:47" s="45" customFormat="1" ht="16.5" customHeight="1">
      <c r="A1366" s="180">
        <v>1363</v>
      </c>
      <c r="B1366" s="104" t="s">
        <v>62</v>
      </c>
      <c r="C1366" s="104" t="s">
        <v>63</v>
      </c>
      <c r="D1366" s="104" t="s">
        <v>3189</v>
      </c>
      <c r="E1366" s="104" t="s">
        <v>59</v>
      </c>
      <c r="F1366" s="104" t="s">
        <v>65</v>
      </c>
      <c r="G1366" s="232" t="s">
        <v>14110</v>
      </c>
      <c r="H1366" s="104"/>
      <c r="I1366" s="93">
        <v>307493</v>
      </c>
      <c r="J1366" s="93"/>
      <c r="K1366" s="49" t="str">
        <f t="shared" si="21"/>
        <v>Click!</v>
      </c>
      <c r="L1366" s="104" t="s">
        <v>33</v>
      </c>
      <c r="M1366" s="94">
        <v>69000</v>
      </c>
      <c r="N1366" s="94">
        <v>0</v>
      </c>
      <c r="O1366" s="94">
        <v>0</v>
      </c>
      <c r="P1366" s="94">
        <v>69000</v>
      </c>
      <c r="Q1366" s="94">
        <v>0</v>
      </c>
      <c r="R1366" s="94">
        <v>69000</v>
      </c>
      <c r="S1366" s="94">
        <v>0</v>
      </c>
      <c r="T1366" s="94">
        <v>69000</v>
      </c>
      <c r="U1366" s="104" t="s">
        <v>34</v>
      </c>
      <c r="V1366" s="104" t="s">
        <v>35</v>
      </c>
      <c r="W1366" s="104">
        <v>16</v>
      </c>
      <c r="X1366" s="104" t="s">
        <v>36</v>
      </c>
      <c r="Y1366" s="104">
        <v>100</v>
      </c>
      <c r="Z1366" s="104">
        <v>0</v>
      </c>
      <c r="AA1366" s="104">
        <v>0</v>
      </c>
      <c r="AB1366" s="104">
        <v>0</v>
      </c>
      <c r="AC1366" s="185" t="s">
        <v>33</v>
      </c>
      <c r="AD1366" s="95">
        <v>0.7</v>
      </c>
      <c r="AE1366" s="104" t="s">
        <v>66</v>
      </c>
      <c r="AF1366" s="104" t="s">
        <v>34</v>
      </c>
      <c r="AG1366" s="104" t="s">
        <v>38</v>
      </c>
      <c r="AH1366" s="104" t="s">
        <v>33</v>
      </c>
      <c r="AI1366" s="97" t="s">
        <v>5742</v>
      </c>
      <c r="AJ1366" s="105" t="s">
        <v>14251</v>
      </c>
      <c r="AK1366" s="105" t="s">
        <v>14252</v>
      </c>
      <c r="AL1366" s="82" t="s">
        <v>14253</v>
      </c>
      <c r="AQ1366" s="47"/>
      <c r="AR1366" s="47"/>
      <c r="AS1366" s="47"/>
      <c r="AU1366" s="47" t="s">
        <v>14127</v>
      </c>
    </row>
    <row r="1367" spans="1:47" s="45" customFormat="1" ht="16.5" customHeight="1">
      <c r="A1367" s="180">
        <v>1364</v>
      </c>
      <c r="B1367" s="104" t="s">
        <v>62</v>
      </c>
      <c r="C1367" s="104" t="s">
        <v>63</v>
      </c>
      <c r="D1367" s="104" t="s">
        <v>3189</v>
      </c>
      <c r="E1367" s="104" t="s">
        <v>59</v>
      </c>
      <c r="F1367" s="104" t="s">
        <v>65</v>
      </c>
      <c r="G1367" s="232" t="s">
        <v>14120</v>
      </c>
      <c r="H1367" s="104"/>
      <c r="I1367" s="93">
        <v>307496</v>
      </c>
      <c r="J1367" s="93"/>
      <c r="K1367" s="49" t="str">
        <f t="shared" si="21"/>
        <v>Click!</v>
      </c>
      <c r="L1367" s="104" t="s">
        <v>33</v>
      </c>
      <c r="M1367" s="94">
        <v>40000</v>
      </c>
      <c r="N1367" s="94">
        <v>0</v>
      </c>
      <c r="O1367" s="94">
        <v>0</v>
      </c>
      <c r="P1367" s="94">
        <v>40000</v>
      </c>
      <c r="Q1367" s="94">
        <v>0</v>
      </c>
      <c r="R1367" s="94">
        <v>40000</v>
      </c>
      <c r="S1367" s="94">
        <v>0</v>
      </c>
      <c r="T1367" s="94">
        <v>40000</v>
      </c>
      <c r="U1367" s="104" t="s">
        <v>34</v>
      </c>
      <c r="V1367" s="104" t="s">
        <v>35</v>
      </c>
      <c r="W1367" s="104">
        <v>26</v>
      </c>
      <c r="X1367" s="104" t="s">
        <v>36</v>
      </c>
      <c r="Y1367" s="104">
        <v>100</v>
      </c>
      <c r="Z1367" s="104">
        <v>0</v>
      </c>
      <c r="AA1367" s="104">
        <v>0</v>
      </c>
      <c r="AB1367" s="104">
        <v>0</v>
      </c>
      <c r="AC1367" s="185" t="s">
        <v>33</v>
      </c>
      <c r="AD1367" s="95">
        <v>0.7</v>
      </c>
      <c r="AE1367" s="104" t="s">
        <v>66</v>
      </c>
      <c r="AF1367" s="104" t="s">
        <v>34</v>
      </c>
      <c r="AG1367" s="104" t="s">
        <v>38</v>
      </c>
      <c r="AH1367" s="104" t="s">
        <v>33</v>
      </c>
      <c r="AI1367" s="97" t="s">
        <v>5742</v>
      </c>
      <c r="AJ1367" s="105" t="s">
        <v>14254</v>
      </c>
      <c r="AK1367" s="105" t="s">
        <v>14255</v>
      </c>
      <c r="AL1367" s="82" t="s">
        <v>14256</v>
      </c>
      <c r="AQ1367" s="47"/>
      <c r="AR1367" s="47"/>
      <c r="AS1367" s="47"/>
      <c r="AU1367" s="47" t="s">
        <v>14127</v>
      </c>
    </row>
    <row r="1368" spans="1:47" s="45" customFormat="1" ht="16.5" customHeight="1">
      <c r="A1368" s="180">
        <v>1365</v>
      </c>
      <c r="B1368" s="104" t="s">
        <v>62</v>
      </c>
      <c r="C1368" s="104" t="s">
        <v>63</v>
      </c>
      <c r="D1368" s="104" t="s">
        <v>3189</v>
      </c>
      <c r="E1368" s="104" t="s">
        <v>59</v>
      </c>
      <c r="F1368" s="104" t="s">
        <v>65</v>
      </c>
      <c r="G1368" s="232" t="s">
        <v>14113</v>
      </c>
      <c r="H1368" s="104"/>
      <c r="I1368" s="93">
        <v>307497</v>
      </c>
      <c r="J1368" s="93"/>
      <c r="K1368" s="49" t="str">
        <f t="shared" si="21"/>
        <v>Click!</v>
      </c>
      <c r="L1368" s="104" t="s">
        <v>33</v>
      </c>
      <c r="M1368" s="94">
        <v>39000</v>
      </c>
      <c r="N1368" s="94">
        <v>0</v>
      </c>
      <c r="O1368" s="94">
        <v>0</v>
      </c>
      <c r="P1368" s="94">
        <v>39000</v>
      </c>
      <c r="Q1368" s="94">
        <v>0</v>
      </c>
      <c r="R1368" s="94">
        <v>39000</v>
      </c>
      <c r="S1368" s="94">
        <v>0</v>
      </c>
      <c r="T1368" s="94">
        <v>39000</v>
      </c>
      <c r="U1368" s="104" t="s">
        <v>34</v>
      </c>
      <c r="V1368" s="104" t="s">
        <v>35</v>
      </c>
      <c r="W1368" s="104">
        <v>26</v>
      </c>
      <c r="X1368" s="104" t="s">
        <v>36</v>
      </c>
      <c r="Y1368" s="104">
        <v>100</v>
      </c>
      <c r="Z1368" s="104">
        <v>0</v>
      </c>
      <c r="AA1368" s="104">
        <v>0</v>
      </c>
      <c r="AB1368" s="104">
        <v>0</v>
      </c>
      <c r="AC1368" s="185" t="s">
        <v>33</v>
      </c>
      <c r="AD1368" s="95">
        <v>0.7</v>
      </c>
      <c r="AE1368" s="104" t="s">
        <v>66</v>
      </c>
      <c r="AF1368" s="104" t="s">
        <v>34</v>
      </c>
      <c r="AG1368" s="104" t="s">
        <v>38</v>
      </c>
      <c r="AH1368" s="104" t="s">
        <v>33</v>
      </c>
      <c r="AI1368" s="97" t="s">
        <v>5742</v>
      </c>
      <c r="AJ1368" s="105" t="s">
        <v>14254</v>
      </c>
      <c r="AK1368" s="105" t="s">
        <v>14257</v>
      </c>
      <c r="AL1368" s="82" t="s">
        <v>14256</v>
      </c>
      <c r="AQ1368" s="47"/>
      <c r="AR1368" s="47"/>
      <c r="AS1368" s="47"/>
      <c r="AU1368" s="47" t="s">
        <v>14180</v>
      </c>
    </row>
    <row r="1369" spans="1:47" s="45" customFormat="1" ht="16.5" customHeight="1">
      <c r="A1369" s="180">
        <v>1366</v>
      </c>
      <c r="B1369" s="104" t="s">
        <v>62</v>
      </c>
      <c r="C1369" s="104" t="s">
        <v>14247</v>
      </c>
      <c r="D1369" s="104" t="s">
        <v>14210</v>
      </c>
      <c r="E1369" s="104" t="s">
        <v>32</v>
      </c>
      <c r="F1369" s="104" t="s">
        <v>65</v>
      </c>
      <c r="G1369" s="92" t="s">
        <v>13395</v>
      </c>
      <c r="H1369" s="104"/>
      <c r="I1369" s="93">
        <v>306474</v>
      </c>
      <c r="J1369" s="93"/>
      <c r="K1369" s="49" t="str">
        <f t="shared" si="21"/>
        <v>Click!</v>
      </c>
      <c r="L1369" s="104" t="s">
        <v>33</v>
      </c>
      <c r="M1369" s="94">
        <v>96000</v>
      </c>
      <c r="N1369" s="94">
        <v>0</v>
      </c>
      <c r="O1369" s="94">
        <v>0</v>
      </c>
      <c r="P1369" s="94">
        <v>96000</v>
      </c>
      <c r="Q1369" s="94">
        <v>0</v>
      </c>
      <c r="R1369" s="94">
        <v>96000</v>
      </c>
      <c r="S1369" s="94">
        <v>0</v>
      </c>
      <c r="T1369" s="94">
        <v>96000</v>
      </c>
      <c r="U1369" s="104" t="s">
        <v>34</v>
      </c>
      <c r="V1369" s="104" t="s">
        <v>35</v>
      </c>
      <c r="W1369" s="104">
        <v>15</v>
      </c>
      <c r="X1369" s="104" t="s">
        <v>36</v>
      </c>
      <c r="Y1369" s="104">
        <v>100</v>
      </c>
      <c r="Z1369" s="104">
        <v>0</v>
      </c>
      <c r="AA1369" s="104">
        <v>0</v>
      </c>
      <c r="AB1369" s="104">
        <v>0</v>
      </c>
      <c r="AC1369" s="185" t="s">
        <v>33</v>
      </c>
      <c r="AD1369" s="95">
        <v>0.7</v>
      </c>
      <c r="AE1369" s="104" t="s">
        <v>66</v>
      </c>
      <c r="AF1369" s="104" t="s">
        <v>33</v>
      </c>
      <c r="AG1369" s="104" t="s">
        <v>13405</v>
      </c>
      <c r="AH1369" s="104" t="s">
        <v>33</v>
      </c>
      <c r="AI1369" s="97" t="s">
        <v>4043</v>
      </c>
      <c r="AJ1369" s="105" t="s">
        <v>13437</v>
      </c>
      <c r="AK1369" s="105" t="s">
        <v>13438</v>
      </c>
      <c r="AL1369" s="82" t="s">
        <v>13439</v>
      </c>
      <c r="AQ1369" s="47"/>
      <c r="AR1369" s="47"/>
      <c r="AS1369" s="47"/>
      <c r="AU1369" s="47" t="s">
        <v>13446</v>
      </c>
    </row>
    <row r="1370" spans="1:47" s="45" customFormat="1" ht="16.5" customHeight="1">
      <c r="A1370" s="180">
        <v>1367</v>
      </c>
      <c r="B1370" s="104" t="s">
        <v>62</v>
      </c>
      <c r="C1370" s="104" t="s">
        <v>63</v>
      </c>
      <c r="D1370" s="104" t="s">
        <v>3189</v>
      </c>
      <c r="E1370" s="104" t="s">
        <v>32</v>
      </c>
      <c r="F1370" s="104" t="s">
        <v>65</v>
      </c>
      <c r="G1370" s="92" t="s">
        <v>13396</v>
      </c>
      <c r="H1370" s="104"/>
      <c r="I1370" s="93">
        <v>306475</v>
      </c>
      <c r="J1370" s="93"/>
      <c r="K1370" s="49" t="str">
        <f t="shared" si="21"/>
        <v>Click!</v>
      </c>
      <c r="L1370" s="104" t="s">
        <v>33</v>
      </c>
      <c r="M1370" s="94">
        <v>97000</v>
      </c>
      <c r="N1370" s="94">
        <v>0</v>
      </c>
      <c r="O1370" s="94">
        <v>0</v>
      </c>
      <c r="P1370" s="94">
        <v>97000</v>
      </c>
      <c r="Q1370" s="94">
        <v>0</v>
      </c>
      <c r="R1370" s="94">
        <v>97000</v>
      </c>
      <c r="S1370" s="94">
        <v>0</v>
      </c>
      <c r="T1370" s="94">
        <v>97000</v>
      </c>
      <c r="U1370" s="104" t="s">
        <v>34</v>
      </c>
      <c r="V1370" s="104" t="s">
        <v>35</v>
      </c>
      <c r="W1370" s="104">
        <v>15</v>
      </c>
      <c r="X1370" s="104" t="s">
        <v>36</v>
      </c>
      <c r="Y1370" s="104">
        <v>100</v>
      </c>
      <c r="Z1370" s="104">
        <v>0</v>
      </c>
      <c r="AA1370" s="104">
        <v>0</v>
      </c>
      <c r="AB1370" s="104">
        <v>0</v>
      </c>
      <c r="AC1370" s="185" t="s">
        <v>33</v>
      </c>
      <c r="AD1370" s="95">
        <v>0.7</v>
      </c>
      <c r="AE1370" s="104" t="s">
        <v>66</v>
      </c>
      <c r="AF1370" s="104" t="s">
        <v>33</v>
      </c>
      <c r="AG1370" s="104" t="s">
        <v>13406</v>
      </c>
      <c r="AH1370" s="104" t="s">
        <v>33</v>
      </c>
      <c r="AI1370" s="97" t="s">
        <v>4043</v>
      </c>
      <c r="AJ1370" s="105" t="s">
        <v>13437</v>
      </c>
      <c r="AK1370" s="105" t="s">
        <v>13440</v>
      </c>
      <c r="AL1370" s="82" t="s">
        <v>13441</v>
      </c>
      <c r="AQ1370" s="47"/>
      <c r="AR1370" s="47"/>
      <c r="AS1370" s="47"/>
      <c r="AU1370" s="47" t="s">
        <v>13324</v>
      </c>
    </row>
    <row r="1371" spans="1:47" s="45" customFormat="1" ht="16.5" customHeight="1">
      <c r="A1371" s="180">
        <v>1368</v>
      </c>
      <c r="B1371" s="104" t="s">
        <v>62</v>
      </c>
      <c r="C1371" s="104" t="s">
        <v>63</v>
      </c>
      <c r="D1371" s="104" t="s">
        <v>3189</v>
      </c>
      <c r="E1371" s="104" t="s">
        <v>59</v>
      </c>
      <c r="F1371" s="104" t="s">
        <v>65</v>
      </c>
      <c r="G1371" s="92" t="s">
        <v>13397</v>
      </c>
      <c r="H1371" s="104"/>
      <c r="I1371" s="93">
        <v>306476</v>
      </c>
      <c r="J1371" s="93"/>
      <c r="K1371" s="49" t="str">
        <f t="shared" si="21"/>
        <v>Click!</v>
      </c>
      <c r="L1371" s="104" t="s">
        <v>33</v>
      </c>
      <c r="M1371" s="94">
        <v>98000</v>
      </c>
      <c r="N1371" s="94">
        <v>0</v>
      </c>
      <c r="O1371" s="94">
        <v>0</v>
      </c>
      <c r="P1371" s="94">
        <v>98000</v>
      </c>
      <c r="Q1371" s="94">
        <v>0</v>
      </c>
      <c r="R1371" s="94">
        <v>98000</v>
      </c>
      <c r="S1371" s="94">
        <v>0</v>
      </c>
      <c r="T1371" s="94">
        <v>98000</v>
      </c>
      <c r="U1371" s="104" t="s">
        <v>34</v>
      </c>
      <c r="V1371" s="104" t="s">
        <v>35</v>
      </c>
      <c r="W1371" s="104">
        <v>15</v>
      </c>
      <c r="X1371" s="104" t="s">
        <v>36</v>
      </c>
      <c r="Y1371" s="104">
        <v>100</v>
      </c>
      <c r="Z1371" s="104">
        <v>0</v>
      </c>
      <c r="AA1371" s="104">
        <v>0</v>
      </c>
      <c r="AB1371" s="104">
        <v>0</v>
      </c>
      <c r="AC1371" s="185" t="s">
        <v>33</v>
      </c>
      <c r="AD1371" s="95">
        <v>0.7</v>
      </c>
      <c r="AE1371" s="104" t="s">
        <v>66</v>
      </c>
      <c r="AF1371" s="104" t="s">
        <v>33</v>
      </c>
      <c r="AG1371" s="104" t="s">
        <v>13407</v>
      </c>
      <c r="AH1371" s="104" t="s">
        <v>33</v>
      </c>
      <c r="AI1371" s="97" t="s">
        <v>4043</v>
      </c>
      <c r="AJ1371" s="105" t="s">
        <v>13437</v>
      </c>
      <c r="AK1371" s="105" t="s">
        <v>13442</v>
      </c>
      <c r="AL1371" s="82" t="s">
        <v>13443</v>
      </c>
      <c r="AQ1371" s="47"/>
      <c r="AR1371" s="47"/>
      <c r="AS1371" s="47"/>
      <c r="AU1371" s="47" t="s">
        <v>13324</v>
      </c>
    </row>
    <row r="1372" spans="1:47" s="45" customFormat="1" ht="16.5" customHeight="1">
      <c r="A1372" s="180">
        <v>1369</v>
      </c>
      <c r="B1372" s="104" t="s">
        <v>62</v>
      </c>
      <c r="C1372" s="104" t="s">
        <v>63</v>
      </c>
      <c r="D1372" s="104" t="s">
        <v>3189</v>
      </c>
      <c r="E1372" s="104" t="s">
        <v>59</v>
      </c>
      <c r="F1372" s="104" t="s">
        <v>65</v>
      </c>
      <c r="G1372" s="92" t="s">
        <v>13400</v>
      </c>
      <c r="H1372" s="104"/>
      <c r="I1372" s="93">
        <v>306477</v>
      </c>
      <c r="J1372" s="93"/>
      <c r="K1372" s="49" t="str">
        <f t="shared" si="21"/>
        <v>Click!</v>
      </c>
      <c r="L1372" s="104" t="s">
        <v>33</v>
      </c>
      <c r="M1372" s="94">
        <v>98000</v>
      </c>
      <c r="N1372" s="94">
        <v>0</v>
      </c>
      <c r="O1372" s="94">
        <v>0</v>
      </c>
      <c r="P1372" s="94">
        <v>98000</v>
      </c>
      <c r="Q1372" s="94">
        <v>0</v>
      </c>
      <c r="R1372" s="94">
        <v>98000</v>
      </c>
      <c r="S1372" s="94">
        <v>0</v>
      </c>
      <c r="T1372" s="94">
        <v>98000</v>
      </c>
      <c r="U1372" s="104" t="s">
        <v>34</v>
      </c>
      <c r="V1372" s="104" t="s">
        <v>35</v>
      </c>
      <c r="W1372" s="104">
        <v>15</v>
      </c>
      <c r="X1372" s="104" t="s">
        <v>36</v>
      </c>
      <c r="Y1372" s="104">
        <v>100</v>
      </c>
      <c r="Z1372" s="104">
        <v>0</v>
      </c>
      <c r="AA1372" s="104">
        <v>0</v>
      </c>
      <c r="AB1372" s="104">
        <v>0</v>
      </c>
      <c r="AC1372" s="185" t="s">
        <v>33</v>
      </c>
      <c r="AD1372" s="95">
        <v>0.7</v>
      </c>
      <c r="AE1372" s="104" t="s">
        <v>66</v>
      </c>
      <c r="AF1372" s="104" t="s">
        <v>33</v>
      </c>
      <c r="AG1372" s="104" t="s">
        <v>13408</v>
      </c>
      <c r="AH1372" s="104" t="s">
        <v>33</v>
      </c>
      <c r="AI1372" s="97" t="s">
        <v>4043</v>
      </c>
      <c r="AJ1372" s="105" t="s">
        <v>13437</v>
      </c>
      <c r="AK1372" s="105" t="s">
        <v>13444</v>
      </c>
      <c r="AL1372" s="82" t="s">
        <v>13445</v>
      </c>
      <c r="AQ1372" s="47"/>
      <c r="AR1372" s="47"/>
      <c r="AS1372" s="47"/>
      <c r="AU1372" s="47" t="s">
        <v>13447</v>
      </c>
    </row>
    <row r="1373" spans="1:47" s="45" customFormat="1" ht="16.5" customHeight="1">
      <c r="A1373" s="180">
        <v>1370</v>
      </c>
      <c r="B1373" s="104" t="s">
        <v>62</v>
      </c>
      <c r="C1373" s="104" t="s">
        <v>63</v>
      </c>
      <c r="D1373" s="104" t="s">
        <v>3189</v>
      </c>
      <c r="E1373" s="104" t="s">
        <v>32</v>
      </c>
      <c r="F1373" s="104" t="s">
        <v>65</v>
      </c>
      <c r="G1373" s="92" t="s">
        <v>11313</v>
      </c>
      <c r="H1373" s="104"/>
      <c r="I1373" s="93">
        <v>293317</v>
      </c>
      <c r="J1373" s="93"/>
      <c r="K1373" s="49" t="str">
        <f t="shared" si="21"/>
        <v>Click!</v>
      </c>
      <c r="L1373" s="104" t="s">
        <v>33</v>
      </c>
      <c r="M1373" s="94">
        <v>110500</v>
      </c>
      <c r="N1373" s="94">
        <v>0</v>
      </c>
      <c r="O1373" s="94">
        <v>0</v>
      </c>
      <c r="P1373" s="94">
        <v>110500</v>
      </c>
      <c r="Q1373" s="94">
        <v>0</v>
      </c>
      <c r="R1373" s="94">
        <v>110500</v>
      </c>
      <c r="S1373" s="94">
        <v>0</v>
      </c>
      <c r="T1373" s="94">
        <v>110500</v>
      </c>
      <c r="U1373" s="104" t="s">
        <v>34</v>
      </c>
      <c r="V1373" s="104" t="s">
        <v>35</v>
      </c>
      <c r="W1373" s="104">
        <v>9</v>
      </c>
      <c r="X1373" s="104" t="s">
        <v>36</v>
      </c>
      <c r="Y1373" s="104">
        <v>100</v>
      </c>
      <c r="Z1373" s="104">
        <v>0</v>
      </c>
      <c r="AA1373" s="104">
        <v>0</v>
      </c>
      <c r="AB1373" s="104">
        <v>0</v>
      </c>
      <c r="AC1373" s="185" t="s">
        <v>33</v>
      </c>
      <c r="AD1373" s="95">
        <v>0.7</v>
      </c>
      <c r="AE1373" s="104" t="s">
        <v>66</v>
      </c>
      <c r="AF1373" s="104" t="s">
        <v>33</v>
      </c>
      <c r="AG1373" s="104" t="s">
        <v>11325</v>
      </c>
      <c r="AH1373" s="104" t="s">
        <v>34</v>
      </c>
      <c r="AI1373" s="97" t="s">
        <v>4043</v>
      </c>
      <c r="AJ1373" s="105" t="s">
        <v>11525</v>
      </c>
      <c r="AK1373" s="105" t="s">
        <v>11526</v>
      </c>
      <c r="AL1373" s="82" t="s">
        <v>11527</v>
      </c>
      <c r="AQ1373" s="47"/>
      <c r="AR1373" s="47"/>
      <c r="AS1373" s="47"/>
      <c r="AU1373" s="47" t="s">
        <v>12819</v>
      </c>
    </row>
    <row r="1374" spans="1:47" s="45" customFormat="1" ht="16.5" customHeight="1">
      <c r="A1374" s="180">
        <v>1371</v>
      </c>
      <c r="B1374" s="104" t="s">
        <v>62</v>
      </c>
      <c r="C1374" s="104" t="s">
        <v>63</v>
      </c>
      <c r="D1374" s="104" t="s">
        <v>3189</v>
      </c>
      <c r="E1374" s="104" t="s">
        <v>32</v>
      </c>
      <c r="F1374" s="104" t="s">
        <v>65</v>
      </c>
      <c r="G1374" s="92" t="s">
        <v>11314</v>
      </c>
      <c r="H1374" s="104"/>
      <c r="I1374" s="93">
        <v>293318</v>
      </c>
      <c r="J1374" s="93"/>
      <c r="K1374" s="49" t="str">
        <f t="shared" si="21"/>
        <v>Click!</v>
      </c>
      <c r="L1374" s="104" t="s">
        <v>33</v>
      </c>
      <c r="M1374" s="94">
        <v>94000</v>
      </c>
      <c r="N1374" s="94">
        <v>0</v>
      </c>
      <c r="O1374" s="94">
        <v>0</v>
      </c>
      <c r="P1374" s="94">
        <v>94000</v>
      </c>
      <c r="Q1374" s="94">
        <v>0</v>
      </c>
      <c r="R1374" s="94">
        <v>94000</v>
      </c>
      <c r="S1374" s="94">
        <v>0</v>
      </c>
      <c r="T1374" s="94">
        <v>94000</v>
      </c>
      <c r="U1374" s="104" t="s">
        <v>34</v>
      </c>
      <c r="V1374" s="104" t="s">
        <v>35</v>
      </c>
      <c r="W1374" s="104">
        <v>7</v>
      </c>
      <c r="X1374" s="104" t="s">
        <v>36</v>
      </c>
      <c r="Y1374" s="104">
        <v>100</v>
      </c>
      <c r="Z1374" s="104">
        <v>0</v>
      </c>
      <c r="AA1374" s="104">
        <v>0</v>
      </c>
      <c r="AB1374" s="104">
        <v>0</v>
      </c>
      <c r="AC1374" s="185" t="s">
        <v>33</v>
      </c>
      <c r="AD1374" s="95">
        <v>0.7</v>
      </c>
      <c r="AE1374" s="104" t="s">
        <v>66</v>
      </c>
      <c r="AF1374" s="104" t="s">
        <v>33</v>
      </c>
      <c r="AG1374" s="104" t="s">
        <v>8189</v>
      </c>
      <c r="AH1374" s="104" t="s">
        <v>34</v>
      </c>
      <c r="AI1374" s="97" t="s">
        <v>4043</v>
      </c>
      <c r="AJ1374" s="105" t="s">
        <v>11525</v>
      </c>
      <c r="AK1374" s="105" t="s">
        <v>11528</v>
      </c>
      <c r="AL1374" s="82" t="s">
        <v>11527</v>
      </c>
      <c r="AQ1374" s="47"/>
      <c r="AR1374" s="47"/>
      <c r="AS1374" s="47"/>
      <c r="AU1374" s="47" t="s">
        <v>12819</v>
      </c>
    </row>
    <row r="1375" spans="1:47" s="45" customFormat="1" ht="16.5" customHeight="1">
      <c r="A1375" s="180">
        <v>1372</v>
      </c>
      <c r="B1375" s="104" t="s">
        <v>62</v>
      </c>
      <c r="C1375" s="104" t="s">
        <v>63</v>
      </c>
      <c r="D1375" s="104" t="s">
        <v>3189</v>
      </c>
      <c r="E1375" s="104" t="s">
        <v>32</v>
      </c>
      <c r="F1375" s="104" t="s">
        <v>65</v>
      </c>
      <c r="G1375" s="92" t="s">
        <v>11315</v>
      </c>
      <c r="H1375" s="104"/>
      <c r="I1375" s="93">
        <v>293319</v>
      </c>
      <c r="J1375" s="93"/>
      <c r="K1375" s="49" t="str">
        <f t="shared" si="21"/>
        <v>Click!</v>
      </c>
      <c r="L1375" s="104" t="s">
        <v>33</v>
      </c>
      <c r="M1375" s="94">
        <v>101500</v>
      </c>
      <c r="N1375" s="94">
        <v>0</v>
      </c>
      <c r="O1375" s="94">
        <v>0</v>
      </c>
      <c r="P1375" s="94">
        <v>101500</v>
      </c>
      <c r="Q1375" s="94">
        <v>0</v>
      </c>
      <c r="R1375" s="94">
        <v>101500</v>
      </c>
      <c r="S1375" s="94">
        <v>0</v>
      </c>
      <c r="T1375" s="94">
        <v>101500</v>
      </c>
      <c r="U1375" s="104" t="s">
        <v>34</v>
      </c>
      <c r="V1375" s="104" t="s">
        <v>35</v>
      </c>
      <c r="W1375" s="104">
        <v>8</v>
      </c>
      <c r="X1375" s="104" t="s">
        <v>36</v>
      </c>
      <c r="Y1375" s="104">
        <v>100</v>
      </c>
      <c r="Z1375" s="104">
        <v>0</v>
      </c>
      <c r="AA1375" s="104">
        <v>0</v>
      </c>
      <c r="AB1375" s="104">
        <v>0</v>
      </c>
      <c r="AC1375" s="185" t="s">
        <v>33</v>
      </c>
      <c r="AD1375" s="95">
        <v>0.7</v>
      </c>
      <c r="AE1375" s="104" t="s">
        <v>66</v>
      </c>
      <c r="AF1375" s="104" t="s">
        <v>33</v>
      </c>
      <c r="AG1375" s="104" t="s">
        <v>11326</v>
      </c>
      <c r="AH1375" s="104" t="s">
        <v>34</v>
      </c>
      <c r="AI1375" s="97" t="s">
        <v>4043</v>
      </c>
      <c r="AJ1375" s="105" t="s">
        <v>11529</v>
      </c>
      <c r="AK1375" s="105" t="s">
        <v>11530</v>
      </c>
      <c r="AL1375" s="82" t="s">
        <v>11531</v>
      </c>
      <c r="AQ1375" s="47"/>
      <c r="AR1375" s="47"/>
      <c r="AS1375" s="47"/>
      <c r="AU1375" s="47" t="s">
        <v>12819</v>
      </c>
    </row>
    <row r="1376" spans="1:47" s="45" customFormat="1" ht="16.5" customHeight="1">
      <c r="A1376" s="180">
        <v>1373</v>
      </c>
      <c r="B1376" s="104" t="s">
        <v>62</v>
      </c>
      <c r="C1376" s="104" t="s">
        <v>63</v>
      </c>
      <c r="D1376" s="104" t="s">
        <v>3189</v>
      </c>
      <c r="E1376" s="104" t="s">
        <v>32</v>
      </c>
      <c r="F1376" s="104" t="s">
        <v>65</v>
      </c>
      <c r="G1376" s="92" t="s">
        <v>11316</v>
      </c>
      <c r="H1376" s="104"/>
      <c r="I1376" s="93">
        <v>293320</v>
      </c>
      <c r="J1376" s="93"/>
      <c r="K1376" s="49" t="str">
        <f t="shared" si="21"/>
        <v>Click!</v>
      </c>
      <c r="L1376" s="104" t="s">
        <v>33</v>
      </c>
      <c r="M1376" s="94">
        <v>104000</v>
      </c>
      <c r="N1376" s="94">
        <v>0</v>
      </c>
      <c r="O1376" s="94">
        <v>0</v>
      </c>
      <c r="P1376" s="94">
        <v>104000</v>
      </c>
      <c r="Q1376" s="94">
        <v>0</v>
      </c>
      <c r="R1376" s="94">
        <v>104000</v>
      </c>
      <c r="S1376" s="94">
        <v>0</v>
      </c>
      <c r="T1376" s="94">
        <v>104000</v>
      </c>
      <c r="U1376" s="104" t="s">
        <v>34</v>
      </c>
      <c r="V1376" s="104" t="s">
        <v>35</v>
      </c>
      <c r="W1376" s="104">
        <v>8</v>
      </c>
      <c r="X1376" s="104" t="s">
        <v>36</v>
      </c>
      <c r="Y1376" s="104">
        <v>100</v>
      </c>
      <c r="Z1376" s="104">
        <v>0</v>
      </c>
      <c r="AA1376" s="104">
        <v>0</v>
      </c>
      <c r="AB1376" s="104">
        <v>0</v>
      </c>
      <c r="AC1376" s="185" t="s">
        <v>33</v>
      </c>
      <c r="AD1376" s="95">
        <v>0.7</v>
      </c>
      <c r="AE1376" s="104" t="s">
        <v>66</v>
      </c>
      <c r="AF1376" s="104" t="s">
        <v>33</v>
      </c>
      <c r="AG1376" s="104" t="s">
        <v>11322</v>
      </c>
      <c r="AH1376" s="104" t="s">
        <v>34</v>
      </c>
      <c r="AI1376" s="97" t="s">
        <v>4043</v>
      </c>
      <c r="AJ1376" s="105" t="s">
        <v>11529</v>
      </c>
      <c r="AK1376" s="105" t="s">
        <v>11532</v>
      </c>
      <c r="AL1376" s="82" t="s">
        <v>11531</v>
      </c>
      <c r="AQ1376" s="47"/>
      <c r="AR1376" s="47"/>
      <c r="AS1376" s="47"/>
      <c r="AU1376" s="47" t="s">
        <v>12819</v>
      </c>
    </row>
    <row r="1377" spans="1:47" s="45" customFormat="1" ht="16.5" customHeight="1">
      <c r="A1377" s="180">
        <v>1374</v>
      </c>
      <c r="B1377" s="104" t="s">
        <v>62</v>
      </c>
      <c r="C1377" s="104" t="s">
        <v>63</v>
      </c>
      <c r="D1377" s="104" t="s">
        <v>3189</v>
      </c>
      <c r="E1377" s="104" t="s">
        <v>59</v>
      </c>
      <c r="F1377" s="104" t="s">
        <v>65</v>
      </c>
      <c r="G1377" s="92" t="s">
        <v>11317</v>
      </c>
      <c r="H1377" s="104"/>
      <c r="I1377" s="93">
        <v>293321</v>
      </c>
      <c r="J1377" s="93"/>
      <c r="K1377" s="49" t="str">
        <f t="shared" si="21"/>
        <v>Click!</v>
      </c>
      <c r="L1377" s="104" t="s">
        <v>33</v>
      </c>
      <c r="M1377" s="94">
        <v>102500</v>
      </c>
      <c r="N1377" s="94">
        <v>0</v>
      </c>
      <c r="O1377" s="94">
        <v>0</v>
      </c>
      <c r="P1377" s="94">
        <v>102500</v>
      </c>
      <c r="Q1377" s="94">
        <v>0</v>
      </c>
      <c r="R1377" s="94">
        <v>102500</v>
      </c>
      <c r="S1377" s="94">
        <v>0</v>
      </c>
      <c r="T1377" s="94">
        <v>102500</v>
      </c>
      <c r="U1377" s="104" t="s">
        <v>34</v>
      </c>
      <c r="V1377" s="104" t="s">
        <v>35</v>
      </c>
      <c r="W1377" s="104">
        <v>8</v>
      </c>
      <c r="X1377" s="104" t="s">
        <v>36</v>
      </c>
      <c r="Y1377" s="104">
        <v>100</v>
      </c>
      <c r="Z1377" s="104">
        <v>0</v>
      </c>
      <c r="AA1377" s="104">
        <v>0</v>
      </c>
      <c r="AB1377" s="104">
        <v>0</v>
      </c>
      <c r="AC1377" s="185" t="s">
        <v>33</v>
      </c>
      <c r="AD1377" s="95">
        <v>0.7</v>
      </c>
      <c r="AE1377" s="104" t="s">
        <v>66</v>
      </c>
      <c r="AF1377" s="104" t="s">
        <v>33</v>
      </c>
      <c r="AG1377" s="104" t="s">
        <v>11327</v>
      </c>
      <c r="AH1377" s="104" t="s">
        <v>34</v>
      </c>
      <c r="AI1377" s="97" t="s">
        <v>4043</v>
      </c>
      <c r="AJ1377" s="105" t="s">
        <v>11533</v>
      </c>
      <c r="AK1377" s="105" t="s">
        <v>11534</v>
      </c>
      <c r="AL1377" s="82" t="s">
        <v>11535</v>
      </c>
      <c r="AQ1377" s="47"/>
      <c r="AR1377" s="47"/>
      <c r="AS1377" s="47"/>
      <c r="AU1377" s="47" t="s">
        <v>12819</v>
      </c>
    </row>
    <row r="1378" spans="1:47" s="45" customFormat="1" ht="16.5" customHeight="1">
      <c r="A1378" s="180">
        <v>1375</v>
      </c>
      <c r="B1378" s="104" t="s">
        <v>62</v>
      </c>
      <c r="C1378" s="104" t="s">
        <v>63</v>
      </c>
      <c r="D1378" s="104" t="s">
        <v>3189</v>
      </c>
      <c r="E1378" s="104" t="s">
        <v>59</v>
      </c>
      <c r="F1378" s="104" t="s">
        <v>65</v>
      </c>
      <c r="G1378" s="92" t="s">
        <v>11318</v>
      </c>
      <c r="H1378" s="104"/>
      <c r="I1378" s="93">
        <v>293322</v>
      </c>
      <c r="J1378" s="93"/>
      <c r="K1378" s="49" t="str">
        <f t="shared" si="21"/>
        <v>Click!</v>
      </c>
      <c r="L1378" s="104" t="s">
        <v>33</v>
      </c>
      <c r="M1378" s="94">
        <v>104000</v>
      </c>
      <c r="N1378" s="94">
        <v>0</v>
      </c>
      <c r="O1378" s="94">
        <v>0</v>
      </c>
      <c r="P1378" s="94">
        <v>104000</v>
      </c>
      <c r="Q1378" s="94">
        <v>0</v>
      </c>
      <c r="R1378" s="94">
        <v>104000</v>
      </c>
      <c r="S1378" s="94">
        <v>0</v>
      </c>
      <c r="T1378" s="94">
        <v>104000</v>
      </c>
      <c r="U1378" s="104" t="s">
        <v>34</v>
      </c>
      <c r="V1378" s="104" t="s">
        <v>35</v>
      </c>
      <c r="W1378" s="104">
        <v>8</v>
      </c>
      <c r="X1378" s="104" t="s">
        <v>36</v>
      </c>
      <c r="Y1378" s="104">
        <v>100</v>
      </c>
      <c r="Z1378" s="104">
        <v>0</v>
      </c>
      <c r="AA1378" s="104">
        <v>0</v>
      </c>
      <c r="AB1378" s="104">
        <v>0</v>
      </c>
      <c r="AC1378" s="185" t="s">
        <v>33</v>
      </c>
      <c r="AD1378" s="95">
        <v>0.7</v>
      </c>
      <c r="AE1378" s="104" t="s">
        <v>66</v>
      </c>
      <c r="AF1378" s="104" t="s">
        <v>33</v>
      </c>
      <c r="AG1378" s="104" t="s">
        <v>8189</v>
      </c>
      <c r="AH1378" s="104" t="s">
        <v>34</v>
      </c>
      <c r="AI1378" s="97" t="s">
        <v>4043</v>
      </c>
      <c r="AJ1378" s="105" t="s">
        <v>11533</v>
      </c>
      <c r="AK1378" s="105" t="s">
        <v>11536</v>
      </c>
      <c r="AL1378" s="82" t="s">
        <v>11535</v>
      </c>
      <c r="AQ1378" s="47"/>
      <c r="AR1378" s="47"/>
      <c r="AS1378" s="47"/>
      <c r="AU1378" s="47" t="s">
        <v>12819</v>
      </c>
    </row>
    <row r="1379" spans="1:47" s="45" customFormat="1" ht="16.5" customHeight="1">
      <c r="A1379" s="180">
        <v>1376</v>
      </c>
      <c r="B1379" s="104" t="s">
        <v>62</v>
      </c>
      <c r="C1379" s="104" t="s">
        <v>63</v>
      </c>
      <c r="D1379" s="104" t="s">
        <v>3189</v>
      </c>
      <c r="E1379" s="104" t="s">
        <v>32</v>
      </c>
      <c r="F1379" s="104" t="s">
        <v>65</v>
      </c>
      <c r="G1379" s="92" t="s">
        <v>9467</v>
      </c>
      <c r="H1379" s="104"/>
      <c r="I1379" s="93">
        <v>293655</v>
      </c>
      <c r="J1379" s="93"/>
      <c r="K1379" s="49" t="str">
        <f t="shared" si="21"/>
        <v>Click!</v>
      </c>
      <c r="L1379" s="104" t="s">
        <v>33</v>
      </c>
      <c r="M1379" s="94">
        <v>69000</v>
      </c>
      <c r="N1379" s="94">
        <v>0</v>
      </c>
      <c r="O1379" s="94">
        <v>0</v>
      </c>
      <c r="P1379" s="94">
        <v>69000</v>
      </c>
      <c r="Q1379" s="94">
        <v>0</v>
      </c>
      <c r="R1379" s="94">
        <v>69000</v>
      </c>
      <c r="S1379" s="94">
        <v>0</v>
      </c>
      <c r="T1379" s="94">
        <v>69000</v>
      </c>
      <c r="U1379" s="104" t="s">
        <v>34</v>
      </c>
      <c r="V1379" s="104" t="s">
        <v>35</v>
      </c>
      <c r="W1379" s="104">
        <v>16</v>
      </c>
      <c r="X1379" s="104" t="s">
        <v>36</v>
      </c>
      <c r="Y1379" s="104">
        <v>100</v>
      </c>
      <c r="Z1379" s="104">
        <v>0</v>
      </c>
      <c r="AA1379" s="104">
        <v>0</v>
      </c>
      <c r="AB1379" s="104">
        <v>0</v>
      </c>
      <c r="AC1379" s="185" t="s">
        <v>33</v>
      </c>
      <c r="AD1379" s="95">
        <v>0.7</v>
      </c>
      <c r="AE1379" s="104" t="s">
        <v>66</v>
      </c>
      <c r="AF1379" s="104" t="s">
        <v>34</v>
      </c>
      <c r="AG1379" s="104" t="s">
        <v>38</v>
      </c>
      <c r="AH1379" s="104" t="s">
        <v>33</v>
      </c>
      <c r="AI1379" s="97" t="s">
        <v>4043</v>
      </c>
      <c r="AJ1379" s="105" t="s">
        <v>9643</v>
      </c>
      <c r="AK1379" s="105" t="s">
        <v>9644</v>
      </c>
      <c r="AL1379" s="82" t="s">
        <v>9645</v>
      </c>
      <c r="AQ1379" s="47"/>
      <c r="AR1379" s="47"/>
      <c r="AS1379" s="47" t="s">
        <v>9549</v>
      </c>
      <c r="AU1379" s="47" t="s">
        <v>12819</v>
      </c>
    </row>
    <row r="1380" spans="1:47" s="45" customFormat="1" ht="16.5" customHeight="1">
      <c r="A1380" s="180">
        <v>1377</v>
      </c>
      <c r="B1380" s="104" t="s">
        <v>62</v>
      </c>
      <c r="C1380" s="104" t="s">
        <v>63</v>
      </c>
      <c r="D1380" s="104" t="s">
        <v>3189</v>
      </c>
      <c r="E1380" s="104" t="s">
        <v>59</v>
      </c>
      <c r="F1380" s="104" t="s">
        <v>65</v>
      </c>
      <c r="G1380" s="92" t="s">
        <v>9464</v>
      </c>
      <c r="H1380" s="104"/>
      <c r="I1380" s="93">
        <v>293656</v>
      </c>
      <c r="J1380" s="93"/>
      <c r="K1380" s="49" t="str">
        <f t="shared" si="21"/>
        <v>Click!</v>
      </c>
      <c r="L1380" s="104" t="s">
        <v>33</v>
      </c>
      <c r="M1380" s="94">
        <v>69000</v>
      </c>
      <c r="N1380" s="94">
        <v>0</v>
      </c>
      <c r="O1380" s="94">
        <v>0</v>
      </c>
      <c r="P1380" s="94">
        <v>69000</v>
      </c>
      <c r="Q1380" s="94">
        <v>0</v>
      </c>
      <c r="R1380" s="94">
        <v>69000</v>
      </c>
      <c r="S1380" s="94">
        <v>0</v>
      </c>
      <c r="T1380" s="94">
        <v>69000</v>
      </c>
      <c r="U1380" s="104" t="s">
        <v>34</v>
      </c>
      <c r="V1380" s="104" t="s">
        <v>35</v>
      </c>
      <c r="W1380" s="104">
        <v>16</v>
      </c>
      <c r="X1380" s="104" t="s">
        <v>36</v>
      </c>
      <c r="Y1380" s="104">
        <v>100</v>
      </c>
      <c r="Z1380" s="104">
        <v>0</v>
      </c>
      <c r="AA1380" s="104">
        <v>0</v>
      </c>
      <c r="AB1380" s="104">
        <v>0</v>
      </c>
      <c r="AC1380" s="185" t="s">
        <v>33</v>
      </c>
      <c r="AD1380" s="95">
        <v>0.7</v>
      </c>
      <c r="AE1380" s="104" t="s">
        <v>66</v>
      </c>
      <c r="AF1380" s="104" t="s">
        <v>34</v>
      </c>
      <c r="AG1380" s="104" t="s">
        <v>38</v>
      </c>
      <c r="AH1380" s="104" t="s">
        <v>33</v>
      </c>
      <c r="AI1380" s="97" t="s">
        <v>4043</v>
      </c>
      <c r="AJ1380" s="105" t="s">
        <v>9646</v>
      </c>
      <c r="AK1380" s="105" t="s">
        <v>9647</v>
      </c>
      <c r="AL1380" s="82" t="s">
        <v>9648</v>
      </c>
      <c r="AQ1380" s="47"/>
      <c r="AR1380" s="47"/>
      <c r="AS1380" s="47" t="s">
        <v>9549</v>
      </c>
      <c r="AU1380" s="47" t="s">
        <v>12819</v>
      </c>
    </row>
    <row r="1381" spans="1:47" s="45" customFormat="1" ht="16.5" customHeight="1">
      <c r="A1381" s="180">
        <v>1378</v>
      </c>
      <c r="B1381" s="104" t="s">
        <v>62</v>
      </c>
      <c r="C1381" s="104" t="s">
        <v>63</v>
      </c>
      <c r="D1381" s="104" t="s">
        <v>3189</v>
      </c>
      <c r="E1381" s="104" t="s">
        <v>59</v>
      </c>
      <c r="F1381" s="104" t="s">
        <v>65</v>
      </c>
      <c r="G1381" s="92" t="s">
        <v>9468</v>
      </c>
      <c r="H1381" s="104"/>
      <c r="I1381" s="93">
        <v>293657</v>
      </c>
      <c r="J1381" s="93"/>
      <c r="K1381" s="49" t="str">
        <f t="shared" si="21"/>
        <v>Click!</v>
      </c>
      <c r="L1381" s="104" t="s">
        <v>33</v>
      </c>
      <c r="M1381" s="94">
        <v>69000</v>
      </c>
      <c r="N1381" s="94">
        <v>0</v>
      </c>
      <c r="O1381" s="94">
        <v>0</v>
      </c>
      <c r="P1381" s="94">
        <v>69000</v>
      </c>
      <c r="Q1381" s="94">
        <v>0</v>
      </c>
      <c r="R1381" s="94">
        <v>69000</v>
      </c>
      <c r="S1381" s="94">
        <v>0</v>
      </c>
      <c r="T1381" s="94">
        <v>69000</v>
      </c>
      <c r="U1381" s="104" t="s">
        <v>34</v>
      </c>
      <c r="V1381" s="104" t="s">
        <v>35</v>
      </c>
      <c r="W1381" s="104">
        <v>16</v>
      </c>
      <c r="X1381" s="104" t="s">
        <v>36</v>
      </c>
      <c r="Y1381" s="104">
        <v>100</v>
      </c>
      <c r="Z1381" s="104">
        <v>0</v>
      </c>
      <c r="AA1381" s="104">
        <v>0</v>
      </c>
      <c r="AB1381" s="104">
        <v>0</v>
      </c>
      <c r="AC1381" s="185" t="s">
        <v>33</v>
      </c>
      <c r="AD1381" s="95">
        <v>0.7</v>
      </c>
      <c r="AE1381" s="104" t="s">
        <v>66</v>
      </c>
      <c r="AF1381" s="104" t="s">
        <v>34</v>
      </c>
      <c r="AG1381" s="104" t="s">
        <v>38</v>
      </c>
      <c r="AH1381" s="104" t="s">
        <v>33</v>
      </c>
      <c r="AI1381" s="97" t="s">
        <v>4043</v>
      </c>
      <c r="AJ1381" s="105" t="s">
        <v>9649</v>
      </c>
      <c r="AK1381" s="105" t="s">
        <v>9650</v>
      </c>
      <c r="AL1381" s="82" t="s">
        <v>9651</v>
      </c>
      <c r="AQ1381" s="47"/>
      <c r="AR1381" s="47"/>
      <c r="AS1381" s="47" t="s">
        <v>9549</v>
      </c>
      <c r="AU1381" s="47" t="s">
        <v>12819</v>
      </c>
    </row>
    <row r="1382" spans="1:47" s="45" customFormat="1" ht="16.5" customHeight="1">
      <c r="A1382" s="180">
        <v>1379</v>
      </c>
      <c r="B1382" s="104" t="s">
        <v>62</v>
      </c>
      <c r="C1382" s="104" t="s">
        <v>63</v>
      </c>
      <c r="D1382" s="104" t="s">
        <v>3189</v>
      </c>
      <c r="E1382" s="104" t="s">
        <v>59</v>
      </c>
      <c r="F1382" s="104" t="s">
        <v>65</v>
      </c>
      <c r="G1382" s="92" t="s">
        <v>9465</v>
      </c>
      <c r="H1382" s="104"/>
      <c r="I1382" s="93">
        <v>293658</v>
      </c>
      <c r="J1382" s="93"/>
      <c r="K1382" s="49" t="str">
        <f t="shared" si="21"/>
        <v>Click!</v>
      </c>
      <c r="L1382" s="104" t="s">
        <v>33</v>
      </c>
      <c r="M1382" s="94">
        <v>69000</v>
      </c>
      <c r="N1382" s="94">
        <v>0</v>
      </c>
      <c r="O1382" s="94">
        <v>0</v>
      </c>
      <c r="P1382" s="94">
        <v>69000</v>
      </c>
      <c r="Q1382" s="94">
        <v>0</v>
      </c>
      <c r="R1382" s="94">
        <v>69000</v>
      </c>
      <c r="S1382" s="94">
        <v>0</v>
      </c>
      <c r="T1382" s="94">
        <v>69000</v>
      </c>
      <c r="U1382" s="104" t="s">
        <v>34</v>
      </c>
      <c r="V1382" s="104" t="s">
        <v>35</v>
      </c>
      <c r="W1382" s="104">
        <v>21</v>
      </c>
      <c r="X1382" s="104" t="s">
        <v>36</v>
      </c>
      <c r="Y1382" s="104">
        <v>100</v>
      </c>
      <c r="Z1382" s="104">
        <v>0</v>
      </c>
      <c r="AA1382" s="104">
        <v>0</v>
      </c>
      <c r="AB1382" s="104">
        <v>0</v>
      </c>
      <c r="AC1382" s="185" t="s">
        <v>33</v>
      </c>
      <c r="AD1382" s="95">
        <v>0.7</v>
      </c>
      <c r="AE1382" s="104" t="s">
        <v>66</v>
      </c>
      <c r="AF1382" s="104" t="s">
        <v>34</v>
      </c>
      <c r="AG1382" s="104" t="s">
        <v>38</v>
      </c>
      <c r="AH1382" s="104" t="s">
        <v>33</v>
      </c>
      <c r="AI1382" s="97" t="s">
        <v>4043</v>
      </c>
      <c r="AJ1382" s="105" t="s">
        <v>9652</v>
      </c>
      <c r="AK1382" s="105" t="s">
        <v>9653</v>
      </c>
      <c r="AL1382" s="82" t="s">
        <v>9654</v>
      </c>
      <c r="AQ1382" s="47"/>
      <c r="AR1382" s="47"/>
      <c r="AS1382" s="47" t="s">
        <v>9549</v>
      </c>
      <c r="AU1382" s="47" t="s">
        <v>12819</v>
      </c>
    </row>
    <row r="1383" spans="1:47" s="45" customFormat="1" ht="16.5" customHeight="1">
      <c r="A1383" s="180">
        <v>1380</v>
      </c>
      <c r="B1383" s="104" t="s">
        <v>62</v>
      </c>
      <c r="C1383" s="104" t="s">
        <v>63</v>
      </c>
      <c r="D1383" s="104" t="s">
        <v>3189</v>
      </c>
      <c r="E1383" s="104" t="s">
        <v>59</v>
      </c>
      <c r="F1383" s="104" t="s">
        <v>65</v>
      </c>
      <c r="G1383" s="92" t="s">
        <v>9133</v>
      </c>
      <c r="H1383" s="104"/>
      <c r="I1383" s="93">
        <v>292279</v>
      </c>
      <c r="J1383" s="93"/>
      <c r="K1383" s="49" t="str">
        <f t="shared" si="21"/>
        <v>Click!</v>
      </c>
      <c r="L1383" s="104" t="s">
        <v>33</v>
      </c>
      <c r="M1383" s="94">
        <v>50000</v>
      </c>
      <c r="N1383" s="94">
        <v>0</v>
      </c>
      <c r="O1383" s="94">
        <v>0</v>
      </c>
      <c r="P1383" s="94">
        <v>50000</v>
      </c>
      <c r="Q1383" s="94">
        <v>0</v>
      </c>
      <c r="R1383" s="94">
        <v>50000</v>
      </c>
      <c r="S1383" s="94">
        <v>0</v>
      </c>
      <c r="T1383" s="94">
        <v>50000</v>
      </c>
      <c r="U1383" s="104" t="s">
        <v>34</v>
      </c>
      <c r="V1383" s="104" t="s">
        <v>35</v>
      </c>
      <c r="W1383" s="104">
        <v>17</v>
      </c>
      <c r="X1383" s="104" t="s">
        <v>36</v>
      </c>
      <c r="Y1383" s="104">
        <v>100</v>
      </c>
      <c r="Z1383" s="104">
        <v>0</v>
      </c>
      <c r="AA1383" s="104">
        <v>0</v>
      </c>
      <c r="AB1383" s="104">
        <v>0</v>
      </c>
      <c r="AC1383" s="185" t="s">
        <v>33</v>
      </c>
      <c r="AD1383" s="95">
        <v>0.7</v>
      </c>
      <c r="AE1383" s="104" t="s">
        <v>66</v>
      </c>
      <c r="AF1383" s="104" t="s">
        <v>33</v>
      </c>
      <c r="AG1383" s="104" t="s">
        <v>9145</v>
      </c>
      <c r="AH1383" s="104" t="s">
        <v>34</v>
      </c>
      <c r="AI1383" s="97" t="s">
        <v>4043</v>
      </c>
      <c r="AJ1383" s="105" t="s">
        <v>9325</v>
      </c>
      <c r="AK1383" s="105" t="s">
        <v>9326</v>
      </c>
      <c r="AL1383" s="82" t="s">
        <v>9327</v>
      </c>
      <c r="AQ1383" s="47"/>
      <c r="AR1383" s="47"/>
      <c r="AS1383" s="47" t="s">
        <v>9149</v>
      </c>
      <c r="AU1383" s="47" t="s">
        <v>12819</v>
      </c>
    </row>
    <row r="1384" spans="1:47" s="45" customFormat="1" ht="16.5" customHeight="1">
      <c r="A1384" s="180">
        <v>1381</v>
      </c>
      <c r="B1384" s="104" t="s">
        <v>62</v>
      </c>
      <c r="C1384" s="104" t="s">
        <v>63</v>
      </c>
      <c r="D1384" s="104" t="s">
        <v>3189</v>
      </c>
      <c r="E1384" s="104" t="s">
        <v>59</v>
      </c>
      <c r="F1384" s="104" t="s">
        <v>65</v>
      </c>
      <c r="G1384" s="92" t="s">
        <v>9134</v>
      </c>
      <c r="H1384" s="104"/>
      <c r="I1384" s="93">
        <v>292280</v>
      </c>
      <c r="J1384" s="93"/>
      <c r="K1384" s="49" t="str">
        <f t="shared" si="21"/>
        <v>Click!</v>
      </c>
      <c r="L1384" s="104" t="s">
        <v>33</v>
      </c>
      <c r="M1384" s="94">
        <v>49000</v>
      </c>
      <c r="N1384" s="94">
        <v>0</v>
      </c>
      <c r="O1384" s="94">
        <v>0</v>
      </c>
      <c r="P1384" s="94">
        <v>49000</v>
      </c>
      <c r="Q1384" s="94">
        <v>0</v>
      </c>
      <c r="R1384" s="94">
        <v>49000</v>
      </c>
      <c r="S1384" s="94">
        <v>0</v>
      </c>
      <c r="T1384" s="94">
        <v>49000</v>
      </c>
      <c r="U1384" s="104" t="s">
        <v>34</v>
      </c>
      <c r="V1384" s="104" t="s">
        <v>35</v>
      </c>
      <c r="W1384" s="104">
        <v>16</v>
      </c>
      <c r="X1384" s="104" t="s">
        <v>36</v>
      </c>
      <c r="Y1384" s="104">
        <v>100</v>
      </c>
      <c r="Z1384" s="104">
        <v>0</v>
      </c>
      <c r="AA1384" s="104">
        <v>0</v>
      </c>
      <c r="AB1384" s="104">
        <v>0</v>
      </c>
      <c r="AC1384" s="185" t="s">
        <v>33</v>
      </c>
      <c r="AD1384" s="95">
        <v>0.7</v>
      </c>
      <c r="AE1384" s="104" t="s">
        <v>66</v>
      </c>
      <c r="AF1384" s="104" t="s">
        <v>34</v>
      </c>
      <c r="AG1384" s="104" t="s">
        <v>38</v>
      </c>
      <c r="AH1384" s="104" t="s">
        <v>34</v>
      </c>
      <c r="AI1384" s="97" t="s">
        <v>4043</v>
      </c>
      <c r="AJ1384" s="105" t="s">
        <v>9325</v>
      </c>
      <c r="AK1384" s="105" t="s">
        <v>9328</v>
      </c>
      <c r="AL1384" s="82" t="s">
        <v>9327</v>
      </c>
      <c r="AQ1384" s="47"/>
      <c r="AR1384" s="47"/>
      <c r="AS1384" s="47" t="s">
        <v>9149</v>
      </c>
      <c r="AU1384" s="47" t="s">
        <v>12819</v>
      </c>
    </row>
    <row r="1385" spans="1:47" s="45" customFormat="1" ht="16.5" customHeight="1">
      <c r="A1385" s="180">
        <v>1382</v>
      </c>
      <c r="B1385" s="104" t="s">
        <v>62</v>
      </c>
      <c r="C1385" s="104" t="s">
        <v>63</v>
      </c>
      <c r="D1385" s="104" t="s">
        <v>3189</v>
      </c>
      <c r="E1385" s="104" t="s">
        <v>32</v>
      </c>
      <c r="F1385" s="104" t="s">
        <v>65</v>
      </c>
      <c r="G1385" s="92" t="s">
        <v>9135</v>
      </c>
      <c r="H1385" s="104"/>
      <c r="I1385" s="93">
        <v>292282</v>
      </c>
      <c r="J1385" s="93"/>
      <c r="K1385" s="49" t="str">
        <f t="shared" si="21"/>
        <v>Click!</v>
      </c>
      <c r="L1385" s="104" t="s">
        <v>33</v>
      </c>
      <c r="M1385" s="94">
        <v>50000</v>
      </c>
      <c r="N1385" s="94">
        <v>0</v>
      </c>
      <c r="O1385" s="94">
        <v>0</v>
      </c>
      <c r="P1385" s="94">
        <v>50000</v>
      </c>
      <c r="Q1385" s="94">
        <v>0</v>
      </c>
      <c r="R1385" s="94">
        <v>50000</v>
      </c>
      <c r="S1385" s="94">
        <v>0</v>
      </c>
      <c r="T1385" s="94">
        <v>50000</v>
      </c>
      <c r="U1385" s="104" t="s">
        <v>34</v>
      </c>
      <c r="V1385" s="104" t="s">
        <v>35</v>
      </c>
      <c r="W1385" s="104">
        <v>16</v>
      </c>
      <c r="X1385" s="104" t="s">
        <v>36</v>
      </c>
      <c r="Y1385" s="104">
        <v>100</v>
      </c>
      <c r="Z1385" s="104">
        <v>0</v>
      </c>
      <c r="AA1385" s="104">
        <v>0</v>
      </c>
      <c r="AB1385" s="104">
        <v>0</v>
      </c>
      <c r="AC1385" s="185" t="s">
        <v>33</v>
      </c>
      <c r="AD1385" s="95">
        <v>0.7</v>
      </c>
      <c r="AE1385" s="104" t="s">
        <v>66</v>
      </c>
      <c r="AF1385" s="104" t="s">
        <v>34</v>
      </c>
      <c r="AG1385" s="104" t="s">
        <v>38</v>
      </c>
      <c r="AH1385" s="104" t="s">
        <v>34</v>
      </c>
      <c r="AI1385" s="97" t="s">
        <v>4043</v>
      </c>
      <c r="AJ1385" s="105" t="s">
        <v>9329</v>
      </c>
      <c r="AK1385" s="105" t="s">
        <v>9330</v>
      </c>
      <c r="AL1385" s="82" t="s">
        <v>9331</v>
      </c>
      <c r="AQ1385" s="47"/>
      <c r="AR1385" s="47"/>
      <c r="AS1385" s="47" t="s">
        <v>9149</v>
      </c>
      <c r="AU1385" s="47" t="s">
        <v>12819</v>
      </c>
    </row>
    <row r="1386" spans="1:47" s="45" customFormat="1" ht="16.5" customHeight="1">
      <c r="A1386" s="180">
        <v>1383</v>
      </c>
      <c r="B1386" s="104" t="s">
        <v>62</v>
      </c>
      <c r="C1386" s="104" t="s">
        <v>63</v>
      </c>
      <c r="D1386" s="104" t="s">
        <v>3189</v>
      </c>
      <c r="E1386" s="104" t="s">
        <v>32</v>
      </c>
      <c r="F1386" s="104" t="s">
        <v>65</v>
      </c>
      <c r="G1386" s="92" t="s">
        <v>9141</v>
      </c>
      <c r="H1386" s="104"/>
      <c r="I1386" s="93">
        <v>292283</v>
      </c>
      <c r="J1386" s="93"/>
      <c r="K1386" s="49" t="str">
        <f t="shared" si="21"/>
        <v>Click!</v>
      </c>
      <c r="L1386" s="104" t="s">
        <v>33</v>
      </c>
      <c r="M1386" s="94">
        <v>49000</v>
      </c>
      <c r="N1386" s="94">
        <v>0</v>
      </c>
      <c r="O1386" s="94">
        <v>0</v>
      </c>
      <c r="P1386" s="94">
        <v>49000</v>
      </c>
      <c r="Q1386" s="94">
        <v>0</v>
      </c>
      <c r="R1386" s="94">
        <v>49000</v>
      </c>
      <c r="S1386" s="94">
        <v>0</v>
      </c>
      <c r="T1386" s="94">
        <v>49000</v>
      </c>
      <c r="U1386" s="104" t="s">
        <v>34</v>
      </c>
      <c r="V1386" s="104" t="s">
        <v>35</v>
      </c>
      <c r="W1386" s="104">
        <v>15</v>
      </c>
      <c r="X1386" s="104" t="s">
        <v>36</v>
      </c>
      <c r="Y1386" s="104">
        <v>100</v>
      </c>
      <c r="Z1386" s="104">
        <v>0</v>
      </c>
      <c r="AA1386" s="104">
        <v>0</v>
      </c>
      <c r="AB1386" s="104">
        <v>0</v>
      </c>
      <c r="AC1386" s="185" t="s">
        <v>33</v>
      </c>
      <c r="AD1386" s="95">
        <v>0.7</v>
      </c>
      <c r="AE1386" s="104" t="s">
        <v>66</v>
      </c>
      <c r="AF1386" s="104" t="s">
        <v>34</v>
      </c>
      <c r="AG1386" s="104" t="s">
        <v>38</v>
      </c>
      <c r="AH1386" s="104" t="s">
        <v>34</v>
      </c>
      <c r="AI1386" s="97" t="s">
        <v>4043</v>
      </c>
      <c r="AJ1386" s="105" t="s">
        <v>9329</v>
      </c>
      <c r="AK1386" s="105" t="s">
        <v>9332</v>
      </c>
      <c r="AL1386" s="82" t="s">
        <v>9331</v>
      </c>
      <c r="AQ1386" s="47"/>
      <c r="AR1386" s="47"/>
      <c r="AS1386" s="47" t="s">
        <v>9149</v>
      </c>
      <c r="AU1386" s="47" t="s">
        <v>12819</v>
      </c>
    </row>
    <row r="1387" spans="1:47" s="45" customFormat="1" ht="16.5" customHeight="1">
      <c r="A1387" s="180">
        <v>1384</v>
      </c>
      <c r="B1387" s="104" t="s">
        <v>62</v>
      </c>
      <c r="C1387" s="104" t="s">
        <v>63</v>
      </c>
      <c r="D1387" s="104" t="s">
        <v>3189</v>
      </c>
      <c r="E1387" s="104" t="s">
        <v>5720</v>
      </c>
      <c r="F1387" s="104" t="s">
        <v>65</v>
      </c>
      <c r="G1387" s="92" t="s">
        <v>8608</v>
      </c>
      <c r="H1387" s="104"/>
      <c r="I1387" s="93">
        <v>286449</v>
      </c>
      <c r="J1387" s="93"/>
      <c r="K1387" s="49" t="str">
        <f t="shared" si="21"/>
        <v>Click!</v>
      </c>
      <c r="L1387" s="104" t="s">
        <v>33</v>
      </c>
      <c r="M1387" s="94">
        <v>61000</v>
      </c>
      <c r="N1387" s="94">
        <v>0</v>
      </c>
      <c r="O1387" s="94">
        <v>0</v>
      </c>
      <c r="P1387" s="94">
        <v>61000</v>
      </c>
      <c r="Q1387" s="94">
        <v>0</v>
      </c>
      <c r="R1387" s="94">
        <v>61000</v>
      </c>
      <c r="S1387" s="94">
        <v>0</v>
      </c>
      <c r="T1387" s="94">
        <v>61000</v>
      </c>
      <c r="U1387" s="104" t="s">
        <v>34</v>
      </c>
      <c r="V1387" s="104" t="s">
        <v>35</v>
      </c>
      <c r="W1387" s="104">
        <v>18</v>
      </c>
      <c r="X1387" s="104" t="s">
        <v>36</v>
      </c>
      <c r="Y1387" s="104">
        <v>100</v>
      </c>
      <c r="Z1387" s="104">
        <v>0</v>
      </c>
      <c r="AA1387" s="104">
        <v>0</v>
      </c>
      <c r="AB1387" s="104">
        <v>0</v>
      </c>
      <c r="AC1387" s="185" t="s">
        <v>33</v>
      </c>
      <c r="AD1387" s="95">
        <v>0.7</v>
      </c>
      <c r="AE1387" s="104" t="s">
        <v>66</v>
      </c>
      <c r="AF1387" s="104" t="s">
        <v>33</v>
      </c>
      <c r="AG1387" s="104" t="s">
        <v>8619</v>
      </c>
      <c r="AH1387" s="104" t="s">
        <v>34</v>
      </c>
      <c r="AI1387" s="97" t="s">
        <v>4043</v>
      </c>
      <c r="AJ1387" s="105" t="s">
        <v>8694</v>
      </c>
      <c r="AK1387" s="105" t="s">
        <v>8695</v>
      </c>
      <c r="AL1387" s="82" t="s">
        <v>8696</v>
      </c>
      <c r="AQ1387" s="47"/>
      <c r="AR1387" s="47"/>
      <c r="AS1387" s="47" t="s">
        <v>8655</v>
      </c>
      <c r="AU1387" s="47" t="s">
        <v>12819</v>
      </c>
    </row>
    <row r="1388" spans="1:47" s="45" customFormat="1" ht="16.5" customHeight="1">
      <c r="A1388" s="180">
        <v>1385</v>
      </c>
      <c r="B1388" s="104" t="s">
        <v>62</v>
      </c>
      <c r="C1388" s="104" t="s">
        <v>63</v>
      </c>
      <c r="D1388" s="104" t="s">
        <v>3189</v>
      </c>
      <c r="E1388" s="104" t="s">
        <v>5720</v>
      </c>
      <c r="F1388" s="104" t="s">
        <v>65</v>
      </c>
      <c r="G1388" s="92" t="s">
        <v>8609</v>
      </c>
      <c r="H1388" s="104"/>
      <c r="I1388" s="93">
        <v>286450</v>
      </c>
      <c r="J1388" s="93"/>
      <c r="K1388" s="49" t="str">
        <f t="shared" si="21"/>
        <v>Click!</v>
      </c>
      <c r="L1388" s="104" t="s">
        <v>33</v>
      </c>
      <c r="M1388" s="94">
        <v>49000</v>
      </c>
      <c r="N1388" s="94">
        <v>0</v>
      </c>
      <c r="O1388" s="94">
        <v>0</v>
      </c>
      <c r="P1388" s="94">
        <v>49000</v>
      </c>
      <c r="Q1388" s="94">
        <v>0</v>
      </c>
      <c r="R1388" s="94">
        <v>49000</v>
      </c>
      <c r="S1388" s="94">
        <v>0</v>
      </c>
      <c r="T1388" s="94">
        <v>49000</v>
      </c>
      <c r="U1388" s="104" t="s">
        <v>34</v>
      </c>
      <c r="V1388" s="104" t="s">
        <v>35</v>
      </c>
      <c r="W1388" s="104">
        <v>13</v>
      </c>
      <c r="X1388" s="104" t="s">
        <v>36</v>
      </c>
      <c r="Y1388" s="104">
        <v>100</v>
      </c>
      <c r="Z1388" s="104">
        <v>0</v>
      </c>
      <c r="AA1388" s="104">
        <v>0</v>
      </c>
      <c r="AB1388" s="104">
        <v>0</v>
      </c>
      <c r="AC1388" s="185" t="s">
        <v>33</v>
      </c>
      <c r="AD1388" s="95">
        <v>0.7</v>
      </c>
      <c r="AE1388" s="104" t="s">
        <v>66</v>
      </c>
      <c r="AF1388" s="104" t="s">
        <v>34</v>
      </c>
      <c r="AG1388" s="104" t="s">
        <v>38</v>
      </c>
      <c r="AH1388" s="104" t="s">
        <v>34</v>
      </c>
      <c r="AI1388" s="97" t="s">
        <v>4043</v>
      </c>
      <c r="AJ1388" s="105" t="s">
        <v>8694</v>
      </c>
      <c r="AK1388" s="105" t="s">
        <v>8697</v>
      </c>
      <c r="AL1388" s="82" t="s">
        <v>8696</v>
      </c>
      <c r="AQ1388" s="47"/>
      <c r="AR1388" s="47"/>
      <c r="AS1388" s="47" t="s">
        <v>8655</v>
      </c>
      <c r="AU1388" s="47" t="s">
        <v>12819</v>
      </c>
    </row>
    <row r="1389" spans="1:47" s="45" customFormat="1" ht="16.5" customHeight="1">
      <c r="A1389" s="180">
        <v>1386</v>
      </c>
      <c r="B1389" s="104" t="s">
        <v>62</v>
      </c>
      <c r="C1389" s="104" t="s">
        <v>63</v>
      </c>
      <c r="D1389" s="104" t="s">
        <v>3189</v>
      </c>
      <c r="E1389" s="104" t="s">
        <v>5720</v>
      </c>
      <c r="F1389" s="104" t="s">
        <v>65</v>
      </c>
      <c r="G1389" s="92" t="s">
        <v>8610</v>
      </c>
      <c r="H1389" s="104"/>
      <c r="I1389" s="93">
        <v>286451</v>
      </c>
      <c r="J1389" s="93"/>
      <c r="K1389" s="49" t="str">
        <f t="shared" si="21"/>
        <v>Click!</v>
      </c>
      <c r="L1389" s="104" t="s">
        <v>33</v>
      </c>
      <c r="M1389" s="94">
        <v>69000</v>
      </c>
      <c r="N1389" s="94">
        <v>0</v>
      </c>
      <c r="O1389" s="94">
        <v>0</v>
      </c>
      <c r="P1389" s="94">
        <v>69000</v>
      </c>
      <c r="Q1389" s="94">
        <v>0</v>
      </c>
      <c r="R1389" s="94">
        <v>69000</v>
      </c>
      <c r="S1389" s="94">
        <v>0</v>
      </c>
      <c r="T1389" s="94">
        <v>69000</v>
      </c>
      <c r="U1389" s="104" t="s">
        <v>34</v>
      </c>
      <c r="V1389" s="104" t="s">
        <v>35</v>
      </c>
      <c r="W1389" s="104">
        <v>11</v>
      </c>
      <c r="X1389" s="104" t="s">
        <v>36</v>
      </c>
      <c r="Y1389" s="104">
        <v>100</v>
      </c>
      <c r="Z1389" s="104">
        <v>0</v>
      </c>
      <c r="AA1389" s="104">
        <v>0</v>
      </c>
      <c r="AB1389" s="104">
        <v>0</v>
      </c>
      <c r="AC1389" s="185" t="s">
        <v>33</v>
      </c>
      <c r="AD1389" s="95">
        <v>0.7</v>
      </c>
      <c r="AE1389" s="104" t="s">
        <v>66</v>
      </c>
      <c r="AF1389" s="104" t="s">
        <v>34</v>
      </c>
      <c r="AG1389" s="104" t="s">
        <v>38</v>
      </c>
      <c r="AH1389" s="104" t="s">
        <v>34</v>
      </c>
      <c r="AI1389" s="97" t="s">
        <v>4043</v>
      </c>
      <c r="AJ1389" s="105" t="s">
        <v>8698</v>
      </c>
      <c r="AK1389" s="105" t="s">
        <v>8699</v>
      </c>
      <c r="AL1389" s="82" t="s">
        <v>8700</v>
      </c>
      <c r="AQ1389" s="47"/>
      <c r="AR1389" s="47"/>
      <c r="AS1389" s="47" t="s">
        <v>8655</v>
      </c>
      <c r="AU1389" s="47" t="s">
        <v>12819</v>
      </c>
    </row>
    <row r="1390" spans="1:47" s="45" customFormat="1" ht="16.5" customHeight="1">
      <c r="A1390" s="180">
        <v>1387</v>
      </c>
      <c r="B1390" s="104" t="s">
        <v>62</v>
      </c>
      <c r="C1390" s="104" t="s">
        <v>63</v>
      </c>
      <c r="D1390" s="104" t="s">
        <v>3189</v>
      </c>
      <c r="E1390" s="104" t="s">
        <v>5720</v>
      </c>
      <c r="F1390" s="104" t="s">
        <v>65</v>
      </c>
      <c r="G1390" s="92" t="s">
        <v>8611</v>
      </c>
      <c r="H1390" s="104"/>
      <c r="I1390" s="93">
        <v>286452</v>
      </c>
      <c r="J1390" s="93"/>
      <c r="K1390" s="49" t="str">
        <f t="shared" si="21"/>
        <v>Click!</v>
      </c>
      <c r="L1390" s="104" t="s">
        <v>33</v>
      </c>
      <c r="M1390" s="94">
        <v>69000</v>
      </c>
      <c r="N1390" s="94">
        <v>0</v>
      </c>
      <c r="O1390" s="94">
        <v>0</v>
      </c>
      <c r="P1390" s="94">
        <v>69000</v>
      </c>
      <c r="Q1390" s="94">
        <v>0</v>
      </c>
      <c r="R1390" s="94">
        <v>69000</v>
      </c>
      <c r="S1390" s="94">
        <v>0</v>
      </c>
      <c r="T1390" s="94">
        <v>69000</v>
      </c>
      <c r="U1390" s="104" t="s">
        <v>34</v>
      </c>
      <c r="V1390" s="104" t="s">
        <v>35</v>
      </c>
      <c r="W1390" s="104">
        <v>11</v>
      </c>
      <c r="X1390" s="104" t="s">
        <v>36</v>
      </c>
      <c r="Y1390" s="104">
        <v>100</v>
      </c>
      <c r="Z1390" s="104">
        <v>0</v>
      </c>
      <c r="AA1390" s="104">
        <v>0</v>
      </c>
      <c r="AB1390" s="104">
        <v>0</v>
      </c>
      <c r="AC1390" s="185" t="s">
        <v>33</v>
      </c>
      <c r="AD1390" s="95">
        <v>0.7</v>
      </c>
      <c r="AE1390" s="104" t="s">
        <v>66</v>
      </c>
      <c r="AF1390" s="104" t="s">
        <v>34</v>
      </c>
      <c r="AG1390" s="104" t="s">
        <v>38</v>
      </c>
      <c r="AH1390" s="104" t="s">
        <v>34</v>
      </c>
      <c r="AI1390" s="97" t="s">
        <v>4043</v>
      </c>
      <c r="AJ1390" s="105" t="s">
        <v>8701</v>
      </c>
      <c r="AK1390" s="105" t="s">
        <v>8702</v>
      </c>
      <c r="AL1390" s="82" t="s">
        <v>8703</v>
      </c>
      <c r="AQ1390" s="47"/>
      <c r="AR1390" s="47"/>
      <c r="AS1390" s="47" t="s">
        <v>8655</v>
      </c>
      <c r="AU1390" s="47" t="s">
        <v>12819</v>
      </c>
    </row>
    <row r="1391" spans="1:47" s="45" customFormat="1" ht="16.5" customHeight="1">
      <c r="A1391" s="180">
        <v>1388</v>
      </c>
      <c r="B1391" s="104" t="s">
        <v>62</v>
      </c>
      <c r="C1391" s="104" t="s">
        <v>63</v>
      </c>
      <c r="D1391" s="104" t="s">
        <v>3189</v>
      </c>
      <c r="E1391" s="104" t="s">
        <v>5720</v>
      </c>
      <c r="F1391" s="104" t="s">
        <v>65</v>
      </c>
      <c r="G1391" s="92" t="s">
        <v>8612</v>
      </c>
      <c r="H1391" s="104"/>
      <c r="I1391" s="93">
        <v>286453</v>
      </c>
      <c r="J1391" s="93"/>
      <c r="K1391" s="49" t="str">
        <f t="shared" si="21"/>
        <v>Click!</v>
      </c>
      <c r="L1391" s="104" t="s">
        <v>33</v>
      </c>
      <c r="M1391" s="94">
        <v>111000</v>
      </c>
      <c r="N1391" s="94">
        <v>0</v>
      </c>
      <c r="O1391" s="94">
        <v>0</v>
      </c>
      <c r="P1391" s="94">
        <v>111000</v>
      </c>
      <c r="Q1391" s="94">
        <v>0</v>
      </c>
      <c r="R1391" s="94">
        <v>111000</v>
      </c>
      <c r="S1391" s="94">
        <v>0</v>
      </c>
      <c r="T1391" s="94">
        <v>111000</v>
      </c>
      <c r="U1391" s="104" t="s">
        <v>34</v>
      </c>
      <c r="V1391" s="104" t="s">
        <v>35</v>
      </c>
      <c r="W1391" s="104">
        <v>12</v>
      </c>
      <c r="X1391" s="104" t="s">
        <v>36</v>
      </c>
      <c r="Y1391" s="104">
        <v>100</v>
      </c>
      <c r="Z1391" s="104">
        <v>0</v>
      </c>
      <c r="AA1391" s="104">
        <v>0</v>
      </c>
      <c r="AB1391" s="104">
        <v>0</v>
      </c>
      <c r="AC1391" s="185" t="s">
        <v>33</v>
      </c>
      <c r="AD1391" s="95">
        <v>0.7</v>
      </c>
      <c r="AE1391" s="104" t="s">
        <v>66</v>
      </c>
      <c r="AF1391" s="104" t="s">
        <v>33</v>
      </c>
      <c r="AG1391" s="104" t="s">
        <v>8620</v>
      </c>
      <c r="AH1391" s="104" t="s">
        <v>34</v>
      </c>
      <c r="AI1391" s="97" t="s">
        <v>4043</v>
      </c>
      <c r="AJ1391" s="105" t="s">
        <v>8704</v>
      </c>
      <c r="AK1391" s="105" t="s">
        <v>8705</v>
      </c>
      <c r="AL1391" s="82" t="s">
        <v>8704</v>
      </c>
      <c r="AQ1391" s="47"/>
      <c r="AR1391" s="47"/>
      <c r="AS1391" s="47" t="s">
        <v>8655</v>
      </c>
      <c r="AU1391" s="47" t="s">
        <v>12819</v>
      </c>
    </row>
    <row r="1392" spans="1:47" s="45" customFormat="1" ht="16.5" customHeight="1">
      <c r="A1392" s="180">
        <v>1389</v>
      </c>
      <c r="B1392" s="104" t="s">
        <v>62</v>
      </c>
      <c r="C1392" s="104" t="s">
        <v>63</v>
      </c>
      <c r="D1392" s="104" t="s">
        <v>3189</v>
      </c>
      <c r="E1392" s="104" t="s">
        <v>5720</v>
      </c>
      <c r="F1392" s="104" t="s">
        <v>65</v>
      </c>
      <c r="G1392" s="92" t="s">
        <v>8613</v>
      </c>
      <c r="H1392" s="104"/>
      <c r="I1392" s="93">
        <v>286454</v>
      </c>
      <c r="J1392" s="93"/>
      <c r="K1392" s="49" t="str">
        <f t="shared" si="21"/>
        <v>Click!</v>
      </c>
      <c r="L1392" s="104" t="s">
        <v>33</v>
      </c>
      <c r="M1392" s="94">
        <v>89000</v>
      </c>
      <c r="N1392" s="94">
        <v>0</v>
      </c>
      <c r="O1392" s="94">
        <v>0</v>
      </c>
      <c r="P1392" s="94">
        <v>89000</v>
      </c>
      <c r="Q1392" s="94">
        <v>0</v>
      </c>
      <c r="R1392" s="94">
        <v>89000</v>
      </c>
      <c r="S1392" s="94">
        <v>0</v>
      </c>
      <c r="T1392" s="94">
        <v>89000</v>
      </c>
      <c r="U1392" s="104" t="s">
        <v>34</v>
      </c>
      <c r="V1392" s="104" t="s">
        <v>35</v>
      </c>
      <c r="W1392" s="104">
        <v>17</v>
      </c>
      <c r="X1392" s="104" t="s">
        <v>36</v>
      </c>
      <c r="Y1392" s="104">
        <v>100</v>
      </c>
      <c r="Z1392" s="104">
        <v>0</v>
      </c>
      <c r="AA1392" s="104">
        <v>0</v>
      </c>
      <c r="AB1392" s="104">
        <v>0</v>
      </c>
      <c r="AC1392" s="185" t="s">
        <v>33</v>
      </c>
      <c r="AD1392" s="95">
        <v>0.7</v>
      </c>
      <c r="AE1392" s="104" t="s">
        <v>66</v>
      </c>
      <c r="AF1392" s="104" t="s">
        <v>34</v>
      </c>
      <c r="AG1392" s="104" t="s">
        <v>38</v>
      </c>
      <c r="AH1392" s="104" t="s">
        <v>34</v>
      </c>
      <c r="AI1392" s="97" t="s">
        <v>4043</v>
      </c>
      <c r="AJ1392" s="105" t="s">
        <v>8706</v>
      </c>
      <c r="AK1392" s="105" t="s">
        <v>8707</v>
      </c>
      <c r="AL1392" s="82" t="s">
        <v>8708</v>
      </c>
      <c r="AQ1392" s="47"/>
      <c r="AR1392" s="47"/>
      <c r="AS1392" s="47" t="s">
        <v>8655</v>
      </c>
      <c r="AU1392" s="47" t="s">
        <v>12819</v>
      </c>
    </row>
    <row r="1393" spans="1:47" s="45" customFormat="1" ht="16.5" customHeight="1">
      <c r="A1393" s="180">
        <v>1390</v>
      </c>
      <c r="B1393" s="104" t="s">
        <v>62</v>
      </c>
      <c r="C1393" s="104" t="s">
        <v>63</v>
      </c>
      <c r="D1393" s="104" t="s">
        <v>3189</v>
      </c>
      <c r="E1393" s="104" t="s">
        <v>5720</v>
      </c>
      <c r="F1393" s="104" t="s">
        <v>65</v>
      </c>
      <c r="G1393" s="92" t="s">
        <v>8614</v>
      </c>
      <c r="H1393" s="104"/>
      <c r="I1393" s="93">
        <v>286455</v>
      </c>
      <c r="J1393" s="93"/>
      <c r="K1393" s="49" t="str">
        <f t="shared" si="21"/>
        <v>Click!</v>
      </c>
      <c r="L1393" s="104" t="s">
        <v>33</v>
      </c>
      <c r="M1393" s="94">
        <v>89000</v>
      </c>
      <c r="N1393" s="94">
        <v>0</v>
      </c>
      <c r="O1393" s="94">
        <v>0</v>
      </c>
      <c r="P1393" s="94">
        <v>89000</v>
      </c>
      <c r="Q1393" s="94">
        <v>0</v>
      </c>
      <c r="R1393" s="94">
        <v>89000</v>
      </c>
      <c r="S1393" s="94">
        <v>0</v>
      </c>
      <c r="T1393" s="94">
        <v>89000</v>
      </c>
      <c r="U1393" s="104" t="s">
        <v>34</v>
      </c>
      <c r="V1393" s="104" t="s">
        <v>35</v>
      </c>
      <c r="W1393" s="104">
        <v>12</v>
      </c>
      <c r="X1393" s="104" t="s">
        <v>36</v>
      </c>
      <c r="Y1393" s="104">
        <v>100</v>
      </c>
      <c r="Z1393" s="104">
        <v>0</v>
      </c>
      <c r="AA1393" s="104">
        <v>0</v>
      </c>
      <c r="AB1393" s="104">
        <v>0</v>
      </c>
      <c r="AC1393" s="185" t="s">
        <v>33</v>
      </c>
      <c r="AD1393" s="95">
        <v>0.7</v>
      </c>
      <c r="AE1393" s="104" t="s">
        <v>66</v>
      </c>
      <c r="AF1393" s="104" t="s">
        <v>34</v>
      </c>
      <c r="AG1393" s="104" t="s">
        <v>38</v>
      </c>
      <c r="AH1393" s="104" t="s">
        <v>34</v>
      </c>
      <c r="AI1393" s="97" t="s">
        <v>4043</v>
      </c>
      <c r="AJ1393" s="105" t="s">
        <v>8709</v>
      </c>
      <c r="AK1393" s="105" t="s">
        <v>8710</v>
      </c>
      <c r="AL1393" s="82" t="s">
        <v>8711</v>
      </c>
      <c r="AQ1393" s="47"/>
      <c r="AR1393" s="47"/>
      <c r="AS1393" s="47" t="s">
        <v>8656</v>
      </c>
      <c r="AU1393" s="47" t="s">
        <v>12819</v>
      </c>
    </row>
    <row r="1394" spans="1:47" s="45" customFormat="1" ht="16.5" customHeight="1">
      <c r="A1394" s="180">
        <v>1391</v>
      </c>
      <c r="B1394" s="104" t="s">
        <v>62</v>
      </c>
      <c r="C1394" s="104" t="s">
        <v>63</v>
      </c>
      <c r="D1394" s="104" t="s">
        <v>3189</v>
      </c>
      <c r="E1394" s="104" t="s">
        <v>5720</v>
      </c>
      <c r="F1394" s="104" t="s">
        <v>65</v>
      </c>
      <c r="G1394" s="92" t="s">
        <v>8615</v>
      </c>
      <c r="H1394" s="104"/>
      <c r="I1394" s="93">
        <v>286456</v>
      </c>
      <c r="J1394" s="93"/>
      <c r="K1394" s="49" t="str">
        <f t="shared" si="21"/>
        <v>Click!</v>
      </c>
      <c r="L1394" s="104" t="s">
        <v>33</v>
      </c>
      <c r="M1394" s="94">
        <v>111000</v>
      </c>
      <c r="N1394" s="94">
        <v>0</v>
      </c>
      <c r="O1394" s="94">
        <v>0</v>
      </c>
      <c r="P1394" s="94">
        <v>111000</v>
      </c>
      <c r="Q1394" s="94">
        <v>0</v>
      </c>
      <c r="R1394" s="94">
        <v>111000</v>
      </c>
      <c r="S1394" s="94">
        <v>0</v>
      </c>
      <c r="T1394" s="94">
        <v>111000</v>
      </c>
      <c r="U1394" s="104" t="s">
        <v>34</v>
      </c>
      <c r="V1394" s="104" t="s">
        <v>35</v>
      </c>
      <c r="W1394" s="104">
        <v>17</v>
      </c>
      <c r="X1394" s="104" t="s">
        <v>36</v>
      </c>
      <c r="Y1394" s="104">
        <v>100</v>
      </c>
      <c r="Z1394" s="104">
        <v>0</v>
      </c>
      <c r="AA1394" s="104">
        <v>0</v>
      </c>
      <c r="AB1394" s="104">
        <v>0</v>
      </c>
      <c r="AC1394" s="185" t="s">
        <v>33</v>
      </c>
      <c r="AD1394" s="95">
        <v>0.7</v>
      </c>
      <c r="AE1394" s="104" t="s">
        <v>66</v>
      </c>
      <c r="AF1394" s="104" t="s">
        <v>33</v>
      </c>
      <c r="AG1394" s="104" t="s">
        <v>8621</v>
      </c>
      <c r="AH1394" s="104" t="s">
        <v>34</v>
      </c>
      <c r="AI1394" s="97" t="s">
        <v>4043</v>
      </c>
      <c r="AJ1394" s="105" t="s">
        <v>8712</v>
      </c>
      <c r="AK1394" s="105" t="s">
        <v>8713</v>
      </c>
      <c r="AL1394" s="82" t="s">
        <v>8714</v>
      </c>
      <c r="AQ1394" s="47"/>
      <c r="AR1394" s="47"/>
      <c r="AS1394" s="47" t="s">
        <v>8721</v>
      </c>
      <c r="AU1394" s="47" t="s">
        <v>12819</v>
      </c>
    </row>
    <row r="1395" spans="1:47" s="45" customFormat="1" ht="16.5" customHeight="1">
      <c r="A1395" s="180">
        <v>1392</v>
      </c>
      <c r="B1395" s="104" t="s">
        <v>62</v>
      </c>
      <c r="C1395" s="104" t="s">
        <v>63</v>
      </c>
      <c r="D1395" s="104" t="s">
        <v>3189</v>
      </c>
      <c r="E1395" s="104" t="s">
        <v>5720</v>
      </c>
      <c r="F1395" s="104" t="s">
        <v>65</v>
      </c>
      <c r="G1395" s="92" t="s">
        <v>8616</v>
      </c>
      <c r="H1395" s="104"/>
      <c r="I1395" s="93">
        <v>286457</v>
      </c>
      <c r="J1395" s="93"/>
      <c r="K1395" s="49" t="str">
        <f t="shared" si="21"/>
        <v>Click!</v>
      </c>
      <c r="L1395" s="104" t="s">
        <v>33</v>
      </c>
      <c r="M1395" s="94">
        <v>89000</v>
      </c>
      <c r="N1395" s="94">
        <v>0</v>
      </c>
      <c r="O1395" s="94">
        <v>0</v>
      </c>
      <c r="P1395" s="94">
        <v>89000</v>
      </c>
      <c r="Q1395" s="94">
        <v>0</v>
      </c>
      <c r="R1395" s="94">
        <v>89000</v>
      </c>
      <c r="S1395" s="94">
        <v>0</v>
      </c>
      <c r="T1395" s="94">
        <v>89000</v>
      </c>
      <c r="U1395" s="104" t="s">
        <v>34</v>
      </c>
      <c r="V1395" s="104" t="s">
        <v>35</v>
      </c>
      <c r="W1395" s="104">
        <v>13</v>
      </c>
      <c r="X1395" s="104" t="s">
        <v>36</v>
      </c>
      <c r="Y1395" s="104">
        <v>100</v>
      </c>
      <c r="Z1395" s="104">
        <v>0</v>
      </c>
      <c r="AA1395" s="104">
        <v>0</v>
      </c>
      <c r="AB1395" s="104">
        <v>0</v>
      </c>
      <c r="AC1395" s="185" t="s">
        <v>33</v>
      </c>
      <c r="AD1395" s="95">
        <v>0.7</v>
      </c>
      <c r="AE1395" s="104" t="s">
        <v>66</v>
      </c>
      <c r="AF1395" s="104" t="s">
        <v>34</v>
      </c>
      <c r="AG1395" s="104" t="s">
        <v>38</v>
      </c>
      <c r="AH1395" s="104" t="s">
        <v>34</v>
      </c>
      <c r="AI1395" s="97" t="s">
        <v>4043</v>
      </c>
      <c r="AJ1395" s="105" t="s">
        <v>8715</v>
      </c>
      <c r="AK1395" s="105" t="s">
        <v>8716</v>
      </c>
      <c r="AL1395" s="82" t="s">
        <v>8717</v>
      </c>
      <c r="AQ1395" s="47"/>
      <c r="AR1395" s="47"/>
      <c r="AS1395" s="47" t="s">
        <v>8722</v>
      </c>
      <c r="AU1395" s="47" t="s">
        <v>12819</v>
      </c>
    </row>
    <row r="1396" spans="1:47" s="45" customFormat="1" ht="16.5" customHeight="1">
      <c r="A1396" s="180">
        <v>1393</v>
      </c>
      <c r="B1396" s="104" t="s">
        <v>62</v>
      </c>
      <c r="C1396" s="104" t="s">
        <v>63</v>
      </c>
      <c r="D1396" s="104" t="s">
        <v>3189</v>
      </c>
      <c r="E1396" s="104" t="s">
        <v>5720</v>
      </c>
      <c r="F1396" s="104" t="s">
        <v>65</v>
      </c>
      <c r="G1396" s="92" t="s">
        <v>8617</v>
      </c>
      <c r="H1396" s="104"/>
      <c r="I1396" s="93">
        <v>286458</v>
      </c>
      <c r="J1396" s="93"/>
      <c r="K1396" s="49" t="str">
        <f t="shared" si="21"/>
        <v>Click!</v>
      </c>
      <c r="L1396" s="104" t="s">
        <v>33</v>
      </c>
      <c r="M1396" s="94">
        <v>49000</v>
      </c>
      <c r="N1396" s="94">
        <v>0</v>
      </c>
      <c r="O1396" s="94">
        <v>0</v>
      </c>
      <c r="P1396" s="94">
        <v>49000</v>
      </c>
      <c r="Q1396" s="94">
        <v>0</v>
      </c>
      <c r="R1396" s="94">
        <v>49000</v>
      </c>
      <c r="S1396" s="94">
        <v>0</v>
      </c>
      <c r="T1396" s="94">
        <v>49000</v>
      </c>
      <c r="U1396" s="104" t="s">
        <v>34</v>
      </c>
      <c r="V1396" s="104" t="s">
        <v>35</v>
      </c>
      <c r="W1396" s="104">
        <v>5</v>
      </c>
      <c r="X1396" s="104" t="s">
        <v>36</v>
      </c>
      <c r="Y1396" s="104">
        <v>100</v>
      </c>
      <c r="Z1396" s="104">
        <v>0</v>
      </c>
      <c r="AA1396" s="104">
        <v>0</v>
      </c>
      <c r="AB1396" s="104">
        <v>0</v>
      </c>
      <c r="AC1396" s="185" t="s">
        <v>33</v>
      </c>
      <c r="AD1396" s="95">
        <v>0.7</v>
      </c>
      <c r="AE1396" s="104" t="s">
        <v>66</v>
      </c>
      <c r="AF1396" s="104" t="s">
        <v>34</v>
      </c>
      <c r="AG1396" s="104" t="s">
        <v>38</v>
      </c>
      <c r="AH1396" s="104" t="s">
        <v>34</v>
      </c>
      <c r="AI1396" s="97" t="s">
        <v>4043</v>
      </c>
      <c r="AJ1396" s="105" t="s">
        <v>8718</v>
      </c>
      <c r="AK1396" s="105" t="s">
        <v>8719</v>
      </c>
      <c r="AL1396" s="82" t="s">
        <v>8720</v>
      </c>
      <c r="AQ1396" s="47"/>
      <c r="AR1396" s="47"/>
      <c r="AS1396" s="47" t="s">
        <v>8655</v>
      </c>
      <c r="AU1396" s="47" t="s">
        <v>12819</v>
      </c>
    </row>
    <row r="1397" spans="1:47" s="45" customFormat="1" ht="16.5" customHeight="1">
      <c r="A1397" s="180">
        <v>1394</v>
      </c>
      <c r="B1397" s="104" t="s">
        <v>62</v>
      </c>
      <c r="C1397" s="104" t="s">
        <v>63</v>
      </c>
      <c r="D1397" s="104" t="s">
        <v>3189</v>
      </c>
      <c r="E1397" s="104" t="s">
        <v>5720</v>
      </c>
      <c r="F1397" s="104" t="s">
        <v>65</v>
      </c>
      <c r="G1397" s="235" t="s">
        <v>14336</v>
      </c>
      <c r="H1397" s="104"/>
      <c r="I1397" s="93">
        <v>279505</v>
      </c>
      <c r="J1397" s="93"/>
      <c r="K1397" s="49" t="str">
        <f t="shared" ref="K1397:K1460" si="22">HYPERLINK("http://samplezone.campus21.co.kr/classpreview.asp?classkey="&amp;I1397, "Click!" )</f>
        <v>Click!</v>
      </c>
      <c r="L1397" s="104" t="s">
        <v>33</v>
      </c>
      <c r="M1397" s="94">
        <v>69500</v>
      </c>
      <c r="N1397" s="94">
        <v>0</v>
      </c>
      <c r="O1397" s="94">
        <v>0</v>
      </c>
      <c r="P1397" s="94">
        <v>69500</v>
      </c>
      <c r="Q1397" s="94">
        <v>0</v>
      </c>
      <c r="R1397" s="94">
        <v>69500</v>
      </c>
      <c r="S1397" s="94">
        <v>0</v>
      </c>
      <c r="T1397" s="94">
        <v>69500</v>
      </c>
      <c r="U1397" s="104" t="s">
        <v>34</v>
      </c>
      <c r="V1397" s="104" t="s">
        <v>35</v>
      </c>
      <c r="W1397" s="104">
        <v>6</v>
      </c>
      <c r="X1397" s="104" t="s">
        <v>36</v>
      </c>
      <c r="Y1397" s="104">
        <v>100</v>
      </c>
      <c r="Z1397" s="104">
        <v>0</v>
      </c>
      <c r="AA1397" s="104">
        <v>0</v>
      </c>
      <c r="AB1397" s="104">
        <v>0</v>
      </c>
      <c r="AC1397" s="185" t="s">
        <v>33</v>
      </c>
      <c r="AD1397" s="95">
        <v>0.7</v>
      </c>
      <c r="AE1397" s="104" t="s">
        <v>66</v>
      </c>
      <c r="AF1397" s="104" t="s">
        <v>33</v>
      </c>
      <c r="AG1397" s="104" t="s">
        <v>7721</v>
      </c>
      <c r="AH1397" s="104" t="s">
        <v>34</v>
      </c>
      <c r="AI1397" s="97" t="s">
        <v>4043</v>
      </c>
      <c r="AJ1397" s="105" t="s">
        <v>7859</v>
      </c>
      <c r="AK1397" s="105" t="s">
        <v>7857</v>
      </c>
      <c r="AL1397" s="82" t="s">
        <v>7860</v>
      </c>
      <c r="AQ1397" s="47"/>
      <c r="AR1397" s="47"/>
      <c r="AS1397" s="47" t="s">
        <v>7812</v>
      </c>
      <c r="AU1397" s="47" t="s">
        <v>12819</v>
      </c>
    </row>
    <row r="1398" spans="1:47" s="45" customFormat="1" ht="16.5" customHeight="1">
      <c r="A1398" s="180">
        <v>1395</v>
      </c>
      <c r="B1398" s="104" t="s">
        <v>62</v>
      </c>
      <c r="C1398" s="104" t="s">
        <v>63</v>
      </c>
      <c r="D1398" s="104" t="s">
        <v>3189</v>
      </c>
      <c r="E1398" s="104" t="s">
        <v>5720</v>
      </c>
      <c r="F1398" s="104" t="s">
        <v>65</v>
      </c>
      <c r="G1398" s="235" t="s">
        <v>14337</v>
      </c>
      <c r="H1398" s="104"/>
      <c r="I1398" s="93">
        <v>279506</v>
      </c>
      <c r="J1398" s="93"/>
      <c r="K1398" s="49" t="str">
        <f t="shared" si="22"/>
        <v>Click!</v>
      </c>
      <c r="L1398" s="104" t="s">
        <v>33</v>
      </c>
      <c r="M1398" s="94">
        <v>60000</v>
      </c>
      <c r="N1398" s="94">
        <v>0</v>
      </c>
      <c r="O1398" s="94">
        <v>0</v>
      </c>
      <c r="P1398" s="94">
        <v>60000</v>
      </c>
      <c r="Q1398" s="94">
        <v>0</v>
      </c>
      <c r="R1398" s="94">
        <v>60000</v>
      </c>
      <c r="S1398" s="94">
        <v>0</v>
      </c>
      <c r="T1398" s="94">
        <v>60000</v>
      </c>
      <c r="U1398" s="104" t="s">
        <v>34</v>
      </c>
      <c r="V1398" s="104" t="s">
        <v>35</v>
      </c>
      <c r="W1398" s="104">
        <v>6</v>
      </c>
      <c r="X1398" s="104" t="s">
        <v>36</v>
      </c>
      <c r="Y1398" s="104">
        <v>100</v>
      </c>
      <c r="Z1398" s="104">
        <v>0</v>
      </c>
      <c r="AA1398" s="104">
        <v>0</v>
      </c>
      <c r="AB1398" s="104">
        <v>0</v>
      </c>
      <c r="AC1398" s="185" t="s">
        <v>33</v>
      </c>
      <c r="AD1398" s="95">
        <v>0.7</v>
      </c>
      <c r="AE1398" s="104" t="s">
        <v>66</v>
      </c>
      <c r="AF1398" s="104" t="s">
        <v>34</v>
      </c>
      <c r="AG1398" s="104" t="s">
        <v>38</v>
      </c>
      <c r="AH1398" s="104" t="s">
        <v>34</v>
      </c>
      <c r="AI1398" s="97" t="s">
        <v>4043</v>
      </c>
      <c r="AJ1398" s="105" t="s">
        <v>7859</v>
      </c>
      <c r="AK1398" s="105" t="s">
        <v>7858</v>
      </c>
      <c r="AL1398" s="82" t="s">
        <v>7860</v>
      </c>
      <c r="AQ1398" s="47"/>
      <c r="AR1398" s="47"/>
      <c r="AS1398" s="47" t="s">
        <v>7812</v>
      </c>
      <c r="AU1398" s="47" t="s">
        <v>12819</v>
      </c>
    </row>
    <row r="1399" spans="1:47" s="45" customFormat="1" ht="16.5" customHeight="1">
      <c r="A1399" s="180">
        <v>1396</v>
      </c>
      <c r="B1399" s="104" t="s">
        <v>62</v>
      </c>
      <c r="C1399" s="104" t="s">
        <v>63</v>
      </c>
      <c r="D1399" s="104" t="s">
        <v>3189</v>
      </c>
      <c r="E1399" s="104" t="s">
        <v>7289</v>
      </c>
      <c r="F1399" s="104" t="s">
        <v>65</v>
      </c>
      <c r="G1399" s="92" t="s">
        <v>7149</v>
      </c>
      <c r="H1399" s="104"/>
      <c r="I1399" s="93">
        <v>275616</v>
      </c>
      <c r="J1399" s="93"/>
      <c r="K1399" s="49" t="str">
        <f t="shared" si="22"/>
        <v>Click!</v>
      </c>
      <c r="L1399" s="104" t="s">
        <v>33</v>
      </c>
      <c r="M1399" s="94">
        <v>59000</v>
      </c>
      <c r="N1399" s="94">
        <v>0</v>
      </c>
      <c r="O1399" s="94">
        <v>0</v>
      </c>
      <c r="P1399" s="94">
        <v>59000</v>
      </c>
      <c r="Q1399" s="94">
        <v>0</v>
      </c>
      <c r="R1399" s="94">
        <v>59000</v>
      </c>
      <c r="S1399" s="94">
        <v>0</v>
      </c>
      <c r="T1399" s="94">
        <v>59000</v>
      </c>
      <c r="U1399" s="104" t="s">
        <v>34</v>
      </c>
      <c r="V1399" s="104" t="s">
        <v>35</v>
      </c>
      <c r="W1399" s="104">
        <v>8</v>
      </c>
      <c r="X1399" s="104" t="s">
        <v>36</v>
      </c>
      <c r="Y1399" s="104">
        <v>100</v>
      </c>
      <c r="Z1399" s="104">
        <v>0</v>
      </c>
      <c r="AA1399" s="104">
        <v>0</v>
      </c>
      <c r="AB1399" s="104">
        <v>0</v>
      </c>
      <c r="AC1399" s="185" t="s">
        <v>33</v>
      </c>
      <c r="AD1399" s="95">
        <v>0.7</v>
      </c>
      <c r="AE1399" s="104" t="s">
        <v>66</v>
      </c>
      <c r="AF1399" s="104" t="s">
        <v>34</v>
      </c>
      <c r="AG1399" s="104" t="s">
        <v>38</v>
      </c>
      <c r="AH1399" s="104" t="s">
        <v>34</v>
      </c>
      <c r="AI1399" s="97" t="s">
        <v>4043</v>
      </c>
      <c r="AJ1399" s="105" t="s">
        <v>7290</v>
      </c>
      <c r="AK1399" s="105" t="s">
        <v>7291</v>
      </c>
      <c r="AL1399" s="82" t="s">
        <v>7292</v>
      </c>
      <c r="AQ1399" s="47"/>
      <c r="AR1399" s="47"/>
      <c r="AS1399" s="47" t="s">
        <v>7110</v>
      </c>
      <c r="AU1399" s="47" t="s">
        <v>12819</v>
      </c>
    </row>
    <row r="1400" spans="1:47" s="45" customFormat="1" ht="16.5" customHeight="1">
      <c r="A1400" s="180">
        <v>1397</v>
      </c>
      <c r="B1400" s="104" t="s">
        <v>62</v>
      </c>
      <c r="C1400" s="104" t="s">
        <v>63</v>
      </c>
      <c r="D1400" s="104" t="s">
        <v>3189</v>
      </c>
      <c r="E1400" s="104" t="s">
        <v>7289</v>
      </c>
      <c r="F1400" s="104" t="s">
        <v>65</v>
      </c>
      <c r="G1400" s="92" t="s">
        <v>7150</v>
      </c>
      <c r="H1400" s="104"/>
      <c r="I1400" s="93">
        <v>275617</v>
      </c>
      <c r="J1400" s="93"/>
      <c r="K1400" s="49" t="str">
        <f t="shared" si="22"/>
        <v>Click!</v>
      </c>
      <c r="L1400" s="104" t="s">
        <v>33</v>
      </c>
      <c r="M1400" s="94">
        <v>90900</v>
      </c>
      <c r="N1400" s="94">
        <v>0</v>
      </c>
      <c r="O1400" s="94">
        <v>0</v>
      </c>
      <c r="P1400" s="94">
        <v>90900</v>
      </c>
      <c r="Q1400" s="94">
        <v>0</v>
      </c>
      <c r="R1400" s="94">
        <v>90900</v>
      </c>
      <c r="S1400" s="94">
        <v>0</v>
      </c>
      <c r="T1400" s="94">
        <v>90900</v>
      </c>
      <c r="U1400" s="104" t="s">
        <v>34</v>
      </c>
      <c r="V1400" s="104" t="s">
        <v>35</v>
      </c>
      <c r="W1400" s="104">
        <v>8</v>
      </c>
      <c r="X1400" s="104" t="s">
        <v>36</v>
      </c>
      <c r="Y1400" s="104">
        <v>100</v>
      </c>
      <c r="Z1400" s="104">
        <v>0</v>
      </c>
      <c r="AA1400" s="104">
        <v>0</v>
      </c>
      <c r="AB1400" s="104">
        <v>0</v>
      </c>
      <c r="AC1400" s="185" t="s">
        <v>33</v>
      </c>
      <c r="AD1400" s="95">
        <v>0.7</v>
      </c>
      <c r="AE1400" s="104" t="s">
        <v>66</v>
      </c>
      <c r="AF1400" s="104" t="s">
        <v>33</v>
      </c>
      <c r="AG1400" s="104" t="s">
        <v>7160</v>
      </c>
      <c r="AH1400" s="104" t="s">
        <v>34</v>
      </c>
      <c r="AI1400" s="97" t="s">
        <v>4043</v>
      </c>
      <c r="AJ1400" s="105" t="s">
        <v>7293</v>
      </c>
      <c r="AK1400" s="105" t="s">
        <v>7294</v>
      </c>
      <c r="AL1400" s="82" t="s">
        <v>7295</v>
      </c>
      <c r="AQ1400" s="47"/>
      <c r="AR1400" s="47"/>
      <c r="AS1400" s="47" t="s">
        <v>7110</v>
      </c>
      <c r="AU1400" s="47" t="s">
        <v>12819</v>
      </c>
    </row>
    <row r="1401" spans="1:47" s="45" customFormat="1" ht="16.5" customHeight="1">
      <c r="A1401" s="180">
        <v>1398</v>
      </c>
      <c r="B1401" s="104" t="s">
        <v>62</v>
      </c>
      <c r="C1401" s="104" t="s">
        <v>63</v>
      </c>
      <c r="D1401" s="104" t="s">
        <v>3189</v>
      </c>
      <c r="E1401" s="104" t="s">
        <v>7289</v>
      </c>
      <c r="F1401" s="104" t="s">
        <v>65</v>
      </c>
      <c r="G1401" s="92" t="s">
        <v>7151</v>
      </c>
      <c r="H1401" s="104"/>
      <c r="I1401" s="93">
        <v>275618</v>
      </c>
      <c r="J1401" s="93"/>
      <c r="K1401" s="49" t="str">
        <f t="shared" si="22"/>
        <v>Click!</v>
      </c>
      <c r="L1401" s="104" t="s">
        <v>33</v>
      </c>
      <c r="M1401" s="94">
        <v>59000</v>
      </c>
      <c r="N1401" s="94">
        <v>0</v>
      </c>
      <c r="O1401" s="94">
        <v>0</v>
      </c>
      <c r="P1401" s="94">
        <v>59000</v>
      </c>
      <c r="Q1401" s="94">
        <v>0</v>
      </c>
      <c r="R1401" s="94">
        <v>59000</v>
      </c>
      <c r="S1401" s="94">
        <v>0</v>
      </c>
      <c r="T1401" s="94">
        <v>59000</v>
      </c>
      <c r="U1401" s="104" t="s">
        <v>34</v>
      </c>
      <c r="V1401" s="104" t="s">
        <v>35</v>
      </c>
      <c r="W1401" s="104">
        <v>8</v>
      </c>
      <c r="X1401" s="104" t="s">
        <v>36</v>
      </c>
      <c r="Y1401" s="104">
        <v>100</v>
      </c>
      <c r="Z1401" s="104">
        <v>0</v>
      </c>
      <c r="AA1401" s="104">
        <v>0</v>
      </c>
      <c r="AB1401" s="104">
        <v>0</v>
      </c>
      <c r="AC1401" s="185" t="s">
        <v>33</v>
      </c>
      <c r="AD1401" s="95">
        <v>0.7</v>
      </c>
      <c r="AE1401" s="104" t="s">
        <v>66</v>
      </c>
      <c r="AF1401" s="104" t="s">
        <v>34</v>
      </c>
      <c r="AG1401" s="104" t="s">
        <v>38</v>
      </c>
      <c r="AH1401" s="104" t="s">
        <v>34</v>
      </c>
      <c r="AI1401" s="97" t="s">
        <v>4043</v>
      </c>
      <c r="AJ1401" s="105" t="s">
        <v>7296</v>
      </c>
      <c r="AK1401" s="105" t="s">
        <v>7297</v>
      </c>
      <c r="AL1401" s="82" t="s">
        <v>7292</v>
      </c>
      <c r="AQ1401" s="47"/>
      <c r="AR1401" s="47"/>
      <c r="AS1401" s="47" t="s">
        <v>7110</v>
      </c>
      <c r="AU1401" s="47" t="s">
        <v>12819</v>
      </c>
    </row>
    <row r="1402" spans="1:47" s="45" customFormat="1" ht="16.5" customHeight="1">
      <c r="A1402" s="180">
        <v>1399</v>
      </c>
      <c r="B1402" s="104" t="s">
        <v>62</v>
      </c>
      <c r="C1402" s="104" t="s">
        <v>63</v>
      </c>
      <c r="D1402" s="104" t="s">
        <v>3189</v>
      </c>
      <c r="E1402" s="104" t="s">
        <v>7289</v>
      </c>
      <c r="F1402" s="104" t="s">
        <v>65</v>
      </c>
      <c r="G1402" s="92" t="s">
        <v>7152</v>
      </c>
      <c r="H1402" s="104"/>
      <c r="I1402" s="93">
        <v>275619</v>
      </c>
      <c r="J1402" s="93"/>
      <c r="K1402" s="49" t="str">
        <f t="shared" si="22"/>
        <v>Click!</v>
      </c>
      <c r="L1402" s="104" t="s">
        <v>33</v>
      </c>
      <c r="M1402" s="94">
        <v>79000</v>
      </c>
      <c r="N1402" s="94">
        <v>0</v>
      </c>
      <c r="O1402" s="94">
        <v>0</v>
      </c>
      <c r="P1402" s="94">
        <v>79000</v>
      </c>
      <c r="Q1402" s="94">
        <v>0</v>
      </c>
      <c r="R1402" s="94">
        <v>79000</v>
      </c>
      <c r="S1402" s="94">
        <v>0</v>
      </c>
      <c r="T1402" s="94">
        <v>79000</v>
      </c>
      <c r="U1402" s="104" t="s">
        <v>34</v>
      </c>
      <c r="V1402" s="104" t="s">
        <v>35</v>
      </c>
      <c r="W1402" s="104">
        <v>10</v>
      </c>
      <c r="X1402" s="104" t="s">
        <v>36</v>
      </c>
      <c r="Y1402" s="104">
        <v>100</v>
      </c>
      <c r="Z1402" s="104">
        <v>0</v>
      </c>
      <c r="AA1402" s="104">
        <v>0</v>
      </c>
      <c r="AB1402" s="104">
        <v>0</v>
      </c>
      <c r="AC1402" s="185" t="s">
        <v>33</v>
      </c>
      <c r="AD1402" s="95">
        <v>0.7</v>
      </c>
      <c r="AE1402" s="104" t="s">
        <v>66</v>
      </c>
      <c r="AF1402" s="104" t="s">
        <v>34</v>
      </c>
      <c r="AG1402" s="104" t="s">
        <v>38</v>
      </c>
      <c r="AH1402" s="104" t="s">
        <v>34</v>
      </c>
      <c r="AI1402" s="97" t="s">
        <v>4043</v>
      </c>
      <c r="AJ1402" s="105" t="s">
        <v>7298</v>
      </c>
      <c r="AK1402" s="105" t="s">
        <v>7299</v>
      </c>
      <c r="AL1402" s="82" t="s">
        <v>7292</v>
      </c>
      <c r="AQ1402" s="47"/>
      <c r="AR1402" s="47"/>
      <c r="AS1402" s="47" t="s">
        <v>7288</v>
      </c>
      <c r="AU1402" s="47" t="s">
        <v>12819</v>
      </c>
    </row>
    <row r="1403" spans="1:47" s="45" customFormat="1" ht="16.5" customHeight="1">
      <c r="A1403" s="180">
        <v>1400</v>
      </c>
      <c r="B1403" s="104" t="s">
        <v>62</v>
      </c>
      <c r="C1403" s="104" t="s">
        <v>63</v>
      </c>
      <c r="D1403" s="104" t="s">
        <v>3189</v>
      </c>
      <c r="E1403" s="104" t="s">
        <v>7289</v>
      </c>
      <c r="F1403" s="104" t="s">
        <v>65</v>
      </c>
      <c r="G1403" s="92" t="s">
        <v>7153</v>
      </c>
      <c r="H1403" s="104"/>
      <c r="I1403" s="93">
        <v>275620</v>
      </c>
      <c r="J1403" s="93"/>
      <c r="K1403" s="49" t="str">
        <f t="shared" si="22"/>
        <v>Click!</v>
      </c>
      <c r="L1403" s="104" t="s">
        <v>33</v>
      </c>
      <c r="M1403" s="94">
        <v>69000</v>
      </c>
      <c r="N1403" s="94">
        <v>0</v>
      </c>
      <c r="O1403" s="94">
        <v>0</v>
      </c>
      <c r="P1403" s="94">
        <v>69000</v>
      </c>
      <c r="Q1403" s="94">
        <v>0</v>
      </c>
      <c r="R1403" s="94">
        <v>69000</v>
      </c>
      <c r="S1403" s="94">
        <v>0</v>
      </c>
      <c r="T1403" s="94">
        <v>69000</v>
      </c>
      <c r="U1403" s="104" t="s">
        <v>34</v>
      </c>
      <c r="V1403" s="104" t="s">
        <v>35</v>
      </c>
      <c r="W1403" s="104">
        <v>8</v>
      </c>
      <c r="X1403" s="104" t="s">
        <v>36</v>
      </c>
      <c r="Y1403" s="104">
        <v>100</v>
      </c>
      <c r="Z1403" s="104">
        <v>0</v>
      </c>
      <c r="AA1403" s="104">
        <v>0</v>
      </c>
      <c r="AB1403" s="104">
        <v>0</v>
      </c>
      <c r="AC1403" s="185" t="s">
        <v>33</v>
      </c>
      <c r="AD1403" s="95">
        <v>0.7</v>
      </c>
      <c r="AE1403" s="104" t="s">
        <v>66</v>
      </c>
      <c r="AF1403" s="104" t="s">
        <v>34</v>
      </c>
      <c r="AG1403" s="104" t="s">
        <v>38</v>
      </c>
      <c r="AH1403" s="104" t="s">
        <v>34</v>
      </c>
      <c r="AI1403" s="97" t="s">
        <v>4043</v>
      </c>
      <c r="AJ1403" s="105" t="s">
        <v>7300</v>
      </c>
      <c r="AK1403" s="105" t="s">
        <v>7301</v>
      </c>
      <c r="AL1403" s="82" t="s">
        <v>7302</v>
      </c>
      <c r="AQ1403" s="47"/>
      <c r="AR1403" s="47"/>
      <c r="AS1403" s="47" t="s">
        <v>7110</v>
      </c>
      <c r="AU1403" s="47" t="s">
        <v>12819</v>
      </c>
    </row>
    <row r="1404" spans="1:47" s="45" customFormat="1" ht="16.5" customHeight="1">
      <c r="A1404" s="180">
        <v>1401</v>
      </c>
      <c r="B1404" s="104" t="s">
        <v>62</v>
      </c>
      <c r="C1404" s="104" t="s">
        <v>63</v>
      </c>
      <c r="D1404" s="104" t="s">
        <v>3189</v>
      </c>
      <c r="E1404" s="104" t="s">
        <v>7289</v>
      </c>
      <c r="F1404" s="104" t="s">
        <v>65</v>
      </c>
      <c r="G1404" s="92" t="s">
        <v>7154</v>
      </c>
      <c r="H1404" s="104"/>
      <c r="I1404" s="93">
        <v>275621</v>
      </c>
      <c r="J1404" s="93"/>
      <c r="K1404" s="49" t="str">
        <f t="shared" si="22"/>
        <v>Click!</v>
      </c>
      <c r="L1404" s="104" t="s">
        <v>33</v>
      </c>
      <c r="M1404" s="94">
        <v>102900</v>
      </c>
      <c r="N1404" s="94">
        <v>0</v>
      </c>
      <c r="O1404" s="94">
        <v>0</v>
      </c>
      <c r="P1404" s="94">
        <v>102900</v>
      </c>
      <c r="Q1404" s="94">
        <v>0</v>
      </c>
      <c r="R1404" s="94">
        <v>102900</v>
      </c>
      <c r="S1404" s="94">
        <v>0</v>
      </c>
      <c r="T1404" s="94">
        <v>102900</v>
      </c>
      <c r="U1404" s="104" t="s">
        <v>34</v>
      </c>
      <c r="V1404" s="104" t="s">
        <v>35</v>
      </c>
      <c r="W1404" s="104">
        <v>9</v>
      </c>
      <c r="X1404" s="104" t="s">
        <v>36</v>
      </c>
      <c r="Y1404" s="104">
        <v>100</v>
      </c>
      <c r="Z1404" s="104">
        <v>0</v>
      </c>
      <c r="AA1404" s="104">
        <v>0</v>
      </c>
      <c r="AB1404" s="104">
        <v>0</v>
      </c>
      <c r="AC1404" s="185" t="s">
        <v>33</v>
      </c>
      <c r="AD1404" s="95">
        <v>0.7</v>
      </c>
      <c r="AE1404" s="104" t="s">
        <v>66</v>
      </c>
      <c r="AF1404" s="104" t="s">
        <v>33</v>
      </c>
      <c r="AG1404" s="104" t="s">
        <v>7161</v>
      </c>
      <c r="AH1404" s="104" t="s">
        <v>34</v>
      </c>
      <c r="AI1404" s="97" t="s">
        <v>4043</v>
      </c>
      <c r="AJ1404" s="105" t="s">
        <v>7303</v>
      </c>
      <c r="AK1404" s="105" t="s">
        <v>7304</v>
      </c>
      <c r="AL1404" s="82" t="s">
        <v>7305</v>
      </c>
      <c r="AQ1404" s="47"/>
      <c r="AR1404" s="47"/>
      <c r="AS1404" s="47" t="s">
        <v>7288</v>
      </c>
      <c r="AU1404" s="47" t="s">
        <v>12819</v>
      </c>
    </row>
    <row r="1405" spans="1:47" s="45" customFormat="1" ht="16.5" customHeight="1">
      <c r="A1405" s="180">
        <v>1402</v>
      </c>
      <c r="B1405" s="104" t="s">
        <v>62</v>
      </c>
      <c r="C1405" s="104" t="s">
        <v>63</v>
      </c>
      <c r="D1405" s="104" t="s">
        <v>3189</v>
      </c>
      <c r="E1405" s="104" t="s">
        <v>7289</v>
      </c>
      <c r="F1405" s="104" t="s">
        <v>65</v>
      </c>
      <c r="G1405" s="92" t="s">
        <v>7155</v>
      </c>
      <c r="H1405" s="104"/>
      <c r="I1405" s="93">
        <v>275622</v>
      </c>
      <c r="J1405" s="93"/>
      <c r="K1405" s="49" t="str">
        <f t="shared" si="22"/>
        <v>Click!</v>
      </c>
      <c r="L1405" s="104" t="s">
        <v>33</v>
      </c>
      <c r="M1405" s="94">
        <v>59000</v>
      </c>
      <c r="N1405" s="94">
        <v>0</v>
      </c>
      <c r="O1405" s="94">
        <v>0</v>
      </c>
      <c r="P1405" s="94">
        <v>59000</v>
      </c>
      <c r="Q1405" s="94">
        <v>0</v>
      </c>
      <c r="R1405" s="94">
        <v>59000</v>
      </c>
      <c r="S1405" s="94">
        <v>0</v>
      </c>
      <c r="T1405" s="94">
        <v>59000</v>
      </c>
      <c r="U1405" s="104" t="s">
        <v>34</v>
      </c>
      <c r="V1405" s="104" t="s">
        <v>35</v>
      </c>
      <c r="W1405" s="104">
        <v>8</v>
      </c>
      <c r="X1405" s="104" t="s">
        <v>36</v>
      </c>
      <c r="Y1405" s="104">
        <v>100</v>
      </c>
      <c r="Z1405" s="104">
        <v>0</v>
      </c>
      <c r="AA1405" s="104">
        <v>0</v>
      </c>
      <c r="AB1405" s="104">
        <v>0</v>
      </c>
      <c r="AC1405" s="185" t="s">
        <v>33</v>
      </c>
      <c r="AD1405" s="95">
        <v>0.7</v>
      </c>
      <c r="AE1405" s="104" t="s">
        <v>66</v>
      </c>
      <c r="AF1405" s="104" t="s">
        <v>34</v>
      </c>
      <c r="AG1405" s="104" t="s">
        <v>38</v>
      </c>
      <c r="AH1405" s="104" t="s">
        <v>34</v>
      </c>
      <c r="AI1405" s="97" t="s">
        <v>4043</v>
      </c>
      <c r="AJ1405" s="105" t="s">
        <v>7306</v>
      </c>
      <c r="AK1405" s="105" t="s">
        <v>7307</v>
      </c>
      <c r="AL1405" s="82" t="s">
        <v>7308</v>
      </c>
      <c r="AQ1405" s="47"/>
      <c r="AR1405" s="47"/>
      <c r="AS1405" s="47" t="s">
        <v>7110</v>
      </c>
      <c r="AU1405" s="47" t="s">
        <v>12819</v>
      </c>
    </row>
    <row r="1406" spans="1:47" s="45" customFormat="1" ht="16.5" customHeight="1">
      <c r="A1406" s="180">
        <v>1403</v>
      </c>
      <c r="B1406" s="104" t="s">
        <v>62</v>
      </c>
      <c r="C1406" s="104" t="s">
        <v>63</v>
      </c>
      <c r="D1406" s="104" t="s">
        <v>3189</v>
      </c>
      <c r="E1406" s="104" t="s">
        <v>7289</v>
      </c>
      <c r="F1406" s="104" t="s">
        <v>65</v>
      </c>
      <c r="G1406" s="92" t="s">
        <v>7156</v>
      </c>
      <c r="H1406" s="104"/>
      <c r="I1406" s="93">
        <v>275623</v>
      </c>
      <c r="J1406" s="93"/>
      <c r="K1406" s="49" t="str">
        <f t="shared" si="22"/>
        <v>Click!</v>
      </c>
      <c r="L1406" s="104" t="s">
        <v>33</v>
      </c>
      <c r="M1406" s="94">
        <v>69000</v>
      </c>
      <c r="N1406" s="94">
        <v>0</v>
      </c>
      <c r="O1406" s="94">
        <v>0</v>
      </c>
      <c r="P1406" s="94">
        <v>69000</v>
      </c>
      <c r="Q1406" s="94">
        <v>0</v>
      </c>
      <c r="R1406" s="94">
        <v>69000</v>
      </c>
      <c r="S1406" s="94">
        <v>0</v>
      </c>
      <c r="T1406" s="94">
        <v>69000</v>
      </c>
      <c r="U1406" s="104" t="s">
        <v>34</v>
      </c>
      <c r="V1406" s="104" t="s">
        <v>35</v>
      </c>
      <c r="W1406" s="104">
        <v>6</v>
      </c>
      <c r="X1406" s="104" t="s">
        <v>36</v>
      </c>
      <c r="Y1406" s="104">
        <v>100</v>
      </c>
      <c r="Z1406" s="104">
        <v>0</v>
      </c>
      <c r="AA1406" s="104">
        <v>0</v>
      </c>
      <c r="AB1406" s="104">
        <v>0</v>
      </c>
      <c r="AC1406" s="185" t="s">
        <v>33</v>
      </c>
      <c r="AD1406" s="95">
        <v>0.7</v>
      </c>
      <c r="AE1406" s="104" t="s">
        <v>66</v>
      </c>
      <c r="AF1406" s="104" t="s">
        <v>34</v>
      </c>
      <c r="AG1406" s="104" t="s">
        <v>38</v>
      </c>
      <c r="AH1406" s="104" t="s">
        <v>34</v>
      </c>
      <c r="AI1406" s="97" t="s">
        <v>4043</v>
      </c>
      <c r="AJ1406" s="105" t="s">
        <v>7309</v>
      </c>
      <c r="AK1406" s="105" t="s">
        <v>7310</v>
      </c>
      <c r="AL1406" s="82" t="s">
        <v>7311</v>
      </c>
      <c r="AQ1406" s="47"/>
      <c r="AR1406" s="47"/>
      <c r="AS1406" s="47" t="s">
        <v>7110</v>
      </c>
      <c r="AU1406" s="47" t="s">
        <v>12819</v>
      </c>
    </row>
    <row r="1407" spans="1:47" s="45" customFormat="1" ht="16.5" customHeight="1">
      <c r="A1407" s="180">
        <v>1404</v>
      </c>
      <c r="B1407" s="104" t="s">
        <v>62</v>
      </c>
      <c r="C1407" s="104" t="s">
        <v>63</v>
      </c>
      <c r="D1407" s="104" t="s">
        <v>3189</v>
      </c>
      <c r="E1407" s="104" t="s">
        <v>7289</v>
      </c>
      <c r="F1407" s="104" t="s">
        <v>65</v>
      </c>
      <c r="G1407" s="92" t="s">
        <v>7157</v>
      </c>
      <c r="H1407" s="104"/>
      <c r="I1407" s="93">
        <v>275624</v>
      </c>
      <c r="J1407" s="93"/>
      <c r="K1407" s="49" t="str">
        <f t="shared" si="22"/>
        <v>Click!</v>
      </c>
      <c r="L1407" s="104" t="s">
        <v>33</v>
      </c>
      <c r="M1407" s="94">
        <v>61400</v>
      </c>
      <c r="N1407" s="94">
        <v>0</v>
      </c>
      <c r="O1407" s="94">
        <v>0</v>
      </c>
      <c r="P1407" s="94">
        <v>61400</v>
      </c>
      <c r="Q1407" s="94">
        <v>0</v>
      </c>
      <c r="R1407" s="94">
        <v>61400</v>
      </c>
      <c r="S1407" s="94">
        <v>0</v>
      </c>
      <c r="T1407" s="94">
        <v>61400</v>
      </c>
      <c r="U1407" s="104" t="s">
        <v>34</v>
      </c>
      <c r="V1407" s="104" t="s">
        <v>35</v>
      </c>
      <c r="W1407" s="104">
        <v>7</v>
      </c>
      <c r="X1407" s="104" t="s">
        <v>36</v>
      </c>
      <c r="Y1407" s="104">
        <v>100</v>
      </c>
      <c r="Z1407" s="104">
        <v>0</v>
      </c>
      <c r="AA1407" s="104">
        <v>0</v>
      </c>
      <c r="AB1407" s="104">
        <v>0</v>
      </c>
      <c r="AC1407" s="185" t="s">
        <v>33</v>
      </c>
      <c r="AD1407" s="95">
        <v>0.7</v>
      </c>
      <c r="AE1407" s="104" t="s">
        <v>66</v>
      </c>
      <c r="AF1407" s="104" t="s">
        <v>33</v>
      </c>
      <c r="AG1407" s="104" t="s">
        <v>7162</v>
      </c>
      <c r="AH1407" s="104" t="s">
        <v>34</v>
      </c>
      <c r="AI1407" s="97" t="s">
        <v>4043</v>
      </c>
      <c r="AJ1407" s="105" t="s">
        <v>7312</v>
      </c>
      <c r="AK1407" s="105" t="s">
        <v>7313</v>
      </c>
      <c r="AL1407" s="82" t="s">
        <v>7314</v>
      </c>
      <c r="AQ1407" s="47"/>
      <c r="AR1407" s="47"/>
      <c r="AS1407" s="47" t="s">
        <v>7110</v>
      </c>
      <c r="AU1407" s="47" t="s">
        <v>12819</v>
      </c>
    </row>
    <row r="1408" spans="1:47" s="45" customFormat="1" ht="16.5" customHeight="1">
      <c r="A1408" s="180">
        <v>1405</v>
      </c>
      <c r="B1408" s="104" t="s">
        <v>62</v>
      </c>
      <c r="C1408" s="104" t="s">
        <v>63</v>
      </c>
      <c r="D1408" s="104" t="s">
        <v>3189</v>
      </c>
      <c r="E1408" s="104" t="s">
        <v>7289</v>
      </c>
      <c r="F1408" s="104" t="s">
        <v>65</v>
      </c>
      <c r="G1408" s="92" t="s">
        <v>7158</v>
      </c>
      <c r="H1408" s="104"/>
      <c r="I1408" s="93">
        <v>275625</v>
      </c>
      <c r="J1408" s="93"/>
      <c r="K1408" s="49" t="str">
        <f t="shared" si="22"/>
        <v>Click!</v>
      </c>
      <c r="L1408" s="104" t="s">
        <v>33</v>
      </c>
      <c r="M1408" s="94">
        <v>44500</v>
      </c>
      <c r="N1408" s="94">
        <v>0</v>
      </c>
      <c r="O1408" s="94">
        <v>0</v>
      </c>
      <c r="P1408" s="94">
        <v>44500</v>
      </c>
      <c r="Q1408" s="94">
        <v>0</v>
      </c>
      <c r="R1408" s="94">
        <v>44500</v>
      </c>
      <c r="S1408" s="94">
        <v>0</v>
      </c>
      <c r="T1408" s="94">
        <v>44500</v>
      </c>
      <c r="U1408" s="104" t="s">
        <v>34</v>
      </c>
      <c r="V1408" s="104" t="s">
        <v>35</v>
      </c>
      <c r="W1408" s="104">
        <v>6</v>
      </c>
      <c r="X1408" s="104" t="s">
        <v>36</v>
      </c>
      <c r="Y1408" s="104">
        <v>100</v>
      </c>
      <c r="Z1408" s="104">
        <v>0</v>
      </c>
      <c r="AA1408" s="104">
        <v>0</v>
      </c>
      <c r="AB1408" s="104">
        <v>0</v>
      </c>
      <c r="AC1408" s="185" t="s">
        <v>33</v>
      </c>
      <c r="AD1408" s="95">
        <v>0.7</v>
      </c>
      <c r="AE1408" s="104" t="s">
        <v>66</v>
      </c>
      <c r="AF1408" s="104" t="s">
        <v>34</v>
      </c>
      <c r="AG1408" s="104" t="s">
        <v>38</v>
      </c>
      <c r="AH1408" s="104" t="s">
        <v>34</v>
      </c>
      <c r="AI1408" s="97" t="s">
        <v>4043</v>
      </c>
      <c r="AJ1408" s="105" t="s">
        <v>7312</v>
      </c>
      <c r="AK1408" s="105" t="s">
        <v>7315</v>
      </c>
      <c r="AL1408" s="82" t="s">
        <v>7314</v>
      </c>
      <c r="AQ1408" s="47"/>
      <c r="AR1408" s="47"/>
      <c r="AS1408" s="47" t="s">
        <v>7288</v>
      </c>
      <c r="AU1408" s="47" t="s">
        <v>12819</v>
      </c>
    </row>
    <row r="1409" spans="1:47" s="45" customFormat="1" ht="16.5" customHeight="1">
      <c r="A1409" s="180">
        <v>1406</v>
      </c>
      <c r="B1409" s="104" t="s">
        <v>62</v>
      </c>
      <c r="C1409" s="104" t="s">
        <v>63</v>
      </c>
      <c r="D1409" s="104" t="s">
        <v>3189</v>
      </c>
      <c r="E1409" s="104" t="s">
        <v>5720</v>
      </c>
      <c r="F1409" s="104" t="s">
        <v>65</v>
      </c>
      <c r="G1409" s="111" t="s">
        <v>6484</v>
      </c>
      <c r="H1409" s="104"/>
      <c r="I1409" s="93">
        <v>247915</v>
      </c>
      <c r="J1409" s="93"/>
      <c r="K1409" s="49" t="str">
        <f t="shared" si="22"/>
        <v>Click!</v>
      </c>
      <c r="L1409" s="104" t="s">
        <v>33</v>
      </c>
      <c r="M1409" s="94">
        <v>69000</v>
      </c>
      <c r="N1409" s="94">
        <v>0</v>
      </c>
      <c r="O1409" s="94">
        <v>0</v>
      </c>
      <c r="P1409" s="94">
        <v>69000</v>
      </c>
      <c r="Q1409" s="94">
        <v>0</v>
      </c>
      <c r="R1409" s="94">
        <v>69000</v>
      </c>
      <c r="S1409" s="94">
        <v>0</v>
      </c>
      <c r="T1409" s="94">
        <v>69000</v>
      </c>
      <c r="U1409" s="104" t="s">
        <v>34</v>
      </c>
      <c r="V1409" s="104" t="s">
        <v>35</v>
      </c>
      <c r="W1409" s="104">
        <v>13</v>
      </c>
      <c r="X1409" s="104" t="s">
        <v>36</v>
      </c>
      <c r="Y1409" s="104">
        <v>100</v>
      </c>
      <c r="Z1409" s="104">
        <v>0</v>
      </c>
      <c r="AA1409" s="104">
        <v>0</v>
      </c>
      <c r="AB1409" s="104">
        <v>0</v>
      </c>
      <c r="AC1409" s="185" t="s">
        <v>33</v>
      </c>
      <c r="AD1409" s="95">
        <v>0.7</v>
      </c>
      <c r="AE1409" s="104" t="s">
        <v>66</v>
      </c>
      <c r="AF1409" s="104" t="s">
        <v>34</v>
      </c>
      <c r="AG1409" s="104" t="s">
        <v>38</v>
      </c>
      <c r="AH1409" s="104" t="s">
        <v>34</v>
      </c>
      <c r="AI1409" s="97" t="s">
        <v>4043</v>
      </c>
      <c r="AJ1409" s="105" t="s">
        <v>6485</v>
      </c>
      <c r="AK1409" s="2" t="s">
        <v>6486</v>
      </c>
      <c r="AL1409" s="82" t="s">
        <v>6487</v>
      </c>
      <c r="AQ1409" s="47"/>
      <c r="AR1409" s="47" t="s">
        <v>6909</v>
      </c>
      <c r="AS1409" s="47" t="s">
        <v>7316</v>
      </c>
      <c r="AU1409" s="47" t="s">
        <v>12819</v>
      </c>
    </row>
    <row r="1410" spans="1:47" s="45" customFormat="1" ht="16.5" customHeight="1">
      <c r="A1410" s="180">
        <v>1407</v>
      </c>
      <c r="B1410" s="104" t="s">
        <v>62</v>
      </c>
      <c r="C1410" s="104" t="s">
        <v>63</v>
      </c>
      <c r="D1410" s="104" t="s">
        <v>3189</v>
      </c>
      <c r="E1410" s="104" t="s">
        <v>59</v>
      </c>
      <c r="F1410" s="104" t="s">
        <v>65</v>
      </c>
      <c r="G1410" s="92" t="s">
        <v>4885</v>
      </c>
      <c r="H1410" s="104"/>
      <c r="I1410" s="93">
        <v>259087</v>
      </c>
      <c r="J1410" s="93"/>
      <c r="K1410" s="49" t="str">
        <f t="shared" si="22"/>
        <v>Click!</v>
      </c>
      <c r="L1410" s="104" t="s">
        <v>33</v>
      </c>
      <c r="M1410" s="94">
        <v>87000</v>
      </c>
      <c r="N1410" s="94">
        <v>0</v>
      </c>
      <c r="O1410" s="94">
        <v>0</v>
      </c>
      <c r="P1410" s="94">
        <v>87000</v>
      </c>
      <c r="Q1410" s="94">
        <v>0</v>
      </c>
      <c r="R1410" s="94">
        <v>87000</v>
      </c>
      <c r="S1410" s="94">
        <v>0</v>
      </c>
      <c r="T1410" s="94">
        <v>87000</v>
      </c>
      <c r="U1410" s="104" t="s">
        <v>34</v>
      </c>
      <c r="V1410" s="104" t="s">
        <v>35</v>
      </c>
      <c r="W1410" s="104">
        <v>20</v>
      </c>
      <c r="X1410" s="104" t="s">
        <v>36</v>
      </c>
      <c r="Y1410" s="104">
        <v>100</v>
      </c>
      <c r="Z1410" s="104">
        <v>0</v>
      </c>
      <c r="AA1410" s="104">
        <v>0</v>
      </c>
      <c r="AB1410" s="104">
        <v>0</v>
      </c>
      <c r="AC1410" s="185" t="s">
        <v>33</v>
      </c>
      <c r="AD1410" s="95">
        <v>0.7</v>
      </c>
      <c r="AE1410" s="104" t="s">
        <v>66</v>
      </c>
      <c r="AF1410" s="104" t="s">
        <v>33</v>
      </c>
      <c r="AG1410" s="104" t="s">
        <v>4886</v>
      </c>
      <c r="AH1410" s="104" t="s">
        <v>34</v>
      </c>
      <c r="AI1410" s="97" t="s">
        <v>6364</v>
      </c>
      <c r="AJ1410" s="105" t="s">
        <v>3729</v>
      </c>
      <c r="AK1410" s="2" t="s">
        <v>3765</v>
      </c>
      <c r="AL1410" s="82" t="s">
        <v>3766</v>
      </c>
      <c r="AQ1410" s="47"/>
      <c r="AR1410" s="47" t="s">
        <v>6909</v>
      </c>
      <c r="AS1410" s="47" t="s">
        <v>6912</v>
      </c>
      <c r="AU1410" s="47" t="s">
        <v>12819</v>
      </c>
    </row>
    <row r="1411" spans="1:47" s="45" customFormat="1" ht="16.5" customHeight="1">
      <c r="A1411" s="180">
        <v>1408</v>
      </c>
      <c r="B1411" s="104" t="s">
        <v>62</v>
      </c>
      <c r="C1411" s="104" t="s">
        <v>63</v>
      </c>
      <c r="D1411" s="104" t="s">
        <v>3189</v>
      </c>
      <c r="E1411" s="104" t="s">
        <v>59</v>
      </c>
      <c r="F1411" s="104" t="s">
        <v>65</v>
      </c>
      <c r="G1411" s="92" t="s">
        <v>4887</v>
      </c>
      <c r="H1411" s="104"/>
      <c r="I1411" s="93">
        <v>259088</v>
      </c>
      <c r="J1411" s="93"/>
      <c r="K1411" s="49" t="str">
        <f t="shared" si="22"/>
        <v>Click!</v>
      </c>
      <c r="L1411" s="104" t="s">
        <v>33</v>
      </c>
      <c r="M1411" s="94">
        <v>60000</v>
      </c>
      <c r="N1411" s="94">
        <v>0</v>
      </c>
      <c r="O1411" s="94">
        <v>0</v>
      </c>
      <c r="P1411" s="94">
        <v>60000</v>
      </c>
      <c r="Q1411" s="94">
        <v>0</v>
      </c>
      <c r="R1411" s="94">
        <v>60000</v>
      </c>
      <c r="S1411" s="94">
        <v>0</v>
      </c>
      <c r="T1411" s="94">
        <v>60000</v>
      </c>
      <c r="U1411" s="104" t="s">
        <v>34</v>
      </c>
      <c r="V1411" s="104" t="s">
        <v>35</v>
      </c>
      <c r="W1411" s="104">
        <v>20</v>
      </c>
      <c r="X1411" s="104" t="s">
        <v>36</v>
      </c>
      <c r="Y1411" s="104">
        <v>100</v>
      </c>
      <c r="Z1411" s="104">
        <v>0</v>
      </c>
      <c r="AA1411" s="104">
        <v>0</v>
      </c>
      <c r="AB1411" s="104">
        <v>0</v>
      </c>
      <c r="AC1411" s="185" t="s">
        <v>33</v>
      </c>
      <c r="AD1411" s="95">
        <v>0.7</v>
      </c>
      <c r="AE1411" s="104" t="s">
        <v>66</v>
      </c>
      <c r="AF1411" s="104" t="s">
        <v>34</v>
      </c>
      <c r="AG1411" s="104" t="s">
        <v>38</v>
      </c>
      <c r="AH1411" s="104" t="s">
        <v>34</v>
      </c>
      <c r="AI1411" s="97" t="s">
        <v>6364</v>
      </c>
      <c r="AJ1411" s="105" t="s">
        <v>3729</v>
      </c>
      <c r="AK1411" s="2" t="s">
        <v>3767</v>
      </c>
      <c r="AL1411" s="82" t="s">
        <v>3766</v>
      </c>
      <c r="AQ1411" s="47"/>
      <c r="AR1411" s="47" t="s">
        <v>6909</v>
      </c>
      <c r="AS1411" s="47" t="s">
        <v>6912</v>
      </c>
      <c r="AU1411" s="47" t="s">
        <v>12819</v>
      </c>
    </row>
    <row r="1412" spans="1:47" s="45" customFormat="1" ht="16.5" customHeight="1">
      <c r="A1412" s="180">
        <v>1409</v>
      </c>
      <c r="B1412" s="104" t="s">
        <v>62</v>
      </c>
      <c r="C1412" s="104" t="s">
        <v>63</v>
      </c>
      <c r="D1412" s="104" t="s">
        <v>3189</v>
      </c>
      <c r="E1412" s="104" t="s">
        <v>59</v>
      </c>
      <c r="F1412" s="104" t="s">
        <v>65</v>
      </c>
      <c r="G1412" s="92" t="s">
        <v>4888</v>
      </c>
      <c r="H1412" s="104"/>
      <c r="I1412" s="93">
        <v>259089</v>
      </c>
      <c r="J1412" s="93"/>
      <c r="K1412" s="49" t="str">
        <f t="shared" si="22"/>
        <v>Click!</v>
      </c>
      <c r="L1412" s="104" t="s">
        <v>33</v>
      </c>
      <c r="M1412" s="94">
        <v>87000</v>
      </c>
      <c r="N1412" s="94">
        <v>0</v>
      </c>
      <c r="O1412" s="94">
        <v>0</v>
      </c>
      <c r="P1412" s="94">
        <v>87000</v>
      </c>
      <c r="Q1412" s="94">
        <v>0</v>
      </c>
      <c r="R1412" s="94">
        <v>87000</v>
      </c>
      <c r="S1412" s="94">
        <v>0</v>
      </c>
      <c r="T1412" s="94">
        <v>87000</v>
      </c>
      <c r="U1412" s="104" t="s">
        <v>34</v>
      </c>
      <c r="V1412" s="104" t="s">
        <v>35</v>
      </c>
      <c r="W1412" s="104">
        <v>20</v>
      </c>
      <c r="X1412" s="104" t="s">
        <v>36</v>
      </c>
      <c r="Y1412" s="104">
        <v>100</v>
      </c>
      <c r="Z1412" s="104">
        <v>0</v>
      </c>
      <c r="AA1412" s="104">
        <v>0</v>
      </c>
      <c r="AB1412" s="104">
        <v>0</v>
      </c>
      <c r="AC1412" s="185" t="s">
        <v>33</v>
      </c>
      <c r="AD1412" s="95">
        <v>0.7</v>
      </c>
      <c r="AE1412" s="104" t="s">
        <v>66</v>
      </c>
      <c r="AF1412" s="104" t="s">
        <v>33</v>
      </c>
      <c r="AG1412" s="37" t="s">
        <v>4886</v>
      </c>
      <c r="AH1412" s="104" t="s">
        <v>34</v>
      </c>
      <c r="AI1412" s="97" t="s">
        <v>6364</v>
      </c>
      <c r="AJ1412" s="105" t="s">
        <v>3732</v>
      </c>
      <c r="AK1412" s="2" t="s">
        <v>3768</v>
      </c>
      <c r="AL1412" s="82" t="s">
        <v>3766</v>
      </c>
      <c r="AQ1412" s="47"/>
      <c r="AR1412" s="47" t="s">
        <v>6909</v>
      </c>
      <c r="AS1412" s="47" t="s">
        <v>6912</v>
      </c>
      <c r="AU1412" s="47" t="s">
        <v>12819</v>
      </c>
    </row>
    <row r="1413" spans="1:47" s="45" customFormat="1" ht="16.5" customHeight="1">
      <c r="A1413" s="180">
        <v>1410</v>
      </c>
      <c r="B1413" s="104" t="s">
        <v>62</v>
      </c>
      <c r="C1413" s="104" t="s">
        <v>63</v>
      </c>
      <c r="D1413" s="104" t="s">
        <v>3189</v>
      </c>
      <c r="E1413" s="104" t="s">
        <v>59</v>
      </c>
      <c r="F1413" s="104" t="s">
        <v>65</v>
      </c>
      <c r="G1413" s="92" t="s">
        <v>4889</v>
      </c>
      <c r="H1413" s="104"/>
      <c r="I1413" s="93">
        <v>259090</v>
      </c>
      <c r="J1413" s="93"/>
      <c r="K1413" s="49" t="str">
        <f t="shared" si="22"/>
        <v>Click!</v>
      </c>
      <c r="L1413" s="104" t="s">
        <v>33</v>
      </c>
      <c r="M1413" s="94">
        <v>60000</v>
      </c>
      <c r="N1413" s="94">
        <v>0</v>
      </c>
      <c r="O1413" s="94">
        <v>0</v>
      </c>
      <c r="P1413" s="94">
        <v>60000</v>
      </c>
      <c r="Q1413" s="94">
        <v>0</v>
      </c>
      <c r="R1413" s="94">
        <v>60000</v>
      </c>
      <c r="S1413" s="94">
        <v>0</v>
      </c>
      <c r="T1413" s="94">
        <v>60000</v>
      </c>
      <c r="U1413" s="104" t="s">
        <v>34</v>
      </c>
      <c r="V1413" s="104" t="s">
        <v>35</v>
      </c>
      <c r="W1413" s="104">
        <v>20</v>
      </c>
      <c r="X1413" s="104" t="s">
        <v>36</v>
      </c>
      <c r="Y1413" s="104">
        <v>100</v>
      </c>
      <c r="Z1413" s="104">
        <v>0</v>
      </c>
      <c r="AA1413" s="104">
        <v>0</v>
      </c>
      <c r="AB1413" s="104">
        <v>0</v>
      </c>
      <c r="AC1413" s="185" t="s">
        <v>33</v>
      </c>
      <c r="AD1413" s="95">
        <v>0.7</v>
      </c>
      <c r="AE1413" s="104" t="s">
        <v>66</v>
      </c>
      <c r="AF1413" s="104" t="s">
        <v>34</v>
      </c>
      <c r="AG1413" s="104" t="s">
        <v>38</v>
      </c>
      <c r="AH1413" s="104" t="s">
        <v>34</v>
      </c>
      <c r="AI1413" s="97" t="s">
        <v>6364</v>
      </c>
      <c r="AJ1413" s="105" t="s">
        <v>3732</v>
      </c>
      <c r="AK1413" s="2" t="s">
        <v>3769</v>
      </c>
      <c r="AL1413" s="82" t="s">
        <v>3766</v>
      </c>
      <c r="AQ1413" s="47"/>
      <c r="AR1413" s="47" t="s">
        <v>6909</v>
      </c>
      <c r="AS1413" s="47" t="s">
        <v>6912</v>
      </c>
      <c r="AU1413" s="47" t="s">
        <v>12819</v>
      </c>
    </row>
    <row r="1414" spans="1:47" s="45" customFormat="1" ht="16.5" customHeight="1">
      <c r="A1414" s="180">
        <v>1411</v>
      </c>
      <c r="B1414" s="104" t="s">
        <v>62</v>
      </c>
      <c r="C1414" s="104" t="s">
        <v>63</v>
      </c>
      <c r="D1414" s="104" t="s">
        <v>3189</v>
      </c>
      <c r="E1414" s="104" t="s">
        <v>59</v>
      </c>
      <c r="F1414" s="104" t="s">
        <v>65</v>
      </c>
      <c r="G1414" s="92" t="s">
        <v>4890</v>
      </c>
      <c r="H1414" s="104"/>
      <c r="I1414" s="93">
        <v>259091</v>
      </c>
      <c r="J1414" s="93"/>
      <c r="K1414" s="49" t="str">
        <f t="shared" si="22"/>
        <v>Click!</v>
      </c>
      <c r="L1414" s="104" t="s">
        <v>33</v>
      </c>
      <c r="M1414" s="94">
        <v>87000</v>
      </c>
      <c r="N1414" s="94">
        <v>0</v>
      </c>
      <c r="O1414" s="94">
        <v>0</v>
      </c>
      <c r="P1414" s="94">
        <v>87000</v>
      </c>
      <c r="Q1414" s="94">
        <v>0</v>
      </c>
      <c r="R1414" s="94">
        <v>87000</v>
      </c>
      <c r="S1414" s="94">
        <v>0</v>
      </c>
      <c r="T1414" s="94">
        <v>87000</v>
      </c>
      <c r="U1414" s="104" t="s">
        <v>34</v>
      </c>
      <c r="V1414" s="104" t="s">
        <v>35</v>
      </c>
      <c r="W1414" s="104">
        <v>20</v>
      </c>
      <c r="X1414" s="104" t="s">
        <v>36</v>
      </c>
      <c r="Y1414" s="104">
        <v>100</v>
      </c>
      <c r="Z1414" s="104">
        <v>0</v>
      </c>
      <c r="AA1414" s="104">
        <v>0</v>
      </c>
      <c r="AB1414" s="104">
        <v>0</v>
      </c>
      <c r="AC1414" s="185" t="s">
        <v>33</v>
      </c>
      <c r="AD1414" s="95">
        <v>0.7</v>
      </c>
      <c r="AE1414" s="104" t="s">
        <v>66</v>
      </c>
      <c r="AF1414" s="104" t="s">
        <v>33</v>
      </c>
      <c r="AG1414" s="104" t="s">
        <v>4886</v>
      </c>
      <c r="AH1414" s="104" t="s">
        <v>34</v>
      </c>
      <c r="AI1414" s="97" t="s">
        <v>6364</v>
      </c>
      <c r="AJ1414" s="105" t="s">
        <v>3733</v>
      </c>
      <c r="AK1414" s="2" t="s">
        <v>3770</v>
      </c>
      <c r="AL1414" s="82" t="s">
        <v>3766</v>
      </c>
      <c r="AQ1414" s="47"/>
      <c r="AR1414" s="47" t="s">
        <v>6909</v>
      </c>
      <c r="AS1414" s="47" t="s">
        <v>6912</v>
      </c>
      <c r="AU1414" s="47" t="s">
        <v>12819</v>
      </c>
    </row>
    <row r="1415" spans="1:47" s="45" customFormat="1" ht="16.5" customHeight="1">
      <c r="A1415" s="180">
        <v>1412</v>
      </c>
      <c r="B1415" s="104" t="s">
        <v>62</v>
      </c>
      <c r="C1415" s="104" t="s">
        <v>63</v>
      </c>
      <c r="D1415" s="104" t="s">
        <v>3189</v>
      </c>
      <c r="E1415" s="104" t="s">
        <v>59</v>
      </c>
      <c r="F1415" s="104" t="s">
        <v>65</v>
      </c>
      <c r="G1415" s="92" t="s">
        <v>4891</v>
      </c>
      <c r="H1415" s="104"/>
      <c r="I1415" s="93">
        <v>259092</v>
      </c>
      <c r="J1415" s="93"/>
      <c r="K1415" s="49" t="str">
        <f t="shared" si="22"/>
        <v>Click!</v>
      </c>
      <c r="L1415" s="104" t="s">
        <v>33</v>
      </c>
      <c r="M1415" s="94">
        <v>60000</v>
      </c>
      <c r="N1415" s="94">
        <v>0</v>
      </c>
      <c r="O1415" s="94">
        <v>0</v>
      </c>
      <c r="P1415" s="94">
        <v>60000</v>
      </c>
      <c r="Q1415" s="94">
        <v>0</v>
      </c>
      <c r="R1415" s="94">
        <v>60000</v>
      </c>
      <c r="S1415" s="94">
        <v>0</v>
      </c>
      <c r="T1415" s="94">
        <v>60000</v>
      </c>
      <c r="U1415" s="104" t="s">
        <v>34</v>
      </c>
      <c r="V1415" s="104" t="s">
        <v>35</v>
      </c>
      <c r="W1415" s="104">
        <v>20</v>
      </c>
      <c r="X1415" s="104" t="s">
        <v>36</v>
      </c>
      <c r="Y1415" s="104">
        <v>100</v>
      </c>
      <c r="Z1415" s="104">
        <v>0</v>
      </c>
      <c r="AA1415" s="104">
        <v>0</v>
      </c>
      <c r="AB1415" s="104">
        <v>0</v>
      </c>
      <c r="AC1415" s="185" t="s">
        <v>33</v>
      </c>
      <c r="AD1415" s="95">
        <v>0.7</v>
      </c>
      <c r="AE1415" s="104" t="s">
        <v>66</v>
      </c>
      <c r="AF1415" s="104" t="s">
        <v>34</v>
      </c>
      <c r="AG1415" s="37" t="s">
        <v>38</v>
      </c>
      <c r="AH1415" s="104" t="s">
        <v>34</v>
      </c>
      <c r="AI1415" s="97" t="s">
        <v>6364</v>
      </c>
      <c r="AJ1415" s="105" t="s">
        <v>3733</v>
      </c>
      <c r="AK1415" s="105" t="s">
        <v>3771</v>
      </c>
      <c r="AL1415" s="82" t="s">
        <v>3766</v>
      </c>
      <c r="AQ1415" s="47"/>
      <c r="AR1415" s="47" t="s">
        <v>6909</v>
      </c>
      <c r="AS1415" s="47" t="s">
        <v>6912</v>
      </c>
      <c r="AU1415" s="47" t="s">
        <v>12819</v>
      </c>
    </row>
    <row r="1416" spans="1:47" s="45" customFormat="1" ht="16.5" customHeight="1">
      <c r="A1416" s="180">
        <v>1413</v>
      </c>
      <c r="B1416" s="104" t="s">
        <v>62</v>
      </c>
      <c r="C1416" s="104" t="s">
        <v>63</v>
      </c>
      <c r="D1416" s="104" t="s">
        <v>3189</v>
      </c>
      <c r="E1416" s="104" t="s">
        <v>59</v>
      </c>
      <c r="F1416" s="104" t="s">
        <v>65</v>
      </c>
      <c r="G1416" s="92" t="s">
        <v>4892</v>
      </c>
      <c r="H1416" s="104"/>
      <c r="I1416" s="93">
        <v>259093</v>
      </c>
      <c r="J1416" s="93"/>
      <c r="K1416" s="49" t="str">
        <f t="shared" si="22"/>
        <v>Click!</v>
      </c>
      <c r="L1416" s="104" t="s">
        <v>33</v>
      </c>
      <c r="M1416" s="94">
        <v>88000</v>
      </c>
      <c r="N1416" s="94">
        <v>0</v>
      </c>
      <c r="O1416" s="94">
        <v>0</v>
      </c>
      <c r="P1416" s="94">
        <v>88000</v>
      </c>
      <c r="Q1416" s="94">
        <v>0</v>
      </c>
      <c r="R1416" s="94">
        <v>88000</v>
      </c>
      <c r="S1416" s="94">
        <v>0</v>
      </c>
      <c r="T1416" s="94">
        <v>88000</v>
      </c>
      <c r="U1416" s="104" t="s">
        <v>34</v>
      </c>
      <c r="V1416" s="104" t="s">
        <v>35</v>
      </c>
      <c r="W1416" s="104">
        <v>20</v>
      </c>
      <c r="X1416" s="104" t="s">
        <v>36</v>
      </c>
      <c r="Y1416" s="104">
        <v>100</v>
      </c>
      <c r="Z1416" s="104">
        <v>0</v>
      </c>
      <c r="AA1416" s="104">
        <v>0</v>
      </c>
      <c r="AB1416" s="104">
        <v>0</v>
      </c>
      <c r="AC1416" s="185" t="s">
        <v>33</v>
      </c>
      <c r="AD1416" s="95">
        <v>0.7</v>
      </c>
      <c r="AE1416" s="104" t="s">
        <v>66</v>
      </c>
      <c r="AF1416" s="104" t="s">
        <v>33</v>
      </c>
      <c r="AG1416" s="104" t="s">
        <v>4893</v>
      </c>
      <c r="AH1416" s="104" t="s">
        <v>34</v>
      </c>
      <c r="AI1416" s="97" t="s">
        <v>6364</v>
      </c>
      <c r="AJ1416" s="105" t="s">
        <v>3772</v>
      </c>
      <c r="AK1416" s="105" t="s">
        <v>3773</v>
      </c>
      <c r="AL1416" s="82" t="s">
        <v>4955</v>
      </c>
      <c r="AQ1416" s="47"/>
      <c r="AR1416" s="47" t="s">
        <v>6909</v>
      </c>
      <c r="AS1416" s="47" t="s">
        <v>6912</v>
      </c>
      <c r="AU1416" s="47" t="s">
        <v>12819</v>
      </c>
    </row>
    <row r="1417" spans="1:47" s="45" customFormat="1" ht="16.5" customHeight="1">
      <c r="A1417" s="180">
        <v>1414</v>
      </c>
      <c r="B1417" s="104" t="s">
        <v>62</v>
      </c>
      <c r="C1417" s="104" t="s">
        <v>63</v>
      </c>
      <c r="D1417" s="104" t="s">
        <v>3189</v>
      </c>
      <c r="E1417" s="104" t="s">
        <v>59</v>
      </c>
      <c r="F1417" s="104" t="s">
        <v>65</v>
      </c>
      <c r="G1417" s="92" t="s">
        <v>4894</v>
      </c>
      <c r="H1417" s="104"/>
      <c r="I1417" s="93">
        <v>259094</v>
      </c>
      <c r="J1417" s="93"/>
      <c r="K1417" s="49" t="str">
        <f t="shared" si="22"/>
        <v>Click!</v>
      </c>
      <c r="L1417" s="104" t="s">
        <v>33</v>
      </c>
      <c r="M1417" s="94">
        <v>88000</v>
      </c>
      <c r="N1417" s="94">
        <v>0</v>
      </c>
      <c r="O1417" s="94">
        <v>0</v>
      </c>
      <c r="P1417" s="94">
        <v>88000</v>
      </c>
      <c r="Q1417" s="94">
        <v>0</v>
      </c>
      <c r="R1417" s="94">
        <v>88000</v>
      </c>
      <c r="S1417" s="94">
        <v>0</v>
      </c>
      <c r="T1417" s="94">
        <v>88000</v>
      </c>
      <c r="U1417" s="104" t="s">
        <v>34</v>
      </c>
      <c r="V1417" s="104" t="s">
        <v>35</v>
      </c>
      <c r="W1417" s="104">
        <v>20</v>
      </c>
      <c r="X1417" s="104" t="s">
        <v>36</v>
      </c>
      <c r="Y1417" s="104">
        <v>100</v>
      </c>
      <c r="Z1417" s="104">
        <v>0</v>
      </c>
      <c r="AA1417" s="104">
        <v>0</v>
      </c>
      <c r="AB1417" s="104">
        <v>0</v>
      </c>
      <c r="AC1417" s="185" t="s">
        <v>33</v>
      </c>
      <c r="AD1417" s="95">
        <v>0.7</v>
      </c>
      <c r="AE1417" s="104" t="s">
        <v>66</v>
      </c>
      <c r="AF1417" s="104" t="s">
        <v>33</v>
      </c>
      <c r="AG1417" s="104" t="s">
        <v>4893</v>
      </c>
      <c r="AH1417" s="104" t="s">
        <v>34</v>
      </c>
      <c r="AI1417" s="97" t="s">
        <v>6364</v>
      </c>
      <c r="AJ1417" s="105" t="s">
        <v>3772</v>
      </c>
      <c r="AK1417" s="2" t="s">
        <v>5368</v>
      </c>
      <c r="AL1417" s="82" t="s">
        <v>4955</v>
      </c>
      <c r="AQ1417" s="47"/>
      <c r="AR1417" s="47" t="s">
        <v>6909</v>
      </c>
      <c r="AS1417" s="47" t="s">
        <v>6912</v>
      </c>
      <c r="AU1417" s="47" t="s">
        <v>12819</v>
      </c>
    </row>
    <row r="1418" spans="1:47" s="45" customFormat="1" ht="16.5" customHeight="1">
      <c r="A1418" s="180">
        <v>1415</v>
      </c>
      <c r="B1418" s="104" t="s">
        <v>62</v>
      </c>
      <c r="C1418" s="104" t="s">
        <v>63</v>
      </c>
      <c r="D1418" s="104" t="s">
        <v>3189</v>
      </c>
      <c r="E1418" s="104" t="s">
        <v>59</v>
      </c>
      <c r="F1418" s="104" t="s">
        <v>65</v>
      </c>
      <c r="G1418" s="92" t="s">
        <v>4895</v>
      </c>
      <c r="H1418" s="104"/>
      <c r="I1418" s="93">
        <v>259095</v>
      </c>
      <c r="J1418" s="93"/>
      <c r="K1418" s="49" t="str">
        <f t="shared" si="22"/>
        <v>Click!</v>
      </c>
      <c r="L1418" s="104" t="s">
        <v>33</v>
      </c>
      <c r="M1418" s="94">
        <v>60000</v>
      </c>
      <c r="N1418" s="94">
        <v>0</v>
      </c>
      <c r="O1418" s="94">
        <v>0</v>
      </c>
      <c r="P1418" s="94">
        <v>60000</v>
      </c>
      <c r="Q1418" s="94">
        <v>0</v>
      </c>
      <c r="R1418" s="94">
        <v>60000</v>
      </c>
      <c r="S1418" s="94">
        <v>0</v>
      </c>
      <c r="T1418" s="94">
        <v>60000</v>
      </c>
      <c r="U1418" s="104" t="s">
        <v>34</v>
      </c>
      <c r="V1418" s="104" t="s">
        <v>35</v>
      </c>
      <c r="W1418" s="104">
        <v>20</v>
      </c>
      <c r="X1418" s="104" t="s">
        <v>36</v>
      </c>
      <c r="Y1418" s="104">
        <v>100</v>
      </c>
      <c r="Z1418" s="104">
        <v>0</v>
      </c>
      <c r="AA1418" s="104">
        <v>0</v>
      </c>
      <c r="AB1418" s="104">
        <v>0</v>
      </c>
      <c r="AC1418" s="185" t="s">
        <v>33</v>
      </c>
      <c r="AD1418" s="95">
        <v>0.7</v>
      </c>
      <c r="AE1418" s="104" t="s">
        <v>66</v>
      </c>
      <c r="AF1418" s="104" t="s">
        <v>34</v>
      </c>
      <c r="AG1418" s="104" t="s">
        <v>38</v>
      </c>
      <c r="AH1418" s="104" t="s">
        <v>34</v>
      </c>
      <c r="AI1418" s="97" t="s">
        <v>6364</v>
      </c>
      <c r="AJ1418" s="105" t="s">
        <v>3772</v>
      </c>
      <c r="AK1418" s="105" t="s">
        <v>4956</v>
      </c>
      <c r="AL1418" s="82" t="s">
        <v>4955</v>
      </c>
      <c r="AQ1418" s="47"/>
      <c r="AR1418" s="47" t="s">
        <v>6909</v>
      </c>
      <c r="AS1418" s="47" t="s">
        <v>6912</v>
      </c>
      <c r="AU1418" s="47" t="s">
        <v>12819</v>
      </c>
    </row>
    <row r="1419" spans="1:47" s="45" customFormat="1" ht="16.5" customHeight="1">
      <c r="A1419" s="180">
        <v>1416</v>
      </c>
      <c r="B1419" s="104" t="s">
        <v>62</v>
      </c>
      <c r="C1419" s="104" t="s">
        <v>63</v>
      </c>
      <c r="D1419" s="104" t="s">
        <v>3189</v>
      </c>
      <c r="E1419" s="104" t="s">
        <v>59</v>
      </c>
      <c r="F1419" s="104" t="s">
        <v>65</v>
      </c>
      <c r="G1419" s="92" t="s">
        <v>4896</v>
      </c>
      <c r="H1419" s="104"/>
      <c r="I1419" s="93">
        <v>259096</v>
      </c>
      <c r="J1419" s="93"/>
      <c r="K1419" s="49" t="str">
        <f t="shared" si="22"/>
        <v>Click!</v>
      </c>
      <c r="L1419" s="104" t="s">
        <v>33</v>
      </c>
      <c r="M1419" s="94">
        <v>88000</v>
      </c>
      <c r="N1419" s="94">
        <v>0</v>
      </c>
      <c r="O1419" s="94">
        <v>0</v>
      </c>
      <c r="P1419" s="94">
        <v>88000</v>
      </c>
      <c r="Q1419" s="94">
        <v>0</v>
      </c>
      <c r="R1419" s="94">
        <v>88000</v>
      </c>
      <c r="S1419" s="94">
        <v>0</v>
      </c>
      <c r="T1419" s="94">
        <v>88000</v>
      </c>
      <c r="U1419" s="104" t="s">
        <v>34</v>
      </c>
      <c r="V1419" s="104" t="s">
        <v>35</v>
      </c>
      <c r="W1419" s="104">
        <v>20</v>
      </c>
      <c r="X1419" s="104" t="s">
        <v>36</v>
      </c>
      <c r="Y1419" s="104">
        <v>100</v>
      </c>
      <c r="Z1419" s="104">
        <v>0</v>
      </c>
      <c r="AA1419" s="104">
        <v>0</v>
      </c>
      <c r="AB1419" s="104">
        <v>0</v>
      </c>
      <c r="AC1419" s="185" t="s">
        <v>33</v>
      </c>
      <c r="AD1419" s="95">
        <v>0.7</v>
      </c>
      <c r="AE1419" s="104" t="s">
        <v>66</v>
      </c>
      <c r="AF1419" s="104" t="s">
        <v>33</v>
      </c>
      <c r="AG1419" s="104" t="s">
        <v>4893</v>
      </c>
      <c r="AH1419" s="104" t="s">
        <v>33</v>
      </c>
      <c r="AI1419" s="97" t="s">
        <v>6364</v>
      </c>
      <c r="AJ1419" s="105" t="s">
        <v>3774</v>
      </c>
      <c r="AK1419" s="2" t="s">
        <v>4957</v>
      </c>
      <c r="AL1419" s="82" t="s">
        <v>4958</v>
      </c>
      <c r="AQ1419" s="47"/>
      <c r="AR1419" s="47" t="s">
        <v>6909</v>
      </c>
      <c r="AS1419" s="47" t="s">
        <v>6912</v>
      </c>
      <c r="AU1419" s="47" t="s">
        <v>12819</v>
      </c>
    </row>
    <row r="1420" spans="1:47" s="45" customFormat="1" ht="16.5" customHeight="1">
      <c r="A1420" s="180">
        <v>1417</v>
      </c>
      <c r="B1420" s="104" t="s">
        <v>62</v>
      </c>
      <c r="C1420" s="104" t="s">
        <v>63</v>
      </c>
      <c r="D1420" s="104" t="s">
        <v>3189</v>
      </c>
      <c r="E1420" s="104" t="s">
        <v>32</v>
      </c>
      <c r="F1420" s="104" t="s">
        <v>65</v>
      </c>
      <c r="G1420" s="92" t="s">
        <v>5126</v>
      </c>
      <c r="H1420" s="104"/>
      <c r="I1420" s="93">
        <v>264418</v>
      </c>
      <c r="J1420" s="93"/>
      <c r="K1420" s="49" t="str">
        <f t="shared" si="22"/>
        <v>Click!</v>
      </c>
      <c r="L1420" s="104" t="s">
        <v>33</v>
      </c>
      <c r="M1420" s="94">
        <v>85000</v>
      </c>
      <c r="N1420" s="94">
        <v>0</v>
      </c>
      <c r="O1420" s="94">
        <v>0</v>
      </c>
      <c r="P1420" s="94">
        <v>85000</v>
      </c>
      <c r="Q1420" s="94">
        <v>0</v>
      </c>
      <c r="R1420" s="94">
        <v>85000</v>
      </c>
      <c r="S1420" s="94">
        <v>0</v>
      </c>
      <c r="T1420" s="94">
        <v>85000</v>
      </c>
      <c r="U1420" s="104" t="s">
        <v>34</v>
      </c>
      <c r="V1420" s="104" t="s">
        <v>35</v>
      </c>
      <c r="W1420" s="104">
        <v>20</v>
      </c>
      <c r="X1420" s="104" t="s">
        <v>36</v>
      </c>
      <c r="Y1420" s="104">
        <v>100</v>
      </c>
      <c r="Z1420" s="104">
        <v>0</v>
      </c>
      <c r="AA1420" s="104">
        <v>0</v>
      </c>
      <c r="AB1420" s="104">
        <v>0</v>
      </c>
      <c r="AC1420" s="185" t="s">
        <v>33</v>
      </c>
      <c r="AD1420" s="95">
        <v>0.7</v>
      </c>
      <c r="AE1420" s="104" t="s">
        <v>66</v>
      </c>
      <c r="AF1420" s="104" t="s">
        <v>33</v>
      </c>
      <c r="AG1420" s="104" t="s">
        <v>3717</v>
      </c>
      <c r="AH1420" s="104" t="s">
        <v>34</v>
      </c>
      <c r="AI1420" s="97" t="s">
        <v>6364</v>
      </c>
      <c r="AJ1420" s="105" t="s">
        <v>3718</v>
      </c>
      <c r="AK1420" s="2" t="s">
        <v>5127</v>
      </c>
      <c r="AL1420" s="82" t="s">
        <v>5128</v>
      </c>
      <c r="AQ1420" s="47"/>
      <c r="AR1420" s="47" t="s">
        <v>6909</v>
      </c>
      <c r="AS1420" s="47" t="s">
        <v>6912</v>
      </c>
      <c r="AU1420" s="47" t="s">
        <v>12819</v>
      </c>
    </row>
    <row r="1421" spans="1:47" s="45" customFormat="1" ht="16.5" customHeight="1">
      <c r="A1421" s="180">
        <v>1418</v>
      </c>
      <c r="B1421" s="104" t="s">
        <v>62</v>
      </c>
      <c r="C1421" s="104" t="s">
        <v>63</v>
      </c>
      <c r="D1421" s="104" t="s">
        <v>3189</v>
      </c>
      <c r="E1421" s="104" t="s">
        <v>32</v>
      </c>
      <c r="F1421" s="104" t="s">
        <v>65</v>
      </c>
      <c r="G1421" s="92" t="s">
        <v>5129</v>
      </c>
      <c r="H1421" s="104"/>
      <c r="I1421" s="93">
        <v>264419</v>
      </c>
      <c r="J1421" s="93"/>
      <c r="K1421" s="49" t="str">
        <f t="shared" si="22"/>
        <v>Click!</v>
      </c>
      <c r="L1421" s="104" t="s">
        <v>33</v>
      </c>
      <c r="M1421" s="94">
        <v>85000</v>
      </c>
      <c r="N1421" s="94">
        <v>0</v>
      </c>
      <c r="O1421" s="94">
        <v>0</v>
      </c>
      <c r="P1421" s="94">
        <v>85000</v>
      </c>
      <c r="Q1421" s="94">
        <v>0</v>
      </c>
      <c r="R1421" s="94">
        <v>85000</v>
      </c>
      <c r="S1421" s="94">
        <v>0</v>
      </c>
      <c r="T1421" s="94">
        <v>85000</v>
      </c>
      <c r="U1421" s="104" t="s">
        <v>34</v>
      </c>
      <c r="V1421" s="104" t="s">
        <v>35</v>
      </c>
      <c r="W1421" s="104">
        <v>20</v>
      </c>
      <c r="X1421" s="104" t="s">
        <v>36</v>
      </c>
      <c r="Y1421" s="104">
        <v>100</v>
      </c>
      <c r="Z1421" s="104">
        <v>0</v>
      </c>
      <c r="AA1421" s="104">
        <v>0</v>
      </c>
      <c r="AB1421" s="104">
        <v>0</v>
      </c>
      <c r="AC1421" s="185" t="s">
        <v>33</v>
      </c>
      <c r="AD1421" s="95">
        <v>0.7</v>
      </c>
      <c r="AE1421" s="104" t="s">
        <v>66</v>
      </c>
      <c r="AF1421" s="104" t="s">
        <v>33</v>
      </c>
      <c r="AG1421" s="104" t="s">
        <v>3717</v>
      </c>
      <c r="AH1421" s="104" t="s">
        <v>34</v>
      </c>
      <c r="AI1421" s="97" t="s">
        <v>6364</v>
      </c>
      <c r="AJ1421" s="105" t="s">
        <v>3716</v>
      </c>
      <c r="AK1421" s="2" t="s">
        <v>5130</v>
      </c>
      <c r="AL1421" s="82" t="s">
        <v>5131</v>
      </c>
      <c r="AQ1421" s="47"/>
      <c r="AR1421" s="47" t="s">
        <v>6909</v>
      </c>
      <c r="AS1421" s="47" t="s">
        <v>6912</v>
      </c>
      <c r="AU1421" s="47" t="s">
        <v>12819</v>
      </c>
    </row>
    <row r="1422" spans="1:47" s="45" customFormat="1" ht="16.5" customHeight="1">
      <c r="A1422" s="180">
        <v>1419</v>
      </c>
      <c r="B1422" s="104" t="s">
        <v>62</v>
      </c>
      <c r="C1422" s="104" t="s">
        <v>63</v>
      </c>
      <c r="D1422" s="104" t="s">
        <v>3189</v>
      </c>
      <c r="E1422" s="104" t="s">
        <v>32</v>
      </c>
      <c r="F1422" s="104" t="s">
        <v>65</v>
      </c>
      <c r="G1422" s="92" t="s">
        <v>5132</v>
      </c>
      <c r="H1422" s="104"/>
      <c r="I1422" s="93">
        <v>264420</v>
      </c>
      <c r="J1422" s="93"/>
      <c r="K1422" s="49" t="str">
        <f t="shared" si="22"/>
        <v>Click!</v>
      </c>
      <c r="L1422" s="104" t="s">
        <v>33</v>
      </c>
      <c r="M1422" s="94">
        <v>85000</v>
      </c>
      <c r="N1422" s="94">
        <v>0</v>
      </c>
      <c r="O1422" s="94">
        <v>0</v>
      </c>
      <c r="P1422" s="94">
        <v>85000</v>
      </c>
      <c r="Q1422" s="94">
        <v>0</v>
      </c>
      <c r="R1422" s="94">
        <v>85000</v>
      </c>
      <c r="S1422" s="94">
        <v>0</v>
      </c>
      <c r="T1422" s="94">
        <v>85000</v>
      </c>
      <c r="U1422" s="104" t="s">
        <v>34</v>
      </c>
      <c r="V1422" s="104" t="s">
        <v>35</v>
      </c>
      <c r="W1422" s="104">
        <v>20</v>
      </c>
      <c r="X1422" s="104" t="s">
        <v>36</v>
      </c>
      <c r="Y1422" s="104">
        <v>100</v>
      </c>
      <c r="Z1422" s="104">
        <v>0</v>
      </c>
      <c r="AA1422" s="104">
        <v>0</v>
      </c>
      <c r="AB1422" s="104">
        <v>0</v>
      </c>
      <c r="AC1422" s="185" t="s">
        <v>33</v>
      </c>
      <c r="AD1422" s="95">
        <v>0.7</v>
      </c>
      <c r="AE1422" s="104" t="s">
        <v>66</v>
      </c>
      <c r="AF1422" s="104" t="s">
        <v>33</v>
      </c>
      <c r="AG1422" s="104" t="s">
        <v>3717</v>
      </c>
      <c r="AH1422" s="104" t="s">
        <v>34</v>
      </c>
      <c r="AI1422" s="97" t="s">
        <v>6364</v>
      </c>
      <c r="AJ1422" s="105" t="s">
        <v>3719</v>
      </c>
      <c r="AK1422" s="2" t="s">
        <v>5133</v>
      </c>
      <c r="AL1422" s="82" t="s">
        <v>5134</v>
      </c>
      <c r="AQ1422" s="47"/>
      <c r="AR1422" s="47" t="s">
        <v>6909</v>
      </c>
      <c r="AS1422" s="47" t="s">
        <v>6912</v>
      </c>
      <c r="AU1422" s="47" t="s">
        <v>12819</v>
      </c>
    </row>
    <row r="1423" spans="1:47" s="45" customFormat="1" ht="16.5" customHeight="1">
      <c r="A1423" s="180">
        <v>1420</v>
      </c>
      <c r="B1423" s="104" t="s">
        <v>62</v>
      </c>
      <c r="C1423" s="104" t="s">
        <v>63</v>
      </c>
      <c r="D1423" s="104" t="s">
        <v>3189</v>
      </c>
      <c r="E1423" s="104" t="s">
        <v>32</v>
      </c>
      <c r="F1423" s="104" t="s">
        <v>65</v>
      </c>
      <c r="G1423" s="92" t="s">
        <v>5135</v>
      </c>
      <c r="H1423" s="104"/>
      <c r="I1423" s="93">
        <v>264421</v>
      </c>
      <c r="J1423" s="93"/>
      <c r="K1423" s="49" t="str">
        <f t="shared" si="22"/>
        <v>Click!</v>
      </c>
      <c r="L1423" s="104" t="s">
        <v>33</v>
      </c>
      <c r="M1423" s="94">
        <v>85000</v>
      </c>
      <c r="N1423" s="94">
        <v>0</v>
      </c>
      <c r="O1423" s="94">
        <v>0</v>
      </c>
      <c r="P1423" s="94">
        <v>85000</v>
      </c>
      <c r="Q1423" s="94">
        <v>0</v>
      </c>
      <c r="R1423" s="94">
        <v>85000</v>
      </c>
      <c r="S1423" s="94">
        <v>0</v>
      </c>
      <c r="T1423" s="94">
        <v>85000</v>
      </c>
      <c r="U1423" s="104" t="s">
        <v>34</v>
      </c>
      <c r="V1423" s="104" t="s">
        <v>35</v>
      </c>
      <c r="W1423" s="104">
        <v>20</v>
      </c>
      <c r="X1423" s="104" t="s">
        <v>36</v>
      </c>
      <c r="Y1423" s="104">
        <v>100</v>
      </c>
      <c r="Z1423" s="104">
        <v>0</v>
      </c>
      <c r="AA1423" s="104">
        <v>0</v>
      </c>
      <c r="AB1423" s="104">
        <v>0</v>
      </c>
      <c r="AC1423" s="185" t="s">
        <v>33</v>
      </c>
      <c r="AD1423" s="95">
        <v>0.7</v>
      </c>
      <c r="AE1423" s="104" t="s">
        <v>66</v>
      </c>
      <c r="AF1423" s="104" t="s">
        <v>33</v>
      </c>
      <c r="AG1423" s="104" t="s">
        <v>5136</v>
      </c>
      <c r="AH1423" s="104" t="s">
        <v>34</v>
      </c>
      <c r="AI1423" s="97" t="s">
        <v>6364</v>
      </c>
      <c r="AJ1423" s="105" t="s">
        <v>3729</v>
      </c>
      <c r="AK1423" s="2" t="s">
        <v>3730</v>
      </c>
      <c r="AL1423" s="82" t="s">
        <v>5137</v>
      </c>
      <c r="AQ1423" s="47"/>
      <c r="AR1423" s="47" t="s">
        <v>6909</v>
      </c>
      <c r="AS1423" s="47" t="s">
        <v>6912</v>
      </c>
      <c r="AU1423" s="47" t="s">
        <v>12819</v>
      </c>
    </row>
    <row r="1424" spans="1:47" s="45" customFormat="1" ht="16.5" customHeight="1">
      <c r="A1424" s="180">
        <v>1421</v>
      </c>
      <c r="B1424" s="104" t="s">
        <v>62</v>
      </c>
      <c r="C1424" s="104" t="s">
        <v>63</v>
      </c>
      <c r="D1424" s="104" t="s">
        <v>3189</v>
      </c>
      <c r="E1424" s="104" t="s">
        <v>32</v>
      </c>
      <c r="F1424" s="104" t="s">
        <v>65</v>
      </c>
      <c r="G1424" s="92" t="s">
        <v>5138</v>
      </c>
      <c r="H1424" s="104"/>
      <c r="I1424" s="93">
        <v>264422</v>
      </c>
      <c r="J1424" s="93"/>
      <c r="K1424" s="49" t="str">
        <f t="shared" si="22"/>
        <v>Click!</v>
      </c>
      <c r="L1424" s="104" t="s">
        <v>33</v>
      </c>
      <c r="M1424" s="94">
        <v>60000</v>
      </c>
      <c r="N1424" s="94">
        <v>0</v>
      </c>
      <c r="O1424" s="94">
        <v>0</v>
      </c>
      <c r="P1424" s="94">
        <v>60000</v>
      </c>
      <c r="Q1424" s="94">
        <v>0</v>
      </c>
      <c r="R1424" s="94">
        <v>60000</v>
      </c>
      <c r="S1424" s="94">
        <v>0</v>
      </c>
      <c r="T1424" s="94">
        <v>60000</v>
      </c>
      <c r="U1424" s="104" t="s">
        <v>34</v>
      </c>
      <c r="V1424" s="104" t="s">
        <v>35</v>
      </c>
      <c r="W1424" s="104">
        <v>20</v>
      </c>
      <c r="X1424" s="104" t="s">
        <v>36</v>
      </c>
      <c r="Y1424" s="104">
        <v>100</v>
      </c>
      <c r="Z1424" s="104">
        <v>0</v>
      </c>
      <c r="AA1424" s="104">
        <v>0</v>
      </c>
      <c r="AB1424" s="104">
        <v>0</v>
      </c>
      <c r="AC1424" s="185" t="s">
        <v>33</v>
      </c>
      <c r="AD1424" s="95">
        <v>0.7</v>
      </c>
      <c r="AE1424" s="104" t="s">
        <v>66</v>
      </c>
      <c r="AF1424" s="104" t="s">
        <v>34</v>
      </c>
      <c r="AG1424" s="104" t="s">
        <v>38</v>
      </c>
      <c r="AH1424" s="104" t="s">
        <v>34</v>
      </c>
      <c r="AI1424" s="97" t="s">
        <v>6364</v>
      </c>
      <c r="AJ1424" s="105" t="s">
        <v>3729</v>
      </c>
      <c r="AK1424" s="2" t="s">
        <v>3731</v>
      </c>
      <c r="AL1424" s="82" t="s">
        <v>5137</v>
      </c>
      <c r="AQ1424" s="47"/>
      <c r="AR1424" s="47" t="s">
        <v>6909</v>
      </c>
      <c r="AS1424" s="47" t="s">
        <v>6912</v>
      </c>
      <c r="AU1424" s="47" t="s">
        <v>12819</v>
      </c>
    </row>
    <row r="1425" spans="1:47" s="45" customFormat="1" ht="16.5" customHeight="1">
      <c r="A1425" s="180">
        <v>1422</v>
      </c>
      <c r="B1425" s="104" t="s">
        <v>62</v>
      </c>
      <c r="C1425" s="104" t="s">
        <v>63</v>
      </c>
      <c r="D1425" s="104" t="s">
        <v>3189</v>
      </c>
      <c r="E1425" s="104" t="s">
        <v>32</v>
      </c>
      <c r="F1425" s="104" t="s">
        <v>65</v>
      </c>
      <c r="G1425" s="92" t="s">
        <v>5139</v>
      </c>
      <c r="H1425" s="104"/>
      <c r="I1425" s="93">
        <v>264423</v>
      </c>
      <c r="J1425" s="93"/>
      <c r="K1425" s="49" t="str">
        <f t="shared" si="22"/>
        <v>Click!</v>
      </c>
      <c r="L1425" s="104" t="s">
        <v>33</v>
      </c>
      <c r="M1425" s="94">
        <v>85000</v>
      </c>
      <c r="N1425" s="94">
        <v>0</v>
      </c>
      <c r="O1425" s="94">
        <v>0</v>
      </c>
      <c r="P1425" s="94">
        <v>85000</v>
      </c>
      <c r="Q1425" s="94">
        <v>0</v>
      </c>
      <c r="R1425" s="94">
        <v>85000</v>
      </c>
      <c r="S1425" s="94">
        <v>0</v>
      </c>
      <c r="T1425" s="94">
        <v>85000</v>
      </c>
      <c r="U1425" s="104" t="s">
        <v>34</v>
      </c>
      <c r="V1425" s="104" t="s">
        <v>35</v>
      </c>
      <c r="W1425" s="104">
        <v>20</v>
      </c>
      <c r="X1425" s="104" t="s">
        <v>36</v>
      </c>
      <c r="Y1425" s="104">
        <v>100</v>
      </c>
      <c r="Z1425" s="104">
        <v>0</v>
      </c>
      <c r="AA1425" s="104">
        <v>0</v>
      </c>
      <c r="AB1425" s="104">
        <v>0</v>
      </c>
      <c r="AC1425" s="185" t="s">
        <v>33</v>
      </c>
      <c r="AD1425" s="95">
        <v>0.7</v>
      </c>
      <c r="AE1425" s="104" t="s">
        <v>66</v>
      </c>
      <c r="AF1425" s="104" t="s">
        <v>33</v>
      </c>
      <c r="AG1425" s="104" t="s">
        <v>5136</v>
      </c>
      <c r="AH1425" s="104" t="s">
        <v>34</v>
      </c>
      <c r="AI1425" s="97" t="s">
        <v>6364</v>
      </c>
      <c r="AJ1425" s="105" t="s">
        <v>3732</v>
      </c>
      <c r="AK1425" s="2" t="s">
        <v>5140</v>
      </c>
      <c r="AL1425" s="82" t="s">
        <v>5137</v>
      </c>
      <c r="AQ1425" s="47"/>
      <c r="AR1425" s="47" t="s">
        <v>6909</v>
      </c>
      <c r="AS1425" s="47" t="s">
        <v>6912</v>
      </c>
      <c r="AU1425" s="47" t="s">
        <v>12819</v>
      </c>
    </row>
    <row r="1426" spans="1:47" s="45" customFormat="1" ht="16.5" customHeight="1">
      <c r="A1426" s="180">
        <v>1423</v>
      </c>
      <c r="B1426" s="104" t="s">
        <v>62</v>
      </c>
      <c r="C1426" s="104" t="s">
        <v>63</v>
      </c>
      <c r="D1426" s="104" t="s">
        <v>3189</v>
      </c>
      <c r="E1426" s="104" t="s">
        <v>32</v>
      </c>
      <c r="F1426" s="104" t="s">
        <v>65</v>
      </c>
      <c r="G1426" s="92" t="s">
        <v>5141</v>
      </c>
      <c r="H1426" s="104"/>
      <c r="I1426" s="93">
        <v>264424</v>
      </c>
      <c r="J1426" s="93"/>
      <c r="K1426" s="49" t="str">
        <f t="shared" si="22"/>
        <v>Click!</v>
      </c>
      <c r="L1426" s="104" t="s">
        <v>33</v>
      </c>
      <c r="M1426" s="94">
        <v>60000</v>
      </c>
      <c r="N1426" s="94">
        <v>0</v>
      </c>
      <c r="O1426" s="94">
        <v>0</v>
      </c>
      <c r="P1426" s="94">
        <v>60000</v>
      </c>
      <c r="Q1426" s="94">
        <v>0</v>
      </c>
      <c r="R1426" s="94">
        <v>60000</v>
      </c>
      <c r="S1426" s="94">
        <v>0</v>
      </c>
      <c r="T1426" s="94">
        <v>60000</v>
      </c>
      <c r="U1426" s="104" t="s">
        <v>34</v>
      </c>
      <c r="V1426" s="104" t="s">
        <v>35</v>
      </c>
      <c r="W1426" s="104">
        <v>20</v>
      </c>
      <c r="X1426" s="104" t="s">
        <v>36</v>
      </c>
      <c r="Y1426" s="104">
        <v>100</v>
      </c>
      <c r="Z1426" s="104">
        <v>0</v>
      </c>
      <c r="AA1426" s="104">
        <v>0</v>
      </c>
      <c r="AB1426" s="104">
        <v>0</v>
      </c>
      <c r="AC1426" s="185" t="s">
        <v>33</v>
      </c>
      <c r="AD1426" s="95">
        <v>0.7</v>
      </c>
      <c r="AE1426" s="104" t="s">
        <v>66</v>
      </c>
      <c r="AF1426" s="104" t="s">
        <v>34</v>
      </c>
      <c r="AG1426" s="104" t="s">
        <v>38</v>
      </c>
      <c r="AH1426" s="104" t="s">
        <v>34</v>
      </c>
      <c r="AI1426" s="97" t="s">
        <v>6364</v>
      </c>
      <c r="AJ1426" s="105" t="s">
        <v>3732</v>
      </c>
      <c r="AK1426" s="2" t="s">
        <v>5142</v>
      </c>
      <c r="AL1426" s="82" t="s">
        <v>5137</v>
      </c>
      <c r="AQ1426" s="47"/>
      <c r="AR1426" s="47" t="s">
        <v>6909</v>
      </c>
      <c r="AS1426" s="47" t="s">
        <v>6912</v>
      </c>
      <c r="AU1426" s="47" t="s">
        <v>12819</v>
      </c>
    </row>
    <row r="1427" spans="1:47" s="45" customFormat="1" ht="16.5" customHeight="1">
      <c r="A1427" s="180">
        <v>1424</v>
      </c>
      <c r="B1427" s="104" t="s">
        <v>62</v>
      </c>
      <c r="C1427" s="104" t="s">
        <v>63</v>
      </c>
      <c r="D1427" s="104" t="s">
        <v>3189</v>
      </c>
      <c r="E1427" s="104" t="s">
        <v>32</v>
      </c>
      <c r="F1427" s="104" t="s">
        <v>65</v>
      </c>
      <c r="G1427" s="92" t="s">
        <v>5143</v>
      </c>
      <c r="H1427" s="104"/>
      <c r="I1427" s="93">
        <v>264425</v>
      </c>
      <c r="J1427" s="93"/>
      <c r="K1427" s="49" t="str">
        <f t="shared" si="22"/>
        <v>Click!</v>
      </c>
      <c r="L1427" s="104" t="s">
        <v>33</v>
      </c>
      <c r="M1427" s="94">
        <v>85000</v>
      </c>
      <c r="N1427" s="94">
        <v>0</v>
      </c>
      <c r="O1427" s="94">
        <v>0</v>
      </c>
      <c r="P1427" s="94">
        <v>85000</v>
      </c>
      <c r="Q1427" s="94">
        <v>0</v>
      </c>
      <c r="R1427" s="94">
        <v>85000</v>
      </c>
      <c r="S1427" s="94">
        <v>0</v>
      </c>
      <c r="T1427" s="94">
        <v>85000</v>
      </c>
      <c r="U1427" s="104" t="s">
        <v>34</v>
      </c>
      <c r="V1427" s="104" t="s">
        <v>35</v>
      </c>
      <c r="W1427" s="104">
        <v>20</v>
      </c>
      <c r="X1427" s="104" t="s">
        <v>36</v>
      </c>
      <c r="Y1427" s="104">
        <v>100</v>
      </c>
      <c r="Z1427" s="104">
        <v>0</v>
      </c>
      <c r="AA1427" s="104">
        <v>0</v>
      </c>
      <c r="AB1427" s="104">
        <v>0</v>
      </c>
      <c r="AC1427" s="185" t="s">
        <v>33</v>
      </c>
      <c r="AD1427" s="95">
        <v>0.7</v>
      </c>
      <c r="AE1427" s="104" t="s">
        <v>66</v>
      </c>
      <c r="AF1427" s="104" t="s">
        <v>33</v>
      </c>
      <c r="AG1427" s="104" t="s">
        <v>5136</v>
      </c>
      <c r="AH1427" s="104" t="s">
        <v>34</v>
      </c>
      <c r="AI1427" s="97" t="s">
        <v>6364</v>
      </c>
      <c r="AJ1427" s="105" t="s">
        <v>3733</v>
      </c>
      <c r="AK1427" s="2" t="s">
        <v>5144</v>
      </c>
      <c r="AL1427" s="82" t="s">
        <v>5137</v>
      </c>
      <c r="AQ1427" s="47"/>
      <c r="AR1427" s="47" t="s">
        <v>6909</v>
      </c>
      <c r="AS1427" s="47" t="s">
        <v>6912</v>
      </c>
      <c r="AU1427" s="47" t="s">
        <v>12819</v>
      </c>
    </row>
    <row r="1428" spans="1:47" s="45" customFormat="1" ht="16.5" customHeight="1">
      <c r="A1428" s="180">
        <v>1425</v>
      </c>
      <c r="B1428" s="104" t="s">
        <v>62</v>
      </c>
      <c r="C1428" s="104" t="s">
        <v>63</v>
      </c>
      <c r="D1428" s="104" t="s">
        <v>3189</v>
      </c>
      <c r="E1428" s="104" t="s">
        <v>32</v>
      </c>
      <c r="F1428" s="104" t="s">
        <v>65</v>
      </c>
      <c r="G1428" s="92" t="s">
        <v>5145</v>
      </c>
      <c r="H1428" s="104"/>
      <c r="I1428" s="93">
        <v>264426</v>
      </c>
      <c r="J1428" s="93"/>
      <c r="K1428" s="49" t="str">
        <f t="shared" si="22"/>
        <v>Click!</v>
      </c>
      <c r="L1428" s="104" t="s">
        <v>33</v>
      </c>
      <c r="M1428" s="94">
        <v>60000</v>
      </c>
      <c r="N1428" s="94">
        <v>0</v>
      </c>
      <c r="O1428" s="94">
        <v>0</v>
      </c>
      <c r="P1428" s="94">
        <v>60000</v>
      </c>
      <c r="Q1428" s="94">
        <v>0</v>
      </c>
      <c r="R1428" s="94">
        <v>60000</v>
      </c>
      <c r="S1428" s="94">
        <v>0</v>
      </c>
      <c r="T1428" s="94">
        <v>60000</v>
      </c>
      <c r="U1428" s="104" t="s">
        <v>34</v>
      </c>
      <c r="V1428" s="104" t="s">
        <v>35</v>
      </c>
      <c r="W1428" s="104">
        <v>20</v>
      </c>
      <c r="X1428" s="104" t="s">
        <v>36</v>
      </c>
      <c r="Y1428" s="104">
        <v>100</v>
      </c>
      <c r="Z1428" s="104">
        <v>0</v>
      </c>
      <c r="AA1428" s="104">
        <v>0</v>
      </c>
      <c r="AB1428" s="104">
        <v>0</v>
      </c>
      <c r="AC1428" s="185" t="s">
        <v>33</v>
      </c>
      <c r="AD1428" s="95">
        <v>0.7</v>
      </c>
      <c r="AE1428" s="104" t="s">
        <v>66</v>
      </c>
      <c r="AF1428" s="104" t="s">
        <v>34</v>
      </c>
      <c r="AG1428" s="104" t="s">
        <v>38</v>
      </c>
      <c r="AH1428" s="104" t="s">
        <v>34</v>
      </c>
      <c r="AI1428" s="97" t="s">
        <v>6364</v>
      </c>
      <c r="AJ1428" s="105" t="s">
        <v>3733</v>
      </c>
      <c r="AK1428" s="105" t="s">
        <v>5146</v>
      </c>
      <c r="AL1428" s="82" t="s">
        <v>5137</v>
      </c>
      <c r="AQ1428" s="47"/>
      <c r="AR1428" s="47" t="s">
        <v>6909</v>
      </c>
      <c r="AS1428" s="47" t="s">
        <v>6912</v>
      </c>
      <c r="AU1428" s="47" t="s">
        <v>12819</v>
      </c>
    </row>
    <row r="1429" spans="1:47" s="45" customFormat="1" ht="16.5" customHeight="1">
      <c r="A1429" s="180">
        <v>1426</v>
      </c>
      <c r="B1429" s="104" t="s">
        <v>62</v>
      </c>
      <c r="C1429" s="104" t="s">
        <v>63</v>
      </c>
      <c r="D1429" s="104" t="s">
        <v>3189</v>
      </c>
      <c r="E1429" s="104" t="s">
        <v>32</v>
      </c>
      <c r="F1429" s="104" t="s">
        <v>65</v>
      </c>
      <c r="G1429" s="92" t="s">
        <v>5369</v>
      </c>
      <c r="H1429" s="104"/>
      <c r="I1429" s="93">
        <v>247923</v>
      </c>
      <c r="J1429" s="93"/>
      <c r="K1429" s="49" t="str">
        <f t="shared" si="22"/>
        <v>Click!</v>
      </c>
      <c r="L1429" s="104" t="s">
        <v>33</v>
      </c>
      <c r="M1429" s="94">
        <v>83000</v>
      </c>
      <c r="N1429" s="94">
        <v>0</v>
      </c>
      <c r="O1429" s="94">
        <v>0</v>
      </c>
      <c r="P1429" s="94">
        <v>83000</v>
      </c>
      <c r="Q1429" s="94">
        <v>0</v>
      </c>
      <c r="R1429" s="94">
        <v>83000</v>
      </c>
      <c r="S1429" s="94">
        <v>0</v>
      </c>
      <c r="T1429" s="94">
        <v>83000</v>
      </c>
      <c r="U1429" s="104" t="s">
        <v>34</v>
      </c>
      <c r="V1429" s="104" t="s">
        <v>35</v>
      </c>
      <c r="W1429" s="104">
        <v>20</v>
      </c>
      <c r="X1429" s="104" t="s">
        <v>36</v>
      </c>
      <c r="Y1429" s="104">
        <v>100</v>
      </c>
      <c r="Z1429" s="104">
        <v>0</v>
      </c>
      <c r="AA1429" s="104">
        <v>0</v>
      </c>
      <c r="AB1429" s="104">
        <v>0</v>
      </c>
      <c r="AC1429" s="185" t="s">
        <v>33</v>
      </c>
      <c r="AD1429" s="95">
        <v>0.7</v>
      </c>
      <c r="AE1429" s="104" t="s">
        <v>66</v>
      </c>
      <c r="AF1429" s="104" t="s">
        <v>33</v>
      </c>
      <c r="AG1429" s="104" t="s">
        <v>5369</v>
      </c>
      <c r="AH1429" s="104" t="s">
        <v>33</v>
      </c>
      <c r="AI1429" s="97" t="s">
        <v>6364</v>
      </c>
      <c r="AJ1429" s="105" t="s">
        <v>5370</v>
      </c>
      <c r="AK1429" s="2" t="s">
        <v>5371</v>
      </c>
      <c r="AL1429" s="82" t="s">
        <v>5372</v>
      </c>
      <c r="AQ1429" s="47"/>
      <c r="AR1429" s="47" t="s">
        <v>6909</v>
      </c>
      <c r="AS1429" s="47" t="s">
        <v>6912</v>
      </c>
      <c r="AU1429" s="47" t="s">
        <v>12819</v>
      </c>
    </row>
    <row r="1430" spans="1:47" s="45" customFormat="1" ht="16.5" customHeight="1">
      <c r="A1430" s="180">
        <v>1427</v>
      </c>
      <c r="B1430" s="104" t="s">
        <v>62</v>
      </c>
      <c r="C1430" s="104" t="s">
        <v>63</v>
      </c>
      <c r="D1430" s="104" t="s">
        <v>3189</v>
      </c>
      <c r="E1430" s="104" t="s">
        <v>32</v>
      </c>
      <c r="F1430" s="104" t="s">
        <v>65</v>
      </c>
      <c r="G1430" s="92" t="s">
        <v>3725</v>
      </c>
      <c r="H1430" s="104"/>
      <c r="I1430" s="93">
        <v>233854</v>
      </c>
      <c r="J1430" s="93"/>
      <c r="K1430" s="49" t="str">
        <f t="shared" si="22"/>
        <v>Click!</v>
      </c>
      <c r="L1430" s="104" t="s">
        <v>33</v>
      </c>
      <c r="M1430" s="94">
        <v>81000</v>
      </c>
      <c r="N1430" s="94">
        <v>0</v>
      </c>
      <c r="O1430" s="94">
        <v>0</v>
      </c>
      <c r="P1430" s="94">
        <v>81000</v>
      </c>
      <c r="Q1430" s="94">
        <v>0</v>
      </c>
      <c r="R1430" s="94">
        <v>81000</v>
      </c>
      <c r="S1430" s="94">
        <v>0</v>
      </c>
      <c r="T1430" s="94">
        <v>81000</v>
      </c>
      <c r="U1430" s="104" t="s">
        <v>34</v>
      </c>
      <c r="V1430" s="104" t="s">
        <v>35</v>
      </c>
      <c r="W1430" s="104">
        <v>20</v>
      </c>
      <c r="X1430" s="104" t="s">
        <v>36</v>
      </c>
      <c r="Y1430" s="104">
        <v>100</v>
      </c>
      <c r="Z1430" s="104">
        <v>0</v>
      </c>
      <c r="AA1430" s="104">
        <v>0</v>
      </c>
      <c r="AB1430" s="104">
        <v>0</v>
      </c>
      <c r="AC1430" s="185" t="s">
        <v>33</v>
      </c>
      <c r="AD1430" s="95">
        <v>0.7</v>
      </c>
      <c r="AE1430" s="104" t="s">
        <v>66</v>
      </c>
      <c r="AF1430" s="104" t="s">
        <v>34</v>
      </c>
      <c r="AG1430" s="104" t="s">
        <v>38</v>
      </c>
      <c r="AH1430" s="104" t="s">
        <v>33</v>
      </c>
      <c r="AI1430" s="97" t="s">
        <v>6364</v>
      </c>
      <c r="AJ1430" s="105" t="s">
        <v>3726</v>
      </c>
      <c r="AK1430" s="2" t="s">
        <v>3727</v>
      </c>
      <c r="AL1430" s="82" t="s">
        <v>3728</v>
      </c>
      <c r="AQ1430" s="47"/>
      <c r="AR1430" s="47" t="s">
        <v>6909</v>
      </c>
      <c r="AS1430" s="47" t="s">
        <v>6912</v>
      </c>
      <c r="AU1430" s="47" t="s">
        <v>12819</v>
      </c>
    </row>
    <row r="1431" spans="1:47" s="89" customFormat="1" ht="16.5" customHeight="1">
      <c r="A1431" s="180">
        <v>1428</v>
      </c>
      <c r="B1431" s="104" t="s">
        <v>62</v>
      </c>
      <c r="C1431" s="104" t="s">
        <v>63</v>
      </c>
      <c r="D1431" s="104" t="s">
        <v>3189</v>
      </c>
      <c r="E1431" s="104" t="s">
        <v>32</v>
      </c>
      <c r="F1431" s="104" t="s">
        <v>65</v>
      </c>
      <c r="G1431" s="92" t="s">
        <v>4090</v>
      </c>
      <c r="H1431" s="104"/>
      <c r="I1431" s="93">
        <v>246997</v>
      </c>
      <c r="J1431" s="93"/>
      <c r="K1431" s="49" t="str">
        <f t="shared" si="22"/>
        <v>Click!</v>
      </c>
      <c r="L1431" s="104" t="s">
        <v>33</v>
      </c>
      <c r="M1431" s="94">
        <v>99000</v>
      </c>
      <c r="N1431" s="94">
        <v>0</v>
      </c>
      <c r="O1431" s="94">
        <v>0</v>
      </c>
      <c r="P1431" s="94">
        <v>99000</v>
      </c>
      <c r="Q1431" s="94">
        <v>0</v>
      </c>
      <c r="R1431" s="94">
        <v>99000</v>
      </c>
      <c r="S1431" s="94">
        <v>0</v>
      </c>
      <c r="T1431" s="94">
        <v>99000</v>
      </c>
      <c r="U1431" s="104" t="s">
        <v>34</v>
      </c>
      <c r="V1431" s="104" t="s">
        <v>35</v>
      </c>
      <c r="W1431" s="104">
        <v>24</v>
      </c>
      <c r="X1431" s="104" t="s">
        <v>36</v>
      </c>
      <c r="Y1431" s="104">
        <v>100</v>
      </c>
      <c r="Z1431" s="104">
        <v>0</v>
      </c>
      <c r="AA1431" s="104">
        <v>0</v>
      </c>
      <c r="AB1431" s="104">
        <v>0</v>
      </c>
      <c r="AC1431" s="185" t="s">
        <v>33</v>
      </c>
      <c r="AD1431" s="95">
        <v>0.7</v>
      </c>
      <c r="AE1431" s="104" t="s">
        <v>66</v>
      </c>
      <c r="AF1431" s="104" t="s">
        <v>34</v>
      </c>
      <c r="AG1431" s="104" t="s">
        <v>38</v>
      </c>
      <c r="AH1431" s="104" t="s">
        <v>33</v>
      </c>
      <c r="AI1431" s="97" t="s">
        <v>6364</v>
      </c>
      <c r="AJ1431" s="105" t="s">
        <v>4150</v>
      </c>
      <c r="AK1431" s="105" t="s">
        <v>4151</v>
      </c>
      <c r="AL1431" s="82" t="s">
        <v>4152</v>
      </c>
      <c r="AQ1431" s="47"/>
      <c r="AR1431" s="47" t="s">
        <v>6909</v>
      </c>
      <c r="AS1431" s="47" t="s">
        <v>6912</v>
      </c>
      <c r="AU1431" s="47" t="s">
        <v>12819</v>
      </c>
    </row>
    <row r="1432" spans="1:47" s="89" customFormat="1" ht="16.5" customHeight="1">
      <c r="A1432" s="180">
        <v>1429</v>
      </c>
      <c r="B1432" s="104" t="s">
        <v>62</v>
      </c>
      <c r="C1432" s="104" t="s">
        <v>63</v>
      </c>
      <c r="D1432" s="104" t="s">
        <v>3189</v>
      </c>
      <c r="E1432" s="104" t="s">
        <v>32</v>
      </c>
      <c r="F1432" s="104" t="s">
        <v>65</v>
      </c>
      <c r="G1432" s="92" t="s">
        <v>4091</v>
      </c>
      <c r="H1432" s="104"/>
      <c r="I1432" s="93">
        <v>246998</v>
      </c>
      <c r="J1432" s="93"/>
      <c r="K1432" s="49" t="str">
        <f t="shared" si="22"/>
        <v>Click!</v>
      </c>
      <c r="L1432" s="104" t="s">
        <v>33</v>
      </c>
      <c r="M1432" s="94">
        <v>80000</v>
      </c>
      <c r="N1432" s="94">
        <v>0</v>
      </c>
      <c r="O1432" s="94">
        <v>0</v>
      </c>
      <c r="P1432" s="94">
        <v>80000</v>
      </c>
      <c r="Q1432" s="94">
        <v>0</v>
      </c>
      <c r="R1432" s="94">
        <v>80000</v>
      </c>
      <c r="S1432" s="94">
        <v>0</v>
      </c>
      <c r="T1432" s="94">
        <v>80000</v>
      </c>
      <c r="U1432" s="104" t="s">
        <v>34</v>
      </c>
      <c r="V1432" s="104" t="s">
        <v>35</v>
      </c>
      <c r="W1432" s="104">
        <v>18</v>
      </c>
      <c r="X1432" s="104" t="s">
        <v>36</v>
      </c>
      <c r="Y1432" s="104">
        <v>100</v>
      </c>
      <c r="Z1432" s="104">
        <v>0</v>
      </c>
      <c r="AA1432" s="104">
        <v>0</v>
      </c>
      <c r="AB1432" s="104">
        <v>0</v>
      </c>
      <c r="AC1432" s="185" t="s">
        <v>33</v>
      </c>
      <c r="AD1432" s="95">
        <v>0.7</v>
      </c>
      <c r="AE1432" s="104" t="s">
        <v>66</v>
      </c>
      <c r="AF1432" s="104" t="s">
        <v>34</v>
      </c>
      <c r="AG1432" s="104" t="s">
        <v>38</v>
      </c>
      <c r="AH1432" s="104" t="s">
        <v>33</v>
      </c>
      <c r="AI1432" s="97" t="s">
        <v>6364</v>
      </c>
      <c r="AJ1432" s="105" t="s">
        <v>4150</v>
      </c>
      <c r="AK1432" s="105" t="s">
        <v>4153</v>
      </c>
      <c r="AL1432" s="82" t="s">
        <v>4152</v>
      </c>
      <c r="AQ1432" s="47"/>
      <c r="AR1432" s="47" t="s">
        <v>6909</v>
      </c>
      <c r="AS1432" s="47" t="s">
        <v>6912</v>
      </c>
      <c r="AU1432" s="47" t="s">
        <v>12819</v>
      </c>
    </row>
    <row r="1433" spans="1:47" s="89" customFormat="1" ht="16.5" customHeight="1">
      <c r="A1433" s="180">
        <v>1430</v>
      </c>
      <c r="B1433" s="104" t="s">
        <v>62</v>
      </c>
      <c r="C1433" s="104" t="s">
        <v>63</v>
      </c>
      <c r="D1433" s="104" t="s">
        <v>3189</v>
      </c>
      <c r="E1433" s="104" t="s">
        <v>32</v>
      </c>
      <c r="F1433" s="104" t="s">
        <v>65</v>
      </c>
      <c r="G1433" s="92" t="s">
        <v>4092</v>
      </c>
      <c r="H1433" s="104"/>
      <c r="I1433" s="93">
        <v>246999</v>
      </c>
      <c r="J1433" s="93"/>
      <c r="K1433" s="49" t="str">
        <f t="shared" si="22"/>
        <v>Click!</v>
      </c>
      <c r="L1433" s="104" t="s">
        <v>33</v>
      </c>
      <c r="M1433" s="94">
        <v>32000</v>
      </c>
      <c r="N1433" s="94">
        <v>0</v>
      </c>
      <c r="O1433" s="94">
        <v>0</v>
      </c>
      <c r="P1433" s="94">
        <v>32000</v>
      </c>
      <c r="Q1433" s="94">
        <v>0</v>
      </c>
      <c r="R1433" s="94">
        <v>32000</v>
      </c>
      <c r="S1433" s="94">
        <v>0</v>
      </c>
      <c r="T1433" s="94">
        <v>32000</v>
      </c>
      <c r="U1433" s="104" t="s">
        <v>34</v>
      </c>
      <c r="V1433" s="104" t="s">
        <v>35</v>
      </c>
      <c r="W1433" s="104">
        <v>9</v>
      </c>
      <c r="X1433" s="104" t="s">
        <v>36</v>
      </c>
      <c r="Y1433" s="104">
        <v>100</v>
      </c>
      <c r="Z1433" s="104">
        <v>0</v>
      </c>
      <c r="AA1433" s="104">
        <v>0</v>
      </c>
      <c r="AB1433" s="104">
        <v>0</v>
      </c>
      <c r="AC1433" s="185" t="s">
        <v>33</v>
      </c>
      <c r="AD1433" s="95">
        <v>0.7</v>
      </c>
      <c r="AE1433" s="104" t="s">
        <v>66</v>
      </c>
      <c r="AF1433" s="104" t="s">
        <v>34</v>
      </c>
      <c r="AG1433" s="104" t="s">
        <v>38</v>
      </c>
      <c r="AH1433" s="104" t="s">
        <v>33</v>
      </c>
      <c r="AI1433" s="97" t="s">
        <v>6364</v>
      </c>
      <c r="AJ1433" s="105" t="s">
        <v>4154</v>
      </c>
      <c r="AK1433" s="105" t="s">
        <v>4155</v>
      </c>
      <c r="AL1433" s="82" t="s">
        <v>4156</v>
      </c>
      <c r="AQ1433" s="47"/>
      <c r="AR1433" s="47" t="s">
        <v>6909</v>
      </c>
      <c r="AS1433" s="47" t="s">
        <v>6912</v>
      </c>
      <c r="AU1433" s="47" t="s">
        <v>12819</v>
      </c>
    </row>
    <row r="1434" spans="1:47" s="89" customFormat="1" ht="16.5" customHeight="1">
      <c r="A1434" s="180">
        <v>1431</v>
      </c>
      <c r="B1434" s="104" t="s">
        <v>62</v>
      </c>
      <c r="C1434" s="104" t="s">
        <v>63</v>
      </c>
      <c r="D1434" s="104" t="s">
        <v>3189</v>
      </c>
      <c r="E1434" s="104" t="s">
        <v>32</v>
      </c>
      <c r="F1434" s="104" t="s">
        <v>65</v>
      </c>
      <c r="G1434" s="92" t="s">
        <v>4093</v>
      </c>
      <c r="H1434" s="104"/>
      <c r="I1434" s="93">
        <v>247002</v>
      </c>
      <c r="J1434" s="93"/>
      <c r="K1434" s="49" t="str">
        <f t="shared" si="22"/>
        <v>Click!</v>
      </c>
      <c r="L1434" s="104" t="s">
        <v>33</v>
      </c>
      <c r="M1434" s="94">
        <v>75000</v>
      </c>
      <c r="N1434" s="94">
        <v>0</v>
      </c>
      <c r="O1434" s="94">
        <v>0</v>
      </c>
      <c r="P1434" s="94">
        <v>75000</v>
      </c>
      <c r="Q1434" s="94">
        <v>0</v>
      </c>
      <c r="R1434" s="94">
        <v>75000</v>
      </c>
      <c r="S1434" s="94">
        <v>0</v>
      </c>
      <c r="T1434" s="94">
        <v>75000</v>
      </c>
      <c r="U1434" s="104" t="s">
        <v>34</v>
      </c>
      <c r="V1434" s="104" t="s">
        <v>35</v>
      </c>
      <c r="W1434" s="104">
        <v>21</v>
      </c>
      <c r="X1434" s="104" t="s">
        <v>36</v>
      </c>
      <c r="Y1434" s="104">
        <v>100</v>
      </c>
      <c r="Z1434" s="104">
        <v>0</v>
      </c>
      <c r="AA1434" s="104">
        <v>0</v>
      </c>
      <c r="AB1434" s="104">
        <v>0</v>
      </c>
      <c r="AC1434" s="185" t="s">
        <v>33</v>
      </c>
      <c r="AD1434" s="95">
        <v>0.7</v>
      </c>
      <c r="AE1434" s="104" t="s">
        <v>66</v>
      </c>
      <c r="AF1434" s="104" t="s">
        <v>34</v>
      </c>
      <c r="AG1434" s="104" t="s">
        <v>38</v>
      </c>
      <c r="AH1434" s="104" t="s">
        <v>34</v>
      </c>
      <c r="AI1434" s="97" t="s">
        <v>6364</v>
      </c>
      <c r="AJ1434" s="105" t="s">
        <v>4157</v>
      </c>
      <c r="AK1434" s="105" t="s">
        <v>4158</v>
      </c>
      <c r="AL1434" s="82" t="s">
        <v>4159</v>
      </c>
      <c r="AQ1434" s="47"/>
      <c r="AR1434" s="47" t="s">
        <v>6909</v>
      </c>
      <c r="AS1434" s="47" t="s">
        <v>6912</v>
      </c>
      <c r="AU1434" s="47" t="s">
        <v>12819</v>
      </c>
    </row>
    <row r="1435" spans="1:47" s="89" customFormat="1" ht="16.5" customHeight="1">
      <c r="A1435" s="180">
        <v>1432</v>
      </c>
      <c r="B1435" s="104" t="s">
        <v>62</v>
      </c>
      <c r="C1435" s="104" t="s">
        <v>63</v>
      </c>
      <c r="D1435" s="104" t="s">
        <v>3189</v>
      </c>
      <c r="E1435" s="104" t="s">
        <v>59</v>
      </c>
      <c r="F1435" s="104" t="s">
        <v>65</v>
      </c>
      <c r="G1435" s="92" t="s">
        <v>4080</v>
      </c>
      <c r="H1435" s="104"/>
      <c r="I1435" s="93">
        <v>247000</v>
      </c>
      <c r="J1435" s="93"/>
      <c r="K1435" s="49" t="str">
        <f t="shared" si="22"/>
        <v>Click!</v>
      </c>
      <c r="L1435" s="104" t="s">
        <v>33</v>
      </c>
      <c r="M1435" s="94">
        <v>99000</v>
      </c>
      <c r="N1435" s="94">
        <v>0</v>
      </c>
      <c r="O1435" s="94">
        <v>0</v>
      </c>
      <c r="P1435" s="94">
        <v>99000</v>
      </c>
      <c r="Q1435" s="94">
        <v>0</v>
      </c>
      <c r="R1435" s="94">
        <v>99000</v>
      </c>
      <c r="S1435" s="94">
        <v>0</v>
      </c>
      <c r="T1435" s="94">
        <v>99000</v>
      </c>
      <c r="U1435" s="104" t="s">
        <v>34</v>
      </c>
      <c r="V1435" s="104" t="s">
        <v>35</v>
      </c>
      <c r="W1435" s="104">
        <v>21</v>
      </c>
      <c r="X1435" s="104" t="s">
        <v>36</v>
      </c>
      <c r="Y1435" s="104">
        <v>100</v>
      </c>
      <c r="Z1435" s="104">
        <v>0</v>
      </c>
      <c r="AA1435" s="104">
        <v>0</v>
      </c>
      <c r="AB1435" s="104">
        <v>0</v>
      </c>
      <c r="AC1435" s="185" t="s">
        <v>33</v>
      </c>
      <c r="AD1435" s="95">
        <v>0.7</v>
      </c>
      <c r="AE1435" s="104" t="s">
        <v>66</v>
      </c>
      <c r="AF1435" s="104" t="s">
        <v>34</v>
      </c>
      <c r="AG1435" s="104" t="s">
        <v>38</v>
      </c>
      <c r="AH1435" s="104" t="s">
        <v>33</v>
      </c>
      <c r="AI1435" s="97" t="s">
        <v>6364</v>
      </c>
      <c r="AJ1435" s="105" t="s">
        <v>4160</v>
      </c>
      <c r="AK1435" s="105" t="s">
        <v>4161</v>
      </c>
      <c r="AL1435" s="82" t="s">
        <v>4162</v>
      </c>
      <c r="AQ1435" s="47"/>
      <c r="AR1435" s="47" t="s">
        <v>6909</v>
      </c>
      <c r="AS1435" s="47" t="s">
        <v>6912</v>
      </c>
      <c r="AU1435" s="47" t="s">
        <v>12819</v>
      </c>
    </row>
    <row r="1436" spans="1:47" s="89" customFormat="1" ht="16.5" customHeight="1">
      <c r="A1436" s="180">
        <v>1433</v>
      </c>
      <c r="B1436" s="104" t="s">
        <v>62</v>
      </c>
      <c r="C1436" s="104" t="s">
        <v>63</v>
      </c>
      <c r="D1436" s="104" t="s">
        <v>3189</v>
      </c>
      <c r="E1436" s="104" t="s">
        <v>59</v>
      </c>
      <c r="F1436" s="104" t="s">
        <v>65</v>
      </c>
      <c r="G1436" s="92" t="s">
        <v>4081</v>
      </c>
      <c r="H1436" s="104"/>
      <c r="I1436" s="93">
        <v>247001</v>
      </c>
      <c r="J1436" s="93"/>
      <c r="K1436" s="49" t="str">
        <f t="shared" si="22"/>
        <v>Click!</v>
      </c>
      <c r="L1436" s="104" t="s">
        <v>33</v>
      </c>
      <c r="M1436" s="94">
        <v>80000</v>
      </c>
      <c r="N1436" s="94">
        <v>0</v>
      </c>
      <c r="O1436" s="94">
        <v>0</v>
      </c>
      <c r="P1436" s="94">
        <v>80000</v>
      </c>
      <c r="Q1436" s="94">
        <v>0</v>
      </c>
      <c r="R1436" s="94">
        <v>80000</v>
      </c>
      <c r="S1436" s="94">
        <v>0</v>
      </c>
      <c r="T1436" s="94">
        <v>80000</v>
      </c>
      <c r="U1436" s="104" t="s">
        <v>34</v>
      </c>
      <c r="V1436" s="104" t="s">
        <v>35</v>
      </c>
      <c r="W1436" s="104">
        <v>19</v>
      </c>
      <c r="X1436" s="104" t="s">
        <v>36</v>
      </c>
      <c r="Y1436" s="104">
        <v>100</v>
      </c>
      <c r="Z1436" s="104">
        <v>0</v>
      </c>
      <c r="AA1436" s="104">
        <v>0</v>
      </c>
      <c r="AB1436" s="104">
        <v>0</v>
      </c>
      <c r="AC1436" s="185" t="s">
        <v>33</v>
      </c>
      <c r="AD1436" s="95">
        <v>0.7</v>
      </c>
      <c r="AE1436" s="104" t="s">
        <v>66</v>
      </c>
      <c r="AF1436" s="104" t="s">
        <v>34</v>
      </c>
      <c r="AG1436" s="104" t="s">
        <v>38</v>
      </c>
      <c r="AH1436" s="104" t="s">
        <v>33</v>
      </c>
      <c r="AI1436" s="97" t="s">
        <v>6364</v>
      </c>
      <c r="AJ1436" s="105" t="s">
        <v>4160</v>
      </c>
      <c r="AK1436" s="105" t="s">
        <v>4163</v>
      </c>
      <c r="AL1436" s="82" t="s">
        <v>4162</v>
      </c>
      <c r="AQ1436" s="47"/>
      <c r="AR1436" s="47" t="s">
        <v>6909</v>
      </c>
      <c r="AS1436" s="47" t="s">
        <v>6912</v>
      </c>
      <c r="AU1436" s="47" t="s">
        <v>12819</v>
      </c>
    </row>
    <row r="1437" spans="1:47" s="89" customFormat="1" ht="16.5" customHeight="1">
      <c r="A1437" s="180">
        <v>1434</v>
      </c>
      <c r="B1437" s="104" t="s">
        <v>62</v>
      </c>
      <c r="C1437" s="104" t="s">
        <v>63</v>
      </c>
      <c r="D1437" s="104" t="s">
        <v>3189</v>
      </c>
      <c r="E1437" s="104" t="s">
        <v>59</v>
      </c>
      <c r="F1437" s="104" t="s">
        <v>65</v>
      </c>
      <c r="G1437" s="92" t="s">
        <v>4082</v>
      </c>
      <c r="H1437" s="104"/>
      <c r="I1437" s="93">
        <v>247015</v>
      </c>
      <c r="J1437" s="93"/>
      <c r="K1437" s="49" t="str">
        <f t="shared" si="22"/>
        <v>Click!</v>
      </c>
      <c r="L1437" s="104" t="s">
        <v>33</v>
      </c>
      <c r="M1437" s="94">
        <v>101000</v>
      </c>
      <c r="N1437" s="94">
        <v>0</v>
      </c>
      <c r="O1437" s="94">
        <v>0</v>
      </c>
      <c r="P1437" s="94">
        <v>101000</v>
      </c>
      <c r="Q1437" s="94">
        <v>0</v>
      </c>
      <c r="R1437" s="94">
        <v>101000</v>
      </c>
      <c r="S1437" s="94">
        <v>0</v>
      </c>
      <c r="T1437" s="94">
        <v>101000</v>
      </c>
      <c r="U1437" s="104" t="s">
        <v>34</v>
      </c>
      <c r="V1437" s="104" t="s">
        <v>35</v>
      </c>
      <c r="W1437" s="104">
        <v>13</v>
      </c>
      <c r="X1437" s="104" t="s">
        <v>36</v>
      </c>
      <c r="Y1437" s="104">
        <v>100</v>
      </c>
      <c r="Z1437" s="104">
        <v>0</v>
      </c>
      <c r="AA1437" s="104">
        <v>0</v>
      </c>
      <c r="AB1437" s="104">
        <v>0</v>
      </c>
      <c r="AC1437" s="185" t="s">
        <v>33</v>
      </c>
      <c r="AD1437" s="95">
        <v>0.7</v>
      </c>
      <c r="AE1437" s="104" t="s">
        <v>66</v>
      </c>
      <c r="AF1437" s="104" t="s">
        <v>33</v>
      </c>
      <c r="AG1437" s="104" t="s">
        <v>4083</v>
      </c>
      <c r="AH1437" s="104" t="s">
        <v>34</v>
      </c>
      <c r="AI1437" s="97" t="s">
        <v>6364</v>
      </c>
      <c r="AJ1437" s="105" t="s">
        <v>4164</v>
      </c>
      <c r="AK1437" s="105" t="s">
        <v>4165</v>
      </c>
      <c r="AL1437" s="82" t="s">
        <v>4166</v>
      </c>
      <c r="AQ1437" s="47"/>
      <c r="AR1437" s="47" t="s">
        <v>6909</v>
      </c>
      <c r="AS1437" s="47" t="s">
        <v>6912</v>
      </c>
      <c r="AU1437" s="47" t="s">
        <v>12819</v>
      </c>
    </row>
    <row r="1438" spans="1:47" s="89" customFormat="1" ht="16.5" customHeight="1">
      <c r="A1438" s="180">
        <v>1435</v>
      </c>
      <c r="B1438" s="104" t="s">
        <v>62</v>
      </c>
      <c r="C1438" s="104" t="s">
        <v>63</v>
      </c>
      <c r="D1438" s="104" t="s">
        <v>3189</v>
      </c>
      <c r="E1438" s="104" t="s">
        <v>59</v>
      </c>
      <c r="F1438" s="104" t="s">
        <v>65</v>
      </c>
      <c r="G1438" s="92" t="s">
        <v>4084</v>
      </c>
      <c r="H1438" s="104"/>
      <c r="I1438" s="93">
        <v>247016</v>
      </c>
      <c r="J1438" s="93"/>
      <c r="K1438" s="49" t="str">
        <f t="shared" si="22"/>
        <v>Click!</v>
      </c>
      <c r="L1438" s="104" t="s">
        <v>33</v>
      </c>
      <c r="M1438" s="94">
        <v>79000</v>
      </c>
      <c r="N1438" s="94">
        <v>0</v>
      </c>
      <c r="O1438" s="94">
        <v>0</v>
      </c>
      <c r="P1438" s="94">
        <v>79000</v>
      </c>
      <c r="Q1438" s="94">
        <v>0</v>
      </c>
      <c r="R1438" s="94">
        <v>79000</v>
      </c>
      <c r="S1438" s="94">
        <v>0</v>
      </c>
      <c r="T1438" s="94">
        <v>79000</v>
      </c>
      <c r="U1438" s="104" t="s">
        <v>34</v>
      </c>
      <c r="V1438" s="104" t="s">
        <v>35</v>
      </c>
      <c r="W1438" s="104">
        <v>18</v>
      </c>
      <c r="X1438" s="104" t="s">
        <v>36</v>
      </c>
      <c r="Y1438" s="104">
        <v>100</v>
      </c>
      <c r="Z1438" s="104">
        <v>0</v>
      </c>
      <c r="AA1438" s="104">
        <v>0</v>
      </c>
      <c r="AB1438" s="104">
        <v>0</v>
      </c>
      <c r="AC1438" s="185" t="s">
        <v>33</v>
      </c>
      <c r="AD1438" s="95">
        <v>0.7</v>
      </c>
      <c r="AE1438" s="104" t="s">
        <v>66</v>
      </c>
      <c r="AF1438" s="104" t="s">
        <v>34</v>
      </c>
      <c r="AG1438" s="104" t="s">
        <v>38</v>
      </c>
      <c r="AH1438" s="104" t="s">
        <v>33</v>
      </c>
      <c r="AI1438" s="97" t="s">
        <v>6364</v>
      </c>
      <c r="AJ1438" s="105" t="s">
        <v>4167</v>
      </c>
      <c r="AK1438" s="105" t="s">
        <v>4168</v>
      </c>
      <c r="AL1438" s="82" t="s">
        <v>4169</v>
      </c>
      <c r="AQ1438" s="47"/>
      <c r="AR1438" s="47" t="s">
        <v>6909</v>
      </c>
      <c r="AS1438" s="47" t="s">
        <v>6912</v>
      </c>
      <c r="AU1438" s="47" t="s">
        <v>12819</v>
      </c>
    </row>
    <row r="1439" spans="1:47" s="89" customFormat="1" ht="16.5" customHeight="1">
      <c r="A1439" s="180">
        <v>1436</v>
      </c>
      <c r="B1439" s="104" t="s">
        <v>62</v>
      </c>
      <c r="C1439" s="104" t="s">
        <v>63</v>
      </c>
      <c r="D1439" s="104" t="s">
        <v>3189</v>
      </c>
      <c r="E1439" s="104" t="s">
        <v>59</v>
      </c>
      <c r="F1439" s="104" t="s">
        <v>65</v>
      </c>
      <c r="G1439" s="92" t="s">
        <v>4085</v>
      </c>
      <c r="H1439" s="104"/>
      <c r="I1439" s="93">
        <v>247017</v>
      </c>
      <c r="J1439" s="93"/>
      <c r="K1439" s="49" t="str">
        <f t="shared" si="22"/>
        <v>Click!</v>
      </c>
      <c r="L1439" s="104" t="s">
        <v>33</v>
      </c>
      <c r="M1439" s="94">
        <v>79000</v>
      </c>
      <c r="N1439" s="94">
        <v>0</v>
      </c>
      <c r="O1439" s="94">
        <v>0</v>
      </c>
      <c r="P1439" s="94">
        <v>79000</v>
      </c>
      <c r="Q1439" s="94">
        <v>0</v>
      </c>
      <c r="R1439" s="94">
        <v>79000</v>
      </c>
      <c r="S1439" s="94">
        <v>0</v>
      </c>
      <c r="T1439" s="94">
        <v>79000</v>
      </c>
      <c r="U1439" s="104" t="s">
        <v>34</v>
      </c>
      <c r="V1439" s="104" t="s">
        <v>35</v>
      </c>
      <c r="W1439" s="104">
        <v>17</v>
      </c>
      <c r="X1439" s="104" t="s">
        <v>36</v>
      </c>
      <c r="Y1439" s="104">
        <v>100</v>
      </c>
      <c r="Z1439" s="104">
        <v>0</v>
      </c>
      <c r="AA1439" s="104">
        <v>0</v>
      </c>
      <c r="AB1439" s="104">
        <v>0</v>
      </c>
      <c r="AC1439" s="185" t="s">
        <v>33</v>
      </c>
      <c r="AD1439" s="95">
        <v>0.7</v>
      </c>
      <c r="AE1439" s="104" t="s">
        <v>66</v>
      </c>
      <c r="AF1439" s="104" t="s">
        <v>34</v>
      </c>
      <c r="AG1439" s="104" t="s">
        <v>38</v>
      </c>
      <c r="AH1439" s="104" t="s">
        <v>33</v>
      </c>
      <c r="AI1439" s="97" t="s">
        <v>6364</v>
      </c>
      <c r="AJ1439" s="105" t="s">
        <v>4170</v>
      </c>
      <c r="AK1439" s="105" t="s">
        <v>4171</v>
      </c>
      <c r="AL1439" s="82" t="s">
        <v>4172</v>
      </c>
      <c r="AQ1439" s="47"/>
      <c r="AR1439" s="47" t="s">
        <v>6909</v>
      </c>
      <c r="AS1439" s="47" t="s">
        <v>6912</v>
      </c>
      <c r="AU1439" s="47" t="s">
        <v>12819</v>
      </c>
    </row>
    <row r="1440" spans="1:47" s="89" customFormat="1" ht="16.5" customHeight="1">
      <c r="A1440" s="180">
        <v>1437</v>
      </c>
      <c r="B1440" s="104" t="s">
        <v>62</v>
      </c>
      <c r="C1440" s="104" t="s">
        <v>63</v>
      </c>
      <c r="D1440" s="104" t="s">
        <v>3189</v>
      </c>
      <c r="E1440" s="104" t="s">
        <v>59</v>
      </c>
      <c r="F1440" s="104" t="s">
        <v>65</v>
      </c>
      <c r="G1440" s="92" t="s">
        <v>4086</v>
      </c>
      <c r="H1440" s="104"/>
      <c r="I1440" s="93">
        <v>247018</v>
      </c>
      <c r="J1440" s="93"/>
      <c r="K1440" s="49" t="str">
        <f t="shared" si="22"/>
        <v>Click!</v>
      </c>
      <c r="L1440" s="104" t="s">
        <v>33</v>
      </c>
      <c r="M1440" s="94">
        <v>101000</v>
      </c>
      <c r="N1440" s="94">
        <v>0</v>
      </c>
      <c r="O1440" s="94">
        <v>0</v>
      </c>
      <c r="P1440" s="94">
        <v>101000</v>
      </c>
      <c r="Q1440" s="94">
        <v>0</v>
      </c>
      <c r="R1440" s="94">
        <v>101000</v>
      </c>
      <c r="S1440" s="94">
        <v>0</v>
      </c>
      <c r="T1440" s="94">
        <v>101000</v>
      </c>
      <c r="U1440" s="104" t="s">
        <v>34</v>
      </c>
      <c r="V1440" s="104" t="s">
        <v>35</v>
      </c>
      <c r="W1440" s="104">
        <v>18</v>
      </c>
      <c r="X1440" s="104" t="s">
        <v>36</v>
      </c>
      <c r="Y1440" s="104">
        <v>100</v>
      </c>
      <c r="Z1440" s="104">
        <v>0</v>
      </c>
      <c r="AA1440" s="104">
        <v>0</v>
      </c>
      <c r="AB1440" s="104">
        <v>0</v>
      </c>
      <c r="AC1440" s="185" t="s">
        <v>33</v>
      </c>
      <c r="AD1440" s="95">
        <v>0.7</v>
      </c>
      <c r="AE1440" s="104" t="s">
        <v>66</v>
      </c>
      <c r="AF1440" s="104" t="s">
        <v>33</v>
      </c>
      <c r="AG1440" s="104" t="s">
        <v>4087</v>
      </c>
      <c r="AH1440" s="104" t="s">
        <v>34</v>
      </c>
      <c r="AI1440" s="97" t="s">
        <v>6364</v>
      </c>
      <c r="AJ1440" s="105" t="s">
        <v>4173</v>
      </c>
      <c r="AK1440" s="105" t="s">
        <v>4174</v>
      </c>
      <c r="AL1440" s="82" t="s">
        <v>4175</v>
      </c>
      <c r="AQ1440" s="47"/>
      <c r="AR1440" s="47" t="s">
        <v>6909</v>
      </c>
      <c r="AS1440" s="47" t="s">
        <v>6912</v>
      </c>
      <c r="AU1440" s="47" t="s">
        <v>12819</v>
      </c>
    </row>
    <row r="1441" spans="1:47" s="89" customFormat="1" ht="16.5" customHeight="1">
      <c r="A1441" s="180">
        <v>1438</v>
      </c>
      <c r="B1441" s="104" t="s">
        <v>62</v>
      </c>
      <c r="C1441" s="104" t="s">
        <v>63</v>
      </c>
      <c r="D1441" s="104" t="s">
        <v>3189</v>
      </c>
      <c r="E1441" s="104" t="s">
        <v>59</v>
      </c>
      <c r="F1441" s="104" t="s">
        <v>65</v>
      </c>
      <c r="G1441" s="92" t="s">
        <v>4088</v>
      </c>
      <c r="H1441" s="104"/>
      <c r="I1441" s="93">
        <v>247019</v>
      </c>
      <c r="J1441" s="93"/>
      <c r="K1441" s="49" t="str">
        <f t="shared" si="22"/>
        <v>Click!</v>
      </c>
      <c r="L1441" s="104" t="s">
        <v>33</v>
      </c>
      <c r="M1441" s="94">
        <v>79000</v>
      </c>
      <c r="N1441" s="94">
        <v>0</v>
      </c>
      <c r="O1441" s="94">
        <v>0</v>
      </c>
      <c r="P1441" s="94">
        <v>79000</v>
      </c>
      <c r="Q1441" s="94">
        <v>0</v>
      </c>
      <c r="R1441" s="94">
        <v>79000</v>
      </c>
      <c r="S1441" s="94">
        <v>0</v>
      </c>
      <c r="T1441" s="94">
        <v>79000</v>
      </c>
      <c r="U1441" s="104" t="s">
        <v>34</v>
      </c>
      <c r="V1441" s="104" t="s">
        <v>35</v>
      </c>
      <c r="W1441" s="104">
        <v>14</v>
      </c>
      <c r="X1441" s="104" t="s">
        <v>36</v>
      </c>
      <c r="Y1441" s="104">
        <v>100</v>
      </c>
      <c r="Z1441" s="104">
        <v>0</v>
      </c>
      <c r="AA1441" s="104">
        <v>0</v>
      </c>
      <c r="AB1441" s="104">
        <v>0</v>
      </c>
      <c r="AC1441" s="185" t="s">
        <v>33</v>
      </c>
      <c r="AD1441" s="95">
        <v>0.7</v>
      </c>
      <c r="AE1441" s="104" t="s">
        <v>66</v>
      </c>
      <c r="AF1441" s="104" t="s">
        <v>34</v>
      </c>
      <c r="AG1441" s="104" t="s">
        <v>38</v>
      </c>
      <c r="AH1441" s="104" t="s">
        <v>33</v>
      </c>
      <c r="AI1441" s="97" t="s">
        <v>6364</v>
      </c>
      <c r="AJ1441" s="105" t="s">
        <v>4176</v>
      </c>
      <c r="AK1441" s="105" t="s">
        <v>4177</v>
      </c>
      <c r="AL1441" s="82" t="s">
        <v>4178</v>
      </c>
      <c r="AQ1441" s="47"/>
      <c r="AR1441" s="47" t="s">
        <v>6909</v>
      </c>
      <c r="AS1441" s="47" t="s">
        <v>6912</v>
      </c>
      <c r="AU1441" s="47" t="s">
        <v>12819</v>
      </c>
    </row>
    <row r="1442" spans="1:47" s="89" customFormat="1" ht="16.5" customHeight="1">
      <c r="A1442" s="180">
        <v>1439</v>
      </c>
      <c r="B1442" s="104" t="s">
        <v>62</v>
      </c>
      <c r="C1442" s="104" t="s">
        <v>63</v>
      </c>
      <c r="D1442" s="104" t="s">
        <v>3189</v>
      </c>
      <c r="E1442" s="104" t="s">
        <v>59</v>
      </c>
      <c r="F1442" s="104" t="s">
        <v>65</v>
      </c>
      <c r="G1442" s="92" t="s">
        <v>4089</v>
      </c>
      <c r="H1442" s="104"/>
      <c r="I1442" s="93">
        <v>247020</v>
      </c>
      <c r="J1442" s="93"/>
      <c r="K1442" s="49" t="str">
        <f t="shared" si="22"/>
        <v>Click!</v>
      </c>
      <c r="L1442" s="104" t="s">
        <v>33</v>
      </c>
      <c r="M1442" s="94">
        <v>79000</v>
      </c>
      <c r="N1442" s="94">
        <v>0</v>
      </c>
      <c r="O1442" s="94">
        <v>0</v>
      </c>
      <c r="P1442" s="94">
        <v>79000</v>
      </c>
      <c r="Q1442" s="94">
        <v>0</v>
      </c>
      <c r="R1442" s="94">
        <v>79000</v>
      </c>
      <c r="S1442" s="94">
        <v>0</v>
      </c>
      <c r="T1442" s="94">
        <v>79000</v>
      </c>
      <c r="U1442" s="104" t="s">
        <v>34</v>
      </c>
      <c r="V1442" s="104" t="s">
        <v>35</v>
      </c>
      <c r="W1442" s="104">
        <v>15</v>
      </c>
      <c r="X1442" s="104" t="s">
        <v>36</v>
      </c>
      <c r="Y1442" s="104">
        <v>100</v>
      </c>
      <c r="Z1442" s="104">
        <v>0</v>
      </c>
      <c r="AA1442" s="104">
        <v>0</v>
      </c>
      <c r="AB1442" s="104">
        <v>0</v>
      </c>
      <c r="AC1442" s="185" t="s">
        <v>33</v>
      </c>
      <c r="AD1442" s="95">
        <v>0.7</v>
      </c>
      <c r="AE1442" s="104" t="s">
        <v>66</v>
      </c>
      <c r="AF1442" s="104" t="s">
        <v>34</v>
      </c>
      <c r="AG1442" s="104" t="s">
        <v>38</v>
      </c>
      <c r="AH1442" s="104" t="s">
        <v>33</v>
      </c>
      <c r="AI1442" s="97" t="s">
        <v>6364</v>
      </c>
      <c r="AJ1442" s="105" t="s">
        <v>4179</v>
      </c>
      <c r="AK1442" s="105" t="s">
        <v>4180</v>
      </c>
      <c r="AL1442" s="82" t="s">
        <v>4181</v>
      </c>
      <c r="AQ1442" s="47"/>
      <c r="AR1442" s="47" t="s">
        <v>6909</v>
      </c>
      <c r="AS1442" s="47" t="s">
        <v>6912</v>
      </c>
      <c r="AU1442" s="47" t="s">
        <v>12819</v>
      </c>
    </row>
    <row r="1443" spans="1:47" s="89" customFormat="1" ht="16.5" customHeight="1">
      <c r="A1443" s="180">
        <v>1440</v>
      </c>
      <c r="B1443" s="104" t="s">
        <v>62</v>
      </c>
      <c r="C1443" s="104" t="s">
        <v>63</v>
      </c>
      <c r="D1443" s="104" t="s">
        <v>3189</v>
      </c>
      <c r="E1443" s="104" t="s">
        <v>59</v>
      </c>
      <c r="F1443" s="104" t="s">
        <v>65</v>
      </c>
      <c r="G1443" s="92" t="s">
        <v>3734</v>
      </c>
      <c r="H1443" s="104"/>
      <c r="I1443" s="93">
        <v>225957</v>
      </c>
      <c r="J1443" s="93"/>
      <c r="K1443" s="49" t="str">
        <f t="shared" si="22"/>
        <v>Click!</v>
      </c>
      <c r="L1443" s="104" t="s">
        <v>33</v>
      </c>
      <c r="M1443" s="94">
        <v>69000</v>
      </c>
      <c r="N1443" s="94">
        <v>0</v>
      </c>
      <c r="O1443" s="94">
        <v>0</v>
      </c>
      <c r="P1443" s="94">
        <v>69000</v>
      </c>
      <c r="Q1443" s="94">
        <v>0</v>
      </c>
      <c r="R1443" s="94">
        <v>69000</v>
      </c>
      <c r="S1443" s="94">
        <v>0</v>
      </c>
      <c r="T1443" s="94">
        <v>69000</v>
      </c>
      <c r="U1443" s="104" t="s">
        <v>34</v>
      </c>
      <c r="V1443" s="104" t="s">
        <v>35</v>
      </c>
      <c r="W1443" s="104">
        <v>31</v>
      </c>
      <c r="X1443" s="104" t="s">
        <v>36</v>
      </c>
      <c r="Y1443" s="104">
        <v>100</v>
      </c>
      <c r="Z1443" s="104">
        <v>0</v>
      </c>
      <c r="AA1443" s="104">
        <v>0</v>
      </c>
      <c r="AB1443" s="104">
        <v>0</v>
      </c>
      <c r="AC1443" s="185" t="s">
        <v>33</v>
      </c>
      <c r="AD1443" s="95">
        <v>0.7</v>
      </c>
      <c r="AE1443" s="104" t="s">
        <v>66</v>
      </c>
      <c r="AF1443" s="104" t="s">
        <v>34</v>
      </c>
      <c r="AG1443" s="104" t="s">
        <v>38</v>
      </c>
      <c r="AH1443" s="104" t="s">
        <v>33</v>
      </c>
      <c r="AI1443" s="97" t="s">
        <v>6364</v>
      </c>
      <c r="AJ1443" s="105" t="s">
        <v>3735</v>
      </c>
      <c r="AK1443" s="105" t="s">
        <v>3736</v>
      </c>
      <c r="AL1443" s="82" t="s">
        <v>3737</v>
      </c>
      <c r="AQ1443" s="47"/>
      <c r="AR1443" s="47" t="s">
        <v>6909</v>
      </c>
      <c r="AS1443" s="47" t="s">
        <v>6912</v>
      </c>
      <c r="AU1443" s="47" t="s">
        <v>12819</v>
      </c>
    </row>
    <row r="1444" spans="1:47" s="89" customFormat="1" ht="16.5" customHeight="1">
      <c r="A1444" s="180">
        <v>1441</v>
      </c>
      <c r="B1444" s="104" t="s">
        <v>62</v>
      </c>
      <c r="C1444" s="104" t="s">
        <v>63</v>
      </c>
      <c r="D1444" s="104" t="s">
        <v>3189</v>
      </c>
      <c r="E1444" s="104" t="s">
        <v>59</v>
      </c>
      <c r="F1444" s="104" t="s">
        <v>65</v>
      </c>
      <c r="G1444" s="92" t="s">
        <v>3738</v>
      </c>
      <c r="H1444" s="104"/>
      <c r="I1444" s="93">
        <v>233862</v>
      </c>
      <c r="J1444" s="93"/>
      <c r="K1444" s="49" t="str">
        <f t="shared" si="22"/>
        <v>Click!</v>
      </c>
      <c r="L1444" s="104" t="s">
        <v>33</v>
      </c>
      <c r="M1444" s="94">
        <v>79500</v>
      </c>
      <c r="N1444" s="94">
        <v>0</v>
      </c>
      <c r="O1444" s="94">
        <v>0</v>
      </c>
      <c r="P1444" s="94">
        <v>79500</v>
      </c>
      <c r="Q1444" s="94">
        <v>0</v>
      </c>
      <c r="R1444" s="94">
        <v>79500</v>
      </c>
      <c r="S1444" s="94">
        <v>0</v>
      </c>
      <c r="T1444" s="94">
        <v>79500</v>
      </c>
      <c r="U1444" s="104" t="s">
        <v>34</v>
      </c>
      <c r="V1444" s="104" t="s">
        <v>35</v>
      </c>
      <c r="W1444" s="104">
        <v>20</v>
      </c>
      <c r="X1444" s="104" t="s">
        <v>36</v>
      </c>
      <c r="Y1444" s="104">
        <v>100</v>
      </c>
      <c r="Z1444" s="104">
        <v>0</v>
      </c>
      <c r="AA1444" s="104">
        <v>0</v>
      </c>
      <c r="AB1444" s="104">
        <v>0</v>
      </c>
      <c r="AC1444" s="185" t="s">
        <v>33</v>
      </c>
      <c r="AD1444" s="95">
        <v>0.7</v>
      </c>
      <c r="AE1444" s="104" t="s">
        <v>66</v>
      </c>
      <c r="AF1444" s="104" t="s">
        <v>34</v>
      </c>
      <c r="AG1444" s="104" t="s">
        <v>38</v>
      </c>
      <c r="AH1444" s="104" t="s">
        <v>33</v>
      </c>
      <c r="AI1444" s="97" t="s">
        <v>6364</v>
      </c>
      <c r="AJ1444" s="105" t="s">
        <v>3739</v>
      </c>
      <c r="AK1444" s="105" t="s">
        <v>3740</v>
      </c>
      <c r="AL1444" s="82" t="s">
        <v>3741</v>
      </c>
      <c r="AQ1444" s="47"/>
      <c r="AR1444" s="47" t="s">
        <v>6909</v>
      </c>
      <c r="AS1444" s="47" t="s">
        <v>6912</v>
      </c>
      <c r="AU1444" s="47" t="s">
        <v>12819</v>
      </c>
    </row>
    <row r="1445" spans="1:47" s="89" customFormat="1" ht="16.5" customHeight="1">
      <c r="A1445" s="180">
        <v>1442</v>
      </c>
      <c r="B1445" s="104" t="s">
        <v>62</v>
      </c>
      <c r="C1445" s="104" t="s">
        <v>63</v>
      </c>
      <c r="D1445" s="104" t="s">
        <v>3189</v>
      </c>
      <c r="E1445" s="104" t="s">
        <v>59</v>
      </c>
      <c r="F1445" s="104" t="s">
        <v>65</v>
      </c>
      <c r="G1445" s="92" t="s">
        <v>3742</v>
      </c>
      <c r="H1445" s="104"/>
      <c r="I1445" s="93">
        <v>233863</v>
      </c>
      <c r="J1445" s="93"/>
      <c r="K1445" s="49" t="str">
        <f t="shared" si="22"/>
        <v>Click!</v>
      </c>
      <c r="L1445" s="104" t="s">
        <v>33</v>
      </c>
      <c r="M1445" s="94">
        <v>79500</v>
      </c>
      <c r="N1445" s="94">
        <v>0</v>
      </c>
      <c r="O1445" s="94">
        <v>0</v>
      </c>
      <c r="P1445" s="94">
        <v>79500</v>
      </c>
      <c r="Q1445" s="94">
        <v>0</v>
      </c>
      <c r="R1445" s="94">
        <v>79500</v>
      </c>
      <c r="S1445" s="94">
        <v>0</v>
      </c>
      <c r="T1445" s="94">
        <v>79500</v>
      </c>
      <c r="U1445" s="104" t="s">
        <v>34</v>
      </c>
      <c r="V1445" s="104" t="s">
        <v>35</v>
      </c>
      <c r="W1445" s="104">
        <v>20</v>
      </c>
      <c r="X1445" s="104" t="s">
        <v>36</v>
      </c>
      <c r="Y1445" s="104">
        <v>100</v>
      </c>
      <c r="Z1445" s="104">
        <v>0</v>
      </c>
      <c r="AA1445" s="104">
        <v>0</v>
      </c>
      <c r="AB1445" s="104">
        <v>0</v>
      </c>
      <c r="AC1445" s="185" t="s">
        <v>33</v>
      </c>
      <c r="AD1445" s="95">
        <v>0.7</v>
      </c>
      <c r="AE1445" s="104" t="s">
        <v>66</v>
      </c>
      <c r="AF1445" s="104" t="s">
        <v>34</v>
      </c>
      <c r="AG1445" s="104" t="s">
        <v>38</v>
      </c>
      <c r="AH1445" s="104" t="s">
        <v>33</v>
      </c>
      <c r="AI1445" s="97" t="s">
        <v>6364</v>
      </c>
      <c r="AJ1445" s="105" t="s">
        <v>3739</v>
      </c>
      <c r="AK1445" s="105" t="s">
        <v>3740</v>
      </c>
      <c r="AL1445" s="82" t="s">
        <v>3741</v>
      </c>
      <c r="AQ1445" s="47"/>
      <c r="AR1445" s="47" t="s">
        <v>6909</v>
      </c>
      <c r="AS1445" s="47" t="s">
        <v>6912</v>
      </c>
      <c r="AU1445" s="47" t="s">
        <v>12819</v>
      </c>
    </row>
    <row r="1446" spans="1:47" s="89" customFormat="1" ht="16.5" customHeight="1">
      <c r="A1446" s="180">
        <v>1443</v>
      </c>
      <c r="B1446" s="104" t="s">
        <v>62</v>
      </c>
      <c r="C1446" s="104" t="s">
        <v>63</v>
      </c>
      <c r="D1446" s="104" t="s">
        <v>3189</v>
      </c>
      <c r="E1446" s="104" t="s">
        <v>59</v>
      </c>
      <c r="F1446" s="104" t="s">
        <v>65</v>
      </c>
      <c r="G1446" s="92" t="s">
        <v>3743</v>
      </c>
      <c r="H1446" s="104">
        <v>225958</v>
      </c>
      <c r="I1446" s="93">
        <v>267664</v>
      </c>
      <c r="J1446" s="93"/>
      <c r="K1446" s="49" t="str">
        <f t="shared" si="22"/>
        <v>Click!</v>
      </c>
      <c r="L1446" s="104" t="s">
        <v>33</v>
      </c>
      <c r="M1446" s="94">
        <v>62000</v>
      </c>
      <c r="N1446" s="94">
        <v>0</v>
      </c>
      <c r="O1446" s="94">
        <v>0</v>
      </c>
      <c r="P1446" s="94">
        <v>62000</v>
      </c>
      <c r="Q1446" s="94">
        <v>0</v>
      </c>
      <c r="R1446" s="94">
        <v>62000</v>
      </c>
      <c r="S1446" s="94">
        <v>0</v>
      </c>
      <c r="T1446" s="94">
        <v>62000</v>
      </c>
      <c r="U1446" s="104" t="s">
        <v>34</v>
      </c>
      <c r="V1446" s="104" t="s">
        <v>35</v>
      </c>
      <c r="W1446" s="104">
        <v>20</v>
      </c>
      <c r="X1446" s="104" t="s">
        <v>36</v>
      </c>
      <c r="Y1446" s="104">
        <v>100</v>
      </c>
      <c r="Z1446" s="104">
        <v>0</v>
      </c>
      <c r="AA1446" s="104">
        <v>0</v>
      </c>
      <c r="AB1446" s="104">
        <v>0</v>
      </c>
      <c r="AC1446" s="185" t="s">
        <v>33</v>
      </c>
      <c r="AD1446" s="95">
        <v>0.7</v>
      </c>
      <c r="AE1446" s="104" t="s">
        <v>66</v>
      </c>
      <c r="AF1446" s="104" t="s">
        <v>34</v>
      </c>
      <c r="AG1446" s="104" t="s">
        <v>38</v>
      </c>
      <c r="AH1446" s="104" t="s">
        <v>33</v>
      </c>
      <c r="AI1446" s="97" t="s">
        <v>6364</v>
      </c>
      <c r="AJ1446" s="105" t="s">
        <v>3744</v>
      </c>
      <c r="AK1446" s="105" t="s">
        <v>3745</v>
      </c>
      <c r="AL1446" s="82" t="s">
        <v>3746</v>
      </c>
      <c r="AQ1446" s="47"/>
      <c r="AR1446" s="47" t="s">
        <v>6909</v>
      </c>
      <c r="AS1446" s="47" t="s">
        <v>6912</v>
      </c>
      <c r="AU1446" s="47" t="s">
        <v>12819</v>
      </c>
    </row>
    <row r="1447" spans="1:47" s="89" customFormat="1" ht="16.5" customHeight="1">
      <c r="A1447" s="180">
        <v>1444</v>
      </c>
      <c r="B1447" s="104" t="s">
        <v>62</v>
      </c>
      <c r="C1447" s="104" t="s">
        <v>63</v>
      </c>
      <c r="D1447" s="104" t="s">
        <v>3189</v>
      </c>
      <c r="E1447" s="104" t="s">
        <v>59</v>
      </c>
      <c r="F1447" s="104" t="s">
        <v>65</v>
      </c>
      <c r="G1447" s="92" t="s">
        <v>3747</v>
      </c>
      <c r="H1447" s="104"/>
      <c r="I1447" s="93">
        <v>233864</v>
      </c>
      <c r="J1447" s="93"/>
      <c r="K1447" s="49" t="str">
        <f t="shared" si="22"/>
        <v>Click!</v>
      </c>
      <c r="L1447" s="104" t="s">
        <v>33</v>
      </c>
      <c r="M1447" s="94">
        <v>79500</v>
      </c>
      <c r="N1447" s="94">
        <v>0</v>
      </c>
      <c r="O1447" s="94">
        <v>0</v>
      </c>
      <c r="P1447" s="94">
        <v>79500</v>
      </c>
      <c r="Q1447" s="94">
        <v>0</v>
      </c>
      <c r="R1447" s="94">
        <v>79500</v>
      </c>
      <c r="S1447" s="94">
        <v>0</v>
      </c>
      <c r="T1447" s="94">
        <v>79500</v>
      </c>
      <c r="U1447" s="104" t="s">
        <v>34</v>
      </c>
      <c r="V1447" s="104" t="s">
        <v>35</v>
      </c>
      <c r="W1447" s="104">
        <v>20</v>
      </c>
      <c r="X1447" s="104" t="s">
        <v>36</v>
      </c>
      <c r="Y1447" s="104">
        <v>100</v>
      </c>
      <c r="Z1447" s="104">
        <v>0</v>
      </c>
      <c r="AA1447" s="104">
        <v>0</v>
      </c>
      <c r="AB1447" s="104">
        <v>0</v>
      </c>
      <c r="AC1447" s="185" t="s">
        <v>33</v>
      </c>
      <c r="AD1447" s="95">
        <v>0.7</v>
      </c>
      <c r="AE1447" s="104" t="s">
        <v>66</v>
      </c>
      <c r="AF1447" s="104" t="s">
        <v>34</v>
      </c>
      <c r="AG1447" s="104" t="s">
        <v>38</v>
      </c>
      <c r="AH1447" s="104" t="s">
        <v>33</v>
      </c>
      <c r="AI1447" s="97" t="s">
        <v>6364</v>
      </c>
      <c r="AJ1447" s="105" t="s">
        <v>3748</v>
      </c>
      <c r="AK1447" s="105" t="s">
        <v>3749</v>
      </c>
      <c r="AL1447" s="82" t="s">
        <v>3750</v>
      </c>
      <c r="AQ1447" s="47"/>
      <c r="AR1447" s="47" t="s">
        <v>6909</v>
      </c>
      <c r="AS1447" s="47" t="s">
        <v>6912</v>
      </c>
      <c r="AU1447" s="47" t="s">
        <v>12819</v>
      </c>
    </row>
    <row r="1448" spans="1:47" s="89" customFormat="1" ht="16.5" customHeight="1">
      <c r="A1448" s="180">
        <v>1445</v>
      </c>
      <c r="B1448" s="104" t="s">
        <v>62</v>
      </c>
      <c r="C1448" s="104" t="s">
        <v>63</v>
      </c>
      <c r="D1448" s="104" t="s">
        <v>3189</v>
      </c>
      <c r="E1448" s="104" t="s">
        <v>59</v>
      </c>
      <c r="F1448" s="104" t="s">
        <v>65</v>
      </c>
      <c r="G1448" s="92" t="s">
        <v>3751</v>
      </c>
      <c r="H1448" s="104"/>
      <c r="I1448" s="93">
        <v>233865</v>
      </c>
      <c r="J1448" s="93"/>
      <c r="K1448" s="49" t="str">
        <f t="shared" si="22"/>
        <v>Click!</v>
      </c>
      <c r="L1448" s="104" t="s">
        <v>33</v>
      </c>
      <c r="M1448" s="94">
        <v>79500</v>
      </c>
      <c r="N1448" s="94">
        <v>0</v>
      </c>
      <c r="O1448" s="94">
        <v>0</v>
      </c>
      <c r="P1448" s="94">
        <v>79500</v>
      </c>
      <c r="Q1448" s="94">
        <v>0</v>
      </c>
      <c r="R1448" s="94">
        <v>79500</v>
      </c>
      <c r="S1448" s="94">
        <v>0</v>
      </c>
      <c r="T1448" s="94">
        <v>79500</v>
      </c>
      <c r="U1448" s="104" t="s">
        <v>34</v>
      </c>
      <c r="V1448" s="104" t="s">
        <v>35</v>
      </c>
      <c r="W1448" s="104">
        <v>20</v>
      </c>
      <c r="X1448" s="104" t="s">
        <v>36</v>
      </c>
      <c r="Y1448" s="104">
        <v>100</v>
      </c>
      <c r="Z1448" s="104">
        <v>0</v>
      </c>
      <c r="AA1448" s="104">
        <v>0</v>
      </c>
      <c r="AB1448" s="104">
        <v>0</v>
      </c>
      <c r="AC1448" s="185" t="s">
        <v>33</v>
      </c>
      <c r="AD1448" s="95">
        <v>0.7</v>
      </c>
      <c r="AE1448" s="104" t="s">
        <v>66</v>
      </c>
      <c r="AF1448" s="104" t="s">
        <v>34</v>
      </c>
      <c r="AG1448" s="104" t="s">
        <v>38</v>
      </c>
      <c r="AH1448" s="104" t="s">
        <v>33</v>
      </c>
      <c r="AI1448" s="97" t="s">
        <v>6364</v>
      </c>
      <c r="AJ1448" s="105" t="s">
        <v>3752</v>
      </c>
      <c r="AK1448" s="105" t="s">
        <v>3749</v>
      </c>
      <c r="AL1448" s="82" t="s">
        <v>3750</v>
      </c>
      <c r="AQ1448" s="47"/>
      <c r="AR1448" s="47" t="s">
        <v>6909</v>
      </c>
      <c r="AS1448" s="47" t="s">
        <v>6912</v>
      </c>
      <c r="AU1448" s="47" t="s">
        <v>12819</v>
      </c>
    </row>
    <row r="1449" spans="1:47" s="89" customFormat="1" ht="16.5" customHeight="1">
      <c r="A1449" s="180">
        <v>1446</v>
      </c>
      <c r="B1449" s="104" t="s">
        <v>62</v>
      </c>
      <c r="C1449" s="104" t="s">
        <v>63</v>
      </c>
      <c r="D1449" s="104" t="s">
        <v>3189</v>
      </c>
      <c r="E1449" s="104" t="s">
        <v>59</v>
      </c>
      <c r="F1449" s="104" t="s">
        <v>65</v>
      </c>
      <c r="G1449" s="92" t="s">
        <v>3753</v>
      </c>
      <c r="H1449" s="104"/>
      <c r="I1449" s="93">
        <v>227992</v>
      </c>
      <c r="J1449" s="93"/>
      <c r="K1449" s="49" t="str">
        <f t="shared" si="22"/>
        <v>Click!</v>
      </c>
      <c r="L1449" s="104" t="s">
        <v>33</v>
      </c>
      <c r="M1449" s="94">
        <v>81000</v>
      </c>
      <c r="N1449" s="94">
        <v>0</v>
      </c>
      <c r="O1449" s="94">
        <v>0</v>
      </c>
      <c r="P1449" s="94">
        <v>81000</v>
      </c>
      <c r="Q1449" s="94">
        <v>0</v>
      </c>
      <c r="R1449" s="94">
        <v>81000</v>
      </c>
      <c r="S1449" s="94">
        <v>0</v>
      </c>
      <c r="T1449" s="94">
        <v>81000</v>
      </c>
      <c r="U1449" s="104" t="s">
        <v>34</v>
      </c>
      <c r="V1449" s="104" t="s">
        <v>35</v>
      </c>
      <c r="W1449" s="104">
        <v>20</v>
      </c>
      <c r="X1449" s="104" t="s">
        <v>36</v>
      </c>
      <c r="Y1449" s="104">
        <v>100</v>
      </c>
      <c r="Z1449" s="104">
        <v>0</v>
      </c>
      <c r="AA1449" s="104">
        <v>0</v>
      </c>
      <c r="AB1449" s="104">
        <v>0</v>
      </c>
      <c r="AC1449" s="185" t="s">
        <v>33</v>
      </c>
      <c r="AD1449" s="95">
        <v>0.7</v>
      </c>
      <c r="AE1449" s="104" t="s">
        <v>66</v>
      </c>
      <c r="AF1449" s="104" t="s">
        <v>34</v>
      </c>
      <c r="AG1449" s="104" t="s">
        <v>38</v>
      </c>
      <c r="AH1449" s="104" t="s">
        <v>33</v>
      </c>
      <c r="AI1449" s="97" t="s">
        <v>6364</v>
      </c>
      <c r="AJ1449" s="105" t="s">
        <v>3754</v>
      </c>
      <c r="AK1449" s="105" t="s">
        <v>3755</v>
      </c>
      <c r="AL1449" s="82" t="s">
        <v>3756</v>
      </c>
      <c r="AQ1449" s="47"/>
      <c r="AR1449" s="47" t="s">
        <v>6909</v>
      </c>
      <c r="AS1449" s="47" t="s">
        <v>6912</v>
      </c>
      <c r="AU1449" s="47" t="s">
        <v>12819</v>
      </c>
    </row>
    <row r="1450" spans="1:47" s="89" customFormat="1" ht="16.5" customHeight="1">
      <c r="A1450" s="180">
        <v>1447</v>
      </c>
      <c r="B1450" s="104" t="s">
        <v>62</v>
      </c>
      <c r="C1450" s="104" t="s">
        <v>63</v>
      </c>
      <c r="D1450" s="104" t="s">
        <v>3189</v>
      </c>
      <c r="E1450" s="104" t="s">
        <v>59</v>
      </c>
      <c r="F1450" s="104" t="s">
        <v>65</v>
      </c>
      <c r="G1450" s="92" t="s">
        <v>3757</v>
      </c>
      <c r="H1450" s="104"/>
      <c r="I1450" s="93">
        <v>225959</v>
      </c>
      <c r="J1450" s="93"/>
      <c r="K1450" s="49" t="str">
        <f t="shared" si="22"/>
        <v>Click!</v>
      </c>
      <c r="L1450" s="104" t="s">
        <v>33</v>
      </c>
      <c r="M1450" s="94">
        <v>62000</v>
      </c>
      <c r="N1450" s="94">
        <v>0</v>
      </c>
      <c r="O1450" s="94">
        <v>0</v>
      </c>
      <c r="P1450" s="94">
        <v>62000</v>
      </c>
      <c r="Q1450" s="94">
        <v>0</v>
      </c>
      <c r="R1450" s="94">
        <v>62000</v>
      </c>
      <c r="S1450" s="94">
        <v>0</v>
      </c>
      <c r="T1450" s="94">
        <v>62000</v>
      </c>
      <c r="U1450" s="104" t="s">
        <v>34</v>
      </c>
      <c r="V1450" s="104" t="s">
        <v>35</v>
      </c>
      <c r="W1450" s="104">
        <v>21</v>
      </c>
      <c r="X1450" s="104" t="s">
        <v>36</v>
      </c>
      <c r="Y1450" s="104">
        <v>100</v>
      </c>
      <c r="Z1450" s="104">
        <v>0</v>
      </c>
      <c r="AA1450" s="104">
        <v>0</v>
      </c>
      <c r="AB1450" s="104">
        <v>0</v>
      </c>
      <c r="AC1450" s="185" t="s">
        <v>33</v>
      </c>
      <c r="AD1450" s="95">
        <v>0.7</v>
      </c>
      <c r="AE1450" s="104" t="s">
        <v>66</v>
      </c>
      <c r="AF1450" s="104" t="s">
        <v>34</v>
      </c>
      <c r="AG1450" s="104" t="s">
        <v>38</v>
      </c>
      <c r="AH1450" s="104" t="s">
        <v>33</v>
      </c>
      <c r="AI1450" s="97" t="s">
        <v>6364</v>
      </c>
      <c r="AJ1450" s="105" t="s">
        <v>3758</v>
      </c>
      <c r="AK1450" s="105" t="s">
        <v>3759</v>
      </c>
      <c r="AL1450" s="82" t="s">
        <v>3760</v>
      </c>
      <c r="AQ1450" s="47"/>
      <c r="AR1450" s="47" t="s">
        <v>6909</v>
      </c>
      <c r="AS1450" s="47" t="s">
        <v>6912</v>
      </c>
      <c r="AU1450" s="47" t="s">
        <v>12819</v>
      </c>
    </row>
    <row r="1451" spans="1:47" s="89" customFormat="1" ht="16.5" customHeight="1">
      <c r="A1451" s="180">
        <v>1448</v>
      </c>
      <c r="B1451" s="104" t="s">
        <v>62</v>
      </c>
      <c r="C1451" s="104" t="s">
        <v>63</v>
      </c>
      <c r="D1451" s="104" t="s">
        <v>3189</v>
      </c>
      <c r="E1451" s="104" t="s">
        <v>59</v>
      </c>
      <c r="F1451" s="104" t="s">
        <v>65</v>
      </c>
      <c r="G1451" s="92" t="s">
        <v>3761</v>
      </c>
      <c r="H1451" s="104"/>
      <c r="I1451" s="93">
        <v>225956</v>
      </c>
      <c r="J1451" s="93"/>
      <c r="K1451" s="49" t="str">
        <f t="shared" si="22"/>
        <v>Click!</v>
      </c>
      <c r="L1451" s="104" t="s">
        <v>33</v>
      </c>
      <c r="M1451" s="94">
        <v>62000</v>
      </c>
      <c r="N1451" s="94">
        <v>0</v>
      </c>
      <c r="O1451" s="94">
        <v>0</v>
      </c>
      <c r="P1451" s="94">
        <v>62000</v>
      </c>
      <c r="Q1451" s="94">
        <v>0</v>
      </c>
      <c r="R1451" s="94">
        <v>62000</v>
      </c>
      <c r="S1451" s="94">
        <v>0</v>
      </c>
      <c r="T1451" s="94">
        <v>62000</v>
      </c>
      <c r="U1451" s="104" t="s">
        <v>34</v>
      </c>
      <c r="V1451" s="104" t="s">
        <v>35</v>
      </c>
      <c r="W1451" s="104">
        <v>24</v>
      </c>
      <c r="X1451" s="104" t="s">
        <v>36</v>
      </c>
      <c r="Y1451" s="104">
        <v>100</v>
      </c>
      <c r="Z1451" s="104">
        <v>0</v>
      </c>
      <c r="AA1451" s="104">
        <v>0</v>
      </c>
      <c r="AB1451" s="104">
        <v>0</v>
      </c>
      <c r="AC1451" s="185" t="s">
        <v>33</v>
      </c>
      <c r="AD1451" s="95">
        <v>0.7</v>
      </c>
      <c r="AE1451" s="104" t="s">
        <v>66</v>
      </c>
      <c r="AF1451" s="104" t="s">
        <v>34</v>
      </c>
      <c r="AG1451" s="37" t="s">
        <v>38</v>
      </c>
      <c r="AH1451" s="104" t="s">
        <v>33</v>
      </c>
      <c r="AI1451" s="97" t="s">
        <v>6364</v>
      </c>
      <c r="AJ1451" s="105" t="s">
        <v>3762</v>
      </c>
      <c r="AK1451" s="105" t="s">
        <v>3763</v>
      </c>
      <c r="AL1451" s="82" t="s">
        <v>3764</v>
      </c>
      <c r="AQ1451" s="47"/>
      <c r="AR1451" s="47" t="s">
        <v>6909</v>
      </c>
      <c r="AS1451" s="47" t="s">
        <v>6912</v>
      </c>
      <c r="AU1451" s="47" t="s">
        <v>12819</v>
      </c>
    </row>
    <row r="1452" spans="1:47" s="89" customFormat="1" ht="16.5" customHeight="1">
      <c r="A1452" s="180">
        <v>1449</v>
      </c>
      <c r="B1452" s="104" t="s">
        <v>62</v>
      </c>
      <c r="C1452" s="104" t="s">
        <v>63</v>
      </c>
      <c r="D1452" s="97" t="s">
        <v>6214</v>
      </c>
      <c r="E1452" s="104" t="s">
        <v>32</v>
      </c>
      <c r="F1452" s="104" t="s">
        <v>65</v>
      </c>
      <c r="G1452" s="92" t="s">
        <v>97</v>
      </c>
      <c r="H1452" s="104"/>
      <c r="I1452" s="93">
        <v>246429</v>
      </c>
      <c r="J1452" s="93"/>
      <c r="K1452" s="49" t="str">
        <f t="shared" si="22"/>
        <v>Click!</v>
      </c>
      <c r="L1452" s="104" t="s">
        <v>33</v>
      </c>
      <c r="M1452" s="94">
        <v>91000</v>
      </c>
      <c r="N1452" s="94">
        <v>0</v>
      </c>
      <c r="O1452" s="94">
        <v>0</v>
      </c>
      <c r="P1452" s="94">
        <v>91000</v>
      </c>
      <c r="Q1452" s="94">
        <v>0</v>
      </c>
      <c r="R1452" s="94">
        <v>91000</v>
      </c>
      <c r="S1452" s="94">
        <v>0</v>
      </c>
      <c r="T1452" s="94">
        <v>91000</v>
      </c>
      <c r="U1452" s="104" t="s">
        <v>34</v>
      </c>
      <c r="V1452" s="104" t="s">
        <v>35</v>
      </c>
      <c r="W1452" s="104">
        <v>20</v>
      </c>
      <c r="X1452" s="104" t="s">
        <v>36</v>
      </c>
      <c r="Y1452" s="104">
        <v>100</v>
      </c>
      <c r="Z1452" s="104">
        <v>0</v>
      </c>
      <c r="AA1452" s="104">
        <v>0</v>
      </c>
      <c r="AB1452" s="104">
        <v>0</v>
      </c>
      <c r="AC1452" s="185" t="s">
        <v>33</v>
      </c>
      <c r="AD1452" s="95">
        <v>0.7</v>
      </c>
      <c r="AE1452" s="104" t="s">
        <v>66</v>
      </c>
      <c r="AF1452" s="104" t="s">
        <v>33</v>
      </c>
      <c r="AG1452" s="104" t="s">
        <v>98</v>
      </c>
      <c r="AH1452" s="104" t="s">
        <v>34</v>
      </c>
      <c r="AI1452" s="97" t="s">
        <v>6364</v>
      </c>
      <c r="AJ1452" s="105" t="s">
        <v>3775</v>
      </c>
      <c r="AK1452" s="105" t="s">
        <v>3776</v>
      </c>
      <c r="AL1452" s="82" t="s">
        <v>3777</v>
      </c>
      <c r="AQ1452" s="47"/>
      <c r="AR1452" s="47" t="s">
        <v>6909</v>
      </c>
      <c r="AS1452" s="47" t="s">
        <v>6912</v>
      </c>
      <c r="AU1452" s="47" t="s">
        <v>12819</v>
      </c>
    </row>
    <row r="1453" spans="1:47" s="89" customFormat="1" ht="16.5" customHeight="1">
      <c r="A1453" s="180">
        <v>1450</v>
      </c>
      <c r="B1453" s="104" t="s">
        <v>62</v>
      </c>
      <c r="C1453" s="104" t="s">
        <v>63</v>
      </c>
      <c r="D1453" s="97" t="s">
        <v>14216</v>
      </c>
      <c r="E1453" s="104" t="s">
        <v>32</v>
      </c>
      <c r="F1453" s="104" t="s">
        <v>65</v>
      </c>
      <c r="G1453" s="232" t="s">
        <v>14095</v>
      </c>
      <c r="H1453" s="104"/>
      <c r="I1453" s="93">
        <v>307462</v>
      </c>
      <c r="J1453" s="93"/>
      <c r="K1453" s="49" t="str">
        <f t="shared" si="22"/>
        <v>Click!</v>
      </c>
      <c r="L1453" s="104" t="s">
        <v>33</v>
      </c>
      <c r="M1453" s="94">
        <v>83000</v>
      </c>
      <c r="N1453" s="94">
        <v>0</v>
      </c>
      <c r="O1453" s="94">
        <v>0</v>
      </c>
      <c r="P1453" s="94">
        <v>83000</v>
      </c>
      <c r="Q1453" s="94">
        <v>0</v>
      </c>
      <c r="R1453" s="94">
        <v>83000</v>
      </c>
      <c r="S1453" s="94">
        <v>0</v>
      </c>
      <c r="T1453" s="94">
        <v>83000</v>
      </c>
      <c r="U1453" s="104" t="s">
        <v>34</v>
      </c>
      <c r="V1453" s="104" t="s">
        <v>35</v>
      </c>
      <c r="W1453" s="104">
        <v>20</v>
      </c>
      <c r="X1453" s="104" t="s">
        <v>36</v>
      </c>
      <c r="Y1453" s="104">
        <v>100</v>
      </c>
      <c r="Z1453" s="104">
        <v>0</v>
      </c>
      <c r="AA1453" s="104">
        <v>0</v>
      </c>
      <c r="AB1453" s="104">
        <v>0</v>
      </c>
      <c r="AC1453" s="185" t="s">
        <v>33</v>
      </c>
      <c r="AD1453" s="95">
        <v>0.7</v>
      </c>
      <c r="AE1453" s="104" t="s">
        <v>66</v>
      </c>
      <c r="AF1453" s="104" t="s">
        <v>33</v>
      </c>
      <c r="AG1453" s="104" t="s">
        <v>14107</v>
      </c>
      <c r="AH1453" s="104" t="s">
        <v>33</v>
      </c>
      <c r="AI1453" s="97" t="s">
        <v>5742</v>
      </c>
      <c r="AJ1453" s="105" t="s">
        <v>14217</v>
      </c>
      <c r="AK1453" s="105" t="s">
        <v>14218</v>
      </c>
      <c r="AL1453" s="82" t="s">
        <v>14219</v>
      </c>
      <c r="AQ1453" s="47"/>
      <c r="AR1453" s="47"/>
      <c r="AS1453" s="47"/>
      <c r="AU1453" s="47" t="s">
        <v>14180</v>
      </c>
    </row>
    <row r="1454" spans="1:47" s="89" customFormat="1" ht="16.5" customHeight="1">
      <c r="A1454" s="180">
        <v>1451</v>
      </c>
      <c r="B1454" s="104" t="s">
        <v>62</v>
      </c>
      <c r="C1454" s="104" t="s">
        <v>63</v>
      </c>
      <c r="D1454" s="97" t="s">
        <v>14216</v>
      </c>
      <c r="E1454" s="104" t="s">
        <v>32</v>
      </c>
      <c r="F1454" s="104" t="s">
        <v>65</v>
      </c>
      <c r="G1454" s="232" t="s">
        <v>14086</v>
      </c>
      <c r="H1454" s="104"/>
      <c r="I1454" s="93">
        <v>307463</v>
      </c>
      <c r="J1454" s="93"/>
      <c r="K1454" s="49" t="str">
        <f t="shared" si="22"/>
        <v>Click!</v>
      </c>
      <c r="L1454" s="104" t="s">
        <v>33</v>
      </c>
      <c r="M1454" s="94">
        <v>70000</v>
      </c>
      <c r="N1454" s="94">
        <v>0</v>
      </c>
      <c r="O1454" s="94">
        <v>0</v>
      </c>
      <c r="P1454" s="94">
        <v>70000</v>
      </c>
      <c r="Q1454" s="94">
        <v>0</v>
      </c>
      <c r="R1454" s="94">
        <v>70000</v>
      </c>
      <c r="S1454" s="94">
        <v>0</v>
      </c>
      <c r="T1454" s="94">
        <v>70000</v>
      </c>
      <c r="U1454" s="104" t="s">
        <v>34</v>
      </c>
      <c r="V1454" s="104" t="s">
        <v>35</v>
      </c>
      <c r="W1454" s="104">
        <v>20</v>
      </c>
      <c r="X1454" s="104" t="s">
        <v>36</v>
      </c>
      <c r="Y1454" s="104">
        <v>100</v>
      </c>
      <c r="Z1454" s="104">
        <v>0</v>
      </c>
      <c r="AA1454" s="104">
        <v>0</v>
      </c>
      <c r="AB1454" s="104">
        <v>0</v>
      </c>
      <c r="AC1454" s="185" t="s">
        <v>33</v>
      </c>
      <c r="AD1454" s="95">
        <v>0.7</v>
      </c>
      <c r="AE1454" s="104" t="s">
        <v>66</v>
      </c>
      <c r="AF1454" s="104" t="s">
        <v>34</v>
      </c>
      <c r="AG1454" s="104" t="s">
        <v>38</v>
      </c>
      <c r="AH1454" s="104" t="s">
        <v>33</v>
      </c>
      <c r="AI1454" s="97" t="s">
        <v>5742</v>
      </c>
      <c r="AJ1454" s="105" t="s">
        <v>14217</v>
      </c>
      <c r="AK1454" s="105" t="s">
        <v>14220</v>
      </c>
      <c r="AL1454" s="82" t="s">
        <v>14219</v>
      </c>
      <c r="AQ1454" s="47"/>
      <c r="AR1454" s="47"/>
      <c r="AS1454" s="47"/>
      <c r="AU1454" s="47" t="s">
        <v>14127</v>
      </c>
    </row>
    <row r="1455" spans="1:47" s="89" customFormat="1" ht="16.5" customHeight="1">
      <c r="A1455" s="180">
        <v>1452</v>
      </c>
      <c r="B1455" s="104" t="s">
        <v>62</v>
      </c>
      <c r="C1455" s="104" t="s">
        <v>63</v>
      </c>
      <c r="D1455" s="97" t="s">
        <v>14216</v>
      </c>
      <c r="E1455" s="104" t="s">
        <v>32</v>
      </c>
      <c r="F1455" s="104" t="s">
        <v>65</v>
      </c>
      <c r="G1455" s="232" t="s">
        <v>14087</v>
      </c>
      <c r="H1455" s="104"/>
      <c r="I1455" s="93">
        <v>307464</v>
      </c>
      <c r="J1455" s="93"/>
      <c r="K1455" s="49" t="str">
        <f t="shared" si="22"/>
        <v>Click!</v>
      </c>
      <c r="L1455" s="104" t="s">
        <v>33</v>
      </c>
      <c r="M1455" s="94">
        <v>70000</v>
      </c>
      <c r="N1455" s="94">
        <v>0</v>
      </c>
      <c r="O1455" s="94">
        <v>0</v>
      </c>
      <c r="P1455" s="94">
        <v>70000</v>
      </c>
      <c r="Q1455" s="94">
        <v>0</v>
      </c>
      <c r="R1455" s="94">
        <v>70000</v>
      </c>
      <c r="S1455" s="94">
        <v>0</v>
      </c>
      <c r="T1455" s="94">
        <v>70000</v>
      </c>
      <c r="U1455" s="104" t="s">
        <v>34</v>
      </c>
      <c r="V1455" s="104" t="s">
        <v>35</v>
      </c>
      <c r="W1455" s="104">
        <v>20</v>
      </c>
      <c r="X1455" s="104" t="s">
        <v>36</v>
      </c>
      <c r="Y1455" s="104">
        <v>100</v>
      </c>
      <c r="Z1455" s="104">
        <v>0</v>
      </c>
      <c r="AA1455" s="104">
        <v>0</v>
      </c>
      <c r="AB1455" s="104">
        <v>0</v>
      </c>
      <c r="AC1455" s="185" t="s">
        <v>33</v>
      </c>
      <c r="AD1455" s="95">
        <v>0.7</v>
      </c>
      <c r="AE1455" s="104" t="s">
        <v>66</v>
      </c>
      <c r="AF1455" s="104" t="s">
        <v>34</v>
      </c>
      <c r="AG1455" s="104" t="s">
        <v>38</v>
      </c>
      <c r="AH1455" s="104" t="s">
        <v>33</v>
      </c>
      <c r="AI1455" s="97" t="s">
        <v>5742</v>
      </c>
      <c r="AJ1455" s="105" t="s">
        <v>14217</v>
      </c>
      <c r="AK1455" s="105" t="s">
        <v>14221</v>
      </c>
      <c r="AL1455" s="82" t="s">
        <v>14219</v>
      </c>
      <c r="AQ1455" s="47"/>
      <c r="AR1455" s="47"/>
      <c r="AS1455" s="47"/>
      <c r="AU1455" s="47" t="s">
        <v>14127</v>
      </c>
    </row>
    <row r="1456" spans="1:47" s="89" customFormat="1" ht="16.5" customHeight="1">
      <c r="A1456" s="180">
        <v>1453</v>
      </c>
      <c r="B1456" s="104" t="s">
        <v>62</v>
      </c>
      <c r="C1456" s="104" t="s">
        <v>63</v>
      </c>
      <c r="D1456" s="97" t="s">
        <v>14216</v>
      </c>
      <c r="E1456" s="104" t="s">
        <v>32</v>
      </c>
      <c r="F1456" s="104" t="s">
        <v>65</v>
      </c>
      <c r="G1456" s="92" t="s">
        <v>12783</v>
      </c>
      <c r="H1456" s="104"/>
      <c r="I1456" s="93">
        <v>305943</v>
      </c>
      <c r="J1456" s="93"/>
      <c r="K1456" s="49" t="str">
        <f t="shared" si="22"/>
        <v>Click!</v>
      </c>
      <c r="L1456" s="104" t="s">
        <v>33</v>
      </c>
      <c r="M1456" s="94">
        <v>83000</v>
      </c>
      <c r="N1456" s="94">
        <v>0</v>
      </c>
      <c r="O1456" s="94">
        <v>0</v>
      </c>
      <c r="P1456" s="94">
        <v>83000</v>
      </c>
      <c r="Q1456" s="94">
        <v>0</v>
      </c>
      <c r="R1456" s="94">
        <v>83000</v>
      </c>
      <c r="S1456" s="94">
        <v>0</v>
      </c>
      <c r="T1456" s="94">
        <v>83000</v>
      </c>
      <c r="U1456" s="104" t="s">
        <v>34</v>
      </c>
      <c r="V1456" s="104" t="s">
        <v>35</v>
      </c>
      <c r="W1456" s="104">
        <v>15</v>
      </c>
      <c r="X1456" s="104" t="s">
        <v>36</v>
      </c>
      <c r="Y1456" s="104">
        <v>100</v>
      </c>
      <c r="Z1456" s="104">
        <v>0</v>
      </c>
      <c r="AA1456" s="104">
        <v>0</v>
      </c>
      <c r="AB1456" s="104">
        <v>0</v>
      </c>
      <c r="AC1456" s="185" t="s">
        <v>33</v>
      </c>
      <c r="AD1456" s="95">
        <v>0.7</v>
      </c>
      <c r="AE1456" s="104" t="s">
        <v>66</v>
      </c>
      <c r="AF1456" s="104" t="s">
        <v>33</v>
      </c>
      <c r="AG1456" s="104" t="s">
        <v>12786</v>
      </c>
      <c r="AH1456" s="104" t="s">
        <v>33</v>
      </c>
      <c r="AI1456" s="97" t="s">
        <v>4043</v>
      </c>
      <c r="AJ1456" s="105" t="s">
        <v>12942</v>
      </c>
      <c r="AK1456" s="105" t="s">
        <v>12943</v>
      </c>
      <c r="AL1456" s="82" t="s">
        <v>12944</v>
      </c>
      <c r="AQ1456" s="47"/>
      <c r="AR1456" s="47"/>
      <c r="AS1456" s="47"/>
      <c r="AU1456" s="47" t="s">
        <v>12819</v>
      </c>
    </row>
    <row r="1457" spans="1:47" s="89" customFormat="1" ht="16.5" customHeight="1">
      <c r="A1457" s="180">
        <v>1454</v>
      </c>
      <c r="B1457" s="104" t="s">
        <v>62</v>
      </c>
      <c r="C1457" s="104" t="s">
        <v>63</v>
      </c>
      <c r="D1457" s="97" t="s">
        <v>64</v>
      </c>
      <c r="E1457" s="104" t="s">
        <v>32</v>
      </c>
      <c r="F1457" s="104" t="s">
        <v>65</v>
      </c>
      <c r="G1457" s="92" t="s">
        <v>12768</v>
      </c>
      <c r="H1457" s="104"/>
      <c r="I1457" s="93">
        <v>305944</v>
      </c>
      <c r="J1457" s="93"/>
      <c r="K1457" s="49" t="str">
        <f t="shared" si="22"/>
        <v>Click!</v>
      </c>
      <c r="L1457" s="104" t="s">
        <v>33</v>
      </c>
      <c r="M1457" s="94">
        <v>70000</v>
      </c>
      <c r="N1457" s="94">
        <v>0</v>
      </c>
      <c r="O1457" s="94">
        <v>0</v>
      </c>
      <c r="P1457" s="94">
        <v>70000</v>
      </c>
      <c r="Q1457" s="94">
        <v>0</v>
      </c>
      <c r="R1457" s="94">
        <v>70000</v>
      </c>
      <c r="S1457" s="94">
        <v>0</v>
      </c>
      <c r="T1457" s="94">
        <v>70000</v>
      </c>
      <c r="U1457" s="104" t="s">
        <v>34</v>
      </c>
      <c r="V1457" s="104" t="s">
        <v>35</v>
      </c>
      <c r="W1457" s="104">
        <v>15</v>
      </c>
      <c r="X1457" s="104" t="s">
        <v>36</v>
      </c>
      <c r="Y1457" s="104">
        <v>100</v>
      </c>
      <c r="Z1457" s="104">
        <v>0</v>
      </c>
      <c r="AA1457" s="104">
        <v>0</v>
      </c>
      <c r="AB1457" s="104">
        <v>0</v>
      </c>
      <c r="AC1457" s="185" t="s">
        <v>33</v>
      </c>
      <c r="AD1457" s="95">
        <v>0.7</v>
      </c>
      <c r="AE1457" s="104" t="s">
        <v>66</v>
      </c>
      <c r="AF1457" s="104" t="s">
        <v>34</v>
      </c>
      <c r="AG1457" s="104" t="s">
        <v>38</v>
      </c>
      <c r="AH1457" s="104" t="s">
        <v>33</v>
      </c>
      <c r="AI1457" s="97" t="s">
        <v>4043</v>
      </c>
      <c r="AJ1457" s="105" t="s">
        <v>12942</v>
      </c>
      <c r="AK1457" s="105" t="s">
        <v>12945</v>
      </c>
      <c r="AL1457" s="82" t="s">
        <v>12944</v>
      </c>
      <c r="AQ1457" s="47"/>
      <c r="AR1457" s="47"/>
      <c r="AS1457" s="47"/>
      <c r="AU1457" s="47" t="s">
        <v>12819</v>
      </c>
    </row>
    <row r="1458" spans="1:47" s="89" customFormat="1" ht="16.5" customHeight="1">
      <c r="A1458" s="180">
        <v>1455</v>
      </c>
      <c r="B1458" s="104" t="s">
        <v>62</v>
      </c>
      <c r="C1458" s="104" t="s">
        <v>63</v>
      </c>
      <c r="D1458" s="97" t="s">
        <v>64</v>
      </c>
      <c r="E1458" s="104" t="s">
        <v>32</v>
      </c>
      <c r="F1458" s="104" t="s">
        <v>65</v>
      </c>
      <c r="G1458" s="92" t="s">
        <v>12769</v>
      </c>
      <c r="H1458" s="104"/>
      <c r="I1458" s="93">
        <v>305945</v>
      </c>
      <c r="J1458" s="93"/>
      <c r="K1458" s="49" t="str">
        <f t="shared" si="22"/>
        <v>Click!</v>
      </c>
      <c r="L1458" s="104" t="s">
        <v>33</v>
      </c>
      <c r="M1458" s="94">
        <v>83000</v>
      </c>
      <c r="N1458" s="94">
        <v>0</v>
      </c>
      <c r="O1458" s="94">
        <v>0</v>
      </c>
      <c r="P1458" s="94">
        <v>83000</v>
      </c>
      <c r="Q1458" s="94">
        <v>0</v>
      </c>
      <c r="R1458" s="94">
        <v>83000</v>
      </c>
      <c r="S1458" s="94">
        <v>0</v>
      </c>
      <c r="T1458" s="94">
        <v>83000</v>
      </c>
      <c r="U1458" s="104" t="s">
        <v>34</v>
      </c>
      <c r="V1458" s="104" t="s">
        <v>35</v>
      </c>
      <c r="W1458" s="104">
        <v>15</v>
      </c>
      <c r="X1458" s="104" t="s">
        <v>36</v>
      </c>
      <c r="Y1458" s="104">
        <v>100</v>
      </c>
      <c r="Z1458" s="104">
        <v>0</v>
      </c>
      <c r="AA1458" s="104">
        <v>0</v>
      </c>
      <c r="AB1458" s="104">
        <v>0</v>
      </c>
      <c r="AC1458" s="185" t="s">
        <v>33</v>
      </c>
      <c r="AD1458" s="95">
        <v>0.7</v>
      </c>
      <c r="AE1458" s="104" t="s">
        <v>66</v>
      </c>
      <c r="AF1458" s="104" t="s">
        <v>33</v>
      </c>
      <c r="AG1458" s="104" t="s">
        <v>12787</v>
      </c>
      <c r="AH1458" s="104" t="s">
        <v>33</v>
      </c>
      <c r="AI1458" s="97" t="s">
        <v>4043</v>
      </c>
      <c r="AJ1458" s="105" t="s">
        <v>12946</v>
      </c>
      <c r="AK1458" s="105" t="s">
        <v>12947</v>
      </c>
      <c r="AL1458" s="82" t="s">
        <v>12948</v>
      </c>
      <c r="AQ1458" s="47"/>
      <c r="AR1458" s="47"/>
      <c r="AS1458" s="47"/>
      <c r="AU1458" s="47" t="s">
        <v>12819</v>
      </c>
    </row>
    <row r="1459" spans="1:47" s="89" customFormat="1" ht="16.5" customHeight="1">
      <c r="A1459" s="180">
        <v>1456</v>
      </c>
      <c r="B1459" s="104" t="s">
        <v>62</v>
      </c>
      <c r="C1459" s="104" t="s">
        <v>63</v>
      </c>
      <c r="D1459" s="97" t="s">
        <v>64</v>
      </c>
      <c r="E1459" s="104" t="s">
        <v>32</v>
      </c>
      <c r="F1459" s="104" t="s">
        <v>65</v>
      </c>
      <c r="G1459" s="92" t="s">
        <v>12770</v>
      </c>
      <c r="H1459" s="104"/>
      <c r="I1459" s="93">
        <v>305946</v>
      </c>
      <c r="J1459" s="93"/>
      <c r="K1459" s="49" t="str">
        <f t="shared" si="22"/>
        <v>Click!</v>
      </c>
      <c r="L1459" s="104" t="s">
        <v>33</v>
      </c>
      <c r="M1459" s="94">
        <v>70000</v>
      </c>
      <c r="N1459" s="94">
        <v>0</v>
      </c>
      <c r="O1459" s="94">
        <v>0</v>
      </c>
      <c r="P1459" s="94">
        <v>70000</v>
      </c>
      <c r="Q1459" s="94">
        <v>0</v>
      </c>
      <c r="R1459" s="94">
        <v>70000</v>
      </c>
      <c r="S1459" s="94">
        <v>0</v>
      </c>
      <c r="T1459" s="94">
        <v>70000</v>
      </c>
      <c r="U1459" s="104" t="s">
        <v>34</v>
      </c>
      <c r="V1459" s="104" t="s">
        <v>35</v>
      </c>
      <c r="W1459" s="104">
        <v>15</v>
      </c>
      <c r="X1459" s="104" t="s">
        <v>36</v>
      </c>
      <c r="Y1459" s="104">
        <v>100</v>
      </c>
      <c r="Z1459" s="104">
        <v>0</v>
      </c>
      <c r="AA1459" s="104">
        <v>0</v>
      </c>
      <c r="AB1459" s="104">
        <v>0</v>
      </c>
      <c r="AC1459" s="185" t="s">
        <v>33</v>
      </c>
      <c r="AD1459" s="95">
        <v>0.7</v>
      </c>
      <c r="AE1459" s="104" t="s">
        <v>66</v>
      </c>
      <c r="AF1459" s="104" t="s">
        <v>34</v>
      </c>
      <c r="AG1459" s="104" t="s">
        <v>38</v>
      </c>
      <c r="AH1459" s="104" t="s">
        <v>33</v>
      </c>
      <c r="AI1459" s="97" t="s">
        <v>4043</v>
      </c>
      <c r="AJ1459" s="105" t="s">
        <v>12946</v>
      </c>
      <c r="AK1459" s="105" t="s">
        <v>12949</v>
      </c>
      <c r="AL1459" s="82" t="s">
        <v>12948</v>
      </c>
      <c r="AQ1459" s="47"/>
      <c r="AR1459" s="47"/>
      <c r="AS1459" s="47"/>
      <c r="AU1459" s="47" t="s">
        <v>12819</v>
      </c>
    </row>
    <row r="1460" spans="1:47" s="89" customFormat="1" ht="16.5" customHeight="1">
      <c r="A1460" s="180">
        <v>1457</v>
      </c>
      <c r="B1460" s="104" t="s">
        <v>62</v>
      </c>
      <c r="C1460" s="104" t="s">
        <v>63</v>
      </c>
      <c r="D1460" s="97" t="s">
        <v>64</v>
      </c>
      <c r="E1460" s="104" t="s">
        <v>32</v>
      </c>
      <c r="F1460" s="104" t="s">
        <v>65</v>
      </c>
      <c r="G1460" s="92" t="s">
        <v>12771</v>
      </c>
      <c r="H1460" s="104"/>
      <c r="I1460" s="93">
        <v>305947</v>
      </c>
      <c r="J1460" s="93"/>
      <c r="K1460" s="49" t="str">
        <f t="shared" si="22"/>
        <v>Click!</v>
      </c>
      <c r="L1460" s="104" t="s">
        <v>33</v>
      </c>
      <c r="M1460" s="94">
        <v>83000</v>
      </c>
      <c r="N1460" s="94">
        <v>0</v>
      </c>
      <c r="O1460" s="94">
        <v>0</v>
      </c>
      <c r="P1460" s="94">
        <v>83000</v>
      </c>
      <c r="Q1460" s="94">
        <v>0</v>
      </c>
      <c r="R1460" s="94">
        <v>83000</v>
      </c>
      <c r="S1460" s="94">
        <v>0</v>
      </c>
      <c r="T1460" s="94">
        <v>83000</v>
      </c>
      <c r="U1460" s="104" t="s">
        <v>34</v>
      </c>
      <c r="V1460" s="104" t="s">
        <v>35</v>
      </c>
      <c r="W1460" s="104">
        <v>15</v>
      </c>
      <c r="X1460" s="104" t="s">
        <v>36</v>
      </c>
      <c r="Y1460" s="104">
        <v>100</v>
      </c>
      <c r="Z1460" s="104">
        <v>0</v>
      </c>
      <c r="AA1460" s="104">
        <v>0</v>
      </c>
      <c r="AB1460" s="104">
        <v>0</v>
      </c>
      <c r="AC1460" s="185" t="s">
        <v>33</v>
      </c>
      <c r="AD1460" s="95">
        <v>0.7</v>
      </c>
      <c r="AE1460" s="104" t="s">
        <v>66</v>
      </c>
      <c r="AF1460" s="104" t="s">
        <v>33</v>
      </c>
      <c r="AG1460" s="104" t="s">
        <v>12788</v>
      </c>
      <c r="AH1460" s="104" t="s">
        <v>33</v>
      </c>
      <c r="AI1460" s="97" t="s">
        <v>4043</v>
      </c>
      <c r="AJ1460" s="105" t="s">
        <v>12946</v>
      </c>
      <c r="AK1460" s="105" t="s">
        <v>12950</v>
      </c>
      <c r="AL1460" s="82" t="s">
        <v>12948</v>
      </c>
      <c r="AQ1460" s="47"/>
      <c r="AR1460" s="47"/>
      <c r="AS1460" s="47"/>
      <c r="AU1460" s="47" t="s">
        <v>12819</v>
      </c>
    </row>
    <row r="1461" spans="1:47" s="89" customFormat="1" ht="16.5" customHeight="1">
      <c r="A1461" s="180">
        <v>1458</v>
      </c>
      <c r="B1461" s="104" t="s">
        <v>62</v>
      </c>
      <c r="C1461" s="104" t="s">
        <v>63</v>
      </c>
      <c r="D1461" s="97" t="s">
        <v>64</v>
      </c>
      <c r="E1461" s="104" t="s">
        <v>32</v>
      </c>
      <c r="F1461" s="104" t="s">
        <v>65</v>
      </c>
      <c r="G1461" s="92" t="s">
        <v>12772</v>
      </c>
      <c r="H1461" s="104"/>
      <c r="I1461" s="93">
        <v>305948</v>
      </c>
      <c r="J1461" s="93"/>
      <c r="K1461" s="49" t="str">
        <f t="shared" ref="K1461:K1519" si="23">HYPERLINK("http://samplezone.campus21.co.kr/classpreview.asp?classkey="&amp;I1461, "Click!" )</f>
        <v>Click!</v>
      </c>
      <c r="L1461" s="104" t="s">
        <v>33</v>
      </c>
      <c r="M1461" s="94">
        <v>70000</v>
      </c>
      <c r="N1461" s="94">
        <v>0</v>
      </c>
      <c r="O1461" s="94">
        <v>0</v>
      </c>
      <c r="P1461" s="94">
        <v>70000</v>
      </c>
      <c r="Q1461" s="94">
        <v>0</v>
      </c>
      <c r="R1461" s="94">
        <v>70000</v>
      </c>
      <c r="S1461" s="94">
        <v>0</v>
      </c>
      <c r="T1461" s="94">
        <v>70000</v>
      </c>
      <c r="U1461" s="104" t="s">
        <v>34</v>
      </c>
      <c r="V1461" s="104" t="s">
        <v>35</v>
      </c>
      <c r="W1461" s="104">
        <v>15</v>
      </c>
      <c r="X1461" s="104" t="s">
        <v>36</v>
      </c>
      <c r="Y1461" s="104">
        <v>100</v>
      </c>
      <c r="Z1461" s="104">
        <v>0</v>
      </c>
      <c r="AA1461" s="104">
        <v>0</v>
      </c>
      <c r="AB1461" s="104">
        <v>0</v>
      </c>
      <c r="AC1461" s="185" t="s">
        <v>33</v>
      </c>
      <c r="AD1461" s="95">
        <v>0.7</v>
      </c>
      <c r="AE1461" s="104" t="s">
        <v>66</v>
      </c>
      <c r="AF1461" s="104" t="s">
        <v>34</v>
      </c>
      <c r="AG1461" s="104" t="s">
        <v>38</v>
      </c>
      <c r="AH1461" s="104" t="s">
        <v>33</v>
      </c>
      <c r="AI1461" s="97" t="s">
        <v>4043</v>
      </c>
      <c r="AJ1461" s="105" t="s">
        <v>12946</v>
      </c>
      <c r="AK1461" s="105" t="s">
        <v>12951</v>
      </c>
      <c r="AL1461" s="82" t="s">
        <v>12948</v>
      </c>
      <c r="AQ1461" s="47"/>
      <c r="AR1461" s="47"/>
      <c r="AS1461" s="47"/>
      <c r="AU1461" s="47" t="s">
        <v>12819</v>
      </c>
    </row>
    <row r="1462" spans="1:47" s="89" customFormat="1" ht="16.5" customHeight="1">
      <c r="A1462" s="180">
        <v>1459</v>
      </c>
      <c r="B1462" s="104" t="s">
        <v>62</v>
      </c>
      <c r="C1462" s="104" t="s">
        <v>12941</v>
      </c>
      <c r="D1462" s="97" t="s">
        <v>64</v>
      </c>
      <c r="E1462" s="104" t="s">
        <v>32</v>
      </c>
      <c r="F1462" s="104" t="s">
        <v>65</v>
      </c>
      <c r="G1462" s="92" t="s">
        <v>12497</v>
      </c>
      <c r="H1462" s="104"/>
      <c r="I1462" s="93">
        <v>305841</v>
      </c>
      <c r="J1462" s="93"/>
      <c r="K1462" s="49" t="str">
        <f t="shared" si="23"/>
        <v>Click!</v>
      </c>
      <c r="L1462" s="104" t="s">
        <v>33</v>
      </c>
      <c r="M1462" s="94">
        <v>83000</v>
      </c>
      <c r="N1462" s="94">
        <v>0</v>
      </c>
      <c r="O1462" s="94">
        <v>0</v>
      </c>
      <c r="P1462" s="94">
        <v>83000</v>
      </c>
      <c r="Q1462" s="94">
        <v>0</v>
      </c>
      <c r="R1462" s="94">
        <v>83000</v>
      </c>
      <c r="S1462" s="94">
        <v>0</v>
      </c>
      <c r="T1462" s="94">
        <v>83000</v>
      </c>
      <c r="U1462" s="104" t="s">
        <v>34</v>
      </c>
      <c r="V1462" s="104" t="s">
        <v>35</v>
      </c>
      <c r="W1462" s="104">
        <v>15</v>
      </c>
      <c r="X1462" s="104" t="s">
        <v>36</v>
      </c>
      <c r="Y1462" s="104">
        <v>100</v>
      </c>
      <c r="Z1462" s="104">
        <v>0</v>
      </c>
      <c r="AA1462" s="104">
        <v>0</v>
      </c>
      <c r="AB1462" s="104">
        <v>0</v>
      </c>
      <c r="AC1462" s="185" t="s">
        <v>33</v>
      </c>
      <c r="AD1462" s="95">
        <v>0.7</v>
      </c>
      <c r="AE1462" s="104" t="s">
        <v>66</v>
      </c>
      <c r="AF1462" s="104" t="s">
        <v>33</v>
      </c>
      <c r="AG1462" s="104" t="s">
        <v>12511</v>
      </c>
      <c r="AH1462" s="104" t="s">
        <v>33</v>
      </c>
      <c r="AI1462" s="97" t="s">
        <v>4043</v>
      </c>
      <c r="AJ1462" s="105" t="s">
        <v>12527</v>
      </c>
      <c r="AK1462" s="105" t="s">
        <v>12529</v>
      </c>
      <c r="AL1462" s="82" t="s">
        <v>12528</v>
      </c>
      <c r="AQ1462" s="47"/>
      <c r="AR1462" s="47"/>
      <c r="AS1462" s="47"/>
      <c r="AU1462" s="47" t="s">
        <v>12819</v>
      </c>
    </row>
    <row r="1463" spans="1:47" s="89" customFormat="1" ht="16.5" customHeight="1">
      <c r="A1463" s="180">
        <v>1460</v>
      </c>
      <c r="B1463" s="104" t="s">
        <v>62</v>
      </c>
      <c r="C1463" s="104" t="s">
        <v>63</v>
      </c>
      <c r="D1463" s="97" t="s">
        <v>64</v>
      </c>
      <c r="E1463" s="104" t="s">
        <v>32</v>
      </c>
      <c r="F1463" s="104" t="s">
        <v>65</v>
      </c>
      <c r="G1463" s="92" t="s">
        <v>12498</v>
      </c>
      <c r="H1463" s="104"/>
      <c r="I1463" s="93">
        <v>305842</v>
      </c>
      <c r="J1463" s="93"/>
      <c r="K1463" s="49" t="str">
        <f t="shared" si="23"/>
        <v>Click!</v>
      </c>
      <c r="L1463" s="104" t="s">
        <v>33</v>
      </c>
      <c r="M1463" s="94">
        <v>70000</v>
      </c>
      <c r="N1463" s="94">
        <v>0</v>
      </c>
      <c r="O1463" s="94">
        <v>0</v>
      </c>
      <c r="P1463" s="94">
        <v>70000</v>
      </c>
      <c r="Q1463" s="94">
        <v>0</v>
      </c>
      <c r="R1463" s="94">
        <v>70000</v>
      </c>
      <c r="S1463" s="94">
        <v>0</v>
      </c>
      <c r="T1463" s="94">
        <v>70000</v>
      </c>
      <c r="U1463" s="104" t="s">
        <v>34</v>
      </c>
      <c r="V1463" s="104" t="s">
        <v>35</v>
      </c>
      <c r="W1463" s="104">
        <v>15</v>
      </c>
      <c r="X1463" s="104" t="s">
        <v>36</v>
      </c>
      <c r="Y1463" s="104">
        <v>100</v>
      </c>
      <c r="Z1463" s="104">
        <v>0</v>
      </c>
      <c r="AA1463" s="104">
        <v>0</v>
      </c>
      <c r="AB1463" s="104">
        <v>0</v>
      </c>
      <c r="AC1463" s="185" t="s">
        <v>33</v>
      </c>
      <c r="AD1463" s="95">
        <v>0.7</v>
      </c>
      <c r="AE1463" s="104" t="s">
        <v>66</v>
      </c>
      <c r="AF1463" s="104" t="s">
        <v>34</v>
      </c>
      <c r="AG1463" s="104" t="s">
        <v>38</v>
      </c>
      <c r="AH1463" s="104" t="s">
        <v>33</v>
      </c>
      <c r="AI1463" s="97" t="s">
        <v>4043</v>
      </c>
      <c r="AJ1463" s="105" t="s">
        <v>12527</v>
      </c>
      <c r="AK1463" s="105" t="s">
        <v>12532</v>
      </c>
      <c r="AL1463" s="82" t="s">
        <v>12528</v>
      </c>
      <c r="AQ1463" s="47"/>
      <c r="AR1463" s="47"/>
      <c r="AS1463" s="47"/>
      <c r="AU1463" s="47" t="s">
        <v>12819</v>
      </c>
    </row>
    <row r="1464" spans="1:47" s="89" customFormat="1" ht="16.5" customHeight="1">
      <c r="A1464" s="180">
        <v>1461</v>
      </c>
      <c r="B1464" s="104" t="s">
        <v>62</v>
      </c>
      <c r="C1464" s="104" t="s">
        <v>63</v>
      </c>
      <c r="D1464" s="97" t="s">
        <v>64</v>
      </c>
      <c r="E1464" s="104" t="s">
        <v>32</v>
      </c>
      <c r="F1464" s="104" t="s">
        <v>65</v>
      </c>
      <c r="G1464" s="92" t="s">
        <v>12499</v>
      </c>
      <c r="H1464" s="104"/>
      <c r="I1464" s="93">
        <v>305843</v>
      </c>
      <c r="J1464" s="93"/>
      <c r="K1464" s="49" t="str">
        <f t="shared" si="23"/>
        <v>Click!</v>
      </c>
      <c r="L1464" s="104" t="s">
        <v>33</v>
      </c>
      <c r="M1464" s="94">
        <v>83000</v>
      </c>
      <c r="N1464" s="94">
        <v>0</v>
      </c>
      <c r="O1464" s="94">
        <v>0</v>
      </c>
      <c r="P1464" s="94">
        <v>83000</v>
      </c>
      <c r="Q1464" s="94">
        <v>0</v>
      </c>
      <c r="R1464" s="94">
        <v>83000</v>
      </c>
      <c r="S1464" s="94">
        <v>0</v>
      </c>
      <c r="T1464" s="94">
        <v>83000</v>
      </c>
      <c r="U1464" s="104" t="s">
        <v>34</v>
      </c>
      <c r="V1464" s="104" t="s">
        <v>35</v>
      </c>
      <c r="W1464" s="104">
        <v>15</v>
      </c>
      <c r="X1464" s="104" t="s">
        <v>36</v>
      </c>
      <c r="Y1464" s="104">
        <v>100</v>
      </c>
      <c r="Z1464" s="104">
        <v>0</v>
      </c>
      <c r="AA1464" s="104">
        <v>0</v>
      </c>
      <c r="AB1464" s="104">
        <v>0</v>
      </c>
      <c r="AC1464" s="185" t="s">
        <v>33</v>
      </c>
      <c r="AD1464" s="95">
        <v>0.7</v>
      </c>
      <c r="AE1464" s="104" t="s">
        <v>66</v>
      </c>
      <c r="AF1464" s="104" t="s">
        <v>33</v>
      </c>
      <c r="AG1464" s="104" t="s">
        <v>12511</v>
      </c>
      <c r="AH1464" s="104" t="s">
        <v>33</v>
      </c>
      <c r="AI1464" s="97" t="s">
        <v>4043</v>
      </c>
      <c r="AJ1464" s="105" t="s">
        <v>12527</v>
      </c>
      <c r="AK1464" s="105" t="s">
        <v>12530</v>
      </c>
      <c r="AL1464" s="82" t="s">
        <v>12528</v>
      </c>
      <c r="AQ1464" s="47"/>
      <c r="AR1464" s="47"/>
      <c r="AS1464" s="47"/>
      <c r="AU1464" s="47" t="s">
        <v>12819</v>
      </c>
    </row>
    <row r="1465" spans="1:47" s="89" customFormat="1" ht="16.5" customHeight="1">
      <c r="A1465" s="180">
        <v>1462</v>
      </c>
      <c r="B1465" s="104" t="s">
        <v>62</v>
      </c>
      <c r="C1465" s="104" t="s">
        <v>63</v>
      </c>
      <c r="D1465" s="97" t="s">
        <v>64</v>
      </c>
      <c r="E1465" s="104" t="s">
        <v>32</v>
      </c>
      <c r="F1465" s="104" t="s">
        <v>65</v>
      </c>
      <c r="G1465" s="92" t="s">
        <v>12500</v>
      </c>
      <c r="H1465" s="104"/>
      <c r="I1465" s="93">
        <v>305844</v>
      </c>
      <c r="J1465" s="93"/>
      <c r="K1465" s="49" t="str">
        <f t="shared" si="23"/>
        <v>Click!</v>
      </c>
      <c r="L1465" s="104" t="s">
        <v>33</v>
      </c>
      <c r="M1465" s="94">
        <v>70000</v>
      </c>
      <c r="N1465" s="94">
        <v>0</v>
      </c>
      <c r="O1465" s="94">
        <v>0</v>
      </c>
      <c r="P1465" s="94">
        <v>70000</v>
      </c>
      <c r="Q1465" s="94">
        <v>0</v>
      </c>
      <c r="R1465" s="94">
        <v>70000</v>
      </c>
      <c r="S1465" s="94">
        <v>0</v>
      </c>
      <c r="T1465" s="94">
        <v>70000</v>
      </c>
      <c r="U1465" s="104" t="s">
        <v>34</v>
      </c>
      <c r="V1465" s="104" t="s">
        <v>35</v>
      </c>
      <c r="W1465" s="104">
        <v>15</v>
      </c>
      <c r="X1465" s="104" t="s">
        <v>36</v>
      </c>
      <c r="Y1465" s="104">
        <v>100</v>
      </c>
      <c r="Z1465" s="104">
        <v>0</v>
      </c>
      <c r="AA1465" s="104">
        <v>0</v>
      </c>
      <c r="AB1465" s="104">
        <v>0</v>
      </c>
      <c r="AC1465" s="185" t="s">
        <v>33</v>
      </c>
      <c r="AD1465" s="95">
        <v>0.7</v>
      </c>
      <c r="AE1465" s="104" t="s">
        <v>66</v>
      </c>
      <c r="AF1465" s="104" t="s">
        <v>34</v>
      </c>
      <c r="AG1465" s="104" t="s">
        <v>38</v>
      </c>
      <c r="AH1465" s="104" t="s">
        <v>33</v>
      </c>
      <c r="AI1465" s="97" t="s">
        <v>4043</v>
      </c>
      <c r="AJ1465" s="105" t="s">
        <v>12527</v>
      </c>
      <c r="AK1465" s="105" t="s">
        <v>12531</v>
      </c>
      <c r="AL1465" s="82" t="s">
        <v>12528</v>
      </c>
      <c r="AQ1465" s="47"/>
      <c r="AR1465" s="47"/>
      <c r="AS1465" s="47"/>
      <c r="AU1465" s="47" t="s">
        <v>12819</v>
      </c>
    </row>
    <row r="1466" spans="1:47" s="89" customFormat="1" ht="16.5" customHeight="1">
      <c r="A1466" s="180">
        <v>1463</v>
      </c>
      <c r="B1466" s="104" t="s">
        <v>62</v>
      </c>
      <c r="C1466" s="104" t="s">
        <v>63</v>
      </c>
      <c r="D1466" s="97" t="s">
        <v>64</v>
      </c>
      <c r="E1466" s="104" t="s">
        <v>32</v>
      </c>
      <c r="F1466" s="104" t="s">
        <v>65</v>
      </c>
      <c r="G1466" s="92" t="s">
        <v>11753</v>
      </c>
      <c r="H1466" s="104"/>
      <c r="I1466" s="93">
        <v>296447</v>
      </c>
      <c r="J1466" s="93"/>
      <c r="K1466" s="49" t="str">
        <f t="shared" si="23"/>
        <v>Click!</v>
      </c>
      <c r="L1466" s="104" t="s">
        <v>33</v>
      </c>
      <c r="M1466" s="94">
        <v>75000</v>
      </c>
      <c r="N1466" s="94">
        <v>0</v>
      </c>
      <c r="O1466" s="94">
        <v>0</v>
      </c>
      <c r="P1466" s="94">
        <v>75000</v>
      </c>
      <c r="Q1466" s="94">
        <v>0</v>
      </c>
      <c r="R1466" s="94">
        <v>75000</v>
      </c>
      <c r="S1466" s="94">
        <v>0</v>
      </c>
      <c r="T1466" s="94">
        <v>75000</v>
      </c>
      <c r="U1466" s="104" t="s">
        <v>34</v>
      </c>
      <c r="V1466" s="104" t="s">
        <v>35</v>
      </c>
      <c r="W1466" s="104">
        <v>15</v>
      </c>
      <c r="X1466" s="104" t="s">
        <v>36</v>
      </c>
      <c r="Y1466" s="104">
        <v>100</v>
      </c>
      <c r="Z1466" s="104">
        <v>0</v>
      </c>
      <c r="AA1466" s="104">
        <v>0</v>
      </c>
      <c r="AB1466" s="104">
        <v>0</v>
      </c>
      <c r="AC1466" s="185" t="s">
        <v>33</v>
      </c>
      <c r="AD1466" s="95">
        <v>0.7</v>
      </c>
      <c r="AE1466" s="104" t="s">
        <v>66</v>
      </c>
      <c r="AF1466" s="104" t="s">
        <v>33</v>
      </c>
      <c r="AG1466" s="104" t="s">
        <v>11754</v>
      </c>
      <c r="AH1466" s="104" t="s">
        <v>33</v>
      </c>
      <c r="AI1466" s="97" t="s">
        <v>4043</v>
      </c>
      <c r="AJ1466" s="105" t="s">
        <v>11873</v>
      </c>
      <c r="AK1466" s="105" t="s">
        <v>11867</v>
      </c>
      <c r="AL1466" s="82" t="s">
        <v>11874</v>
      </c>
      <c r="AQ1466" s="47"/>
      <c r="AR1466" s="47"/>
      <c r="AS1466" s="47"/>
      <c r="AU1466" s="47" t="s">
        <v>12819</v>
      </c>
    </row>
    <row r="1467" spans="1:47" s="89" customFormat="1" ht="16.5" customHeight="1">
      <c r="A1467" s="180">
        <v>1464</v>
      </c>
      <c r="B1467" s="104" t="s">
        <v>62</v>
      </c>
      <c r="C1467" s="104" t="s">
        <v>63</v>
      </c>
      <c r="D1467" s="97" t="s">
        <v>64</v>
      </c>
      <c r="E1467" s="104" t="s">
        <v>32</v>
      </c>
      <c r="F1467" s="104" t="s">
        <v>65</v>
      </c>
      <c r="G1467" s="92" t="s">
        <v>11748</v>
      </c>
      <c r="H1467" s="104"/>
      <c r="I1467" s="93">
        <v>296448</v>
      </c>
      <c r="J1467" s="93"/>
      <c r="K1467" s="49" t="str">
        <f t="shared" si="23"/>
        <v>Click!</v>
      </c>
      <c r="L1467" s="104" t="s">
        <v>33</v>
      </c>
      <c r="M1467" s="94">
        <v>75000</v>
      </c>
      <c r="N1467" s="94">
        <v>0</v>
      </c>
      <c r="O1467" s="94">
        <v>0</v>
      </c>
      <c r="P1467" s="94">
        <v>75000</v>
      </c>
      <c r="Q1467" s="94">
        <v>0</v>
      </c>
      <c r="R1467" s="94">
        <v>75000</v>
      </c>
      <c r="S1467" s="94">
        <v>0</v>
      </c>
      <c r="T1467" s="94">
        <v>75000</v>
      </c>
      <c r="U1467" s="104" t="s">
        <v>34</v>
      </c>
      <c r="V1467" s="104" t="s">
        <v>35</v>
      </c>
      <c r="W1467" s="104">
        <v>20</v>
      </c>
      <c r="X1467" s="104" t="s">
        <v>36</v>
      </c>
      <c r="Y1467" s="104">
        <v>100</v>
      </c>
      <c r="Z1467" s="104">
        <v>0</v>
      </c>
      <c r="AA1467" s="104">
        <v>0</v>
      </c>
      <c r="AB1467" s="104">
        <v>0</v>
      </c>
      <c r="AC1467" s="185" t="s">
        <v>33</v>
      </c>
      <c r="AD1467" s="95">
        <v>0.7</v>
      </c>
      <c r="AE1467" s="104" t="s">
        <v>66</v>
      </c>
      <c r="AF1467" s="104" t="s">
        <v>33</v>
      </c>
      <c r="AG1467" s="104" t="s">
        <v>11755</v>
      </c>
      <c r="AH1467" s="104" t="s">
        <v>33</v>
      </c>
      <c r="AI1467" s="97" t="s">
        <v>4043</v>
      </c>
      <c r="AJ1467" s="105" t="s">
        <v>11875</v>
      </c>
      <c r="AK1467" s="105" t="s">
        <v>11868</v>
      </c>
      <c r="AL1467" s="82" t="s">
        <v>11876</v>
      </c>
      <c r="AQ1467" s="47"/>
      <c r="AR1467" s="47"/>
      <c r="AS1467" s="47"/>
      <c r="AU1467" s="47" t="s">
        <v>12819</v>
      </c>
    </row>
    <row r="1468" spans="1:47" s="89" customFormat="1" ht="16.5" customHeight="1">
      <c r="A1468" s="180">
        <v>1465</v>
      </c>
      <c r="B1468" s="104" t="s">
        <v>62</v>
      </c>
      <c r="C1468" s="104" t="s">
        <v>63</v>
      </c>
      <c r="D1468" s="97" t="s">
        <v>64</v>
      </c>
      <c r="E1468" s="104" t="s">
        <v>32</v>
      </c>
      <c r="F1468" s="104" t="s">
        <v>65</v>
      </c>
      <c r="G1468" s="92" t="s">
        <v>11749</v>
      </c>
      <c r="H1468" s="104"/>
      <c r="I1468" s="93">
        <v>296449</v>
      </c>
      <c r="J1468" s="93"/>
      <c r="K1468" s="49" t="str">
        <f t="shared" si="23"/>
        <v>Click!</v>
      </c>
      <c r="L1468" s="104" t="s">
        <v>33</v>
      </c>
      <c r="M1468" s="94">
        <v>60000</v>
      </c>
      <c r="N1468" s="94">
        <v>0</v>
      </c>
      <c r="O1468" s="94">
        <v>0</v>
      </c>
      <c r="P1468" s="94">
        <v>60000</v>
      </c>
      <c r="Q1468" s="94">
        <v>0</v>
      </c>
      <c r="R1468" s="94">
        <v>60000</v>
      </c>
      <c r="S1468" s="94">
        <v>0</v>
      </c>
      <c r="T1468" s="94">
        <v>60000</v>
      </c>
      <c r="U1468" s="104" t="s">
        <v>34</v>
      </c>
      <c r="V1468" s="104" t="s">
        <v>35</v>
      </c>
      <c r="W1468" s="104">
        <v>20</v>
      </c>
      <c r="X1468" s="104" t="s">
        <v>36</v>
      </c>
      <c r="Y1468" s="104">
        <v>100</v>
      </c>
      <c r="Z1468" s="104">
        <v>0</v>
      </c>
      <c r="AA1468" s="104">
        <v>0</v>
      </c>
      <c r="AB1468" s="104">
        <v>0</v>
      </c>
      <c r="AC1468" s="185" t="s">
        <v>33</v>
      </c>
      <c r="AD1468" s="95">
        <v>0.7</v>
      </c>
      <c r="AE1468" s="104" t="s">
        <v>66</v>
      </c>
      <c r="AF1468" s="104" t="s">
        <v>34</v>
      </c>
      <c r="AG1468" s="104" t="s">
        <v>38</v>
      </c>
      <c r="AH1468" s="104" t="s">
        <v>33</v>
      </c>
      <c r="AI1468" s="97" t="s">
        <v>4043</v>
      </c>
      <c r="AJ1468" s="105" t="s">
        <v>11875</v>
      </c>
      <c r="AK1468" s="105" t="s">
        <v>11869</v>
      </c>
      <c r="AL1468" s="82" t="s">
        <v>11876</v>
      </c>
      <c r="AQ1468" s="47"/>
      <c r="AR1468" s="47"/>
      <c r="AS1468" s="47"/>
      <c r="AU1468" s="47" t="s">
        <v>12819</v>
      </c>
    </row>
    <row r="1469" spans="1:47" s="89" customFormat="1" ht="16.5" customHeight="1">
      <c r="A1469" s="180">
        <v>1466</v>
      </c>
      <c r="B1469" s="104" t="s">
        <v>62</v>
      </c>
      <c r="C1469" s="104" t="s">
        <v>63</v>
      </c>
      <c r="D1469" s="97" t="s">
        <v>64</v>
      </c>
      <c r="E1469" s="104" t="s">
        <v>32</v>
      </c>
      <c r="F1469" s="104" t="s">
        <v>65</v>
      </c>
      <c r="G1469" s="92" t="s">
        <v>11750</v>
      </c>
      <c r="H1469" s="104"/>
      <c r="I1469" s="93">
        <v>296450</v>
      </c>
      <c r="J1469" s="93"/>
      <c r="K1469" s="49" t="str">
        <f t="shared" si="23"/>
        <v>Click!</v>
      </c>
      <c r="L1469" s="104" t="s">
        <v>33</v>
      </c>
      <c r="M1469" s="94">
        <v>75000</v>
      </c>
      <c r="N1469" s="94">
        <v>0</v>
      </c>
      <c r="O1469" s="94">
        <v>0</v>
      </c>
      <c r="P1469" s="94">
        <v>75000</v>
      </c>
      <c r="Q1469" s="94">
        <v>0</v>
      </c>
      <c r="R1469" s="94">
        <v>75000</v>
      </c>
      <c r="S1469" s="94">
        <v>0</v>
      </c>
      <c r="T1469" s="94">
        <v>75000</v>
      </c>
      <c r="U1469" s="104" t="s">
        <v>34</v>
      </c>
      <c r="V1469" s="104" t="s">
        <v>35</v>
      </c>
      <c r="W1469" s="104">
        <v>20</v>
      </c>
      <c r="X1469" s="104" t="s">
        <v>36</v>
      </c>
      <c r="Y1469" s="104">
        <v>100</v>
      </c>
      <c r="Z1469" s="104">
        <v>0</v>
      </c>
      <c r="AA1469" s="104">
        <v>0</v>
      </c>
      <c r="AB1469" s="104">
        <v>0</v>
      </c>
      <c r="AC1469" s="185" t="s">
        <v>33</v>
      </c>
      <c r="AD1469" s="95">
        <v>0.7</v>
      </c>
      <c r="AE1469" s="104" t="s">
        <v>66</v>
      </c>
      <c r="AF1469" s="104" t="s">
        <v>33</v>
      </c>
      <c r="AG1469" s="104" t="s">
        <v>11754</v>
      </c>
      <c r="AH1469" s="104" t="s">
        <v>33</v>
      </c>
      <c r="AI1469" s="97" t="s">
        <v>4043</v>
      </c>
      <c r="AJ1469" s="105" t="s">
        <v>11877</v>
      </c>
      <c r="AK1469" s="105" t="s">
        <v>11870</v>
      </c>
      <c r="AL1469" s="82" t="s">
        <v>11878</v>
      </c>
      <c r="AQ1469" s="47"/>
      <c r="AR1469" s="47"/>
      <c r="AS1469" s="47"/>
      <c r="AU1469" s="47" t="s">
        <v>12819</v>
      </c>
    </row>
    <row r="1470" spans="1:47" s="89" customFormat="1" ht="16.5" customHeight="1">
      <c r="A1470" s="180">
        <v>1467</v>
      </c>
      <c r="B1470" s="104" t="s">
        <v>62</v>
      </c>
      <c r="C1470" s="104" t="s">
        <v>63</v>
      </c>
      <c r="D1470" s="97" t="s">
        <v>64</v>
      </c>
      <c r="E1470" s="104" t="s">
        <v>32</v>
      </c>
      <c r="F1470" s="104" t="s">
        <v>65</v>
      </c>
      <c r="G1470" s="92" t="s">
        <v>11751</v>
      </c>
      <c r="H1470" s="104"/>
      <c r="I1470" s="93">
        <v>296451</v>
      </c>
      <c r="J1470" s="93"/>
      <c r="K1470" s="49" t="str">
        <f t="shared" si="23"/>
        <v>Click!</v>
      </c>
      <c r="L1470" s="104" t="s">
        <v>33</v>
      </c>
      <c r="M1470" s="94">
        <v>60000</v>
      </c>
      <c r="N1470" s="94">
        <v>0</v>
      </c>
      <c r="O1470" s="94">
        <v>0</v>
      </c>
      <c r="P1470" s="94">
        <v>60000</v>
      </c>
      <c r="Q1470" s="94">
        <v>0</v>
      </c>
      <c r="R1470" s="94">
        <v>60000</v>
      </c>
      <c r="S1470" s="94">
        <v>0</v>
      </c>
      <c r="T1470" s="94">
        <v>60000</v>
      </c>
      <c r="U1470" s="104" t="s">
        <v>34</v>
      </c>
      <c r="V1470" s="104" t="s">
        <v>35</v>
      </c>
      <c r="W1470" s="104">
        <v>20</v>
      </c>
      <c r="X1470" s="104" t="s">
        <v>36</v>
      </c>
      <c r="Y1470" s="104">
        <v>100</v>
      </c>
      <c r="Z1470" s="104">
        <v>0</v>
      </c>
      <c r="AA1470" s="104">
        <v>0</v>
      </c>
      <c r="AB1470" s="104">
        <v>0</v>
      </c>
      <c r="AC1470" s="185" t="s">
        <v>33</v>
      </c>
      <c r="AD1470" s="95">
        <v>0.7</v>
      </c>
      <c r="AE1470" s="104" t="s">
        <v>66</v>
      </c>
      <c r="AF1470" s="104" t="s">
        <v>34</v>
      </c>
      <c r="AG1470" s="104" t="s">
        <v>38</v>
      </c>
      <c r="AH1470" s="104" t="s">
        <v>33</v>
      </c>
      <c r="AI1470" s="97" t="s">
        <v>4043</v>
      </c>
      <c r="AJ1470" s="105" t="s">
        <v>11877</v>
      </c>
      <c r="AK1470" s="105" t="s">
        <v>11871</v>
      </c>
      <c r="AL1470" s="82" t="s">
        <v>11878</v>
      </c>
      <c r="AQ1470" s="47"/>
      <c r="AR1470" s="47"/>
      <c r="AS1470" s="47"/>
      <c r="AU1470" s="47" t="s">
        <v>12819</v>
      </c>
    </row>
    <row r="1471" spans="1:47" s="89" customFormat="1" ht="16.5" customHeight="1">
      <c r="A1471" s="180">
        <v>1468</v>
      </c>
      <c r="B1471" s="104" t="s">
        <v>62</v>
      </c>
      <c r="C1471" s="104" t="s">
        <v>63</v>
      </c>
      <c r="D1471" s="97" t="s">
        <v>64</v>
      </c>
      <c r="E1471" s="104" t="s">
        <v>32</v>
      </c>
      <c r="F1471" s="104" t="s">
        <v>65</v>
      </c>
      <c r="G1471" s="92" t="s">
        <v>11752</v>
      </c>
      <c r="H1471" s="104"/>
      <c r="I1471" s="93">
        <v>296452</v>
      </c>
      <c r="J1471" s="93"/>
      <c r="K1471" s="49" t="str">
        <f t="shared" si="23"/>
        <v>Click!</v>
      </c>
      <c r="L1471" s="104" t="s">
        <v>33</v>
      </c>
      <c r="M1471" s="94">
        <v>60000</v>
      </c>
      <c r="N1471" s="94">
        <v>0</v>
      </c>
      <c r="O1471" s="94">
        <v>0</v>
      </c>
      <c r="P1471" s="94">
        <v>60000</v>
      </c>
      <c r="Q1471" s="94">
        <v>0</v>
      </c>
      <c r="R1471" s="94">
        <v>60000</v>
      </c>
      <c r="S1471" s="94">
        <v>0</v>
      </c>
      <c r="T1471" s="94">
        <v>60000</v>
      </c>
      <c r="U1471" s="104" t="s">
        <v>34</v>
      </c>
      <c r="V1471" s="104" t="s">
        <v>35</v>
      </c>
      <c r="W1471" s="104">
        <v>20</v>
      </c>
      <c r="X1471" s="104" t="s">
        <v>36</v>
      </c>
      <c r="Y1471" s="104">
        <v>100</v>
      </c>
      <c r="Z1471" s="104">
        <v>0</v>
      </c>
      <c r="AA1471" s="104">
        <v>0</v>
      </c>
      <c r="AB1471" s="104">
        <v>0</v>
      </c>
      <c r="AC1471" s="185" t="s">
        <v>33</v>
      </c>
      <c r="AD1471" s="95">
        <v>0.7</v>
      </c>
      <c r="AE1471" s="104" t="s">
        <v>66</v>
      </c>
      <c r="AF1471" s="104" t="s">
        <v>34</v>
      </c>
      <c r="AG1471" s="104" t="s">
        <v>38</v>
      </c>
      <c r="AH1471" s="104" t="s">
        <v>33</v>
      </c>
      <c r="AI1471" s="97" t="s">
        <v>4043</v>
      </c>
      <c r="AJ1471" s="105" t="s">
        <v>11877</v>
      </c>
      <c r="AK1471" s="105" t="s">
        <v>11872</v>
      </c>
      <c r="AL1471" s="82" t="s">
        <v>11878</v>
      </c>
      <c r="AQ1471" s="47"/>
      <c r="AR1471" s="47"/>
      <c r="AS1471" s="47"/>
      <c r="AU1471" s="47" t="s">
        <v>12819</v>
      </c>
    </row>
    <row r="1472" spans="1:47" s="89" customFormat="1" ht="16.5" customHeight="1">
      <c r="A1472" s="180">
        <v>1469</v>
      </c>
      <c r="B1472" s="104" t="s">
        <v>62</v>
      </c>
      <c r="C1472" s="104" t="s">
        <v>63</v>
      </c>
      <c r="D1472" s="97" t="s">
        <v>64</v>
      </c>
      <c r="E1472" s="104" t="s">
        <v>59</v>
      </c>
      <c r="F1472" s="104" t="s">
        <v>65</v>
      </c>
      <c r="G1472" s="92" t="s">
        <v>11336</v>
      </c>
      <c r="H1472" s="104"/>
      <c r="I1472" s="93">
        <v>294347</v>
      </c>
      <c r="J1472" s="93"/>
      <c r="K1472" s="49" t="str">
        <f t="shared" si="23"/>
        <v>Click!</v>
      </c>
      <c r="L1472" s="104" t="s">
        <v>33</v>
      </c>
      <c r="M1472" s="94">
        <v>85000</v>
      </c>
      <c r="N1472" s="94">
        <v>0</v>
      </c>
      <c r="O1472" s="94">
        <v>0</v>
      </c>
      <c r="P1472" s="94">
        <v>85000</v>
      </c>
      <c r="Q1472" s="94">
        <v>0</v>
      </c>
      <c r="R1472" s="94">
        <v>85000</v>
      </c>
      <c r="S1472" s="94">
        <v>0</v>
      </c>
      <c r="T1472" s="94">
        <v>85000</v>
      </c>
      <c r="U1472" s="104" t="s">
        <v>34</v>
      </c>
      <c r="V1472" s="104" t="s">
        <v>35</v>
      </c>
      <c r="W1472" s="104">
        <v>20</v>
      </c>
      <c r="X1472" s="104" t="s">
        <v>36</v>
      </c>
      <c r="Y1472" s="104">
        <v>100</v>
      </c>
      <c r="Z1472" s="104">
        <v>0</v>
      </c>
      <c r="AA1472" s="104">
        <v>0</v>
      </c>
      <c r="AB1472" s="104">
        <v>0</v>
      </c>
      <c r="AC1472" s="185" t="s">
        <v>33</v>
      </c>
      <c r="AD1472" s="95">
        <v>0.7</v>
      </c>
      <c r="AE1472" s="104" t="s">
        <v>66</v>
      </c>
      <c r="AF1472" s="104" t="s">
        <v>33</v>
      </c>
      <c r="AG1472" s="104" t="s">
        <v>11340</v>
      </c>
      <c r="AH1472" s="104" t="s">
        <v>33</v>
      </c>
      <c r="AI1472" s="97" t="s">
        <v>4043</v>
      </c>
      <c r="AJ1472" s="105" t="s">
        <v>11547</v>
      </c>
      <c r="AK1472" s="105" t="s">
        <v>11548</v>
      </c>
      <c r="AL1472" s="82" t="s">
        <v>11549</v>
      </c>
      <c r="AQ1472" s="47"/>
      <c r="AR1472" s="47"/>
      <c r="AS1472" s="47"/>
      <c r="AU1472" s="47" t="s">
        <v>12819</v>
      </c>
    </row>
    <row r="1473" spans="1:47" s="89" customFormat="1" ht="16.5" customHeight="1">
      <c r="A1473" s="180">
        <v>1470</v>
      </c>
      <c r="B1473" s="104" t="s">
        <v>62</v>
      </c>
      <c r="C1473" s="104" t="s">
        <v>63</v>
      </c>
      <c r="D1473" s="97" t="s">
        <v>64</v>
      </c>
      <c r="E1473" s="104" t="s">
        <v>59</v>
      </c>
      <c r="F1473" s="104" t="s">
        <v>65</v>
      </c>
      <c r="G1473" s="92" t="s">
        <v>11331</v>
      </c>
      <c r="H1473" s="104"/>
      <c r="I1473" s="93">
        <v>294348</v>
      </c>
      <c r="J1473" s="93"/>
      <c r="K1473" s="49" t="str">
        <f t="shared" si="23"/>
        <v>Click!</v>
      </c>
      <c r="L1473" s="104" t="s">
        <v>33</v>
      </c>
      <c r="M1473" s="94">
        <v>70000</v>
      </c>
      <c r="N1473" s="94">
        <v>0</v>
      </c>
      <c r="O1473" s="94">
        <v>0</v>
      </c>
      <c r="P1473" s="94">
        <v>70000</v>
      </c>
      <c r="Q1473" s="94">
        <v>0</v>
      </c>
      <c r="R1473" s="94">
        <v>70000</v>
      </c>
      <c r="S1473" s="94">
        <v>0</v>
      </c>
      <c r="T1473" s="94">
        <v>70000</v>
      </c>
      <c r="U1473" s="104" t="s">
        <v>34</v>
      </c>
      <c r="V1473" s="104" t="s">
        <v>35</v>
      </c>
      <c r="W1473" s="104">
        <v>20</v>
      </c>
      <c r="X1473" s="104" t="s">
        <v>36</v>
      </c>
      <c r="Y1473" s="104">
        <v>100</v>
      </c>
      <c r="Z1473" s="104">
        <v>0</v>
      </c>
      <c r="AA1473" s="104">
        <v>0</v>
      </c>
      <c r="AB1473" s="104">
        <v>0</v>
      </c>
      <c r="AC1473" s="185" t="s">
        <v>33</v>
      </c>
      <c r="AD1473" s="95">
        <v>0.7</v>
      </c>
      <c r="AE1473" s="104" t="s">
        <v>66</v>
      </c>
      <c r="AF1473" s="104" t="s">
        <v>34</v>
      </c>
      <c r="AG1473" s="104" t="s">
        <v>38</v>
      </c>
      <c r="AH1473" s="104" t="s">
        <v>33</v>
      </c>
      <c r="AI1473" s="97" t="s">
        <v>4043</v>
      </c>
      <c r="AJ1473" s="105" t="s">
        <v>11547</v>
      </c>
      <c r="AK1473" s="105" t="s">
        <v>11550</v>
      </c>
      <c r="AL1473" s="82" t="s">
        <v>11549</v>
      </c>
      <c r="AQ1473" s="47"/>
      <c r="AR1473" s="47"/>
      <c r="AS1473" s="47"/>
      <c r="AU1473" s="47" t="s">
        <v>12819</v>
      </c>
    </row>
    <row r="1474" spans="1:47" s="89" customFormat="1" ht="16.5" customHeight="1">
      <c r="A1474" s="180">
        <v>1471</v>
      </c>
      <c r="B1474" s="104" t="s">
        <v>62</v>
      </c>
      <c r="C1474" s="104" t="s">
        <v>63</v>
      </c>
      <c r="D1474" s="97" t="s">
        <v>64</v>
      </c>
      <c r="E1474" s="104" t="s">
        <v>59</v>
      </c>
      <c r="F1474" s="104" t="s">
        <v>65</v>
      </c>
      <c r="G1474" s="92" t="s">
        <v>11332</v>
      </c>
      <c r="H1474" s="104"/>
      <c r="I1474" s="93">
        <v>294349</v>
      </c>
      <c r="J1474" s="93"/>
      <c r="K1474" s="49" t="str">
        <f t="shared" si="23"/>
        <v>Click!</v>
      </c>
      <c r="L1474" s="104" t="s">
        <v>33</v>
      </c>
      <c r="M1474" s="94">
        <v>70000</v>
      </c>
      <c r="N1474" s="94">
        <v>0</v>
      </c>
      <c r="O1474" s="94">
        <v>0</v>
      </c>
      <c r="P1474" s="94">
        <v>70000</v>
      </c>
      <c r="Q1474" s="94">
        <v>0</v>
      </c>
      <c r="R1474" s="94">
        <v>70000</v>
      </c>
      <c r="S1474" s="94">
        <v>0</v>
      </c>
      <c r="T1474" s="94">
        <v>70000</v>
      </c>
      <c r="U1474" s="104" t="s">
        <v>34</v>
      </c>
      <c r="V1474" s="104" t="s">
        <v>35</v>
      </c>
      <c r="W1474" s="104">
        <v>20</v>
      </c>
      <c r="X1474" s="104" t="s">
        <v>36</v>
      </c>
      <c r="Y1474" s="104">
        <v>100</v>
      </c>
      <c r="Z1474" s="104">
        <v>0</v>
      </c>
      <c r="AA1474" s="104">
        <v>0</v>
      </c>
      <c r="AB1474" s="104">
        <v>0</v>
      </c>
      <c r="AC1474" s="185" t="s">
        <v>33</v>
      </c>
      <c r="AD1474" s="95">
        <v>0.7</v>
      </c>
      <c r="AE1474" s="104" t="s">
        <v>66</v>
      </c>
      <c r="AF1474" s="104" t="s">
        <v>34</v>
      </c>
      <c r="AG1474" s="104" t="s">
        <v>38</v>
      </c>
      <c r="AH1474" s="104" t="s">
        <v>33</v>
      </c>
      <c r="AI1474" s="97" t="s">
        <v>4043</v>
      </c>
      <c r="AJ1474" s="105" t="s">
        <v>11547</v>
      </c>
      <c r="AK1474" s="105" t="s">
        <v>11551</v>
      </c>
      <c r="AL1474" s="82" t="s">
        <v>11549</v>
      </c>
      <c r="AQ1474" s="47"/>
      <c r="AR1474" s="47"/>
      <c r="AS1474" s="47"/>
      <c r="AU1474" s="47" t="s">
        <v>12819</v>
      </c>
    </row>
    <row r="1475" spans="1:47" s="89" customFormat="1" ht="16.5" customHeight="1">
      <c r="A1475" s="180">
        <v>1472</v>
      </c>
      <c r="B1475" s="104" t="s">
        <v>62</v>
      </c>
      <c r="C1475" s="104" t="s">
        <v>63</v>
      </c>
      <c r="D1475" s="97" t="s">
        <v>64</v>
      </c>
      <c r="E1475" s="104" t="s">
        <v>32</v>
      </c>
      <c r="F1475" s="104" t="s">
        <v>65</v>
      </c>
      <c r="G1475" s="92" t="s">
        <v>11667</v>
      </c>
      <c r="H1475" s="104"/>
      <c r="I1475" s="93">
        <v>292380</v>
      </c>
      <c r="J1475" s="93"/>
      <c r="K1475" s="49" t="str">
        <f t="shared" si="23"/>
        <v>Click!</v>
      </c>
      <c r="L1475" s="104" t="s">
        <v>33</v>
      </c>
      <c r="M1475" s="94">
        <v>83000</v>
      </c>
      <c r="N1475" s="94">
        <v>0</v>
      </c>
      <c r="O1475" s="94">
        <v>0</v>
      </c>
      <c r="P1475" s="94">
        <v>83000</v>
      </c>
      <c r="Q1475" s="94">
        <v>0</v>
      </c>
      <c r="R1475" s="94">
        <v>83000</v>
      </c>
      <c r="S1475" s="94">
        <v>0</v>
      </c>
      <c r="T1475" s="94">
        <v>83000</v>
      </c>
      <c r="U1475" s="104" t="s">
        <v>34</v>
      </c>
      <c r="V1475" s="104" t="s">
        <v>35</v>
      </c>
      <c r="W1475" s="104">
        <v>15</v>
      </c>
      <c r="X1475" s="104" t="s">
        <v>36</v>
      </c>
      <c r="Y1475" s="104">
        <v>100</v>
      </c>
      <c r="Z1475" s="104">
        <v>0</v>
      </c>
      <c r="AA1475" s="104">
        <v>0</v>
      </c>
      <c r="AB1475" s="104">
        <v>0</v>
      </c>
      <c r="AC1475" s="185" t="s">
        <v>33</v>
      </c>
      <c r="AD1475" s="95">
        <v>0.7</v>
      </c>
      <c r="AE1475" s="104" t="s">
        <v>66</v>
      </c>
      <c r="AF1475" s="104" t="s">
        <v>33</v>
      </c>
      <c r="AG1475" s="104" t="s">
        <v>9438</v>
      </c>
      <c r="AH1475" s="104" t="s">
        <v>33</v>
      </c>
      <c r="AI1475" s="97" t="s">
        <v>4043</v>
      </c>
      <c r="AJ1475" s="105" t="s">
        <v>9574</v>
      </c>
      <c r="AK1475" s="105" t="s">
        <v>9575</v>
      </c>
      <c r="AL1475" s="82" t="s">
        <v>9576</v>
      </c>
      <c r="AQ1475" s="47"/>
      <c r="AR1475" s="47"/>
      <c r="AS1475" s="47" t="s">
        <v>9564</v>
      </c>
      <c r="AU1475" s="47" t="s">
        <v>12819</v>
      </c>
    </row>
    <row r="1476" spans="1:47" s="89" customFormat="1" ht="16.5" customHeight="1">
      <c r="A1476" s="180">
        <v>1473</v>
      </c>
      <c r="B1476" s="104" t="s">
        <v>62</v>
      </c>
      <c r="C1476" s="104" t="s">
        <v>63</v>
      </c>
      <c r="D1476" s="97" t="s">
        <v>64</v>
      </c>
      <c r="E1476" s="104" t="s">
        <v>32</v>
      </c>
      <c r="F1476" s="104" t="s">
        <v>65</v>
      </c>
      <c r="G1476" s="92" t="s">
        <v>11668</v>
      </c>
      <c r="H1476" s="104"/>
      <c r="I1476" s="93">
        <v>292381</v>
      </c>
      <c r="J1476" s="93"/>
      <c r="K1476" s="49" t="str">
        <f t="shared" si="23"/>
        <v>Click!</v>
      </c>
      <c r="L1476" s="104" t="s">
        <v>33</v>
      </c>
      <c r="M1476" s="94">
        <v>70000</v>
      </c>
      <c r="N1476" s="94">
        <v>0</v>
      </c>
      <c r="O1476" s="94">
        <v>0</v>
      </c>
      <c r="P1476" s="94">
        <v>70000</v>
      </c>
      <c r="Q1476" s="94">
        <v>0</v>
      </c>
      <c r="R1476" s="94">
        <v>70000</v>
      </c>
      <c r="S1476" s="94">
        <v>0</v>
      </c>
      <c r="T1476" s="94">
        <v>70000</v>
      </c>
      <c r="U1476" s="104" t="s">
        <v>34</v>
      </c>
      <c r="V1476" s="104" t="s">
        <v>35</v>
      </c>
      <c r="W1476" s="104">
        <v>15</v>
      </c>
      <c r="X1476" s="104" t="s">
        <v>36</v>
      </c>
      <c r="Y1476" s="104">
        <v>100</v>
      </c>
      <c r="Z1476" s="104">
        <v>0</v>
      </c>
      <c r="AA1476" s="104">
        <v>0</v>
      </c>
      <c r="AB1476" s="104">
        <v>0</v>
      </c>
      <c r="AC1476" s="185" t="s">
        <v>33</v>
      </c>
      <c r="AD1476" s="95">
        <v>0.7</v>
      </c>
      <c r="AE1476" s="104" t="s">
        <v>66</v>
      </c>
      <c r="AF1476" s="104" t="s">
        <v>34</v>
      </c>
      <c r="AG1476" s="104" t="s">
        <v>38</v>
      </c>
      <c r="AH1476" s="104" t="s">
        <v>33</v>
      </c>
      <c r="AI1476" s="97" t="s">
        <v>4043</v>
      </c>
      <c r="AJ1476" s="105" t="s">
        <v>9574</v>
      </c>
      <c r="AK1476" s="105" t="s">
        <v>9577</v>
      </c>
      <c r="AL1476" s="82" t="s">
        <v>9576</v>
      </c>
      <c r="AQ1476" s="47"/>
      <c r="AR1476" s="47"/>
      <c r="AS1476" s="47" t="s">
        <v>9549</v>
      </c>
      <c r="AU1476" s="47" t="s">
        <v>12819</v>
      </c>
    </row>
    <row r="1477" spans="1:47" s="89" customFormat="1" ht="16.5" customHeight="1">
      <c r="A1477" s="180">
        <v>1474</v>
      </c>
      <c r="B1477" s="104" t="s">
        <v>62</v>
      </c>
      <c r="C1477" s="104" t="s">
        <v>63</v>
      </c>
      <c r="D1477" s="97" t="s">
        <v>64</v>
      </c>
      <c r="E1477" s="104" t="s">
        <v>9473</v>
      </c>
      <c r="F1477" s="104" t="s">
        <v>65</v>
      </c>
      <c r="G1477" s="92" t="s">
        <v>9475</v>
      </c>
      <c r="H1477" s="104"/>
      <c r="I1477" s="93">
        <v>294131</v>
      </c>
      <c r="J1477" s="93"/>
      <c r="K1477" s="49" t="str">
        <f t="shared" si="23"/>
        <v>Click!</v>
      </c>
      <c r="L1477" s="104" t="s">
        <v>33</v>
      </c>
      <c r="M1477" s="94">
        <v>70000</v>
      </c>
      <c r="N1477" s="94">
        <v>0</v>
      </c>
      <c r="O1477" s="94">
        <v>0</v>
      </c>
      <c r="P1477" s="94">
        <v>70000</v>
      </c>
      <c r="Q1477" s="94">
        <v>0</v>
      </c>
      <c r="R1477" s="94">
        <v>70000</v>
      </c>
      <c r="S1477" s="94">
        <v>0</v>
      </c>
      <c r="T1477" s="94">
        <v>70000</v>
      </c>
      <c r="U1477" s="104" t="s">
        <v>34</v>
      </c>
      <c r="V1477" s="104" t="s">
        <v>35</v>
      </c>
      <c r="W1477" s="104">
        <v>16</v>
      </c>
      <c r="X1477" s="104" t="s">
        <v>36</v>
      </c>
      <c r="Y1477" s="104">
        <v>100</v>
      </c>
      <c r="Z1477" s="104">
        <v>0</v>
      </c>
      <c r="AA1477" s="104">
        <v>0</v>
      </c>
      <c r="AB1477" s="104">
        <v>0</v>
      </c>
      <c r="AC1477" s="185" t="s">
        <v>33</v>
      </c>
      <c r="AD1477" s="95">
        <v>0.7</v>
      </c>
      <c r="AE1477" s="104" t="s">
        <v>66</v>
      </c>
      <c r="AF1477" s="104" t="s">
        <v>33</v>
      </c>
      <c r="AG1477" s="104" t="s">
        <v>9509</v>
      </c>
      <c r="AH1477" s="104" t="s">
        <v>33</v>
      </c>
      <c r="AI1477" s="97" t="s">
        <v>4043</v>
      </c>
      <c r="AJ1477" s="105" t="s">
        <v>9723</v>
      </c>
      <c r="AK1477" s="105" t="s">
        <v>9724</v>
      </c>
      <c r="AL1477" s="82" t="s">
        <v>9725</v>
      </c>
      <c r="AQ1477" s="47"/>
      <c r="AR1477" s="47"/>
      <c r="AS1477" s="47" t="s">
        <v>9549</v>
      </c>
      <c r="AU1477" s="47" t="s">
        <v>12819</v>
      </c>
    </row>
    <row r="1478" spans="1:47" s="89" customFormat="1" ht="16.5" customHeight="1">
      <c r="A1478" s="180">
        <v>1475</v>
      </c>
      <c r="B1478" s="104" t="s">
        <v>62</v>
      </c>
      <c r="C1478" s="104" t="s">
        <v>63</v>
      </c>
      <c r="D1478" s="97" t="s">
        <v>64</v>
      </c>
      <c r="E1478" s="104" t="s">
        <v>9473</v>
      </c>
      <c r="F1478" s="104" t="s">
        <v>65</v>
      </c>
      <c r="G1478" s="92" t="s">
        <v>9476</v>
      </c>
      <c r="H1478" s="104"/>
      <c r="I1478" s="93">
        <v>294132</v>
      </c>
      <c r="J1478" s="93"/>
      <c r="K1478" s="49" t="str">
        <f t="shared" si="23"/>
        <v>Click!</v>
      </c>
      <c r="L1478" s="104" t="s">
        <v>33</v>
      </c>
      <c r="M1478" s="94">
        <v>70000</v>
      </c>
      <c r="N1478" s="94">
        <v>0</v>
      </c>
      <c r="O1478" s="94">
        <v>0</v>
      </c>
      <c r="P1478" s="94">
        <v>70000</v>
      </c>
      <c r="Q1478" s="94">
        <v>0</v>
      </c>
      <c r="R1478" s="94">
        <v>70000</v>
      </c>
      <c r="S1478" s="94">
        <v>0</v>
      </c>
      <c r="T1478" s="94">
        <v>70000</v>
      </c>
      <c r="U1478" s="104" t="s">
        <v>34</v>
      </c>
      <c r="V1478" s="104" t="s">
        <v>35</v>
      </c>
      <c r="W1478" s="104">
        <v>12</v>
      </c>
      <c r="X1478" s="104" t="s">
        <v>36</v>
      </c>
      <c r="Y1478" s="104">
        <v>100</v>
      </c>
      <c r="Z1478" s="104">
        <v>0</v>
      </c>
      <c r="AA1478" s="104">
        <v>0</v>
      </c>
      <c r="AB1478" s="104">
        <v>0</v>
      </c>
      <c r="AC1478" s="185" t="s">
        <v>33</v>
      </c>
      <c r="AD1478" s="95">
        <v>0.7</v>
      </c>
      <c r="AE1478" s="104" t="s">
        <v>66</v>
      </c>
      <c r="AF1478" s="104" t="s">
        <v>34</v>
      </c>
      <c r="AG1478" s="104" t="s">
        <v>38</v>
      </c>
      <c r="AH1478" s="104" t="s">
        <v>33</v>
      </c>
      <c r="AI1478" s="97" t="s">
        <v>4043</v>
      </c>
      <c r="AJ1478" s="105" t="s">
        <v>9723</v>
      </c>
      <c r="AK1478" s="105" t="s">
        <v>9726</v>
      </c>
      <c r="AL1478" s="82" t="s">
        <v>9725</v>
      </c>
      <c r="AQ1478" s="47"/>
      <c r="AR1478" s="47"/>
      <c r="AS1478" s="47" t="s">
        <v>9549</v>
      </c>
      <c r="AU1478" s="47" t="s">
        <v>12819</v>
      </c>
    </row>
    <row r="1479" spans="1:47" s="89" customFormat="1" ht="16.5" customHeight="1">
      <c r="A1479" s="180">
        <v>1476</v>
      </c>
      <c r="B1479" s="104" t="s">
        <v>62</v>
      </c>
      <c r="C1479" s="104" t="s">
        <v>63</v>
      </c>
      <c r="D1479" s="97" t="s">
        <v>64</v>
      </c>
      <c r="E1479" s="104" t="s">
        <v>9333</v>
      </c>
      <c r="F1479" s="104" t="s">
        <v>65</v>
      </c>
      <c r="G1479" s="92" t="s">
        <v>9334</v>
      </c>
      <c r="H1479" s="104"/>
      <c r="I1479" s="93">
        <v>292281</v>
      </c>
      <c r="J1479" s="93"/>
      <c r="K1479" s="49" t="str">
        <f t="shared" si="23"/>
        <v>Click!</v>
      </c>
      <c r="L1479" s="104" t="s">
        <v>33</v>
      </c>
      <c r="M1479" s="94">
        <v>59000</v>
      </c>
      <c r="N1479" s="94">
        <v>0</v>
      </c>
      <c r="O1479" s="94">
        <v>0</v>
      </c>
      <c r="P1479" s="94">
        <v>59000</v>
      </c>
      <c r="Q1479" s="94">
        <v>0</v>
      </c>
      <c r="R1479" s="94">
        <v>59000</v>
      </c>
      <c r="S1479" s="94">
        <v>0</v>
      </c>
      <c r="T1479" s="94">
        <v>59000</v>
      </c>
      <c r="U1479" s="104" t="s">
        <v>34</v>
      </c>
      <c r="V1479" s="104" t="s">
        <v>35</v>
      </c>
      <c r="W1479" s="104">
        <v>11</v>
      </c>
      <c r="X1479" s="104" t="s">
        <v>36</v>
      </c>
      <c r="Y1479" s="104">
        <v>100</v>
      </c>
      <c r="Z1479" s="104">
        <v>0</v>
      </c>
      <c r="AA1479" s="104">
        <v>0</v>
      </c>
      <c r="AB1479" s="104">
        <v>0</v>
      </c>
      <c r="AC1479" s="185" t="s">
        <v>33</v>
      </c>
      <c r="AD1479" s="95">
        <v>0.7</v>
      </c>
      <c r="AE1479" s="104" t="s">
        <v>66</v>
      </c>
      <c r="AF1479" s="104" t="s">
        <v>34</v>
      </c>
      <c r="AG1479" s="104" t="s">
        <v>38</v>
      </c>
      <c r="AH1479" s="104" t="s">
        <v>34</v>
      </c>
      <c r="AI1479" s="97" t="s">
        <v>4043</v>
      </c>
      <c r="AJ1479" s="105" t="s">
        <v>9335</v>
      </c>
      <c r="AK1479" s="105" t="s">
        <v>9336</v>
      </c>
      <c r="AL1479" s="82" t="s">
        <v>9337</v>
      </c>
      <c r="AQ1479" s="47"/>
      <c r="AR1479" s="47"/>
      <c r="AS1479" s="47" t="s">
        <v>9161</v>
      </c>
      <c r="AU1479" s="47" t="s">
        <v>12819</v>
      </c>
    </row>
    <row r="1480" spans="1:47" s="89" customFormat="1" ht="16.5" customHeight="1">
      <c r="A1480" s="180">
        <v>1477</v>
      </c>
      <c r="B1480" s="104" t="s">
        <v>62</v>
      </c>
      <c r="C1480" s="104" t="s">
        <v>63</v>
      </c>
      <c r="D1480" s="97" t="s">
        <v>64</v>
      </c>
      <c r="E1480" s="104" t="s">
        <v>32</v>
      </c>
      <c r="F1480" s="104" t="s">
        <v>65</v>
      </c>
      <c r="G1480" s="92" t="s">
        <v>8813</v>
      </c>
      <c r="H1480" s="104"/>
      <c r="I1480" s="93">
        <v>288455</v>
      </c>
      <c r="J1480" s="93"/>
      <c r="K1480" s="49" t="str">
        <f t="shared" si="23"/>
        <v>Click!</v>
      </c>
      <c r="L1480" s="104" t="s">
        <v>33</v>
      </c>
      <c r="M1480" s="94">
        <v>74000</v>
      </c>
      <c r="N1480" s="94">
        <v>0</v>
      </c>
      <c r="O1480" s="94">
        <v>0</v>
      </c>
      <c r="P1480" s="94">
        <v>74000</v>
      </c>
      <c r="Q1480" s="94">
        <v>0</v>
      </c>
      <c r="R1480" s="94">
        <v>74000</v>
      </c>
      <c r="S1480" s="94">
        <v>0</v>
      </c>
      <c r="T1480" s="94">
        <v>74000</v>
      </c>
      <c r="U1480" s="104" t="s">
        <v>34</v>
      </c>
      <c r="V1480" s="104" t="s">
        <v>35</v>
      </c>
      <c r="W1480" s="104">
        <v>15</v>
      </c>
      <c r="X1480" s="104" t="s">
        <v>36</v>
      </c>
      <c r="Y1480" s="104">
        <v>100</v>
      </c>
      <c r="Z1480" s="104">
        <v>0</v>
      </c>
      <c r="AA1480" s="104">
        <v>0</v>
      </c>
      <c r="AB1480" s="104">
        <v>0</v>
      </c>
      <c r="AC1480" s="185" t="s">
        <v>33</v>
      </c>
      <c r="AD1480" s="95">
        <v>0.7</v>
      </c>
      <c r="AE1480" s="104" t="s">
        <v>66</v>
      </c>
      <c r="AF1480" s="104" t="s">
        <v>33</v>
      </c>
      <c r="AG1480" s="104" t="s">
        <v>8834</v>
      </c>
      <c r="AH1480" s="104" t="s">
        <v>33</v>
      </c>
      <c r="AI1480" s="97" t="s">
        <v>4043</v>
      </c>
      <c r="AJ1480" s="105" t="s">
        <v>8985</v>
      </c>
      <c r="AK1480" s="105" t="s">
        <v>8986</v>
      </c>
      <c r="AL1480" s="82" t="s">
        <v>8987</v>
      </c>
      <c r="AQ1480" s="47"/>
      <c r="AR1480" s="47"/>
      <c r="AS1480" s="47" t="s">
        <v>8997</v>
      </c>
      <c r="AU1480" s="47" t="s">
        <v>12819</v>
      </c>
    </row>
    <row r="1481" spans="1:47" s="89" customFormat="1" ht="16.5" customHeight="1">
      <c r="A1481" s="180">
        <v>1478</v>
      </c>
      <c r="B1481" s="104" t="s">
        <v>62</v>
      </c>
      <c r="C1481" s="104" t="s">
        <v>63</v>
      </c>
      <c r="D1481" s="97" t="s">
        <v>64</v>
      </c>
      <c r="E1481" s="104" t="s">
        <v>32</v>
      </c>
      <c r="F1481" s="104" t="s">
        <v>65</v>
      </c>
      <c r="G1481" s="92" t="s">
        <v>8814</v>
      </c>
      <c r="H1481" s="104"/>
      <c r="I1481" s="93">
        <v>288456</v>
      </c>
      <c r="J1481" s="93"/>
      <c r="K1481" s="49" t="str">
        <f t="shared" si="23"/>
        <v>Click!</v>
      </c>
      <c r="L1481" s="104" t="s">
        <v>33</v>
      </c>
      <c r="M1481" s="94">
        <v>60000</v>
      </c>
      <c r="N1481" s="94">
        <v>0</v>
      </c>
      <c r="O1481" s="94">
        <v>0</v>
      </c>
      <c r="P1481" s="94">
        <v>60000</v>
      </c>
      <c r="Q1481" s="94">
        <v>0</v>
      </c>
      <c r="R1481" s="94">
        <v>60000</v>
      </c>
      <c r="S1481" s="94">
        <v>0</v>
      </c>
      <c r="T1481" s="94">
        <v>60000</v>
      </c>
      <c r="U1481" s="104" t="s">
        <v>34</v>
      </c>
      <c r="V1481" s="104" t="s">
        <v>35</v>
      </c>
      <c r="W1481" s="104">
        <v>15</v>
      </c>
      <c r="X1481" s="104" t="s">
        <v>36</v>
      </c>
      <c r="Y1481" s="104">
        <v>100</v>
      </c>
      <c r="Z1481" s="104">
        <v>0</v>
      </c>
      <c r="AA1481" s="104">
        <v>0</v>
      </c>
      <c r="AB1481" s="104">
        <v>0</v>
      </c>
      <c r="AC1481" s="185" t="s">
        <v>33</v>
      </c>
      <c r="AD1481" s="95">
        <v>0.7</v>
      </c>
      <c r="AE1481" s="104" t="s">
        <v>66</v>
      </c>
      <c r="AF1481" s="104" t="s">
        <v>34</v>
      </c>
      <c r="AG1481" s="104" t="s">
        <v>38</v>
      </c>
      <c r="AH1481" s="104" t="s">
        <v>33</v>
      </c>
      <c r="AI1481" s="97" t="s">
        <v>4043</v>
      </c>
      <c r="AJ1481" s="105" t="s">
        <v>8985</v>
      </c>
      <c r="AK1481" s="105" t="s">
        <v>8988</v>
      </c>
      <c r="AL1481" s="82" t="s">
        <v>8987</v>
      </c>
      <c r="AQ1481" s="47"/>
      <c r="AR1481" s="47"/>
      <c r="AS1481" s="47" t="s">
        <v>8926</v>
      </c>
      <c r="AU1481" s="47" t="s">
        <v>12819</v>
      </c>
    </row>
    <row r="1482" spans="1:47" s="89" customFormat="1" ht="16.5" customHeight="1">
      <c r="A1482" s="180">
        <v>1479</v>
      </c>
      <c r="B1482" s="104" t="s">
        <v>62</v>
      </c>
      <c r="C1482" s="104" t="s">
        <v>63</v>
      </c>
      <c r="D1482" s="97" t="s">
        <v>64</v>
      </c>
      <c r="E1482" s="104" t="s">
        <v>32</v>
      </c>
      <c r="F1482" s="104" t="s">
        <v>65</v>
      </c>
      <c r="G1482" s="92" t="s">
        <v>8815</v>
      </c>
      <c r="H1482" s="104"/>
      <c r="I1482" s="93">
        <v>288457</v>
      </c>
      <c r="J1482" s="93"/>
      <c r="K1482" s="49" t="str">
        <f t="shared" si="23"/>
        <v>Click!</v>
      </c>
      <c r="L1482" s="104" t="s">
        <v>33</v>
      </c>
      <c r="M1482" s="94">
        <v>74000</v>
      </c>
      <c r="N1482" s="94">
        <v>0</v>
      </c>
      <c r="O1482" s="94">
        <v>0</v>
      </c>
      <c r="P1482" s="94">
        <v>74000</v>
      </c>
      <c r="Q1482" s="94">
        <v>0</v>
      </c>
      <c r="R1482" s="94">
        <v>74000</v>
      </c>
      <c r="S1482" s="94">
        <v>0</v>
      </c>
      <c r="T1482" s="94">
        <v>74000</v>
      </c>
      <c r="U1482" s="104" t="s">
        <v>34</v>
      </c>
      <c r="V1482" s="104" t="s">
        <v>35</v>
      </c>
      <c r="W1482" s="104">
        <v>15</v>
      </c>
      <c r="X1482" s="104" t="s">
        <v>36</v>
      </c>
      <c r="Y1482" s="104">
        <v>100</v>
      </c>
      <c r="Z1482" s="104">
        <v>0</v>
      </c>
      <c r="AA1482" s="104">
        <v>0</v>
      </c>
      <c r="AB1482" s="104">
        <v>0</v>
      </c>
      <c r="AC1482" s="185" t="s">
        <v>33</v>
      </c>
      <c r="AD1482" s="95">
        <v>0.7</v>
      </c>
      <c r="AE1482" s="104" t="s">
        <v>66</v>
      </c>
      <c r="AF1482" s="104" t="s">
        <v>33</v>
      </c>
      <c r="AG1482" s="104" t="s">
        <v>8835</v>
      </c>
      <c r="AH1482" s="104" t="s">
        <v>33</v>
      </c>
      <c r="AI1482" s="97" t="s">
        <v>4043</v>
      </c>
      <c r="AJ1482" s="105" t="s">
        <v>8989</v>
      </c>
      <c r="AK1482" s="105" t="s">
        <v>8990</v>
      </c>
      <c r="AL1482" s="82" t="s">
        <v>8991</v>
      </c>
      <c r="AQ1482" s="47"/>
      <c r="AR1482" s="47"/>
      <c r="AS1482" s="47" t="s">
        <v>8926</v>
      </c>
      <c r="AU1482" s="47" t="s">
        <v>12819</v>
      </c>
    </row>
    <row r="1483" spans="1:47" s="89" customFormat="1" ht="16.5" customHeight="1">
      <c r="A1483" s="180">
        <v>1480</v>
      </c>
      <c r="B1483" s="104" t="s">
        <v>62</v>
      </c>
      <c r="C1483" s="104" t="s">
        <v>63</v>
      </c>
      <c r="D1483" s="97" t="s">
        <v>64</v>
      </c>
      <c r="E1483" s="104" t="s">
        <v>32</v>
      </c>
      <c r="F1483" s="104" t="s">
        <v>65</v>
      </c>
      <c r="G1483" s="92" t="s">
        <v>8816</v>
      </c>
      <c r="H1483" s="104"/>
      <c r="I1483" s="93">
        <v>288458</v>
      </c>
      <c r="J1483" s="93"/>
      <c r="K1483" s="49" t="str">
        <f t="shared" si="23"/>
        <v>Click!</v>
      </c>
      <c r="L1483" s="104" t="s">
        <v>33</v>
      </c>
      <c r="M1483" s="94">
        <v>60000</v>
      </c>
      <c r="N1483" s="94">
        <v>0</v>
      </c>
      <c r="O1483" s="94">
        <v>0</v>
      </c>
      <c r="P1483" s="94">
        <v>60000</v>
      </c>
      <c r="Q1483" s="94">
        <v>0</v>
      </c>
      <c r="R1483" s="94">
        <v>60000</v>
      </c>
      <c r="S1483" s="94">
        <v>0</v>
      </c>
      <c r="T1483" s="94">
        <v>60000</v>
      </c>
      <c r="U1483" s="104" t="s">
        <v>34</v>
      </c>
      <c r="V1483" s="104" t="s">
        <v>35</v>
      </c>
      <c r="W1483" s="104">
        <v>15</v>
      </c>
      <c r="X1483" s="104" t="s">
        <v>36</v>
      </c>
      <c r="Y1483" s="104">
        <v>100</v>
      </c>
      <c r="Z1483" s="104">
        <v>0</v>
      </c>
      <c r="AA1483" s="104">
        <v>0</v>
      </c>
      <c r="AB1483" s="104">
        <v>0</v>
      </c>
      <c r="AC1483" s="185" t="s">
        <v>33</v>
      </c>
      <c r="AD1483" s="95">
        <v>0.7</v>
      </c>
      <c r="AE1483" s="104" t="s">
        <v>66</v>
      </c>
      <c r="AF1483" s="104" t="s">
        <v>34</v>
      </c>
      <c r="AG1483" s="104" t="s">
        <v>38</v>
      </c>
      <c r="AH1483" s="104" t="s">
        <v>33</v>
      </c>
      <c r="AI1483" s="97" t="s">
        <v>4043</v>
      </c>
      <c r="AJ1483" s="105" t="s">
        <v>8989</v>
      </c>
      <c r="AK1483" s="105" t="s">
        <v>8992</v>
      </c>
      <c r="AL1483" s="82" t="s">
        <v>8991</v>
      </c>
      <c r="AQ1483" s="47"/>
      <c r="AR1483" s="47"/>
      <c r="AS1483" s="47" t="s">
        <v>8998</v>
      </c>
      <c r="AU1483" s="47" t="s">
        <v>12819</v>
      </c>
    </row>
    <row r="1484" spans="1:47" s="89" customFormat="1" ht="16.5" customHeight="1">
      <c r="A1484" s="180">
        <v>1481</v>
      </c>
      <c r="B1484" s="104" t="s">
        <v>62</v>
      </c>
      <c r="C1484" s="104" t="s">
        <v>63</v>
      </c>
      <c r="D1484" s="97" t="s">
        <v>64</v>
      </c>
      <c r="E1484" s="104" t="s">
        <v>59</v>
      </c>
      <c r="F1484" s="104" t="s">
        <v>65</v>
      </c>
      <c r="G1484" s="92" t="s">
        <v>8817</v>
      </c>
      <c r="H1484" s="104"/>
      <c r="I1484" s="93">
        <v>288459</v>
      </c>
      <c r="J1484" s="93"/>
      <c r="K1484" s="49" t="str">
        <f t="shared" si="23"/>
        <v>Click!</v>
      </c>
      <c r="L1484" s="104" t="s">
        <v>33</v>
      </c>
      <c r="M1484" s="94">
        <v>74000</v>
      </c>
      <c r="N1484" s="94">
        <v>0</v>
      </c>
      <c r="O1484" s="94">
        <v>0</v>
      </c>
      <c r="P1484" s="94">
        <v>74000</v>
      </c>
      <c r="Q1484" s="94">
        <v>0</v>
      </c>
      <c r="R1484" s="94">
        <v>74000</v>
      </c>
      <c r="S1484" s="94">
        <v>0</v>
      </c>
      <c r="T1484" s="94">
        <v>74000</v>
      </c>
      <c r="U1484" s="104" t="s">
        <v>34</v>
      </c>
      <c r="V1484" s="104" t="s">
        <v>35</v>
      </c>
      <c r="W1484" s="104">
        <v>15</v>
      </c>
      <c r="X1484" s="104" t="s">
        <v>36</v>
      </c>
      <c r="Y1484" s="104">
        <v>100</v>
      </c>
      <c r="Z1484" s="104">
        <v>0</v>
      </c>
      <c r="AA1484" s="104">
        <v>0</v>
      </c>
      <c r="AB1484" s="104">
        <v>0</v>
      </c>
      <c r="AC1484" s="185" t="s">
        <v>33</v>
      </c>
      <c r="AD1484" s="95">
        <v>0.7</v>
      </c>
      <c r="AE1484" s="104" t="s">
        <v>66</v>
      </c>
      <c r="AF1484" s="104" t="s">
        <v>33</v>
      </c>
      <c r="AG1484" s="104" t="s">
        <v>8836</v>
      </c>
      <c r="AH1484" s="104" t="s">
        <v>33</v>
      </c>
      <c r="AI1484" s="97" t="s">
        <v>4043</v>
      </c>
      <c r="AJ1484" s="105" t="s">
        <v>8993</v>
      </c>
      <c r="AK1484" s="105" t="s">
        <v>8994</v>
      </c>
      <c r="AL1484" s="82" t="s">
        <v>8995</v>
      </c>
      <c r="AQ1484" s="47"/>
      <c r="AR1484" s="47"/>
      <c r="AS1484" s="47" t="s">
        <v>8976</v>
      </c>
      <c r="AU1484" s="47" t="s">
        <v>12819</v>
      </c>
    </row>
    <row r="1485" spans="1:47" s="89" customFormat="1" ht="16.5" customHeight="1">
      <c r="A1485" s="180">
        <v>1482</v>
      </c>
      <c r="B1485" s="104" t="s">
        <v>62</v>
      </c>
      <c r="C1485" s="104" t="s">
        <v>63</v>
      </c>
      <c r="D1485" s="97" t="s">
        <v>64</v>
      </c>
      <c r="E1485" s="104" t="s">
        <v>59</v>
      </c>
      <c r="F1485" s="104" t="s">
        <v>65</v>
      </c>
      <c r="G1485" s="92" t="s">
        <v>8818</v>
      </c>
      <c r="H1485" s="104"/>
      <c r="I1485" s="93">
        <v>288460</v>
      </c>
      <c r="J1485" s="93"/>
      <c r="K1485" s="49" t="str">
        <f t="shared" si="23"/>
        <v>Click!</v>
      </c>
      <c r="L1485" s="104" t="s">
        <v>33</v>
      </c>
      <c r="M1485" s="94">
        <v>60000</v>
      </c>
      <c r="N1485" s="94">
        <v>0</v>
      </c>
      <c r="O1485" s="94">
        <v>0</v>
      </c>
      <c r="P1485" s="94">
        <v>60000</v>
      </c>
      <c r="Q1485" s="94">
        <v>0</v>
      </c>
      <c r="R1485" s="94">
        <v>60000</v>
      </c>
      <c r="S1485" s="94">
        <v>0</v>
      </c>
      <c r="T1485" s="94">
        <v>60000</v>
      </c>
      <c r="U1485" s="104" t="s">
        <v>34</v>
      </c>
      <c r="V1485" s="104" t="s">
        <v>35</v>
      </c>
      <c r="W1485" s="104">
        <v>15</v>
      </c>
      <c r="X1485" s="104" t="s">
        <v>36</v>
      </c>
      <c r="Y1485" s="104">
        <v>100</v>
      </c>
      <c r="Z1485" s="104">
        <v>0</v>
      </c>
      <c r="AA1485" s="104">
        <v>0</v>
      </c>
      <c r="AB1485" s="104">
        <v>0</v>
      </c>
      <c r="AC1485" s="185" t="s">
        <v>33</v>
      </c>
      <c r="AD1485" s="95">
        <v>0.7</v>
      </c>
      <c r="AE1485" s="104" t="s">
        <v>66</v>
      </c>
      <c r="AF1485" s="104" t="s">
        <v>34</v>
      </c>
      <c r="AG1485" s="104" t="s">
        <v>38</v>
      </c>
      <c r="AH1485" s="104" t="s">
        <v>33</v>
      </c>
      <c r="AI1485" s="97" t="s">
        <v>4043</v>
      </c>
      <c r="AJ1485" s="105" t="s">
        <v>8993</v>
      </c>
      <c r="AK1485" s="105" t="s">
        <v>8996</v>
      </c>
      <c r="AL1485" s="82" t="s">
        <v>8995</v>
      </c>
      <c r="AQ1485" s="47"/>
      <c r="AR1485" s="47"/>
      <c r="AS1485" s="47" t="s">
        <v>8976</v>
      </c>
      <c r="AU1485" s="47" t="s">
        <v>12819</v>
      </c>
    </row>
    <row r="1486" spans="1:47" s="89" customFormat="1" ht="16.5" customHeight="1">
      <c r="A1486" s="180">
        <v>1483</v>
      </c>
      <c r="B1486" s="104" t="s">
        <v>62</v>
      </c>
      <c r="C1486" s="104" t="s">
        <v>63</v>
      </c>
      <c r="D1486" s="97" t="s">
        <v>64</v>
      </c>
      <c r="E1486" s="104" t="s">
        <v>32</v>
      </c>
      <c r="F1486" s="104" t="s">
        <v>65</v>
      </c>
      <c r="G1486" s="92" t="s">
        <v>8690</v>
      </c>
      <c r="H1486" s="104"/>
      <c r="I1486" s="93">
        <v>286448</v>
      </c>
      <c r="J1486" s="93"/>
      <c r="K1486" s="49" t="str">
        <f t="shared" si="23"/>
        <v>Click!</v>
      </c>
      <c r="L1486" s="104" t="s">
        <v>33</v>
      </c>
      <c r="M1486" s="94">
        <v>62000</v>
      </c>
      <c r="N1486" s="94">
        <v>0</v>
      </c>
      <c r="O1486" s="94">
        <v>0</v>
      </c>
      <c r="P1486" s="94">
        <v>62000</v>
      </c>
      <c r="Q1486" s="94">
        <v>0</v>
      </c>
      <c r="R1486" s="94">
        <v>62000</v>
      </c>
      <c r="S1486" s="94">
        <v>0</v>
      </c>
      <c r="T1486" s="94">
        <v>62000</v>
      </c>
      <c r="U1486" s="104" t="s">
        <v>34</v>
      </c>
      <c r="V1486" s="104" t="s">
        <v>35</v>
      </c>
      <c r="W1486" s="104">
        <v>16</v>
      </c>
      <c r="X1486" s="104" t="s">
        <v>36</v>
      </c>
      <c r="Y1486" s="104">
        <v>100</v>
      </c>
      <c r="Z1486" s="104">
        <v>0</v>
      </c>
      <c r="AA1486" s="104">
        <v>0</v>
      </c>
      <c r="AB1486" s="104">
        <v>0</v>
      </c>
      <c r="AC1486" s="185" t="s">
        <v>33</v>
      </c>
      <c r="AD1486" s="95">
        <v>0.7</v>
      </c>
      <c r="AE1486" s="104" t="s">
        <v>66</v>
      </c>
      <c r="AF1486" s="104" t="s">
        <v>34</v>
      </c>
      <c r="AG1486" s="104" t="s">
        <v>38</v>
      </c>
      <c r="AH1486" s="104" t="s">
        <v>34</v>
      </c>
      <c r="AI1486" s="97" t="s">
        <v>4043</v>
      </c>
      <c r="AJ1486" s="105" t="s">
        <v>8691</v>
      </c>
      <c r="AK1486" s="105" t="s">
        <v>8692</v>
      </c>
      <c r="AL1486" s="82" t="s">
        <v>8693</v>
      </c>
      <c r="AQ1486" s="47"/>
      <c r="AR1486" s="47"/>
      <c r="AS1486" s="47" t="s">
        <v>8655</v>
      </c>
      <c r="AU1486" s="47" t="s">
        <v>12819</v>
      </c>
    </row>
    <row r="1487" spans="1:47" s="89" customFormat="1" ht="16.5" customHeight="1">
      <c r="A1487" s="180">
        <v>1484</v>
      </c>
      <c r="B1487" s="104" t="s">
        <v>62</v>
      </c>
      <c r="C1487" s="104" t="s">
        <v>63</v>
      </c>
      <c r="D1487" s="97" t="s">
        <v>64</v>
      </c>
      <c r="E1487" s="104" t="s">
        <v>32</v>
      </c>
      <c r="F1487" s="104" t="s">
        <v>65</v>
      </c>
      <c r="G1487" s="92" t="s">
        <v>8637</v>
      </c>
      <c r="H1487" s="104"/>
      <c r="I1487" s="93">
        <v>286476</v>
      </c>
      <c r="J1487" s="93"/>
      <c r="K1487" s="49" t="str">
        <f t="shared" si="23"/>
        <v>Click!</v>
      </c>
      <c r="L1487" s="104" t="s">
        <v>33</v>
      </c>
      <c r="M1487" s="94">
        <v>78000</v>
      </c>
      <c r="N1487" s="94">
        <v>0</v>
      </c>
      <c r="O1487" s="94">
        <v>0</v>
      </c>
      <c r="P1487" s="94">
        <v>78000</v>
      </c>
      <c r="Q1487" s="94">
        <v>0</v>
      </c>
      <c r="R1487" s="94">
        <v>78000</v>
      </c>
      <c r="S1487" s="94">
        <v>0</v>
      </c>
      <c r="T1487" s="94">
        <v>78000</v>
      </c>
      <c r="U1487" s="104" t="s">
        <v>34</v>
      </c>
      <c r="V1487" s="104" t="s">
        <v>35</v>
      </c>
      <c r="W1487" s="104">
        <v>20</v>
      </c>
      <c r="X1487" s="104" t="s">
        <v>36</v>
      </c>
      <c r="Y1487" s="104">
        <v>100</v>
      </c>
      <c r="Z1487" s="104">
        <v>0</v>
      </c>
      <c r="AA1487" s="104">
        <v>0</v>
      </c>
      <c r="AB1487" s="104">
        <v>0</v>
      </c>
      <c r="AC1487" s="185" t="s">
        <v>33</v>
      </c>
      <c r="AD1487" s="95">
        <v>0.7</v>
      </c>
      <c r="AE1487" s="104" t="s">
        <v>66</v>
      </c>
      <c r="AF1487" s="104" t="s">
        <v>33</v>
      </c>
      <c r="AG1487" s="104" t="s">
        <v>8649</v>
      </c>
      <c r="AH1487" s="104" t="s">
        <v>33</v>
      </c>
      <c r="AI1487" s="97" t="s">
        <v>4043</v>
      </c>
      <c r="AJ1487" s="105" t="s">
        <v>8759</v>
      </c>
      <c r="AK1487" s="105" t="s">
        <v>8760</v>
      </c>
      <c r="AL1487" s="82" t="s">
        <v>8761</v>
      </c>
      <c r="AQ1487" s="47"/>
      <c r="AR1487" s="47"/>
      <c r="AS1487" s="47" t="s">
        <v>8655</v>
      </c>
      <c r="AU1487" s="47" t="s">
        <v>12819</v>
      </c>
    </row>
    <row r="1488" spans="1:47" s="89" customFormat="1" ht="16.5" customHeight="1">
      <c r="A1488" s="180">
        <v>1485</v>
      </c>
      <c r="B1488" s="104" t="s">
        <v>62</v>
      </c>
      <c r="C1488" s="104" t="s">
        <v>63</v>
      </c>
      <c r="D1488" s="97" t="s">
        <v>64</v>
      </c>
      <c r="E1488" s="104" t="s">
        <v>32</v>
      </c>
      <c r="F1488" s="104" t="s">
        <v>65</v>
      </c>
      <c r="G1488" s="92" t="s">
        <v>8282</v>
      </c>
      <c r="H1488" s="104"/>
      <c r="I1488" s="93">
        <v>285689</v>
      </c>
      <c r="J1488" s="93"/>
      <c r="K1488" s="49" t="str">
        <f t="shared" si="23"/>
        <v>Click!</v>
      </c>
      <c r="L1488" s="104" t="s">
        <v>33</v>
      </c>
      <c r="M1488" s="94">
        <v>73000</v>
      </c>
      <c r="N1488" s="94">
        <v>0</v>
      </c>
      <c r="O1488" s="94">
        <v>0</v>
      </c>
      <c r="P1488" s="94">
        <v>73000</v>
      </c>
      <c r="Q1488" s="94">
        <v>0</v>
      </c>
      <c r="R1488" s="94">
        <v>73000</v>
      </c>
      <c r="S1488" s="94">
        <v>0</v>
      </c>
      <c r="T1488" s="94">
        <v>73000</v>
      </c>
      <c r="U1488" s="104" t="s">
        <v>34</v>
      </c>
      <c r="V1488" s="104" t="s">
        <v>35</v>
      </c>
      <c r="W1488" s="104">
        <v>8</v>
      </c>
      <c r="X1488" s="104" t="s">
        <v>36</v>
      </c>
      <c r="Y1488" s="104">
        <v>100</v>
      </c>
      <c r="Z1488" s="104">
        <v>0</v>
      </c>
      <c r="AA1488" s="104">
        <v>0</v>
      </c>
      <c r="AB1488" s="104">
        <v>0</v>
      </c>
      <c r="AC1488" s="185" t="s">
        <v>33</v>
      </c>
      <c r="AD1488" s="95">
        <v>0.7</v>
      </c>
      <c r="AE1488" s="104" t="s">
        <v>66</v>
      </c>
      <c r="AF1488" s="104" t="s">
        <v>33</v>
      </c>
      <c r="AG1488" s="104" t="s">
        <v>8288</v>
      </c>
      <c r="AH1488" s="104" t="s">
        <v>34</v>
      </c>
      <c r="AI1488" s="97" t="s">
        <v>5634</v>
      </c>
      <c r="AJ1488" s="105" t="s">
        <v>8335</v>
      </c>
      <c r="AK1488" s="105" t="s">
        <v>8336</v>
      </c>
      <c r="AL1488" s="82" t="s">
        <v>8337</v>
      </c>
      <c r="AQ1488" s="47"/>
      <c r="AR1488" s="47"/>
      <c r="AS1488" s="47" t="s">
        <v>8312</v>
      </c>
      <c r="AU1488" s="47" t="s">
        <v>12819</v>
      </c>
    </row>
    <row r="1489" spans="1:47" s="89" customFormat="1" ht="16.5" customHeight="1">
      <c r="A1489" s="180">
        <v>1486</v>
      </c>
      <c r="B1489" s="104" t="s">
        <v>62</v>
      </c>
      <c r="C1489" s="104" t="s">
        <v>63</v>
      </c>
      <c r="D1489" s="97" t="s">
        <v>64</v>
      </c>
      <c r="E1489" s="104" t="s">
        <v>32</v>
      </c>
      <c r="F1489" s="104" t="s">
        <v>65</v>
      </c>
      <c r="G1489" s="92" t="s">
        <v>8283</v>
      </c>
      <c r="H1489" s="104"/>
      <c r="I1489" s="93">
        <v>285690</v>
      </c>
      <c r="J1489" s="93"/>
      <c r="K1489" s="49" t="str">
        <f t="shared" si="23"/>
        <v>Click!</v>
      </c>
      <c r="L1489" s="104" t="s">
        <v>33</v>
      </c>
      <c r="M1489" s="94">
        <v>94000</v>
      </c>
      <c r="N1489" s="94">
        <v>0</v>
      </c>
      <c r="O1489" s="94">
        <v>0</v>
      </c>
      <c r="P1489" s="94">
        <v>94000</v>
      </c>
      <c r="Q1489" s="94">
        <v>0</v>
      </c>
      <c r="R1489" s="94">
        <v>94000</v>
      </c>
      <c r="S1489" s="94">
        <v>0</v>
      </c>
      <c r="T1489" s="94">
        <v>94000</v>
      </c>
      <c r="U1489" s="104" t="s">
        <v>34</v>
      </c>
      <c r="V1489" s="104" t="s">
        <v>35</v>
      </c>
      <c r="W1489" s="104">
        <v>8</v>
      </c>
      <c r="X1489" s="104" t="s">
        <v>36</v>
      </c>
      <c r="Y1489" s="104">
        <v>100</v>
      </c>
      <c r="Z1489" s="104">
        <v>0</v>
      </c>
      <c r="AA1489" s="104">
        <v>0</v>
      </c>
      <c r="AB1489" s="104">
        <v>0</v>
      </c>
      <c r="AC1489" s="185" t="s">
        <v>33</v>
      </c>
      <c r="AD1489" s="95">
        <v>0.7</v>
      </c>
      <c r="AE1489" s="104" t="s">
        <v>66</v>
      </c>
      <c r="AF1489" s="104" t="s">
        <v>33</v>
      </c>
      <c r="AG1489" s="104" t="s">
        <v>11682</v>
      </c>
      <c r="AH1489" s="104" t="s">
        <v>34</v>
      </c>
      <c r="AI1489" s="97" t="s">
        <v>5634</v>
      </c>
      <c r="AJ1489" s="105" t="s">
        <v>8335</v>
      </c>
      <c r="AK1489" s="105" t="s">
        <v>8338</v>
      </c>
      <c r="AL1489" s="82" t="s">
        <v>8337</v>
      </c>
      <c r="AQ1489" s="47"/>
      <c r="AR1489" s="47"/>
      <c r="AS1489" s="47" t="s">
        <v>8339</v>
      </c>
      <c r="AU1489" s="47" t="s">
        <v>12819</v>
      </c>
    </row>
    <row r="1490" spans="1:47" s="89" customFormat="1" ht="16.5" customHeight="1">
      <c r="A1490" s="180">
        <v>1487</v>
      </c>
      <c r="B1490" s="104" t="s">
        <v>62</v>
      </c>
      <c r="C1490" s="104" t="s">
        <v>63</v>
      </c>
      <c r="D1490" s="97" t="s">
        <v>64</v>
      </c>
      <c r="E1490" s="104" t="s">
        <v>32</v>
      </c>
      <c r="F1490" s="104" t="s">
        <v>65</v>
      </c>
      <c r="G1490" s="92" t="s">
        <v>7918</v>
      </c>
      <c r="H1490" s="104"/>
      <c r="I1490" s="93">
        <v>285109</v>
      </c>
      <c r="J1490" s="93"/>
      <c r="K1490" s="49" t="str">
        <f t="shared" si="23"/>
        <v>Click!</v>
      </c>
      <c r="L1490" s="104" t="s">
        <v>33</v>
      </c>
      <c r="M1490" s="94">
        <v>81000</v>
      </c>
      <c r="N1490" s="94">
        <v>0</v>
      </c>
      <c r="O1490" s="94">
        <v>0</v>
      </c>
      <c r="P1490" s="94">
        <v>81000</v>
      </c>
      <c r="Q1490" s="94">
        <v>0</v>
      </c>
      <c r="R1490" s="94">
        <v>81000</v>
      </c>
      <c r="S1490" s="94">
        <v>0</v>
      </c>
      <c r="T1490" s="94">
        <v>81000</v>
      </c>
      <c r="U1490" s="104" t="s">
        <v>34</v>
      </c>
      <c r="V1490" s="104" t="s">
        <v>35</v>
      </c>
      <c r="W1490" s="104">
        <v>11</v>
      </c>
      <c r="X1490" s="104" t="s">
        <v>36</v>
      </c>
      <c r="Y1490" s="104">
        <v>100</v>
      </c>
      <c r="Z1490" s="104">
        <v>0</v>
      </c>
      <c r="AA1490" s="104">
        <v>0</v>
      </c>
      <c r="AB1490" s="104">
        <v>0</v>
      </c>
      <c r="AC1490" s="185" t="s">
        <v>33</v>
      </c>
      <c r="AD1490" s="95">
        <v>0.7</v>
      </c>
      <c r="AE1490" s="104" t="s">
        <v>66</v>
      </c>
      <c r="AF1490" s="104" t="s">
        <v>33</v>
      </c>
      <c r="AG1490" s="104" t="s">
        <v>7934</v>
      </c>
      <c r="AH1490" s="104" t="s">
        <v>34</v>
      </c>
      <c r="AI1490" s="97" t="s">
        <v>4043</v>
      </c>
      <c r="AJ1490" s="105" t="s">
        <v>8081</v>
      </c>
      <c r="AK1490" s="105" t="s">
        <v>8082</v>
      </c>
      <c r="AL1490" s="82" t="s">
        <v>8083</v>
      </c>
      <c r="AQ1490" s="47"/>
      <c r="AR1490" s="47"/>
      <c r="AS1490" s="47" t="s">
        <v>8087</v>
      </c>
      <c r="AU1490" s="47" t="s">
        <v>12819</v>
      </c>
    </row>
    <row r="1491" spans="1:47" s="89" customFormat="1" ht="16.5" customHeight="1">
      <c r="A1491" s="180">
        <v>1488</v>
      </c>
      <c r="B1491" s="104" t="s">
        <v>62</v>
      </c>
      <c r="C1491" s="104" t="s">
        <v>63</v>
      </c>
      <c r="D1491" s="97" t="s">
        <v>64</v>
      </c>
      <c r="E1491" s="104" t="s">
        <v>32</v>
      </c>
      <c r="F1491" s="104" t="s">
        <v>65</v>
      </c>
      <c r="G1491" s="92" t="s">
        <v>7919</v>
      </c>
      <c r="H1491" s="104"/>
      <c r="I1491" s="93">
        <v>285110</v>
      </c>
      <c r="J1491" s="93"/>
      <c r="K1491" s="49" t="str">
        <f t="shared" si="23"/>
        <v>Click!</v>
      </c>
      <c r="L1491" s="104" t="s">
        <v>33</v>
      </c>
      <c r="M1491" s="94">
        <v>81000</v>
      </c>
      <c r="N1491" s="94">
        <v>0</v>
      </c>
      <c r="O1491" s="94">
        <v>0</v>
      </c>
      <c r="P1491" s="94">
        <v>81000</v>
      </c>
      <c r="Q1491" s="94">
        <v>0</v>
      </c>
      <c r="R1491" s="94">
        <v>81000</v>
      </c>
      <c r="S1491" s="94">
        <v>0</v>
      </c>
      <c r="T1491" s="94">
        <v>81000</v>
      </c>
      <c r="U1491" s="104" t="s">
        <v>34</v>
      </c>
      <c r="V1491" s="104" t="s">
        <v>35</v>
      </c>
      <c r="W1491" s="104">
        <v>11</v>
      </c>
      <c r="X1491" s="104" t="s">
        <v>36</v>
      </c>
      <c r="Y1491" s="104">
        <v>100</v>
      </c>
      <c r="Z1491" s="104">
        <v>0</v>
      </c>
      <c r="AA1491" s="104">
        <v>0</v>
      </c>
      <c r="AB1491" s="104">
        <v>0</v>
      </c>
      <c r="AC1491" s="185" t="s">
        <v>33</v>
      </c>
      <c r="AD1491" s="95">
        <v>0.7</v>
      </c>
      <c r="AE1491" s="104" t="s">
        <v>66</v>
      </c>
      <c r="AF1491" s="104" t="s">
        <v>33</v>
      </c>
      <c r="AG1491" s="104" t="s">
        <v>7935</v>
      </c>
      <c r="AH1491" s="104" t="s">
        <v>34</v>
      </c>
      <c r="AI1491" s="97" t="s">
        <v>4043</v>
      </c>
      <c r="AJ1491" s="105" t="s">
        <v>8084</v>
      </c>
      <c r="AK1491" s="105" t="s">
        <v>8085</v>
      </c>
      <c r="AL1491" s="82" t="s">
        <v>8086</v>
      </c>
      <c r="AQ1491" s="47"/>
      <c r="AR1491" s="47"/>
      <c r="AS1491" s="47" t="s">
        <v>8039</v>
      </c>
      <c r="AU1491" s="47" t="s">
        <v>12819</v>
      </c>
    </row>
    <row r="1492" spans="1:47" s="89" customFormat="1" ht="16.5" customHeight="1">
      <c r="A1492" s="180">
        <v>1489</v>
      </c>
      <c r="B1492" s="104" t="s">
        <v>62</v>
      </c>
      <c r="C1492" s="104" t="s">
        <v>63</v>
      </c>
      <c r="D1492" s="97" t="s">
        <v>64</v>
      </c>
      <c r="E1492" s="104" t="s">
        <v>32</v>
      </c>
      <c r="F1492" s="104" t="s">
        <v>65</v>
      </c>
      <c r="G1492" s="235" t="s">
        <v>14338</v>
      </c>
      <c r="H1492" s="104"/>
      <c r="I1492" s="93">
        <v>279501</v>
      </c>
      <c r="J1492" s="93"/>
      <c r="K1492" s="49" t="str">
        <f t="shared" si="23"/>
        <v>Click!</v>
      </c>
      <c r="L1492" s="104" t="s">
        <v>33</v>
      </c>
      <c r="M1492" s="94">
        <v>76000</v>
      </c>
      <c r="N1492" s="94">
        <v>0</v>
      </c>
      <c r="O1492" s="94">
        <v>0</v>
      </c>
      <c r="P1492" s="94">
        <v>76000</v>
      </c>
      <c r="Q1492" s="94">
        <v>0</v>
      </c>
      <c r="R1492" s="94">
        <v>76000</v>
      </c>
      <c r="S1492" s="94">
        <v>0</v>
      </c>
      <c r="T1492" s="94">
        <v>76000</v>
      </c>
      <c r="U1492" s="104" t="s">
        <v>34</v>
      </c>
      <c r="V1492" s="104" t="s">
        <v>35</v>
      </c>
      <c r="W1492" s="104">
        <v>10</v>
      </c>
      <c r="X1492" s="104" t="s">
        <v>36</v>
      </c>
      <c r="Y1492" s="104">
        <v>100</v>
      </c>
      <c r="Z1492" s="104">
        <v>0</v>
      </c>
      <c r="AA1492" s="104">
        <v>0</v>
      </c>
      <c r="AB1492" s="104">
        <v>0</v>
      </c>
      <c r="AC1492" s="185" t="s">
        <v>33</v>
      </c>
      <c r="AD1492" s="95">
        <v>0.7</v>
      </c>
      <c r="AE1492" s="104" t="s">
        <v>66</v>
      </c>
      <c r="AF1492" s="104" t="s">
        <v>33</v>
      </c>
      <c r="AG1492" s="104" t="s">
        <v>7719</v>
      </c>
      <c r="AH1492" s="104" t="s">
        <v>34</v>
      </c>
      <c r="AI1492" s="97" t="s">
        <v>4043</v>
      </c>
      <c r="AJ1492" s="105" t="s">
        <v>7848</v>
      </c>
      <c r="AK1492" s="105" t="s">
        <v>7849</v>
      </c>
      <c r="AL1492" s="82" t="s">
        <v>7850</v>
      </c>
      <c r="AQ1492" s="47"/>
      <c r="AR1492" s="47"/>
      <c r="AS1492" s="47" t="s">
        <v>7821</v>
      </c>
      <c r="AU1492" s="47" t="s">
        <v>12819</v>
      </c>
    </row>
    <row r="1493" spans="1:47" s="89" customFormat="1" ht="16.5" customHeight="1">
      <c r="A1493" s="180">
        <v>1490</v>
      </c>
      <c r="B1493" s="104" t="s">
        <v>62</v>
      </c>
      <c r="C1493" s="104" t="s">
        <v>63</v>
      </c>
      <c r="D1493" s="97" t="s">
        <v>64</v>
      </c>
      <c r="E1493" s="104" t="s">
        <v>32</v>
      </c>
      <c r="F1493" s="104" t="s">
        <v>65</v>
      </c>
      <c r="G1493" s="235" t="s">
        <v>14339</v>
      </c>
      <c r="H1493" s="104"/>
      <c r="I1493" s="93">
        <v>279502</v>
      </c>
      <c r="J1493" s="93"/>
      <c r="K1493" s="49" t="str">
        <f t="shared" si="23"/>
        <v>Click!</v>
      </c>
      <c r="L1493" s="104" t="s">
        <v>33</v>
      </c>
      <c r="M1493" s="94">
        <v>60000</v>
      </c>
      <c r="N1493" s="94">
        <v>0</v>
      </c>
      <c r="O1493" s="94">
        <v>0</v>
      </c>
      <c r="P1493" s="94">
        <v>60000</v>
      </c>
      <c r="Q1493" s="94">
        <v>0</v>
      </c>
      <c r="R1493" s="94">
        <v>60000</v>
      </c>
      <c r="S1493" s="94">
        <v>0</v>
      </c>
      <c r="T1493" s="94">
        <v>60000</v>
      </c>
      <c r="U1493" s="104" t="s">
        <v>34</v>
      </c>
      <c r="V1493" s="104" t="s">
        <v>35</v>
      </c>
      <c r="W1493" s="104">
        <v>10</v>
      </c>
      <c r="X1493" s="104" t="s">
        <v>36</v>
      </c>
      <c r="Y1493" s="104">
        <v>100</v>
      </c>
      <c r="Z1493" s="104">
        <v>0</v>
      </c>
      <c r="AA1493" s="104">
        <v>0</v>
      </c>
      <c r="AB1493" s="104">
        <v>0</v>
      </c>
      <c r="AC1493" s="185" t="s">
        <v>33</v>
      </c>
      <c r="AD1493" s="95">
        <v>0.7</v>
      </c>
      <c r="AE1493" s="104" t="s">
        <v>66</v>
      </c>
      <c r="AF1493" s="104" t="s">
        <v>34</v>
      </c>
      <c r="AG1493" s="104" t="s">
        <v>38</v>
      </c>
      <c r="AH1493" s="104" t="s">
        <v>34</v>
      </c>
      <c r="AI1493" s="97" t="s">
        <v>4043</v>
      </c>
      <c r="AJ1493" s="105" t="s">
        <v>7848</v>
      </c>
      <c r="AK1493" s="105" t="s">
        <v>7851</v>
      </c>
      <c r="AL1493" s="82" t="s">
        <v>7850</v>
      </c>
      <c r="AQ1493" s="47"/>
      <c r="AR1493" s="47"/>
      <c r="AS1493" s="47" t="s">
        <v>7812</v>
      </c>
      <c r="AU1493" s="47" t="s">
        <v>12819</v>
      </c>
    </row>
    <row r="1494" spans="1:47" s="89" customFormat="1" ht="16.5" customHeight="1">
      <c r="A1494" s="180">
        <v>1491</v>
      </c>
      <c r="B1494" s="104" t="s">
        <v>62</v>
      </c>
      <c r="C1494" s="104" t="s">
        <v>63</v>
      </c>
      <c r="D1494" s="97" t="s">
        <v>64</v>
      </c>
      <c r="E1494" s="104" t="s">
        <v>32</v>
      </c>
      <c r="F1494" s="104" t="s">
        <v>65</v>
      </c>
      <c r="G1494" s="235" t="s">
        <v>14340</v>
      </c>
      <c r="H1494" s="104"/>
      <c r="I1494" s="93">
        <v>279503</v>
      </c>
      <c r="J1494" s="93"/>
      <c r="K1494" s="49" t="str">
        <f t="shared" si="23"/>
        <v>Click!</v>
      </c>
      <c r="L1494" s="104" t="s">
        <v>33</v>
      </c>
      <c r="M1494" s="94">
        <v>76000</v>
      </c>
      <c r="N1494" s="94">
        <v>0</v>
      </c>
      <c r="O1494" s="94">
        <v>0</v>
      </c>
      <c r="P1494" s="94">
        <v>76000</v>
      </c>
      <c r="Q1494" s="94">
        <v>0</v>
      </c>
      <c r="R1494" s="94">
        <v>76000</v>
      </c>
      <c r="S1494" s="94">
        <v>0</v>
      </c>
      <c r="T1494" s="94">
        <v>76000</v>
      </c>
      <c r="U1494" s="104" t="s">
        <v>34</v>
      </c>
      <c r="V1494" s="104" t="s">
        <v>35</v>
      </c>
      <c r="W1494" s="104">
        <v>10</v>
      </c>
      <c r="X1494" s="104" t="s">
        <v>36</v>
      </c>
      <c r="Y1494" s="104">
        <v>100</v>
      </c>
      <c r="Z1494" s="104">
        <v>0</v>
      </c>
      <c r="AA1494" s="104">
        <v>0</v>
      </c>
      <c r="AB1494" s="104">
        <v>0</v>
      </c>
      <c r="AC1494" s="185" t="s">
        <v>33</v>
      </c>
      <c r="AD1494" s="95">
        <v>0.7</v>
      </c>
      <c r="AE1494" s="104" t="s">
        <v>66</v>
      </c>
      <c r="AF1494" s="104" t="s">
        <v>33</v>
      </c>
      <c r="AG1494" s="104" t="s">
        <v>7720</v>
      </c>
      <c r="AH1494" s="104" t="s">
        <v>34</v>
      </c>
      <c r="AI1494" s="97" t="s">
        <v>4043</v>
      </c>
      <c r="AJ1494" s="105" t="s">
        <v>7852</v>
      </c>
      <c r="AK1494" s="105" t="s">
        <v>7853</v>
      </c>
      <c r="AL1494" s="82" t="s">
        <v>7854</v>
      </c>
      <c r="AQ1494" s="47"/>
      <c r="AR1494" s="47"/>
      <c r="AS1494" s="47" t="s">
        <v>7856</v>
      </c>
      <c r="AU1494" s="47" t="s">
        <v>12819</v>
      </c>
    </row>
    <row r="1495" spans="1:47" s="89" customFormat="1" ht="16.5" customHeight="1">
      <c r="A1495" s="180">
        <v>1492</v>
      </c>
      <c r="B1495" s="104" t="s">
        <v>62</v>
      </c>
      <c r="C1495" s="104" t="s">
        <v>63</v>
      </c>
      <c r="D1495" s="97" t="s">
        <v>64</v>
      </c>
      <c r="E1495" s="104" t="s">
        <v>32</v>
      </c>
      <c r="F1495" s="104" t="s">
        <v>65</v>
      </c>
      <c r="G1495" s="235" t="s">
        <v>14341</v>
      </c>
      <c r="H1495" s="104"/>
      <c r="I1495" s="93">
        <v>279504</v>
      </c>
      <c r="J1495" s="93"/>
      <c r="K1495" s="49" t="str">
        <f t="shared" si="23"/>
        <v>Click!</v>
      </c>
      <c r="L1495" s="104" t="s">
        <v>33</v>
      </c>
      <c r="M1495" s="94">
        <v>60000</v>
      </c>
      <c r="N1495" s="94">
        <v>0</v>
      </c>
      <c r="O1495" s="94">
        <v>0</v>
      </c>
      <c r="P1495" s="94">
        <v>60000</v>
      </c>
      <c r="Q1495" s="94">
        <v>0</v>
      </c>
      <c r="R1495" s="94">
        <v>60000</v>
      </c>
      <c r="S1495" s="94">
        <v>0</v>
      </c>
      <c r="T1495" s="94">
        <v>60000</v>
      </c>
      <c r="U1495" s="104" t="s">
        <v>34</v>
      </c>
      <c r="V1495" s="104" t="s">
        <v>35</v>
      </c>
      <c r="W1495" s="104">
        <v>10</v>
      </c>
      <c r="X1495" s="104" t="s">
        <v>36</v>
      </c>
      <c r="Y1495" s="104">
        <v>100</v>
      </c>
      <c r="Z1495" s="104">
        <v>0</v>
      </c>
      <c r="AA1495" s="104">
        <v>0</v>
      </c>
      <c r="AB1495" s="104">
        <v>0</v>
      </c>
      <c r="AC1495" s="185" t="s">
        <v>33</v>
      </c>
      <c r="AD1495" s="95">
        <v>0.7</v>
      </c>
      <c r="AE1495" s="104" t="s">
        <v>66</v>
      </c>
      <c r="AF1495" s="104" t="s">
        <v>34</v>
      </c>
      <c r="AG1495" s="104" t="s">
        <v>38</v>
      </c>
      <c r="AH1495" s="104" t="s">
        <v>34</v>
      </c>
      <c r="AI1495" s="97" t="s">
        <v>4043</v>
      </c>
      <c r="AJ1495" s="105" t="s">
        <v>7852</v>
      </c>
      <c r="AK1495" s="105" t="s">
        <v>7855</v>
      </c>
      <c r="AL1495" s="82" t="s">
        <v>7854</v>
      </c>
      <c r="AQ1495" s="47"/>
      <c r="AR1495" s="47"/>
      <c r="AS1495" s="47" t="s">
        <v>7812</v>
      </c>
      <c r="AU1495" s="47" t="s">
        <v>12819</v>
      </c>
    </row>
    <row r="1496" spans="1:47" s="89" customFormat="1" ht="16.5" customHeight="1">
      <c r="A1496" s="180">
        <v>1493</v>
      </c>
      <c r="B1496" s="104" t="s">
        <v>62</v>
      </c>
      <c r="C1496" s="104" t="s">
        <v>63</v>
      </c>
      <c r="D1496" s="97" t="s">
        <v>64</v>
      </c>
      <c r="E1496" s="104" t="s">
        <v>32</v>
      </c>
      <c r="F1496" s="104" t="s">
        <v>65</v>
      </c>
      <c r="G1496" s="92" t="s">
        <v>7510</v>
      </c>
      <c r="H1496" s="104"/>
      <c r="I1496" s="93">
        <v>279163</v>
      </c>
      <c r="J1496" s="93"/>
      <c r="K1496" s="49" t="str">
        <f t="shared" si="23"/>
        <v>Click!</v>
      </c>
      <c r="L1496" s="104" t="s">
        <v>33</v>
      </c>
      <c r="M1496" s="94">
        <v>84000</v>
      </c>
      <c r="N1496" s="94">
        <v>0</v>
      </c>
      <c r="O1496" s="94">
        <v>0</v>
      </c>
      <c r="P1496" s="94">
        <v>84000</v>
      </c>
      <c r="Q1496" s="94">
        <v>0</v>
      </c>
      <c r="R1496" s="94">
        <v>84000</v>
      </c>
      <c r="S1496" s="94">
        <v>0</v>
      </c>
      <c r="T1496" s="94">
        <v>84000</v>
      </c>
      <c r="U1496" s="104" t="s">
        <v>34</v>
      </c>
      <c r="V1496" s="104" t="s">
        <v>35</v>
      </c>
      <c r="W1496" s="104">
        <v>15</v>
      </c>
      <c r="X1496" s="104" t="s">
        <v>36</v>
      </c>
      <c r="Y1496" s="104">
        <v>100</v>
      </c>
      <c r="Z1496" s="104">
        <v>0</v>
      </c>
      <c r="AA1496" s="104">
        <v>0</v>
      </c>
      <c r="AB1496" s="104">
        <v>0</v>
      </c>
      <c r="AC1496" s="185" t="s">
        <v>33</v>
      </c>
      <c r="AD1496" s="95">
        <v>0.7</v>
      </c>
      <c r="AE1496" s="104" t="s">
        <v>66</v>
      </c>
      <c r="AF1496" s="104" t="s">
        <v>33</v>
      </c>
      <c r="AG1496" s="104" t="s">
        <v>7520</v>
      </c>
      <c r="AH1496" s="104" t="s">
        <v>33</v>
      </c>
      <c r="AI1496" s="97" t="s">
        <v>4043</v>
      </c>
      <c r="AJ1496" s="105" t="s">
        <v>7564</v>
      </c>
      <c r="AK1496" s="105" t="s">
        <v>7565</v>
      </c>
      <c r="AL1496" s="82" t="s">
        <v>7566</v>
      </c>
      <c r="AQ1496" s="47"/>
      <c r="AR1496" s="47"/>
      <c r="AS1496" s="47" t="s">
        <v>7539</v>
      </c>
      <c r="AU1496" s="47" t="s">
        <v>12819</v>
      </c>
    </row>
    <row r="1497" spans="1:47" s="89" customFormat="1" ht="16.5" customHeight="1">
      <c r="A1497" s="180">
        <v>1494</v>
      </c>
      <c r="B1497" s="104" t="s">
        <v>62</v>
      </c>
      <c r="C1497" s="104" t="s">
        <v>63</v>
      </c>
      <c r="D1497" s="97" t="s">
        <v>64</v>
      </c>
      <c r="E1497" s="104" t="s">
        <v>32</v>
      </c>
      <c r="F1497" s="104" t="s">
        <v>65</v>
      </c>
      <c r="G1497" s="92" t="s">
        <v>7511</v>
      </c>
      <c r="H1497" s="104"/>
      <c r="I1497" s="93">
        <v>279164</v>
      </c>
      <c r="J1497" s="93"/>
      <c r="K1497" s="49" t="str">
        <f t="shared" si="23"/>
        <v>Click!</v>
      </c>
      <c r="L1497" s="104" t="s">
        <v>33</v>
      </c>
      <c r="M1497" s="94">
        <v>70000</v>
      </c>
      <c r="N1497" s="94">
        <v>0</v>
      </c>
      <c r="O1497" s="94">
        <v>0</v>
      </c>
      <c r="P1497" s="94">
        <v>70000</v>
      </c>
      <c r="Q1497" s="94">
        <v>0</v>
      </c>
      <c r="R1497" s="94">
        <v>70000</v>
      </c>
      <c r="S1497" s="94">
        <v>0</v>
      </c>
      <c r="T1497" s="94">
        <v>70000</v>
      </c>
      <c r="U1497" s="104" t="s">
        <v>34</v>
      </c>
      <c r="V1497" s="104" t="s">
        <v>35</v>
      </c>
      <c r="W1497" s="104">
        <v>15</v>
      </c>
      <c r="X1497" s="104" t="s">
        <v>36</v>
      </c>
      <c r="Y1497" s="104">
        <v>100</v>
      </c>
      <c r="Z1497" s="104">
        <v>0</v>
      </c>
      <c r="AA1497" s="104">
        <v>0</v>
      </c>
      <c r="AB1497" s="104">
        <v>0</v>
      </c>
      <c r="AC1497" s="185" t="s">
        <v>33</v>
      </c>
      <c r="AD1497" s="95">
        <v>0.7</v>
      </c>
      <c r="AE1497" s="104" t="s">
        <v>66</v>
      </c>
      <c r="AF1497" s="104" t="s">
        <v>34</v>
      </c>
      <c r="AG1497" s="104" t="s">
        <v>38</v>
      </c>
      <c r="AH1497" s="104" t="s">
        <v>33</v>
      </c>
      <c r="AI1497" s="97" t="s">
        <v>4043</v>
      </c>
      <c r="AJ1497" s="105" t="s">
        <v>7564</v>
      </c>
      <c r="AK1497" s="105" t="s">
        <v>7567</v>
      </c>
      <c r="AL1497" s="82" t="s">
        <v>7566</v>
      </c>
      <c r="AQ1497" s="47"/>
      <c r="AR1497" s="47"/>
      <c r="AS1497" s="47" t="s">
        <v>7539</v>
      </c>
      <c r="AU1497" s="47" t="s">
        <v>12819</v>
      </c>
    </row>
    <row r="1498" spans="1:47" s="89" customFormat="1" ht="16.5" customHeight="1">
      <c r="A1498" s="180">
        <v>1495</v>
      </c>
      <c r="B1498" s="104" t="s">
        <v>62</v>
      </c>
      <c r="C1498" s="104" t="s">
        <v>63</v>
      </c>
      <c r="D1498" s="97" t="s">
        <v>64</v>
      </c>
      <c r="E1498" s="104" t="s">
        <v>32</v>
      </c>
      <c r="F1498" s="104" t="s">
        <v>65</v>
      </c>
      <c r="G1498" s="92" t="s">
        <v>7512</v>
      </c>
      <c r="H1498" s="104"/>
      <c r="I1498" s="93">
        <v>279165</v>
      </c>
      <c r="J1498" s="93"/>
      <c r="K1498" s="49" t="str">
        <f t="shared" si="23"/>
        <v>Click!</v>
      </c>
      <c r="L1498" s="104" t="s">
        <v>33</v>
      </c>
      <c r="M1498" s="94">
        <v>84000</v>
      </c>
      <c r="N1498" s="94">
        <v>0</v>
      </c>
      <c r="O1498" s="94">
        <v>0</v>
      </c>
      <c r="P1498" s="94">
        <v>84000</v>
      </c>
      <c r="Q1498" s="94">
        <v>0</v>
      </c>
      <c r="R1498" s="94">
        <v>84000</v>
      </c>
      <c r="S1498" s="94">
        <v>0</v>
      </c>
      <c r="T1498" s="94">
        <v>84000</v>
      </c>
      <c r="U1498" s="104" t="s">
        <v>34</v>
      </c>
      <c r="V1498" s="104" t="s">
        <v>35</v>
      </c>
      <c r="W1498" s="104">
        <v>15</v>
      </c>
      <c r="X1498" s="104" t="s">
        <v>36</v>
      </c>
      <c r="Y1498" s="104">
        <v>100</v>
      </c>
      <c r="Z1498" s="104">
        <v>0</v>
      </c>
      <c r="AA1498" s="104">
        <v>0</v>
      </c>
      <c r="AB1498" s="104">
        <v>0</v>
      </c>
      <c r="AC1498" s="185" t="s">
        <v>33</v>
      </c>
      <c r="AD1498" s="95">
        <v>0.7</v>
      </c>
      <c r="AE1498" s="104" t="s">
        <v>66</v>
      </c>
      <c r="AF1498" s="104" t="s">
        <v>33</v>
      </c>
      <c r="AG1498" s="104" t="s">
        <v>7521</v>
      </c>
      <c r="AH1498" s="104" t="s">
        <v>33</v>
      </c>
      <c r="AI1498" s="97" t="s">
        <v>4043</v>
      </c>
      <c r="AJ1498" s="105" t="s">
        <v>7564</v>
      </c>
      <c r="AK1498" s="105" t="s">
        <v>7568</v>
      </c>
      <c r="AL1498" s="82" t="s">
        <v>7566</v>
      </c>
      <c r="AQ1498" s="47"/>
      <c r="AR1498" s="47"/>
      <c r="AS1498" s="47" t="s">
        <v>7539</v>
      </c>
      <c r="AU1498" s="47" t="s">
        <v>12819</v>
      </c>
    </row>
    <row r="1499" spans="1:47" s="89" customFormat="1" ht="16.5" customHeight="1">
      <c r="A1499" s="180">
        <v>1496</v>
      </c>
      <c r="B1499" s="104" t="s">
        <v>62</v>
      </c>
      <c r="C1499" s="104" t="s">
        <v>63</v>
      </c>
      <c r="D1499" s="97" t="s">
        <v>64</v>
      </c>
      <c r="E1499" s="104" t="s">
        <v>32</v>
      </c>
      <c r="F1499" s="104" t="s">
        <v>65</v>
      </c>
      <c r="G1499" s="92" t="s">
        <v>7513</v>
      </c>
      <c r="H1499" s="104"/>
      <c r="I1499" s="93">
        <v>279166</v>
      </c>
      <c r="J1499" s="93"/>
      <c r="K1499" s="49" t="str">
        <f t="shared" si="23"/>
        <v>Click!</v>
      </c>
      <c r="L1499" s="104" t="s">
        <v>33</v>
      </c>
      <c r="M1499" s="94">
        <v>70000</v>
      </c>
      <c r="N1499" s="94">
        <v>0</v>
      </c>
      <c r="O1499" s="94">
        <v>0</v>
      </c>
      <c r="P1499" s="94">
        <v>70000</v>
      </c>
      <c r="Q1499" s="94">
        <v>0</v>
      </c>
      <c r="R1499" s="94">
        <v>70000</v>
      </c>
      <c r="S1499" s="94">
        <v>0</v>
      </c>
      <c r="T1499" s="94">
        <v>70000</v>
      </c>
      <c r="U1499" s="104" t="s">
        <v>34</v>
      </c>
      <c r="V1499" s="104" t="s">
        <v>35</v>
      </c>
      <c r="W1499" s="104">
        <v>15</v>
      </c>
      <c r="X1499" s="104" t="s">
        <v>36</v>
      </c>
      <c r="Y1499" s="104">
        <v>100</v>
      </c>
      <c r="Z1499" s="104">
        <v>0</v>
      </c>
      <c r="AA1499" s="104">
        <v>0</v>
      </c>
      <c r="AB1499" s="104">
        <v>0</v>
      </c>
      <c r="AC1499" s="185" t="s">
        <v>33</v>
      </c>
      <c r="AD1499" s="95">
        <v>0.7</v>
      </c>
      <c r="AE1499" s="104" t="s">
        <v>66</v>
      </c>
      <c r="AF1499" s="104" t="s">
        <v>34</v>
      </c>
      <c r="AG1499" s="104" t="s">
        <v>38</v>
      </c>
      <c r="AH1499" s="104" t="s">
        <v>33</v>
      </c>
      <c r="AI1499" s="97" t="s">
        <v>4043</v>
      </c>
      <c r="AJ1499" s="105" t="s">
        <v>7564</v>
      </c>
      <c r="AK1499" s="105" t="s">
        <v>7569</v>
      </c>
      <c r="AL1499" s="82" t="s">
        <v>7566</v>
      </c>
      <c r="AQ1499" s="47"/>
      <c r="AR1499" s="47"/>
      <c r="AS1499" s="47" t="s">
        <v>7539</v>
      </c>
      <c r="AU1499" s="47" t="s">
        <v>12819</v>
      </c>
    </row>
    <row r="1500" spans="1:47" s="89" customFormat="1" ht="16.5" customHeight="1">
      <c r="A1500" s="180">
        <v>1497</v>
      </c>
      <c r="B1500" s="104" t="s">
        <v>62</v>
      </c>
      <c r="C1500" s="104" t="s">
        <v>63</v>
      </c>
      <c r="D1500" s="97" t="s">
        <v>64</v>
      </c>
      <c r="E1500" s="104" t="s">
        <v>32</v>
      </c>
      <c r="F1500" s="104" t="s">
        <v>65</v>
      </c>
      <c r="G1500" s="92" t="s">
        <v>8638</v>
      </c>
      <c r="H1500" s="104"/>
      <c r="I1500" s="93">
        <v>286477</v>
      </c>
      <c r="J1500" s="93"/>
      <c r="K1500" s="49" t="str">
        <f t="shared" si="23"/>
        <v>Click!</v>
      </c>
      <c r="L1500" s="104" t="s">
        <v>33</v>
      </c>
      <c r="M1500" s="94">
        <v>84000</v>
      </c>
      <c r="N1500" s="94">
        <v>0</v>
      </c>
      <c r="O1500" s="94">
        <v>0</v>
      </c>
      <c r="P1500" s="94">
        <v>84000</v>
      </c>
      <c r="Q1500" s="94">
        <v>0</v>
      </c>
      <c r="R1500" s="94">
        <v>84000</v>
      </c>
      <c r="S1500" s="94">
        <v>0</v>
      </c>
      <c r="T1500" s="94">
        <v>84000</v>
      </c>
      <c r="U1500" s="104" t="s">
        <v>34</v>
      </c>
      <c r="V1500" s="104" t="s">
        <v>35</v>
      </c>
      <c r="W1500" s="104">
        <v>15</v>
      </c>
      <c r="X1500" s="104" t="s">
        <v>36</v>
      </c>
      <c r="Y1500" s="104">
        <v>100</v>
      </c>
      <c r="Z1500" s="104">
        <v>0</v>
      </c>
      <c r="AA1500" s="104">
        <v>0</v>
      </c>
      <c r="AB1500" s="104">
        <v>0</v>
      </c>
      <c r="AC1500" s="185" t="s">
        <v>33</v>
      </c>
      <c r="AD1500" s="95">
        <v>0.7</v>
      </c>
      <c r="AE1500" s="104" t="s">
        <v>66</v>
      </c>
      <c r="AF1500" s="104" t="s">
        <v>12726</v>
      </c>
      <c r="AG1500" s="104" t="s">
        <v>8650</v>
      </c>
      <c r="AH1500" s="104" t="s">
        <v>33</v>
      </c>
      <c r="AI1500" s="97" t="s">
        <v>4043</v>
      </c>
      <c r="AJ1500" s="105" t="s">
        <v>7564</v>
      </c>
      <c r="AK1500" s="105" t="s">
        <v>8762</v>
      </c>
      <c r="AL1500" s="82" t="s">
        <v>8763</v>
      </c>
      <c r="AQ1500" s="47"/>
      <c r="AR1500" s="47"/>
      <c r="AS1500" s="47" t="s">
        <v>5711</v>
      </c>
      <c r="AU1500" s="47" t="s">
        <v>12819</v>
      </c>
    </row>
    <row r="1501" spans="1:47" s="89" customFormat="1" ht="16.5" customHeight="1">
      <c r="A1501" s="180">
        <v>1498</v>
      </c>
      <c r="B1501" s="104" t="s">
        <v>62</v>
      </c>
      <c r="C1501" s="104" t="s">
        <v>63</v>
      </c>
      <c r="D1501" s="97" t="s">
        <v>64</v>
      </c>
      <c r="E1501" s="104" t="s">
        <v>32</v>
      </c>
      <c r="F1501" s="104" t="s">
        <v>65</v>
      </c>
      <c r="G1501" s="92" t="s">
        <v>8639</v>
      </c>
      <c r="H1501" s="104"/>
      <c r="I1501" s="93">
        <v>286478</v>
      </c>
      <c r="J1501" s="93"/>
      <c r="K1501" s="49" t="str">
        <f t="shared" si="23"/>
        <v>Click!</v>
      </c>
      <c r="L1501" s="104" t="s">
        <v>33</v>
      </c>
      <c r="M1501" s="94">
        <v>70000</v>
      </c>
      <c r="N1501" s="94">
        <v>0</v>
      </c>
      <c r="O1501" s="94">
        <v>0</v>
      </c>
      <c r="P1501" s="94">
        <v>70000</v>
      </c>
      <c r="Q1501" s="94">
        <v>0</v>
      </c>
      <c r="R1501" s="94">
        <v>70000</v>
      </c>
      <c r="S1501" s="94">
        <v>0</v>
      </c>
      <c r="T1501" s="94">
        <v>70000</v>
      </c>
      <c r="U1501" s="104" t="s">
        <v>34</v>
      </c>
      <c r="V1501" s="104" t="s">
        <v>35</v>
      </c>
      <c r="W1501" s="104">
        <v>15</v>
      </c>
      <c r="X1501" s="104" t="s">
        <v>36</v>
      </c>
      <c r="Y1501" s="104">
        <v>100</v>
      </c>
      <c r="Z1501" s="104">
        <v>0</v>
      </c>
      <c r="AA1501" s="104">
        <v>0</v>
      </c>
      <c r="AB1501" s="104">
        <v>0</v>
      </c>
      <c r="AC1501" s="185" t="s">
        <v>33</v>
      </c>
      <c r="AD1501" s="95">
        <v>0.7</v>
      </c>
      <c r="AE1501" s="104" t="s">
        <v>66</v>
      </c>
      <c r="AF1501" s="104" t="s">
        <v>34</v>
      </c>
      <c r="AG1501" s="104" t="s">
        <v>38</v>
      </c>
      <c r="AH1501" s="104" t="s">
        <v>33</v>
      </c>
      <c r="AI1501" s="97" t="s">
        <v>4043</v>
      </c>
      <c r="AJ1501" s="105" t="s">
        <v>7564</v>
      </c>
      <c r="AK1501" s="105" t="s">
        <v>8764</v>
      </c>
      <c r="AL1501" s="82" t="s">
        <v>8763</v>
      </c>
      <c r="AQ1501" s="47"/>
      <c r="AR1501" s="47"/>
      <c r="AS1501" s="47" t="s">
        <v>5711</v>
      </c>
      <c r="AU1501" s="47" t="s">
        <v>12819</v>
      </c>
    </row>
    <row r="1502" spans="1:47" s="89" customFormat="1" ht="16.5" customHeight="1">
      <c r="A1502" s="180">
        <v>1499</v>
      </c>
      <c r="B1502" s="104" t="s">
        <v>62</v>
      </c>
      <c r="C1502" s="104" t="s">
        <v>63</v>
      </c>
      <c r="D1502" s="97" t="s">
        <v>64</v>
      </c>
      <c r="E1502" s="104" t="s">
        <v>59</v>
      </c>
      <c r="F1502" s="104" t="s">
        <v>65</v>
      </c>
      <c r="G1502" s="92" t="s">
        <v>9430</v>
      </c>
      <c r="H1502" s="104"/>
      <c r="I1502" s="93">
        <v>292382</v>
      </c>
      <c r="J1502" s="93"/>
      <c r="K1502" s="49" t="str">
        <f t="shared" si="23"/>
        <v>Click!</v>
      </c>
      <c r="L1502" s="104" t="s">
        <v>33</v>
      </c>
      <c r="M1502" s="94">
        <v>85000</v>
      </c>
      <c r="N1502" s="94">
        <v>0</v>
      </c>
      <c r="O1502" s="94">
        <v>0</v>
      </c>
      <c r="P1502" s="94">
        <v>85000</v>
      </c>
      <c r="Q1502" s="94">
        <v>0</v>
      </c>
      <c r="R1502" s="94">
        <v>85000</v>
      </c>
      <c r="S1502" s="94">
        <v>0</v>
      </c>
      <c r="T1502" s="94">
        <v>85000</v>
      </c>
      <c r="U1502" s="104" t="s">
        <v>34</v>
      </c>
      <c r="V1502" s="104" t="s">
        <v>35</v>
      </c>
      <c r="W1502" s="104">
        <v>20</v>
      </c>
      <c r="X1502" s="104" t="s">
        <v>36</v>
      </c>
      <c r="Y1502" s="104">
        <v>100</v>
      </c>
      <c r="Z1502" s="104">
        <v>0</v>
      </c>
      <c r="AA1502" s="104">
        <v>0</v>
      </c>
      <c r="AB1502" s="104">
        <v>0</v>
      </c>
      <c r="AC1502" s="185" t="s">
        <v>33</v>
      </c>
      <c r="AD1502" s="95">
        <v>0.7</v>
      </c>
      <c r="AE1502" s="104" t="s">
        <v>66</v>
      </c>
      <c r="AF1502" s="104" t="s">
        <v>33</v>
      </c>
      <c r="AG1502" s="104" t="s">
        <v>9439</v>
      </c>
      <c r="AH1502" s="104" t="s">
        <v>33</v>
      </c>
      <c r="AI1502" s="97" t="s">
        <v>4043</v>
      </c>
      <c r="AJ1502" s="105" t="s">
        <v>9578</v>
      </c>
      <c r="AK1502" s="105" t="s">
        <v>9579</v>
      </c>
      <c r="AL1502" s="82" t="s">
        <v>9580</v>
      </c>
      <c r="AQ1502" s="47"/>
      <c r="AR1502" s="47"/>
      <c r="AS1502" s="47" t="s">
        <v>9549</v>
      </c>
      <c r="AU1502" s="47" t="s">
        <v>12819</v>
      </c>
    </row>
    <row r="1503" spans="1:47" s="89" customFormat="1" ht="16.5" customHeight="1">
      <c r="A1503" s="180">
        <v>1500</v>
      </c>
      <c r="B1503" s="104" t="s">
        <v>62</v>
      </c>
      <c r="C1503" s="104" t="s">
        <v>63</v>
      </c>
      <c r="D1503" s="97" t="s">
        <v>11524</v>
      </c>
      <c r="E1503" s="104" t="s">
        <v>59</v>
      </c>
      <c r="F1503" s="104" t="s">
        <v>65</v>
      </c>
      <c r="G1503" s="92" t="s">
        <v>9431</v>
      </c>
      <c r="H1503" s="104"/>
      <c r="I1503" s="93">
        <v>292383</v>
      </c>
      <c r="J1503" s="93"/>
      <c r="K1503" s="49" t="str">
        <f t="shared" si="23"/>
        <v>Click!</v>
      </c>
      <c r="L1503" s="104" t="s">
        <v>33</v>
      </c>
      <c r="M1503" s="94">
        <v>70000</v>
      </c>
      <c r="N1503" s="94">
        <v>0</v>
      </c>
      <c r="O1503" s="94">
        <v>0</v>
      </c>
      <c r="P1503" s="94">
        <v>70000</v>
      </c>
      <c r="Q1503" s="94">
        <v>0</v>
      </c>
      <c r="R1503" s="94">
        <v>70000</v>
      </c>
      <c r="S1503" s="94">
        <v>0</v>
      </c>
      <c r="T1503" s="94">
        <v>70000</v>
      </c>
      <c r="U1503" s="104" t="s">
        <v>34</v>
      </c>
      <c r="V1503" s="104" t="s">
        <v>35</v>
      </c>
      <c r="W1503" s="104">
        <v>20</v>
      </c>
      <c r="X1503" s="104" t="s">
        <v>36</v>
      </c>
      <c r="Y1503" s="104">
        <v>100</v>
      </c>
      <c r="Z1503" s="104">
        <v>0</v>
      </c>
      <c r="AA1503" s="104">
        <v>0</v>
      </c>
      <c r="AB1503" s="104">
        <v>0</v>
      </c>
      <c r="AC1503" s="185" t="s">
        <v>33</v>
      </c>
      <c r="AD1503" s="95">
        <v>0.7</v>
      </c>
      <c r="AE1503" s="104" t="s">
        <v>66</v>
      </c>
      <c r="AF1503" s="104" t="s">
        <v>34</v>
      </c>
      <c r="AG1503" s="104" t="s">
        <v>38</v>
      </c>
      <c r="AH1503" s="104" t="s">
        <v>33</v>
      </c>
      <c r="AI1503" s="97" t="s">
        <v>4043</v>
      </c>
      <c r="AJ1503" s="105" t="s">
        <v>9578</v>
      </c>
      <c r="AK1503" s="105" t="s">
        <v>9581</v>
      </c>
      <c r="AL1503" s="82" t="s">
        <v>9580</v>
      </c>
      <c r="AQ1503" s="47"/>
      <c r="AR1503" s="47"/>
      <c r="AS1503" s="47" t="s">
        <v>9549</v>
      </c>
      <c r="AU1503" s="47" t="s">
        <v>12819</v>
      </c>
    </row>
    <row r="1504" spans="1:47" s="89" customFormat="1" ht="16.5" customHeight="1">
      <c r="A1504" s="180">
        <v>1501</v>
      </c>
      <c r="B1504" s="104" t="s">
        <v>62</v>
      </c>
      <c r="C1504" s="104" t="s">
        <v>63</v>
      </c>
      <c r="D1504" s="97" t="s">
        <v>64</v>
      </c>
      <c r="E1504" s="104" t="s">
        <v>59</v>
      </c>
      <c r="F1504" s="104" t="s">
        <v>65</v>
      </c>
      <c r="G1504" s="92" t="s">
        <v>9432</v>
      </c>
      <c r="H1504" s="104"/>
      <c r="I1504" s="93">
        <v>292384</v>
      </c>
      <c r="J1504" s="93"/>
      <c r="K1504" s="49" t="str">
        <f t="shared" si="23"/>
        <v>Click!</v>
      </c>
      <c r="L1504" s="104" t="s">
        <v>33</v>
      </c>
      <c r="M1504" s="94">
        <v>70000</v>
      </c>
      <c r="N1504" s="94">
        <v>0</v>
      </c>
      <c r="O1504" s="94">
        <v>0</v>
      </c>
      <c r="P1504" s="94">
        <v>70000</v>
      </c>
      <c r="Q1504" s="94">
        <v>0</v>
      </c>
      <c r="R1504" s="94">
        <v>70000</v>
      </c>
      <c r="S1504" s="94">
        <v>0</v>
      </c>
      <c r="T1504" s="94">
        <v>70000</v>
      </c>
      <c r="U1504" s="104" t="s">
        <v>34</v>
      </c>
      <c r="V1504" s="104" t="s">
        <v>35</v>
      </c>
      <c r="W1504" s="104">
        <v>20</v>
      </c>
      <c r="X1504" s="104" t="s">
        <v>36</v>
      </c>
      <c r="Y1504" s="104">
        <v>100</v>
      </c>
      <c r="Z1504" s="104">
        <v>0</v>
      </c>
      <c r="AA1504" s="104">
        <v>0</v>
      </c>
      <c r="AB1504" s="104">
        <v>0</v>
      </c>
      <c r="AC1504" s="185" t="s">
        <v>33</v>
      </c>
      <c r="AD1504" s="95">
        <v>0.7</v>
      </c>
      <c r="AE1504" s="104" t="s">
        <v>66</v>
      </c>
      <c r="AF1504" s="104" t="s">
        <v>34</v>
      </c>
      <c r="AG1504" s="104" t="s">
        <v>38</v>
      </c>
      <c r="AH1504" s="104" t="s">
        <v>33</v>
      </c>
      <c r="AI1504" s="97" t="s">
        <v>4043</v>
      </c>
      <c r="AJ1504" s="105" t="s">
        <v>9578</v>
      </c>
      <c r="AK1504" s="105" t="s">
        <v>9582</v>
      </c>
      <c r="AL1504" s="82" t="s">
        <v>9580</v>
      </c>
      <c r="AQ1504" s="47"/>
      <c r="AR1504" s="47"/>
      <c r="AS1504" s="47" t="s">
        <v>9583</v>
      </c>
      <c r="AU1504" s="47" t="s">
        <v>12819</v>
      </c>
    </row>
    <row r="1505" spans="1:47" s="89" customFormat="1" ht="16.5" customHeight="1">
      <c r="A1505" s="180">
        <v>1502</v>
      </c>
      <c r="B1505" s="104" t="s">
        <v>62</v>
      </c>
      <c r="C1505" s="104" t="s">
        <v>63</v>
      </c>
      <c r="D1505" s="97" t="s">
        <v>64</v>
      </c>
      <c r="E1505" s="104" t="s">
        <v>32</v>
      </c>
      <c r="F1505" s="104" t="s">
        <v>65</v>
      </c>
      <c r="G1505" s="92" t="s">
        <v>6722</v>
      </c>
      <c r="H1505" s="104"/>
      <c r="I1505" s="93">
        <v>274212</v>
      </c>
      <c r="J1505" s="93"/>
      <c r="K1505" s="49" t="str">
        <f t="shared" si="23"/>
        <v>Click!</v>
      </c>
      <c r="L1505" s="104" t="s">
        <v>33</v>
      </c>
      <c r="M1505" s="94">
        <v>86000</v>
      </c>
      <c r="N1505" s="94">
        <v>0</v>
      </c>
      <c r="O1505" s="94">
        <v>0</v>
      </c>
      <c r="P1505" s="94">
        <v>86000</v>
      </c>
      <c r="Q1505" s="94">
        <v>0</v>
      </c>
      <c r="R1505" s="94">
        <v>86000</v>
      </c>
      <c r="S1505" s="94">
        <v>0</v>
      </c>
      <c r="T1505" s="94">
        <v>86000</v>
      </c>
      <c r="U1505" s="104" t="s">
        <v>34</v>
      </c>
      <c r="V1505" s="104" t="s">
        <v>35</v>
      </c>
      <c r="W1505" s="104">
        <v>20</v>
      </c>
      <c r="X1505" s="104" t="s">
        <v>36</v>
      </c>
      <c r="Y1505" s="104">
        <v>100</v>
      </c>
      <c r="Z1505" s="104">
        <v>0</v>
      </c>
      <c r="AA1505" s="104">
        <v>0</v>
      </c>
      <c r="AB1505" s="104">
        <v>0</v>
      </c>
      <c r="AC1505" s="185" t="s">
        <v>33</v>
      </c>
      <c r="AD1505" s="95">
        <v>0.7</v>
      </c>
      <c r="AE1505" s="104" t="s">
        <v>66</v>
      </c>
      <c r="AF1505" s="104" t="s">
        <v>33</v>
      </c>
      <c r="AG1505" s="104" t="s">
        <v>6734</v>
      </c>
      <c r="AH1505" s="104" t="s">
        <v>34</v>
      </c>
      <c r="AI1505" s="97" t="s">
        <v>4043</v>
      </c>
      <c r="AJ1505" s="105" t="s">
        <v>6743</v>
      </c>
      <c r="AK1505" s="105" t="s">
        <v>6744</v>
      </c>
      <c r="AL1505" s="82" t="s">
        <v>6745</v>
      </c>
      <c r="AQ1505" s="47"/>
      <c r="AR1505" s="47" t="s">
        <v>6909</v>
      </c>
      <c r="AS1505" s="47" t="s">
        <v>6912</v>
      </c>
      <c r="AU1505" s="47" t="s">
        <v>12819</v>
      </c>
    </row>
    <row r="1506" spans="1:47" s="89" customFormat="1" ht="16.5" customHeight="1">
      <c r="A1506" s="180">
        <v>1503</v>
      </c>
      <c r="B1506" s="104" t="s">
        <v>62</v>
      </c>
      <c r="C1506" s="104" t="s">
        <v>63</v>
      </c>
      <c r="D1506" s="97" t="s">
        <v>64</v>
      </c>
      <c r="E1506" s="104" t="s">
        <v>32</v>
      </c>
      <c r="F1506" s="104" t="s">
        <v>65</v>
      </c>
      <c r="G1506" s="92" t="s">
        <v>6723</v>
      </c>
      <c r="H1506" s="104"/>
      <c r="I1506" s="93">
        <v>274213</v>
      </c>
      <c r="J1506" s="93"/>
      <c r="K1506" s="49" t="str">
        <f t="shared" si="23"/>
        <v>Click!</v>
      </c>
      <c r="L1506" s="104" t="s">
        <v>33</v>
      </c>
      <c r="M1506" s="94">
        <v>70000</v>
      </c>
      <c r="N1506" s="94">
        <v>0</v>
      </c>
      <c r="O1506" s="94">
        <v>0</v>
      </c>
      <c r="P1506" s="94">
        <v>70000</v>
      </c>
      <c r="Q1506" s="94">
        <v>0</v>
      </c>
      <c r="R1506" s="94">
        <v>70000</v>
      </c>
      <c r="S1506" s="94">
        <v>0</v>
      </c>
      <c r="T1506" s="94">
        <v>70000</v>
      </c>
      <c r="U1506" s="104" t="s">
        <v>34</v>
      </c>
      <c r="V1506" s="104" t="s">
        <v>35</v>
      </c>
      <c r="W1506" s="104">
        <v>20</v>
      </c>
      <c r="X1506" s="104" t="s">
        <v>36</v>
      </c>
      <c r="Y1506" s="104">
        <v>100</v>
      </c>
      <c r="Z1506" s="104">
        <v>0</v>
      </c>
      <c r="AA1506" s="104">
        <v>0</v>
      </c>
      <c r="AB1506" s="104">
        <v>0</v>
      </c>
      <c r="AC1506" s="185" t="s">
        <v>33</v>
      </c>
      <c r="AD1506" s="95">
        <v>0.7</v>
      </c>
      <c r="AE1506" s="104" t="s">
        <v>66</v>
      </c>
      <c r="AF1506" s="104" t="s">
        <v>34</v>
      </c>
      <c r="AG1506" s="104" t="s">
        <v>38</v>
      </c>
      <c r="AH1506" s="104" t="s">
        <v>34</v>
      </c>
      <c r="AI1506" s="97" t="s">
        <v>4043</v>
      </c>
      <c r="AJ1506" s="105" t="s">
        <v>6743</v>
      </c>
      <c r="AK1506" s="105" t="s">
        <v>6746</v>
      </c>
      <c r="AL1506" s="82" t="s">
        <v>6745</v>
      </c>
      <c r="AQ1506" s="47"/>
      <c r="AR1506" s="47" t="s">
        <v>6909</v>
      </c>
      <c r="AS1506" s="47" t="s">
        <v>6912</v>
      </c>
      <c r="AU1506" s="47" t="s">
        <v>12819</v>
      </c>
    </row>
    <row r="1507" spans="1:47" s="89" customFormat="1" ht="16.5" customHeight="1">
      <c r="A1507" s="180">
        <v>1504</v>
      </c>
      <c r="B1507" s="104" t="s">
        <v>62</v>
      </c>
      <c r="C1507" s="104" t="s">
        <v>63</v>
      </c>
      <c r="D1507" s="97" t="s">
        <v>64</v>
      </c>
      <c r="E1507" s="104" t="s">
        <v>32</v>
      </c>
      <c r="F1507" s="104" t="s">
        <v>65</v>
      </c>
      <c r="G1507" s="92" t="s">
        <v>6724</v>
      </c>
      <c r="H1507" s="104"/>
      <c r="I1507" s="93">
        <v>274214</v>
      </c>
      <c r="J1507" s="93"/>
      <c r="K1507" s="49" t="str">
        <f t="shared" si="23"/>
        <v>Click!</v>
      </c>
      <c r="L1507" s="104" t="s">
        <v>33</v>
      </c>
      <c r="M1507" s="94">
        <v>85000</v>
      </c>
      <c r="N1507" s="94">
        <v>0</v>
      </c>
      <c r="O1507" s="94">
        <v>0</v>
      </c>
      <c r="P1507" s="94">
        <v>85000</v>
      </c>
      <c r="Q1507" s="94">
        <v>0</v>
      </c>
      <c r="R1507" s="94">
        <v>85000</v>
      </c>
      <c r="S1507" s="94">
        <v>0</v>
      </c>
      <c r="T1507" s="94">
        <v>85000</v>
      </c>
      <c r="U1507" s="104" t="s">
        <v>34</v>
      </c>
      <c r="V1507" s="104" t="s">
        <v>35</v>
      </c>
      <c r="W1507" s="104">
        <v>20</v>
      </c>
      <c r="X1507" s="104" t="s">
        <v>36</v>
      </c>
      <c r="Y1507" s="104">
        <v>100</v>
      </c>
      <c r="Z1507" s="104">
        <v>0</v>
      </c>
      <c r="AA1507" s="104">
        <v>0</v>
      </c>
      <c r="AB1507" s="104">
        <v>0</v>
      </c>
      <c r="AC1507" s="185" t="s">
        <v>33</v>
      </c>
      <c r="AD1507" s="95">
        <v>0.7</v>
      </c>
      <c r="AE1507" s="104" t="s">
        <v>66</v>
      </c>
      <c r="AF1507" s="104" t="s">
        <v>33</v>
      </c>
      <c r="AG1507" s="104" t="s">
        <v>6724</v>
      </c>
      <c r="AH1507" s="104" t="s">
        <v>33</v>
      </c>
      <c r="AI1507" s="97" t="s">
        <v>4043</v>
      </c>
      <c r="AJ1507" s="105" t="s">
        <v>6747</v>
      </c>
      <c r="AK1507" s="105" t="s">
        <v>6748</v>
      </c>
      <c r="AL1507" s="82" t="s">
        <v>6749</v>
      </c>
      <c r="AQ1507" s="47"/>
      <c r="AR1507" s="47" t="s">
        <v>6909</v>
      </c>
      <c r="AS1507" s="47" t="s">
        <v>6912</v>
      </c>
      <c r="AU1507" s="47" t="s">
        <v>12819</v>
      </c>
    </row>
    <row r="1508" spans="1:47" s="89" customFormat="1" ht="16.5" customHeight="1">
      <c r="A1508" s="180">
        <v>1505</v>
      </c>
      <c r="B1508" s="104" t="s">
        <v>62</v>
      </c>
      <c r="C1508" s="104" t="s">
        <v>63</v>
      </c>
      <c r="D1508" s="97" t="s">
        <v>64</v>
      </c>
      <c r="E1508" s="104" t="s">
        <v>32</v>
      </c>
      <c r="F1508" s="104" t="s">
        <v>65</v>
      </c>
      <c r="G1508" s="92" t="s">
        <v>6725</v>
      </c>
      <c r="H1508" s="104"/>
      <c r="I1508" s="93">
        <v>274215</v>
      </c>
      <c r="J1508" s="93"/>
      <c r="K1508" s="49" t="str">
        <f t="shared" si="23"/>
        <v>Click!</v>
      </c>
      <c r="L1508" s="104" t="s">
        <v>33</v>
      </c>
      <c r="M1508" s="94">
        <v>84000</v>
      </c>
      <c r="N1508" s="94">
        <v>0</v>
      </c>
      <c r="O1508" s="94">
        <v>0</v>
      </c>
      <c r="P1508" s="94">
        <v>84000</v>
      </c>
      <c r="Q1508" s="94">
        <v>0</v>
      </c>
      <c r="R1508" s="94">
        <v>84000</v>
      </c>
      <c r="S1508" s="94">
        <v>0</v>
      </c>
      <c r="T1508" s="94">
        <v>84000</v>
      </c>
      <c r="U1508" s="104" t="s">
        <v>34</v>
      </c>
      <c r="V1508" s="104" t="s">
        <v>35</v>
      </c>
      <c r="W1508" s="104">
        <v>12</v>
      </c>
      <c r="X1508" s="104" t="s">
        <v>36</v>
      </c>
      <c r="Y1508" s="104">
        <v>100</v>
      </c>
      <c r="Z1508" s="104">
        <v>0</v>
      </c>
      <c r="AA1508" s="104">
        <v>0</v>
      </c>
      <c r="AB1508" s="104">
        <v>0</v>
      </c>
      <c r="AC1508" s="185" t="s">
        <v>33</v>
      </c>
      <c r="AD1508" s="95">
        <v>0.7</v>
      </c>
      <c r="AE1508" s="104" t="s">
        <v>66</v>
      </c>
      <c r="AF1508" s="104" t="s">
        <v>33</v>
      </c>
      <c r="AG1508" s="104" t="s">
        <v>6725</v>
      </c>
      <c r="AH1508" s="104" t="s">
        <v>33</v>
      </c>
      <c r="AI1508" s="97" t="s">
        <v>4043</v>
      </c>
      <c r="AJ1508" s="105" t="s">
        <v>6750</v>
      </c>
      <c r="AK1508" s="105" t="s">
        <v>6751</v>
      </c>
      <c r="AL1508" s="82" t="s">
        <v>6752</v>
      </c>
      <c r="AQ1508" s="47"/>
      <c r="AR1508" s="47" t="s">
        <v>6909</v>
      </c>
      <c r="AS1508" s="47" t="s">
        <v>6912</v>
      </c>
      <c r="AU1508" s="47" t="s">
        <v>12819</v>
      </c>
    </row>
    <row r="1509" spans="1:47" s="89" customFormat="1" ht="16.5" customHeight="1">
      <c r="A1509" s="180">
        <v>1506</v>
      </c>
      <c r="B1509" s="104" t="s">
        <v>62</v>
      </c>
      <c r="C1509" s="104" t="s">
        <v>63</v>
      </c>
      <c r="D1509" s="97" t="s">
        <v>64</v>
      </c>
      <c r="E1509" s="104" t="s">
        <v>32</v>
      </c>
      <c r="F1509" s="104" t="s">
        <v>65</v>
      </c>
      <c r="G1509" s="92" t="s">
        <v>6647</v>
      </c>
      <c r="H1509" s="104"/>
      <c r="I1509" s="93">
        <v>270996</v>
      </c>
      <c r="J1509" s="93"/>
      <c r="K1509" s="49" t="str">
        <f t="shared" si="23"/>
        <v>Click!</v>
      </c>
      <c r="L1509" s="104" t="s">
        <v>33</v>
      </c>
      <c r="M1509" s="94">
        <v>73600</v>
      </c>
      <c r="N1509" s="94">
        <v>0</v>
      </c>
      <c r="O1509" s="94">
        <v>0</v>
      </c>
      <c r="P1509" s="94">
        <v>73600</v>
      </c>
      <c r="Q1509" s="94">
        <v>0</v>
      </c>
      <c r="R1509" s="94">
        <v>73600</v>
      </c>
      <c r="S1509" s="94">
        <v>0</v>
      </c>
      <c r="T1509" s="94">
        <v>73600</v>
      </c>
      <c r="U1509" s="104" t="s">
        <v>34</v>
      </c>
      <c r="V1509" s="104" t="s">
        <v>35</v>
      </c>
      <c r="W1509" s="104">
        <v>18</v>
      </c>
      <c r="X1509" s="104" t="s">
        <v>36</v>
      </c>
      <c r="Y1509" s="104">
        <v>100</v>
      </c>
      <c r="Z1509" s="104">
        <v>0</v>
      </c>
      <c r="AA1509" s="104">
        <v>0</v>
      </c>
      <c r="AB1509" s="104">
        <v>0</v>
      </c>
      <c r="AC1509" s="185" t="s">
        <v>33</v>
      </c>
      <c r="AD1509" s="95">
        <v>0.7</v>
      </c>
      <c r="AE1509" s="104" t="s">
        <v>66</v>
      </c>
      <c r="AF1509" s="104" t="s">
        <v>33</v>
      </c>
      <c r="AG1509" s="104" t="s">
        <v>6661</v>
      </c>
      <c r="AH1509" s="104" t="s">
        <v>33</v>
      </c>
      <c r="AI1509" s="97" t="s">
        <v>4043</v>
      </c>
      <c r="AJ1509" s="105" t="s">
        <v>6663</v>
      </c>
      <c r="AK1509" s="105" t="s">
        <v>6664</v>
      </c>
      <c r="AL1509" s="82" t="s">
        <v>6665</v>
      </c>
      <c r="AQ1509" s="47"/>
      <c r="AR1509" s="47" t="s">
        <v>6909</v>
      </c>
      <c r="AS1509" s="47" t="s">
        <v>6912</v>
      </c>
      <c r="AU1509" s="47" t="s">
        <v>12819</v>
      </c>
    </row>
    <row r="1510" spans="1:47" s="89" customFormat="1" ht="16.5" customHeight="1">
      <c r="A1510" s="180">
        <v>1507</v>
      </c>
      <c r="B1510" s="104" t="s">
        <v>62</v>
      </c>
      <c r="C1510" s="104" t="s">
        <v>63</v>
      </c>
      <c r="D1510" s="97" t="s">
        <v>64</v>
      </c>
      <c r="E1510" s="104" t="s">
        <v>32</v>
      </c>
      <c r="F1510" s="104" t="s">
        <v>65</v>
      </c>
      <c r="G1510" s="92" t="s">
        <v>6648</v>
      </c>
      <c r="H1510" s="104"/>
      <c r="I1510" s="93">
        <v>270997</v>
      </c>
      <c r="J1510" s="93"/>
      <c r="K1510" s="49" t="str">
        <f t="shared" si="23"/>
        <v>Click!</v>
      </c>
      <c r="L1510" s="104" t="s">
        <v>33</v>
      </c>
      <c r="M1510" s="94">
        <v>60000</v>
      </c>
      <c r="N1510" s="94">
        <v>0</v>
      </c>
      <c r="O1510" s="94">
        <v>0</v>
      </c>
      <c r="P1510" s="94">
        <v>60000</v>
      </c>
      <c r="Q1510" s="94">
        <v>0</v>
      </c>
      <c r="R1510" s="94">
        <v>60000</v>
      </c>
      <c r="S1510" s="94">
        <v>0</v>
      </c>
      <c r="T1510" s="94">
        <v>60000</v>
      </c>
      <c r="U1510" s="104" t="s">
        <v>34</v>
      </c>
      <c r="V1510" s="104" t="s">
        <v>35</v>
      </c>
      <c r="W1510" s="104">
        <v>16</v>
      </c>
      <c r="X1510" s="104" t="s">
        <v>36</v>
      </c>
      <c r="Y1510" s="104">
        <v>100</v>
      </c>
      <c r="Z1510" s="104">
        <v>0</v>
      </c>
      <c r="AA1510" s="104">
        <v>0</v>
      </c>
      <c r="AB1510" s="104">
        <v>0</v>
      </c>
      <c r="AC1510" s="185" t="s">
        <v>33</v>
      </c>
      <c r="AD1510" s="95">
        <v>0.7</v>
      </c>
      <c r="AE1510" s="104" t="s">
        <v>66</v>
      </c>
      <c r="AF1510" s="104" t="s">
        <v>34</v>
      </c>
      <c r="AG1510" s="104" t="s">
        <v>38</v>
      </c>
      <c r="AH1510" s="104" t="s">
        <v>33</v>
      </c>
      <c r="AI1510" s="97" t="s">
        <v>4043</v>
      </c>
      <c r="AJ1510" s="105" t="s">
        <v>6663</v>
      </c>
      <c r="AK1510" s="105" t="s">
        <v>6666</v>
      </c>
      <c r="AL1510" s="82" t="s">
        <v>6665</v>
      </c>
      <c r="AQ1510" s="47"/>
      <c r="AR1510" s="47" t="s">
        <v>6909</v>
      </c>
      <c r="AS1510" s="47" t="s">
        <v>6912</v>
      </c>
      <c r="AU1510" s="47" t="s">
        <v>12819</v>
      </c>
    </row>
    <row r="1511" spans="1:47" s="89" customFormat="1" ht="16.5" customHeight="1">
      <c r="A1511" s="180">
        <v>1508</v>
      </c>
      <c r="B1511" s="104" t="s">
        <v>62</v>
      </c>
      <c r="C1511" s="104" t="s">
        <v>63</v>
      </c>
      <c r="D1511" s="97" t="s">
        <v>64</v>
      </c>
      <c r="E1511" s="104" t="s">
        <v>32</v>
      </c>
      <c r="F1511" s="104" t="s">
        <v>65</v>
      </c>
      <c r="G1511" s="92" t="s">
        <v>6649</v>
      </c>
      <c r="H1511" s="104"/>
      <c r="I1511" s="93">
        <v>270998</v>
      </c>
      <c r="J1511" s="93"/>
      <c r="K1511" s="49" t="str">
        <f t="shared" si="23"/>
        <v>Click!</v>
      </c>
      <c r="L1511" s="104" t="s">
        <v>33</v>
      </c>
      <c r="M1511" s="94">
        <v>60000</v>
      </c>
      <c r="N1511" s="94">
        <v>0</v>
      </c>
      <c r="O1511" s="94">
        <v>0</v>
      </c>
      <c r="P1511" s="94">
        <v>60000</v>
      </c>
      <c r="Q1511" s="94">
        <v>0</v>
      </c>
      <c r="R1511" s="94">
        <v>60000</v>
      </c>
      <c r="S1511" s="94">
        <v>0</v>
      </c>
      <c r="T1511" s="94">
        <v>60000</v>
      </c>
      <c r="U1511" s="104" t="s">
        <v>34</v>
      </c>
      <c r="V1511" s="104" t="s">
        <v>35</v>
      </c>
      <c r="W1511" s="104">
        <v>16</v>
      </c>
      <c r="X1511" s="104" t="s">
        <v>36</v>
      </c>
      <c r="Y1511" s="104">
        <v>100</v>
      </c>
      <c r="Z1511" s="104">
        <v>0</v>
      </c>
      <c r="AA1511" s="104">
        <v>0</v>
      </c>
      <c r="AB1511" s="104">
        <v>0</v>
      </c>
      <c r="AC1511" s="185" t="s">
        <v>33</v>
      </c>
      <c r="AD1511" s="95">
        <v>0.7</v>
      </c>
      <c r="AE1511" s="104" t="s">
        <v>66</v>
      </c>
      <c r="AF1511" s="104" t="s">
        <v>34</v>
      </c>
      <c r="AG1511" s="104" t="s">
        <v>38</v>
      </c>
      <c r="AH1511" s="104" t="s">
        <v>33</v>
      </c>
      <c r="AI1511" s="97" t="s">
        <v>4043</v>
      </c>
      <c r="AJ1511" s="105" t="s">
        <v>6663</v>
      </c>
      <c r="AK1511" s="105" t="s">
        <v>6667</v>
      </c>
      <c r="AL1511" s="82" t="s">
        <v>6665</v>
      </c>
      <c r="AQ1511" s="47"/>
      <c r="AR1511" s="47" t="s">
        <v>6909</v>
      </c>
      <c r="AS1511" s="47" t="s">
        <v>6912</v>
      </c>
      <c r="AU1511" s="47" t="s">
        <v>12819</v>
      </c>
    </row>
    <row r="1512" spans="1:47" s="89" customFormat="1" ht="16.5" customHeight="1">
      <c r="A1512" s="180">
        <v>1509</v>
      </c>
      <c r="B1512" s="104" t="s">
        <v>62</v>
      </c>
      <c r="C1512" s="104" t="s">
        <v>63</v>
      </c>
      <c r="D1512" s="97" t="s">
        <v>64</v>
      </c>
      <c r="E1512" s="104" t="s">
        <v>32</v>
      </c>
      <c r="F1512" s="104" t="s">
        <v>65</v>
      </c>
      <c r="G1512" s="92" t="s">
        <v>6650</v>
      </c>
      <c r="H1512" s="104"/>
      <c r="I1512" s="93">
        <v>270999</v>
      </c>
      <c r="J1512" s="93"/>
      <c r="K1512" s="49" t="str">
        <f t="shared" si="23"/>
        <v>Click!</v>
      </c>
      <c r="L1512" s="104" t="s">
        <v>33</v>
      </c>
      <c r="M1512" s="94">
        <v>60000</v>
      </c>
      <c r="N1512" s="94">
        <v>0</v>
      </c>
      <c r="O1512" s="94">
        <v>0</v>
      </c>
      <c r="P1512" s="94">
        <v>60000</v>
      </c>
      <c r="Q1512" s="94">
        <v>0</v>
      </c>
      <c r="R1512" s="94">
        <v>60000</v>
      </c>
      <c r="S1512" s="94">
        <v>0</v>
      </c>
      <c r="T1512" s="94">
        <v>60000</v>
      </c>
      <c r="U1512" s="104" t="s">
        <v>34</v>
      </c>
      <c r="V1512" s="104" t="s">
        <v>35</v>
      </c>
      <c r="W1512" s="104">
        <v>20</v>
      </c>
      <c r="X1512" s="104" t="s">
        <v>36</v>
      </c>
      <c r="Y1512" s="104">
        <v>100</v>
      </c>
      <c r="Z1512" s="104">
        <v>0</v>
      </c>
      <c r="AA1512" s="104">
        <v>0</v>
      </c>
      <c r="AB1512" s="104">
        <v>0</v>
      </c>
      <c r="AC1512" s="185" t="s">
        <v>33</v>
      </c>
      <c r="AD1512" s="95">
        <v>0.7</v>
      </c>
      <c r="AE1512" s="104" t="s">
        <v>66</v>
      </c>
      <c r="AF1512" s="104" t="s">
        <v>34</v>
      </c>
      <c r="AG1512" s="104" t="s">
        <v>38</v>
      </c>
      <c r="AH1512" s="104" t="s">
        <v>34</v>
      </c>
      <c r="AI1512" s="97" t="s">
        <v>4043</v>
      </c>
      <c r="AJ1512" s="105" t="s">
        <v>6668</v>
      </c>
      <c r="AK1512" s="105" t="s">
        <v>6669</v>
      </c>
      <c r="AL1512" s="82" t="s">
        <v>6670</v>
      </c>
      <c r="AQ1512" s="47"/>
      <c r="AR1512" s="47" t="s">
        <v>6909</v>
      </c>
      <c r="AS1512" s="47" t="s">
        <v>6912</v>
      </c>
      <c r="AU1512" s="47" t="s">
        <v>12819</v>
      </c>
    </row>
    <row r="1513" spans="1:47" s="89" customFormat="1" ht="16.5" customHeight="1">
      <c r="A1513" s="180">
        <v>1510</v>
      </c>
      <c r="B1513" s="104" t="s">
        <v>62</v>
      </c>
      <c r="C1513" s="104" t="s">
        <v>63</v>
      </c>
      <c r="D1513" s="97" t="s">
        <v>6969</v>
      </c>
      <c r="E1513" s="104" t="s">
        <v>32</v>
      </c>
      <c r="F1513" s="104" t="s">
        <v>65</v>
      </c>
      <c r="G1513" s="92" t="s">
        <v>6651</v>
      </c>
      <c r="H1513" s="104"/>
      <c r="I1513" s="93">
        <v>271000</v>
      </c>
      <c r="J1513" s="93"/>
      <c r="K1513" s="49" t="str">
        <f t="shared" si="23"/>
        <v>Click!</v>
      </c>
      <c r="L1513" s="104" t="s">
        <v>33</v>
      </c>
      <c r="M1513" s="94">
        <v>60000</v>
      </c>
      <c r="N1513" s="94">
        <v>0</v>
      </c>
      <c r="O1513" s="94">
        <v>0</v>
      </c>
      <c r="P1513" s="94">
        <v>60000</v>
      </c>
      <c r="Q1513" s="94">
        <v>0</v>
      </c>
      <c r="R1513" s="94">
        <v>60000</v>
      </c>
      <c r="S1513" s="94">
        <v>0</v>
      </c>
      <c r="T1513" s="94">
        <v>60000</v>
      </c>
      <c r="U1513" s="104" t="s">
        <v>34</v>
      </c>
      <c r="V1513" s="104" t="s">
        <v>35</v>
      </c>
      <c r="W1513" s="104">
        <v>20</v>
      </c>
      <c r="X1513" s="104" t="s">
        <v>36</v>
      </c>
      <c r="Y1513" s="104">
        <v>100</v>
      </c>
      <c r="Z1513" s="104">
        <v>0</v>
      </c>
      <c r="AA1513" s="104">
        <v>0</v>
      </c>
      <c r="AB1513" s="104">
        <v>0</v>
      </c>
      <c r="AC1513" s="185" t="s">
        <v>33</v>
      </c>
      <c r="AD1513" s="95">
        <v>0.7</v>
      </c>
      <c r="AE1513" s="104" t="s">
        <v>66</v>
      </c>
      <c r="AF1513" s="104" t="s">
        <v>34</v>
      </c>
      <c r="AG1513" s="104" t="s">
        <v>38</v>
      </c>
      <c r="AH1513" s="104" t="s">
        <v>34</v>
      </c>
      <c r="AI1513" s="97" t="s">
        <v>4043</v>
      </c>
      <c r="AJ1513" s="105" t="s">
        <v>6668</v>
      </c>
      <c r="AK1513" s="105" t="s">
        <v>6671</v>
      </c>
      <c r="AL1513" s="82" t="s">
        <v>6670</v>
      </c>
      <c r="AQ1513" s="47"/>
      <c r="AR1513" s="47" t="s">
        <v>6909</v>
      </c>
      <c r="AS1513" s="47" t="s">
        <v>6912</v>
      </c>
      <c r="AU1513" s="47" t="s">
        <v>12819</v>
      </c>
    </row>
    <row r="1514" spans="1:47" s="89" customFormat="1" ht="16.5" customHeight="1">
      <c r="A1514" s="180">
        <v>1511</v>
      </c>
      <c r="B1514" s="104" t="s">
        <v>62</v>
      </c>
      <c r="C1514" s="104" t="s">
        <v>63</v>
      </c>
      <c r="D1514" s="97" t="s">
        <v>64</v>
      </c>
      <c r="E1514" s="104" t="s">
        <v>32</v>
      </c>
      <c r="F1514" s="104" t="s">
        <v>65</v>
      </c>
      <c r="G1514" s="92" t="s">
        <v>6652</v>
      </c>
      <c r="H1514" s="104"/>
      <c r="I1514" s="93">
        <v>271001</v>
      </c>
      <c r="J1514" s="93"/>
      <c r="K1514" s="49" t="str">
        <f t="shared" si="23"/>
        <v>Click!</v>
      </c>
      <c r="L1514" s="104" t="s">
        <v>33</v>
      </c>
      <c r="M1514" s="94">
        <v>60000</v>
      </c>
      <c r="N1514" s="94">
        <v>0</v>
      </c>
      <c r="O1514" s="94">
        <v>0</v>
      </c>
      <c r="P1514" s="94">
        <v>60000</v>
      </c>
      <c r="Q1514" s="94">
        <v>0</v>
      </c>
      <c r="R1514" s="94">
        <v>60000</v>
      </c>
      <c r="S1514" s="94">
        <v>0</v>
      </c>
      <c r="T1514" s="94">
        <v>60000</v>
      </c>
      <c r="U1514" s="104" t="s">
        <v>34</v>
      </c>
      <c r="V1514" s="104" t="s">
        <v>35</v>
      </c>
      <c r="W1514" s="104">
        <v>20</v>
      </c>
      <c r="X1514" s="104" t="s">
        <v>36</v>
      </c>
      <c r="Y1514" s="104">
        <v>100</v>
      </c>
      <c r="Z1514" s="104">
        <v>0</v>
      </c>
      <c r="AA1514" s="104">
        <v>0</v>
      </c>
      <c r="AB1514" s="104">
        <v>0</v>
      </c>
      <c r="AC1514" s="185" t="s">
        <v>33</v>
      </c>
      <c r="AD1514" s="95">
        <v>0.7</v>
      </c>
      <c r="AE1514" s="104" t="s">
        <v>66</v>
      </c>
      <c r="AF1514" s="104" t="s">
        <v>34</v>
      </c>
      <c r="AG1514" s="104" t="s">
        <v>38</v>
      </c>
      <c r="AH1514" s="104" t="s">
        <v>34</v>
      </c>
      <c r="AI1514" s="97" t="s">
        <v>4043</v>
      </c>
      <c r="AJ1514" s="105" t="s">
        <v>6668</v>
      </c>
      <c r="AK1514" s="105" t="s">
        <v>6672</v>
      </c>
      <c r="AL1514" s="82" t="s">
        <v>6670</v>
      </c>
      <c r="AQ1514" s="47"/>
      <c r="AR1514" s="47" t="s">
        <v>6909</v>
      </c>
      <c r="AS1514" s="47" t="s">
        <v>6912</v>
      </c>
      <c r="AU1514" s="47" t="s">
        <v>12819</v>
      </c>
    </row>
    <row r="1515" spans="1:47" s="89" customFormat="1" ht="16.5" customHeight="1">
      <c r="A1515" s="180">
        <v>1512</v>
      </c>
      <c r="B1515" s="104" t="s">
        <v>62</v>
      </c>
      <c r="C1515" s="104" t="s">
        <v>63</v>
      </c>
      <c r="D1515" s="97" t="s">
        <v>64</v>
      </c>
      <c r="E1515" s="104" t="s">
        <v>32</v>
      </c>
      <c r="F1515" s="104" t="s">
        <v>65</v>
      </c>
      <c r="G1515" s="92" t="s">
        <v>6653</v>
      </c>
      <c r="H1515" s="104"/>
      <c r="I1515" s="93">
        <v>271002</v>
      </c>
      <c r="J1515" s="93"/>
      <c r="K1515" s="49" t="str">
        <f t="shared" si="23"/>
        <v>Click!</v>
      </c>
      <c r="L1515" s="104" t="s">
        <v>33</v>
      </c>
      <c r="M1515" s="94">
        <v>60000</v>
      </c>
      <c r="N1515" s="94">
        <v>0</v>
      </c>
      <c r="O1515" s="94">
        <v>0</v>
      </c>
      <c r="P1515" s="94">
        <v>60000</v>
      </c>
      <c r="Q1515" s="94">
        <v>0</v>
      </c>
      <c r="R1515" s="94">
        <v>60000</v>
      </c>
      <c r="S1515" s="94">
        <v>0</v>
      </c>
      <c r="T1515" s="94">
        <v>60000</v>
      </c>
      <c r="U1515" s="104" t="s">
        <v>34</v>
      </c>
      <c r="V1515" s="104" t="s">
        <v>35</v>
      </c>
      <c r="W1515" s="104">
        <v>20</v>
      </c>
      <c r="X1515" s="104" t="s">
        <v>36</v>
      </c>
      <c r="Y1515" s="104">
        <v>100</v>
      </c>
      <c r="Z1515" s="104">
        <v>0</v>
      </c>
      <c r="AA1515" s="104">
        <v>0</v>
      </c>
      <c r="AB1515" s="104">
        <v>0</v>
      </c>
      <c r="AC1515" s="185" t="s">
        <v>33</v>
      </c>
      <c r="AD1515" s="95">
        <v>0.7</v>
      </c>
      <c r="AE1515" s="104" t="s">
        <v>66</v>
      </c>
      <c r="AF1515" s="104" t="s">
        <v>34</v>
      </c>
      <c r="AG1515" s="104" t="s">
        <v>38</v>
      </c>
      <c r="AH1515" s="104" t="s">
        <v>34</v>
      </c>
      <c r="AI1515" s="97" t="s">
        <v>4043</v>
      </c>
      <c r="AJ1515" s="105" t="s">
        <v>6668</v>
      </c>
      <c r="AK1515" s="105" t="s">
        <v>6673</v>
      </c>
      <c r="AL1515" s="82" t="s">
        <v>6670</v>
      </c>
      <c r="AQ1515" s="47"/>
      <c r="AR1515" s="47" t="s">
        <v>6909</v>
      </c>
      <c r="AS1515" s="47" t="s">
        <v>6912</v>
      </c>
      <c r="AU1515" s="47" t="s">
        <v>12819</v>
      </c>
    </row>
    <row r="1516" spans="1:47" s="89" customFormat="1" ht="16.5" customHeight="1">
      <c r="A1516" s="180">
        <v>1513</v>
      </c>
      <c r="B1516" s="104" t="s">
        <v>62</v>
      </c>
      <c r="C1516" s="104" t="s">
        <v>63</v>
      </c>
      <c r="D1516" s="97" t="s">
        <v>64</v>
      </c>
      <c r="E1516" s="104" t="s">
        <v>32</v>
      </c>
      <c r="F1516" s="104" t="s">
        <v>65</v>
      </c>
      <c r="G1516" s="92" t="s">
        <v>6654</v>
      </c>
      <c r="H1516" s="104"/>
      <c r="I1516" s="93">
        <v>271003</v>
      </c>
      <c r="J1516" s="93"/>
      <c r="K1516" s="49" t="str">
        <f t="shared" si="23"/>
        <v>Click!</v>
      </c>
      <c r="L1516" s="104" t="s">
        <v>33</v>
      </c>
      <c r="M1516" s="94">
        <v>60000</v>
      </c>
      <c r="N1516" s="94">
        <v>0</v>
      </c>
      <c r="O1516" s="94">
        <v>0</v>
      </c>
      <c r="P1516" s="94">
        <v>60000</v>
      </c>
      <c r="Q1516" s="94">
        <v>0</v>
      </c>
      <c r="R1516" s="94">
        <v>60000</v>
      </c>
      <c r="S1516" s="94">
        <v>0</v>
      </c>
      <c r="T1516" s="94">
        <v>60000</v>
      </c>
      <c r="U1516" s="104" t="s">
        <v>34</v>
      </c>
      <c r="V1516" s="104" t="s">
        <v>35</v>
      </c>
      <c r="W1516" s="104">
        <v>20</v>
      </c>
      <c r="X1516" s="104" t="s">
        <v>36</v>
      </c>
      <c r="Y1516" s="104">
        <v>100</v>
      </c>
      <c r="Z1516" s="104">
        <v>0</v>
      </c>
      <c r="AA1516" s="104">
        <v>0</v>
      </c>
      <c r="AB1516" s="104">
        <v>0</v>
      </c>
      <c r="AC1516" s="185" t="s">
        <v>33</v>
      </c>
      <c r="AD1516" s="95">
        <v>0.7</v>
      </c>
      <c r="AE1516" s="104" t="s">
        <v>66</v>
      </c>
      <c r="AF1516" s="104" t="s">
        <v>34</v>
      </c>
      <c r="AG1516" s="104" t="s">
        <v>38</v>
      </c>
      <c r="AH1516" s="104" t="s">
        <v>34</v>
      </c>
      <c r="AI1516" s="97" t="s">
        <v>4043</v>
      </c>
      <c r="AJ1516" s="105" t="s">
        <v>6668</v>
      </c>
      <c r="AK1516" s="105" t="s">
        <v>6674</v>
      </c>
      <c r="AL1516" s="82" t="s">
        <v>6670</v>
      </c>
      <c r="AQ1516" s="47"/>
      <c r="AR1516" s="47" t="s">
        <v>6909</v>
      </c>
      <c r="AS1516" s="47" t="s">
        <v>6912</v>
      </c>
      <c r="AU1516" s="47" t="s">
        <v>12819</v>
      </c>
    </row>
    <row r="1517" spans="1:47" s="89" customFormat="1" ht="16.5" customHeight="1">
      <c r="A1517" s="180">
        <v>1514</v>
      </c>
      <c r="B1517" s="104" t="s">
        <v>62</v>
      </c>
      <c r="C1517" s="104" t="s">
        <v>63</v>
      </c>
      <c r="D1517" s="97" t="s">
        <v>64</v>
      </c>
      <c r="E1517" s="104" t="s">
        <v>32</v>
      </c>
      <c r="F1517" s="104" t="s">
        <v>65</v>
      </c>
      <c r="G1517" s="92" t="s">
        <v>6655</v>
      </c>
      <c r="H1517" s="104"/>
      <c r="I1517" s="93">
        <v>271004</v>
      </c>
      <c r="J1517" s="93"/>
      <c r="K1517" s="49" t="str">
        <f t="shared" si="23"/>
        <v>Click!</v>
      </c>
      <c r="L1517" s="104" t="s">
        <v>33</v>
      </c>
      <c r="M1517" s="94">
        <v>60000</v>
      </c>
      <c r="N1517" s="94">
        <v>0</v>
      </c>
      <c r="O1517" s="94">
        <v>0</v>
      </c>
      <c r="P1517" s="94">
        <v>60000</v>
      </c>
      <c r="Q1517" s="94">
        <v>0</v>
      </c>
      <c r="R1517" s="94">
        <v>60000</v>
      </c>
      <c r="S1517" s="94">
        <v>0</v>
      </c>
      <c r="T1517" s="94">
        <v>60000</v>
      </c>
      <c r="U1517" s="104" t="s">
        <v>34</v>
      </c>
      <c r="V1517" s="104" t="s">
        <v>35</v>
      </c>
      <c r="W1517" s="104">
        <v>20</v>
      </c>
      <c r="X1517" s="104" t="s">
        <v>36</v>
      </c>
      <c r="Y1517" s="104">
        <v>100</v>
      </c>
      <c r="Z1517" s="104">
        <v>0</v>
      </c>
      <c r="AA1517" s="104">
        <v>0</v>
      </c>
      <c r="AB1517" s="104">
        <v>0</v>
      </c>
      <c r="AC1517" s="185" t="s">
        <v>33</v>
      </c>
      <c r="AD1517" s="95">
        <v>0.7</v>
      </c>
      <c r="AE1517" s="104" t="s">
        <v>66</v>
      </c>
      <c r="AF1517" s="104" t="s">
        <v>34</v>
      </c>
      <c r="AG1517" s="104" t="s">
        <v>38</v>
      </c>
      <c r="AH1517" s="104" t="s">
        <v>34</v>
      </c>
      <c r="AI1517" s="97" t="s">
        <v>4043</v>
      </c>
      <c r="AJ1517" s="105" t="s">
        <v>6668</v>
      </c>
      <c r="AK1517" s="105" t="s">
        <v>6675</v>
      </c>
      <c r="AL1517" s="82" t="s">
        <v>6670</v>
      </c>
      <c r="AQ1517" s="47"/>
      <c r="AR1517" s="47" t="s">
        <v>6909</v>
      </c>
      <c r="AS1517" s="47" t="s">
        <v>6912</v>
      </c>
      <c r="AU1517" s="47" t="s">
        <v>12819</v>
      </c>
    </row>
    <row r="1518" spans="1:47" s="89" customFormat="1" ht="16.5" customHeight="1">
      <c r="A1518" s="180">
        <v>1515</v>
      </c>
      <c r="B1518" s="104" t="s">
        <v>62</v>
      </c>
      <c r="C1518" s="104" t="s">
        <v>63</v>
      </c>
      <c r="D1518" s="97" t="s">
        <v>64</v>
      </c>
      <c r="E1518" s="104" t="s">
        <v>32</v>
      </c>
      <c r="F1518" s="104" t="s">
        <v>65</v>
      </c>
      <c r="G1518" s="92" t="s">
        <v>6656</v>
      </c>
      <c r="H1518" s="104"/>
      <c r="I1518" s="93">
        <v>271005</v>
      </c>
      <c r="J1518" s="93"/>
      <c r="K1518" s="49" t="str">
        <f t="shared" si="23"/>
        <v>Click!</v>
      </c>
      <c r="L1518" s="104" t="s">
        <v>33</v>
      </c>
      <c r="M1518" s="94">
        <v>60000</v>
      </c>
      <c r="N1518" s="94">
        <v>0</v>
      </c>
      <c r="O1518" s="94">
        <v>0</v>
      </c>
      <c r="P1518" s="94">
        <v>60000</v>
      </c>
      <c r="Q1518" s="94">
        <v>0</v>
      </c>
      <c r="R1518" s="94">
        <v>60000</v>
      </c>
      <c r="S1518" s="94">
        <v>0</v>
      </c>
      <c r="T1518" s="94">
        <v>60000</v>
      </c>
      <c r="U1518" s="104" t="s">
        <v>34</v>
      </c>
      <c r="V1518" s="104" t="s">
        <v>35</v>
      </c>
      <c r="W1518" s="104">
        <v>14</v>
      </c>
      <c r="X1518" s="104" t="s">
        <v>36</v>
      </c>
      <c r="Y1518" s="104">
        <v>100</v>
      </c>
      <c r="Z1518" s="104">
        <v>0</v>
      </c>
      <c r="AA1518" s="104">
        <v>0</v>
      </c>
      <c r="AB1518" s="104">
        <v>0</v>
      </c>
      <c r="AC1518" s="185" t="s">
        <v>33</v>
      </c>
      <c r="AD1518" s="95">
        <v>0.7</v>
      </c>
      <c r="AE1518" s="104" t="s">
        <v>66</v>
      </c>
      <c r="AF1518" s="104" t="s">
        <v>34</v>
      </c>
      <c r="AG1518" s="104" t="s">
        <v>38</v>
      </c>
      <c r="AH1518" s="104" t="s">
        <v>34</v>
      </c>
      <c r="AI1518" s="97" t="s">
        <v>4043</v>
      </c>
      <c r="AJ1518" s="105" t="s">
        <v>6676</v>
      </c>
      <c r="AK1518" s="105" t="s">
        <v>6677</v>
      </c>
      <c r="AL1518" s="82" t="s">
        <v>6678</v>
      </c>
      <c r="AQ1518" s="47"/>
      <c r="AR1518" s="47" t="s">
        <v>6909</v>
      </c>
      <c r="AS1518" s="47" t="s">
        <v>6912</v>
      </c>
      <c r="AU1518" s="47" t="s">
        <v>12819</v>
      </c>
    </row>
    <row r="1519" spans="1:47" s="89" customFormat="1" ht="16.5" customHeight="1">
      <c r="A1519" s="180">
        <v>1516</v>
      </c>
      <c r="B1519" s="104" t="s">
        <v>62</v>
      </c>
      <c r="C1519" s="104" t="s">
        <v>63</v>
      </c>
      <c r="D1519" s="97" t="s">
        <v>64</v>
      </c>
      <c r="E1519" s="104" t="s">
        <v>32</v>
      </c>
      <c r="F1519" s="104" t="s">
        <v>65</v>
      </c>
      <c r="G1519" s="92" t="s">
        <v>6657</v>
      </c>
      <c r="H1519" s="104"/>
      <c r="I1519" s="93">
        <v>271006</v>
      </c>
      <c r="J1519" s="93"/>
      <c r="K1519" s="49" t="str">
        <f t="shared" si="23"/>
        <v>Click!</v>
      </c>
      <c r="L1519" s="104" t="s">
        <v>33</v>
      </c>
      <c r="M1519" s="94">
        <v>60000</v>
      </c>
      <c r="N1519" s="94">
        <v>0</v>
      </c>
      <c r="O1519" s="94">
        <v>0</v>
      </c>
      <c r="P1519" s="94">
        <v>60000</v>
      </c>
      <c r="Q1519" s="94">
        <v>0</v>
      </c>
      <c r="R1519" s="94">
        <v>60000</v>
      </c>
      <c r="S1519" s="94">
        <v>0</v>
      </c>
      <c r="T1519" s="94">
        <v>60000</v>
      </c>
      <c r="U1519" s="104" t="s">
        <v>34</v>
      </c>
      <c r="V1519" s="104" t="s">
        <v>35</v>
      </c>
      <c r="W1519" s="104">
        <v>20</v>
      </c>
      <c r="X1519" s="104" t="s">
        <v>36</v>
      </c>
      <c r="Y1519" s="104">
        <v>100</v>
      </c>
      <c r="Z1519" s="104">
        <v>0</v>
      </c>
      <c r="AA1519" s="104">
        <v>0</v>
      </c>
      <c r="AB1519" s="104">
        <v>0</v>
      </c>
      <c r="AC1519" s="185" t="s">
        <v>33</v>
      </c>
      <c r="AD1519" s="95">
        <v>0.7</v>
      </c>
      <c r="AE1519" s="104" t="s">
        <v>66</v>
      </c>
      <c r="AF1519" s="104" t="s">
        <v>34</v>
      </c>
      <c r="AG1519" s="104" t="s">
        <v>38</v>
      </c>
      <c r="AH1519" s="104" t="s">
        <v>34</v>
      </c>
      <c r="AI1519" s="97" t="s">
        <v>4043</v>
      </c>
      <c r="AJ1519" s="105" t="s">
        <v>6668</v>
      </c>
      <c r="AK1519" s="105" t="s">
        <v>6679</v>
      </c>
      <c r="AL1519" s="82" t="s">
        <v>6670</v>
      </c>
      <c r="AQ1519" s="47"/>
      <c r="AR1519" s="47" t="s">
        <v>6909</v>
      </c>
      <c r="AS1519" s="47" t="s">
        <v>6912</v>
      </c>
      <c r="AU1519" s="47" t="s">
        <v>12819</v>
      </c>
    </row>
    <row r="1520" spans="1:47" s="89" customFormat="1" ht="16.5" customHeight="1">
      <c r="A1520" s="180">
        <v>1517</v>
      </c>
      <c r="B1520" s="104" t="s">
        <v>62</v>
      </c>
      <c r="C1520" s="104" t="s">
        <v>63</v>
      </c>
      <c r="D1520" s="97" t="s">
        <v>64</v>
      </c>
      <c r="E1520" s="104" t="s">
        <v>32</v>
      </c>
      <c r="F1520" s="104" t="s">
        <v>65</v>
      </c>
      <c r="G1520" s="92" t="s">
        <v>6658</v>
      </c>
      <c r="H1520" s="104"/>
      <c r="I1520" s="93">
        <v>271007</v>
      </c>
      <c r="J1520" s="93"/>
      <c r="K1520" s="49" t="str">
        <f t="shared" ref="K1520:K1581" si="24">HYPERLINK("http://samplezone.campus21.co.kr/classpreview.asp?classkey="&amp;I1520, "Click!" )</f>
        <v>Click!</v>
      </c>
      <c r="L1520" s="104" t="s">
        <v>33</v>
      </c>
      <c r="M1520" s="94">
        <v>67500</v>
      </c>
      <c r="N1520" s="94">
        <v>0</v>
      </c>
      <c r="O1520" s="94">
        <v>0</v>
      </c>
      <c r="P1520" s="94">
        <v>67500</v>
      </c>
      <c r="Q1520" s="94">
        <v>0</v>
      </c>
      <c r="R1520" s="94">
        <v>67500</v>
      </c>
      <c r="S1520" s="94">
        <v>0</v>
      </c>
      <c r="T1520" s="94">
        <v>67500</v>
      </c>
      <c r="U1520" s="104" t="s">
        <v>34</v>
      </c>
      <c r="V1520" s="104" t="s">
        <v>35</v>
      </c>
      <c r="W1520" s="104">
        <v>15</v>
      </c>
      <c r="X1520" s="104" t="s">
        <v>36</v>
      </c>
      <c r="Y1520" s="104">
        <v>100</v>
      </c>
      <c r="Z1520" s="104">
        <v>0</v>
      </c>
      <c r="AA1520" s="104">
        <v>0</v>
      </c>
      <c r="AB1520" s="104">
        <v>0</v>
      </c>
      <c r="AC1520" s="185" t="s">
        <v>33</v>
      </c>
      <c r="AD1520" s="95">
        <v>0.7</v>
      </c>
      <c r="AE1520" s="104" t="s">
        <v>66</v>
      </c>
      <c r="AF1520" s="104" t="s">
        <v>33</v>
      </c>
      <c r="AG1520" s="104" t="s">
        <v>6662</v>
      </c>
      <c r="AH1520" s="104" t="s">
        <v>33</v>
      </c>
      <c r="AI1520" s="97" t="s">
        <v>4043</v>
      </c>
      <c r="AJ1520" s="105" t="s">
        <v>6680</v>
      </c>
      <c r="AK1520" s="105" t="s">
        <v>6681</v>
      </c>
      <c r="AL1520" s="82" t="s">
        <v>6682</v>
      </c>
      <c r="AQ1520" s="47"/>
      <c r="AR1520" s="47" t="s">
        <v>6909</v>
      </c>
      <c r="AS1520" s="47" t="s">
        <v>6912</v>
      </c>
      <c r="AU1520" s="47" t="s">
        <v>12819</v>
      </c>
    </row>
    <row r="1521" spans="1:47" s="89" customFormat="1" ht="16.5" customHeight="1">
      <c r="A1521" s="180">
        <v>1518</v>
      </c>
      <c r="B1521" s="104" t="s">
        <v>62</v>
      </c>
      <c r="C1521" s="104" t="s">
        <v>63</v>
      </c>
      <c r="D1521" s="97" t="s">
        <v>64</v>
      </c>
      <c r="E1521" s="104" t="s">
        <v>32</v>
      </c>
      <c r="F1521" s="104" t="s">
        <v>65</v>
      </c>
      <c r="G1521" s="92" t="s">
        <v>6659</v>
      </c>
      <c r="H1521" s="104"/>
      <c r="I1521" s="93">
        <v>271008</v>
      </c>
      <c r="J1521" s="93"/>
      <c r="K1521" s="49" t="str">
        <f t="shared" si="24"/>
        <v>Click!</v>
      </c>
      <c r="L1521" s="104" t="s">
        <v>33</v>
      </c>
      <c r="M1521" s="94">
        <v>55000</v>
      </c>
      <c r="N1521" s="94">
        <v>0</v>
      </c>
      <c r="O1521" s="94">
        <v>0</v>
      </c>
      <c r="P1521" s="94">
        <v>55000</v>
      </c>
      <c r="Q1521" s="94">
        <v>0</v>
      </c>
      <c r="R1521" s="94">
        <v>55000</v>
      </c>
      <c r="S1521" s="94">
        <v>0</v>
      </c>
      <c r="T1521" s="94">
        <v>55000</v>
      </c>
      <c r="U1521" s="104" t="s">
        <v>34</v>
      </c>
      <c r="V1521" s="104" t="s">
        <v>35</v>
      </c>
      <c r="W1521" s="104">
        <v>15</v>
      </c>
      <c r="X1521" s="104" t="s">
        <v>36</v>
      </c>
      <c r="Y1521" s="104">
        <v>100</v>
      </c>
      <c r="Z1521" s="104">
        <v>0</v>
      </c>
      <c r="AA1521" s="104">
        <v>0</v>
      </c>
      <c r="AB1521" s="104">
        <v>0</v>
      </c>
      <c r="AC1521" s="185" t="s">
        <v>33</v>
      </c>
      <c r="AD1521" s="95">
        <v>0.7</v>
      </c>
      <c r="AE1521" s="104" t="s">
        <v>66</v>
      </c>
      <c r="AF1521" s="104" t="s">
        <v>34</v>
      </c>
      <c r="AG1521" s="104" t="s">
        <v>38</v>
      </c>
      <c r="AH1521" s="104" t="s">
        <v>33</v>
      </c>
      <c r="AI1521" s="97" t="s">
        <v>4043</v>
      </c>
      <c r="AJ1521" s="105" t="s">
        <v>6680</v>
      </c>
      <c r="AK1521" s="105" t="s">
        <v>6683</v>
      </c>
      <c r="AL1521" s="82" t="s">
        <v>6682</v>
      </c>
      <c r="AQ1521" s="47"/>
      <c r="AR1521" s="47" t="s">
        <v>6909</v>
      </c>
      <c r="AS1521" s="47" t="s">
        <v>6912</v>
      </c>
      <c r="AU1521" s="47" t="s">
        <v>12819</v>
      </c>
    </row>
    <row r="1522" spans="1:47" s="89" customFormat="1" ht="16.5" customHeight="1">
      <c r="A1522" s="180">
        <v>1519</v>
      </c>
      <c r="B1522" s="104" t="s">
        <v>62</v>
      </c>
      <c r="C1522" s="104" t="s">
        <v>63</v>
      </c>
      <c r="D1522" s="104" t="s">
        <v>64</v>
      </c>
      <c r="E1522" s="104" t="s">
        <v>32</v>
      </c>
      <c r="F1522" s="104" t="s">
        <v>65</v>
      </c>
      <c r="G1522" s="92" t="s">
        <v>6395</v>
      </c>
      <c r="H1522" s="104"/>
      <c r="I1522" s="93">
        <v>247913</v>
      </c>
      <c r="J1522" s="93"/>
      <c r="K1522" s="49" t="str">
        <f t="shared" si="24"/>
        <v>Click!</v>
      </c>
      <c r="L1522" s="104" t="s">
        <v>33</v>
      </c>
      <c r="M1522" s="94">
        <v>19000</v>
      </c>
      <c r="N1522" s="94">
        <v>0</v>
      </c>
      <c r="O1522" s="94">
        <v>0</v>
      </c>
      <c r="P1522" s="94">
        <v>19000</v>
      </c>
      <c r="Q1522" s="94">
        <v>0</v>
      </c>
      <c r="R1522" s="94">
        <v>19000</v>
      </c>
      <c r="S1522" s="94">
        <v>0</v>
      </c>
      <c r="T1522" s="94">
        <v>19000</v>
      </c>
      <c r="U1522" s="104" t="s">
        <v>34</v>
      </c>
      <c r="V1522" s="104" t="s">
        <v>35</v>
      </c>
      <c r="W1522" s="104">
        <v>4</v>
      </c>
      <c r="X1522" s="104" t="s">
        <v>36</v>
      </c>
      <c r="Y1522" s="104">
        <v>100</v>
      </c>
      <c r="Z1522" s="104">
        <v>0</v>
      </c>
      <c r="AA1522" s="104">
        <v>0</v>
      </c>
      <c r="AB1522" s="104">
        <v>0</v>
      </c>
      <c r="AC1522" s="185" t="s">
        <v>33</v>
      </c>
      <c r="AD1522" s="95">
        <v>0.7</v>
      </c>
      <c r="AE1522" s="104" t="s">
        <v>66</v>
      </c>
      <c r="AF1522" s="104" t="s">
        <v>34</v>
      </c>
      <c r="AG1522" s="104" t="s">
        <v>38</v>
      </c>
      <c r="AH1522" s="104" t="s">
        <v>34</v>
      </c>
      <c r="AI1522" s="97" t="s">
        <v>4043</v>
      </c>
      <c r="AJ1522" s="105" t="s">
        <v>6478</v>
      </c>
      <c r="AK1522" s="105" t="s">
        <v>6479</v>
      </c>
      <c r="AL1522" s="82" t="s">
        <v>6480</v>
      </c>
      <c r="AQ1522" s="47"/>
      <c r="AR1522" s="47" t="s">
        <v>6909</v>
      </c>
      <c r="AS1522" s="47" t="s">
        <v>6912</v>
      </c>
      <c r="AU1522" s="47" t="s">
        <v>12819</v>
      </c>
    </row>
    <row r="1523" spans="1:47" s="89" customFormat="1" ht="16.5" customHeight="1">
      <c r="A1523" s="180">
        <v>1520</v>
      </c>
      <c r="B1523" s="104" t="s">
        <v>62</v>
      </c>
      <c r="C1523" s="104" t="s">
        <v>63</v>
      </c>
      <c r="D1523" s="104" t="s">
        <v>64</v>
      </c>
      <c r="E1523" s="104" t="s">
        <v>32</v>
      </c>
      <c r="F1523" s="104" t="s">
        <v>65</v>
      </c>
      <c r="G1523" s="92" t="s">
        <v>6396</v>
      </c>
      <c r="H1523" s="104"/>
      <c r="I1523" s="93">
        <v>247914</v>
      </c>
      <c r="J1523" s="93"/>
      <c r="K1523" s="49" t="str">
        <f t="shared" si="24"/>
        <v>Click!</v>
      </c>
      <c r="L1523" s="104" t="s">
        <v>33</v>
      </c>
      <c r="M1523" s="94">
        <v>59000</v>
      </c>
      <c r="N1523" s="94">
        <v>0</v>
      </c>
      <c r="O1523" s="94">
        <v>0</v>
      </c>
      <c r="P1523" s="94">
        <v>59000</v>
      </c>
      <c r="Q1523" s="94">
        <v>0</v>
      </c>
      <c r="R1523" s="94">
        <v>59000</v>
      </c>
      <c r="S1523" s="94">
        <v>0</v>
      </c>
      <c r="T1523" s="94">
        <v>59000</v>
      </c>
      <c r="U1523" s="104" t="s">
        <v>34</v>
      </c>
      <c r="V1523" s="104" t="s">
        <v>35</v>
      </c>
      <c r="W1523" s="104">
        <v>12</v>
      </c>
      <c r="X1523" s="104" t="s">
        <v>36</v>
      </c>
      <c r="Y1523" s="104">
        <v>100</v>
      </c>
      <c r="Z1523" s="104">
        <v>0</v>
      </c>
      <c r="AA1523" s="104">
        <v>0</v>
      </c>
      <c r="AB1523" s="104">
        <v>0</v>
      </c>
      <c r="AC1523" s="185" t="s">
        <v>33</v>
      </c>
      <c r="AD1523" s="95">
        <v>0.7</v>
      </c>
      <c r="AE1523" s="104" t="s">
        <v>66</v>
      </c>
      <c r="AF1523" s="104" t="s">
        <v>34</v>
      </c>
      <c r="AG1523" s="104" t="s">
        <v>38</v>
      </c>
      <c r="AH1523" s="104" t="s">
        <v>34</v>
      </c>
      <c r="AI1523" s="97" t="s">
        <v>4043</v>
      </c>
      <c r="AJ1523" s="105" t="s">
        <v>6481</v>
      </c>
      <c r="AK1523" s="2" t="s">
        <v>6482</v>
      </c>
      <c r="AL1523" s="82" t="s">
        <v>6483</v>
      </c>
      <c r="AQ1523" s="47"/>
      <c r="AR1523" s="47" t="s">
        <v>6909</v>
      </c>
      <c r="AS1523" s="47" t="s">
        <v>6912</v>
      </c>
      <c r="AU1523" s="47" t="s">
        <v>12819</v>
      </c>
    </row>
    <row r="1524" spans="1:47" s="89" customFormat="1" ht="16.5" customHeight="1">
      <c r="A1524" s="180">
        <v>1521</v>
      </c>
      <c r="B1524" s="104" t="s">
        <v>62</v>
      </c>
      <c r="C1524" s="104" t="s">
        <v>63</v>
      </c>
      <c r="D1524" s="104" t="s">
        <v>64</v>
      </c>
      <c r="E1524" s="104" t="s">
        <v>32</v>
      </c>
      <c r="F1524" s="104" t="s">
        <v>65</v>
      </c>
      <c r="G1524" s="235" t="s">
        <v>14376</v>
      </c>
      <c r="H1524" s="104">
        <v>269209</v>
      </c>
      <c r="I1524" s="93">
        <v>307165</v>
      </c>
      <c r="J1524" s="93"/>
      <c r="K1524" s="49" t="str">
        <f t="shared" si="24"/>
        <v>Click!</v>
      </c>
      <c r="L1524" s="104" t="s">
        <v>33</v>
      </c>
      <c r="M1524" s="94">
        <v>73000</v>
      </c>
      <c r="N1524" s="94">
        <v>0</v>
      </c>
      <c r="O1524" s="94">
        <v>0</v>
      </c>
      <c r="P1524" s="94">
        <v>73000</v>
      </c>
      <c r="Q1524" s="94">
        <v>0</v>
      </c>
      <c r="R1524" s="94">
        <v>73000</v>
      </c>
      <c r="S1524" s="94">
        <v>0</v>
      </c>
      <c r="T1524" s="94">
        <v>73000</v>
      </c>
      <c r="U1524" s="104" t="s">
        <v>34</v>
      </c>
      <c r="V1524" s="104" t="s">
        <v>35</v>
      </c>
      <c r="W1524" s="104">
        <v>8</v>
      </c>
      <c r="X1524" s="104" t="s">
        <v>36</v>
      </c>
      <c r="Y1524" s="104">
        <v>100</v>
      </c>
      <c r="Z1524" s="104">
        <v>0</v>
      </c>
      <c r="AA1524" s="104">
        <v>0</v>
      </c>
      <c r="AB1524" s="104">
        <v>0</v>
      </c>
      <c r="AC1524" s="185" t="s">
        <v>33</v>
      </c>
      <c r="AD1524" s="95">
        <v>0.7</v>
      </c>
      <c r="AE1524" s="104" t="s">
        <v>66</v>
      </c>
      <c r="AF1524" s="104" t="s">
        <v>33</v>
      </c>
      <c r="AG1524" s="104" t="s">
        <v>6257</v>
      </c>
      <c r="AH1524" s="104" t="s">
        <v>34</v>
      </c>
      <c r="AI1524" s="97" t="s">
        <v>6364</v>
      </c>
      <c r="AJ1524" s="105" t="s">
        <v>6343</v>
      </c>
      <c r="AK1524" s="2" t="s">
        <v>6344</v>
      </c>
      <c r="AL1524" s="82" t="s">
        <v>6345</v>
      </c>
      <c r="AQ1524" s="47"/>
      <c r="AR1524" s="47" t="s">
        <v>6909</v>
      </c>
      <c r="AS1524" s="47" t="s">
        <v>6912</v>
      </c>
      <c r="AU1524" s="47" t="s">
        <v>12819</v>
      </c>
    </row>
    <row r="1525" spans="1:47" s="89" customFormat="1" ht="16.5" customHeight="1">
      <c r="A1525" s="180">
        <v>1522</v>
      </c>
      <c r="B1525" s="104" t="s">
        <v>62</v>
      </c>
      <c r="C1525" s="104" t="s">
        <v>63</v>
      </c>
      <c r="D1525" s="104" t="s">
        <v>64</v>
      </c>
      <c r="E1525" s="104" t="s">
        <v>32</v>
      </c>
      <c r="F1525" s="104" t="s">
        <v>65</v>
      </c>
      <c r="G1525" s="235" t="s">
        <v>14375</v>
      </c>
      <c r="H1525" s="104">
        <v>269210</v>
      </c>
      <c r="I1525" s="93">
        <v>307166</v>
      </c>
      <c r="J1525" s="93"/>
      <c r="K1525" s="49" t="str">
        <f t="shared" si="24"/>
        <v>Click!</v>
      </c>
      <c r="L1525" s="104" t="s">
        <v>6660</v>
      </c>
      <c r="M1525" s="94">
        <v>73000</v>
      </c>
      <c r="N1525" s="94">
        <v>0</v>
      </c>
      <c r="O1525" s="94">
        <v>0</v>
      </c>
      <c r="P1525" s="94">
        <v>73000</v>
      </c>
      <c r="Q1525" s="94">
        <v>0</v>
      </c>
      <c r="R1525" s="94">
        <v>73000</v>
      </c>
      <c r="S1525" s="94">
        <v>0</v>
      </c>
      <c r="T1525" s="94">
        <v>73000</v>
      </c>
      <c r="U1525" s="104" t="s">
        <v>34</v>
      </c>
      <c r="V1525" s="104" t="s">
        <v>35</v>
      </c>
      <c r="W1525" s="104">
        <v>8</v>
      </c>
      <c r="X1525" s="104" t="s">
        <v>36</v>
      </c>
      <c r="Y1525" s="104">
        <v>100</v>
      </c>
      <c r="Z1525" s="104">
        <v>0</v>
      </c>
      <c r="AA1525" s="104">
        <v>0</v>
      </c>
      <c r="AB1525" s="104">
        <v>0</v>
      </c>
      <c r="AC1525" s="185" t="s">
        <v>33</v>
      </c>
      <c r="AD1525" s="95">
        <v>0.7</v>
      </c>
      <c r="AE1525" s="104" t="s">
        <v>66</v>
      </c>
      <c r="AF1525" s="104" t="s">
        <v>33</v>
      </c>
      <c r="AG1525" s="104" t="s">
        <v>6258</v>
      </c>
      <c r="AH1525" s="104" t="s">
        <v>34</v>
      </c>
      <c r="AI1525" s="97" t="s">
        <v>6364</v>
      </c>
      <c r="AJ1525" s="105" t="s">
        <v>6343</v>
      </c>
      <c r="AK1525" s="2" t="s">
        <v>6346</v>
      </c>
      <c r="AL1525" s="82" t="s">
        <v>6345</v>
      </c>
      <c r="AQ1525" s="47"/>
      <c r="AR1525" s="47" t="s">
        <v>6909</v>
      </c>
      <c r="AS1525" s="47" t="s">
        <v>6912</v>
      </c>
      <c r="AU1525" s="47" t="s">
        <v>12819</v>
      </c>
    </row>
    <row r="1526" spans="1:47" s="89" customFormat="1" ht="16.5" customHeight="1">
      <c r="A1526" s="180">
        <v>1523</v>
      </c>
      <c r="B1526" s="104" t="s">
        <v>62</v>
      </c>
      <c r="C1526" s="104" t="s">
        <v>63</v>
      </c>
      <c r="D1526" s="104" t="s">
        <v>64</v>
      </c>
      <c r="E1526" s="104" t="s">
        <v>32</v>
      </c>
      <c r="F1526" s="104" t="s">
        <v>65</v>
      </c>
      <c r="G1526" s="232" t="s">
        <v>6254</v>
      </c>
      <c r="H1526" s="104">
        <v>269211</v>
      </c>
      <c r="I1526" s="93">
        <v>307167</v>
      </c>
      <c r="J1526" s="93"/>
      <c r="K1526" s="49" t="str">
        <f t="shared" si="24"/>
        <v>Click!</v>
      </c>
      <c r="L1526" s="104" t="s">
        <v>33</v>
      </c>
      <c r="M1526" s="94">
        <v>65000</v>
      </c>
      <c r="N1526" s="94">
        <v>0</v>
      </c>
      <c r="O1526" s="94">
        <v>0</v>
      </c>
      <c r="P1526" s="94">
        <v>65000</v>
      </c>
      <c r="Q1526" s="94">
        <v>0</v>
      </c>
      <c r="R1526" s="94">
        <v>65000</v>
      </c>
      <c r="S1526" s="94">
        <v>0</v>
      </c>
      <c r="T1526" s="94">
        <v>65000</v>
      </c>
      <c r="U1526" s="104" t="s">
        <v>34</v>
      </c>
      <c r="V1526" s="104" t="s">
        <v>35</v>
      </c>
      <c r="W1526" s="104">
        <v>8</v>
      </c>
      <c r="X1526" s="104" t="s">
        <v>36</v>
      </c>
      <c r="Y1526" s="104">
        <v>100</v>
      </c>
      <c r="Z1526" s="104">
        <v>0</v>
      </c>
      <c r="AA1526" s="104">
        <v>0</v>
      </c>
      <c r="AB1526" s="104">
        <v>0</v>
      </c>
      <c r="AC1526" s="185" t="s">
        <v>33</v>
      </c>
      <c r="AD1526" s="95">
        <v>0.7</v>
      </c>
      <c r="AE1526" s="104" t="s">
        <v>66</v>
      </c>
      <c r="AF1526" s="104" t="s">
        <v>33</v>
      </c>
      <c r="AG1526" s="104" t="s">
        <v>6259</v>
      </c>
      <c r="AH1526" s="104" t="s">
        <v>34</v>
      </c>
      <c r="AI1526" s="97" t="s">
        <v>6364</v>
      </c>
      <c r="AJ1526" s="105" t="s">
        <v>6132</v>
      </c>
      <c r="AK1526" s="2" t="s">
        <v>6347</v>
      </c>
      <c r="AL1526" s="82" t="s">
        <v>6133</v>
      </c>
      <c r="AQ1526" s="47"/>
      <c r="AR1526" s="47" t="s">
        <v>6909</v>
      </c>
      <c r="AS1526" s="47" t="s">
        <v>6912</v>
      </c>
      <c r="AU1526" s="47" t="s">
        <v>12819</v>
      </c>
    </row>
    <row r="1527" spans="1:47" s="89" customFormat="1" ht="16.5" customHeight="1">
      <c r="A1527" s="180">
        <v>1524</v>
      </c>
      <c r="B1527" s="104" t="s">
        <v>62</v>
      </c>
      <c r="C1527" s="104" t="s">
        <v>63</v>
      </c>
      <c r="D1527" s="104" t="s">
        <v>64</v>
      </c>
      <c r="E1527" s="104" t="s">
        <v>32</v>
      </c>
      <c r="F1527" s="104" t="s">
        <v>65</v>
      </c>
      <c r="G1527" s="92" t="s">
        <v>5409</v>
      </c>
      <c r="H1527" s="104"/>
      <c r="I1527" s="93">
        <v>267714</v>
      </c>
      <c r="J1527" s="93"/>
      <c r="K1527" s="49" t="str">
        <f t="shared" si="24"/>
        <v>Click!</v>
      </c>
      <c r="L1527" s="104" t="s">
        <v>33</v>
      </c>
      <c r="M1527" s="94">
        <v>78000</v>
      </c>
      <c r="N1527" s="94">
        <v>0</v>
      </c>
      <c r="O1527" s="94">
        <v>0</v>
      </c>
      <c r="P1527" s="94">
        <v>78000</v>
      </c>
      <c r="Q1527" s="94">
        <v>0</v>
      </c>
      <c r="R1527" s="94">
        <v>78000</v>
      </c>
      <c r="S1527" s="94">
        <v>0</v>
      </c>
      <c r="T1527" s="94">
        <v>78000</v>
      </c>
      <c r="U1527" s="104" t="s">
        <v>34</v>
      </c>
      <c r="V1527" s="104" t="s">
        <v>35</v>
      </c>
      <c r="W1527" s="104">
        <v>20</v>
      </c>
      <c r="X1527" s="104" t="s">
        <v>36</v>
      </c>
      <c r="Y1527" s="104">
        <v>100</v>
      </c>
      <c r="Z1527" s="104">
        <v>0</v>
      </c>
      <c r="AA1527" s="104">
        <v>0</v>
      </c>
      <c r="AB1527" s="104">
        <v>0</v>
      </c>
      <c r="AC1527" s="185" t="s">
        <v>33</v>
      </c>
      <c r="AD1527" s="95">
        <v>0.7</v>
      </c>
      <c r="AE1527" s="104" t="s">
        <v>66</v>
      </c>
      <c r="AF1527" s="104" t="s">
        <v>33</v>
      </c>
      <c r="AG1527" s="104" t="s">
        <v>5410</v>
      </c>
      <c r="AH1527" s="104" t="s">
        <v>34</v>
      </c>
      <c r="AI1527" s="97" t="s">
        <v>6364</v>
      </c>
      <c r="AJ1527" s="105" t="s">
        <v>5613</v>
      </c>
      <c r="AK1527" s="2" t="s">
        <v>5614</v>
      </c>
      <c r="AL1527" s="82" t="s">
        <v>5615</v>
      </c>
      <c r="AQ1527" s="47"/>
      <c r="AR1527" s="47" t="s">
        <v>6909</v>
      </c>
      <c r="AS1527" s="47" t="s">
        <v>6912</v>
      </c>
      <c r="AU1527" s="47" t="s">
        <v>12819</v>
      </c>
    </row>
    <row r="1528" spans="1:47" s="89" customFormat="1" ht="16.5" customHeight="1">
      <c r="A1528" s="180">
        <v>1525</v>
      </c>
      <c r="B1528" s="104" t="s">
        <v>62</v>
      </c>
      <c r="C1528" s="104" t="s">
        <v>63</v>
      </c>
      <c r="D1528" s="104" t="s">
        <v>64</v>
      </c>
      <c r="E1528" s="104" t="s">
        <v>32</v>
      </c>
      <c r="F1528" s="104" t="s">
        <v>65</v>
      </c>
      <c r="G1528" s="92" t="s">
        <v>5411</v>
      </c>
      <c r="H1528" s="104"/>
      <c r="I1528" s="93">
        <v>267715</v>
      </c>
      <c r="J1528" s="93"/>
      <c r="K1528" s="49" t="str">
        <f t="shared" si="24"/>
        <v>Click!</v>
      </c>
      <c r="L1528" s="104" t="s">
        <v>33</v>
      </c>
      <c r="M1528" s="94">
        <v>60000</v>
      </c>
      <c r="N1528" s="94">
        <v>0</v>
      </c>
      <c r="O1528" s="94">
        <v>0</v>
      </c>
      <c r="P1528" s="94">
        <v>60000</v>
      </c>
      <c r="Q1528" s="94">
        <v>0</v>
      </c>
      <c r="R1528" s="94">
        <v>60000</v>
      </c>
      <c r="S1528" s="94">
        <v>0</v>
      </c>
      <c r="T1528" s="94">
        <v>60000</v>
      </c>
      <c r="U1528" s="104" t="s">
        <v>34</v>
      </c>
      <c r="V1528" s="104" t="s">
        <v>35</v>
      </c>
      <c r="W1528" s="104">
        <v>20</v>
      </c>
      <c r="X1528" s="104" t="s">
        <v>36</v>
      </c>
      <c r="Y1528" s="104">
        <v>100</v>
      </c>
      <c r="Z1528" s="104">
        <v>0</v>
      </c>
      <c r="AA1528" s="104">
        <v>0</v>
      </c>
      <c r="AB1528" s="104">
        <v>0</v>
      </c>
      <c r="AC1528" s="185" t="s">
        <v>33</v>
      </c>
      <c r="AD1528" s="95">
        <v>0.7</v>
      </c>
      <c r="AE1528" s="104" t="s">
        <v>66</v>
      </c>
      <c r="AF1528" s="104" t="s">
        <v>34</v>
      </c>
      <c r="AG1528" s="104" t="s">
        <v>38</v>
      </c>
      <c r="AH1528" s="104" t="s">
        <v>34</v>
      </c>
      <c r="AI1528" s="97" t="s">
        <v>6364</v>
      </c>
      <c r="AJ1528" s="105" t="s">
        <v>5613</v>
      </c>
      <c r="AK1528" s="2" t="s">
        <v>5616</v>
      </c>
      <c r="AL1528" s="82" t="s">
        <v>5615</v>
      </c>
      <c r="AQ1528" s="47"/>
      <c r="AR1528" s="47" t="s">
        <v>6909</v>
      </c>
      <c r="AS1528" s="47" t="s">
        <v>6912</v>
      </c>
      <c r="AU1528" s="47" t="s">
        <v>12819</v>
      </c>
    </row>
    <row r="1529" spans="1:47" s="89" customFormat="1" ht="16.5" customHeight="1">
      <c r="A1529" s="180">
        <v>1526</v>
      </c>
      <c r="B1529" s="104" t="s">
        <v>62</v>
      </c>
      <c r="C1529" s="104" t="s">
        <v>63</v>
      </c>
      <c r="D1529" s="104" t="s">
        <v>64</v>
      </c>
      <c r="E1529" s="104" t="s">
        <v>32</v>
      </c>
      <c r="F1529" s="104" t="s">
        <v>65</v>
      </c>
      <c r="G1529" s="92" t="s">
        <v>5412</v>
      </c>
      <c r="H1529" s="104"/>
      <c r="I1529" s="93">
        <v>267716</v>
      </c>
      <c r="J1529" s="93"/>
      <c r="K1529" s="49" t="str">
        <f t="shared" si="24"/>
        <v>Click!</v>
      </c>
      <c r="L1529" s="104" t="s">
        <v>33</v>
      </c>
      <c r="M1529" s="94">
        <v>78000</v>
      </c>
      <c r="N1529" s="94">
        <v>0</v>
      </c>
      <c r="O1529" s="94">
        <v>0</v>
      </c>
      <c r="P1529" s="94">
        <v>78000</v>
      </c>
      <c r="Q1529" s="94">
        <v>0</v>
      </c>
      <c r="R1529" s="94">
        <v>78000</v>
      </c>
      <c r="S1529" s="94">
        <v>0</v>
      </c>
      <c r="T1529" s="94">
        <v>78000</v>
      </c>
      <c r="U1529" s="104" t="s">
        <v>34</v>
      </c>
      <c r="V1529" s="104" t="s">
        <v>35</v>
      </c>
      <c r="W1529" s="104">
        <v>20</v>
      </c>
      <c r="X1529" s="104" t="s">
        <v>36</v>
      </c>
      <c r="Y1529" s="104">
        <v>100</v>
      </c>
      <c r="Z1529" s="104">
        <v>0</v>
      </c>
      <c r="AA1529" s="104">
        <v>0</v>
      </c>
      <c r="AB1529" s="104">
        <v>0</v>
      </c>
      <c r="AC1529" s="185" t="s">
        <v>33</v>
      </c>
      <c r="AD1529" s="95">
        <v>0.7</v>
      </c>
      <c r="AE1529" s="104" t="s">
        <v>66</v>
      </c>
      <c r="AF1529" s="104" t="s">
        <v>33</v>
      </c>
      <c r="AG1529" s="104" t="s">
        <v>5413</v>
      </c>
      <c r="AH1529" s="104" t="s">
        <v>34</v>
      </c>
      <c r="AI1529" s="97" t="s">
        <v>6364</v>
      </c>
      <c r="AJ1529" s="105" t="s">
        <v>5613</v>
      </c>
      <c r="AK1529" s="2" t="s">
        <v>5617</v>
      </c>
      <c r="AL1529" s="82" t="s">
        <v>5615</v>
      </c>
      <c r="AQ1529" s="47"/>
      <c r="AR1529" s="47" t="s">
        <v>6909</v>
      </c>
      <c r="AS1529" s="47" t="s">
        <v>6912</v>
      </c>
      <c r="AU1529" s="47" t="s">
        <v>12819</v>
      </c>
    </row>
    <row r="1530" spans="1:47" s="89" customFormat="1" ht="16.5" customHeight="1">
      <c r="A1530" s="180">
        <v>1527</v>
      </c>
      <c r="B1530" s="104" t="s">
        <v>62</v>
      </c>
      <c r="C1530" s="104" t="s">
        <v>63</v>
      </c>
      <c r="D1530" s="104" t="s">
        <v>64</v>
      </c>
      <c r="E1530" s="104" t="s">
        <v>32</v>
      </c>
      <c r="F1530" s="104" t="s">
        <v>65</v>
      </c>
      <c r="G1530" s="92" t="s">
        <v>5414</v>
      </c>
      <c r="H1530" s="104"/>
      <c r="I1530" s="93">
        <v>267717</v>
      </c>
      <c r="J1530" s="93"/>
      <c r="K1530" s="49" t="str">
        <f t="shared" si="24"/>
        <v>Click!</v>
      </c>
      <c r="L1530" s="104" t="s">
        <v>33</v>
      </c>
      <c r="M1530" s="94">
        <v>60000</v>
      </c>
      <c r="N1530" s="94">
        <v>0</v>
      </c>
      <c r="O1530" s="94">
        <v>0</v>
      </c>
      <c r="P1530" s="94">
        <v>60000</v>
      </c>
      <c r="Q1530" s="94">
        <v>0</v>
      </c>
      <c r="R1530" s="94">
        <v>60000</v>
      </c>
      <c r="S1530" s="94">
        <v>0</v>
      </c>
      <c r="T1530" s="94">
        <v>60000</v>
      </c>
      <c r="U1530" s="104" t="s">
        <v>34</v>
      </c>
      <c r="V1530" s="104" t="s">
        <v>35</v>
      </c>
      <c r="W1530" s="104">
        <v>20</v>
      </c>
      <c r="X1530" s="104" t="s">
        <v>36</v>
      </c>
      <c r="Y1530" s="104">
        <v>100</v>
      </c>
      <c r="Z1530" s="104">
        <v>0</v>
      </c>
      <c r="AA1530" s="104">
        <v>0</v>
      </c>
      <c r="AB1530" s="104">
        <v>0</v>
      </c>
      <c r="AC1530" s="185" t="s">
        <v>33</v>
      </c>
      <c r="AD1530" s="95">
        <v>0.7</v>
      </c>
      <c r="AE1530" s="104" t="s">
        <v>66</v>
      </c>
      <c r="AF1530" s="104" t="s">
        <v>34</v>
      </c>
      <c r="AG1530" s="104" t="s">
        <v>38</v>
      </c>
      <c r="AH1530" s="104" t="s">
        <v>34</v>
      </c>
      <c r="AI1530" s="97" t="s">
        <v>6364</v>
      </c>
      <c r="AJ1530" s="105" t="s">
        <v>5613</v>
      </c>
      <c r="AK1530" s="2" t="s">
        <v>5618</v>
      </c>
      <c r="AL1530" s="82" t="s">
        <v>5615</v>
      </c>
      <c r="AQ1530" s="47"/>
      <c r="AR1530" s="47" t="s">
        <v>6909</v>
      </c>
      <c r="AS1530" s="47" t="s">
        <v>6912</v>
      </c>
      <c r="AU1530" s="47" t="s">
        <v>12819</v>
      </c>
    </row>
    <row r="1531" spans="1:47" s="89" customFormat="1" ht="16.5" customHeight="1">
      <c r="A1531" s="180">
        <v>1528</v>
      </c>
      <c r="B1531" s="104" t="s">
        <v>62</v>
      </c>
      <c r="C1531" s="104" t="s">
        <v>63</v>
      </c>
      <c r="D1531" s="104" t="s">
        <v>64</v>
      </c>
      <c r="E1531" s="104" t="s">
        <v>32</v>
      </c>
      <c r="F1531" s="104" t="s">
        <v>65</v>
      </c>
      <c r="G1531" s="92" t="s">
        <v>5415</v>
      </c>
      <c r="H1531" s="104"/>
      <c r="I1531" s="93">
        <v>267718</v>
      </c>
      <c r="J1531" s="93"/>
      <c r="K1531" s="49" t="str">
        <f t="shared" si="24"/>
        <v>Click!</v>
      </c>
      <c r="L1531" s="104" t="s">
        <v>33</v>
      </c>
      <c r="M1531" s="94">
        <v>84000</v>
      </c>
      <c r="N1531" s="94">
        <v>0</v>
      </c>
      <c r="O1531" s="94">
        <v>0</v>
      </c>
      <c r="P1531" s="94">
        <v>84000</v>
      </c>
      <c r="Q1531" s="94">
        <v>0</v>
      </c>
      <c r="R1531" s="94">
        <v>84000</v>
      </c>
      <c r="S1531" s="94">
        <v>0</v>
      </c>
      <c r="T1531" s="94">
        <v>84000</v>
      </c>
      <c r="U1531" s="104" t="s">
        <v>34</v>
      </c>
      <c r="V1531" s="104" t="s">
        <v>35</v>
      </c>
      <c r="W1531" s="104">
        <v>20</v>
      </c>
      <c r="X1531" s="104" t="s">
        <v>36</v>
      </c>
      <c r="Y1531" s="104">
        <v>100</v>
      </c>
      <c r="Z1531" s="104">
        <v>0</v>
      </c>
      <c r="AA1531" s="104">
        <v>0</v>
      </c>
      <c r="AB1531" s="104">
        <v>0</v>
      </c>
      <c r="AC1531" s="185" t="s">
        <v>33</v>
      </c>
      <c r="AD1531" s="95">
        <v>0.7</v>
      </c>
      <c r="AE1531" s="104" t="s">
        <v>66</v>
      </c>
      <c r="AF1531" s="104" t="s">
        <v>33</v>
      </c>
      <c r="AG1531" s="104" t="s">
        <v>5415</v>
      </c>
      <c r="AH1531" s="104" t="s">
        <v>34</v>
      </c>
      <c r="AI1531" s="97" t="s">
        <v>6364</v>
      </c>
      <c r="AJ1531" s="105" t="s">
        <v>5619</v>
      </c>
      <c r="AK1531" s="2" t="s">
        <v>5620</v>
      </c>
      <c r="AL1531" s="82" t="s">
        <v>5621</v>
      </c>
      <c r="AQ1531" s="47"/>
      <c r="AR1531" s="47" t="s">
        <v>6909</v>
      </c>
      <c r="AS1531" s="47" t="s">
        <v>6912</v>
      </c>
      <c r="AU1531" s="47" t="s">
        <v>12819</v>
      </c>
    </row>
    <row r="1532" spans="1:47" s="89" customFormat="1" ht="16.5" customHeight="1">
      <c r="A1532" s="180">
        <v>1529</v>
      </c>
      <c r="B1532" s="104" t="s">
        <v>62</v>
      </c>
      <c r="C1532" s="104" t="s">
        <v>63</v>
      </c>
      <c r="D1532" s="104" t="s">
        <v>64</v>
      </c>
      <c r="E1532" s="104" t="s">
        <v>32</v>
      </c>
      <c r="F1532" s="104" t="s">
        <v>65</v>
      </c>
      <c r="G1532" s="92" t="s">
        <v>5447</v>
      </c>
      <c r="H1532" s="104"/>
      <c r="I1532" s="93">
        <v>267751</v>
      </c>
      <c r="J1532" s="93"/>
      <c r="K1532" s="49" t="str">
        <f t="shared" si="24"/>
        <v>Click!</v>
      </c>
      <c r="L1532" s="104" t="s">
        <v>33</v>
      </c>
      <c r="M1532" s="94">
        <v>60000</v>
      </c>
      <c r="N1532" s="94">
        <v>0</v>
      </c>
      <c r="O1532" s="94">
        <v>0</v>
      </c>
      <c r="P1532" s="94">
        <v>60000</v>
      </c>
      <c r="Q1532" s="94">
        <v>0</v>
      </c>
      <c r="R1532" s="94">
        <v>60000</v>
      </c>
      <c r="S1532" s="94">
        <v>0</v>
      </c>
      <c r="T1532" s="94">
        <v>60000</v>
      </c>
      <c r="U1532" s="104" t="s">
        <v>34</v>
      </c>
      <c r="V1532" s="104" t="s">
        <v>35</v>
      </c>
      <c r="W1532" s="104">
        <v>47</v>
      </c>
      <c r="X1532" s="104" t="s">
        <v>36</v>
      </c>
      <c r="Y1532" s="104">
        <v>100</v>
      </c>
      <c r="Z1532" s="104">
        <v>0</v>
      </c>
      <c r="AA1532" s="104">
        <v>0</v>
      </c>
      <c r="AB1532" s="104">
        <v>0</v>
      </c>
      <c r="AC1532" s="185" t="s">
        <v>33</v>
      </c>
      <c r="AD1532" s="95">
        <v>0.7</v>
      </c>
      <c r="AE1532" s="104" t="s">
        <v>66</v>
      </c>
      <c r="AF1532" s="104" t="s">
        <v>34</v>
      </c>
      <c r="AG1532" s="104" t="s">
        <v>38</v>
      </c>
      <c r="AH1532" s="104" t="s">
        <v>34</v>
      </c>
      <c r="AI1532" s="97" t="s">
        <v>6364</v>
      </c>
      <c r="AJ1532" s="105" t="s">
        <v>5622</v>
      </c>
      <c r="AK1532" s="2" t="s">
        <v>5623</v>
      </c>
      <c r="AL1532" s="82" t="s">
        <v>5624</v>
      </c>
      <c r="AQ1532" s="47"/>
      <c r="AR1532" s="47" t="s">
        <v>6909</v>
      </c>
      <c r="AS1532" s="47" t="s">
        <v>6912</v>
      </c>
      <c r="AU1532" s="47" t="s">
        <v>12819</v>
      </c>
    </row>
    <row r="1533" spans="1:47" s="89" customFormat="1" ht="16.5" customHeight="1">
      <c r="A1533" s="180">
        <v>1530</v>
      </c>
      <c r="B1533" s="104" t="s">
        <v>62</v>
      </c>
      <c r="C1533" s="104" t="s">
        <v>63</v>
      </c>
      <c r="D1533" s="104" t="s">
        <v>64</v>
      </c>
      <c r="E1533" s="104" t="s">
        <v>32</v>
      </c>
      <c r="F1533" s="104" t="s">
        <v>65</v>
      </c>
      <c r="G1533" s="92" t="s">
        <v>5448</v>
      </c>
      <c r="H1533" s="104"/>
      <c r="I1533" s="93">
        <v>267752</v>
      </c>
      <c r="J1533" s="93"/>
      <c r="K1533" s="49" t="str">
        <f t="shared" si="24"/>
        <v>Click!</v>
      </c>
      <c r="L1533" s="104" t="s">
        <v>33</v>
      </c>
      <c r="M1533" s="94">
        <v>60000</v>
      </c>
      <c r="N1533" s="94">
        <v>0</v>
      </c>
      <c r="O1533" s="94">
        <v>0</v>
      </c>
      <c r="P1533" s="94">
        <v>60000</v>
      </c>
      <c r="Q1533" s="94">
        <v>0</v>
      </c>
      <c r="R1533" s="94">
        <v>60000</v>
      </c>
      <c r="S1533" s="94">
        <v>0</v>
      </c>
      <c r="T1533" s="94">
        <v>60000</v>
      </c>
      <c r="U1533" s="104" t="s">
        <v>34</v>
      </c>
      <c r="V1533" s="104" t="s">
        <v>35</v>
      </c>
      <c r="W1533" s="104">
        <v>57</v>
      </c>
      <c r="X1533" s="104" t="s">
        <v>36</v>
      </c>
      <c r="Y1533" s="104">
        <v>100</v>
      </c>
      <c r="Z1533" s="104">
        <v>0</v>
      </c>
      <c r="AA1533" s="104">
        <v>0</v>
      </c>
      <c r="AB1533" s="104">
        <v>0</v>
      </c>
      <c r="AC1533" s="185" t="s">
        <v>33</v>
      </c>
      <c r="AD1533" s="95">
        <v>0.7</v>
      </c>
      <c r="AE1533" s="104" t="s">
        <v>66</v>
      </c>
      <c r="AF1533" s="104" t="s">
        <v>34</v>
      </c>
      <c r="AG1533" s="104" t="s">
        <v>38</v>
      </c>
      <c r="AH1533" s="104" t="s">
        <v>34</v>
      </c>
      <c r="AI1533" s="97" t="s">
        <v>6364</v>
      </c>
      <c r="AJ1533" s="105" t="s">
        <v>5622</v>
      </c>
      <c r="AK1533" s="2" t="s">
        <v>5625</v>
      </c>
      <c r="AL1533" s="82" t="s">
        <v>5624</v>
      </c>
      <c r="AQ1533" s="47"/>
      <c r="AR1533" s="47" t="s">
        <v>6909</v>
      </c>
      <c r="AS1533" s="47" t="s">
        <v>6912</v>
      </c>
      <c r="AU1533" s="47" t="s">
        <v>12819</v>
      </c>
    </row>
    <row r="1534" spans="1:47" s="89" customFormat="1" ht="16.5" customHeight="1">
      <c r="A1534" s="180">
        <v>1531</v>
      </c>
      <c r="B1534" s="104" t="s">
        <v>62</v>
      </c>
      <c r="C1534" s="104" t="s">
        <v>63</v>
      </c>
      <c r="D1534" s="104" t="s">
        <v>64</v>
      </c>
      <c r="E1534" s="104" t="s">
        <v>32</v>
      </c>
      <c r="F1534" s="104" t="s">
        <v>65</v>
      </c>
      <c r="G1534" s="92" t="s">
        <v>5449</v>
      </c>
      <c r="H1534" s="104"/>
      <c r="I1534" s="93">
        <v>267753</v>
      </c>
      <c r="J1534" s="93"/>
      <c r="K1534" s="49" t="str">
        <f t="shared" si="24"/>
        <v>Click!</v>
      </c>
      <c r="L1534" s="104" t="s">
        <v>33</v>
      </c>
      <c r="M1534" s="94">
        <v>60000</v>
      </c>
      <c r="N1534" s="94">
        <v>0</v>
      </c>
      <c r="O1534" s="94">
        <v>0</v>
      </c>
      <c r="P1534" s="94">
        <v>60000</v>
      </c>
      <c r="Q1534" s="94">
        <v>0</v>
      </c>
      <c r="R1534" s="94">
        <v>60000</v>
      </c>
      <c r="S1534" s="94">
        <v>0</v>
      </c>
      <c r="T1534" s="94">
        <v>60000</v>
      </c>
      <c r="U1534" s="104" t="s">
        <v>34</v>
      </c>
      <c r="V1534" s="104" t="s">
        <v>35</v>
      </c>
      <c r="W1534" s="104">
        <v>57</v>
      </c>
      <c r="X1534" s="104" t="s">
        <v>36</v>
      </c>
      <c r="Y1534" s="104">
        <v>100</v>
      </c>
      <c r="Z1534" s="104">
        <v>0</v>
      </c>
      <c r="AA1534" s="104">
        <v>0</v>
      </c>
      <c r="AB1534" s="104">
        <v>0</v>
      </c>
      <c r="AC1534" s="185" t="s">
        <v>33</v>
      </c>
      <c r="AD1534" s="95">
        <v>0.7</v>
      </c>
      <c r="AE1534" s="104" t="s">
        <v>66</v>
      </c>
      <c r="AF1534" s="104" t="s">
        <v>34</v>
      </c>
      <c r="AG1534" s="104" t="s">
        <v>38</v>
      </c>
      <c r="AH1534" s="104" t="s">
        <v>34</v>
      </c>
      <c r="AI1534" s="97" t="s">
        <v>6364</v>
      </c>
      <c r="AJ1534" s="105" t="s">
        <v>5622</v>
      </c>
      <c r="AK1534" s="2" t="s">
        <v>5626</v>
      </c>
      <c r="AL1534" s="82" t="s">
        <v>5624</v>
      </c>
      <c r="AQ1534" s="47"/>
      <c r="AR1534" s="47" t="s">
        <v>6909</v>
      </c>
      <c r="AS1534" s="47" t="s">
        <v>6912</v>
      </c>
      <c r="AU1534" s="47" t="s">
        <v>12819</v>
      </c>
    </row>
    <row r="1535" spans="1:47" s="89" customFormat="1" ht="16.5" customHeight="1">
      <c r="A1535" s="180">
        <v>1532</v>
      </c>
      <c r="B1535" s="104" t="s">
        <v>62</v>
      </c>
      <c r="C1535" s="104" t="s">
        <v>63</v>
      </c>
      <c r="D1535" s="104" t="s">
        <v>64</v>
      </c>
      <c r="E1535" s="104" t="s">
        <v>32</v>
      </c>
      <c r="F1535" s="104" t="s">
        <v>65</v>
      </c>
      <c r="G1535" s="92" t="s">
        <v>5450</v>
      </c>
      <c r="H1535" s="104"/>
      <c r="I1535" s="93">
        <v>267754</v>
      </c>
      <c r="J1535" s="93"/>
      <c r="K1535" s="49" t="str">
        <f t="shared" si="24"/>
        <v>Click!</v>
      </c>
      <c r="L1535" s="104" t="s">
        <v>33</v>
      </c>
      <c r="M1535" s="94">
        <v>60000</v>
      </c>
      <c r="N1535" s="94">
        <v>0</v>
      </c>
      <c r="O1535" s="94">
        <v>0</v>
      </c>
      <c r="P1535" s="94">
        <v>60000</v>
      </c>
      <c r="Q1535" s="94">
        <v>0</v>
      </c>
      <c r="R1535" s="94">
        <v>60000</v>
      </c>
      <c r="S1535" s="94">
        <v>0</v>
      </c>
      <c r="T1535" s="94">
        <v>60000</v>
      </c>
      <c r="U1535" s="104" t="s">
        <v>34</v>
      </c>
      <c r="V1535" s="104" t="s">
        <v>35</v>
      </c>
      <c r="W1535" s="104">
        <v>51</v>
      </c>
      <c r="X1535" s="104" t="s">
        <v>36</v>
      </c>
      <c r="Y1535" s="104">
        <v>100</v>
      </c>
      <c r="Z1535" s="104">
        <v>0</v>
      </c>
      <c r="AA1535" s="104">
        <v>0</v>
      </c>
      <c r="AB1535" s="104">
        <v>0</v>
      </c>
      <c r="AC1535" s="185" t="s">
        <v>33</v>
      </c>
      <c r="AD1535" s="95">
        <v>0.7</v>
      </c>
      <c r="AE1535" s="104" t="s">
        <v>66</v>
      </c>
      <c r="AF1535" s="104" t="s">
        <v>34</v>
      </c>
      <c r="AG1535" s="104" t="s">
        <v>38</v>
      </c>
      <c r="AH1535" s="104" t="s">
        <v>34</v>
      </c>
      <c r="AI1535" s="97" t="s">
        <v>6364</v>
      </c>
      <c r="AJ1535" s="105" t="s">
        <v>5622</v>
      </c>
      <c r="AK1535" s="2" t="s">
        <v>5625</v>
      </c>
      <c r="AL1535" s="82" t="s">
        <v>5624</v>
      </c>
      <c r="AQ1535" s="47"/>
      <c r="AR1535" s="47" t="s">
        <v>6909</v>
      </c>
      <c r="AS1535" s="47" t="s">
        <v>6912</v>
      </c>
      <c r="AU1535" s="47" t="s">
        <v>12819</v>
      </c>
    </row>
    <row r="1536" spans="1:47" s="89" customFormat="1" ht="16.5" customHeight="1">
      <c r="A1536" s="180">
        <v>1533</v>
      </c>
      <c r="B1536" s="104" t="s">
        <v>62</v>
      </c>
      <c r="C1536" s="104" t="s">
        <v>63</v>
      </c>
      <c r="D1536" s="104" t="s">
        <v>64</v>
      </c>
      <c r="E1536" s="104" t="s">
        <v>32</v>
      </c>
      <c r="F1536" s="104" t="s">
        <v>65</v>
      </c>
      <c r="G1536" s="92" t="s">
        <v>5451</v>
      </c>
      <c r="H1536" s="104"/>
      <c r="I1536" s="93">
        <v>267755</v>
      </c>
      <c r="J1536" s="93"/>
      <c r="K1536" s="49" t="str">
        <f t="shared" si="24"/>
        <v>Click!</v>
      </c>
      <c r="L1536" s="104" t="s">
        <v>33</v>
      </c>
      <c r="M1536" s="94">
        <v>60000</v>
      </c>
      <c r="N1536" s="94">
        <v>0</v>
      </c>
      <c r="O1536" s="94">
        <v>0</v>
      </c>
      <c r="P1536" s="94">
        <v>60000</v>
      </c>
      <c r="Q1536" s="94">
        <v>0</v>
      </c>
      <c r="R1536" s="94">
        <v>60000</v>
      </c>
      <c r="S1536" s="94">
        <v>0</v>
      </c>
      <c r="T1536" s="94">
        <v>60000</v>
      </c>
      <c r="U1536" s="104" t="s">
        <v>34</v>
      </c>
      <c r="V1536" s="104" t="s">
        <v>35</v>
      </c>
      <c r="W1536" s="104">
        <v>50</v>
      </c>
      <c r="X1536" s="104" t="s">
        <v>36</v>
      </c>
      <c r="Y1536" s="104">
        <v>100</v>
      </c>
      <c r="Z1536" s="104">
        <v>0</v>
      </c>
      <c r="AA1536" s="104">
        <v>0</v>
      </c>
      <c r="AB1536" s="104">
        <v>0</v>
      </c>
      <c r="AC1536" s="185" t="s">
        <v>33</v>
      </c>
      <c r="AD1536" s="95">
        <v>0.7</v>
      </c>
      <c r="AE1536" s="104" t="s">
        <v>66</v>
      </c>
      <c r="AF1536" s="104" t="s">
        <v>34</v>
      </c>
      <c r="AG1536" s="104" t="s">
        <v>38</v>
      </c>
      <c r="AH1536" s="104" t="s">
        <v>34</v>
      </c>
      <c r="AI1536" s="97" t="s">
        <v>6364</v>
      </c>
      <c r="AJ1536" s="105" t="s">
        <v>5622</v>
      </c>
      <c r="AK1536" s="2" t="s">
        <v>5627</v>
      </c>
      <c r="AL1536" s="82" t="s">
        <v>5624</v>
      </c>
      <c r="AQ1536" s="47"/>
      <c r="AR1536" s="47" t="s">
        <v>6909</v>
      </c>
      <c r="AS1536" s="47" t="s">
        <v>6912</v>
      </c>
      <c r="AU1536" s="47" t="s">
        <v>12819</v>
      </c>
    </row>
    <row r="1537" spans="1:47" s="89" customFormat="1" ht="16.5" customHeight="1">
      <c r="A1537" s="180">
        <v>1534</v>
      </c>
      <c r="B1537" s="104" t="s">
        <v>62</v>
      </c>
      <c r="C1537" s="104" t="s">
        <v>63</v>
      </c>
      <c r="D1537" s="104" t="s">
        <v>64</v>
      </c>
      <c r="E1537" s="104" t="s">
        <v>32</v>
      </c>
      <c r="F1537" s="104" t="s">
        <v>65</v>
      </c>
      <c r="G1537" s="92" t="s">
        <v>5452</v>
      </c>
      <c r="H1537" s="104"/>
      <c r="I1537" s="93">
        <v>267756</v>
      </c>
      <c r="J1537" s="93"/>
      <c r="K1537" s="49" t="str">
        <f t="shared" si="24"/>
        <v>Click!</v>
      </c>
      <c r="L1537" s="104" t="s">
        <v>33</v>
      </c>
      <c r="M1537" s="94">
        <v>60000</v>
      </c>
      <c r="N1537" s="94">
        <v>0</v>
      </c>
      <c r="O1537" s="94">
        <v>0</v>
      </c>
      <c r="P1537" s="94">
        <v>60000</v>
      </c>
      <c r="Q1537" s="94">
        <v>0</v>
      </c>
      <c r="R1537" s="94">
        <v>60000</v>
      </c>
      <c r="S1537" s="94">
        <v>0</v>
      </c>
      <c r="T1537" s="94">
        <v>60000</v>
      </c>
      <c r="U1537" s="104" t="s">
        <v>34</v>
      </c>
      <c r="V1537" s="104" t="s">
        <v>35</v>
      </c>
      <c r="W1537" s="104">
        <v>40</v>
      </c>
      <c r="X1537" s="104" t="s">
        <v>36</v>
      </c>
      <c r="Y1537" s="104">
        <v>100</v>
      </c>
      <c r="Z1537" s="104">
        <v>0</v>
      </c>
      <c r="AA1537" s="104">
        <v>0</v>
      </c>
      <c r="AB1537" s="104">
        <v>0</v>
      </c>
      <c r="AC1537" s="185" t="s">
        <v>33</v>
      </c>
      <c r="AD1537" s="95">
        <v>0.7</v>
      </c>
      <c r="AE1537" s="104" t="s">
        <v>66</v>
      </c>
      <c r="AF1537" s="104" t="s">
        <v>34</v>
      </c>
      <c r="AG1537" s="104" t="s">
        <v>38</v>
      </c>
      <c r="AH1537" s="104" t="s">
        <v>34</v>
      </c>
      <c r="AI1537" s="97" t="s">
        <v>6364</v>
      </c>
      <c r="AJ1537" s="105" t="s">
        <v>5622</v>
      </c>
      <c r="AK1537" s="2" t="s">
        <v>5628</v>
      </c>
      <c r="AL1537" s="82" t="s">
        <v>5624</v>
      </c>
      <c r="AQ1537" s="47"/>
      <c r="AR1537" s="47" t="s">
        <v>6909</v>
      </c>
      <c r="AS1537" s="47" t="s">
        <v>6912</v>
      </c>
      <c r="AU1537" s="47" t="s">
        <v>12819</v>
      </c>
    </row>
    <row r="1538" spans="1:47" s="89" customFormat="1" ht="16.5" customHeight="1">
      <c r="A1538" s="180">
        <v>1535</v>
      </c>
      <c r="B1538" s="104" t="s">
        <v>62</v>
      </c>
      <c r="C1538" s="104" t="s">
        <v>63</v>
      </c>
      <c r="D1538" s="104" t="s">
        <v>64</v>
      </c>
      <c r="E1538" s="104" t="s">
        <v>32</v>
      </c>
      <c r="F1538" s="104" t="s">
        <v>65</v>
      </c>
      <c r="G1538" s="92" t="s">
        <v>5453</v>
      </c>
      <c r="H1538" s="104"/>
      <c r="I1538" s="93">
        <v>267757</v>
      </c>
      <c r="J1538" s="93"/>
      <c r="K1538" s="49" t="str">
        <f t="shared" si="24"/>
        <v>Click!</v>
      </c>
      <c r="L1538" s="104" t="s">
        <v>33</v>
      </c>
      <c r="M1538" s="94">
        <v>60000</v>
      </c>
      <c r="N1538" s="94">
        <v>0</v>
      </c>
      <c r="O1538" s="94">
        <v>0</v>
      </c>
      <c r="P1538" s="94">
        <v>60000</v>
      </c>
      <c r="Q1538" s="94">
        <v>0</v>
      </c>
      <c r="R1538" s="94">
        <v>60000</v>
      </c>
      <c r="S1538" s="94">
        <v>0</v>
      </c>
      <c r="T1538" s="94">
        <v>60000</v>
      </c>
      <c r="U1538" s="104" t="s">
        <v>34</v>
      </c>
      <c r="V1538" s="104" t="s">
        <v>35</v>
      </c>
      <c r="W1538" s="104">
        <v>40</v>
      </c>
      <c r="X1538" s="104" t="s">
        <v>36</v>
      </c>
      <c r="Y1538" s="104">
        <v>100</v>
      </c>
      <c r="Z1538" s="104">
        <v>0</v>
      </c>
      <c r="AA1538" s="104">
        <v>0</v>
      </c>
      <c r="AB1538" s="104">
        <v>0</v>
      </c>
      <c r="AC1538" s="185" t="s">
        <v>33</v>
      </c>
      <c r="AD1538" s="95">
        <v>0.7</v>
      </c>
      <c r="AE1538" s="104" t="s">
        <v>66</v>
      </c>
      <c r="AF1538" s="104" t="s">
        <v>34</v>
      </c>
      <c r="AG1538" s="104" t="s">
        <v>38</v>
      </c>
      <c r="AH1538" s="104" t="s">
        <v>34</v>
      </c>
      <c r="AI1538" s="97" t="s">
        <v>6364</v>
      </c>
      <c r="AJ1538" s="105" t="s">
        <v>5622</v>
      </c>
      <c r="AK1538" s="2" t="s">
        <v>5629</v>
      </c>
      <c r="AL1538" s="82" t="s">
        <v>5624</v>
      </c>
      <c r="AQ1538" s="47"/>
      <c r="AR1538" s="47" t="s">
        <v>6909</v>
      </c>
      <c r="AS1538" s="47" t="s">
        <v>6912</v>
      </c>
      <c r="AU1538" s="47" t="s">
        <v>12819</v>
      </c>
    </row>
    <row r="1539" spans="1:47" s="89" customFormat="1" ht="16.5" customHeight="1">
      <c r="A1539" s="180">
        <v>1536</v>
      </c>
      <c r="B1539" s="104" t="s">
        <v>62</v>
      </c>
      <c r="C1539" s="104" t="s">
        <v>63</v>
      </c>
      <c r="D1539" s="104" t="s">
        <v>64</v>
      </c>
      <c r="E1539" s="104" t="s">
        <v>32</v>
      </c>
      <c r="F1539" s="104" t="s">
        <v>65</v>
      </c>
      <c r="G1539" s="92" t="s">
        <v>5454</v>
      </c>
      <c r="H1539" s="104"/>
      <c r="I1539" s="93">
        <v>267758</v>
      </c>
      <c r="J1539" s="93"/>
      <c r="K1539" s="49" t="str">
        <f t="shared" si="24"/>
        <v>Click!</v>
      </c>
      <c r="L1539" s="104" t="s">
        <v>33</v>
      </c>
      <c r="M1539" s="94">
        <v>60000</v>
      </c>
      <c r="N1539" s="94">
        <v>0</v>
      </c>
      <c r="O1539" s="94">
        <v>0</v>
      </c>
      <c r="P1539" s="94">
        <v>60000</v>
      </c>
      <c r="Q1539" s="94">
        <v>0</v>
      </c>
      <c r="R1539" s="94">
        <v>60000</v>
      </c>
      <c r="S1539" s="94">
        <v>0</v>
      </c>
      <c r="T1539" s="94">
        <v>60000</v>
      </c>
      <c r="U1539" s="104" t="s">
        <v>34</v>
      </c>
      <c r="V1539" s="104" t="s">
        <v>35</v>
      </c>
      <c r="W1539" s="104">
        <v>50</v>
      </c>
      <c r="X1539" s="104" t="s">
        <v>36</v>
      </c>
      <c r="Y1539" s="104">
        <v>100</v>
      </c>
      <c r="Z1539" s="104">
        <v>0</v>
      </c>
      <c r="AA1539" s="104">
        <v>0</v>
      </c>
      <c r="AB1539" s="104">
        <v>0</v>
      </c>
      <c r="AC1539" s="185" t="s">
        <v>33</v>
      </c>
      <c r="AD1539" s="95">
        <v>0.7</v>
      </c>
      <c r="AE1539" s="104" t="s">
        <v>66</v>
      </c>
      <c r="AF1539" s="104" t="s">
        <v>34</v>
      </c>
      <c r="AG1539" s="104" t="s">
        <v>38</v>
      </c>
      <c r="AH1539" s="104" t="s">
        <v>34</v>
      </c>
      <c r="AI1539" s="97" t="s">
        <v>6364</v>
      </c>
      <c r="AJ1539" s="105" t="s">
        <v>5622</v>
      </c>
      <c r="AK1539" s="2" t="s">
        <v>5630</v>
      </c>
      <c r="AL1539" s="82" t="s">
        <v>5624</v>
      </c>
      <c r="AQ1539" s="47"/>
      <c r="AR1539" s="47" t="s">
        <v>6909</v>
      </c>
      <c r="AS1539" s="47" t="s">
        <v>6912</v>
      </c>
      <c r="AU1539" s="47" t="s">
        <v>12819</v>
      </c>
    </row>
    <row r="1540" spans="1:47" s="89" customFormat="1" ht="16.5" customHeight="1">
      <c r="A1540" s="180">
        <v>1537</v>
      </c>
      <c r="B1540" s="104" t="s">
        <v>62</v>
      </c>
      <c r="C1540" s="104" t="s">
        <v>63</v>
      </c>
      <c r="D1540" s="104" t="s">
        <v>64</v>
      </c>
      <c r="E1540" s="104" t="s">
        <v>32</v>
      </c>
      <c r="F1540" s="104" t="s">
        <v>65</v>
      </c>
      <c r="G1540" s="232" t="s">
        <v>5158</v>
      </c>
      <c r="H1540" s="104">
        <v>264662</v>
      </c>
      <c r="I1540" s="93">
        <v>307168</v>
      </c>
      <c r="J1540" s="93"/>
      <c r="K1540" s="49" t="str">
        <f t="shared" si="24"/>
        <v>Click!</v>
      </c>
      <c r="L1540" s="104" t="s">
        <v>33</v>
      </c>
      <c r="M1540" s="94">
        <v>50000</v>
      </c>
      <c r="N1540" s="94">
        <v>0</v>
      </c>
      <c r="O1540" s="94">
        <v>0</v>
      </c>
      <c r="P1540" s="94">
        <v>50000</v>
      </c>
      <c r="Q1540" s="94">
        <v>0</v>
      </c>
      <c r="R1540" s="94">
        <v>50000</v>
      </c>
      <c r="S1540" s="94">
        <v>0</v>
      </c>
      <c r="T1540" s="94">
        <v>50000</v>
      </c>
      <c r="U1540" s="104" t="s">
        <v>34</v>
      </c>
      <c r="V1540" s="104" t="s">
        <v>35</v>
      </c>
      <c r="W1540" s="104">
        <v>6</v>
      </c>
      <c r="X1540" s="104" t="s">
        <v>36</v>
      </c>
      <c r="Y1540" s="104">
        <v>100</v>
      </c>
      <c r="Z1540" s="104">
        <v>0</v>
      </c>
      <c r="AA1540" s="104">
        <v>0</v>
      </c>
      <c r="AB1540" s="104">
        <v>0</v>
      </c>
      <c r="AC1540" s="185" t="s">
        <v>33</v>
      </c>
      <c r="AD1540" s="95">
        <v>0.7</v>
      </c>
      <c r="AE1540" s="104" t="s">
        <v>66</v>
      </c>
      <c r="AF1540" s="104" t="s">
        <v>34</v>
      </c>
      <c r="AG1540" s="104" t="s">
        <v>38</v>
      </c>
      <c r="AH1540" s="104" t="s">
        <v>33</v>
      </c>
      <c r="AI1540" s="97" t="s">
        <v>6364</v>
      </c>
      <c r="AJ1540" s="105" t="s">
        <v>5373</v>
      </c>
      <c r="AK1540" s="105" t="s">
        <v>5374</v>
      </c>
      <c r="AL1540" s="82" t="s">
        <v>5375</v>
      </c>
      <c r="AQ1540" s="47"/>
      <c r="AR1540" s="47" t="s">
        <v>6909</v>
      </c>
      <c r="AS1540" s="47" t="s">
        <v>6912</v>
      </c>
      <c r="AU1540" s="47" t="s">
        <v>12819</v>
      </c>
    </row>
    <row r="1541" spans="1:47" s="89" customFormat="1" ht="16.5" customHeight="1">
      <c r="A1541" s="180">
        <v>1538</v>
      </c>
      <c r="B1541" s="104" t="s">
        <v>62</v>
      </c>
      <c r="C1541" s="104" t="s">
        <v>63</v>
      </c>
      <c r="D1541" s="104" t="s">
        <v>64</v>
      </c>
      <c r="E1541" s="104" t="s">
        <v>32</v>
      </c>
      <c r="F1541" s="104" t="s">
        <v>65</v>
      </c>
      <c r="G1541" s="232" t="s">
        <v>5159</v>
      </c>
      <c r="H1541" s="104">
        <v>264663</v>
      </c>
      <c r="I1541" s="93">
        <v>307169</v>
      </c>
      <c r="J1541" s="93"/>
      <c r="K1541" s="49" t="str">
        <f t="shared" si="24"/>
        <v>Click!</v>
      </c>
      <c r="L1541" s="104" t="s">
        <v>33</v>
      </c>
      <c r="M1541" s="94">
        <v>50000</v>
      </c>
      <c r="N1541" s="94">
        <v>0</v>
      </c>
      <c r="O1541" s="94">
        <v>0</v>
      </c>
      <c r="P1541" s="94">
        <v>50000</v>
      </c>
      <c r="Q1541" s="94">
        <v>0</v>
      </c>
      <c r="R1541" s="94">
        <v>50000</v>
      </c>
      <c r="S1541" s="94">
        <v>0</v>
      </c>
      <c r="T1541" s="94">
        <v>50000</v>
      </c>
      <c r="U1541" s="104" t="s">
        <v>34</v>
      </c>
      <c r="V1541" s="104" t="s">
        <v>35</v>
      </c>
      <c r="W1541" s="104">
        <v>6</v>
      </c>
      <c r="X1541" s="104" t="s">
        <v>36</v>
      </c>
      <c r="Y1541" s="104">
        <v>100</v>
      </c>
      <c r="Z1541" s="104">
        <v>0</v>
      </c>
      <c r="AA1541" s="104">
        <v>0</v>
      </c>
      <c r="AB1541" s="104">
        <v>0</v>
      </c>
      <c r="AC1541" s="185" t="s">
        <v>33</v>
      </c>
      <c r="AD1541" s="95">
        <v>0.7</v>
      </c>
      <c r="AE1541" s="104" t="s">
        <v>66</v>
      </c>
      <c r="AF1541" s="104" t="s">
        <v>34</v>
      </c>
      <c r="AG1541" s="104" t="s">
        <v>38</v>
      </c>
      <c r="AH1541" s="104" t="s">
        <v>33</v>
      </c>
      <c r="AI1541" s="97" t="s">
        <v>6364</v>
      </c>
      <c r="AJ1541" s="105" t="s">
        <v>5373</v>
      </c>
      <c r="AK1541" s="105" t="s">
        <v>5376</v>
      </c>
      <c r="AL1541" s="82" t="s">
        <v>5375</v>
      </c>
      <c r="AQ1541" s="47"/>
      <c r="AR1541" s="47" t="s">
        <v>6909</v>
      </c>
      <c r="AS1541" s="47" t="s">
        <v>6912</v>
      </c>
      <c r="AU1541" s="47" t="s">
        <v>12819</v>
      </c>
    </row>
    <row r="1542" spans="1:47" s="89" customFormat="1" ht="16.5" customHeight="1">
      <c r="A1542" s="180">
        <v>1539</v>
      </c>
      <c r="B1542" s="104" t="s">
        <v>62</v>
      </c>
      <c r="C1542" s="104" t="s">
        <v>63</v>
      </c>
      <c r="D1542" s="104" t="s">
        <v>64</v>
      </c>
      <c r="E1542" s="104" t="s">
        <v>32</v>
      </c>
      <c r="F1542" s="104" t="s">
        <v>65</v>
      </c>
      <c r="G1542" s="232" t="s">
        <v>5160</v>
      </c>
      <c r="H1542" s="104">
        <v>264664</v>
      </c>
      <c r="I1542" s="93">
        <v>307170</v>
      </c>
      <c r="J1542" s="93"/>
      <c r="K1542" s="49" t="str">
        <f t="shared" si="24"/>
        <v>Click!</v>
      </c>
      <c r="L1542" s="104" t="s">
        <v>33</v>
      </c>
      <c r="M1542" s="94">
        <v>50000</v>
      </c>
      <c r="N1542" s="94">
        <v>0</v>
      </c>
      <c r="O1542" s="94">
        <v>0</v>
      </c>
      <c r="P1542" s="94">
        <v>50000</v>
      </c>
      <c r="Q1542" s="94">
        <v>0</v>
      </c>
      <c r="R1542" s="94">
        <v>50000</v>
      </c>
      <c r="S1542" s="94">
        <v>0</v>
      </c>
      <c r="T1542" s="94">
        <v>50000</v>
      </c>
      <c r="U1542" s="104" t="s">
        <v>34</v>
      </c>
      <c r="V1542" s="104" t="s">
        <v>35</v>
      </c>
      <c r="W1542" s="104">
        <v>6</v>
      </c>
      <c r="X1542" s="104" t="s">
        <v>36</v>
      </c>
      <c r="Y1542" s="104">
        <v>100</v>
      </c>
      <c r="Z1542" s="104">
        <v>0</v>
      </c>
      <c r="AA1542" s="104">
        <v>0</v>
      </c>
      <c r="AB1542" s="104">
        <v>0</v>
      </c>
      <c r="AC1542" s="185" t="s">
        <v>33</v>
      </c>
      <c r="AD1542" s="95">
        <v>0.7</v>
      </c>
      <c r="AE1542" s="104" t="s">
        <v>66</v>
      </c>
      <c r="AF1542" s="104" t="s">
        <v>34</v>
      </c>
      <c r="AG1542" s="104" t="s">
        <v>38</v>
      </c>
      <c r="AH1542" s="104" t="s">
        <v>33</v>
      </c>
      <c r="AI1542" s="97" t="s">
        <v>6364</v>
      </c>
      <c r="AJ1542" s="105" t="s">
        <v>5373</v>
      </c>
      <c r="AK1542" s="105" t="s">
        <v>5377</v>
      </c>
      <c r="AL1542" s="82" t="s">
        <v>5375</v>
      </c>
      <c r="AQ1542" s="47"/>
      <c r="AR1542" s="47" t="s">
        <v>6909</v>
      </c>
      <c r="AS1542" s="47" t="s">
        <v>6912</v>
      </c>
      <c r="AU1542" s="47" t="s">
        <v>12819</v>
      </c>
    </row>
    <row r="1543" spans="1:47" s="89" customFormat="1" ht="16.5" customHeight="1">
      <c r="A1543" s="180">
        <v>1540</v>
      </c>
      <c r="B1543" s="104" t="s">
        <v>62</v>
      </c>
      <c r="C1543" s="104" t="s">
        <v>63</v>
      </c>
      <c r="D1543" s="104" t="s">
        <v>64</v>
      </c>
      <c r="E1543" s="104" t="s">
        <v>32</v>
      </c>
      <c r="F1543" s="104" t="s">
        <v>65</v>
      </c>
      <c r="G1543" s="232" t="s">
        <v>5161</v>
      </c>
      <c r="H1543" s="104">
        <v>264665</v>
      </c>
      <c r="I1543" s="93">
        <v>307171</v>
      </c>
      <c r="J1543" s="93"/>
      <c r="K1543" s="49" t="str">
        <f t="shared" si="24"/>
        <v>Click!</v>
      </c>
      <c r="L1543" s="104" t="s">
        <v>33</v>
      </c>
      <c r="M1543" s="94">
        <v>50000</v>
      </c>
      <c r="N1543" s="94">
        <v>0</v>
      </c>
      <c r="O1543" s="94">
        <v>0</v>
      </c>
      <c r="P1543" s="94">
        <v>50000</v>
      </c>
      <c r="Q1543" s="94">
        <v>0</v>
      </c>
      <c r="R1543" s="94">
        <v>50000</v>
      </c>
      <c r="S1543" s="94">
        <v>0</v>
      </c>
      <c r="T1543" s="94">
        <v>50000</v>
      </c>
      <c r="U1543" s="104" t="s">
        <v>34</v>
      </c>
      <c r="V1543" s="104" t="s">
        <v>35</v>
      </c>
      <c r="W1543" s="104">
        <v>6</v>
      </c>
      <c r="X1543" s="104" t="s">
        <v>36</v>
      </c>
      <c r="Y1543" s="104">
        <v>100</v>
      </c>
      <c r="Z1543" s="104">
        <v>0</v>
      </c>
      <c r="AA1543" s="104">
        <v>0</v>
      </c>
      <c r="AB1543" s="104">
        <v>0</v>
      </c>
      <c r="AC1543" s="185" t="s">
        <v>33</v>
      </c>
      <c r="AD1543" s="95">
        <v>0.7</v>
      </c>
      <c r="AE1543" s="104" t="s">
        <v>66</v>
      </c>
      <c r="AF1543" s="104" t="s">
        <v>34</v>
      </c>
      <c r="AG1543" s="104" t="s">
        <v>38</v>
      </c>
      <c r="AH1543" s="104" t="s">
        <v>33</v>
      </c>
      <c r="AI1543" s="97" t="s">
        <v>6364</v>
      </c>
      <c r="AJ1543" s="105" t="s">
        <v>5373</v>
      </c>
      <c r="AK1543" s="105" t="s">
        <v>5378</v>
      </c>
      <c r="AL1543" s="82" t="s">
        <v>5375</v>
      </c>
      <c r="AQ1543" s="47"/>
      <c r="AR1543" s="47" t="s">
        <v>6909</v>
      </c>
      <c r="AS1543" s="47" t="s">
        <v>6912</v>
      </c>
      <c r="AU1543" s="47" t="s">
        <v>12819</v>
      </c>
    </row>
    <row r="1544" spans="1:47" s="89" customFormat="1" ht="16.5" customHeight="1">
      <c r="A1544" s="180">
        <v>1541</v>
      </c>
      <c r="B1544" s="104" t="s">
        <v>62</v>
      </c>
      <c r="C1544" s="104" t="s">
        <v>63</v>
      </c>
      <c r="D1544" s="104" t="s">
        <v>64</v>
      </c>
      <c r="E1544" s="104" t="s">
        <v>59</v>
      </c>
      <c r="F1544" s="104" t="s">
        <v>65</v>
      </c>
      <c r="G1544" s="92" t="s">
        <v>4307</v>
      </c>
      <c r="H1544" s="104"/>
      <c r="I1544" s="93">
        <v>247921</v>
      </c>
      <c r="J1544" s="93"/>
      <c r="K1544" s="49" t="str">
        <f t="shared" si="24"/>
        <v>Click!</v>
      </c>
      <c r="L1544" s="104" t="s">
        <v>33</v>
      </c>
      <c r="M1544" s="94">
        <v>75000</v>
      </c>
      <c r="N1544" s="94">
        <v>0</v>
      </c>
      <c r="O1544" s="94">
        <v>0</v>
      </c>
      <c r="P1544" s="94">
        <v>75000</v>
      </c>
      <c r="Q1544" s="94">
        <v>0</v>
      </c>
      <c r="R1544" s="94">
        <v>75000</v>
      </c>
      <c r="S1544" s="94">
        <v>0</v>
      </c>
      <c r="T1544" s="94">
        <v>75000</v>
      </c>
      <c r="U1544" s="104" t="s">
        <v>34</v>
      </c>
      <c r="V1544" s="104" t="s">
        <v>35</v>
      </c>
      <c r="W1544" s="104">
        <v>20</v>
      </c>
      <c r="X1544" s="104" t="s">
        <v>36</v>
      </c>
      <c r="Y1544" s="104">
        <v>100</v>
      </c>
      <c r="Z1544" s="104">
        <v>0</v>
      </c>
      <c r="AA1544" s="104">
        <v>0</v>
      </c>
      <c r="AB1544" s="104">
        <v>0</v>
      </c>
      <c r="AC1544" s="185" t="s">
        <v>33</v>
      </c>
      <c r="AD1544" s="95">
        <v>0.7</v>
      </c>
      <c r="AE1544" s="104" t="s">
        <v>66</v>
      </c>
      <c r="AF1544" s="104" t="s">
        <v>33</v>
      </c>
      <c r="AG1544" s="104" t="s">
        <v>4310</v>
      </c>
      <c r="AH1544" s="104" t="s">
        <v>33</v>
      </c>
      <c r="AI1544" s="97" t="s">
        <v>6364</v>
      </c>
      <c r="AJ1544" s="2" t="s">
        <v>4509</v>
      </c>
      <c r="AK1544" s="105" t="s">
        <v>4511</v>
      </c>
      <c r="AL1544" s="82" t="s">
        <v>4513</v>
      </c>
      <c r="AQ1544" s="47"/>
      <c r="AR1544" s="47" t="s">
        <v>6909</v>
      </c>
      <c r="AS1544" s="47" t="s">
        <v>6912</v>
      </c>
      <c r="AU1544" s="47" t="s">
        <v>12819</v>
      </c>
    </row>
    <row r="1545" spans="1:47" s="89" customFormat="1" ht="16.5" customHeight="1">
      <c r="A1545" s="180">
        <v>1542</v>
      </c>
      <c r="B1545" s="104" t="s">
        <v>62</v>
      </c>
      <c r="C1545" s="104" t="s">
        <v>63</v>
      </c>
      <c r="D1545" s="104" t="s">
        <v>64</v>
      </c>
      <c r="E1545" s="104" t="s">
        <v>59</v>
      </c>
      <c r="F1545" s="104" t="s">
        <v>65</v>
      </c>
      <c r="G1545" s="92" t="s">
        <v>4308</v>
      </c>
      <c r="H1545" s="104"/>
      <c r="I1545" s="93">
        <v>247922</v>
      </c>
      <c r="J1545" s="93"/>
      <c r="K1545" s="49" t="str">
        <f t="shared" si="24"/>
        <v>Click!</v>
      </c>
      <c r="L1545" s="104" t="s">
        <v>33</v>
      </c>
      <c r="M1545" s="94">
        <v>75000</v>
      </c>
      <c r="N1545" s="94">
        <v>0</v>
      </c>
      <c r="O1545" s="94">
        <v>0</v>
      </c>
      <c r="P1545" s="94">
        <v>75000</v>
      </c>
      <c r="Q1545" s="94">
        <v>0</v>
      </c>
      <c r="R1545" s="94">
        <v>75000</v>
      </c>
      <c r="S1545" s="94">
        <v>0</v>
      </c>
      <c r="T1545" s="94">
        <v>75000</v>
      </c>
      <c r="U1545" s="104" t="s">
        <v>34</v>
      </c>
      <c r="V1545" s="104" t="s">
        <v>35</v>
      </c>
      <c r="W1545" s="104">
        <v>20</v>
      </c>
      <c r="X1545" s="104" t="s">
        <v>36</v>
      </c>
      <c r="Y1545" s="104">
        <v>100</v>
      </c>
      <c r="Z1545" s="104">
        <v>0</v>
      </c>
      <c r="AA1545" s="104">
        <v>0</v>
      </c>
      <c r="AB1545" s="104">
        <v>0</v>
      </c>
      <c r="AC1545" s="185" t="s">
        <v>33</v>
      </c>
      <c r="AD1545" s="95">
        <v>0.7</v>
      </c>
      <c r="AE1545" s="104" t="s">
        <v>66</v>
      </c>
      <c r="AF1545" s="104" t="s">
        <v>33</v>
      </c>
      <c r="AG1545" s="104" t="s">
        <v>4311</v>
      </c>
      <c r="AH1545" s="104" t="s">
        <v>33</v>
      </c>
      <c r="AI1545" s="97" t="s">
        <v>6364</v>
      </c>
      <c r="AJ1545" s="2" t="s">
        <v>4510</v>
      </c>
      <c r="AK1545" s="105" t="s">
        <v>4512</v>
      </c>
      <c r="AL1545" s="82" t="s">
        <v>4514</v>
      </c>
      <c r="AQ1545" s="47"/>
      <c r="AR1545" s="47" t="s">
        <v>6909</v>
      </c>
      <c r="AS1545" s="47" t="s">
        <v>6912</v>
      </c>
      <c r="AU1545" s="47" t="s">
        <v>12819</v>
      </c>
    </row>
    <row r="1546" spans="1:47" s="89" customFormat="1" ht="16.5" customHeight="1">
      <c r="A1546" s="180">
        <v>1543</v>
      </c>
      <c r="B1546" s="104" t="s">
        <v>62</v>
      </c>
      <c r="C1546" s="104" t="s">
        <v>63</v>
      </c>
      <c r="D1546" s="104" t="s">
        <v>64</v>
      </c>
      <c r="E1546" s="96" t="s">
        <v>32</v>
      </c>
      <c r="F1546" s="104" t="s">
        <v>65</v>
      </c>
      <c r="G1546" s="232" t="s">
        <v>4877</v>
      </c>
      <c r="H1546" s="104">
        <v>258492</v>
      </c>
      <c r="I1546" s="93">
        <v>307172</v>
      </c>
      <c r="J1546" s="93"/>
      <c r="K1546" s="49" t="str">
        <f t="shared" si="24"/>
        <v>Click!</v>
      </c>
      <c r="L1546" s="104" t="s">
        <v>33</v>
      </c>
      <c r="M1546" s="94">
        <v>75000</v>
      </c>
      <c r="N1546" s="94">
        <v>0</v>
      </c>
      <c r="O1546" s="94">
        <v>0</v>
      </c>
      <c r="P1546" s="94">
        <v>75000</v>
      </c>
      <c r="Q1546" s="94">
        <v>0</v>
      </c>
      <c r="R1546" s="94">
        <v>75000</v>
      </c>
      <c r="S1546" s="94">
        <v>0</v>
      </c>
      <c r="T1546" s="94">
        <v>75000</v>
      </c>
      <c r="U1546" s="104" t="s">
        <v>34</v>
      </c>
      <c r="V1546" s="104" t="s">
        <v>35</v>
      </c>
      <c r="W1546" s="104">
        <v>8</v>
      </c>
      <c r="X1546" s="104" t="s">
        <v>36</v>
      </c>
      <c r="Y1546" s="104">
        <v>100</v>
      </c>
      <c r="Z1546" s="104">
        <v>0</v>
      </c>
      <c r="AA1546" s="104">
        <v>0</v>
      </c>
      <c r="AB1546" s="104">
        <v>0</v>
      </c>
      <c r="AC1546" s="185" t="s">
        <v>33</v>
      </c>
      <c r="AD1546" s="95">
        <v>0.7</v>
      </c>
      <c r="AE1546" s="104" t="s">
        <v>66</v>
      </c>
      <c r="AF1546" s="104" t="s">
        <v>33</v>
      </c>
      <c r="AG1546" s="104" t="s">
        <v>5379</v>
      </c>
      <c r="AH1546" s="104" t="s">
        <v>33</v>
      </c>
      <c r="AI1546" s="97" t="s">
        <v>6364</v>
      </c>
      <c r="AJ1546" s="2" t="s">
        <v>4959</v>
      </c>
      <c r="AK1546" s="2" t="s">
        <v>5380</v>
      </c>
      <c r="AL1546" s="82" t="s">
        <v>4960</v>
      </c>
      <c r="AQ1546" s="47"/>
      <c r="AR1546" s="47" t="s">
        <v>6909</v>
      </c>
      <c r="AS1546" s="47" t="s">
        <v>6912</v>
      </c>
      <c r="AU1546" s="47" t="s">
        <v>12819</v>
      </c>
    </row>
    <row r="1547" spans="1:47" s="89" customFormat="1" ht="16.5" customHeight="1">
      <c r="A1547" s="180">
        <v>1544</v>
      </c>
      <c r="B1547" s="96" t="s">
        <v>62</v>
      </c>
      <c r="C1547" s="96" t="s">
        <v>63</v>
      </c>
      <c r="D1547" s="96" t="s">
        <v>64</v>
      </c>
      <c r="E1547" s="96" t="s">
        <v>32</v>
      </c>
      <c r="F1547" s="104" t="s">
        <v>65</v>
      </c>
      <c r="G1547" s="92" t="s">
        <v>4094</v>
      </c>
      <c r="H1547" s="104"/>
      <c r="I1547" s="93">
        <v>247003</v>
      </c>
      <c r="J1547" s="93"/>
      <c r="K1547" s="49" t="str">
        <f t="shared" si="24"/>
        <v>Click!</v>
      </c>
      <c r="L1547" s="104" t="s">
        <v>33</v>
      </c>
      <c r="M1547" s="94">
        <v>83000</v>
      </c>
      <c r="N1547" s="94">
        <v>0</v>
      </c>
      <c r="O1547" s="94">
        <v>0</v>
      </c>
      <c r="P1547" s="94">
        <v>83000</v>
      </c>
      <c r="Q1547" s="94">
        <v>0</v>
      </c>
      <c r="R1547" s="94">
        <v>83000</v>
      </c>
      <c r="S1547" s="94">
        <v>0</v>
      </c>
      <c r="T1547" s="94">
        <v>83000</v>
      </c>
      <c r="U1547" s="104" t="s">
        <v>34</v>
      </c>
      <c r="V1547" s="104" t="s">
        <v>35</v>
      </c>
      <c r="W1547" s="104">
        <v>13</v>
      </c>
      <c r="X1547" s="104" t="s">
        <v>36</v>
      </c>
      <c r="Y1547" s="104">
        <v>100</v>
      </c>
      <c r="Z1547" s="104">
        <v>0</v>
      </c>
      <c r="AA1547" s="104">
        <v>0</v>
      </c>
      <c r="AB1547" s="104">
        <v>0</v>
      </c>
      <c r="AC1547" s="185" t="s">
        <v>33</v>
      </c>
      <c r="AD1547" s="95">
        <v>0.7</v>
      </c>
      <c r="AE1547" s="104" t="s">
        <v>66</v>
      </c>
      <c r="AF1547" s="104" t="s">
        <v>33</v>
      </c>
      <c r="AG1547" s="104" t="s">
        <v>4095</v>
      </c>
      <c r="AH1547" s="104" t="s">
        <v>34</v>
      </c>
      <c r="AI1547" s="97" t="s">
        <v>6364</v>
      </c>
      <c r="AJ1547" s="105" t="s">
        <v>4182</v>
      </c>
      <c r="AK1547" s="105" t="s">
        <v>4183</v>
      </c>
      <c r="AL1547" s="82" t="s">
        <v>4184</v>
      </c>
      <c r="AQ1547" s="47"/>
      <c r="AR1547" s="47" t="s">
        <v>6909</v>
      </c>
      <c r="AS1547" s="47" t="s">
        <v>6912</v>
      </c>
      <c r="AU1547" s="47" t="s">
        <v>12819</v>
      </c>
    </row>
    <row r="1548" spans="1:47" s="89" customFormat="1" ht="16.5" customHeight="1">
      <c r="A1548" s="180">
        <v>1545</v>
      </c>
      <c r="B1548" s="96" t="s">
        <v>62</v>
      </c>
      <c r="C1548" s="96" t="s">
        <v>63</v>
      </c>
      <c r="D1548" s="96" t="s">
        <v>64</v>
      </c>
      <c r="E1548" s="96" t="s">
        <v>32</v>
      </c>
      <c r="F1548" s="104" t="s">
        <v>65</v>
      </c>
      <c r="G1548" s="92" t="s">
        <v>4096</v>
      </c>
      <c r="H1548" s="104"/>
      <c r="I1548" s="93">
        <v>247004</v>
      </c>
      <c r="J1548" s="93"/>
      <c r="K1548" s="49" t="str">
        <f t="shared" si="24"/>
        <v>Click!</v>
      </c>
      <c r="L1548" s="104" t="s">
        <v>33</v>
      </c>
      <c r="M1548" s="94">
        <v>69000</v>
      </c>
      <c r="N1548" s="94">
        <v>0</v>
      </c>
      <c r="O1548" s="94">
        <v>0</v>
      </c>
      <c r="P1548" s="94">
        <v>69000</v>
      </c>
      <c r="Q1548" s="94">
        <v>0</v>
      </c>
      <c r="R1548" s="94">
        <v>69000</v>
      </c>
      <c r="S1548" s="94">
        <v>0</v>
      </c>
      <c r="T1548" s="94">
        <v>69000</v>
      </c>
      <c r="U1548" s="104" t="s">
        <v>34</v>
      </c>
      <c r="V1548" s="104" t="s">
        <v>35</v>
      </c>
      <c r="W1548" s="104">
        <v>13</v>
      </c>
      <c r="X1548" s="104" t="s">
        <v>36</v>
      </c>
      <c r="Y1548" s="104">
        <v>100</v>
      </c>
      <c r="Z1548" s="104">
        <v>0</v>
      </c>
      <c r="AA1548" s="104">
        <v>0</v>
      </c>
      <c r="AB1548" s="104">
        <v>0</v>
      </c>
      <c r="AC1548" s="185" t="s">
        <v>33</v>
      </c>
      <c r="AD1548" s="95">
        <v>0.7</v>
      </c>
      <c r="AE1548" s="104" t="s">
        <v>66</v>
      </c>
      <c r="AF1548" s="104" t="s">
        <v>34</v>
      </c>
      <c r="AG1548" s="104" t="s">
        <v>38</v>
      </c>
      <c r="AH1548" s="104" t="s">
        <v>34</v>
      </c>
      <c r="AI1548" s="97" t="s">
        <v>6364</v>
      </c>
      <c r="AJ1548" s="105" t="s">
        <v>4182</v>
      </c>
      <c r="AK1548" s="105" t="s">
        <v>4185</v>
      </c>
      <c r="AL1548" s="82" t="s">
        <v>4184</v>
      </c>
      <c r="AQ1548" s="47"/>
      <c r="AR1548" s="47" t="s">
        <v>6909</v>
      </c>
      <c r="AS1548" s="47" t="s">
        <v>6912</v>
      </c>
      <c r="AU1548" s="47" t="s">
        <v>12819</v>
      </c>
    </row>
    <row r="1549" spans="1:47" s="89" customFormat="1" ht="16.5" customHeight="1">
      <c r="A1549" s="180">
        <v>1546</v>
      </c>
      <c r="B1549" s="96" t="s">
        <v>62</v>
      </c>
      <c r="C1549" s="96" t="s">
        <v>63</v>
      </c>
      <c r="D1549" s="96" t="s">
        <v>64</v>
      </c>
      <c r="E1549" s="96" t="s">
        <v>32</v>
      </c>
      <c r="F1549" s="104" t="s">
        <v>65</v>
      </c>
      <c r="G1549" s="92" t="s">
        <v>4097</v>
      </c>
      <c r="H1549" s="104"/>
      <c r="I1549" s="93">
        <v>247005</v>
      </c>
      <c r="J1549" s="93"/>
      <c r="K1549" s="49" t="str">
        <f t="shared" si="24"/>
        <v>Click!</v>
      </c>
      <c r="L1549" s="104" t="s">
        <v>33</v>
      </c>
      <c r="M1549" s="94">
        <v>83000</v>
      </c>
      <c r="N1549" s="94">
        <v>0</v>
      </c>
      <c r="O1549" s="94">
        <v>0</v>
      </c>
      <c r="P1549" s="94">
        <v>83000</v>
      </c>
      <c r="Q1549" s="94">
        <v>0</v>
      </c>
      <c r="R1549" s="94">
        <v>83000</v>
      </c>
      <c r="S1549" s="94">
        <v>0</v>
      </c>
      <c r="T1549" s="94">
        <v>83000</v>
      </c>
      <c r="U1549" s="104" t="s">
        <v>34</v>
      </c>
      <c r="V1549" s="104" t="s">
        <v>35</v>
      </c>
      <c r="W1549" s="104">
        <v>13</v>
      </c>
      <c r="X1549" s="104" t="s">
        <v>36</v>
      </c>
      <c r="Y1549" s="104">
        <v>100</v>
      </c>
      <c r="Z1549" s="104">
        <v>0</v>
      </c>
      <c r="AA1549" s="104">
        <v>0</v>
      </c>
      <c r="AB1549" s="104">
        <v>0</v>
      </c>
      <c r="AC1549" s="185" t="s">
        <v>33</v>
      </c>
      <c r="AD1549" s="95">
        <v>0.7</v>
      </c>
      <c r="AE1549" s="104" t="s">
        <v>66</v>
      </c>
      <c r="AF1549" s="104" t="s">
        <v>33</v>
      </c>
      <c r="AG1549" s="104" t="s">
        <v>4098</v>
      </c>
      <c r="AH1549" s="104" t="s">
        <v>34</v>
      </c>
      <c r="AI1549" s="97" t="s">
        <v>6364</v>
      </c>
      <c r="AJ1549" s="105" t="s">
        <v>4186</v>
      </c>
      <c r="AK1549" s="105" t="s">
        <v>4187</v>
      </c>
      <c r="AL1549" s="82" t="s">
        <v>4188</v>
      </c>
      <c r="AQ1549" s="47"/>
      <c r="AR1549" s="47" t="s">
        <v>6909</v>
      </c>
      <c r="AS1549" s="47" t="s">
        <v>6912</v>
      </c>
      <c r="AU1549" s="47" t="s">
        <v>12819</v>
      </c>
    </row>
    <row r="1550" spans="1:47" s="89" customFormat="1" ht="16.5" customHeight="1">
      <c r="A1550" s="180">
        <v>1547</v>
      </c>
      <c r="B1550" s="96" t="s">
        <v>62</v>
      </c>
      <c r="C1550" s="96" t="s">
        <v>63</v>
      </c>
      <c r="D1550" s="96" t="s">
        <v>64</v>
      </c>
      <c r="E1550" s="96" t="s">
        <v>32</v>
      </c>
      <c r="F1550" s="104" t="s">
        <v>65</v>
      </c>
      <c r="G1550" s="92" t="s">
        <v>4099</v>
      </c>
      <c r="H1550" s="104"/>
      <c r="I1550" s="93">
        <v>247006</v>
      </c>
      <c r="J1550" s="93"/>
      <c r="K1550" s="49" t="str">
        <f t="shared" si="24"/>
        <v>Click!</v>
      </c>
      <c r="L1550" s="104" t="s">
        <v>33</v>
      </c>
      <c r="M1550" s="94">
        <v>69000</v>
      </c>
      <c r="N1550" s="94">
        <v>0</v>
      </c>
      <c r="O1550" s="94">
        <v>0</v>
      </c>
      <c r="P1550" s="94">
        <v>69000</v>
      </c>
      <c r="Q1550" s="94">
        <v>0</v>
      </c>
      <c r="R1550" s="94">
        <v>69000</v>
      </c>
      <c r="S1550" s="94">
        <v>0</v>
      </c>
      <c r="T1550" s="94">
        <v>69000</v>
      </c>
      <c r="U1550" s="104" t="s">
        <v>34</v>
      </c>
      <c r="V1550" s="104" t="s">
        <v>35</v>
      </c>
      <c r="W1550" s="104">
        <v>13</v>
      </c>
      <c r="X1550" s="104" t="s">
        <v>36</v>
      </c>
      <c r="Y1550" s="104">
        <v>100</v>
      </c>
      <c r="Z1550" s="104">
        <v>0</v>
      </c>
      <c r="AA1550" s="104">
        <v>0</v>
      </c>
      <c r="AB1550" s="104">
        <v>0</v>
      </c>
      <c r="AC1550" s="185" t="s">
        <v>33</v>
      </c>
      <c r="AD1550" s="95">
        <v>0.7</v>
      </c>
      <c r="AE1550" s="104" t="s">
        <v>66</v>
      </c>
      <c r="AF1550" s="104" t="s">
        <v>34</v>
      </c>
      <c r="AG1550" s="104" t="s">
        <v>38</v>
      </c>
      <c r="AH1550" s="104" t="s">
        <v>34</v>
      </c>
      <c r="AI1550" s="97" t="s">
        <v>6364</v>
      </c>
      <c r="AJ1550" s="105" t="s">
        <v>4186</v>
      </c>
      <c r="AK1550" s="105" t="s">
        <v>4189</v>
      </c>
      <c r="AL1550" s="82" t="s">
        <v>4190</v>
      </c>
      <c r="AQ1550" s="47"/>
      <c r="AR1550" s="47" t="s">
        <v>6909</v>
      </c>
      <c r="AS1550" s="47" t="s">
        <v>6912</v>
      </c>
      <c r="AU1550" s="47" t="s">
        <v>12819</v>
      </c>
    </row>
    <row r="1551" spans="1:47" s="89" customFormat="1" ht="16.5" customHeight="1">
      <c r="A1551" s="180">
        <v>1548</v>
      </c>
      <c r="B1551" s="104" t="s">
        <v>62</v>
      </c>
      <c r="C1551" s="104" t="s">
        <v>63</v>
      </c>
      <c r="D1551" s="104" t="s">
        <v>64</v>
      </c>
      <c r="E1551" s="104" t="s">
        <v>32</v>
      </c>
      <c r="F1551" s="104" t="s">
        <v>65</v>
      </c>
      <c r="G1551" s="92" t="s">
        <v>3778</v>
      </c>
      <c r="H1551" s="104"/>
      <c r="I1551" s="93">
        <v>226972</v>
      </c>
      <c r="J1551" s="93"/>
      <c r="K1551" s="49" t="str">
        <f t="shared" si="24"/>
        <v>Click!</v>
      </c>
      <c r="L1551" s="104" t="s">
        <v>33</v>
      </c>
      <c r="M1551" s="94">
        <v>75600</v>
      </c>
      <c r="N1551" s="94">
        <v>0</v>
      </c>
      <c r="O1551" s="94">
        <v>0</v>
      </c>
      <c r="P1551" s="94">
        <v>75600</v>
      </c>
      <c r="Q1551" s="94">
        <v>0</v>
      </c>
      <c r="R1551" s="94">
        <v>75600</v>
      </c>
      <c r="S1551" s="94">
        <v>0</v>
      </c>
      <c r="T1551" s="94">
        <v>75600</v>
      </c>
      <c r="U1551" s="104" t="s">
        <v>34</v>
      </c>
      <c r="V1551" s="104" t="s">
        <v>35</v>
      </c>
      <c r="W1551" s="104">
        <v>20</v>
      </c>
      <c r="X1551" s="104" t="s">
        <v>36</v>
      </c>
      <c r="Y1551" s="104">
        <v>100</v>
      </c>
      <c r="Z1551" s="104">
        <v>0</v>
      </c>
      <c r="AA1551" s="104">
        <v>0</v>
      </c>
      <c r="AB1551" s="104">
        <v>0</v>
      </c>
      <c r="AC1551" s="185" t="s">
        <v>33</v>
      </c>
      <c r="AD1551" s="95">
        <v>0.7</v>
      </c>
      <c r="AE1551" s="104" t="s">
        <v>66</v>
      </c>
      <c r="AF1551" s="104" t="s">
        <v>33</v>
      </c>
      <c r="AG1551" s="104" t="s">
        <v>2378</v>
      </c>
      <c r="AH1551" s="104" t="s">
        <v>33</v>
      </c>
      <c r="AI1551" s="97" t="s">
        <v>6364</v>
      </c>
      <c r="AJ1551" s="105" t="s">
        <v>2379</v>
      </c>
      <c r="AK1551" s="105" t="s">
        <v>2380</v>
      </c>
      <c r="AL1551" s="82" t="s">
        <v>2381</v>
      </c>
      <c r="AQ1551" s="47"/>
      <c r="AR1551" s="47" t="s">
        <v>6909</v>
      </c>
      <c r="AS1551" s="47" t="s">
        <v>6912</v>
      </c>
      <c r="AU1551" s="47" t="s">
        <v>12819</v>
      </c>
    </row>
    <row r="1552" spans="1:47" s="89" customFormat="1" ht="16.5" customHeight="1">
      <c r="A1552" s="180">
        <v>1549</v>
      </c>
      <c r="B1552" s="104" t="s">
        <v>62</v>
      </c>
      <c r="C1552" s="104" t="s">
        <v>63</v>
      </c>
      <c r="D1552" s="104" t="s">
        <v>64</v>
      </c>
      <c r="E1552" s="104" t="s">
        <v>32</v>
      </c>
      <c r="F1552" s="104" t="s">
        <v>65</v>
      </c>
      <c r="G1552" s="92" t="s">
        <v>3779</v>
      </c>
      <c r="H1552" s="104"/>
      <c r="I1552" s="93">
        <v>233439</v>
      </c>
      <c r="J1552" s="93"/>
      <c r="K1552" s="49" t="str">
        <f t="shared" si="24"/>
        <v>Click!</v>
      </c>
      <c r="L1552" s="104" t="s">
        <v>33</v>
      </c>
      <c r="M1552" s="94">
        <v>60000</v>
      </c>
      <c r="N1552" s="94">
        <v>0</v>
      </c>
      <c r="O1552" s="94">
        <v>0</v>
      </c>
      <c r="P1552" s="94">
        <v>60000</v>
      </c>
      <c r="Q1552" s="94">
        <v>0</v>
      </c>
      <c r="R1552" s="94">
        <v>60000</v>
      </c>
      <c r="S1552" s="94">
        <v>0</v>
      </c>
      <c r="T1552" s="94">
        <v>60000</v>
      </c>
      <c r="U1552" s="104" t="s">
        <v>34</v>
      </c>
      <c r="V1552" s="104" t="s">
        <v>35</v>
      </c>
      <c r="W1552" s="104">
        <v>20</v>
      </c>
      <c r="X1552" s="104" t="s">
        <v>36</v>
      </c>
      <c r="Y1552" s="104">
        <v>100</v>
      </c>
      <c r="Z1552" s="104">
        <v>0</v>
      </c>
      <c r="AA1552" s="104">
        <v>0</v>
      </c>
      <c r="AB1552" s="104">
        <v>0</v>
      </c>
      <c r="AC1552" s="185" t="s">
        <v>33</v>
      </c>
      <c r="AD1552" s="95">
        <v>0.7</v>
      </c>
      <c r="AE1552" s="104" t="s">
        <v>66</v>
      </c>
      <c r="AF1552" s="104" t="s">
        <v>34</v>
      </c>
      <c r="AG1552" s="104" t="s">
        <v>38</v>
      </c>
      <c r="AH1552" s="104" t="s">
        <v>33</v>
      </c>
      <c r="AI1552" s="97" t="s">
        <v>6364</v>
      </c>
      <c r="AJ1552" s="105" t="s">
        <v>2379</v>
      </c>
      <c r="AK1552" s="105" t="s">
        <v>2382</v>
      </c>
      <c r="AL1552" s="82" t="s">
        <v>2381</v>
      </c>
      <c r="AQ1552" s="47"/>
      <c r="AR1552" s="47" t="s">
        <v>6909</v>
      </c>
      <c r="AS1552" s="47" t="s">
        <v>6912</v>
      </c>
      <c r="AU1552" s="47" t="s">
        <v>12819</v>
      </c>
    </row>
    <row r="1553" spans="1:47" s="89" customFormat="1" ht="16.5" customHeight="1">
      <c r="A1553" s="180">
        <v>1550</v>
      </c>
      <c r="B1553" s="104" t="s">
        <v>62</v>
      </c>
      <c r="C1553" s="104" t="s">
        <v>63</v>
      </c>
      <c r="D1553" s="104" t="s">
        <v>64</v>
      </c>
      <c r="E1553" s="104" t="s">
        <v>32</v>
      </c>
      <c r="F1553" s="104" t="s">
        <v>65</v>
      </c>
      <c r="G1553" s="92" t="s">
        <v>3780</v>
      </c>
      <c r="H1553" s="104"/>
      <c r="I1553" s="93">
        <v>233440</v>
      </c>
      <c r="J1553" s="93"/>
      <c r="K1553" s="49" t="str">
        <f t="shared" si="24"/>
        <v>Click!</v>
      </c>
      <c r="L1553" s="104" t="s">
        <v>33</v>
      </c>
      <c r="M1553" s="94">
        <v>60000</v>
      </c>
      <c r="N1553" s="94">
        <v>0</v>
      </c>
      <c r="O1553" s="94">
        <v>0</v>
      </c>
      <c r="P1553" s="94">
        <v>60000</v>
      </c>
      <c r="Q1553" s="94">
        <v>0</v>
      </c>
      <c r="R1553" s="94">
        <v>60000</v>
      </c>
      <c r="S1553" s="94">
        <v>0</v>
      </c>
      <c r="T1553" s="94">
        <v>60000</v>
      </c>
      <c r="U1553" s="104" t="s">
        <v>34</v>
      </c>
      <c r="V1553" s="104" t="s">
        <v>35</v>
      </c>
      <c r="W1553" s="104">
        <v>20</v>
      </c>
      <c r="X1553" s="104" t="s">
        <v>36</v>
      </c>
      <c r="Y1553" s="104">
        <v>100</v>
      </c>
      <c r="Z1553" s="104">
        <v>0</v>
      </c>
      <c r="AA1553" s="104">
        <v>0</v>
      </c>
      <c r="AB1553" s="104">
        <v>0</v>
      </c>
      <c r="AC1553" s="185" t="s">
        <v>33</v>
      </c>
      <c r="AD1553" s="95">
        <v>0.7</v>
      </c>
      <c r="AE1553" s="104" t="s">
        <v>66</v>
      </c>
      <c r="AF1553" s="104" t="s">
        <v>34</v>
      </c>
      <c r="AG1553" s="104" t="s">
        <v>38</v>
      </c>
      <c r="AH1553" s="104" t="s">
        <v>33</v>
      </c>
      <c r="AI1553" s="97" t="s">
        <v>6364</v>
      </c>
      <c r="AJ1553" s="105" t="s">
        <v>2379</v>
      </c>
      <c r="AK1553" s="105" t="s">
        <v>2383</v>
      </c>
      <c r="AL1553" s="82" t="s">
        <v>2381</v>
      </c>
      <c r="AQ1553" s="47"/>
      <c r="AR1553" s="47" t="s">
        <v>6909</v>
      </c>
      <c r="AS1553" s="47" t="s">
        <v>6912</v>
      </c>
      <c r="AU1553" s="47" t="s">
        <v>12819</v>
      </c>
    </row>
    <row r="1554" spans="1:47" s="89" customFormat="1" ht="16.5" customHeight="1">
      <c r="A1554" s="180">
        <v>1551</v>
      </c>
      <c r="B1554" s="104" t="s">
        <v>62</v>
      </c>
      <c r="C1554" s="104" t="s">
        <v>63</v>
      </c>
      <c r="D1554" s="104" t="s">
        <v>64</v>
      </c>
      <c r="E1554" s="104" t="s">
        <v>32</v>
      </c>
      <c r="F1554" s="104" t="s">
        <v>65</v>
      </c>
      <c r="G1554" s="92" t="s">
        <v>3781</v>
      </c>
      <c r="H1554" s="104"/>
      <c r="I1554" s="93">
        <v>238168</v>
      </c>
      <c r="J1554" s="93"/>
      <c r="K1554" s="49" t="str">
        <f t="shared" si="24"/>
        <v>Click!</v>
      </c>
      <c r="L1554" s="104" t="s">
        <v>33</v>
      </c>
      <c r="M1554" s="94">
        <v>73800</v>
      </c>
      <c r="N1554" s="94">
        <v>0</v>
      </c>
      <c r="O1554" s="94">
        <v>0</v>
      </c>
      <c r="P1554" s="94">
        <v>73800</v>
      </c>
      <c r="Q1554" s="94">
        <v>0</v>
      </c>
      <c r="R1554" s="94">
        <v>73800</v>
      </c>
      <c r="S1554" s="94">
        <v>0</v>
      </c>
      <c r="T1554" s="94">
        <v>73800</v>
      </c>
      <c r="U1554" s="104" t="s">
        <v>34</v>
      </c>
      <c r="V1554" s="104" t="s">
        <v>35</v>
      </c>
      <c r="W1554" s="104">
        <v>20</v>
      </c>
      <c r="X1554" s="104" t="s">
        <v>36</v>
      </c>
      <c r="Y1554" s="104">
        <v>100</v>
      </c>
      <c r="Z1554" s="104">
        <v>0</v>
      </c>
      <c r="AA1554" s="104">
        <v>0</v>
      </c>
      <c r="AB1554" s="104">
        <v>0</v>
      </c>
      <c r="AC1554" s="185" t="s">
        <v>33</v>
      </c>
      <c r="AD1554" s="95">
        <v>0.7</v>
      </c>
      <c r="AE1554" s="104" t="s">
        <v>66</v>
      </c>
      <c r="AF1554" s="104" t="s">
        <v>33</v>
      </c>
      <c r="AG1554" s="104" t="s">
        <v>3782</v>
      </c>
      <c r="AH1554" s="104" t="s">
        <v>33</v>
      </c>
      <c r="AI1554" s="97" t="s">
        <v>6364</v>
      </c>
      <c r="AJ1554" s="105" t="s">
        <v>3783</v>
      </c>
      <c r="AK1554" s="105" t="s">
        <v>3784</v>
      </c>
      <c r="AL1554" s="82" t="s">
        <v>3783</v>
      </c>
      <c r="AQ1554" s="47"/>
      <c r="AR1554" s="47" t="s">
        <v>6909</v>
      </c>
      <c r="AS1554" s="47" t="s">
        <v>6912</v>
      </c>
      <c r="AU1554" s="47" t="s">
        <v>12819</v>
      </c>
    </row>
    <row r="1555" spans="1:47" s="89" customFormat="1" ht="16.5" customHeight="1">
      <c r="A1555" s="180">
        <v>1552</v>
      </c>
      <c r="B1555" s="104" t="s">
        <v>62</v>
      </c>
      <c r="C1555" s="104" t="s">
        <v>63</v>
      </c>
      <c r="D1555" s="104" t="s">
        <v>64</v>
      </c>
      <c r="E1555" s="104" t="s">
        <v>32</v>
      </c>
      <c r="F1555" s="104" t="s">
        <v>65</v>
      </c>
      <c r="G1555" s="92" t="s">
        <v>3785</v>
      </c>
      <c r="H1555" s="104"/>
      <c r="I1555" s="93">
        <v>238169</v>
      </c>
      <c r="J1555" s="93"/>
      <c r="K1555" s="49" t="str">
        <f t="shared" si="24"/>
        <v>Click!</v>
      </c>
      <c r="L1555" s="104" t="s">
        <v>33</v>
      </c>
      <c r="M1555" s="94">
        <v>60000</v>
      </c>
      <c r="N1555" s="94">
        <v>0</v>
      </c>
      <c r="O1555" s="94">
        <v>0</v>
      </c>
      <c r="P1555" s="94">
        <v>60000</v>
      </c>
      <c r="Q1555" s="94">
        <v>0</v>
      </c>
      <c r="R1555" s="94">
        <v>60000</v>
      </c>
      <c r="S1555" s="94">
        <v>0</v>
      </c>
      <c r="T1555" s="94">
        <v>60000</v>
      </c>
      <c r="U1555" s="104" t="s">
        <v>34</v>
      </c>
      <c r="V1555" s="104" t="s">
        <v>35</v>
      </c>
      <c r="W1555" s="104">
        <v>20</v>
      </c>
      <c r="X1555" s="104" t="s">
        <v>36</v>
      </c>
      <c r="Y1555" s="104">
        <v>100</v>
      </c>
      <c r="Z1555" s="104">
        <v>0</v>
      </c>
      <c r="AA1555" s="104">
        <v>0</v>
      </c>
      <c r="AB1555" s="104">
        <v>0</v>
      </c>
      <c r="AC1555" s="185" t="s">
        <v>33</v>
      </c>
      <c r="AD1555" s="95">
        <v>0.7</v>
      </c>
      <c r="AE1555" s="104" t="s">
        <v>66</v>
      </c>
      <c r="AF1555" s="104" t="s">
        <v>34</v>
      </c>
      <c r="AG1555" s="104" t="s">
        <v>38</v>
      </c>
      <c r="AH1555" s="104" t="s">
        <v>33</v>
      </c>
      <c r="AI1555" s="97" t="s">
        <v>6364</v>
      </c>
      <c r="AJ1555" s="105" t="s">
        <v>3783</v>
      </c>
      <c r="AK1555" s="105" t="s">
        <v>3786</v>
      </c>
      <c r="AL1555" s="82" t="s">
        <v>3783</v>
      </c>
      <c r="AQ1555" s="47"/>
      <c r="AR1555" s="47" t="s">
        <v>6909</v>
      </c>
      <c r="AS1555" s="47" t="s">
        <v>6912</v>
      </c>
      <c r="AU1555" s="47" t="s">
        <v>12819</v>
      </c>
    </row>
    <row r="1556" spans="1:47" s="89" customFormat="1" ht="16.5" customHeight="1">
      <c r="A1556" s="180">
        <v>1553</v>
      </c>
      <c r="B1556" s="104" t="s">
        <v>62</v>
      </c>
      <c r="C1556" s="104" t="s">
        <v>63</v>
      </c>
      <c r="D1556" s="104" t="s">
        <v>64</v>
      </c>
      <c r="E1556" s="104" t="s">
        <v>32</v>
      </c>
      <c r="F1556" s="104" t="s">
        <v>65</v>
      </c>
      <c r="G1556" s="92" t="s">
        <v>86</v>
      </c>
      <c r="H1556" s="104"/>
      <c r="I1556" s="93">
        <v>246422</v>
      </c>
      <c r="J1556" s="93"/>
      <c r="K1556" s="49" t="str">
        <f t="shared" si="24"/>
        <v>Click!</v>
      </c>
      <c r="L1556" s="104" t="s">
        <v>33</v>
      </c>
      <c r="M1556" s="94">
        <v>73800</v>
      </c>
      <c r="N1556" s="94">
        <v>0</v>
      </c>
      <c r="O1556" s="94">
        <v>0</v>
      </c>
      <c r="P1556" s="94">
        <v>73800</v>
      </c>
      <c r="Q1556" s="94">
        <v>0</v>
      </c>
      <c r="R1556" s="94">
        <v>73800</v>
      </c>
      <c r="S1556" s="94">
        <v>0</v>
      </c>
      <c r="T1556" s="94">
        <v>73800</v>
      </c>
      <c r="U1556" s="104" t="s">
        <v>34</v>
      </c>
      <c r="V1556" s="104" t="s">
        <v>35</v>
      </c>
      <c r="W1556" s="104">
        <v>20</v>
      </c>
      <c r="X1556" s="104" t="s">
        <v>36</v>
      </c>
      <c r="Y1556" s="104">
        <v>100</v>
      </c>
      <c r="Z1556" s="104">
        <v>0</v>
      </c>
      <c r="AA1556" s="104">
        <v>0</v>
      </c>
      <c r="AB1556" s="104">
        <v>0</v>
      </c>
      <c r="AC1556" s="185" t="s">
        <v>33</v>
      </c>
      <c r="AD1556" s="95">
        <v>0.7</v>
      </c>
      <c r="AE1556" s="104" t="s">
        <v>66</v>
      </c>
      <c r="AF1556" s="104" t="s">
        <v>33</v>
      </c>
      <c r="AG1556" s="104" t="s">
        <v>87</v>
      </c>
      <c r="AH1556" s="104" t="s">
        <v>33</v>
      </c>
      <c r="AI1556" s="97" t="s">
        <v>6364</v>
      </c>
      <c r="AJ1556" s="105" t="s">
        <v>3787</v>
      </c>
      <c r="AK1556" s="105" t="s">
        <v>3788</v>
      </c>
      <c r="AL1556" s="82" t="s">
        <v>3789</v>
      </c>
      <c r="AQ1556" s="47"/>
      <c r="AR1556" s="47" t="s">
        <v>6909</v>
      </c>
      <c r="AS1556" s="47" t="s">
        <v>6912</v>
      </c>
      <c r="AU1556" s="47" t="s">
        <v>12819</v>
      </c>
    </row>
    <row r="1557" spans="1:47" s="89" customFormat="1" ht="16.5" customHeight="1">
      <c r="A1557" s="180">
        <v>1554</v>
      </c>
      <c r="B1557" s="104" t="s">
        <v>62</v>
      </c>
      <c r="C1557" s="104" t="s">
        <v>63</v>
      </c>
      <c r="D1557" s="104" t="s">
        <v>64</v>
      </c>
      <c r="E1557" s="104" t="s">
        <v>32</v>
      </c>
      <c r="F1557" s="104" t="s">
        <v>65</v>
      </c>
      <c r="G1557" s="92" t="s">
        <v>88</v>
      </c>
      <c r="H1557" s="104"/>
      <c r="I1557" s="93">
        <v>246423</v>
      </c>
      <c r="J1557" s="93"/>
      <c r="K1557" s="49" t="str">
        <f t="shared" si="24"/>
        <v>Click!</v>
      </c>
      <c r="L1557" s="104" t="s">
        <v>33</v>
      </c>
      <c r="M1557" s="94">
        <v>60000</v>
      </c>
      <c r="N1557" s="94">
        <v>0</v>
      </c>
      <c r="O1557" s="94">
        <v>0</v>
      </c>
      <c r="P1557" s="94">
        <v>60000</v>
      </c>
      <c r="Q1557" s="94">
        <v>0</v>
      </c>
      <c r="R1557" s="94">
        <v>60000</v>
      </c>
      <c r="S1557" s="94">
        <v>0</v>
      </c>
      <c r="T1557" s="94">
        <v>60000</v>
      </c>
      <c r="U1557" s="104" t="s">
        <v>34</v>
      </c>
      <c r="V1557" s="104" t="s">
        <v>35</v>
      </c>
      <c r="W1557" s="104">
        <v>20</v>
      </c>
      <c r="X1557" s="104" t="s">
        <v>36</v>
      </c>
      <c r="Y1557" s="104">
        <v>100</v>
      </c>
      <c r="Z1557" s="104">
        <v>0</v>
      </c>
      <c r="AA1557" s="104">
        <v>0</v>
      </c>
      <c r="AB1557" s="104">
        <v>0</v>
      </c>
      <c r="AC1557" s="185" t="s">
        <v>33</v>
      </c>
      <c r="AD1557" s="95">
        <v>0.7</v>
      </c>
      <c r="AE1557" s="104" t="s">
        <v>66</v>
      </c>
      <c r="AF1557" s="104" t="s">
        <v>34</v>
      </c>
      <c r="AG1557" s="104" t="s">
        <v>38</v>
      </c>
      <c r="AH1557" s="104" t="s">
        <v>33</v>
      </c>
      <c r="AI1557" s="97" t="s">
        <v>6364</v>
      </c>
      <c r="AJ1557" s="105" t="s">
        <v>3787</v>
      </c>
      <c r="AK1557" s="105" t="s">
        <v>3790</v>
      </c>
      <c r="AL1557" s="82" t="s">
        <v>3789</v>
      </c>
      <c r="AQ1557" s="47"/>
      <c r="AR1557" s="47" t="s">
        <v>6909</v>
      </c>
      <c r="AS1557" s="47" t="s">
        <v>6912</v>
      </c>
      <c r="AU1557" s="47" t="s">
        <v>12819</v>
      </c>
    </row>
    <row r="1558" spans="1:47" s="89" customFormat="1" ht="16.5" customHeight="1">
      <c r="A1558" s="180">
        <v>1555</v>
      </c>
      <c r="B1558" s="104" t="s">
        <v>62</v>
      </c>
      <c r="C1558" s="104" t="s">
        <v>63</v>
      </c>
      <c r="D1558" s="104" t="s">
        <v>64</v>
      </c>
      <c r="E1558" s="104" t="s">
        <v>32</v>
      </c>
      <c r="F1558" s="104" t="s">
        <v>65</v>
      </c>
      <c r="G1558" s="92" t="s">
        <v>3791</v>
      </c>
      <c r="H1558" s="104"/>
      <c r="I1558" s="93">
        <v>231940</v>
      </c>
      <c r="J1558" s="93"/>
      <c r="K1558" s="49" t="str">
        <f t="shared" si="24"/>
        <v>Click!</v>
      </c>
      <c r="L1558" s="104" t="s">
        <v>33</v>
      </c>
      <c r="M1558" s="94">
        <v>73500</v>
      </c>
      <c r="N1558" s="94">
        <v>0</v>
      </c>
      <c r="O1558" s="94">
        <v>0</v>
      </c>
      <c r="P1558" s="94">
        <v>73500</v>
      </c>
      <c r="Q1558" s="94">
        <v>0</v>
      </c>
      <c r="R1558" s="94">
        <v>73500</v>
      </c>
      <c r="S1558" s="94">
        <v>0</v>
      </c>
      <c r="T1558" s="94">
        <v>73500</v>
      </c>
      <c r="U1558" s="104" t="s">
        <v>34</v>
      </c>
      <c r="V1558" s="104" t="s">
        <v>35</v>
      </c>
      <c r="W1558" s="104">
        <v>20</v>
      </c>
      <c r="X1558" s="104" t="s">
        <v>36</v>
      </c>
      <c r="Y1558" s="104">
        <v>100</v>
      </c>
      <c r="Z1558" s="104">
        <v>0</v>
      </c>
      <c r="AA1558" s="104">
        <v>0</v>
      </c>
      <c r="AB1558" s="104">
        <v>0</v>
      </c>
      <c r="AC1558" s="185" t="s">
        <v>33</v>
      </c>
      <c r="AD1558" s="95">
        <v>0.7</v>
      </c>
      <c r="AE1558" s="104" t="s">
        <v>66</v>
      </c>
      <c r="AF1558" s="104" t="s">
        <v>33</v>
      </c>
      <c r="AG1558" s="104" t="s">
        <v>3792</v>
      </c>
      <c r="AH1558" s="104" t="s">
        <v>33</v>
      </c>
      <c r="AI1558" s="97" t="s">
        <v>6364</v>
      </c>
      <c r="AJ1558" s="105" t="s">
        <v>3793</v>
      </c>
      <c r="AK1558" s="105" t="s">
        <v>3794</v>
      </c>
      <c r="AL1558" s="82" t="s">
        <v>3795</v>
      </c>
      <c r="AQ1558" s="47"/>
      <c r="AR1558" s="47" t="s">
        <v>6909</v>
      </c>
      <c r="AS1558" s="47" t="s">
        <v>6912</v>
      </c>
      <c r="AU1558" s="47" t="s">
        <v>12819</v>
      </c>
    </row>
    <row r="1559" spans="1:47" s="89" customFormat="1" ht="16.5" customHeight="1">
      <c r="A1559" s="180">
        <v>1556</v>
      </c>
      <c r="B1559" s="104" t="s">
        <v>62</v>
      </c>
      <c r="C1559" s="104" t="s">
        <v>63</v>
      </c>
      <c r="D1559" s="104" t="s">
        <v>64</v>
      </c>
      <c r="E1559" s="104" t="s">
        <v>32</v>
      </c>
      <c r="F1559" s="104" t="s">
        <v>65</v>
      </c>
      <c r="G1559" s="92" t="s">
        <v>3796</v>
      </c>
      <c r="H1559" s="104"/>
      <c r="I1559" s="93">
        <v>231941</v>
      </c>
      <c r="J1559" s="93"/>
      <c r="K1559" s="49" t="str">
        <f t="shared" si="24"/>
        <v>Click!</v>
      </c>
      <c r="L1559" s="104" t="s">
        <v>33</v>
      </c>
      <c r="M1559" s="94">
        <v>60000</v>
      </c>
      <c r="N1559" s="94">
        <v>0</v>
      </c>
      <c r="O1559" s="94">
        <v>0</v>
      </c>
      <c r="P1559" s="94">
        <v>60000</v>
      </c>
      <c r="Q1559" s="94">
        <v>0</v>
      </c>
      <c r="R1559" s="94">
        <v>60000</v>
      </c>
      <c r="S1559" s="94">
        <v>0</v>
      </c>
      <c r="T1559" s="94">
        <v>60000</v>
      </c>
      <c r="U1559" s="104" t="s">
        <v>34</v>
      </c>
      <c r="V1559" s="104" t="s">
        <v>35</v>
      </c>
      <c r="W1559" s="104">
        <v>15</v>
      </c>
      <c r="X1559" s="104" t="s">
        <v>36</v>
      </c>
      <c r="Y1559" s="104">
        <v>100</v>
      </c>
      <c r="Z1559" s="104">
        <v>0</v>
      </c>
      <c r="AA1559" s="104">
        <v>0</v>
      </c>
      <c r="AB1559" s="104">
        <v>0</v>
      </c>
      <c r="AC1559" s="185" t="s">
        <v>33</v>
      </c>
      <c r="AD1559" s="95">
        <v>0.7</v>
      </c>
      <c r="AE1559" s="104" t="s">
        <v>66</v>
      </c>
      <c r="AF1559" s="104" t="s">
        <v>34</v>
      </c>
      <c r="AG1559" s="104" t="s">
        <v>38</v>
      </c>
      <c r="AH1559" s="104" t="s">
        <v>33</v>
      </c>
      <c r="AI1559" s="97" t="s">
        <v>6364</v>
      </c>
      <c r="AJ1559" s="105" t="s">
        <v>3793</v>
      </c>
      <c r="AK1559" s="2" t="s">
        <v>3797</v>
      </c>
      <c r="AL1559" s="82" t="s">
        <v>3795</v>
      </c>
      <c r="AQ1559" s="47"/>
      <c r="AR1559" s="47" t="s">
        <v>6909</v>
      </c>
      <c r="AS1559" s="47" t="s">
        <v>6912</v>
      </c>
      <c r="AU1559" s="47" t="s">
        <v>12819</v>
      </c>
    </row>
    <row r="1560" spans="1:47" s="89" customFormat="1" ht="16.5" customHeight="1">
      <c r="A1560" s="180">
        <v>1557</v>
      </c>
      <c r="B1560" s="104" t="s">
        <v>62</v>
      </c>
      <c r="C1560" s="104" t="s">
        <v>63</v>
      </c>
      <c r="D1560" s="104" t="s">
        <v>64</v>
      </c>
      <c r="E1560" s="104" t="s">
        <v>32</v>
      </c>
      <c r="F1560" s="104" t="s">
        <v>65</v>
      </c>
      <c r="G1560" s="92" t="s">
        <v>3798</v>
      </c>
      <c r="H1560" s="104"/>
      <c r="I1560" s="93">
        <v>231939</v>
      </c>
      <c r="J1560" s="93"/>
      <c r="K1560" s="49" t="str">
        <f t="shared" si="24"/>
        <v>Click!</v>
      </c>
      <c r="L1560" s="104" t="s">
        <v>33</v>
      </c>
      <c r="M1560" s="94">
        <v>72000</v>
      </c>
      <c r="N1560" s="94">
        <v>0</v>
      </c>
      <c r="O1560" s="94">
        <v>0</v>
      </c>
      <c r="P1560" s="94">
        <v>72000</v>
      </c>
      <c r="Q1560" s="94">
        <v>0</v>
      </c>
      <c r="R1560" s="94">
        <v>72000</v>
      </c>
      <c r="S1560" s="94">
        <v>0</v>
      </c>
      <c r="T1560" s="94">
        <v>72000</v>
      </c>
      <c r="U1560" s="104" t="s">
        <v>34</v>
      </c>
      <c r="V1560" s="104" t="s">
        <v>35</v>
      </c>
      <c r="W1560" s="104">
        <v>20</v>
      </c>
      <c r="X1560" s="104" t="s">
        <v>36</v>
      </c>
      <c r="Y1560" s="104">
        <v>100</v>
      </c>
      <c r="Z1560" s="104">
        <v>0</v>
      </c>
      <c r="AA1560" s="104">
        <v>0</v>
      </c>
      <c r="AB1560" s="104">
        <v>0</v>
      </c>
      <c r="AC1560" s="185" t="s">
        <v>33</v>
      </c>
      <c r="AD1560" s="95">
        <v>0.7</v>
      </c>
      <c r="AE1560" s="104" t="s">
        <v>66</v>
      </c>
      <c r="AF1560" s="104" t="s">
        <v>33</v>
      </c>
      <c r="AG1560" s="104" t="s">
        <v>3799</v>
      </c>
      <c r="AH1560" s="104" t="s">
        <v>33</v>
      </c>
      <c r="AI1560" s="97" t="s">
        <v>6364</v>
      </c>
      <c r="AJ1560" s="105" t="s">
        <v>3800</v>
      </c>
      <c r="AK1560" s="2" t="s">
        <v>3801</v>
      </c>
      <c r="AL1560" s="82" t="s">
        <v>3795</v>
      </c>
      <c r="AQ1560" s="47"/>
      <c r="AR1560" s="47" t="s">
        <v>6909</v>
      </c>
      <c r="AS1560" s="47" t="s">
        <v>6912</v>
      </c>
      <c r="AU1560" s="47" t="s">
        <v>12819</v>
      </c>
    </row>
    <row r="1561" spans="1:47" s="89" customFormat="1" ht="16.5" customHeight="1">
      <c r="A1561" s="180">
        <v>1558</v>
      </c>
      <c r="B1561" s="104" t="s">
        <v>62</v>
      </c>
      <c r="C1561" s="104" t="s">
        <v>63</v>
      </c>
      <c r="D1561" s="104" t="s">
        <v>64</v>
      </c>
      <c r="E1561" s="104" t="s">
        <v>32</v>
      </c>
      <c r="F1561" s="104" t="s">
        <v>65</v>
      </c>
      <c r="G1561" s="92" t="s">
        <v>3802</v>
      </c>
      <c r="H1561" s="104"/>
      <c r="I1561" s="93">
        <v>223275</v>
      </c>
      <c r="J1561" s="93"/>
      <c r="K1561" s="49" t="str">
        <f t="shared" si="24"/>
        <v>Click!</v>
      </c>
      <c r="L1561" s="104" t="s">
        <v>33</v>
      </c>
      <c r="M1561" s="94">
        <v>62000</v>
      </c>
      <c r="N1561" s="94">
        <v>0</v>
      </c>
      <c r="O1561" s="94">
        <v>0</v>
      </c>
      <c r="P1561" s="94">
        <v>62000</v>
      </c>
      <c r="Q1561" s="94">
        <v>0</v>
      </c>
      <c r="R1561" s="94">
        <v>62000</v>
      </c>
      <c r="S1561" s="94">
        <v>0</v>
      </c>
      <c r="T1561" s="94">
        <v>62000</v>
      </c>
      <c r="U1561" s="104" t="s">
        <v>34</v>
      </c>
      <c r="V1561" s="104" t="s">
        <v>35</v>
      </c>
      <c r="W1561" s="104">
        <v>15</v>
      </c>
      <c r="X1561" s="104" t="s">
        <v>36</v>
      </c>
      <c r="Y1561" s="104">
        <v>100</v>
      </c>
      <c r="Z1561" s="104">
        <v>0</v>
      </c>
      <c r="AA1561" s="104">
        <v>0</v>
      </c>
      <c r="AB1561" s="104">
        <v>0</v>
      </c>
      <c r="AC1561" s="185" t="s">
        <v>33</v>
      </c>
      <c r="AD1561" s="95">
        <v>0.7</v>
      </c>
      <c r="AE1561" s="104" t="s">
        <v>66</v>
      </c>
      <c r="AF1561" s="104" t="s">
        <v>33</v>
      </c>
      <c r="AG1561" s="104" t="s">
        <v>3803</v>
      </c>
      <c r="AH1561" s="104" t="s">
        <v>33</v>
      </c>
      <c r="AI1561" s="97" t="s">
        <v>6364</v>
      </c>
      <c r="AJ1561" s="105" t="s">
        <v>3804</v>
      </c>
      <c r="AK1561" s="105" t="s">
        <v>3805</v>
      </c>
      <c r="AL1561" s="82" t="s">
        <v>3806</v>
      </c>
      <c r="AQ1561" s="47"/>
      <c r="AR1561" s="47" t="s">
        <v>6909</v>
      </c>
      <c r="AS1561" s="47" t="s">
        <v>6912</v>
      </c>
      <c r="AU1561" s="47" t="s">
        <v>12819</v>
      </c>
    </row>
    <row r="1562" spans="1:47" s="89" customFormat="1" ht="16.5" customHeight="1">
      <c r="A1562" s="180">
        <v>1559</v>
      </c>
      <c r="B1562" s="104" t="s">
        <v>62</v>
      </c>
      <c r="C1562" s="104" t="s">
        <v>63</v>
      </c>
      <c r="D1562" s="104" t="s">
        <v>64</v>
      </c>
      <c r="E1562" s="104" t="s">
        <v>32</v>
      </c>
      <c r="F1562" s="104" t="s">
        <v>65</v>
      </c>
      <c r="G1562" s="92" t="s">
        <v>3807</v>
      </c>
      <c r="H1562" s="104"/>
      <c r="I1562" s="93">
        <v>223276</v>
      </c>
      <c r="J1562" s="93"/>
      <c r="K1562" s="49" t="str">
        <f t="shared" si="24"/>
        <v>Click!</v>
      </c>
      <c r="L1562" s="104" t="s">
        <v>33</v>
      </c>
      <c r="M1562" s="94">
        <v>50000</v>
      </c>
      <c r="N1562" s="94">
        <v>0</v>
      </c>
      <c r="O1562" s="94">
        <v>0</v>
      </c>
      <c r="P1562" s="94">
        <v>50000</v>
      </c>
      <c r="Q1562" s="94">
        <v>0</v>
      </c>
      <c r="R1562" s="94">
        <v>50000</v>
      </c>
      <c r="S1562" s="94">
        <v>0</v>
      </c>
      <c r="T1562" s="94">
        <v>50000</v>
      </c>
      <c r="U1562" s="104" t="s">
        <v>34</v>
      </c>
      <c r="V1562" s="104" t="s">
        <v>35</v>
      </c>
      <c r="W1562" s="104">
        <v>15</v>
      </c>
      <c r="X1562" s="104" t="s">
        <v>36</v>
      </c>
      <c r="Y1562" s="104">
        <v>100</v>
      </c>
      <c r="Z1562" s="104">
        <v>0</v>
      </c>
      <c r="AA1562" s="104">
        <v>0</v>
      </c>
      <c r="AB1562" s="104">
        <v>0</v>
      </c>
      <c r="AC1562" s="185" t="s">
        <v>33</v>
      </c>
      <c r="AD1562" s="95">
        <v>0.7</v>
      </c>
      <c r="AE1562" s="104" t="s">
        <v>66</v>
      </c>
      <c r="AF1562" s="104" t="s">
        <v>34</v>
      </c>
      <c r="AG1562" s="104" t="s">
        <v>38</v>
      </c>
      <c r="AH1562" s="104" t="s">
        <v>33</v>
      </c>
      <c r="AI1562" s="97" t="s">
        <v>6364</v>
      </c>
      <c r="AJ1562" s="105" t="s">
        <v>3804</v>
      </c>
      <c r="AK1562" s="105" t="s">
        <v>3808</v>
      </c>
      <c r="AL1562" s="82" t="s">
        <v>3806</v>
      </c>
      <c r="AQ1562" s="47"/>
      <c r="AR1562" s="47" t="s">
        <v>6909</v>
      </c>
      <c r="AS1562" s="47" t="s">
        <v>6912</v>
      </c>
      <c r="AU1562" s="47" t="s">
        <v>12819</v>
      </c>
    </row>
    <row r="1563" spans="1:47" s="89" customFormat="1" ht="16.5" customHeight="1">
      <c r="A1563" s="180">
        <v>1560</v>
      </c>
      <c r="B1563" s="104" t="s">
        <v>62</v>
      </c>
      <c r="C1563" s="104" t="s">
        <v>63</v>
      </c>
      <c r="D1563" s="104" t="s">
        <v>64</v>
      </c>
      <c r="E1563" s="104" t="s">
        <v>32</v>
      </c>
      <c r="F1563" s="104" t="s">
        <v>65</v>
      </c>
      <c r="G1563" s="92" t="s">
        <v>3809</v>
      </c>
      <c r="H1563" s="104"/>
      <c r="I1563" s="93">
        <v>223277</v>
      </c>
      <c r="J1563" s="93"/>
      <c r="K1563" s="49" t="str">
        <f t="shared" si="24"/>
        <v>Click!</v>
      </c>
      <c r="L1563" s="104" t="s">
        <v>33</v>
      </c>
      <c r="M1563" s="94">
        <v>62000</v>
      </c>
      <c r="N1563" s="94">
        <v>0</v>
      </c>
      <c r="O1563" s="94">
        <v>0</v>
      </c>
      <c r="P1563" s="94">
        <v>62000</v>
      </c>
      <c r="Q1563" s="94">
        <v>0</v>
      </c>
      <c r="R1563" s="94">
        <v>62000</v>
      </c>
      <c r="S1563" s="94">
        <v>0</v>
      </c>
      <c r="T1563" s="94">
        <v>62000</v>
      </c>
      <c r="U1563" s="104" t="s">
        <v>34</v>
      </c>
      <c r="V1563" s="104" t="s">
        <v>35</v>
      </c>
      <c r="W1563" s="104">
        <v>15</v>
      </c>
      <c r="X1563" s="104" t="s">
        <v>36</v>
      </c>
      <c r="Y1563" s="104">
        <v>100</v>
      </c>
      <c r="Z1563" s="104">
        <v>0</v>
      </c>
      <c r="AA1563" s="104">
        <v>0</v>
      </c>
      <c r="AB1563" s="104">
        <v>0</v>
      </c>
      <c r="AC1563" s="185" t="s">
        <v>33</v>
      </c>
      <c r="AD1563" s="95">
        <v>0.7</v>
      </c>
      <c r="AE1563" s="104" t="s">
        <v>66</v>
      </c>
      <c r="AF1563" s="104" t="s">
        <v>33</v>
      </c>
      <c r="AG1563" s="104" t="s">
        <v>3810</v>
      </c>
      <c r="AH1563" s="104" t="s">
        <v>33</v>
      </c>
      <c r="AI1563" s="97" t="s">
        <v>6364</v>
      </c>
      <c r="AJ1563" s="105" t="s">
        <v>3804</v>
      </c>
      <c r="AK1563" s="105" t="s">
        <v>3811</v>
      </c>
      <c r="AL1563" s="82" t="s">
        <v>3806</v>
      </c>
      <c r="AQ1563" s="47"/>
      <c r="AR1563" s="47" t="s">
        <v>6909</v>
      </c>
      <c r="AS1563" s="47" t="s">
        <v>6912</v>
      </c>
      <c r="AU1563" s="47" t="s">
        <v>12819</v>
      </c>
    </row>
    <row r="1564" spans="1:47" s="89" customFormat="1" ht="16.5" customHeight="1">
      <c r="A1564" s="180">
        <v>1561</v>
      </c>
      <c r="B1564" s="104" t="s">
        <v>62</v>
      </c>
      <c r="C1564" s="104" t="s">
        <v>63</v>
      </c>
      <c r="D1564" s="104" t="s">
        <v>64</v>
      </c>
      <c r="E1564" s="104" t="s">
        <v>32</v>
      </c>
      <c r="F1564" s="104" t="s">
        <v>65</v>
      </c>
      <c r="G1564" s="92" t="s">
        <v>3812</v>
      </c>
      <c r="H1564" s="104"/>
      <c r="I1564" s="93">
        <v>223278</v>
      </c>
      <c r="J1564" s="93"/>
      <c r="K1564" s="49" t="str">
        <f t="shared" si="24"/>
        <v>Click!</v>
      </c>
      <c r="L1564" s="104" t="s">
        <v>33</v>
      </c>
      <c r="M1564" s="94">
        <v>50000</v>
      </c>
      <c r="N1564" s="94">
        <v>0</v>
      </c>
      <c r="O1564" s="94">
        <v>0</v>
      </c>
      <c r="P1564" s="94">
        <v>50000</v>
      </c>
      <c r="Q1564" s="94">
        <v>0</v>
      </c>
      <c r="R1564" s="94">
        <v>50000</v>
      </c>
      <c r="S1564" s="94">
        <v>0</v>
      </c>
      <c r="T1564" s="94">
        <v>50000</v>
      </c>
      <c r="U1564" s="104" t="s">
        <v>34</v>
      </c>
      <c r="V1564" s="104" t="s">
        <v>35</v>
      </c>
      <c r="W1564" s="104">
        <v>15</v>
      </c>
      <c r="X1564" s="104" t="s">
        <v>36</v>
      </c>
      <c r="Y1564" s="104">
        <v>100</v>
      </c>
      <c r="Z1564" s="104">
        <v>0</v>
      </c>
      <c r="AA1564" s="104">
        <v>0</v>
      </c>
      <c r="AB1564" s="104">
        <v>0</v>
      </c>
      <c r="AC1564" s="185" t="s">
        <v>33</v>
      </c>
      <c r="AD1564" s="95">
        <v>0.7</v>
      </c>
      <c r="AE1564" s="104" t="s">
        <v>66</v>
      </c>
      <c r="AF1564" s="104" t="s">
        <v>34</v>
      </c>
      <c r="AG1564" s="104" t="s">
        <v>38</v>
      </c>
      <c r="AH1564" s="104" t="s">
        <v>33</v>
      </c>
      <c r="AI1564" s="97" t="s">
        <v>6364</v>
      </c>
      <c r="AJ1564" s="105" t="s">
        <v>3804</v>
      </c>
      <c r="AK1564" s="105" t="s">
        <v>3813</v>
      </c>
      <c r="AL1564" s="82" t="s">
        <v>3806</v>
      </c>
      <c r="AQ1564" s="47"/>
      <c r="AR1564" s="47" t="s">
        <v>6909</v>
      </c>
      <c r="AS1564" s="47" t="s">
        <v>6912</v>
      </c>
      <c r="AU1564" s="47" t="s">
        <v>12819</v>
      </c>
    </row>
    <row r="1565" spans="1:47" s="89" customFormat="1" ht="16.5" customHeight="1">
      <c r="A1565" s="180">
        <v>1562</v>
      </c>
      <c r="B1565" s="104" t="s">
        <v>62</v>
      </c>
      <c r="C1565" s="104" t="s">
        <v>63</v>
      </c>
      <c r="D1565" s="104" t="s">
        <v>64</v>
      </c>
      <c r="E1565" s="104" t="s">
        <v>32</v>
      </c>
      <c r="F1565" s="104" t="s">
        <v>65</v>
      </c>
      <c r="G1565" s="92" t="s">
        <v>3814</v>
      </c>
      <c r="H1565" s="104"/>
      <c r="I1565" s="93">
        <v>225945</v>
      </c>
      <c r="J1565" s="93"/>
      <c r="K1565" s="49" t="str">
        <f t="shared" si="24"/>
        <v>Click!</v>
      </c>
      <c r="L1565" s="104" t="s">
        <v>33</v>
      </c>
      <c r="M1565" s="94">
        <v>65000</v>
      </c>
      <c r="N1565" s="94">
        <v>0</v>
      </c>
      <c r="O1565" s="94">
        <v>0</v>
      </c>
      <c r="P1565" s="94">
        <v>65000</v>
      </c>
      <c r="Q1565" s="94">
        <v>0</v>
      </c>
      <c r="R1565" s="94">
        <v>65000</v>
      </c>
      <c r="S1565" s="94">
        <v>0</v>
      </c>
      <c r="T1565" s="94">
        <v>65000</v>
      </c>
      <c r="U1565" s="104" t="s">
        <v>34</v>
      </c>
      <c r="V1565" s="104" t="s">
        <v>35</v>
      </c>
      <c r="W1565" s="104">
        <v>17</v>
      </c>
      <c r="X1565" s="104" t="s">
        <v>36</v>
      </c>
      <c r="Y1565" s="104">
        <v>100</v>
      </c>
      <c r="Z1565" s="104">
        <v>0</v>
      </c>
      <c r="AA1565" s="104">
        <v>0</v>
      </c>
      <c r="AB1565" s="104">
        <v>0</v>
      </c>
      <c r="AC1565" s="185" t="s">
        <v>33</v>
      </c>
      <c r="AD1565" s="95">
        <v>0.7</v>
      </c>
      <c r="AE1565" s="104" t="s">
        <v>66</v>
      </c>
      <c r="AF1565" s="104" t="s">
        <v>33</v>
      </c>
      <c r="AG1565" s="104" t="s">
        <v>3815</v>
      </c>
      <c r="AH1565" s="104" t="s">
        <v>34</v>
      </c>
      <c r="AI1565" s="97" t="s">
        <v>6364</v>
      </c>
      <c r="AJ1565" s="105" t="s">
        <v>3816</v>
      </c>
      <c r="AK1565" s="105" t="s">
        <v>3817</v>
      </c>
      <c r="AL1565" s="82" t="s">
        <v>3818</v>
      </c>
      <c r="AQ1565" s="47"/>
      <c r="AR1565" s="47" t="s">
        <v>6909</v>
      </c>
      <c r="AS1565" s="47" t="s">
        <v>6912</v>
      </c>
      <c r="AU1565" s="47" t="s">
        <v>12819</v>
      </c>
    </row>
    <row r="1566" spans="1:47" s="89" customFormat="1" ht="16.5" customHeight="1">
      <c r="A1566" s="180">
        <v>1563</v>
      </c>
      <c r="B1566" s="104" t="s">
        <v>62</v>
      </c>
      <c r="C1566" s="104" t="s">
        <v>63</v>
      </c>
      <c r="D1566" s="104" t="s">
        <v>64</v>
      </c>
      <c r="E1566" s="104" t="s">
        <v>32</v>
      </c>
      <c r="F1566" s="104" t="s">
        <v>65</v>
      </c>
      <c r="G1566" s="92" t="s">
        <v>3819</v>
      </c>
      <c r="H1566" s="104"/>
      <c r="I1566" s="93">
        <v>225946</v>
      </c>
      <c r="J1566" s="93"/>
      <c r="K1566" s="49" t="str">
        <f t="shared" si="24"/>
        <v>Click!</v>
      </c>
      <c r="L1566" s="104" t="s">
        <v>33</v>
      </c>
      <c r="M1566" s="94">
        <v>50000</v>
      </c>
      <c r="N1566" s="94">
        <v>0</v>
      </c>
      <c r="O1566" s="94">
        <v>0</v>
      </c>
      <c r="P1566" s="94">
        <v>50000</v>
      </c>
      <c r="Q1566" s="94">
        <v>0</v>
      </c>
      <c r="R1566" s="94">
        <v>50000</v>
      </c>
      <c r="S1566" s="94">
        <v>0</v>
      </c>
      <c r="T1566" s="94">
        <v>50000</v>
      </c>
      <c r="U1566" s="104" t="s">
        <v>34</v>
      </c>
      <c r="V1566" s="104" t="s">
        <v>35</v>
      </c>
      <c r="W1566" s="104">
        <v>15</v>
      </c>
      <c r="X1566" s="104" t="s">
        <v>36</v>
      </c>
      <c r="Y1566" s="104">
        <v>100</v>
      </c>
      <c r="Z1566" s="104">
        <v>0</v>
      </c>
      <c r="AA1566" s="104">
        <v>0</v>
      </c>
      <c r="AB1566" s="104">
        <v>0</v>
      </c>
      <c r="AC1566" s="185" t="s">
        <v>33</v>
      </c>
      <c r="AD1566" s="95">
        <v>0.7</v>
      </c>
      <c r="AE1566" s="104" t="s">
        <v>66</v>
      </c>
      <c r="AF1566" s="104" t="s">
        <v>34</v>
      </c>
      <c r="AG1566" s="104" t="s">
        <v>38</v>
      </c>
      <c r="AH1566" s="104" t="s">
        <v>34</v>
      </c>
      <c r="AI1566" s="97" t="s">
        <v>6364</v>
      </c>
      <c r="AJ1566" s="105" t="s">
        <v>3820</v>
      </c>
      <c r="AK1566" s="105" t="s">
        <v>3821</v>
      </c>
      <c r="AL1566" s="82" t="s">
        <v>3822</v>
      </c>
      <c r="AQ1566" s="47"/>
      <c r="AR1566" s="47" t="s">
        <v>6909</v>
      </c>
      <c r="AS1566" s="47" t="s">
        <v>6912</v>
      </c>
      <c r="AU1566" s="47" t="s">
        <v>12819</v>
      </c>
    </row>
    <row r="1567" spans="1:47" s="89" customFormat="1" ht="16.5" customHeight="1">
      <c r="A1567" s="180">
        <v>1564</v>
      </c>
      <c r="B1567" s="104" t="s">
        <v>62</v>
      </c>
      <c r="C1567" s="104" t="s">
        <v>63</v>
      </c>
      <c r="D1567" s="104" t="s">
        <v>64</v>
      </c>
      <c r="E1567" s="104" t="s">
        <v>32</v>
      </c>
      <c r="F1567" s="104" t="s">
        <v>65</v>
      </c>
      <c r="G1567" s="92" t="s">
        <v>3823</v>
      </c>
      <c r="H1567" s="104"/>
      <c r="I1567" s="93">
        <v>234354</v>
      </c>
      <c r="J1567" s="93"/>
      <c r="K1567" s="49" t="str">
        <f t="shared" si="24"/>
        <v>Click!</v>
      </c>
      <c r="L1567" s="104" t="s">
        <v>33</v>
      </c>
      <c r="M1567" s="94">
        <v>75000</v>
      </c>
      <c r="N1567" s="94">
        <v>0</v>
      </c>
      <c r="O1567" s="94">
        <v>0</v>
      </c>
      <c r="P1567" s="94">
        <v>75000</v>
      </c>
      <c r="Q1567" s="94">
        <v>0</v>
      </c>
      <c r="R1567" s="94">
        <v>75000</v>
      </c>
      <c r="S1567" s="94">
        <v>0</v>
      </c>
      <c r="T1567" s="94">
        <v>75000</v>
      </c>
      <c r="U1567" s="104" t="s">
        <v>34</v>
      </c>
      <c r="V1567" s="104" t="s">
        <v>35</v>
      </c>
      <c r="W1567" s="104">
        <v>20</v>
      </c>
      <c r="X1567" s="104" t="s">
        <v>36</v>
      </c>
      <c r="Y1567" s="104">
        <v>100</v>
      </c>
      <c r="Z1567" s="104">
        <v>0</v>
      </c>
      <c r="AA1567" s="104">
        <v>0</v>
      </c>
      <c r="AB1567" s="104">
        <v>0</v>
      </c>
      <c r="AC1567" s="185" t="s">
        <v>33</v>
      </c>
      <c r="AD1567" s="95">
        <v>0.7</v>
      </c>
      <c r="AE1567" s="104" t="s">
        <v>66</v>
      </c>
      <c r="AF1567" s="104" t="s">
        <v>33</v>
      </c>
      <c r="AG1567" s="104" t="s">
        <v>3824</v>
      </c>
      <c r="AH1567" s="104" t="s">
        <v>33</v>
      </c>
      <c r="AI1567" s="97" t="s">
        <v>6364</v>
      </c>
      <c r="AJ1567" s="105" t="s">
        <v>3825</v>
      </c>
      <c r="AK1567" s="105" t="s">
        <v>3826</v>
      </c>
      <c r="AL1567" s="82" t="s">
        <v>3827</v>
      </c>
      <c r="AQ1567" s="47"/>
      <c r="AR1567" s="47" t="s">
        <v>6909</v>
      </c>
      <c r="AS1567" s="47" t="s">
        <v>6912</v>
      </c>
      <c r="AU1567" s="47" t="s">
        <v>12819</v>
      </c>
    </row>
    <row r="1568" spans="1:47" s="89" customFormat="1" ht="16.5" customHeight="1">
      <c r="A1568" s="180">
        <v>1565</v>
      </c>
      <c r="B1568" s="104" t="s">
        <v>62</v>
      </c>
      <c r="C1568" s="104" t="s">
        <v>63</v>
      </c>
      <c r="D1568" s="104" t="s">
        <v>64</v>
      </c>
      <c r="E1568" s="104" t="s">
        <v>32</v>
      </c>
      <c r="F1568" s="104" t="s">
        <v>65</v>
      </c>
      <c r="G1568" s="92" t="s">
        <v>3828</v>
      </c>
      <c r="H1568" s="104"/>
      <c r="I1568" s="93">
        <v>234355</v>
      </c>
      <c r="J1568" s="93"/>
      <c r="K1568" s="49" t="str">
        <f t="shared" si="24"/>
        <v>Click!</v>
      </c>
      <c r="L1568" s="104" t="s">
        <v>33</v>
      </c>
      <c r="M1568" s="94">
        <v>60000</v>
      </c>
      <c r="N1568" s="94">
        <v>0</v>
      </c>
      <c r="O1568" s="94">
        <v>0</v>
      </c>
      <c r="P1568" s="94">
        <v>60000</v>
      </c>
      <c r="Q1568" s="94">
        <v>0</v>
      </c>
      <c r="R1568" s="94">
        <v>60000</v>
      </c>
      <c r="S1568" s="94">
        <v>0</v>
      </c>
      <c r="T1568" s="94">
        <v>60000</v>
      </c>
      <c r="U1568" s="104" t="s">
        <v>34</v>
      </c>
      <c r="V1568" s="104" t="s">
        <v>35</v>
      </c>
      <c r="W1568" s="104">
        <v>20</v>
      </c>
      <c r="X1568" s="104" t="s">
        <v>36</v>
      </c>
      <c r="Y1568" s="104">
        <v>100</v>
      </c>
      <c r="Z1568" s="104">
        <v>0</v>
      </c>
      <c r="AA1568" s="104">
        <v>0</v>
      </c>
      <c r="AB1568" s="104">
        <v>0</v>
      </c>
      <c r="AC1568" s="185" t="s">
        <v>33</v>
      </c>
      <c r="AD1568" s="95">
        <v>0.7</v>
      </c>
      <c r="AE1568" s="104" t="s">
        <v>66</v>
      </c>
      <c r="AF1568" s="104" t="s">
        <v>34</v>
      </c>
      <c r="AG1568" s="104" t="s">
        <v>38</v>
      </c>
      <c r="AH1568" s="104" t="s">
        <v>33</v>
      </c>
      <c r="AI1568" s="97" t="s">
        <v>6364</v>
      </c>
      <c r="AJ1568" s="105" t="s">
        <v>3825</v>
      </c>
      <c r="AK1568" s="105" t="s">
        <v>3829</v>
      </c>
      <c r="AL1568" s="82" t="s">
        <v>3827</v>
      </c>
      <c r="AQ1568" s="47"/>
      <c r="AR1568" s="47" t="s">
        <v>6909</v>
      </c>
      <c r="AS1568" s="47" t="s">
        <v>6912</v>
      </c>
      <c r="AU1568" s="47" t="s">
        <v>12819</v>
      </c>
    </row>
    <row r="1569" spans="1:47" s="89" customFormat="1" ht="16.5" customHeight="1">
      <c r="A1569" s="180">
        <v>1566</v>
      </c>
      <c r="B1569" s="104" t="s">
        <v>62</v>
      </c>
      <c r="C1569" s="104" t="s">
        <v>63</v>
      </c>
      <c r="D1569" s="104" t="s">
        <v>64</v>
      </c>
      <c r="E1569" s="104" t="s">
        <v>32</v>
      </c>
      <c r="F1569" s="104" t="s">
        <v>65</v>
      </c>
      <c r="G1569" s="92" t="s">
        <v>3830</v>
      </c>
      <c r="H1569" s="104"/>
      <c r="I1569" s="93">
        <v>238170</v>
      </c>
      <c r="J1569" s="93"/>
      <c r="K1569" s="49" t="str">
        <f t="shared" si="24"/>
        <v>Click!</v>
      </c>
      <c r="L1569" s="104" t="s">
        <v>33</v>
      </c>
      <c r="M1569" s="94">
        <v>75000</v>
      </c>
      <c r="N1569" s="94">
        <v>0</v>
      </c>
      <c r="O1569" s="94">
        <v>0</v>
      </c>
      <c r="P1569" s="94">
        <v>75000</v>
      </c>
      <c r="Q1569" s="94">
        <v>0</v>
      </c>
      <c r="R1569" s="94">
        <v>75000</v>
      </c>
      <c r="S1569" s="94">
        <v>0</v>
      </c>
      <c r="T1569" s="94">
        <v>75000</v>
      </c>
      <c r="U1569" s="104" t="s">
        <v>34</v>
      </c>
      <c r="V1569" s="104" t="s">
        <v>35</v>
      </c>
      <c r="W1569" s="104">
        <v>20</v>
      </c>
      <c r="X1569" s="104" t="s">
        <v>36</v>
      </c>
      <c r="Y1569" s="104">
        <v>100</v>
      </c>
      <c r="Z1569" s="104">
        <v>0</v>
      </c>
      <c r="AA1569" s="104">
        <v>0</v>
      </c>
      <c r="AB1569" s="104">
        <v>0</v>
      </c>
      <c r="AC1569" s="185" t="s">
        <v>33</v>
      </c>
      <c r="AD1569" s="95">
        <v>0.7</v>
      </c>
      <c r="AE1569" s="104" t="s">
        <v>66</v>
      </c>
      <c r="AF1569" s="104" t="s">
        <v>33</v>
      </c>
      <c r="AG1569" s="104" t="s">
        <v>3831</v>
      </c>
      <c r="AH1569" s="104" t="s">
        <v>33</v>
      </c>
      <c r="AI1569" s="97" t="s">
        <v>6364</v>
      </c>
      <c r="AJ1569" s="105" t="s">
        <v>3825</v>
      </c>
      <c r="AK1569" s="105" t="s">
        <v>3832</v>
      </c>
      <c r="AL1569" s="82" t="s">
        <v>3833</v>
      </c>
      <c r="AQ1569" s="47"/>
      <c r="AR1569" s="47" t="s">
        <v>6909</v>
      </c>
      <c r="AS1569" s="47" t="s">
        <v>6912</v>
      </c>
      <c r="AU1569" s="47" t="s">
        <v>12819</v>
      </c>
    </row>
    <row r="1570" spans="1:47" s="89" customFormat="1" ht="16.5" customHeight="1">
      <c r="A1570" s="180">
        <v>1567</v>
      </c>
      <c r="B1570" s="104" t="s">
        <v>62</v>
      </c>
      <c r="C1570" s="104" t="s">
        <v>63</v>
      </c>
      <c r="D1570" s="104" t="s">
        <v>64</v>
      </c>
      <c r="E1570" s="104" t="s">
        <v>32</v>
      </c>
      <c r="F1570" s="104" t="s">
        <v>65</v>
      </c>
      <c r="G1570" s="92" t="s">
        <v>3834</v>
      </c>
      <c r="H1570" s="104"/>
      <c r="I1570" s="93">
        <v>238171</v>
      </c>
      <c r="J1570" s="93"/>
      <c r="K1570" s="49" t="str">
        <f t="shared" si="24"/>
        <v>Click!</v>
      </c>
      <c r="L1570" s="104" t="s">
        <v>33</v>
      </c>
      <c r="M1570" s="94">
        <v>60000</v>
      </c>
      <c r="N1570" s="94">
        <v>0</v>
      </c>
      <c r="O1570" s="94">
        <v>0</v>
      </c>
      <c r="P1570" s="94">
        <v>60000</v>
      </c>
      <c r="Q1570" s="94">
        <v>0</v>
      </c>
      <c r="R1570" s="94">
        <v>60000</v>
      </c>
      <c r="S1570" s="94">
        <v>0</v>
      </c>
      <c r="T1570" s="94">
        <v>60000</v>
      </c>
      <c r="U1570" s="104" t="s">
        <v>34</v>
      </c>
      <c r="V1570" s="104" t="s">
        <v>35</v>
      </c>
      <c r="W1570" s="104">
        <v>20</v>
      </c>
      <c r="X1570" s="104" t="s">
        <v>36</v>
      </c>
      <c r="Y1570" s="104">
        <v>100</v>
      </c>
      <c r="Z1570" s="104">
        <v>0</v>
      </c>
      <c r="AA1570" s="104">
        <v>0</v>
      </c>
      <c r="AB1570" s="104">
        <v>0</v>
      </c>
      <c r="AC1570" s="185" t="s">
        <v>33</v>
      </c>
      <c r="AD1570" s="95">
        <v>0.7</v>
      </c>
      <c r="AE1570" s="104" t="s">
        <v>66</v>
      </c>
      <c r="AF1570" s="104" t="s">
        <v>34</v>
      </c>
      <c r="AG1570" s="104" t="s">
        <v>38</v>
      </c>
      <c r="AH1570" s="104" t="s">
        <v>33</v>
      </c>
      <c r="AI1570" s="97" t="s">
        <v>6364</v>
      </c>
      <c r="AJ1570" s="105" t="s">
        <v>3825</v>
      </c>
      <c r="AK1570" s="105" t="s">
        <v>3835</v>
      </c>
      <c r="AL1570" s="82" t="s">
        <v>3833</v>
      </c>
      <c r="AQ1570" s="47"/>
      <c r="AR1570" s="47" t="s">
        <v>6909</v>
      </c>
      <c r="AS1570" s="47" t="s">
        <v>6912</v>
      </c>
      <c r="AU1570" s="47" t="s">
        <v>12819</v>
      </c>
    </row>
    <row r="1571" spans="1:47" s="89" customFormat="1" ht="16.5" customHeight="1">
      <c r="A1571" s="180">
        <v>1568</v>
      </c>
      <c r="B1571" s="104" t="s">
        <v>62</v>
      </c>
      <c r="C1571" s="104" t="s">
        <v>63</v>
      </c>
      <c r="D1571" s="104" t="s">
        <v>64</v>
      </c>
      <c r="E1571" s="104" t="s">
        <v>32</v>
      </c>
      <c r="F1571" s="104" t="s">
        <v>65</v>
      </c>
      <c r="G1571" s="92" t="s">
        <v>3836</v>
      </c>
      <c r="H1571" s="104"/>
      <c r="I1571" s="93">
        <v>227760</v>
      </c>
      <c r="J1571" s="93"/>
      <c r="K1571" s="49" t="str">
        <f t="shared" si="24"/>
        <v>Click!</v>
      </c>
      <c r="L1571" s="104" t="s">
        <v>33</v>
      </c>
      <c r="M1571" s="94">
        <v>73500</v>
      </c>
      <c r="N1571" s="94">
        <v>0</v>
      </c>
      <c r="O1571" s="94">
        <v>0</v>
      </c>
      <c r="P1571" s="94">
        <v>73500</v>
      </c>
      <c r="Q1571" s="94">
        <v>0</v>
      </c>
      <c r="R1571" s="94">
        <v>73500</v>
      </c>
      <c r="S1571" s="94">
        <v>0</v>
      </c>
      <c r="T1571" s="94">
        <v>73500</v>
      </c>
      <c r="U1571" s="104" t="s">
        <v>34</v>
      </c>
      <c r="V1571" s="104" t="s">
        <v>35</v>
      </c>
      <c r="W1571" s="104">
        <v>20</v>
      </c>
      <c r="X1571" s="104" t="s">
        <v>36</v>
      </c>
      <c r="Y1571" s="104">
        <v>100</v>
      </c>
      <c r="Z1571" s="104">
        <v>0</v>
      </c>
      <c r="AA1571" s="104">
        <v>0</v>
      </c>
      <c r="AB1571" s="104">
        <v>0</v>
      </c>
      <c r="AC1571" s="185" t="s">
        <v>33</v>
      </c>
      <c r="AD1571" s="95">
        <v>0.7</v>
      </c>
      <c r="AE1571" s="104" t="s">
        <v>66</v>
      </c>
      <c r="AF1571" s="104" t="s">
        <v>33</v>
      </c>
      <c r="AG1571" s="104" t="s">
        <v>3837</v>
      </c>
      <c r="AH1571" s="104" t="s">
        <v>33</v>
      </c>
      <c r="AI1571" s="97" t="s">
        <v>6364</v>
      </c>
      <c r="AJ1571" s="105" t="s">
        <v>3838</v>
      </c>
      <c r="AK1571" s="105" t="s">
        <v>3839</v>
      </c>
      <c r="AL1571" s="82" t="s">
        <v>3840</v>
      </c>
      <c r="AQ1571" s="47"/>
      <c r="AR1571" s="47" t="s">
        <v>6909</v>
      </c>
      <c r="AS1571" s="47" t="s">
        <v>6912</v>
      </c>
      <c r="AU1571" s="47" t="s">
        <v>12819</v>
      </c>
    </row>
    <row r="1572" spans="1:47" s="89" customFormat="1" ht="16.5" customHeight="1">
      <c r="A1572" s="180">
        <v>1569</v>
      </c>
      <c r="B1572" s="104" t="s">
        <v>62</v>
      </c>
      <c r="C1572" s="104" t="s">
        <v>63</v>
      </c>
      <c r="D1572" s="104" t="s">
        <v>64</v>
      </c>
      <c r="E1572" s="104" t="s">
        <v>32</v>
      </c>
      <c r="F1572" s="104" t="s">
        <v>65</v>
      </c>
      <c r="G1572" s="92" t="s">
        <v>3841</v>
      </c>
      <c r="H1572" s="104"/>
      <c r="I1572" s="93">
        <v>227761</v>
      </c>
      <c r="J1572" s="93"/>
      <c r="K1572" s="49" t="str">
        <f t="shared" si="24"/>
        <v>Click!</v>
      </c>
      <c r="L1572" s="104" t="s">
        <v>33</v>
      </c>
      <c r="M1572" s="94">
        <v>60000</v>
      </c>
      <c r="N1572" s="94">
        <v>0</v>
      </c>
      <c r="O1572" s="94">
        <v>0</v>
      </c>
      <c r="P1572" s="94">
        <v>60000</v>
      </c>
      <c r="Q1572" s="94">
        <v>0</v>
      </c>
      <c r="R1572" s="94">
        <v>60000</v>
      </c>
      <c r="S1572" s="94">
        <v>0</v>
      </c>
      <c r="T1572" s="94">
        <v>60000</v>
      </c>
      <c r="U1572" s="104" t="s">
        <v>34</v>
      </c>
      <c r="V1572" s="104" t="s">
        <v>35</v>
      </c>
      <c r="W1572" s="104">
        <v>20</v>
      </c>
      <c r="X1572" s="104" t="s">
        <v>36</v>
      </c>
      <c r="Y1572" s="104">
        <v>100</v>
      </c>
      <c r="Z1572" s="104">
        <v>0</v>
      </c>
      <c r="AA1572" s="104">
        <v>0</v>
      </c>
      <c r="AB1572" s="104">
        <v>0</v>
      </c>
      <c r="AC1572" s="185" t="s">
        <v>33</v>
      </c>
      <c r="AD1572" s="95">
        <v>0.7</v>
      </c>
      <c r="AE1572" s="104" t="s">
        <v>66</v>
      </c>
      <c r="AF1572" s="104" t="s">
        <v>34</v>
      </c>
      <c r="AG1572" s="104" t="s">
        <v>38</v>
      </c>
      <c r="AH1572" s="104" t="s">
        <v>33</v>
      </c>
      <c r="AI1572" s="97" t="s">
        <v>6364</v>
      </c>
      <c r="AJ1572" s="105" t="s">
        <v>3838</v>
      </c>
      <c r="AK1572" s="105" t="s">
        <v>3842</v>
      </c>
      <c r="AL1572" s="82" t="s">
        <v>3840</v>
      </c>
      <c r="AQ1572" s="47"/>
      <c r="AR1572" s="47" t="s">
        <v>6909</v>
      </c>
      <c r="AS1572" s="47" t="s">
        <v>6912</v>
      </c>
      <c r="AU1572" s="47" t="s">
        <v>12819</v>
      </c>
    </row>
    <row r="1573" spans="1:47" s="89" customFormat="1" ht="16.5" customHeight="1">
      <c r="A1573" s="180">
        <v>1570</v>
      </c>
      <c r="B1573" s="104" t="s">
        <v>62</v>
      </c>
      <c r="C1573" s="104" t="s">
        <v>63</v>
      </c>
      <c r="D1573" s="104" t="s">
        <v>64</v>
      </c>
      <c r="E1573" s="104" t="s">
        <v>32</v>
      </c>
      <c r="F1573" s="104" t="s">
        <v>65</v>
      </c>
      <c r="G1573" s="92" t="s">
        <v>3843</v>
      </c>
      <c r="H1573" s="104"/>
      <c r="I1573" s="93">
        <v>227762</v>
      </c>
      <c r="J1573" s="93"/>
      <c r="K1573" s="49" t="str">
        <f t="shared" si="24"/>
        <v>Click!</v>
      </c>
      <c r="L1573" s="104" t="s">
        <v>33</v>
      </c>
      <c r="M1573" s="94">
        <v>73500</v>
      </c>
      <c r="N1573" s="94">
        <v>0</v>
      </c>
      <c r="O1573" s="94">
        <v>0</v>
      </c>
      <c r="P1573" s="94">
        <v>73500</v>
      </c>
      <c r="Q1573" s="94">
        <v>0</v>
      </c>
      <c r="R1573" s="94">
        <v>73500</v>
      </c>
      <c r="S1573" s="94">
        <v>0</v>
      </c>
      <c r="T1573" s="94">
        <v>73500</v>
      </c>
      <c r="U1573" s="104" t="s">
        <v>34</v>
      </c>
      <c r="V1573" s="104" t="s">
        <v>35</v>
      </c>
      <c r="W1573" s="104">
        <v>20</v>
      </c>
      <c r="X1573" s="104" t="s">
        <v>36</v>
      </c>
      <c r="Y1573" s="104">
        <v>100</v>
      </c>
      <c r="Z1573" s="104">
        <v>0</v>
      </c>
      <c r="AA1573" s="104">
        <v>0</v>
      </c>
      <c r="AB1573" s="104">
        <v>0</v>
      </c>
      <c r="AC1573" s="185" t="s">
        <v>33</v>
      </c>
      <c r="AD1573" s="95">
        <v>0.7</v>
      </c>
      <c r="AE1573" s="104" t="s">
        <v>66</v>
      </c>
      <c r="AF1573" s="104" t="s">
        <v>33</v>
      </c>
      <c r="AG1573" s="104" t="s">
        <v>3844</v>
      </c>
      <c r="AH1573" s="104" t="s">
        <v>33</v>
      </c>
      <c r="AI1573" s="97" t="s">
        <v>6364</v>
      </c>
      <c r="AJ1573" s="105" t="s">
        <v>3838</v>
      </c>
      <c r="AK1573" s="105" t="s">
        <v>3845</v>
      </c>
      <c r="AL1573" s="82" t="s">
        <v>3840</v>
      </c>
      <c r="AQ1573" s="47"/>
      <c r="AR1573" s="47" t="s">
        <v>6909</v>
      </c>
      <c r="AS1573" s="47" t="s">
        <v>6912</v>
      </c>
      <c r="AU1573" s="47" t="s">
        <v>12819</v>
      </c>
    </row>
    <row r="1574" spans="1:47" s="89" customFormat="1" ht="16.5" customHeight="1">
      <c r="A1574" s="180">
        <v>1571</v>
      </c>
      <c r="B1574" s="104" t="s">
        <v>62</v>
      </c>
      <c r="C1574" s="104" t="s">
        <v>63</v>
      </c>
      <c r="D1574" s="104" t="s">
        <v>64</v>
      </c>
      <c r="E1574" s="104" t="s">
        <v>32</v>
      </c>
      <c r="F1574" s="104" t="s">
        <v>65</v>
      </c>
      <c r="G1574" s="92" t="s">
        <v>3846</v>
      </c>
      <c r="H1574" s="104"/>
      <c r="I1574" s="93">
        <v>227763</v>
      </c>
      <c r="J1574" s="93"/>
      <c r="K1574" s="49" t="str">
        <f t="shared" si="24"/>
        <v>Click!</v>
      </c>
      <c r="L1574" s="104" t="s">
        <v>33</v>
      </c>
      <c r="M1574" s="94">
        <v>60000</v>
      </c>
      <c r="N1574" s="94">
        <v>0</v>
      </c>
      <c r="O1574" s="94">
        <v>0</v>
      </c>
      <c r="P1574" s="94">
        <v>60000</v>
      </c>
      <c r="Q1574" s="94">
        <v>0</v>
      </c>
      <c r="R1574" s="94">
        <v>60000</v>
      </c>
      <c r="S1574" s="94">
        <v>0</v>
      </c>
      <c r="T1574" s="94">
        <v>60000</v>
      </c>
      <c r="U1574" s="104" t="s">
        <v>34</v>
      </c>
      <c r="V1574" s="104" t="s">
        <v>35</v>
      </c>
      <c r="W1574" s="104">
        <v>20</v>
      </c>
      <c r="X1574" s="104" t="s">
        <v>36</v>
      </c>
      <c r="Y1574" s="104">
        <v>100</v>
      </c>
      <c r="Z1574" s="104">
        <v>0</v>
      </c>
      <c r="AA1574" s="104">
        <v>0</v>
      </c>
      <c r="AB1574" s="104">
        <v>0</v>
      </c>
      <c r="AC1574" s="185" t="s">
        <v>33</v>
      </c>
      <c r="AD1574" s="95">
        <v>0.7</v>
      </c>
      <c r="AE1574" s="104" t="s">
        <v>66</v>
      </c>
      <c r="AF1574" s="104" t="s">
        <v>34</v>
      </c>
      <c r="AG1574" s="104" t="s">
        <v>38</v>
      </c>
      <c r="AH1574" s="104" t="s">
        <v>33</v>
      </c>
      <c r="AI1574" s="97" t="s">
        <v>6364</v>
      </c>
      <c r="AJ1574" s="105" t="s">
        <v>3838</v>
      </c>
      <c r="AK1574" s="105" t="s">
        <v>3847</v>
      </c>
      <c r="AL1574" s="82" t="s">
        <v>3840</v>
      </c>
      <c r="AQ1574" s="47"/>
      <c r="AR1574" s="47" t="s">
        <v>6909</v>
      </c>
      <c r="AS1574" s="47" t="s">
        <v>6912</v>
      </c>
      <c r="AU1574" s="47" t="s">
        <v>12819</v>
      </c>
    </row>
    <row r="1575" spans="1:47" s="89" customFormat="1" ht="16.5" customHeight="1">
      <c r="A1575" s="180">
        <v>1572</v>
      </c>
      <c r="B1575" s="104" t="s">
        <v>62</v>
      </c>
      <c r="C1575" s="104" t="s">
        <v>63</v>
      </c>
      <c r="D1575" s="104" t="s">
        <v>64</v>
      </c>
      <c r="E1575" s="104" t="s">
        <v>32</v>
      </c>
      <c r="F1575" s="104" t="s">
        <v>65</v>
      </c>
      <c r="G1575" s="92" t="s">
        <v>3848</v>
      </c>
      <c r="H1575" s="104"/>
      <c r="I1575" s="93">
        <v>233855</v>
      </c>
      <c r="J1575" s="93"/>
      <c r="K1575" s="49" t="str">
        <f t="shared" si="24"/>
        <v>Click!</v>
      </c>
      <c r="L1575" s="104" t="s">
        <v>33</v>
      </c>
      <c r="M1575" s="94">
        <v>79000</v>
      </c>
      <c r="N1575" s="94">
        <v>0</v>
      </c>
      <c r="O1575" s="94">
        <v>0</v>
      </c>
      <c r="P1575" s="94">
        <v>79000</v>
      </c>
      <c r="Q1575" s="94">
        <v>0</v>
      </c>
      <c r="R1575" s="94">
        <v>79000</v>
      </c>
      <c r="S1575" s="94">
        <v>0</v>
      </c>
      <c r="T1575" s="94">
        <v>79000</v>
      </c>
      <c r="U1575" s="104" t="s">
        <v>34</v>
      </c>
      <c r="V1575" s="104" t="s">
        <v>35</v>
      </c>
      <c r="W1575" s="104">
        <v>15</v>
      </c>
      <c r="X1575" s="104" t="s">
        <v>36</v>
      </c>
      <c r="Y1575" s="104">
        <v>100</v>
      </c>
      <c r="Z1575" s="104">
        <v>0</v>
      </c>
      <c r="AA1575" s="104">
        <v>0</v>
      </c>
      <c r="AB1575" s="104">
        <v>0</v>
      </c>
      <c r="AC1575" s="185" t="s">
        <v>33</v>
      </c>
      <c r="AD1575" s="95">
        <v>0.7</v>
      </c>
      <c r="AE1575" s="104" t="s">
        <v>66</v>
      </c>
      <c r="AF1575" s="104" t="s">
        <v>33</v>
      </c>
      <c r="AG1575" s="104" t="s">
        <v>3849</v>
      </c>
      <c r="AH1575" s="104" t="s">
        <v>33</v>
      </c>
      <c r="AI1575" s="97" t="s">
        <v>6364</v>
      </c>
      <c r="AJ1575" s="105" t="s">
        <v>3850</v>
      </c>
      <c r="AK1575" s="105" t="s">
        <v>3851</v>
      </c>
      <c r="AL1575" s="82" t="s">
        <v>3852</v>
      </c>
      <c r="AQ1575" s="47"/>
      <c r="AR1575" s="47" t="s">
        <v>6909</v>
      </c>
      <c r="AS1575" s="47" t="s">
        <v>6912</v>
      </c>
      <c r="AU1575" s="47" t="s">
        <v>12819</v>
      </c>
    </row>
    <row r="1576" spans="1:47" s="89" customFormat="1" ht="16.5" customHeight="1">
      <c r="A1576" s="180">
        <v>1573</v>
      </c>
      <c r="B1576" s="104" t="s">
        <v>62</v>
      </c>
      <c r="C1576" s="104" t="s">
        <v>63</v>
      </c>
      <c r="D1576" s="104" t="s">
        <v>64</v>
      </c>
      <c r="E1576" s="104" t="s">
        <v>32</v>
      </c>
      <c r="F1576" s="104" t="s">
        <v>65</v>
      </c>
      <c r="G1576" s="92" t="s">
        <v>3853</v>
      </c>
      <c r="H1576" s="104"/>
      <c r="I1576" s="93">
        <v>233856</v>
      </c>
      <c r="J1576" s="93"/>
      <c r="K1576" s="49" t="str">
        <f t="shared" si="24"/>
        <v>Click!</v>
      </c>
      <c r="L1576" s="104" t="s">
        <v>33</v>
      </c>
      <c r="M1576" s="94">
        <v>90000</v>
      </c>
      <c r="N1576" s="94">
        <v>0</v>
      </c>
      <c r="O1576" s="94">
        <v>0</v>
      </c>
      <c r="P1576" s="94">
        <v>90000</v>
      </c>
      <c r="Q1576" s="94">
        <v>0</v>
      </c>
      <c r="R1576" s="94">
        <v>90000</v>
      </c>
      <c r="S1576" s="94">
        <v>0</v>
      </c>
      <c r="T1576" s="94">
        <v>90000</v>
      </c>
      <c r="U1576" s="104" t="s">
        <v>34</v>
      </c>
      <c r="V1576" s="104" t="s">
        <v>35</v>
      </c>
      <c r="W1576" s="104">
        <v>20</v>
      </c>
      <c r="X1576" s="104" t="s">
        <v>36</v>
      </c>
      <c r="Y1576" s="104">
        <v>100</v>
      </c>
      <c r="Z1576" s="104">
        <v>0</v>
      </c>
      <c r="AA1576" s="104">
        <v>0</v>
      </c>
      <c r="AB1576" s="104">
        <v>0</v>
      </c>
      <c r="AC1576" s="185" t="s">
        <v>33</v>
      </c>
      <c r="AD1576" s="95">
        <v>0.7</v>
      </c>
      <c r="AE1576" s="104" t="s">
        <v>66</v>
      </c>
      <c r="AF1576" s="104" t="s">
        <v>33</v>
      </c>
      <c r="AG1576" s="104" t="s">
        <v>3854</v>
      </c>
      <c r="AH1576" s="104" t="s">
        <v>33</v>
      </c>
      <c r="AI1576" s="97" t="s">
        <v>6364</v>
      </c>
      <c r="AJ1576" s="105" t="s">
        <v>3855</v>
      </c>
      <c r="AK1576" s="105" t="s">
        <v>3856</v>
      </c>
      <c r="AL1576" s="82" t="s">
        <v>3857</v>
      </c>
      <c r="AQ1576" s="47"/>
      <c r="AR1576" s="47" t="s">
        <v>6909</v>
      </c>
      <c r="AS1576" s="47" t="s">
        <v>6912</v>
      </c>
      <c r="AU1576" s="47" t="s">
        <v>12819</v>
      </c>
    </row>
    <row r="1577" spans="1:47" s="89" customFormat="1" ht="16.5" customHeight="1">
      <c r="A1577" s="180">
        <v>1574</v>
      </c>
      <c r="B1577" s="104" t="s">
        <v>62</v>
      </c>
      <c r="C1577" s="104" t="s">
        <v>63</v>
      </c>
      <c r="D1577" s="104" t="s">
        <v>64</v>
      </c>
      <c r="E1577" s="104" t="s">
        <v>32</v>
      </c>
      <c r="F1577" s="104" t="s">
        <v>65</v>
      </c>
      <c r="G1577" s="92" t="s">
        <v>3858</v>
      </c>
      <c r="H1577" s="104"/>
      <c r="I1577" s="93">
        <v>233857</v>
      </c>
      <c r="J1577" s="93"/>
      <c r="K1577" s="49" t="str">
        <f t="shared" si="24"/>
        <v>Click!</v>
      </c>
      <c r="L1577" s="104" t="s">
        <v>33</v>
      </c>
      <c r="M1577" s="94">
        <v>90000</v>
      </c>
      <c r="N1577" s="94">
        <v>0</v>
      </c>
      <c r="O1577" s="94">
        <v>0</v>
      </c>
      <c r="P1577" s="94">
        <v>90000</v>
      </c>
      <c r="Q1577" s="94">
        <v>0</v>
      </c>
      <c r="R1577" s="94">
        <v>90000</v>
      </c>
      <c r="S1577" s="94">
        <v>0</v>
      </c>
      <c r="T1577" s="94">
        <v>90000</v>
      </c>
      <c r="U1577" s="104" t="s">
        <v>34</v>
      </c>
      <c r="V1577" s="104" t="s">
        <v>35</v>
      </c>
      <c r="W1577" s="104">
        <v>20</v>
      </c>
      <c r="X1577" s="104" t="s">
        <v>36</v>
      </c>
      <c r="Y1577" s="104">
        <v>100</v>
      </c>
      <c r="Z1577" s="104">
        <v>0</v>
      </c>
      <c r="AA1577" s="104">
        <v>0</v>
      </c>
      <c r="AB1577" s="104">
        <v>0</v>
      </c>
      <c r="AC1577" s="185" t="s">
        <v>33</v>
      </c>
      <c r="AD1577" s="95">
        <v>0.7</v>
      </c>
      <c r="AE1577" s="104" t="s">
        <v>66</v>
      </c>
      <c r="AF1577" s="104" t="s">
        <v>33</v>
      </c>
      <c r="AG1577" s="37" t="s">
        <v>3859</v>
      </c>
      <c r="AH1577" s="104" t="s">
        <v>33</v>
      </c>
      <c r="AI1577" s="97" t="s">
        <v>6364</v>
      </c>
      <c r="AJ1577" s="105" t="s">
        <v>3855</v>
      </c>
      <c r="AK1577" s="105" t="s">
        <v>3860</v>
      </c>
      <c r="AL1577" s="82" t="s">
        <v>3857</v>
      </c>
      <c r="AQ1577" s="47"/>
      <c r="AR1577" s="47" t="s">
        <v>6909</v>
      </c>
      <c r="AS1577" s="47" t="s">
        <v>6912</v>
      </c>
      <c r="AU1577" s="47" t="s">
        <v>12819</v>
      </c>
    </row>
    <row r="1578" spans="1:47" s="89" customFormat="1" ht="16.5" customHeight="1">
      <c r="A1578" s="180">
        <v>1575</v>
      </c>
      <c r="B1578" s="104" t="s">
        <v>62</v>
      </c>
      <c r="C1578" s="104" t="s">
        <v>63</v>
      </c>
      <c r="D1578" s="104" t="s">
        <v>64</v>
      </c>
      <c r="E1578" s="104" t="s">
        <v>32</v>
      </c>
      <c r="F1578" s="104" t="s">
        <v>65</v>
      </c>
      <c r="G1578" s="92" t="s">
        <v>3861</v>
      </c>
      <c r="H1578" s="104"/>
      <c r="I1578" s="93">
        <v>233858</v>
      </c>
      <c r="J1578" s="93"/>
      <c r="K1578" s="49" t="str">
        <f t="shared" si="24"/>
        <v>Click!</v>
      </c>
      <c r="L1578" s="104" t="s">
        <v>33</v>
      </c>
      <c r="M1578" s="94">
        <v>80000</v>
      </c>
      <c r="N1578" s="94">
        <v>0</v>
      </c>
      <c r="O1578" s="94">
        <v>0</v>
      </c>
      <c r="P1578" s="94">
        <v>80000</v>
      </c>
      <c r="Q1578" s="94">
        <v>0</v>
      </c>
      <c r="R1578" s="94">
        <v>80000</v>
      </c>
      <c r="S1578" s="94">
        <v>0</v>
      </c>
      <c r="T1578" s="94">
        <v>80000</v>
      </c>
      <c r="U1578" s="104" t="s">
        <v>34</v>
      </c>
      <c r="V1578" s="104" t="s">
        <v>35</v>
      </c>
      <c r="W1578" s="104">
        <v>15</v>
      </c>
      <c r="X1578" s="104" t="s">
        <v>36</v>
      </c>
      <c r="Y1578" s="104">
        <v>100</v>
      </c>
      <c r="Z1578" s="104">
        <v>0</v>
      </c>
      <c r="AA1578" s="104">
        <v>0</v>
      </c>
      <c r="AB1578" s="104">
        <v>0</v>
      </c>
      <c r="AC1578" s="185" t="s">
        <v>33</v>
      </c>
      <c r="AD1578" s="95">
        <v>0.7</v>
      </c>
      <c r="AE1578" s="104" t="s">
        <v>66</v>
      </c>
      <c r="AF1578" s="104" t="s">
        <v>33</v>
      </c>
      <c r="AG1578" s="104" t="s">
        <v>3862</v>
      </c>
      <c r="AH1578" s="104" t="s">
        <v>33</v>
      </c>
      <c r="AI1578" s="97" t="s">
        <v>6364</v>
      </c>
      <c r="AJ1578" s="105" t="s">
        <v>3863</v>
      </c>
      <c r="AK1578" s="105" t="s">
        <v>3864</v>
      </c>
      <c r="AL1578" s="82" t="s">
        <v>3857</v>
      </c>
      <c r="AQ1578" s="47"/>
      <c r="AR1578" s="47" t="s">
        <v>6909</v>
      </c>
      <c r="AS1578" s="47" t="s">
        <v>6912</v>
      </c>
      <c r="AU1578" s="47" t="s">
        <v>12819</v>
      </c>
    </row>
    <row r="1579" spans="1:47" s="89" customFormat="1" ht="16.5" customHeight="1">
      <c r="A1579" s="180">
        <v>1576</v>
      </c>
      <c r="B1579" s="104" t="s">
        <v>62</v>
      </c>
      <c r="C1579" s="104" t="s">
        <v>63</v>
      </c>
      <c r="D1579" s="104" t="s">
        <v>64</v>
      </c>
      <c r="E1579" s="104" t="s">
        <v>32</v>
      </c>
      <c r="F1579" s="104" t="s">
        <v>65</v>
      </c>
      <c r="G1579" s="92" t="s">
        <v>3865</v>
      </c>
      <c r="H1579" s="104"/>
      <c r="I1579" s="93">
        <v>233859</v>
      </c>
      <c r="J1579" s="93"/>
      <c r="K1579" s="49" t="str">
        <f t="shared" si="24"/>
        <v>Click!</v>
      </c>
      <c r="L1579" s="104" t="s">
        <v>33</v>
      </c>
      <c r="M1579" s="94">
        <v>80000</v>
      </c>
      <c r="N1579" s="94">
        <v>0</v>
      </c>
      <c r="O1579" s="94">
        <v>0</v>
      </c>
      <c r="P1579" s="94">
        <v>80000</v>
      </c>
      <c r="Q1579" s="94">
        <v>0</v>
      </c>
      <c r="R1579" s="94">
        <v>80000</v>
      </c>
      <c r="S1579" s="94">
        <v>0</v>
      </c>
      <c r="T1579" s="94">
        <v>80000</v>
      </c>
      <c r="U1579" s="104" t="s">
        <v>34</v>
      </c>
      <c r="V1579" s="104" t="s">
        <v>35</v>
      </c>
      <c r="W1579" s="104">
        <v>15</v>
      </c>
      <c r="X1579" s="104" t="s">
        <v>36</v>
      </c>
      <c r="Y1579" s="104">
        <v>100</v>
      </c>
      <c r="Z1579" s="104">
        <v>0</v>
      </c>
      <c r="AA1579" s="104">
        <v>0</v>
      </c>
      <c r="AB1579" s="104">
        <v>0</v>
      </c>
      <c r="AC1579" s="185" t="s">
        <v>33</v>
      </c>
      <c r="AD1579" s="95">
        <v>0.7</v>
      </c>
      <c r="AE1579" s="104" t="s">
        <v>66</v>
      </c>
      <c r="AF1579" s="104" t="s">
        <v>33</v>
      </c>
      <c r="AG1579" s="104" t="s">
        <v>3866</v>
      </c>
      <c r="AH1579" s="104" t="s">
        <v>33</v>
      </c>
      <c r="AI1579" s="97" t="s">
        <v>6364</v>
      </c>
      <c r="AJ1579" s="105" t="s">
        <v>3863</v>
      </c>
      <c r="AK1579" s="105" t="s">
        <v>3867</v>
      </c>
      <c r="AL1579" s="82" t="s">
        <v>3857</v>
      </c>
      <c r="AQ1579" s="47"/>
      <c r="AR1579" s="47" t="s">
        <v>6909</v>
      </c>
      <c r="AS1579" s="47" t="s">
        <v>6912</v>
      </c>
      <c r="AU1579" s="47" t="s">
        <v>12819</v>
      </c>
    </row>
    <row r="1580" spans="1:47" s="89" customFormat="1" ht="16.5" customHeight="1">
      <c r="A1580" s="180">
        <v>1577</v>
      </c>
      <c r="B1580" s="104" t="s">
        <v>62</v>
      </c>
      <c r="C1580" s="104" t="s">
        <v>63</v>
      </c>
      <c r="D1580" s="104" t="s">
        <v>64</v>
      </c>
      <c r="E1580" s="104" t="s">
        <v>32</v>
      </c>
      <c r="F1580" s="104" t="s">
        <v>65</v>
      </c>
      <c r="G1580" s="92" t="s">
        <v>3868</v>
      </c>
      <c r="H1580" s="104"/>
      <c r="I1580" s="93">
        <v>233860</v>
      </c>
      <c r="J1580" s="93"/>
      <c r="K1580" s="49" t="str">
        <f t="shared" si="24"/>
        <v>Click!</v>
      </c>
      <c r="L1580" s="104" t="s">
        <v>33</v>
      </c>
      <c r="M1580" s="94">
        <v>80000</v>
      </c>
      <c r="N1580" s="94">
        <v>0</v>
      </c>
      <c r="O1580" s="94">
        <v>0</v>
      </c>
      <c r="P1580" s="94">
        <v>80000</v>
      </c>
      <c r="Q1580" s="94">
        <v>0</v>
      </c>
      <c r="R1580" s="94">
        <v>80000</v>
      </c>
      <c r="S1580" s="94">
        <v>0</v>
      </c>
      <c r="T1580" s="94">
        <v>80000</v>
      </c>
      <c r="U1580" s="104" t="s">
        <v>34</v>
      </c>
      <c r="V1580" s="104" t="s">
        <v>35</v>
      </c>
      <c r="W1580" s="104">
        <v>15</v>
      </c>
      <c r="X1580" s="104" t="s">
        <v>36</v>
      </c>
      <c r="Y1580" s="104">
        <v>100</v>
      </c>
      <c r="Z1580" s="104">
        <v>0</v>
      </c>
      <c r="AA1580" s="104">
        <v>0</v>
      </c>
      <c r="AB1580" s="104">
        <v>0</v>
      </c>
      <c r="AC1580" s="185" t="s">
        <v>33</v>
      </c>
      <c r="AD1580" s="95">
        <v>0.7</v>
      </c>
      <c r="AE1580" s="104" t="s">
        <v>66</v>
      </c>
      <c r="AF1580" s="104" t="s">
        <v>33</v>
      </c>
      <c r="AG1580" s="104" t="s">
        <v>3869</v>
      </c>
      <c r="AH1580" s="104" t="s">
        <v>33</v>
      </c>
      <c r="AI1580" s="97" t="s">
        <v>6364</v>
      </c>
      <c r="AJ1580" s="105" t="s">
        <v>3863</v>
      </c>
      <c r="AK1580" s="105" t="s">
        <v>3870</v>
      </c>
      <c r="AL1580" s="82" t="s">
        <v>3857</v>
      </c>
      <c r="AQ1580" s="47"/>
      <c r="AR1580" s="47" t="s">
        <v>6909</v>
      </c>
      <c r="AS1580" s="47" t="s">
        <v>6912</v>
      </c>
      <c r="AU1580" s="47" t="s">
        <v>12819</v>
      </c>
    </row>
    <row r="1581" spans="1:47" s="89" customFormat="1" ht="16.5" customHeight="1">
      <c r="A1581" s="180">
        <v>1578</v>
      </c>
      <c r="B1581" s="104" t="s">
        <v>62</v>
      </c>
      <c r="C1581" s="104" t="s">
        <v>63</v>
      </c>
      <c r="D1581" s="104" t="s">
        <v>64</v>
      </c>
      <c r="E1581" s="104" t="s">
        <v>32</v>
      </c>
      <c r="F1581" s="104" t="s">
        <v>65</v>
      </c>
      <c r="G1581" s="92" t="s">
        <v>3871</v>
      </c>
      <c r="H1581" s="104"/>
      <c r="I1581" s="93">
        <v>227990</v>
      </c>
      <c r="J1581" s="93"/>
      <c r="K1581" s="49" t="str">
        <f t="shared" si="24"/>
        <v>Click!</v>
      </c>
      <c r="L1581" s="104" t="s">
        <v>33</v>
      </c>
      <c r="M1581" s="94">
        <v>64000</v>
      </c>
      <c r="N1581" s="94">
        <v>0</v>
      </c>
      <c r="O1581" s="94">
        <v>0</v>
      </c>
      <c r="P1581" s="94">
        <v>64000</v>
      </c>
      <c r="Q1581" s="94">
        <v>0</v>
      </c>
      <c r="R1581" s="94">
        <v>64000</v>
      </c>
      <c r="S1581" s="94">
        <v>0</v>
      </c>
      <c r="T1581" s="94">
        <v>64000</v>
      </c>
      <c r="U1581" s="104" t="s">
        <v>34</v>
      </c>
      <c r="V1581" s="104" t="s">
        <v>35</v>
      </c>
      <c r="W1581" s="104">
        <v>15</v>
      </c>
      <c r="X1581" s="104" t="s">
        <v>36</v>
      </c>
      <c r="Y1581" s="104">
        <v>100</v>
      </c>
      <c r="Z1581" s="104">
        <v>0</v>
      </c>
      <c r="AA1581" s="104">
        <v>0</v>
      </c>
      <c r="AB1581" s="104">
        <v>0</v>
      </c>
      <c r="AC1581" s="185" t="s">
        <v>33</v>
      </c>
      <c r="AD1581" s="95">
        <v>0.7</v>
      </c>
      <c r="AE1581" s="104" t="s">
        <v>66</v>
      </c>
      <c r="AF1581" s="104" t="s">
        <v>34</v>
      </c>
      <c r="AG1581" s="104" t="s">
        <v>38</v>
      </c>
      <c r="AH1581" s="104" t="s">
        <v>34</v>
      </c>
      <c r="AI1581" s="97" t="s">
        <v>6364</v>
      </c>
      <c r="AJ1581" s="105" t="s">
        <v>3872</v>
      </c>
      <c r="AK1581" s="105" t="s">
        <v>3873</v>
      </c>
      <c r="AL1581" s="82" t="s">
        <v>3874</v>
      </c>
      <c r="AQ1581" s="47"/>
      <c r="AR1581" s="47" t="s">
        <v>6909</v>
      </c>
      <c r="AS1581" s="47" t="s">
        <v>6912</v>
      </c>
      <c r="AU1581" s="47" t="s">
        <v>12819</v>
      </c>
    </row>
    <row r="1582" spans="1:47" s="89" customFormat="1" ht="16.5" customHeight="1">
      <c r="A1582" s="180">
        <v>1579</v>
      </c>
      <c r="B1582" s="104" t="s">
        <v>62</v>
      </c>
      <c r="C1582" s="104" t="s">
        <v>63</v>
      </c>
      <c r="D1582" s="104" t="s">
        <v>64</v>
      </c>
      <c r="E1582" s="104" t="s">
        <v>32</v>
      </c>
      <c r="F1582" s="104" t="s">
        <v>65</v>
      </c>
      <c r="G1582" s="92" t="s">
        <v>3875</v>
      </c>
      <c r="H1582" s="104"/>
      <c r="I1582" s="93">
        <v>225985</v>
      </c>
      <c r="J1582" s="93"/>
      <c r="K1582" s="49" t="str">
        <f t="shared" ref="K1582:K1594" si="25">HYPERLINK("http://samplezone.campus21.co.kr/classpreview.asp?classkey="&amp;I1582, "Click!" )</f>
        <v>Click!</v>
      </c>
      <c r="L1582" s="104" t="s">
        <v>33</v>
      </c>
      <c r="M1582" s="94">
        <v>70000</v>
      </c>
      <c r="N1582" s="94">
        <v>0</v>
      </c>
      <c r="O1582" s="94">
        <v>0</v>
      </c>
      <c r="P1582" s="94">
        <v>70000</v>
      </c>
      <c r="Q1582" s="94">
        <v>0</v>
      </c>
      <c r="R1582" s="94">
        <v>70000</v>
      </c>
      <c r="S1582" s="94">
        <v>0</v>
      </c>
      <c r="T1582" s="94">
        <v>70000</v>
      </c>
      <c r="U1582" s="104" t="s">
        <v>34</v>
      </c>
      <c r="V1582" s="104" t="s">
        <v>35</v>
      </c>
      <c r="W1582" s="104">
        <v>17</v>
      </c>
      <c r="X1582" s="104" t="s">
        <v>36</v>
      </c>
      <c r="Y1582" s="104">
        <v>100</v>
      </c>
      <c r="Z1582" s="104">
        <v>0</v>
      </c>
      <c r="AA1582" s="104">
        <v>0</v>
      </c>
      <c r="AB1582" s="104">
        <v>0</v>
      </c>
      <c r="AC1582" s="185" t="s">
        <v>33</v>
      </c>
      <c r="AD1582" s="95">
        <v>0.7</v>
      </c>
      <c r="AE1582" s="104" t="s">
        <v>66</v>
      </c>
      <c r="AF1582" s="104" t="s">
        <v>33</v>
      </c>
      <c r="AG1582" s="104" t="s">
        <v>3815</v>
      </c>
      <c r="AH1582" s="104" t="s">
        <v>33</v>
      </c>
      <c r="AI1582" s="97" t="s">
        <v>6364</v>
      </c>
      <c r="AJ1582" s="105" t="s">
        <v>3876</v>
      </c>
      <c r="AK1582" s="105" t="s">
        <v>3877</v>
      </c>
      <c r="AL1582" s="82" t="s">
        <v>3878</v>
      </c>
      <c r="AQ1582" s="47"/>
      <c r="AR1582" s="47" t="s">
        <v>6909</v>
      </c>
      <c r="AS1582" s="47" t="s">
        <v>6912</v>
      </c>
      <c r="AU1582" s="47" t="s">
        <v>12819</v>
      </c>
    </row>
    <row r="1583" spans="1:47" s="89" customFormat="1" ht="16.5" customHeight="1">
      <c r="A1583" s="180">
        <v>1580</v>
      </c>
      <c r="B1583" s="104" t="s">
        <v>62</v>
      </c>
      <c r="C1583" s="104" t="s">
        <v>63</v>
      </c>
      <c r="D1583" s="104" t="s">
        <v>64</v>
      </c>
      <c r="E1583" s="104" t="s">
        <v>32</v>
      </c>
      <c r="F1583" s="104" t="s">
        <v>65</v>
      </c>
      <c r="G1583" s="92" t="s">
        <v>3879</v>
      </c>
      <c r="H1583" s="104"/>
      <c r="I1583" s="93">
        <v>225986</v>
      </c>
      <c r="J1583" s="93"/>
      <c r="K1583" s="49" t="str">
        <f t="shared" si="25"/>
        <v>Click!</v>
      </c>
      <c r="L1583" s="104" t="s">
        <v>33</v>
      </c>
      <c r="M1583" s="94">
        <v>55000</v>
      </c>
      <c r="N1583" s="94">
        <v>0</v>
      </c>
      <c r="O1583" s="94">
        <v>0</v>
      </c>
      <c r="P1583" s="94">
        <v>55000</v>
      </c>
      <c r="Q1583" s="94">
        <v>0</v>
      </c>
      <c r="R1583" s="94">
        <v>55000</v>
      </c>
      <c r="S1583" s="94">
        <v>0</v>
      </c>
      <c r="T1583" s="94">
        <v>55000</v>
      </c>
      <c r="U1583" s="104" t="s">
        <v>34</v>
      </c>
      <c r="V1583" s="104" t="s">
        <v>35</v>
      </c>
      <c r="W1583" s="104">
        <v>17</v>
      </c>
      <c r="X1583" s="104" t="s">
        <v>36</v>
      </c>
      <c r="Y1583" s="104">
        <v>100</v>
      </c>
      <c r="Z1583" s="104">
        <v>0</v>
      </c>
      <c r="AA1583" s="104">
        <v>0</v>
      </c>
      <c r="AB1583" s="104">
        <v>0</v>
      </c>
      <c r="AC1583" s="185" t="s">
        <v>33</v>
      </c>
      <c r="AD1583" s="95">
        <v>0.7</v>
      </c>
      <c r="AE1583" s="104" t="s">
        <v>66</v>
      </c>
      <c r="AF1583" s="104" t="s">
        <v>34</v>
      </c>
      <c r="AG1583" s="104" t="s">
        <v>38</v>
      </c>
      <c r="AH1583" s="104" t="s">
        <v>33</v>
      </c>
      <c r="AI1583" s="97" t="s">
        <v>6364</v>
      </c>
      <c r="AJ1583" s="105" t="s">
        <v>3876</v>
      </c>
      <c r="AK1583" s="105" t="s">
        <v>3880</v>
      </c>
      <c r="AL1583" s="82" t="s">
        <v>3881</v>
      </c>
      <c r="AQ1583" s="47"/>
      <c r="AR1583" s="47" t="s">
        <v>6909</v>
      </c>
      <c r="AS1583" s="47" t="s">
        <v>6912</v>
      </c>
      <c r="AU1583" s="47" t="s">
        <v>12819</v>
      </c>
    </row>
    <row r="1584" spans="1:47" s="89" customFormat="1" ht="16.5" customHeight="1">
      <c r="A1584" s="180">
        <v>1581</v>
      </c>
      <c r="B1584" s="104" t="s">
        <v>62</v>
      </c>
      <c r="C1584" s="104" t="s">
        <v>63</v>
      </c>
      <c r="D1584" s="104" t="s">
        <v>64</v>
      </c>
      <c r="E1584" s="104" t="s">
        <v>32</v>
      </c>
      <c r="F1584" s="104" t="s">
        <v>65</v>
      </c>
      <c r="G1584" s="92" t="s">
        <v>3882</v>
      </c>
      <c r="H1584" s="104">
        <v>225987</v>
      </c>
      <c r="I1584" s="93">
        <v>306197</v>
      </c>
      <c r="J1584" s="93"/>
      <c r="K1584" s="49" t="str">
        <f t="shared" si="25"/>
        <v>Click!</v>
      </c>
      <c r="L1584" s="104" t="s">
        <v>33</v>
      </c>
      <c r="M1584" s="94">
        <v>55000</v>
      </c>
      <c r="N1584" s="94">
        <v>0</v>
      </c>
      <c r="O1584" s="94">
        <v>0</v>
      </c>
      <c r="P1584" s="94">
        <v>55000</v>
      </c>
      <c r="Q1584" s="94">
        <v>0</v>
      </c>
      <c r="R1584" s="94">
        <v>55000</v>
      </c>
      <c r="S1584" s="94">
        <v>0</v>
      </c>
      <c r="T1584" s="94">
        <v>55000</v>
      </c>
      <c r="U1584" s="104" t="s">
        <v>34</v>
      </c>
      <c r="V1584" s="104" t="s">
        <v>35</v>
      </c>
      <c r="W1584" s="104">
        <v>17</v>
      </c>
      <c r="X1584" s="104" t="s">
        <v>36</v>
      </c>
      <c r="Y1584" s="104">
        <v>100</v>
      </c>
      <c r="Z1584" s="104">
        <v>0</v>
      </c>
      <c r="AA1584" s="104">
        <v>0</v>
      </c>
      <c r="AB1584" s="104">
        <v>0</v>
      </c>
      <c r="AC1584" s="185" t="s">
        <v>33</v>
      </c>
      <c r="AD1584" s="95">
        <v>0.7</v>
      </c>
      <c r="AE1584" s="104" t="s">
        <v>66</v>
      </c>
      <c r="AF1584" s="104" t="s">
        <v>34</v>
      </c>
      <c r="AG1584" s="104" t="s">
        <v>38</v>
      </c>
      <c r="AH1584" s="104" t="s">
        <v>33</v>
      </c>
      <c r="AI1584" s="97" t="s">
        <v>6364</v>
      </c>
      <c r="AJ1584" s="105" t="s">
        <v>3883</v>
      </c>
      <c r="AK1584" s="105" t="s">
        <v>3884</v>
      </c>
      <c r="AL1584" s="82" t="s">
        <v>3885</v>
      </c>
      <c r="AQ1584" s="47"/>
      <c r="AR1584" s="47" t="s">
        <v>6909</v>
      </c>
      <c r="AS1584" s="47" t="s">
        <v>6912</v>
      </c>
      <c r="AU1584" s="47" t="s">
        <v>12819</v>
      </c>
    </row>
    <row r="1585" spans="1:47" s="89" customFormat="1" ht="16.5" customHeight="1">
      <c r="A1585" s="180">
        <v>1582</v>
      </c>
      <c r="B1585" s="104" t="s">
        <v>62</v>
      </c>
      <c r="C1585" s="104" t="s">
        <v>63</v>
      </c>
      <c r="D1585" s="104" t="s">
        <v>64</v>
      </c>
      <c r="E1585" s="104" t="s">
        <v>32</v>
      </c>
      <c r="F1585" s="104" t="s">
        <v>65</v>
      </c>
      <c r="G1585" s="92" t="s">
        <v>3886</v>
      </c>
      <c r="H1585" s="104"/>
      <c r="I1585" s="93">
        <v>225988</v>
      </c>
      <c r="J1585" s="93"/>
      <c r="K1585" s="49" t="str">
        <f t="shared" si="25"/>
        <v>Click!</v>
      </c>
      <c r="L1585" s="104" t="s">
        <v>33</v>
      </c>
      <c r="M1585" s="94">
        <v>55000</v>
      </c>
      <c r="N1585" s="94">
        <v>0</v>
      </c>
      <c r="O1585" s="94">
        <v>0</v>
      </c>
      <c r="P1585" s="94">
        <v>55000</v>
      </c>
      <c r="Q1585" s="94">
        <v>0</v>
      </c>
      <c r="R1585" s="94">
        <v>55000</v>
      </c>
      <c r="S1585" s="94">
        <v>0</v>
      </c>
      <c r="T1585" s="94">
        <v>55000</v>
      </c>
      <c r="U1585" s="104" t="s">
        <v>34</v>
      </c>
      <c r="V1585" s="104" t="s">
        <v>35</v>
      </c>
      <c r="W1585" s="104">
        <v>17</v>
      </c>
      <c r="X1585" s="104" t="s">
        <v>36</v>
      </c>
      <c r="Y1585" s="104">
        <v>100</v>
      </c>
      <c r="Z1585" s="104">
        <v>0</v>
      </c>
      <c r="AA1585" s="104">
        <v>0</v>
      </c>
      <c r="AB1585" s="104">
        <v>0</v>
      </c>
      <c r="AC1585" s="185" t="s">
        <v>33</v>
      </c>
      <c r="AD1585" s="95">
        <v>0.7</v>
      </c>
      <c r="AE1585" s="104" t="s">
        <v>66</v>
      </c>
      <c r="AF1585" s="104" t="s">
        <v>34</v>
      </c>
      <c r="AG1585" s="104" t="s">
        <v>38</v>
      </c>
      <c r="AH1585" s="104" t="s">
        <v>33</v>
      </c>
      <c r="AI1585" s="97" t="s">
        <v>6364</v>
      </c>
      <c r="AJ1585" s="105" t="s">
        <v>3883</v>
      </c>
      <c r="AK1585" s="105" t="s">
        <v>3887</v>
      </c>
      <c r="AL1585" s="82" t="s">
        <v>3888</v>
      </c>
      <c r="AQ1585" s="47"/>
      <c r="AR1585" s="47" t="s">
        <v>6909</v>
      </c>
      <c r="AS1585" s="47" t="s">
        <v>6912</v>
      </c>
      <c r="AU1585" s="47" t="s">
        <v>12819</v>
      </c>
    </row>
    <row r="1586" spans="1:47" s="89" customFormat="1" ht="16.5" customHeight="1">
      <c r="A1586" s="180">
        <v>1583</v>
      </c>
      <c r="B1586" s="104" t="s">
        <v>62</v>
      </c>
      <c r="C1586" s="104" t="s">
        <v>63</v>
      </c>
      <c r="D1586" s="104" t="s">
        <v>64</v>
      </c>
      <c r="E1586" s="104" t="s">
        <v>32</v>
      </c>
      <c r="F1586" s="104" t="s">
        <v>65</v>
      </c>
      <c r="G1586" s="92" t="s">
        <v>3889</v>
      </c>
      <c r="H1586" s="104"/>
      <c r="I1586" s="93">
        <v>225944</v>
      </c>
      <c r="J1586" s="93"/>
      <c r="K1586" s="49" t="str">
        <f t="shared" si="25"/>
        <v>Click!</v>
      </c>
      <c r="L1586" s="104" t="s">
        <v>33</v>
      </c>
      <c r="M1586" s="94">
        <v>9900</v>
      </c>
      <c r="N1586" s="94">
        <v>0</v>
      </c>
      <c r="O1586" s="94">
        <v>0</v>
      </c>
      <c r="P1586" s="94">
        <v>9900</v>
      </c>
      <c r="Q1586" s="94">
        <v>0</v>
      </c>
      <c r="R1586" s="94">
        <v>9900</v>
      </c>
      <c r="S1586" s="94">
        <v>0</v>
      </c>
      <c r="T1586" s="94">
        <v>9900</v>
      </c>
      <c r="U1586" s="104" t="s">
        <v>34</v>
      </c>
      <c r="V1586" s="104" t="s">
        <v>35</v>
      </c>
      <c r="W1586" s="104">
        <v>5</v>
      </c>
      <c r="X1586" s="104" t="s">
        <v>36</v>
      </c>
      <c r="Y1586" s="104">
        <v>100</v>
      </c>
      <c r="Z1586" s="104">
        <v>0</v>
      </c>
      <c r="AA1586" s="104">
        <v>0</v>
      </c>
      <c r="AB1586" s="104">
        <v>0</v>
      </c>
      <c r="AC1586" s="185" t="s">
        <v>33</v>
      </c>
      <c r="AD1586" s="95">
        <v>0.7</v>
      </c>
      <c r="AE1586" s="104" t="s">
        <v>66</v>
      </c>
      <c r="AF1586" s="104" t="s">
        <v>34</v>
      </c>
      <c r="AG1586" s="104" t="s">
        <v>38</v>
      </c>
      <c r="AH1586" s="104" t="s">
        <v>33</v>
      </c>
      <c r="AI1586" s="97" t="s">
        <v>6364</v>
      </c>
      <c r="AJ1586" s="105" t="s">
        <v>3890</v>
      </c>
      <c r="AK1586" s="105" t="s">
        <v>3891</v>
      </c>
      <c r="AL1586" s="82" t="s">
        <v>3892</v>
      </c>
      <c r="AQ1586" s="47"/>
      <c r="AR1586" s="47" t="s">
        <v>6909</v>
      </c>
      <c r="AS1586" s="47" t="s">
        <v>6912</v>
      </c>
      <c r="AU1586" s="47" t="s">
        <v>12819</v>
      </c>
    </row>
    <row r="1587" spans="1:47" s="89" customFormat="1" ht="16.5" customHeight="1">
      <c r="A1587" s="180">
        <v>1584</v>
      </c>
      <c r="B1587" s="104" t="s">
        <v>62</v>
      </c>
      <c r="C1587" s="104" t="s">
        <v>63</v>
      </c>
      <c r="D1587" s="104" t="s">
        <v>64</v>
      </c>
      <c r="E1587" s="104" t="s">
        <v>32</v>
      </c>
      <c r="F1587" s="104" t="s">
        <v>65</v>
      </c>
      <c r="G1587" s="92" t="s">
        <v>3893</v>
      </c>
      <c r="H1587" s="104"/>
      <c r="I1587" s="93">
        <v>227764</v>
      </c>
      <c r="J1587" s="93"/>
      <c r="K1587" s="49" t="str">
        <f t="shared" si="25"/>
        <v>Click!</v>
      </c>
      <c r="L1587" s="104" t="s">
        <v>33</v>
      </c>
      <c r="M1587" s="94">
        <v>68000</v>
      </c>
      <c r="N1587" s="94">
        <v>0</v>
      </c>
      <c r="O1587" s="94">
        <v>0</v>
      </c>
      <c r="P1587" s="94">
        <v>68000</v>
      </c>
      <c r="Q1587" s="94">
        <v>0</v>
      </c>
      <c r="R1587" s="94">
        <v>68000</v>
      </c>
      <c r="S1587" s="94">
        <v>0</v>
      </c>
      <c r="T1587" s="94">
        <v>68000</v>
      </c>
      <c r="U1587" s="104" t="s">
        <v>34</v>
      </c>
      <c r="V1587" s="104" t="s">
        <v>35</v>
      </c>
      <c r="W1587" s="104">
        <v>20</v>
      </c>
      <c r="X1587" s="104" t="s">
        <v>36</v>
      </c>
      <c r="Y1587" s="104">
        <v>100</v>
      </c>
      <c r="Z1587" s="104">
        <v>0</v>
      </c>
      <c r="AA1587" s="104">
        <v>0</v>
      </c>
      <c r="AB1587" s="104">
        <v>0</v>
      </c>
      <c r="AC1587" s="185" t="s">
        <v>33</v>
      </c>
      <c r="AD1587" s="95">
        <v>0.7</v>
      </c>
      <c r="AE1587" s="104" t="s">
        <v>66</v>
      </c>
      <c r="AF1587" s="104" t="s">
        <v>33</v>
      </c>
      <c r="AG1587" s="104" t="s">
        <v>3894</v>
      </c>
      <c r="AH1587" s="104" t="s">
        <v>33</v>
      </c>
      <c r="AI1587" s="97" t="s">
        <v>6364</v>
      </c>
      <c r="AJ1587" s="105" t="s">
        <v>3895</v>
      </c>
      <c r="AK1587" s="105" t="s">
        <v>3896</v>
      </c>
      <c r="AL1587" s="82" t="s">
        <v>3897</v>
      </c>
      <c r="AQ1587" s="47"/>
      <c r="AR1587" s="47" t="s">
        <v>6909</v>
      </c>
      <c r="AS1587" s="47" t="s">
        <v>6912</v>
      </c>
      <c r="AU1587" s="47" t="s">
        <v>12819</v>
      </c>
    </row>
    <row r="1588" spans="1:47" s="89" customFormat="1" ht="16.5" customHeight="1">
      <c r="A1588" s="180">
        <v>1585</v>
      </c>
      <c r="B1588" s="104" t="s">
        <v>62</v>
      </c>
      <c r="C1588" s="104" t="s">
        <v>63</v>
      </c>
      <c r="D1588" s="104" t="s">
        <v>64</v>
      </c>
      <c r="E1588" s="104" t="s">
        <v>32</v>
      </c>
      <c r="F1588" s="104" t="s">
        <v>65</v>
      </c>
      <c r="G1588" s="92" t="s">
        <v>3898</v>
      </c>
      <c r="H1588" s="104"/>
      <c r="I1588" s="93">
        <v>227765</v>
      </c>
      <c r="J1588" s="93"/>
      <c r="K1588" s="49" t="str">
        <f t="shared" si="25"/>
        <v>Click!</v>
      </c>
      <c r="L1588" s="104" t="s">
        <v>33</v>
      </c>
      <c r="M1588" s="94">
        <v>60000</v>
      </c>
      <c r="N1588" s="94">
        <v>0</v>
      </c>
      <c r="O1588" s="94">
        <v>0</v>
      </c>
      <c r="P1588" s="94">
        <v>60000</v>
      </c>
      <c r="Q1588" s="94">
        <v>0</v>
      </c>
      <c r="R1588" s="94">
        <v>60000</v>
      </c>
      <c r="S1588" s="94">
        <v>0</v>
      </c>
      <c r="T1588" s="94">
        <v>60000</v>
      </c>
      <c r="U1588" s="104" t="s">
        <v>34</v>
      </c>
      <c r="V1588" s="104" t="s">
        <v>35</v>
      </c>
      <c r="W1588" s="104">
        <v>20</v>
      </c>
      <c r="X1588" s="104" t="s">
        <v>36</v>
      </c>
      <c r="Y1588" s="104">
        <v>100</v>
      </c>
      <c r="Z1588" s="104">
        <v>0</v>
      </c>
      <c r="AA1588" s="104">
        <v>0</v>
      </c>
      <c r="AB1588" s="104">
        <v>0</v>
      </c>
      <c r="AC1588" s="185" t="s">
        <v>33</v>
      </c>
      <c r="AD1588" s="95">
        <v>0.7</v>
      </c>
      <c r="AE1588" s="104" t="s">
        <v>66</v>
      </c>
      <c r="AF1588" s="104" t="s">
        <v>34</v>
      </c>
      <c r="AG1588" s="104" t="s">
        <v>38</v>
      </c>
      <c r="AH1588" s="104" t="s">
        <v>33</v>
      </c>
      <c r="AI1588" s="97" t="s">
        <v>6364</v>
      </c>
      <c r="AJ1588" s="105" t="s">
        <v>3895</v>
      </c>
      <c r="AK1588" s="105" t="s">
        <v>3899</v>
      </c>
      <c r="AL1588" s="82" t="s">
        <v>3897</v>
      </c>
      <c r="AQ1588" s="47"/>
      <c r="AR1588" s="47" t="s">
        <v>6909</v>
      </c>
      <c r="AS1588" s="47" t="s">
        <v>6912</v>
      </c>
      <c r="AU1588" s="47" t="s">
        <v>12819</v>
      </c>
    </row>
    <row r="1589" spans="1:47" s="89" customFormat="1" ht="16.5" customHeight="1">
      <c r="A1589" s="180">
        <v>1586</v>
      </c>
      <c r="B1589" s="104" t="s">
        <v>62</v>
      </c>
      <c r="C1589" s="104" t="s">
        <v>63</v>
      </c>
      <c r="D1589" s="104" t="s">
        <v>64</v>
      </c>
      <c r="E1589" s="104" t="s">
        <v>59</v>
      </c>
      <c r="F1589" s="104" t="s">
        <v>65</v>
      </c>
      <c r="G1589" s="92" t="s">
        <v>89</v>
      </c>
      <c r="H1589" s="104"/>
      <c r="I1589" s="93">
        <v>246424</v>
      </c>
      <c r="J1589" s="93"/>
      <c r="K1589" s="49" t="str">
        <f t="shared" si="25"/>
        <v>Click!</v>
      </c>
      <c r="L1589" s="104" t="s">
        <v>33</v>
      </c>
      <c r="M1589" s="94">
        <v>73800</v>
      </c>
      <c r="N1589" s="94">
        <v>0</v>
      </c>
      <c r="O1589" s="94">
        <v>0</v>
      </c>
      <c r="P1589" s="94">
        <v>73800</v>
      </c>
      <c r="Q1589" s="94">
        <v>0</v>
      </c>
      <c r="R1589" s="94">
        <v>73800</v>
      </c>
      <c r="S1589" s="94">
        <v>0</v>
      </c>
      <c r="T1589" s="94">
        <v>73800</v>
      </c>
      <c r="U1589" s="104" t="s">
        <v>34</v>
      </c>
      <c r="V1589" s="104" t="s">
        <v>35</v>
      </c>
      <c r="W1589" s="104">
        <v>20</v>
      </c>
      <c r="X1589" s="104" t="s">
        <v>36</v>
      </c>
      <c r="Y1589" s="104">
        <v>100</v>
      </c>
      <c r="Z1589" s="104">
        <v>0</v>
      </c>
      <c r="AA1589" s="104">
        <v>0</v>
      </c>
      <c r="AB1589" s="104">
        <v>0</v>
      </c>
      <c r="AC1589" s="185" t="s">
        <v>33</v>
      </c>
      <c r="AD1589" s="95">
        <v>0.7</v>
      </c>
      <c r="AE1589" s="104" t="s">
        <v>66</v>
      </c>
      <c r="AF1589" s="104" t="s">
        <v>33</v>
      </c>
      <c r="AG1589" s="104" t="s">
        <v>90</v>
      </c>
      <c r="AH1589" s="104" t="s">
        <v>33</v>
      </c>
      <c r="AI1589" s="97" t="s">
        <v>6364</v>
      </c>
      <c r="AJ1589" s="105" t="s">
        <v>3900</v>
      </c>
      <c r="AK1589" s="105" t="s">
        <v>3901</v>
      </c>
      <c r="AL1589" s="82" t="s">
        <v>3902</v>
      </c>
      <c r="AQ1589" s="47"/>
      <c r="AR1589" s="47" t="s">
        <v>6909</v>
      </c>
      <c r="AS1589" s="47" t="s">
        <v>6912</v>
      </c>
      <c r="AU1589" s="47" t="s">
        <v>12819</v>
      </c>
    </row>
    <row r="1590" spans="1:47" s="89" customFormat="1" ht="16.5" customHeight="1">
      <c r="A1590" s="180">
        <v>1587</v>
      </c>
      <c r="B1590" s="104" t="s">
        <v>62</v>
      </c>
      <c r="C1590" s="104" t="s">
        <v>63</v>
      </c>
      <c r="D1590" s="104" t="s">
        <v>64</v>
      </c>
      <c r="E1590" s="104" t="s">
        <v>59</v>
      </c>
      <c r="F1590" s="104" t="s">
        <v>65</v>
      </c>
      <c r="G1590" s="92" t="s">
        <v>91</v>
      </c>
      <c r="H1590" s="104"/>
      <c r="I1590" s="93">
        <v>246425</v>
      </c>
      <c r="J1590" s="93"/>
      <c r="K1590" s="49" t="str">
        <f t="shared" si="25"/>
        <v>Click!</v>
      </c>
      <c r="L1590" s="104" t="s">
        <v>33</v>
      </c>
      <c r="M1590" s="94">
        <v>60000</v>
      </c>
      <c r="N1590" s="94">
        <v>0</v>
      </c>
      <c r="O1590" s="94">
        <v>0</v>
      </c>
      <c r="P1590" s="94">
        <v>60000</v>
      </c>
      <c r="Q1590" s="94">
        <v>0</v>
      </c>
      <c r="R1590" s="94">
        <v>60000</v>
      </c>
      <c r="S1590" s="94">
        <v>0</v>
      </c>
      <c r="T1590" s="94">
        <v>60000</v>
      </c>
      <c r="U1590" s="104" t="s">
        <v>34</v>
      </c>
      <c r="V1590" s="104" t="s">
        <v>35</v>
      </c>
      <c r="W1590" s="104">
        <v>20</v>
      </c>
      <c r="X1590" s="104" t="s">
        <v>36</v>
      </c>
      <c r="Y1590" s="104">
        <v>100</v>
      </c>
      <c r="Z1590" s="104">
        <v>0</v>
      </c>
      <c r="AA1590" s="104">
        <v>0</v>
      </c>
      <c r="AB1590" s="104">
        <v>0</v>
      </c>
      <c r="AC1590" s="185" t="s">
        <v>33</v>
      </c>
      <c r="AD1590" s="95">
        <v>0.7</v>
      </c>
      <c r="AE1590" s="104" t="s">
        <v>66</v>
      </c>
      <c r="AF1590" s="104" t="s">
        <v>34</v>
      </c>
      <c r="AG1590" s="104" t="s">
        <v>38</v>
      </c>
      <c r="AH1590" s="104" t="s">
        <v>33</v>
      </c>
      <c r="AI1590" s="97" t="s">
        <v>6364</v>
      </c>
      <c r="AJ1590" s="105" t="s">
        <v>3900</v>
      </c>
      <c r="AK1590" s="105" t="s">
        <v>3903</v>
      </c>
      <c r="AL1590" s="82" t="s">
        <v>3902</v>
      </c>
      <c r="AQ1590" s="47"/>
      <c r="AR1590" s="47" t="s">
        <v>6909</v>
      </c>
      <c r="AS1590" s="47" t="s">
        <v>6912</v>
      </c>
      <c r="AU1590" s="47" t="s">
        <v>12819</v>
      </c>
    </row>
    <row r="1591" spans="1:47" s="89" customFormat="1" ht="16.5" customHeight="1">
      <c r="A1591" s="180">
        <v>1588</v>
      </c>
      <c r="B1591" s="104" t="s">
        <v>62</v>
      </c>
      <c r="C1591" s="104" t="s">
        <v>63</v>
      </c>
      <c r="D1591" s="104" t="s">
        <v>64</v>
      </c>
      <c r="E1591" s="104" t="s">
        <v>59</v>
      </c>
      <c r="F1591" s="104" t="s">
        <v>65</v>
      </c>
      <c r="G1591" s="92" t="s">
        <v>92</v>
      </c>
      <c r="H1591" s="104"/>
      <c r="I1591" s="93">
        <v>246426</v>
      </c>
      <c r="J1591" s="93"/>
      <c r="K1591" s="49" t="str">
        <f t="shared" si="25"/>
        <v>Click!</v>
      </c>
      <c r="L1591" s="104" t="s">
        <v>33</v>
      </c>
      <c r="M1591" s="94">
        <v>73800</v>
      </c>
      <c r="N1591" s="94">
        <v>0</v>
      </c>
      <c r="O1591" s="94">
        <v>0</v>
      </c>
      <c r="P1591" s="94">
        <v>73800</v>
      </c>
      <c r="Q1591" s="94">
        <v>0</v>
      </c>
      <c r="R1591" s="94">
        <v>73800</v>
      </c>
      <c r="S1591" s="94">
        <v>0</v>
      </c>
      <c r="T1591" s="94">
        <v>73800</v>
      </c>
      <c r="U1591" s="104" t="s">
        <v>34</v>
      </c>
      <c r="V1591" s="104" t="s">
        <v>35</v>
      </c>
      <c r="W1591" s="104">
        <v>20</v>
      </c>
      <c r="X1591" s="104" t="s">
        <v>36</v>
      </c>
      <c r="Y1591" s="104">
        <v>100</v>
      </c>
      <c r="Z1591" s="104">
        <v>0</v>
      </c>
      <c r="AA1591" s="104">
        <v>0</v>
      </c>
      <c r="AB1591" s="104">
        <v>0</v>
      </c>
      <c r="AC1591" s="185" t="s">
        <v>33</v>
      </c>
      <c r="AD1591" s="95">
        <v>0.7</v>
      </c>
      <c r="AE1591" s="104" t="s">
        <v>66</v>
      </c>
      <c r="AF1591" s="104" t="s">
        <v>33</v>
      </c>
      <c r="AG1591" s="104" t="s">
        <v>93</v>
      </c>
      <c r="AH1591" s="104" t="s">
        <v>33</v>
      </c>
      <c r="AI1591" s="97" t="s">
        <v>6364</v>
      </c>
      <c r="AJ1591" s="105" t="s">
        <v>3900</v>
      </c>
      <c r="AK1591" s="105" t="s">
        <v>3904</v>
      </c>
      <c r="AL1591" s="82" t="s">
        <v>3905</v>
      </c>
      <c r="AQ1591" s="47"/>
      <c r="AR1591" s="47" t="s">
        <v>6909</v>
      </c>
      <c r="AS1591" s="47" t="s">
        <v>6912</v>
      </c>
      <c r="AU1591" s="47" t="s">
        <v>12819</v>
      </c>
    </row>
    <row r="1592" spans="1:47" s="89" customFormat="1" ht="16.5" customHeight="1">
      <c r="A1592" s="180">
        <v>1589</v>
      </c>
      <c r="B1592" s="104" t="s">
        <v>62</v>
      </c>
      <c r="C1592" s="104" t="s">
        <v>63</v>
      </c>
      <c r="D1592" s="104" t="s">
        <v>64</v>
      </c>
      <c r="E1592" s="104" t="s">
        <v>59</v>
      </c>
      <c r="F1592" s="104" t="s">
        <v>65</v>
      </c>
      <c r="G1592" s="92" t="s">
        <v>94</v>
      </c>
      <c r="H1592" s="104"/>
      <c r="I1592" s="93">
        <v>246427</v>
      </c>
      <c r="J1592" s="93"/>
      <c r="K1592" s="49" t="str">
        <f t="shared" si="25"/>
        <v>Click!</v>
      </c>
      <c r="L1592" s="104" t="s">
        <v>33</v>
      </c>
      <c r="M1592" s="94">
        <v>60000</v>
      </c>
      <c r="N1592" s="94">
        <v>0</v>
      </c>
      <c r="O1592" s="94">
        <v>0</v>
      </c>
      <c r="P1592" s="94">
        <v>60000</v>
      </c>
      <c r="Q1592" s="94">
        <v>0</v>
      </c>
      <c r="R1592" s="94">
        <v>60000</v>
      </c>
      <c r="S1592" s="94">
        <v>0</v>
      </c>
      <c r="T1592" s="94">
        <v>60000</v>
      </c>
      <c r="U1592" s="104" t="s">
        <v>34</v>
      </c>
      <c r="V1592" s="104" t="s">
        <v>35</v>
      </c>
      <c r="W1592" s="104">
        <v>20</v>
      </c>
      <c r="X1592" s="104" t="s">
        <v>36</v>
      </c>
      <c r="Y1592" s="104">
        <v>100</v>
      </c>
      <c r="Z1592" s="104">
        <v>0</v>
      </c>
      <c r="AA1592" s="104">
        <v>0</v>
      </c>
      <c r="AB1592" s="104">
        <v>0</v>
      </c>
      <c r="AC1592" s="185" t="s">
        <v>33</v>
      </c>
      <c r="AD1592" s="95">
        <v>0.7</v>
      </c>
      <c r="AE1592" s="104" t="s">
        <v>66</v>
      </c>
      <c r="AF1592" s="104" t="s">
        <v>34</v>
      </c>
      <c r="AG1592" s="104" t="s">
        <v>38</v>
      </c>
      <c r="AH1592" s="104" t="s">
        <v>33</v>
      </c>
      <c r="AI1592" s="97" t="s">
        <v>6364</v>
      </c>
      <c r="AJ1592" s="105" t="s">
        <v>3900</v>
      </c>
      <c r="AK1592" s="105" t="s">
        <v>3906</v>
      </c>
      <c r="AL1592" s="82" t="s">
        <v>3905</v>
      </c>
      <c r="AQ1592" s="47"/>
      <c r="AR1592" s="47" t="s">
        <v>6909</v>
      </c>
      <c r="AS1592" s="47" t="s">
        <v>6912</v>
      </c>
      <c r="AU1592" s="47" t="s">
        <v>12819</v>
      </c>
    </row>
    <row r="1593" spans="1:47" s="89" customFormat="1" ht="16.5" customHeight="1">
      <c r="A1593" s="180">
        <v>1590</v>
      </c>
      <c r="B1593" s="104" t="s">
        <v>62</v>
      </c>
      <c r="C1593" s="104" t="s">
        <v>63</v>
      </c>
      <c r="D1593" s="104" t="s">
        <v>64</v>
      </c>
      <c r="E1593" s="104" t="s">
        <v>59</v>
      </c>
      <c r="F1593" s="104" t="s">
        <v>65</v>
      </c>
      <c r="G1593" s="92" t="s">
        <v>95</v>
      </c>
      <c r="H1593" s="104"/>
      <c r="I1593" s="93">
        <v>246428</v>
      </c>
      <c r="J1593" s="93"/>
      <c r="K1593" s="49" t="str">
        <f t="shared" si="25"/>
        <v>Click!</v>
      </c>
      <c r="L1593" s="104" t="s">
        <v>33</v>
      </c>
      <c r="M1593" s="94">
        <v>73800</v>
      </c>
      <c r="N1593" s="94">
        <v>0</v>
      </c>
      <c r="O1593" s="94">
        <v>0</v>
      </c>
      <c r="P1593" s="94">
        <v>73800</v>
      </c>
      <c r="Q1593" s="94">
        <v>0</v>
      </c>
      <c r="R1593" s="94">
        <v>73800</v>
      </c>
      <c r="S1593" s="94">
        <v>0</v>
      </c>
      <c r="T1593" s="94">
        <v>73800</v>
      </c>
      <c r="U1593" s="104" t="s">
        <v>34</v>
      </c>
      <c r="V1593" s="104" t="s">
        <v>35</v>
      </c>
      <c r="W1593" s="104">
        <v>20</v>
      </c>
      <c r="X1593" s="104" t="s">
        <v>36</v>
      </c>
      <c r="Y1593" s="104">
        <v>100</v>
      </c>
      <c r="Z1593" s="104">
        <v>0</v>
      </c>
      <c r="AA1593" s="104">
        <v>0</v>
      </c>
      <c r="AB1593" s="104">
        <v>0</v>
      </c>
      <c r="AC1593" s="185" t="s">
        <v>33</v>
      </c>
      <c r="AD1593" s="95">
        <v>0.7</v>
      </c>
      <c r="AE1593" s="104" t="s">
        <v>66</v>
      </c>
      <c r="AF1593" s="104" t="s">
        <v>33</v>
      </c>
      <c r="AG1593" s="104" t="s">
        <v>96</v>
      </c>
      <c r="AH1593" s="104" t="s">
        <v>33</v>
      </c>
      <c r="AI1593" s="97" t="s">
        <v>6364</v>
      </c>
      <c r="AJ1593" s="105" t="s">
        <v>3907</v>
      </c>
      <c r="AK1593" s="105" t="s">
        <v>3908</v>
      </c>
      <c r="AL1593" s="82" t="s">
        <v>3909</v>
      </c>
      <c r="AQ1593" s="47"/>
      <c r="AR1593" s="47" t="s">
        <v>6909</v>
      </c>
      <c r="AS1593" s="47" t="s">
        <v>6912</v>
      </c>
      <c r="AU1593" s="47" t="s">
        <v>12819</v>
      </c>
    </row>
    <row r="1594" spans="1:47" s="89" customFormat="1" ht="16.5" customHeight="1">
      <c r="A1594" s="180">
        <v>1591</v>
      </c>
      <c r="B1594" s="104" t="s">
        <v>62</v>
      </c>
      <c r="C1594" s="104" t="s">
        <v>63</v>
      </c>
      <c r="D1594" s="104" t="s">
        <v>64</v>
      </c>
      <c r="E1594" s="104" t="s">
        <v>59</v>
      </c>
      <c r="F1594" s="104" t="s">
        <v>65</v>
      </c>
      <c r="G1594" s="92" t="s">
        <v>3910</v>
      </c>
      <c r="H1594" s="104"/>
      <c r="I1594" s="93">
        <v>234356</v>
      </c>
      <c r="J1594" s="93"/>
      <c r="K1594" s="49" t="str">
        <f t="shared" si="25"/>
        <v>Click!</v>
      </c>
      <c r="L1594" s="104" t="s">
        <v>33</v>
      </c>
      <c r="M1594" s="94">
        <v>74000</v>
      </c>
      <c r="N1594" s="94">
        <v>0</v>
      </c>
      <c r="O1594" s="94">
        <v>0</v>
      </c>
      <c r="P1594" s="94">
        <v>74000</v>
      </c>
      <c r="Q1594" s="94">
        <v>0</v>
      </c>
      <c r="R1594" s="94">
        <v>74000</v>
      </c>
      <c r="S1594" s="94">
        <v>0</v>
      </c>
      <c r="T1594" s="94">
        <v>74000</v>
      </c>
      <c r="U1594" s="104" t="s">
        <v>34</v>
      </c>
      <c r="V1594" s="104" t="s">
        <v>35</v>
      </c>
      <c r="W1594" s="104">
        <v>20</v>
      </c>
      <c r="X1594" s="104" t="s">
        <v>36</v>
      </c>
      <c r="Y1594" s="104">
        <v>100</v>
      </c>
      <c r="Z1594" s="104">
        <v>0</v>
      </c>
      <c r="AA1594" s="104">
        <v>0</v>
      </c>
      <c r="AB1594" s="104">
        <v>0</v>
      </c>
      <c r="AC1594" s="185" t="s">
        <v>33</v>
      </c>
      <c r="AD1594" s="95">
        <v>0.7</v>
      </c>
      <c r="AE1594" s="104" t="s">
        <v>66</v>
      </c>
      <c r="AF1594" s="104" t="s">
        <v>33</v>
      </c>
      <c r="AG1594" s="104" t="s">
        <v>3911</v>
      </c>
      <c r="AH1594" s="104" t="s">
        <v>33</v>
      </c>
      <c r="AI1594" s="97" t="s">
        <v>6364</v>
      </c>
      <c r="AJ1594" s="105" t="s">
        <v>3912</v>
      </c>
      <c r="AK1594" s="105" t="s">
        <v>3913</v>
      </c>
      <c r="AL1594" s="82" t="s">
        <v>3914</v>
      </c>
      <c r="AQ1594" s="47"/>
      <c r="AR1594" s="47" t="s">
        <v>6909</v>
      </c>
      <c r="AS1594" s="47" t="s">
        <v>6912</v>
      </c>
      <c r="AU1594" s="47" t="s">
        <v>12819</v>
      </c>
    </row>
    <row r="1595" spans="1:47" s="89" customFormat="1" ht="16.5" customHeight="1">
      <c r="A1595" s="180">
        <v>1592</v>
      </c>
      <c r="B1595" s="104" t="s">
        <v>62</v>
      </c>
      <c r="C1595" s="104" t="s">
        <v>63</v>
      </c>
      <c r="D1595" s="104" t="s">
        <v>64</v>
      </c>
      <c r="E1595" s="104" t="s">
        <v>59</v>
      </c>
      <c r="F1595" s="104" t="s">
        <v>65</v>
      </c>
      <c r="G1595" s="92" t="s">
        <v>3915</v>
      </c>
      <c r="H1595" s="104"/>
      <c r="I1595" s="93">
        <v>234357</v>
      </c>
      <c r="J1595" s="93"/>
      <c r="K1595" s="49" t="str">
        <f t="shared" ref="K1595:K1596" si="26">HYPERLINK("http://samplezone.campus21.co.kr/classpreview.asp?classkey="&amp;I1595, "Click!" )</f>
        <v>Click!</v>
      </c>
      <c r="L1595" s="104" t="s">
        <v>33</v>
      </c>
      <c r="M1595" s="94">
        <v>60000</v>
      </c>
      <c r="N1595" s="94">
        <v>0</v>
      </c>
      <c r="O1595" s="94">
        <v>0</v>
      </c>
      <c r="P1595" s="94">
        <v>60000</v>
      </c>
      <c r="Q1595" s="94">
        <v>0</v>
      </c>
      <c r="R1595" s="94">
        <v>60000</v>
      </c>
      <c r="S1595" s="94">
        <v>0</v>
      </c>
      <c r="T1595" s="94">
        <v>60000</v>
      </c>
      <c r="U1595" s="104" t="s">
        <v>34</v>
      </c>
      <c r="V1595" s="104" t="s">
        <v>35</v>
      </c>
      <c r="W1595" s="104">
        <v>20</v>
      </c>
      <c r="X1595" s="104" t="s">
        <v>36</v>
      </c>
      <c r="Y1595" s="104">
        <v>100</v>
      </c>
      <c r="Z1595" s="104">
        <v>0</v>
      </c>
      <c r="AA1595" s="104">
        <v>0</v>
      </c>
      <c r="AB1595" s="104">
        <v>0</v>
      </c>
      <c r="AC1595" s="185" t="s">
        <v>33</v>
      </c>
      <c r="AD1595" s="95">
        <v>0.7</v>
      </c>
      <c r="AE1595" s="104" t="s">
        <v>66</v>
      </c>
      <c r="AF1595" s="104" t="s">
        <v>34</v>
      </c>
      <c r="AG1595" s="104" t="s">
        <v>38</v>
      </c>
      <c r="AH1595" s="104" t="s">
        <v>33</v>
      </c>
      <c r="AI1595" s="97" t="s">
        <v>6364</v>
      </c>
      <c r="AJ1595" s="105" t="s">
        <v>3912</v>
      </c>
      <c r="AK1595" s="105" t="s">
        <v>3916</v>
      </c>
      <c r="AL1595" s="82" t="s">
        <v>3914</v>
      </c>
      <c r="AQ1595" s="47"/>
      <c r="AR1595" s="47" t="s">
        <v>6909</v>
      </c>
      <c r="AS1595" s="47" t="s">
        <v>6912</v>
      </c>
      <c r="AU1595" s="47" t="s">
        <v>12819</v>
      </c>
    </row>
    <row r="1596" spans="1:47" s="89" customFormat="1" ht="16.5" customHeight="1" thickBot="1">
      <c r="A1596" s="44">
        <v>1593</v>
      </c>
      <c r="B1596" s="98" t="s">
        <v>62</v>
      </c>
      <c r="C1596" s="98" t="s">
        <v>63</v>
      </c>
      <c r="D1596" s="98" t="s">
        <v>64</v>
      </c>
      <c r="E1596" s="98" t="s">
        <v>59</v>
      </c>
      <c r="F1596" s="98" t="s">
        <v>65</v>
      </c>
      <c r="G1596" s="25" t="s">
        <v>3917</v>
      </c>
      <c r="H1596" s="98"/>
      <c r="I1596" s="26">
        <v>227991</v>
      </c>
      <c r="J1596" s="26"/>
      <c r="K1596" s="27" t="str">
        <f t="shared" si="26"/>
        <v>Click!</v>
      </c>
      <c r="L1596" s="98" t="s">
        <v>33</v>
      </c>
      <c r="M1596" s="99">
        <v>70000</v>
      </c>
      <c r="N1596" s="99">
        <v>0</v>
      </c>
      <c r="O1596" s="99">
        <v>0</v>
      </c>
      <c r="P1596" s="99">
        <v>70000</v>
      </c>
      <c r="Q1596" s="99">
        <v>0</v>
      </c>
      <c r="R1596" s="99">
        <v>70000</v>
      </c>
      <c r="S1596" s="99">
        <v>0</v>
      </c>
      <c r="T1596" s="99">
        <v>70000</v>
      </c>
      <c r="U1596" s="98" t="s">
        <v>34</v>
      </c>
      <c r="V1596" s="98" t="s">
        <v>35</v>
      </c>
      <c r="W1596" s="98">
        <v>15</v>
      </c>
      <c r="X1596" s="98" t="s">
        <v>36</v>
      </c>
      <c r="Y1596" s="98">
        <v>100</v>
      </c>
      <c r="Z1596" s="98">
        <v>0</v>
      </c>
      <c r="AA1596" s="98">
        <v>0</v>
      </c>
      <c r="AB1596" s="98">
        <v>0</v>
      </c>
      <c r="AC1596" s="186" t="s">
        <v>33</v>
      </c>
      <c r="AD1596" s="100">
        <v>0.7</v>
      </c>
      <c r="AE1596" s="98" t="s">
        <v>66</v>
      </c>
      <c r="AF1596" s="98" t="s">
        <v>34</v>
      </c>
      <c r="AG1596" s="98" t="s">
        <v>38</v>
      </c>
      <c r="AH1596" s="98" t="s">
        <v>33</v>
      </c>
      <c r="AI1596" s="103" t="s">
        <v>6364</v>
      </c>
      <c r="AJ1596" s="139" t="s">
        <v>3918</v>
      </c>
      <c r="AK1596" s="139" t="s">
        <v>3919</v>
      </c>
      <c r="AL1596" s="148" t="s">
        <v>3920</v>
      </c>
      <c r="AQ1596" s="47"/>
      <c r="AR1596" s="47" t="s">
        <v>6909</v>
      </c>
      <c r="AS1596" s="47" t="s">
        <v>6912</v>
      </c>
      <c r="AU1596" s="47" t="s">
        <v>12819</v>
      </c>
    </row>
  </sheetData>
  <mergeCells count="29">
    <mergeCell ref="AJ2:AJ3"/>
    <mergeCell ref="AI2:AI3"/>
    <mergeCell ref="N2:N3"/>
    <mergeCell ref="AL2:AL3"/>
    <mergeCell ref="AG2:AG3"/>
    <mergeCell ref="AH2:AH3"/>
    <mergeCell ref="AF2:AF3"/>
    <mergeCell ref="O2:P2"/>
    <mergeCell ref="Q2:R2"/>
    <mergeCell ref="S2:T2"/>
    <mergeCell ref="U2:U3"/>
    <mergeCell ref="AK2:AK3"/>
    <mergeCell ref="W2:W3"/>
    <mergeCell ref="X2:X3"/>
    <mergeCell ref="AD2:AE2"/>
    <mergeCell ref="V2:V3"/>
    <mergeCell ref="Y2:AC2"/>
    <mergeCell ref="M2:M3"/>
    <mergeCell ref="A2:A3"/>
    <mergeCell ref="B2:B3"/>
    <mergeCell ref="C2:C3"/>
    <mergeCell ref="D2:D3"/>
    <mergeCell ref="E2:E3"/>
    <mergeCell ref="F2:F3"/>
    <mergeCell ref="G2:G3"/>
    <mergeCell ref="H2:I2"/>
    <mergeCell ref="K2:K3"/>
    <mergeCell ref="L2:L3"/>
    <mergeCell ref="J2:J3"/>
  </mergeCells>
  <phoneticPr fontId="9" type="noConversion"/>
  <conditionalFormatting sqref="G1597:G1048576 G1:G19">
    <cfRule type="expression" dxfId="147" priority="528">
      <formula>AND(COUNTIF($G$1597:$G$1048576, G1)+COUNTIF($G$1:$G$13, G1)&gt;1,NOT(ISBLANK(G1)))</formula>
    </cfRule>
  </conditionalFormatting>
  <conditionalFormatting sqref="H852:J852">
    <cfRule type="duplicateValues" dxfId="146" priority="23742"/>
  </conditionalFormatting>
  <conditionalFormatting sqref="H162:J162">
    <cfRule type="duplicateValues" dxfId="145" priority="23743"/>
  </conditionalFormatting>
  <conditionalFormatting sqref="H161:J161">
    <cfRule type="duplicateValues" dxfId="144" priority="23744"/>
  </conditionalFormatting>
  <conditionalFormatting sqref="H160:J160">
    <cfRule type="duplicateValues" dxfId="143" priority="23745"/>
  </conditionalFormatting>
  <conditionalFormatting sqref="H1460:J1460">
    <cfRule type="duplicateValues" dxfId="142" priority="23746"/>
  </conditionalFormatting>
  <conditionalFormatting sqref="H1459:J1459">
    <cfRule type="duplicateValues" dxfId="141" priority="23747"/>
  </conditionalFormatting>
  <conditionalFormatting sqref="H1458:J1458">
    <cfRule type="duplicateValues" dxfId="140" priority="23748"/>
  </conditionalFormatting>
  <conditionalFormatting sqref="H1457:J1457">
    <cfRule type="duplicateValues" dxfId="139" priority="23749"/>
  </conditionalFormatting>
  <conditionalFormatting sqref="H1456:J1456">
    <cfRule type="duplicateValues" dxfId="138" priority="23750"/>
  </conditionalFormatting>
  <conditionalFormatting sqref="H1144:J1144">
    <cfRule type="duplicateValues" dxfId="137" priority="23751"/>
  </conditionalFormatting>
  <conditionalFormatting sqref="H848:J849">
    <cfRule type="duplicateValues" dxfId="136" priority="179"/>
  </conditionalFormatting>
  <conditionalFormatting sqref="H299:J299">
    <cfRule type="duplicateValues" dxfId="135" priority="177"/>
  </conditionalFormatting>
  <conditionalFormatting sqref="H298:J298">
    <cfRule type="duplicateValues" dxfId="134" priority="175"/>
  </conditionalFormatting>
  <conditionalFormatting sqref="H297:J297">
    <cfRule type="duplicateValues" dxfId="133" priority="173"/>
  </conditionalFormatting>
  <conditionalFormatting sqref="H296:J296">
    <cfRule type="duplicateValues" dxfId="132" priority="171"/>
  </conditionalFormatting>
  <conditionalFormatting sqref="H295:J295">
    <cfRule type="duplicateValues" dxfId="131" priority="169"/>
  </conditionalFormatting>
  <conditionalFormatting sqref="H263:J263">
    <cfRule type="duplicateValues" dxfId="130" priority="167"/>
  </conditionalFormatting>
  <conditionalFormatting sqref="H159:J159">
    <cfRule type="duplicateValues" dxfId="129" priority="161"/>
  </conditionalFormatting>
  <conditionalFormatting sqref="H158:J158">
    <cfRule type="duplicateValues" dxfId="128" priority="159"/>
  </conditionalFormatting>
  <conditionalFormatting sqref="H157:J157">
    <cfRule type="duplicateValues" dxfId="127" priority="157"/>
  </conditionalFormatting>
  <conditionalFormatting sqref="H156:J156">
    <cfRule type="duplicateValues" dxfId="126" priority="155"/>
  </conditionalFormatting>
  <conditionalFormatting sqref="H155:J155">
    <cfRule type="duplicateValues" dxfId="125" priority="153"/>
  </conditionalFormatting>
  <conditionalFormatting sqref="H154:J154">
    <cfRule type="duplicateValues" dxfId="124" priority="151"/>
  </conditionalFormatting>
  <conditionalFormatting sqref="H153:J153">
    <cfRule type="duplicateValues" dxfId="123" priority="149"/>
  </conditionalFormatting>
  <conditionalFormatting sqref="H152:J152">
    <cfRule type="duplicateValues" dxfId="122" priority="147"/>
  </conditionalFormatting>
  <conditionalFormatting sqref="H151:J151">
    <cfRule type="duplicateValues" dxfId="121" priority="145"/>
  </conditionalFormatting>
  <conditionalFormatting sqref="H566:J567">
    <cfRule type="duplicateValues" dxfId="120" priority="143"/>
  </conditionalFormatting>
  <conditionalFormatting sqref="H562:J563">
    <cfRule type="duplicateValues" dxfId="119" priority="141"/>
  </conditionalFormatting>
  <conditionalFormatting sqref="H744:J744">
    <cfRule type="duplicateValues" dxfId="118" priority="139"/>
  </conditionalFormatting>
  <conditionalFormatting sqref="H293:J293">
    <cfRule type="duplicateValues" dxfId="117" priority="137"/>
  </conditionalFormatting>
  <conditionalFormatting sqref="H292:J292">
    <cfRule type="duplicateValues" dxfId="116" priority="135"/>
  </conditionalFormatting>
  <conditionalFormatting sqref="H291:J291">
    <cfRule type="duplicateValues" dxfId="115" priority="133"/>
  </conditionalFormatting>
  <conditionalFormatting sqref="H290:J290">
    <cfRule type="duplicateValues" dxfId="114" priority="131"/>
  </conditionalFormatting>
  <conditionalFormatting sqref="H289:J289">
    <cfRule type="duplicateValues" dxfId="113" priority="129"/>
  </conditionalFormatting>
  <conditionalFormatting sqref="H288:J288">
    <cfRule type="duplicateValues" dxfId="112" priority="127"/>
  </conditionalFormatting>
  <conditionalFormatting sqref="H1371:J1371">
    <cfRule type="duplicateValues" dxfId="111" priority="125"/>
  </conditionalFormatting>
  <conditionalFormatting sqref="H1370:J1370">
    <cfRule type="duplicateValues" dxfId="110" priority="122"/>
  </conditionalFormatting>
  <conditionalFormatting sqref="H1369:J1369">
    <cfRule type="duplicateValues" dxfId="109" priority="119"/>
  </conditionalFormatting>
  <conditionalFormatting sqref="H286:J286">
    <cfRule type="duplicateValues" dxfId="108" priority="116"/>
  </conditionalFormatting>
  <conditionalFormatting sqref="H285:J285">
    <cfRule type="duplicateValues" dxfId="107" priority="114"/>
  </conditionalFormatting>
  <conditionalFormatting sqref="H284:J284">
    <cfRule type="duplicateValues" dxfId="106" priority="112"/>
  </conditionalFormatting>
  <conditionalFormatting sqref="H283:J283">
    <cfRule type="duplicateValues" dxfId="105" priority="110"/>
  </conditionalFormatting>
  <conditionalFormatting sqref="H282:J282">
    <cfRule type="duplicateValues" dxfId="104" priority="108"/>
  </conditionalFormatting>
  <conditionalFormatting sqref="H281:J281">
    <cfRule type="duplicateValues" dxfId="103" priority="106"/>
  </conditionalFormatting>
  <conditionalFormatting sqref="H280:J280">
    <cfRule type="duplicateValues" dxfId="102" priority="104"/>
  </conditionalFormatting>
  <conditionalFormatting sqref="H279:J279">
    <cfRule type="duplicateValues" dxfId="101" priority="102"/>
  </conditionalFormatting>
  <conditionalFormatting sqref="H278:J278">
    <cfRule type="duplicateValues" dxfId="100" priority="100"/>
  </conditionalFormatting>
  <conditionalFormatting sqref="H277:J277">
    <cfRule type="duplicateValues" dxfId="99" priority="98"/>
  </conditionalFormatting>
  <conditionalFormatting sqref="H276:J276">
    <cfRule type="duplicateValues" dxfId="98" priority="96"/>
  </conditionalFormatting>
  <conditionalFormatting sqref="H275:J275">
    <cfRule type="duplicateValues" dxfId="97" priority="94"/>
  </conditionalFormatting>
  <conditionalFormatting sqref="H274:J274">
    <cfRule type="duplicateValues" dxfId="96" priority="92"/>
  </conditionalFormatting>
  <conditionalFormatting sqref="H273:J273">
    <cfRule type="duplicateValues" dxfId="95" priority="90"/>
  </conditionalFormatting>
  <conditionalFormatting sqref="H272:J272">
    <cfRule type="duplicateValues" dxfId="94" priority="88"/>
  </conditionalFormatting>
  <conditionalFormatting sqref="H223:J223">
    <cfRule type="duplicateValues" dxfId="93" priority="86"/>
  </conditionalFormatting>
  <conditionalFormatting sqref="H844:J845">
    <cfRule type="duplicateValues" dxfId="92" priority="84"/>
  </conditionalFormatting>
  <conditionalFormatting sqref="H842:J843">
    <cfRule type="duplicateValues" dxfId="91" priority="82"/>
  </conditionalFormatting>
  <conditionalFormatting sqref="H840:J841">
    <cfRule type="duplicateValues" dxfId="90" priority="80"/>
  </conditionalFormatting>
  <conditionalFormatting sqref="H838:J839">
    <cfRule type="duplicateValues" dxfId="89" priority="78"/>
  </conditionalFormatting>
  <conditionalFormatting sqref="H836:J837">
    <cfRule type="duplicateValues" dxfId="88" priority="76"/>
  </conditionalFormatting>
  <conditionalFormatting sqref="H834:J835">
    <cfRule type="duplicateValues" dxfId="87" priority="74"/>
  </conditionalFormatting>
  <conditionalFormatting sqref="H832:J833">
    <cfRule type="duplicateValues" dxfId="86" priority="72"/>
  </conditionalFormatting>
  <conditionalFormatting sqref="H733:J733">
    <cfRule type="duplicateValues" dxfId="85" priority="70"/>
  </conditionalFormatting>
  <conditionalFormatting sqref="H732:J732">
    <cfRule type="duplicateValues" dxfId="84" priority="68"/>
  </conditionalFormatting>
  <conditionalFormatting sqref="H146:J146">
    <cfRule type="duplicateValues" dxfId="83" priority="66"/>
  </conditionalFormatting>
  <conditionalFormatting sqref="H145:J145">
    <cfRule type="duplicateValues" dxfId="82" priority="64"/>
  </conditionalFormatting>
  <conditionalFormatting sqref="H825:J825">
    <cfRule type="duplicateValues" dxfId="81" priority="62"/>
  </conditionalFormatting>
  <conditionalFormatting sqref="H824:J824">
    <cfRule type="duplicateValues" dxfId="80" priority="60"/>
  </conditionalFormatting>
  <conditionalFormatting sqref="H823:J823">
    <cfRule type="duplicateValues" dxfId="79" priority="58"/>
  </conditionalFormatting>
  <conditionalFormatting sqref="H1164:J1164">
    <cfRule type="duplicateValues" dxfId="78" priority="56"/>
  </conditionalFormatting>
  <conditionalFormatting sqref="H1163:J1163">
    <cfRule type="duplicateValues" dxfId="77" priority="54"/>
  </conditionalFormatting>
  <conditionalFormatting sqref="H1454:J1454">
    <cfRule type="duplicateValues" dxfId="76" priority="52"/>
  </conditionalFormatting>
  <conditionalFormatting sqref="H1453:J1453">
    <cfRule type="duplicateValues" dxfId="75" priority="49"/>
  </conditionalFormatting>
  <conditionalFormatting sqref="H48:J48">
    <cfRule type="duplicateValues" dxfId="74" priority="46"/>
  </conditionalFormatting>
  <conditionalFormatting sqref="H828:J828">
    <cfRule type="duplicateValues" dxfId="73" priority="44"/>
  </conditionalFormatting>
  <conditionalFormatting sqref="H827:J827">
    <cfRule type="duplicateValues" dxfId="72" priority="42"/>
  </conditionalFormatting>
  <conditionalFormatting sqref="H1367:J1367">
    <cfRule type="duplicateValues" dxfId="71" priority="40"/>
  </conditionalFormatting>
  <conditionalFormatting sqref="H1366:J1366">
    <cfRule type="duplicateValues" dxfId="70" priority="37"/>
  </conditionalFormatting>
  <conditionalFormatting sqref="H1365:J1365">
    <cfRule type="duplicateValues" dxfId="69" priority="34"/>
  </conditionalFormatting>
  <conditionalFormatting sqref="H1254:J1254">
    <cfRule type="duplicateValues" dxfId="68" priority="31"/>
  </conditionalFormatting>
  <conditionalFormatting sqref="H1253:J1253">
    <cfRule type="duplicateValues" dxfId="67" priority="29"/>
  </conditionalFormatting>
  <conditionalFormatting sqref="H1252:J1252">
    <cfRule type="duplicateValues" dxfId="66" priority="27"/>
  </conditionalFormatting>
  <conditionalFormatting sqref="H830:J830">
    <cfRule type="duplicateValues" dxfId="65" priority="25"/>
  </conditionalFormatting>
  <conditionalFormatting sqref="H270:J270">
    <cfRule type="duplicateValues" dxfId="64" priority="23"/>
  </conditionalFormatting>
  <conditionalFormatting sqref="H4:J11">
    <cfRule type="duplicateValues" dxfId="63" priority="59356"/>
  </conditionalFormatting>
  <conditionalFormatting sqref="G562:G565 G568">
    <cfRule type="expression" dxfId="62" priority="68924">
      <formula>AND(COUNTIF($G$20:$G$1545, G562)&gt;1,NOT(ISBLANK(G562)))</formula>
    </cfRule>
  </conditionalFormatting>
  <conditionalFormatting sqref="G1440:G1448">
    <cfRule type="expression" dxfId="61" priority="68998">
      <formula>AND(COUNTIF($G$20:$G$1451, G1440)&gt;1,NOT(ISBLANK(G1440)))</formula>
    </cfRule>
  </conditionalFormatting>
  <conditionalFormatting sqref="H555:J561">
    <cfRule type="duplicateValues" dxfId="60" priority="2"/>
  </conditionalFormatting>
  <conditionalFormatting sqref="G646 G608:G613">
    <cfRule type="expression" dxfId="59" priority="69186">
      <formula>AND(COUNTIF($G$20:$G$1550, G608)&gt;1,NOT(ISBLANK(G608)))</formula>
    </cfRule>
  </conditionalFormatting>
  <conditionalFormatting sqref="G1543">
    <cfRule type="expression" dxfId="58" priority="69239">
      <formula>AND(COUNTIF($G$1541:$G$1596, G1543)&gt;1,NOT(ISBLANK(G1543)))</formula>
    </cfRule>
  </conditionalFormatting>
  <conditionalFormatting sqref="G1543:G1596">
    <cfRule type="expression" dxfId="57" priority="69240">
      <formula>AND(COUNTIF($G$1543:$G$1596, G1543)&gt;1,NOT(ISBLANK(G1543)))</formula>
    </cfRule>
  </conditionalFormatting>
  <conditionalFormatting sqref="G1452:G1542 G1432:G1438 G1351 G1063:G1066 G1449:G1450 G1363:G1409">
    <cfRule type="expression" dxfId="56" priority="69377">
      <formula>AND(COUNTIF($G$20:$G$1540, G1063)&gt;1,NOT(ISBLANK(G1063)))</formula>
    </cfRule>
  </conditionalFormatting>
  <conditionalFormatting sqref="G566:G567 G209:G210 G793">
    <cfRule type="expression" dxfId="55" priority="69384">
      <formula>AND(COUNTIF($G$20:$G$1546, G209)&gt;1,NOT(ISBLANK(G209)))</formula>
    </cfRule>
  </conditionalFormatting>
  <conditionalFormatting sqref="G569:G595 G600:G647 G20:G208 G211:G554 G652:G750 G776:G1542">
    <cfRule type="expression" dxfId="54" priority="69389">
      <formula>AND(COUNTIF($G$20:$G$1542, G20)&gt;1,NOT(ISBLANK(G20)))</formula>
    </cfRule>
  </conditionalFormatting>
  <conditionalFormatting sqref="G648:G651 G487:G494">
    <cfRule type="expression" dxfId="53" priority="69396">
      <formula>AND(COUNTIF($G$20:$G$1543, G487)&gt;1,NOT(ISBLANK(G487)))</formula>
    </cfRule>
  </conditionalFormatting>
  <conditionalFormatting sqref="G646">
    <cfRule type="expression" dxfId="52" priority="69398">
      <formula>AND(COUNTIF($G$20:$G$1556, G646)&gt;1,NOT(ISBLANK(G646)))</formula>
    </cfRule>
  </conditionalFormatting>
  <conditionalFormatting sqref="G1208:G1209 G542:G543 G1068:G1071 G640:G660">
    <cfRule type="expression" dxfId="51" priority="69399">
      <formula>AND(COUNTIF($G$20:$G$1553, G542)&gt;1,NOT(ISBLANK(G542)))</formula>
    </cfRule>
  </conditionalFormatting>
  <conditionalFormatting sqref="H1461:J1596 H1145:J1162 H853:J1143 H12:J47 H850:J851 H300:J554 H264:J269 H568:J731 H564:J565 H163:J222 H745:J822 H294:J294 H1372:J1452 H287:J287 H224:J262 H846:J847 H734:J743 H147:J150 H826:J826 H1165:J1251 H1455:J1455 H49:J144 H829:J829 H1368:J1368 H1255:J1364 H831:J831 H271:J271">
    <cfRule type="duplicateValues" dxfId="50" priority="69403"/>
  </conditionalFormatting>
  <conditionalFormatting sqref="G555:G561">
    <cfRule type="expression" dxfId="49" priority="69433">
      <formula>AND(COUNTIF($G$25:$G$2115, G555)&gt;1,NOT(ISBLANK(G555)))</formula>
    </cfRule>
  </conditionalFormatting>
  <conditionalFormatting sqref="G555">
    <cfRule type="expression" dxfId="48" priority="69434">
      <formula>AND(COUNTIF($G$25:$G$2154, G555)&gt;1,NOT(ISBLANK(G555)))</formula>
    </cfRule>
  </conditionalFormatting>
  <conditionalFormatting sqref="G545:G554">
    <cfRule type="expression" dxfId="47" priority="69435">
      <formula>AND(COUNTIF($G$20:$G$1554, G545)&gt;1,NOT(ISBLANK(G545)))</formula>
    </cfRule>
  </conditionalFormatting>
  <conditionalFormatting sqref="G137:G143">
    <cfRule type="expression" dxfId="46" priority="69436">
      <formula>AND(COUNTIF($G$20:$G$1560, G137)&gt;1,NOT(ISBLANK(G137)))</formula>
    </cfRule>
  </conditionalFormatting>
  <dataValidations xWindow="1759" yWindow="726" count="1">
    <dataValidation allowBlank="1" showInputMessage="1" showErrorMessage="1" promptTitle="띄어쓰기 확인" prompt="환급과정의 경우 환급받은 정확한 과정명" sqref="G751:G775"/>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D48"/>
  <sheetViews>
    <sheetView showGridLines="0" zoomScale="90" zoomScaleNormal="90" workbookViewId="0">
      <pane ySplit="5" topLeftCell="A6" activePane="bottomLeft" state="frozen"/>
      <selection pane="bottomLeft" activeCell="A2" sqref="A2:O2"/>
    </sheetView>
  </sheetViews>
  <sheetFormatPr defaultRowHeight="13.5" customHeight="1"/>
  <cols>
    <col min="1" max="1" width="6.7109375" style="24" customWidth="1"/>
    <col min="2" max="3" width="15.7109375" style="24" customWidth="1"/>
    <col min="4" max="4" width="16.42578125" style="24" customWidth="1"/>
    <col min="5" max="5" width="9.7109375" style="24" customWidth="1"/>
    <col min="6" max="6" width="15.7109375" style="28" customWidth="1"/>
    <col min="7" max="7" width="51.7109375" style="21" customWidth="1"/>
    <col min="8" max="8" width="9.7109375" style="48" hidden="1" customWidth="1"/>
    <col min="9" max="9" width="9.7109375" style="29" hidden="1" customWidth="1"/>
    <col min="10" max="11" width="9.7109375" style="28" customWidth="1"/>
    <col min="12" max="12" width="11.7109375" style="30" customWidth="1"/>
    <col min="13" max="13" width="21.7109375" style="30" customWidth="1"/>
    <col min="14" max="14" width="9.5703125" style="30" customWidth="1"/>
    <col min="15" max="16" width="11.7109375" style="30" customWidth="1"/>
    <col min="17" max="18" width="9.7109375" style="28" customWidth="1"/>
    <col min="19" max="19" width="6.42578125" style="28" customWidth="1"/>
    <col min="20" max="20" width="12.85546875" style="28" customWidth="1"/>
    <col min="21" max="21" width="9.7109375" style="28" customWidth="1"/>
    <col min="22" max="22" width="15" style="28" bestFit="1" customWidth="1"/>
    <col min="23" max="24" width="9.7109375" style="28" customWidth="1"/>
    <col min="25" max="25" width="9.7109375" style="31" customWidth="1"/>
    <col min="26" max="26" width="15" style="28" customWidth="1"/>
    <col min="27" max="27" width="11.7109375" style="28" customWidth="1"/>
    <col min="28" max="28" width="22.85546875" style="28" customWidth="1"/>
    <col min="29" max="29" width="9.140625" style="28" customWidth="1"/>
    <col min="30" max="30" width="8.5703125" style="24" customWidth="1"/>
    <col min="31" max="32" width="15.7109375" style="22" customWidth="1"/>
    <col min="33" max="33" width="18.140625" style="32" customWidth="1"/>
    <col min="34" max="34" width="10.140625" style="89" hidden="1" customWidth="1"/>
    <col min="35" max="39" width="9.140625" style="89" hidden="1" customWidth="1"/>
    <col min="40" max="40" width="13.85546875" style="89" hidden="1" customWidth="1"/>
    <col min="41" max="41" width="11" style="89" hidden="1" customWidth="1"/>
    <col min="42" max="16384" width="9.140625" style="89"/>
  </cols>
  <sheetData>
    <row r="1" spans="1:42" ht="8.25" customHeight="1"/>
    <row r="2" spans="1:42" s="22" customFormat="1" ht="26.25" customHeight="1">
      <c r="A2" s="290" t="s">
        <v>12363</v>
      </c>
      <c r="B2" s="290"/>
      <c r="C2" s="290"/>
      <c r="D2" s="290"/>
      <c r="E2" s="290"/>
      <c r="F2" s="290"/>
      <c r="G2" s="290"/>
      <c r="H2" s="290"/>
      <c r="I2" s="290"/>
      <c r="J2" s="290"/>
      <c r="K2" s="290"/>
      <c r="L2" s="290"/>
      <c r="M2" s="290"/>
      <c r="N2" s="290"/>
      <c r="O2" s="290"/>
      <c r="P2" s="204"/>
    </row>
    <row r="3" spans="1:42" ht="14.25" customHeight="1" thickBot="1">
      <c r="G3" s="23"/>
      <c r="H3" s="28"/>
    </row>
    <row r="4" spans="1:42" s="19" customFormat="1" ht="22.5" customHeight="1">
      <c r="A4" s="255" t="s">
        <v>6006</v>
      </c>
      <c r="B4" s="257" t="s">
        <v>6226</v>
      </c>
      <c r="C4" s="257" t="s">
        <v>6227</v>
      </c>
      <c r="D4" s="257" t="s">
        <v>6008</v>
      </c>
      <c r="E4" s="259" t="s">
        <v>4</v>
      </c>
      <c r="F4" s="261" t="s">
        <v>5</v>
      </c>
      <c r="G4" s="261" t="s">
        <v>8652</v>
      </c>
      <c r="H4" s="262" t="s">
        <v>6</v>
      </c>
      <c r="I4" s="263"/>
      <c r="J4" s="248" t="s">
        <v>115</v>
      </c>
      <c r="K4" s="243" t="s">
        <v>9730</v>
      </c>
      <c r="L4" s="248" t="s">
        <v>116</v>
      </c>
      <c r="M4" s="291" t="s">
        <v>12820</v>
      </c>
      <c r="N4" s="293" t="s">
        <v>13232</v>
      </c>
      <c r="O4" s="294"/>
      <c r="P4" s="295"/>
      <c r="Q4" s="243" t="s">
        <v>118</v>
      </c>
      <c r="R4" s="243" t="s">
        <v>119</v>
      </c>
      <c r="S4" s="243" t="s">
        <v>120</v>
      </c>
      <c r="T4" s="243" t="s">
        <v>121</v>
      </c>
      <c r="U4" s="262" t="s">
        <v>17</v>
      </c>
      <c r="V4" s="264"/>
      <c r="W4" s="264"/>
      <c r="X4" s="264"/>
      <c r="Y4" s="251" t="s">
        <v>122</v>
      </c>
      <c r="Z4" s="252"/>
      <c r="AA4" s="243" t="s">
        <v>123</v>
      </c>
      <c r="AB4" s="248" t="s">
        <v>124</v>
      </c>
      <c r="AC4" s="243" t="s">
        <v>125</v>
      </c>
      <c r="AD4" s="249" t="s">
        <v>6357</v>
      </c>
      <c r="AE4" s="249" t="s">
        <v>126</v>
      </c>
      <c r="AF4" s="249" t="s">
        <v>127</v>
      </c>
      <c r="AG4" s="246" t="s">
        <v>128</v>
      </c>
      <c r="AH4" s="166"/>
    </row>
    <row r="5" spans="1:42" s="19" customFormat="1" ht="35.25" customHeight="1" thickBot="1">
      <c r="A5" s="256"/>
      <c r="B5" s="258"/>
      <c r="C5" s="258"/>
      <c r="D5" s="258"/>
      <c r="E5" s="260"/>
      <c r="F5" s="242"/>
      <c r="G5" s="242"/>
      <c r="H5" s="57" t="s">
        <v>129</v>
      </c>
      <c r="I5" s="190" t="s">
        <v>6</v>
      </c>
      <c r="J5" s="245"/>
      <c r="K5" s="244"/>
      <c r="L5" s="245"/>
      <c r="M5" s="292"/>
      <c r="N5" s="209" t="s">
        <v>13233</v>
      </c>
      <c r="O5" s="210" t="s">
        <v>12396</v>
      </c>
      <c r="P5" s="211" t="s">
        <v>12397</v>
      </c>
      <c r="Q5" s="244"/>
      <c r="R5" s="244"/>
      <c r="S5" s="244"/>
      <c r="T5" s="244"/>
      <c r="U5" s="190" t="s">
        <v>23</v>
      </c>
      <c r="V5" s="57" t="s">
        <v>24</v>
      </c>
      <c r="W5" s="57" t="s">
        <v>25</v>
      </c>
      <c r="X5" s="190" t="s">
        <v>26</v>
      </c>
      <c r="Y5" s="174" t="s">
        <v>130</v>
      </c>
      <c r="Z5" s="174" t="s">
        <v>131</v>
      </c>
      <c r="AA5" s="244"/>
      <c r="AB5" s="245"/>
      <c r="AC5" s="244"/>
      <c r="AD5" s="250"/>
      <c r="AE5" s="250"/>
      <c r="AF5" s="250"/>
      <c r="AG5" s="247"/>
      <c r="AH5" s="75" t="s">
        <v>6908</v>
      </c>
      <c r="AI5" s="19" t="s">
        <v>6902</v>
      </c>
      <c r="AJ5" s="19" t="s">
        <v>6903</v>
      </c>
      <c r="AK5" s="19" t="s">
        <v>6904</v>
      </c>
      <c r="AL5" s="47" t="s">
        <v>6910</v>
      </c>
      <c r="AM5" s="47" t="s">
        <v>6911</v>
      </c>
      <c r="AN5" s="19" t="s">
        <v>11224</v>
      </c>
      <c r="AO5" s="200" t="s">
        <v>11265</v>
      </c>
    </row>
    <row r="6" spans="1:42" ht="16.5" customHeight="1">
      <c r="A6" s="74">
        <v>1</v>
      </c>
      <c r="B6" s="205" t="s">
        <v>12386</v>
      </c>
      <c r="C6" s="71" t="s">
        <v>5918</v>
      </c>
      <c r="D6" s="71" t="s">
        <v>12416</v>
      </c>
      <c r="E6" s="117" t="s">
        <v>32</v>
      </c>
      <c r="F6" s="71" t="s">
        <v>3930</v>
      </c>
      <c r="G6" s="76" t="s">
        <v>12362</v>
      </c>
      <c r="H6" s="71"/>
      <c r="I6" s="118">
        <v>301377</v>
      </c>
      <c r="J6" s="161" t="str">
        <f t="shared" ref="J6" si="0">HYPERLINK("http://samplezone.campus21.co.kr/classpreview.asp?classkey="&amp;I6, "Click!" )</f>
        <v>Click!</v>
      </c>
      <c r="K6" s="115" t="s">
        <v>33</v>
      </c>
      <c r="L6" s="72">
        <v>71280</v>
      </c>
      <c r="M6" s="213" t="s">
        <v>12826</v>
      </c>
      <c r="N6" s="206">
        <v>0.75</v>
      </c>
      <c r="O6" s="175">
        <v>53460</v>
      </c>
      <c r="P6" s="169">
        <f t="shared" ref="P6:P17" si="1">L6-O6</f>
        <v>17820</v>
      </c>
      <c r="Q6" s="115" t="s">
        <v>4044</v>
      </c>
      <c r="R6" s="71" t="s">
        <v>35</v>
      </c>
      <c r="S6" s="71">
        <v>24</v>
      </c>
      <c r="T6" s="71" t="s">
        <v>36</v>
      </c>
      <c r="U6" s="71">
        <v>0</v>
      </c>
      <c r="V6" s="71">
        <v>10</v>
      </c>
      <c r="W6" s="71">
        <v>90</v>
      </c>
      <c r="X6" s="71">
        <v>0</v>
      </c>
      <c r="Y6" s="73">
        <v>0.8</v>
      </c>
      <c r="Z6" s="71" t="s">
        <v>37</v>
      </c>
      <c r="AA6" s="71" t="s">
        <v>4044</v>
      </c>
      <c r="AB6" s="71" t="s">
        <v>12389</v>
      </c>
      <c r="AC6" s="71" t="s">
        <v>3929</v>
      </c>
      <c r="AD6" s="117" t="s">
        <v>34</v>
      </c>
      <c r="AE6" s="191" t="s">
        <v>12364</v>
      </c>
      <c r="AF6" s="192" t="s">
        <v>12365</v>
      </c>
      <c r="AG6" s="193" t="s">
        <v>12366</v>
      </c>
      <c r="AH6" s="46" t="e">
        <f>MID(#REF!,16,1)</f>
        <v>#REF!</v>
      </c>
      <c r="AI6" s="46" t="e">
        <f>MID(#REF!,17,1)</f>
        <v>#REF!</v>
      </c>
      <c r="AJ6" s="46" t="e">
        <f>MID(#REF!,18,1)</f>
        <v>#REF!</v>
      </c>
      <c r="AK6" s="46" t="e">
        <f>MID(#REF!,19,2)</f>
        <v>#REF!</v>
      </c>
      <c r="AL6" s="46" t="e">
        <f>IF(AI6="0",1,IF(AI6="1",0.7,IF(AI6="2",0.8,IF(AI6="3",0.9,1))))</f>
        <v>#REF!</v>
      </c>
      <c r="AM6" s="46" t="e">
        <f>IF(AI6="0","없음",IF(AI6="1",0.7,IF(AI6="2",0.8,IF(AI6="3",0.9,1))))</f>
        <v>#REF!</v>
      </c>
      <c r="AN6" s="46"/>
      <c r="AP6" s="89" t="s">
        <v>12398</v>
      </c>
    </row>
    <row r="7" spans="1:42" s="19" customFormat="1" ht="16.5" customHeight="1">
      <c r="A7" s="39">
        <v>2</v>
      </c>
      <c r="B7" s="96" t="s">
        <v>12386</v>
      </c>
      <c r="C7" s="104" t="s">
        <v>6510</v>
      </c>
      <c r="D7" s="104" t="s">
        <v>12417</v>
      </c>
      <c r="E7" s="96" t="s">
        <v>32</v>
      </c>
      <c r="F7" s="104" t="s">
        <v>133</v>
      </c>
      <c r="G7" s="92" t="s">
        <v>12356</v>
      </c>
      <c r="H7" s="104"/>
      <c r="I7" s="93">
        <v>301378</v>
      </c>
      <c r="J7" s="67" t="str">
        <f t="shared" ref="J7" si="2">HYPERLINK("http://samplezone.campus21.co.kr/classpreview.asp?classkey="&amp;I7, "Click!" )</f>
        <v>Click!</v>
      </c>
      <c r="K7" s="104" t="s">
        <v>33</v>
      </c>
      <c r="L7" s="94">
        <v>121770</v>
      </c>
      <c r="M7" s="213" t="s">
        <v>12826</v>
      </c>
      <c r="N7" s="207">
        <v>0.75</v>
      </c>
      <c r="O7" s="169">
        <v>91320</v>
      </c>
      <c r="P7" s="169">
        <f t="shared" si="1"/>
        <v>30450</v>
      </c>
      <c r="Q7" s="104" t="s">
        <v>4044</v>
      </c>
      <c r="R7" s="104" t="s">
        <v>35</v>
      </c>
      <c r="S7" s="104">
        <v>41</v>
      </c>
      <c r="T7" s="104" t="s">
        <v>36</v>
      </c>
      <c r="U7" s="104">
        <v>0</v>
      </c>
      <c r="V7" s="104">
        <v>10</v>
      </c>
      <c r="W7" s="104">
        <v>90</v>
      </c>
      <c r="X7" s="104">
        <v>0</v>
      </c>
      <c r="Y7" s="95">
        <v>0.8</v>
      </c>
      <c r="Z7" s="104" t="s">
        <v>37</v>
      </c>
      <c r="AA7" s="104" t="s">
        <v>3929</v>
      </c>
      <c r="AB7" s="104" t="s">
        <v>3931</v>
      </c>
      <c r="AC7" s="104" t="s">
        <v>12390</v>
      </c>
      <c r="AD7" s="110" t="s">
        <v>34</v>
      </c>
      <c r="AE7" s="105" t="s">
        <v>12367</v>
      </c>
      <c r="AF7" s="105" t="s">
        <v>12368</v>
      </c>
      <c r="AG7" s="82" t="s">
        <v>12369</v>
      </c>
      <c r="AH7" s="46" t="e">
        <f>MID(#REF!,16,1)</f>
        <v>#REF!</v>
      </c>
      <c r="AI7" s="46" t="e">
        <f>MID(#REF!,17,1)</f>
        <v>#REF!</v>
      </c>
      <c r="AJ7" s="46" t="e">
        <f>MID(#REF!,18,1)</f>
        <v>#REF!</v>
      </c>
      <c r="AK7" s="46" t="e">
        <f>MID(#REF!,19,2)</f>
        <v>#REF!</v>
      </c>
      <c r="AL7" s="46" t="e">
        <f t="shared" ref="AL7" si="3">IF(AI7="0",1,IF(AI7="1",0.7,IF(AI7="2",0.8,IF(AI7="3",0.9,1))))</f>
        <v>#REF!</v>
      </c>
      <c r="AM7" s="46" t="e">
        <f t="shared" ref="AM7" si="4">IF(AI7="0","없음",IF(AI7="1",0.7,IF(AI7="2",0.8,IF(AI7="3",0.9,1))))</f>
        <v>#REF!</v>
      </c>
      <c r="AN7" s="198"/>
      <c r="AP7" s="89" t="s">
        <v>12398</v>
      </c>
    </row>
    <row r="8" spans="1:42" s="19" customFormat="1" ht="16.5" customHeight="1">
      <c r="A8" s="39">
        <v>3</v>
      </c>
      <c r="B8" s="96" t="s">
        <v>12386</v>
      </c>
      <c r="C8" s="104" t="s">
        <v>5918</v>
      </c>
      <c r="D8" s="104" t="s">
        <v>12387</v>
      </c>
      <c r="E8" s="96" t="s">
        <v>32</v>
      </c>
      <c r="F8" s="104" t="s">
        <v>133</v>
      </c>
      <c r="G8" s="92" t="s">
        <v>12357</v>
      </c>
      <c r="H8" s="104"/>
      <c r="I8" s="93">
        <v>301380</v>
      </c>
      <c r="J8" s="67" t="str">
        <f t="shared" ref="J8:J12" si="5">HYPERLINK("http://samplezone.campus21.co.kr/classpreview.asp?classkey="&amp;I8, "Click!" )</f>
        <v>Click!</v>
      </c>
      <c r="K8" s="104" t="s">
        <v>33</v>
      </c>
      <c r="L8" s="94">
        <v>151470</v>
      </c>
      <c r="M8" s="213" t="s">
        <v>12827</v>
      </c>
      <c r="N8" s="207">
        <v>0.6</v>
      </c>
      <c r="O8" s="169">
        <v>90880</v>
      </c>
      <c r="P8" s="169">
        <f t="shared" si="1"/>
        <v>60590</v>
      </c>
      <c r="Q8" s="104" t="s">
        <v>4044</v>
      </c>
      <c r="R8" s="104" t="s">
        <v>35</v>
      </c>
      <c r="S8" s="104">
        <v>51</v>
      </c>
      <c r="T8" s="104" t="s">
        <v>36</v>
      </c>
      <c r="U8" s="104">
        <v>0</v>
      </c>
      <c r="V8" s="104">
        <v>10</v>
      </c>
      <c r="W8" s="104">
        <v>90</v>
      </c>
      <c r="X8" s="104">
        <v>0</v>
      </c>
      <c r="Y8" s="95">
        <v>0.8</v>
      </c>
      <c r="Z8" s="104" t="s">
        <v>37</v>
      </c>
      <c r="AA8" s="104" t="s">
        <v>33</v>
      </c>
      <c r="AB8" s="104" t="s">
        <v>12391</v>
      </c>
      <c r="AC8" s="104" t="s">
        <v>34</v>
      </c>
      <c r="AD8" s="162" t="s">
        <v>34</v>
      </c>
      <c r="AE8" s="105" t="s">
        <v>12370</v>
      </c>
      <c r="AF8" s="105" t="s">
        <v>12371</v>
      </c>
      <c r="AG8" s="82" t="s">
        <v>12372</v>
      </c>
      <c r="AH8" s="46" t="e">
        <f>MID(#REF!,16,1)</f>
        <v>#REF!</v>
      </c>
      <c r="AI8" s="46" t="e">
        <f>MID(#REF!,17,1)</f>
        <v>#REF!</v>
      </c>
      <c r="AJ8" s="46" t="e">
        <f>MID(#REF!,18,1)</f>
        <v>#REF!</v>
      </c>
      <c r="AK8" s="46" t="e">
        <f>MID(#REF!,19,2)</f>
        <v>#REF!</v>
      </c>
      <c r="AL8" s="46" t="e">
        <f t="shared" ref="AL8:AL12" si="6">IF(AI8="0",1,IF(AI8="1",0.7,IF(AI8="2",0.8,IF(AI8="3",0.9,1))))</f>
        <v>#REF!</v>
      </c>
      <c r="AM8" s="46" t="e">
        <f t="shared" ref="AM8:AM12" si="7">IF(AI8="0","없음",IF(AI8="1",0.7,IF(AI8="2",0.8,IF(AI8="3",0.9,1))))</f>
        <v>#REF!</v>
      </c>
      <c r="AN8" s="198"/>
      <c r="AP8" s="89" t="s">
        <v>5711</v>
      </c>
    </row>
    <row r="9" spans="1:42" s="19" customFormat="1" ht="16.5" customHeight="1">
      <c r="A9" s="39">
        <v>4</v>
      </c>
      <c r="B9" s="96" t="s">
        <v>12386</v>
      </c>
      <c r="C9" s="104" t="s">
        <v>5918</v>
      </c>
      <c r="D9" s="104" t="s">
        <v>12387</v>
      </c>
      <c r="E9" s="96" t="s">
        <v>32</v>
      </c>
      <c r="F9" s="104" t="s">
        <v>133</v>
      </c>
      <c r="G9" s="92" t="s">
        <v>12358</v>
      </c>
      <c r="H9" s="104"/>
      <c r="I9" s="93">
        <v>301381</v>
      </c>
      <c r="J9" s="67" t="str">
        <f t="shared" si="5"/>
        <v>Click!</v>
      </c>
      <c r="K9" s="104" t="s">
        <v>33</v>
      </c>
      <c r="L9" s="94">
        <v>151470</v>
      </c>
      <c r="M9" s="213" t="s">
        <v>12828</v>
      </c>
      <c r="N9" s="207">
        <v>0.6</v>
      </c>
      <c r="O9" s="169">
        <v>90880</v>
      </c>
      <c r="P9" s="169">
        <f t="shared" si="1"/>
        <v>60590</v>
      </c>
      <c r="Q9" s="104" t="s">
        <v>4044</v>
      </c>
      <c r="R9" s="104" t="s">
        <v>35</v>
      </c>
      <c r="S9" s="104">
        <v>51</v>
      </c>
      <c r="T9" s="104" t="s">
        <v>36</v>
      </c>
      <c r="U9" s="104">
        <v>0</v>
      </c>
      <c r="V9" s="104">
        <v>10</v>
      </c>
      <c r="W9" s="104">
        <v>90</v>
      </c>
      <c r="X9" s="104">
        <v>0</v>
      </c>
      <c r="Y9" s="95">
        <v>0.8</v>
      </c>
      <c r="Z9" s="104" t="s">
        <v>37</v>
      </c>
      <c r="AA9" s="104" t="s">
        <v>33</v>
      </c>
      <c r="AB9" s="104" t="s">
        <v>12392</v>
      </c>
      <c r="AC9" s="104" t="s">
        <v>34</v>
      </c>
      <c r="AD9" s="162" t="s">
        <v>34</v>
      </c>
      <c r="AE9" s="105" t="s">
        <v>12373</v>
      </c>
      <c r="AF9" s="105" t="s">
        <v>12374</v>
      </c>
      <c r="AG9" s="82" t="s">
        <v>12375</v>
      </c>
      <c r="AH9" s="46" t="e">
        <f>MID(#REF!,16,1)</f>
        <v>#REF!</v>
      </c>
      <c r="AI9" s="46" t="e">
        <f>MID(#REF!,17,1)</f>
        <v>#REF!</v>
      </c>
      <c r="AJ9" s="46" t="e">
        <f>MID(#REF!,18,1)</f>
        <v>#REF!</v>
      </c>
      <c r="AK9" s="46" t="e">
        <f>MID(#REF!,19,2)</f>
        <v>#REF!</v>
      </c>
      <c r="AL9" s="46" t="e">
        <f t="shared" si="6"/>
        <v>#REF!</v>
      </c>
      <c r="AM9" s="46" t="e">
        <f t="shared" si="7"/>
        <v>#REF!</v>
      </c>
      <c r="AN9" s="198"/>
      <c r="AP9" s="89" t="s">
        <v>5711</v>
      </c>
    </row>
    <row r="10" spans="1:42" s="19" customFormat="1" ht="16.5" customHeight="1">
      <c r="A10" s="39">
        <v>5</v>
      </c>
      <c r="B10" s="96" t="s">
        <v>12386</v>
      </c>
      <c r="C10" s="104" t="s">
        <v>5918</v>
      </c>
      <c r="D10" s="104" t="s">
        <v>12388</v>
      </c>
      <c r="E10" s="96" t="s">
        <v>32</v>
      </c>
      <c r="F10" s="104" t="s">
        <v>133</v>
      </c>
      <c r="G10" s="92" t="s">
        <v>12359</v>
      </c>
      <c r="H10" s="104"/>
      <c r="I10" s="93">
        <v>301384</v>
      </c>
      <c r="J10" s="67" t="str">
        <f t="shared" si="5"/>
        <v>Click!</v>
      </c>
      <c r="K10" s="104" t="s">
        <v>33</v>
      </c>
      <c r="L10" s="94">
        <v>341550</v>
      </c>
      <c r="M10" s="213" t="s">
        <v>12829</v>
      </c>
      <c r="N10" s="207">
        <v>0.8</v>
      </c>
      <c r="O10" s="169">
        <v>273240</v>
      </c>
      <c r="P10" s="169">
        <f t="shared" si="1"/>
        <v>68310</v>
      </c>
      <c r="Q10" s="104" t="s">
        <v>4044</v>
      </c>
      <c r="R10" s="104" t="s">
        <v>8171</v>
      </c>
      <c r="S10" s="104">
        <v>115</v>
      </c>
      <c r="T10" s="104" t="s">
        <v>36</v>
      </c>
      <c r="U10" s="104">
        <v>0</v>
      </c>
      <c r="V10" s="104">
        <v>10</v>
      </c>
      <c r="W10" s="104">
        <v>90</v>
      </c>
      <c r="X10" s="104">
        <v>0</v>
      </c>
      <c r="Y10" s="95">
        <v>0.8</v>
      </c>
      <c r="Z10" s="104" t="s">
        <v>37</v>
      </c>
      <c r="AA10" s="104" t="s">
        <v>33</v>
      </c>
      <c r="AB10" s="104" t="s">
        <v>12393</v>
      </c>
      <c r="AC10" s="104" t="s">
        <v>34</v>
      </c>
      <c r="AD10" s="96" t="s">
        <v>34</v>
      </c>
      <c r="AE10" s="105" t="s">
        <v>12376</v>
      </c>
      <c r="AF10" s="105" t="s">
        <v>12377</v>
      </c>
      <c r="AG10" s="82" t="s">
        <v>12378</v>
      </c>
      <c r="AH10" s="46" t="e">
        <f>MID(#REF!,16,1)</f>
        <v>#REF!</v>
      </c>
      <c r="AI10" s="46" t="e">
        <f>MID(#REF!,17,1)</f>
        <v>#REF!</v>
      </c>
      <c r="AJ10" s="46" t="e">
        <f>MID(#REF!,18,1)</f>
        <v>#REF!</v>
      </c>
      <c r="AK10" s="46" t="e">
        <f>MID(#REF!,19,2)</f>
        <v>#REF!</v>
      </c>
      <c r="AL10" s="46" t="e">
        <f t="shared" si="6"/>
        <v>#REF!</v>
      </c>
      <c r="AM10" s="46" t="e">
        <f t="shared" si="7"/>
        <v>#REF!</v>
      </c>
      <c r="AN10" s="198"/>
      <c r="AP10" s="89" t="s">
        <v>5711</v>
      </c>
    </row>
    <row r="11" spans="1:42" ht="16.5" customHeight="1">
      <c r="A11" s="39">
        <v>6</v>
      </c>
      <c r="B11" s="96" t="s">
        <v>12385</v>
      </c>
      <c r="C11" s="104" t="s">
        <v>2238</v>
      </c>
      <c r="D11" s="104" t="s">
        <v>12418</v>
      </c>
      <c r="E11" s="96" t="s">
        <v>32</v>
      </c>
      <c r="F11" s="104" t="s">
        <v>133</v>
      </c>
      <c r="G11" s="92" t="s">
        <v>12360</v>
      </c>
      <c r="H11" s="104"/>
      <c r="I11" s="93">
        <v>301382</v>
      </c>
      <c r="J11" s="67" t="str">
        <f t="shared" si="5"/>
        <v>Click!</v>
      </c>
      <c r="K11" s="104" t="s">
        <v>33</v>
      </c>
      <c r="L11" s="94">
        <v>175230</v>
      </c>
      <c r="M11" s="213" t="s">
        <v>12830</v>
      </c>
      <c r="N11" s="207">
        <v>0.8</v>
      </c>
      <c r="O11" s="169">
        <v>140180</v>
      </c>
      <c r="P11" s="169">
        <f t="shared" si="1"/>
        <v>35050</v>
      </c>
      <c r="Q11" s="104" t="s">
        <v>4044</v>
      </c>
      <c r="R11" s="104" t="s">
        <v>35</v>
      </c>
      <c r="S11" s="104">
        <v>59</v>
      </c>
      <c r="T11" s="104" t="s">
        <v>36</v>
      </c>
      <c r="U11" s="104">
        <v>0</v>
      </c>
      <c r="V11" s="104">
        <v>10</v>
      </c>
      <c r="W11" s="104">
        <v>90</v>
      </c>
      <c r="X11" s="104">
        <v>0</v>
      </c>
      <c r="Y11" s="95">
        <v>0.8</v>
      </c>
      <c r="Z11" s="104" t="s">
        <v>37</v>
      </c>
      <c r="AA11" s="104" t="s">
        <v>33</v>
      </c>
      <c r="AB11" s="104" t="s">
        <v>12394</v>
      </c>
      <c r="AC11" s="104" t="s">
        <v>34</v>
      </c>
      <c r="AD11" s="96" t="s">
        <v>34</v>
      </c>
      <c r="AE11" s="105" t="s">
        <v>12379</v>
      </c>
      <c r="AF11" s="43" t="s">
        <v>12380</v>
      </c>
      <c r="AG11" s="82" t="s">
        <v>12381</v>
      </c>
      <c r="AH11" s="46" t="e">
        <f>MID(#REF!,16,1)</f>
        <v>#REF!</v>
      </c>
      <c r="AI11" s="46" t="e">
        <f>MID(#REF!,17,1)</f>
        <v>#REF!</v>
      </c>
      <c r="AJ11" s="46" t="e">
        <f>MID(#REF!,18,1)</f>
        <v>#REF!</v>
      </c>
      <c r="AK11" s="46" t="e">
        <f>MID(#REF!,19,2)</f>
        <v>#REF!</v>
      </c>
      <c r="AL11" s="46" t="e">
        <f t="shared" si="6"/>
        <v>#REF!</v>
      </c>
      <c r="AM11" s="46" t="e">
        <f t="shared" si="7"/>
        <v>#REF!</v>
      </c>
      <c r="AN11" s="198"/>
      <c r="AP11" s="89" t="s">
        <v>5711</v>
      </c>
    </row>
    <row r="12" spans="1:42" ht="16.5" customHeight="1">
      <c r="A12" s="39">
        <v>7</v>
      </c>
      <c r="B12" s="96" t="s">
        <v>12385</v>
      </c>
      <c r="C12" s="104" t="s">
        <v>2238</v>
      </c>
      <c r="D12" s="104" t="s">
        <v>12419</v>
      </c>
      <c r="E12" s="96" t="s">
        <v>32</v>
      </c>
      <c r="F12" s="104" t="s">
        <v>133</v>
      </c>
      <c r="G12" s="92" t="s">
        <v>12361</v>
      </c>
      <c r="H12" s="104"/>
      <c r="I12" s="93">
        <v>301383</v>
      </c>
      <c r="J12" s="67" t="str">
        <f t="shared" si="5"/>
        <v>Click!</v>
      </c>
      <c r="K12" s="104" t="s">
        <v>33</v>
      </c>
      <c r="L12" s="94">
        <v>157410</v>
      </c>
      <c r="M12" s="214" t="s">
        <v>12830</v>
      </c>
      <c r="N12" s="207">
        <v>0.8</v>
      </c>
      <c r="O12" s="169">
        <v>125920</v>
      </c>
      <c r="P12" s="51">
        <f t="shared" si="1"/>
        <v>31490</v>
      </c>
      <c r="Q12" s="104" t="s">
        <v>4044</v>
      </c>
      <c r="R12" s="104" t="s">
        <v>35</v>
      </c>
      <c r="S12" s="104">
        <v>53</v>
      </c>
      <c r="T12" s="104" t="s">
        <v>36</v>
      </c>
      <c r="U12" s="104">
        <v>0</v>
      </c>
      <c r="V12" s="104">
        <v>10</v>
      </c>
      <c r="W12" s="104">
        <v>90</v>
      </c>
      <c r="X12" s="104">
        <v>0</v>
      </c>
      <c r="Y12" s="95">
        <v>0.8</v>
      </c>
      <c r="Z12" s="104" t="s">
        <v>37</v>
      </c>
      <c r="AA12" s="104" t="s">
        <v>33</v>
      </c>
      <c r="AB12" s="104" t="s">
        <v>12395</v>
      </c>
      <c r="AC12" s="104" t="s">
        <v>34</v>
      </c>
      <c r="AD12" s="96" t="s">
        <v>34</v>
      </c>
      <c r="AE12" s="105" t="s">
        <v>12382</v>
      </c>
      <c r="AF12" s="105" t="s">
        <v>12383</v>
      </c>
      <c r="AG12" s="82" t="s">
        <v>12384</v>
      </c>
      <c r="AH12" s="46" t="e">
        <f>MID(#REF!,16,1)</f>
        <v>#REF!</v>
      </c>
      <c r="AI12" s="46" t="e">
        <f>MID(#REF!,17,1)</f>
        <v>#REF!</v>
      </c>
      <c r="AJ12" s="46" t="e">
        <f>MID(#REF!,18,1)</f>
        <v>#REF!</v>
      </c>
      <c r="AK12" s="46" t="e">
        <f>MID(#REF!,19,2)</f>
        <v>#REF!</v>
      </c>
      <c r="AL12" s="46" t="e">
        <f t="shared" si="6"/>
        <v>#REF!</v>
      </c>
      <c r="AM12" s="46" t="e">
        <f t="shared" si="7"/>
        <v>#REF!</v>
      </c>
      <c r="AN12" s="46"/>
      <c r="AP12" s="89" t="s">
        <v>5711</v>
      </c>
    </row>
    <row r="13" spans="1:42" s="19" customFormat="1" ht="16.5" customHeight="1">
      <c r="A13" s="39">
        <v>8</v>
      </c>
      <c r="B13" s="158" t="s">
        <v>12385</v>
      </c>
      <c r="C13" s="104" t="s">
        <v>5918</v>
      </c>
      <c r="D13" s="104" t="s">
        <v>12387</v>
      </c>
      <c r="E13" s="158" t="s">
        <v>32</v>
      </c>
      <c r="F13" s="115" t="s">
        <v>133</v>
      </c>
      <c r="G13" s="218" t="s">
        <v>12797</v>
      </c>
      <c r="H13" s="115"/>
      <c r="I13" s="177">
        <v>301379</v>
      </c>
      <c r="J13" s="67" t="str">
        <f t="shared" ref="J13:J19" si="8">HYPERLINK("http://samplezone.campus21.co.kr/classpreview.asp?classkey="&amp;I13, "Click!" )</f>
        <v>Click!</v>
      </c>
      <c r="K13" s="104" t="s">
        <v>33</v>
      </c>
      <c r="L13" s="159">
        <v>190080</v>
      </c>
      <c r="M13" s="213" t="s">
        <v>12831</v>
      </c>
      <c r="N13" s="206">
        <v>0.70000000000000007</v>
      </c>
      <c r="O13" s="169">
        <v>133050</v>
      </c>
      <c r="P13" s="51">
        <f t="shared" si="1"/>
        <v>57030</v>
      </c>
      <c r="Q13" s="115" t="s">
        <v>33</v>
      </c>
      <c r="R13" s="115" t="s">
        <v>12803</v>
      </c>
      <c r="S13" s="115">
        <v>64</v>
      </c>
      <c r="T13" s="115" t="s">
        <v>36</v>
      </c>
      <c r="U13" s="115">
        <v>0</v>
      </c>
      <c r="V13" s="115">
        <v>10</v>
      </c>
      <c r="W13" s="115">
        <v>90</v>
      </c>
      <c r="X13" s="115">
        <v>0</v>
      </c>
      <c r="Y13" s="116">
        <v>0.8</v>
      </c>
      <c r="Z13" s="115" t="s">
        <v>37</v>
      </c>
      <c r="AA13" s="104" t="s">
        <v>33</v>
      </c>
      <c r="AB13" s="115" t="s">
        <v>12821</v>
      </c>
      <c r="AC13" s="115" t="s">
        <v>34</v>
      </c>
      <c r="AD13" s="162" t="s">
        <v>34</v>
      </c>
      <c r="AE13" s="163" t="s">
        <v>12804</v>
      </c>
      <c r="AF13" s="163" t="s">
        <v>12805</v>
      </c>
      <c r="AG13" s="164" t="s">
        <v>12806</v>
      </c>
      <c r="AH13" s="46" t="e">
        <f>MID(#REF!,16,1)</f>
        <v>#REF!</v>
      </c>
      <c r="AI13" s="46" t="e">
        <f>MID(#REF!,17,1)</f>
        <v>#REF!</v>
      </c>
      <c r="AJ13" s="46" t="e">
        <f>MID(#REF!,18,1)</f>
        <v>#REF!</v>
      </c>
      <c r="AK13" s="46" t="e">
        <f>MID(#REF!,19,2)</f>
        <v>#REF!</v>
      </c>
      <c r="AL13" s="46" t="e">
        <f t="shared" ref="AL13:AL48" si="9">IF(AI13="0",1,IF(AI13="1",0.7,IF(AI13="2",0.8,IF(AI13="3",0.9,1))))</f>
        <v>#REF!</v>
      </c>
      <c r="AM13" s="46" t="e">
        <f t="shared" ref="AM13:AM48" si="10">IF(AI13="0","없음",IF(AI13="1",0.7,IF(AI13="2",0.8,IF(AI13="3",0.9,1))))</f>
        <v>#REF!</v>
      </c>
      <c r="AN13" s="46"/>
      <c r="AO13" s="89"/>
      <c r="AP13" s="89" t="s">
        <v>5711</v>
      </c>
    </row>
    <row r="14" spans="1:42" s="19" customFormat="1" ht="16.5" customHeight="1">
      <c r="A14" s="39">
        <v>9</v>
      </c>
      <c r="B14" s="96" t="s">
        <v>12385</v>
      </c>
      <c r="C14" s="104" t="s">
        <v>2238</v>
      </c>
      <c r="D14" s="104" t="s">
        <v>12802</v>
      </c>
      <c r="E14" s="96" t="s">
        <v>32</v>
      </c>
      <c r="F14" s="104" t="s">
        <v>133</v>
      </c>
      <c r="G14" s="92" t="s">
        <v>12798</v>
      </c>
      <c r="H14" s="104"/>
      <c r="I14" s="93">
        <v>305148</v>
      </c>
      <c r="J14" s="67" t="str">
        <f t="shared" si="8"/>
        <v>Click!</v>
      </c>
      <c r="K14" s="104" t="s">
        <v>33</v>
      </c>
      <c r="L14" s="94">
        <v>77220</v>
      </c>
      <c r="M14" s="214" t="s">
        <v>12826</v>
      </c>
      <c r="N14" s="207">
        <v>0.75</v>
      </c>
      <c r="O14" s="169">
        <v>57910</v>
      </c>
      <c r="P14" s="51">
        <f t="shared" si="1"/>
        <v>19310</v>
      </c>
      <c r="Q14" s="104" t="s">
        <v>33</v>
      </c>
      <c r="R14" s="104" t="s">
        <v>35</v>
      </c>
      <c r="S14" s="104">
        <v>26</v>
      </c>
      <c r="T14" s="104" t="s">
        <v>36</v>
      </c>
      <c r="U14" s="104">
        <v>0</v>
      </c>
      <c r="V14" s="104">
        <v>10</v>
      </c>
      <c r="W14" s="104">
        <v>90</v>
      </c>
      <c r="X14" s="104">
        <v>0</v>
      </c>
      <c r="Y14" s="95">
        <v>0.8</v>
      </c>
      <c r="Z14" s="104" t="s">
        <v>37</v>
      </c>
      <c r="AA14" s="104" t="s">
        <v>33</v>
      </c>
      <c r="AB14" s="104" t="s">
        <v>12822</v>
      </c>
      <c r="AC14" s="104" t="s">
        <v>34</v>
      </c>
      <c r="AD14" s="162" t="s">
        <v>34</v>
      </c>
      <c r="AE14" s="105" t="s">
        <v>12807</v>
      </c>
      <c r="AF14" s="105" t="s">
        <v>12808</v>
      </c>
      <c r="AG14" s="82" t="s">
        <v>12809</v>
      </c>
      <c r="AH14" s="46" t="e">
        <f>MID(#REF!,16,1)</f>
        <v>#REF!</v>
      </c>
      <c r="AI14" s="46" t="e">
        <f>MID(#REF!,17,1)</f>
        <v>#REF!</v>
      </c>
      <c r="AJ14" s="46" t="e">
        <f>MID(#REF!,18,1)</f>
        <v>#REF!</v>
      </c>
      <c r="AK14" s="46" t="e">
        <f>MID(#REF!,19,2)</f>
        <v>#REF!</v>
      </c>
      <c r="AL14" s="46" t="e">
        <f t="shared" si="9"/>
        <v>#REF!</v>
      </c>
      <c r="AM14" s="46" t="e">
        <f t="shared" si="10"/>
        <v>#REF!</v>
      </c>
      <c r="AN14" s="46"/>
      <c r="AO14" s="89"/>
      <c r="AP14" s="89" t="s">
        <v>5711</v>
      </c>
    </row>
    <row r="15" spans="1:42" s="19" customFormat="1" ht="16.5" customHeight="1">
      <c r="A15" s="39">
        <v>10</v>
      </c>
      <c r="B15" s="96" t="s">
        <v>12385</v>
      </c>
      <c r="C15" s="104" t="s">
        <v>5918</v>
      </c>
      <c r="D15" s="104" t="s">
        <v>12387</v>
      </c>
      <c r="E15" s="96" t="s">
        <v>32</v>
      </c>
      <c r="F15" s="104" t="s">
        <v>133</v>
      </c>
      <c r="G15" s="92" t="s">
        <v>12799</v>
      </c>
      <c r="H15" s="104"/>
      <c r="I15" s="93">
        <v>305141</v>
      </c>
      <c r="J15" s="67" t="str">
        <f t="shared" si="8"/>
        <v>Click!</v>
      </c>
      <c r="K15" s="104" t="s">
        <v>33</v>
      </c>
      <c r="L15" s="94">
        <v>181170</v>
      </c>
      <c r="M15" s="214" t="s">
        <v>12828</v>
      </c>
      <c r="N15" s="207">
        <v>0.6</v>
      </c>
      <c r="O15" s="169">
        <v>108700</v>
      </c>
      <c r="P15" s="51">
        <f t="shared" si="1"/>
        <v>72470</v>
      </c>
      <c r="Q15" s="104" t="s">
        <v>33</v>
      </c>
      <c r="R15" s="104" t="s">
        <v>35</v>
      </c>
      <c r="S15" s="104">
        <v>61</v>
      </c>
      <c r="T15" s="104" t="s">
        <v>36</v>
      </c>
      <c r="U15" s="104">
        <v>0</v>
      </c>
      <c r="V15" s="104">
        <v>10</v>
      </c>
      <c r="W15" s="104">
        <v>90</v>
      </c>
      <c r="X15" s="104">
        <v>0</v>
      </c>
      <c r="Y15" s="95">
        <v>0.8</v>
      </c>
      <c r="Z15" s="104" t="s">
        <v>37</v>
      </c>
      <c r="AA15" s="104" t="s">
        <v>33</v>
      </c>
      <c r="AB15" s="104" t="s">
        <v>12823</v>
      </c>
      <c r="AC15" s="104" t="s">
        <v>34</v>
      </c>
      <c r="AD15" s="96" t="s">
        <v>34</v>
      </c>
      <c r="AE15" s="105" t="s">
        <v>12810</v>
      </c>
      <c r="AF15" s="105" t="s">
        <v>12811</v>
      </c>
      <c r="AG15" s="82" t="s">
        <v>12812</v>
      </c>
      <c r="AH15" s="46" t="e">
        <f>MID(#REF!,16,1)</f>
        <v>#REF!</v>
      </c>
      <c r="AI15" s="46" t="e">
        <f>MID(#REF!,17,1)</f>
        <v>#REF!</v>
      </c>
      <c r="AJ15" s="46" t="e">
        <f>MID(#REF!,18,1)</f>
        <v>#REF!</v>
      </c>
      <c r="AK15" s="46" t="e">
        <f>MID(#REF!,19,2)</f>
        <v>#REF!</v>
      </c>
      <c r="AL15" s="46" t="e">
        <f t="shared" si="9"/>
        <v>#REF!</v>
      </c>
      <c r="AM15" s="46" t="e">
        <f t="shared" si="10"/>
        <v>#REF!</v>
      </c>
      <c r="AN15" s="46"/>
      <c r="AO15" s="89"/>
      <c r="AP15" s="89" t="s">
        <v>5711</v>
      </c>
    </row>
    <row r="16" spans="1:42" ht="16.5" customHeight="1">
      <c r="A16" s="39">
        <v>11</v>
      </c>
      <c r="B16" s="96" t="s">
        <v>12385</v>
      </c>
      <c r="C16" s="104" t="s">
        <v>2238</v>
      </c>
      <c r="D16" s="104" t="s">
        <v>12800</v>
      </c>
      <c r="E16" s="96" t="s">
        <v>32</v>
      </c>
      <c r="F16" s="104" t="s">
        <v>133</v>
      </c>
      <c r="G16" s="92" t="s">
        <v>12795</v>
      </c>
      <c r="H16" s="104"/>
      <c r="I16" s="93">
        <v>305532</v>
      </c>
      <c r="J16" s="67" t="str">
        <f t="shared" si="8"/>
        <v>Click!</v>
      </c>
      <c r="K16" s="104" t="s">
        <v>33</v>
      </c>
      <c r="L16" s="94">
        <v>237600</v>
      </c>
      <c r="M16" s="214" t="s">
        <v>12832</v>
      </c>
      <c r="N16" s="207">
        <v>0.70000000000000007</v>
      </c>
      <c r="O16" s="169">
        <v>166320.00000000003</v>
      </c>
      <c r="P16" s="51">
        <f t="shared" si="1"/>
        <v>71279.999999999971</v>
      </c>
      <c r="Q16" s="104" t="s">
        <v>33</v>
      </c>
      <c r="R16" s="104" t="s">
        <v>12803</v>
      </c>
      <c r="S16" s="104">
        <v>80</v>
      </c>
      <c r="T16" s="104" t="s">
        <v>36</v>
      </c>
      <c r="U16" s="104">
        <v>0</v>
      </c>
      <c r="V16" s="104">
        <v>10</v>
      </c>
      <c r="W16" s="104">
        <v>90</v>
      </c>
      <c r="X16" s="104">
        <v>0</v>
      </c>
      <c r="Y16" s="95">
        <v>0.8</v>
      </c>
      <c r="Z16" s="104" t="s">
        <v>37</v>
      </c>
      <c r="AA16" s="104" t="s">
        <v>33</v>
      </c>
      <c r="AB16" s="104" t="s">
        <v>12824</v>
      </c>
      <c r="AC16" s="104" t="s">
        <v>34</v>
      </c>
      <c r="AD16" s="96" t="s">
        <v>34</v>
      </c>
      <c r="AE16" s="105" t="s">
        <v>12813</v>
      </c>
      <c r="AF16" s="43" t="s">
        <v>12814</v>
      </c>
      <c r="AG16" s="82" t="s">
        <v>12815</v>
      </c>
      <c r="AH16" s="46" t="e">
        <f>MID(#REF!,16,1)</f>
        <v>#REF!</v>
      </c>
      <c r="AI16" s="46" t="e">
        <f>MID(#REF!,17,1)</f>
        <v>#REF!</v>
      </c>
      <c r="AJ16" s="46" t="e">
        <f>MID(#REF!,18,1)</f>
        <v>#REF!</v>
      </c>
      <c r="AK16" s="46" t="e">
        <f>MID(#REF!,19,2)</f>
        <v>#REF!</v>
      </c>
      <c r="AL16" s="46" t="e">
        <f t="shared" si="9"/>
        <v>#REF!</v>
      </c>
      <c r="AM16" s="46" t="e">
        <f t="shared" si="10"/>
        <v>#REF!</v>
      </c>
      <c r="AN16" s="46"/>
      <c r="AP16" s="89" t="s">
        <v>5711</v>
      </c>
    </row>
    <row r="17" spans="1:42" ht="16.5" customHeight="1">
      <c r="A17" s="39">
        <v>12</v>
      </c>
      <c r="B17" s="96" t="s">
        <v>12385</v>
      </c>
      <c r="C17" s="104" t="s">
        <v>2238</v>
      </c>
      <c r="D17" s="104" t="s">
        <v>12801</v>
      </c>
      <c r="E17" s="96" t="s">
        <v>32</v>
      </c>
      <c r="F17" s="104" t="s">
        <v>133</v>
      </c>
      <c r="G17" s="92" t="s">
        <v>12796</v>
      </c>
      <c r="H17" s="104"/>
      <c r="I17" s="93">
        <v>305531</v>
      </c>
      <c r="J17" s="67" t="str">
        <f t="shared" si="8"/>
        <v>Click!</v>
      </c>
      <c r="K17" s="104" t="s">
        <v>33</v>
      </c>
      <c r="L17" s="94">
        <v>255420</v>
      </c>
      <c r="M17" s="214" t="s">
        <v>12833</v>
      </c>
      <c r="N17" s="207">
        <v>0.70000000000000007</v>
      </c>
      <c r="O17" s="51">
        <v>178790</v>
      </c>
      <c r="P17" s="51">
        <f t="shared" si="1"/>
        <v>76630</v>
      </c>
      <c r="Q17" s="104" t="s">
        <v>33</v>
      </c>
      <c r="R17" s="104" t="s">
        <v>12803</v>
      </c>
      <c r="S17" s="104">
        <v>86</v>
      </c>
      <c r="T17" s="104" t="s">
        <v>36</v>
      </c>
      <c r="U17" s="104">
        <v>0</v>
      </c>
      <c r="V17" s="104">
        <v>10</v>
      </c>
      <c r="W17" s="104">
        <v>90</v>
      </c>
      <c r="X17" s="104">
        <v>0</v>
      </c>
      <c r="Y17" s="95">
        <v>0.8</v>
      </c>
      <c r="Z17" s="104" t="s">
        <v>37</v>
      </c>
      <c r="AA17" s="104" t="s">
        <v>33</v>
      </c>
      <c r="AB17" s="104" t="s">
        <v>12825</v>
      </c>
      <c r="AC17" s="104" t="s">
        <v>34</v>
      </c>
      <c r="AD17" s="96" t="s">
        <v>34</v>
      </c>
      <c r="AE17" s="105" t="s">
        <v>12816</v>
      </c>
      <c r="AF17" s="105" t="s">
        <v>12817</v>
      </c>
      <c r="AG17" s="82" t="s">
        <v>12818</v>
      </c>
      <c r="AH17" s="46" t="e">
        <f>MID(#REF!,16,1)</f>
        <v>#REF!</v>
      </c>
      <c r="AI17" s="46" t="e">
        <f>MID(#REF!,17,1)</f>
        <v>#REF!</v>
      </c>
      <c r="AJ17" s="46" t="e">
        <f>MID(#REF!,18,1)</f>
        <v>#REF!</v>
      </c>
      <c r="AK17" s="46" t="e">
        <f>MID(#REF!,19,2)</f>
        <v>#REF!</v>
      </c>
      <c r="AL17" s="46" t="e">
        <f t="shared" si="9"/>
        <v>#REF!</v>
      </c>
      <c r="AM17" s="46" t="e">
        <f t="shared" si="10"/>
        <v>#REF!</v>
      </c>
      <c r="AN17" s="46"/>
      <c r="AP17" s="89" t="s">
        <v>5711</v>
      </c>
    </row>
    <row r="18" spans="1:42" ht="16.5" customHeight="1">
      <c r="A18" s="39">
        <v>13</v>
      </c>
      <c r="B18" s="158" t="s">
        <v>40</v>
      </c>
      <c r="C18" s="115" t="s">
        <v>1142</v>
      </c>
      <c r="D18" s="115" t="s">
        <v>1143</v>
      </c>
      <c r="E18" s="158" t="s">
        <v>32</v>
      </c>
      <c r="F18" s="115" t="s">
        <v>139</v>
      </c>
      <c r="G18" s="218" t="s">
        <v>10586</v>
      </c>
      <c r="H18" s="115"/>
      <c r="I18" s="177">
        <v>306208</v>
      </c>
      <c r="J18" s="161" t="str">
        <f t="shared" si="8"/>
        <v>Click!</v>
      </c>
      <c r="K18" s="115" t="s">
        <v>3929</v>
      </c>
      <c r="L18" s="159">
        <v>62370</v>
      </c>
      <c r="M18" s="213" t="s">
        <v>12987</v>
      </c>
      <c r="N18" s="206">
        <v>0.8</v>
      </c>
      <c r="O18" s="169">
        <v>49890</v>
      </c>
      <c r="P18" s="169">
        <f>L18-O18</f>
        <v>12480</v>
      </c>
      <c r="Q18" s="115" t="s">
        <v>33</v>
      </c>
      <c r="R18" s="115" t="s">
        <v>35</v>
      </c>
      <c r="S18" s="115">
        <v>21</v>
      </c>
      <c r="T18" s="104" t="s">
        <v>36</v>
      </c>
      <c r="U18" s="104">
        <v>0</v>
      </c>
      <c r="V18" s="115">
        <v>10</v>
      </c>
      <c r="W18" s="115">
        <v>50</v>
      </c>
      <c r="X18" s="115">
        <v>40</v>
      </c>
      <c r="Y18" s="95">
        <v>0.8</v>
      </c>
      <c r="Z18" s="104" t="s">
        <v>37</v>
      </c>
      <c r="AA18" s="115" t="s">
        <v>34</v>
      </c>
      <c r="AB18" s="115" t="s">
        <v>38</v>
      </c>
      <c r="AC18" s="115" t="s">
        <v>34</v>
      </c>
      <c r="AD18" s="158" t="s">
        <v>34</v>
      </c>
      <c r="AE18" s="163" t="s">
        <v>1232</v>
      </c>
      <c r="AF18" s="217" t="s">
        <v>1233</v>
      </c>
      <c r="AG18" s="164" t="s">
        <v>12984</v>
      </c>
      <c r="AH18" s="46" t="e">
        <f>MID(#REF!,16,1)</f>
        <v>#REF!</v>
      </c>
      <c r="AI18" s="46" t="e">
        <f>MID(#REF!,17,1)</f>
        <v>#REF!</v>
      </c>
      <c r="AJ18" s="46" t="e">
        <f>MID(#REF!,18,1)</f>
        <v>#REF!</v>
      </c>
      <c r="AK18" s="46" t="e">
        <f>MID(#REF!,19,2)</f>
        <v>#REF!</v>
      </c>
      <c r="AL18" s="46" t="e">
        <f t="shared" si="9"/>
        <v>#REF!</v>
      </c>
      <c r="AM18" s="46" t="e">
        <f t="shared" si="10"/>
        <v>#REF!</v>
      </c>
      <c r="AN18" s="46"/>
      <c r="AP18" s="89" t="s">
        <v>5711</v>
      </c>
    </row>
    <row r="19" spans="1:42" ht="16.5" customHeight="1">
      <c r="A19" s="39">
        <v>14</v>
      </c>
      <c r="B19" s="96" t="s">
        <v>40</v>
      </c>
      <c r="C19" s="104" t="s">
        <v>1142</v>
      </c>
      <c r="D19" s="104" t="s">
        <v>1143</v>
      </c>
      <c r="E19" s="96" t="s">
        <v>32</v>
      </c>
      <c r="F19" s="104" t="s">
        <v>139</v>
      </c>
      <c r="G19" s="92" t="s">
        <v>12983</v>
      </c>
      <c r="H19" s="104"/>
      <c r="I19" s="93">
        <v>306209</v>
      </c>
      <c r="J19" s="67" t="str">
        <f t="shared" si="8"/>
        <v>Click!</v>
      </c>
      <c r="K19" s="104" t="s">
        <v>3929</v>
      </c>
      <c r="L19" s="94">
        <v>62370</v>
      </c>
      <c r="M19" s="214" t="s">
        <v>12987</v>
      </c>
      <c r="N19" s="207">
        <v>0.8</v>
      </c>
      <c r="O19" s="51">
        <v>49890</v>
      </c>
      <c r="P19" s="51">
        <f>L19-O19</f>
        <v>12480</v>
      </c>
      <c r="Q19" s="104" t="s">
        <v>33</v>
      </c>
      <c r="R19" s="104" t="s">
        <v>35</v>
      </c>
      <c r="S19" s="104">
        <v>21</v>
      </c>
      <c r="T19" s="104" t="s">
        <v>36</v>
      </c>
      <c r="U19" s="104">
        <v>0</v>
      </c>
      <c r="V19" s="104">
        <v>10</v>
      </c>
      <c r="W19" s="104">
        <v>50</v>
      </c>
      <c r="X19" s="104">
        <v>40</v>
      </c>
      <c r="Y19" s="95">
        <v>0.8</v>
      </c>
      <c r="Z19" s="104" t="s">
        <v>37</v>
      </c>
      <c r="AA19" s="104" t="s">
        <v>34</v>
      </c>
      <c r="AB19" s="104" t="s">
        <v>38</v>
      </c>
      <c r="AC19" s="104" t="s">
        <v>34</v>
      </c>
      <c r="AD19" s="96" t="s">
        <v>34</v>
      </c>
      <c r="AE19" s="105" t="s">
        <v>12985</v>
      </c>
      <c r="AF19" s="105" t="s">
        <v>1239</v>
      </c>
      <c r="AG19" s="82" t="s">
        <v>12986</v>
      </c>
      <c r="AH19" s="46" t="e">
        <f>MID(#REF!,16,1)</f>
        <v>#REF!</v>
      </c>
      <c r="AI19" s="46" t="e">
        <f>MID(#REF!,17,1)</f>
        <v>#REF!</v>
      </c>
      <c r="AJ19" s="46" t="e">
        <f>MID(#REF!,18,1)</f>
        <v>#REF!</v>
      </c>
      <c r="AK19" s="46" t="e">
        <f>MID(#REF!,19,2)</f>
        <v>#REF!</v>
      </c>
      <c r="AL19" s="46" t="e">
        <f t="shared" si="9"/>
        <v>#REF!</v>
      </c>
      <c r="AM19" s="46" t="e">
        <f t="shared" si="10"/>
        <v>#REF!</v>
      </c>
      <c r="AN19" s="46"/>
      <c r="AP19" s="89" t="s">
        <v>5711</v>
      </c>
    </row>
    <row r="20" spans="1:42" ht="16.5" customHeight="1">
      <c r="A20" s="39">
        <v>15</v>
      </c>
      <c r="B20" s="96" t="s">
        <v>12385</v>
      </c>
      <c r="C20" s="104" t="s">
        <v>2238</v>
      </c>
      <c r="D20" s="115" t="s">
        <v>13254</v>
      </c>
      <c r="E20" s="96" t="s">
        <v>32</v>
      </c>
      <c r="F20" s="104" t="s">
        <v>133</v>
      </c>
      <c r="G20" s="218" t="s">
        <v>13238</v>
      </c>
      <c r="H20" s="115"/>
      <c r="I20" s="177">
        <v>305143</v>
      </c>
      <c r="J20" s="67" t="str">
        <f t="shared" ref="J20:J24" si="11">HYPERLINK("http://samplezone.campus21.co.kr/classpreview.asp?classkey="&amp;I20, "Click!" )</f>
        <v>Click!</v>
      </c>
      <c r="K20" s="104" t="s">
        <v>33</v>
      </c>
      <c r="L20" s="159">
        <v>243540</v>
      </c>
      <c r="M20" s="213" t="s">
        <v>13242</v>
      </c>
      <c r="N20" s="206">
        <v>0.8</v>
      </c>
      <c r="O20" s="169">
        <v>194830</v>
      </c>
      <c r="P20" s="51">
        <f t="shared" ref="P20:P48" si="12">L20-O20</f>
        <v>48710</v>
      </c>
      <c r="Q20" s="104" t="s">
        <v>33</v>
      </c>
      <c r="R20" s="104" t="s">
        <v>12803</v>
      </c>
      <c r="S20" s="115">
        <v>82</v>
      </c>
      <c r="T20" s="104" t="s">
        <v>36</v>
      </c>
      <c r="U20" s="104">
        <v>0</v>
      </c>
      <c r="V20" s="104">
        <v>10</v>
      </c>
      <c r="W20" s="104">
        <v>90</v>
      </c>
      <c r="X20" s="104">
        <v>0</v>
      </c>
      <c r="Y20" s="95">
        <v>0.8</v>
      </c>
      <c r="Z20" s="104" t="s">
        <v>37</v>
      </c>
      <c r="AA20" s="104" t="s">
        <v>33</v>
      </c>
      <c r="AB20" s="115" t="s">
        <v>13255</v>
      </c>
      <c r="AC20" s="104" t="s">
        <v>34</v>
      </c>
      <c r="AD20" s="162" t="s">
        <v>34</v>
      </c>
      <c r="AE20" s="163" t="s">
        <v>13244</v>
      </c>
      <c r="AF20" s="163" t="s">
        <v>13245</v>
      </c>
      <c r="AG20" s="164" t="s">
        <v>13246</v>
      </c>
      <c r="AH20" s="46" t="e">
        <f>MID(#REF!,16,1)</f>
        <v>#REF!</v>
      </c>
      <c r="AI20" s="46" t="e">
        <f>MID(#REF!,17,1)</f>
        <v>#REF!</v>
      </c>
      <c r="AJ20" s="46" t="e">
        <f>MID(#REF!,18,1)</f>
        <v>#REF!</v>
      </c>
      <c r="AK20" s="46" t="e">
        <f>MID(#REF!,19,2)</f>
        <v>#REF!</v>
      </c>
      <c r="AL20" s="46" t="e">
        <f t="shared" si="9"/>
        <v>#REF!</v>
      </c>
      <c r="AM20" s="46" t="e">
        <f t="shared" si="10"/>
        <v>#REF!</v>
      </c>
      <c r="AN20" s="46"/>
      <c r="AP20" s="89" t="s">
        <v>5711</v>
      </c>
    </row>
    <row r="21" spans="1:42" ht="16.5" customHeight="1">
      <c r="A21" s="39">
        <v>16</v>
      </c>
      <c r="B21" s="96" t="s">
        <v>12385</v>
      </c>
      <c r="C21" s="104" t="s">
        <v>2238</v>
      </c>
      <c r="D21" s="104" t="s">
        <v>13256</v>
      </c>
      <c r="E21" s="96" t="s">
        <v>32</v>
      </c>
      <c r="F21" s="104" t="s">
        <v>133</v>
      </c>
      <c r="G21" s="92" t="s">
        <v>13239</v>
      </c>
      <c r="H21" s="104"/>
      <c r="I21" s="93">
        <v>306203</v>
      </c>
      <c r="J21" s="67" t="str">
        <f t="shared" si="11"/>
        <v>Click!</v>
      </c>
      <c r="K21" s="104" t="s">
        <v>33</v>
      </c>
      <c r="L21" s="94">
        <v>121770</v>
      </c>
      <c r="M21" s="214" t="s">
        <v>13243</v>
      </c>
      <c r="N21" s="207">
        <v>0.6</v>
      </c>
      <c r="O21" s="51">
        <v>73060</v>
      </c>
      <c r="P21" s="51">
        <f t="shared" si="12"/>
        <v>48710</v>
      </c>
      <c r="Q21" s="104" t="s">
        <v>33</v>
      </c>
      <c r="R21" s="104" t="s">
        <v>35</v>
      </c>
      <c r="S21" s="104">
        <v>41</v>
      </c>
      <c r="T21" s="104" t="s">
        <v>36</v>
      </c>
      <c r="U21" s="104">
        <v>0</v>
      </c>
      <c r="V21" s="104">
        <v>10</v>
      </c>
      <c r="W21" s="104">
        <v>90</v>
      </c>
      <c r="X21" s="104">
        <v>0</v>
      </c>
      <c r="Y21" s="95">
        <v>0.8</v>
      </c>
      <c r="Z21" s="104" t="s">
        <v>37</v>
      </c>
      <c r="AA21" s="104" t="s">
        <v>33</v>
      </c>
      <c r="AB21" s="104" t="s">
        <v>13257</v>
      </c>
      <c r="AC21" s="104" t="s">
        <v>34</v>
      </c>
      <c r="AD21" s="162" t="s">
        <v>34</v>
      </c>
      <c r="AE21" s="105" t="s">
        <v>13247</v>
      </c>
      <c r="AF21" s="105" t="s">
        <v>13248</v>
      </c>
      <c r="AG21" s="82" t="s">
        <v>13249</v>
      </c>
      <c r="AH21" s="46" t="e">
        <f>MID(#REF!,16,1)</f>
        <v>#REF!</v>
      </c>
      <c r="AI21" s="46" t="e">
        <f>MID(#REF!,17,1)</f>
        <v>#REF!</v>
      </c>
      <c r="AJ21" s="46" t="e">
        <f>MID(#REF!,18,1)</f>
        <v>#REF!</v>
      </c>
      <c r="AK21" s="46" t="e">
        <f>MID(#REF!,19,2)</f>
        <v>#REF!</v>
      </c>
      <c r="AL21" s="46" t="e">
        <f t="shared" si="9"/>
        <v>#REF!</v>
      </c>
      <c r="AM21" s="46" t="e">
        <f t="shared" si="10"/>
        <v>#REF!</v>
      </c>
      <c r="AN21" s="46"/>
      <c r="AP21" s="89" t="s">
        <v>5711</v>
      </c>
    </row>
    <row r="22" spans="1:42" ht="16.5" customHeight="1">
      <c r="A22" s="39">
        <v>17</v>
      </c>
      <c r="B22" s="96" t="s">
        <v>12385</v>
      </c>
      <c r="C22" s="104" t="s">
        <v>2238</v>
      </c>
      <c r="D22" s="104" t="s">
        <v>13256</v>
      </c>
      <c r="E22" s="96" t="s">
        <v>32</v>
      </c>
      <c r="F22" s="104" t="s">
        <v>133</v>
      </c>
      <c r="G22" s="218" t="s">
        <v>13240</v>
      </c>
      <c r="H22" s="115"/>
      <c r="I22" s="177">
        <v>306204</v>
      </c>
      <c r="J22" s="67" t="str">
        <f t="shared" si="11"/>
        <v>Click!</v>
      </c>
      <c r="K22" s="104" t="s">
        <v>33</v>
      </c>
      <c r="L22" s="159">
        <v>92070</v>
      </c>
      <c r="M22" s="213" t="s">
        <v>13243</v>
      </c>
      <c r="N22" s="206">
        <v>0.6</v>
      </c>
      <c r="O22" s="169">
        <v>55240</v>
      </c>
      <c r="P22" s="51">
        <f t="shared" si="12"/>
        <v>36830</v>
      </c>
      <c r="Q22" s="104" t="s">
        <v>33</v>
      </c>
      <c r="R22" s="104" t="s">
        <v>35</v>
      </c>
      <c r="S22" s="115">
        <v>31</v>
      </c>
      <c r="T22" s="104" t="s">
        <v>36</v>
      </c>
      <c r="U22" s="104">
        <v>0</v>
      </c>
      <c r="V22" s="104">
        <v>10</v>
      </c>
      <c r="W22" s="104">
        <v>90</v>
      </c>
      <c r="X22" s="104">
        <v>0</v>
      </c>
      <c r="Y22" s="95">
        <v>0.8</v>
      </c>
      <c r="Z22" s="104" t="s">
        <v>37</v>
      </c>
      <c r="AA22" s="104" t="s">
        <v>33</v>
      </c>
      <c r="AB22" s="115" t="s">
        <v>13259</v>
      </c>
      <c r="AC22" s="104" t="s">
        <v>34</v>
      </c>
      <c r="AD22" s="162" t="s">
        <v>34</v>
      </c>
      <c r="AE22" s="163" t="s">
        <v>13250</v>
      </c>
      <c r="AF22" s="163" t="s">
        <v>13251</v>
      </c>
      <c r="AG22" s="164" t="s">
        <v>13249</v>
      </c>
      <c r="AH22" s="46" t="e">
        <f>MID(#REF!,16,1)</f>
        <v>#REF!</v>
      </c>
      <c r="AI22" s="46" t="e">
        <f>MID(#REF!,17,1)</f>
        <v>#REF!</v>
      </c>
      <c r="AJ22" s="46" t="e">
        <f>MID(#REF!,18,1)</f>
        <v>#REF!</v>
      </c>
      <c r="AK22" s="46" t="e">
        <f>MID(#REF!,19,2)</f>
        <v>#REF!</v>
      </c>
      <c r="AL22" s="46" t="e">
        <f t="shared" si="9"/>
        <v>#REF!</v>
      </c>
      <c r="AM22" s="46" t="e">
        <f t="shared" si="10"/>
        <v>#REF!</v>
      </c>
      <c r="AN22" s="46"/>
      <c r="AP22" s="89" t="s">
        <v>5711</v>
      </c>
    </row>
    <row r="23" spans="1:42" ht="16.5" customHeight="1">
      <c r="A23" s="39">
        <v>18</v>
      </c>
      <c r="B23" s="96" t="s">
        <v>12385</v>
      </c>
      <c r="C23" s="104" t="s">
        <v>2238</v>
      </c>
      <c r="D23" s="104" t="s">
        <v>13256</v>
      </c>
      <c r="E23" s="96" t="s">
        <v>32</v>
      </c>
      <c r="F23" s="104" t="s">
        <v>133</v>
      </c>
      <c r="G23" s="92" t="s">
        <v>13241</v>
      </c>
      <c r="H23" s="104"/>
      <c r="I23" s="93">
        <v>306205</v>
      </c>
      <c r="J23" s="67" t="str">
        <f t="shared" si="11"/>
        <v>Click!</v>
      </c>
      <c r="K23" s="104" t="s">
        <v>33</v>
      </c>
      <c r="L23" s="94">
        <v>50490</v>
      </c>
      <c r="M23" s="214" t="s">
        <v>13243</v>
      </c>
      <c r="N23" s="207">
        <v>0.6</v>
      </c>
      <c r="O23" s="51">
        <v>30290</v>
      </c>
      <c r="P23" s="51">
        <f t="shared" si="12"/>
        <v>20200</v>
      </c>
      <c r="Q23" s="104" t="s">
        <v>33</v>
      </c>
      <c r="R23" s="104" t="s">
        <v>35</v>
      </c>
      <c r="S23" s="104">
        <v>17</v>
      </c>
      <c r="T23" s="104" t="s">
        <v>36</v>
      </c>
      <c r="U23" s="104">
        <v>0</v>
      </c>
      <c r="V23" s="104">
        <v>10</v>
      </c>
      <c r="W23" s="104">
        <v>90</v>
      </c>
      <c r="X23" s="104">
        <v>0</v>
      </c>
      <c r="Y23" s="95">
        <v>0.8</v>
      </c>
      <c r="Z23" s="104" t="s">
        <v>37</v>
      </c>
      <c r="AA23" s="104" t="s">
        <v>33</v>
      </c>
      <c r="AB23" s="104" t="s">
        <v>13258</v>
      </c>
      <c r="AC23" s="104" t="s">
        <v>34</v>
      </c>
      <c r="AD23" s="162" t="s">
        <v>34</v>
      </c>
      <c r="AE23" s="105" t="s">
        <v>13252</v>
      </c>
      <c r="AF23" s="105" t="s">
        <v>13253</v>
      </c>
      <c r="AG23" s="82" t="s">
        <v>13249</v>
      </c>
      <c r="AH23" s="46" t="e">
        <f>MID(#REF!,16,1)</f>
        <v>#REF!</v>
      </c>
      <c r="AI23" s="46" t="e">
        <f>MID(#REF!,17,1)</f>
        <v>#REF!</v>
      </c>
      <c r="AJ23" s="46" t="e">
        <f>MID(#REF!,18,1)</f>
        <v>#REF!</v>
      </c>
      <c r="AK23" s="46" t="e">
        <f>MID(#REF!,19,2)</f>
        <v>#REF!</v>
      </c>
      <c r="AL23" s="46" t="e">
        <f t="shared" si="9"/>
        <v>#REF!</v>
      </c>
      <c r="AM23" s="46" t="e">
        <f t="shared" si="10"/>
        <v>#REF!</v>
      </c>
      <c r="AN23" s="46"/>
      <c r="AP23" s="89" t="s">
        <v>5711</v>
      </c>
    </row>
    <row r="24" spans="1:42" ht="16.5" customHeight="1">
      <c r="A24" s="39">
        <v>19</v>
      </c>
      <c r="B24" s="96" t="s">
        <v>12385</v>
      </c>
      <c r="C24" s="104" t="s">
        <v>2238</v>
      </c>
      <c r="D24" s="115" t="s">
        <v>13583</v>
      </c>
      <c r="E24" s="158" t="s">
        <v>32</v>
      </c>
      <c r="F24" s="115" t="s">
        <v>133</v>
      </c>
      <c r="G24" s="218" t="s">
        <v>13973</v>
      </c>
      <c r="H24" s="115"/>
      <c r="I24" s="177">
        <v>306206</v>
      </c>
      <c r="J24" s="67" t="str">
        <f t="shared" si="11"/>
        <v>Click!</v>
      </c>
      <c r="K24" s="104" t="s">
        <v>33</v>
      </c>
      <c r="L24" s="159">
        <v>103950</v>
      </c>
      <c r="M24" s="213" t="s">
        <v>13243</v>
      </c>
      <c r="N24" s="206">
        <v>0.6</v>
      </c>
      <c r="O24" s="224">
        <v>62370</v>
      </c>
      <c r="P24" s="51">
        <f t="shared" ref="P24" si="13">L24-O24</f>
        <v>41580</v>
      </c>
      <c r="Q24" s="115" t="s">
        <v>34</v>
      </c>
      <c r="R24" s="115" t="s">
        <v>35</v>
      </c>
      <c r="S24" s="115">
        <v>35</v>
      </c>
      <c r="T24" s="104" t="s">
        <v>36</v>
      </c>
      <c r="U24" s="104">
        <v>0</v>
      </c>
      <c r="V24" s="115">
        <v>10</v>
      </c>
      <c r="W24" s="115">
        <v>90</v>
      </c>
      <c r="X24" s="115">
        <v>0</v>
      </c>
      <c r="Y24" s="95">
        <v>0.8</v>
      </c>
      <c r="Z24" s="104" t="s">
        <v>37</v>
      </c>
      <c r="AA24" s="115" t="s">
        <v>13984</v>
      </c>
      <c r="AB24" s="115" t="s">
        <v>13985</v>
      </c>
      <c r="AC24" s="115" t="s">
        <v>34</v>
      </c>
      <c r="AD24" s="158" t="s">
        <v>34</v>
      </c>
      <c r="AE24" s="163" t="s">
        <v>13987</v>
      </c>
      <c r="AF24" s="163" t="s">
        <v>13988</v>
      </c>
      <c r="AG24" s="164" t="s">
        <v>13989</v>
      </c>
      <c r="AH24" s="46" t="e">
        <f>MID(#REF!,16,1)</f>
        <v>#REF!</v>
      </c>
      <c r="AI24" s="46" t="e">
        <f>MID(#REF!,17,1)</f>
        <v>#REF!</v>
      </c>
      <c r="AJ24" s="46" t="e">
        <f>MID(#REF!,18,1)</f>
        <v>#REF!</v>
      </c>
      <c r="AK24" s="46" t="e">
        <f>MID(#REF!,19,2)</f>
        <v>#REF!</v>
      </c>
      <c r="AL24" s="46" t="e">
        <f t="shared" ref="AL24" si="14">IF(AI24="0",1,IF(AI24="1",0.7,IF(AI24="2",0.8,IF(AI24="3",0.9,1))))</f>
        <v>#REF!</v>
      </c>
      <c r="AM24" s="46" t="e">
        <f t="shared" ref="AM24" si="15">IF(AI24="0","없음",IF(AI24="1",0.7,IF(AI24="2",0.8,IF(AI24="3",0.9,1))))</f>
        <v>#REF!</v>
      </c>
      <c r="AN24" s="46"/>
      <c r="AP24" s="89" t="s">
        <v>5711</v>
      </c>
    </row>
    <row r="25" spans="1:42" ht="16.5" customHeight="1">
      <c r="A25" s="39">
        <v>20</v>
      </c>
      <c r="B25" s="96" t="s">
        <v>12385</v>
      </c>
      <c r="C25" s="104" t="s">
        <v>2238</v>
      </c>
      <c r="D25" s="104" t="s">
        <v>13256</v>
      </c>
      <c r="E25" s="96" t="s">
        <v>32</v>
      </c>
      <c r="F25" s="104" t="s">
        <v>13260</v>
      </c>
      <c r="G25" s="92" t="s">
        <v>13261</v>
      </c>
      <c r="H25" s="104"/>
      <c r="I25" s="93">
        <v>306410</v>
      </c>
      <c r="J25" s="67" t="str">
        <f t="shared" ref="J25:J33" si="16">HYPERLINK("http://samplezone.campus21.co.kr/classpreview.asp?classkey="&amp;I25, "Click!" )</f>
        <v>Click!</v>
      </c>
      <c r="K25" s="104" t="s">
        <v>33</v>
      </c>
      <c r="L25" s="94">
        <v>118800</v>
      </c>
      <c r="M25" s="214" t="s">
        <v>13262</v>
      </c>
      <c r="N25" s="207" t="s">
        <v>13262</v>
      </c>
      <c r="O25" s="127">
        <v>0</v>
      </c>
      <c r="P25" s="51">
        <f t="shared" si="12"/>
        <v>118800</v>
      </c>
      <c r="Q25" s="104" t="s">
        <v>13263</v>
      </c>
      <c r="R25" s="104" t="s">
        <v>35</v>
      </c>
      <c r="S25" s="104">
        <v>40</v>
      </c>
      <c r="T25" s="104" t="s">
        <v>36</v>
      </c>
      <c r="U25" s="104">
        <v>100</v>
      </c>
      <c r="V25" s="104">
        <v>0</v>
      </c>
      <c r="W25" s="104">
        <v>0</v>
      </c>
      <c r="X25" s="104">
        <v>0</v>
      </c>
      <c r="Y25" s="95">
        <v>0.8</v>
      </c>
      <c r="Z25" s="104" t="s">
        <v>13264</v>
      </c>
      <c r="AA25" s="104" t="s">
        <v>33</v>
      </c>
      <c r="AB25" s="104" t="s">
        <v>13265</v>
      </c>
      <c r="AC25" s="104" t="s">
        <v>34</v>
      </c>
      <c r="AD25" s="162" t="s">
        <v>34</v>
      </c>
      <c r="AE25" s="105" t="s">
        <v>13266</v>
      </c>
      <c r="AF25" s="105" t="s">
        <v>13268</v>
      </c>
      <c r="AG25" s="82" t="s">
        <v>13267</v>
      </c>
      <c r="AH25" s="46" t="e">
        <f>MID(#REF!,16,1)</f>
        <v>#REF!</v>
      </c>
      <c r="AI25" s="46" t="e">
        <f>MID(#REF!,17,1)</f>
        <v>#REF!</v>
      </c>
      <c r="AJ25" s="46" t="e">
        <f>MID(#REF!,18,1)</f>
        <v>#REF!</v>
      </c>
      <c r="AK25" s="46" t="e">
        <f>MID(#REF!,19,2)</f>
        <v>#REF!</v>
      </c>
      <c r="AL25" s="46" t="e">
        <f t="shared" si="9"/>
        <v>#REF!</v>
      </c>
      <c r="AM25" s="46" t="e">
        <f t="shared" si="10"/>
        <v>#REF!</v>
      </c>
      <c r="AN25" s="46"/>
      <c r="AP25" s="89" t="s">
        <v>5711</v>
      </c>
    </row>
    <row r="26" spans="1:42" ht="16.5" customHeight="1">
      <c r="A26" s="39">
        <v>21</v>
      </c>
      <c r="B26" s="96" t="s">
        <v>12386</v>
      </c>
      <c r="C26" s="104" t="s">
        <v>5918</v>
      </c>
      <c r="D26" s="104" t="s">
        <v>12387</v>
      </c>
      <c r="E26" s="96" t="s">
        <v>32</v>
      </c>
      <c r="F26" s="104" t="s">
        <v>65</v>
      </c>
      <c r="G26" s="92" t="s">
        <v>13269</v>
      </c>
      <c r="H26" s="104"/>
      <c r="I26" s="93">
        <v>306791</v>
      </c>
      <c r="J26" s="67" t="str">
        <f t="shared" si="16"/>
        <v>Click!</v>
      </c>
      <c r="K26" s="104" t="s">
        <v>33</v>
      </c>
      <c r="L26" s="94">
        <v>86130</v>
      </c>
      <c r="M26" s="214" t="s">
        <v>134</v>
      </c>
      <c r="N26" s="207" t="s">
        <v>134</v>
      </c>
      <c r="O26" s="127">
        <v>0</v>
      </c>
      <c r="P26" s="51">
        <f t="shared" si="12"/>
        <v>86130</v>
      </c>
      <c r="Q26" s="104" t="s">
        <v>34</v>
      </c>
      <c r="R26" s="104" t="s">
        <v>35</v>
      </c>
      <c r="S26" s="104">
        <v>29</v>
      </c>
      <c r="T26" s="104" t="s">
        <v>36</v>
      </c>
      <c r="U26" s="104">
        <v>100</v>
      </c>
      <c r="V26" s="104">
        <v>0</v>
      </c>
      <c r="W26" s="104">
        <v>0</v>
      </c>
      <c r="X26" s="104">
        <v>0</v>
      </c>
      <c r="Y26" s="95">
        <v>0.8</v>
      </c>
      <c r="Z26" s="104" t="s">
        <v>141</v>
      </c>
      <c r="AA26" s="104" t="s">
        <v>34</v>
      </c>
      <c r="AB26" s="104" t="s">
        <v>38</v>
      </c>
      <c r="AC26" s="104" t="s">
        <v>34</v>
      </c>
      <c r="AD26" s="96" t="s">
        <v>34</v>
      </c>
      <c r="AE26" s="105" t="s">
        <v>13274</v>
      </c>
      <c r="AF26" s="105" t="s">
        <v>13275</v>
      </c>
      <c r="AG26" s="82" t="s">
        <v>13276</v>
      </c>
      <c r="AH26" s="46" t="e">
        <f>MID(#REF!,16,1)</f>
        <v>#REF!</v>
      </c>
      <c r="AI26" s="46" t="e">
        <f>MID(#REF!,17,1)</f>
        <v>#REF!</v>
      </c>
      <c r="AJ26" s="46" t="e">
        <f>MID(#REF!,18,1)</f>
        <v>#REF!</v>
      </c>
      <c r="AK26" s="46" t="e">
        <f>MID(#REF!,19,2)</f>
        <v>#REF!</v>
      </c>
      <c r="AL26" s="46" t="e">
        <f t="shared" si="9"/>
        <v>#REF!</v>
      </c>
      <c r="AM26" s="46" t="e">
        <f t="shared" si="10"/>
        <v>#REF!</v>
      </c>
      <c r="AN26" s="46"/>
      <c r="AP26" s="89" t="s">
        <v>5711</v>
      </c>
    </row>
    <row r="27" spans="1:42" ht="16.5" customHeight="1">
      <c r="A27" s="39">
        <v>22</v>
      </c>
      <c r="B27" s="96" t="s">
        <v>12386</v>
      </c>
      <c r="C27" s="104" t="s">
        <v>5918</v>
      </c>
      <c r="D27" s="104" t="s">
        <v>12387</v>
      </c>
      <c r="E27" s="96" t="s">
        <v>32</v>
      </c>
      <c r="F27" s="104" t="s">
        <v>65</v>
      </c>
      <c r="G27" s="92" t="s">
        <v>13270</v>
      </c>
      <c r="H27" s="104"/>
      <c r="I27" s="93">
        <v>306793</v>
      </c>
      <c r="J27" s="67" t="str">
        <f t="shared" si="16"/>
        <v>Click!</v>
      </c>
      <c r="K27" s="104" t="s">
        <v>33</v>
      </c>
      <c r="L27" s="94">
        <v>35640</v>
      </c>
      <c r="M27" s="214" t="s">
        <v>134</v>
      </c>
      <c r="N27" s="207" t="s">
        <v>134</v>
      </c>
      <c r="O27" s="127">
        <v>0</v>
      </c>
      <c r="P27" s="51">
        <f t="shared" si="12"/>
        <v>35640</v>
      </c>
      <c r="Q27" s="104" t="s">
        <v>34</v>
      </c>
      <c r="R27" s="104" t="s">
        <v>35</v>
      </c>
      <c r="S27" s="104">
        <v>12</v>
      </c>
      <c r="T27" s="104" t="s">
        <v>36</v>
      </c>
      <c r="U27" s="104">
        <v>100</v>
      </c>
      <c r="V27" s="104">
        <v>0</v>
      </c>
      <c r="W27" s="104">
        <v>0</v>
      </c>
      <c r="X27" s="104">
        <v>0</v>
      </c>
      <c r="Y27" s="95">
        <v>0.8</v>
      </c>
      <c r="Z27" s="104" t="s">
        <v>141</v>
      </c>
      <c r="AA27" s="104" t="s">
        <v>34</v>
      </c>
      <c r="AB27" s="104" t="s">
        <v>38</v>
      </c>
      <c r="AC27" s="104" t="s">
        <v>34</v>
      </c>
      <c r="AD27" s="96" t="s">
        <v>34</v>
      </c>
      <c r="AE27" s="105" t="s">
        <v>13277</v>
      </c>
      <c r="AF27" s="105" t="s">
        <v>13278</v>
      </c>
      <c r="AG27" s="82" t="s">
        <v>13279</v>
      </c>
      <c r="AH27" s="46" t="e">
        <f>MID(#REF!,16,1)</f>
        <v>#REF!</v>
      </c>
      <c r="AI27" s="46" t="e">
        <f>MID(#REF!,17,1)</f>
        <v>#REF!</v>
      </c>
      <c r="AJ27" s="46" t="e">
        <f>MID(#REF!,18,1)</f>
        <v>#REF!</v>
      </c>
      <c r="AK27" s="46" t="e">
        <f>MID(#REF!,19,2)</f>
        <v>#REF!</v>
      </c>
      <c r="AL27" s="46" t="e">
        <f t="shared" si="9"/>
        <v>#REF!</v>
      </c>
      <c r="AM27" s="46" t="e">
        <f t="shared" si="10"/>
        <v>#REF!</v>
      </c>
      <c r="AN27" s="46"/>
      <c r="AP27" s="89" t="s">
        <v>5711</v>
      </c>
    </row>
    <row r="28" spans="1:42" ht="16.5" customHeight="1">
      <c r="A28" s="39">
        <v>23</v>
      </c>
      <c r="B28" s="96" t="s">
        <v>12386</v>
      </c>
      <c r="C28" s="104" t="s">
        <v>5918</v>
      </c>
      <c r="D28" s="104" t="s">
        <v>12387</v>
      </c>
      <c r="E28" s="158" t="s">
        <v>32</v>
      </c>
      <c r="F28" s="115" t="s">
        <v>65</v>
      </c>
      <c r="G28" s="218" t="s">
        <v>13271</v>
      </c>
      <c r="H28" s="115"/>
      <c r="I28" s="177">
        <v>306796</v>
      </c>
      <c r="J28" s="67" t="str">
        <f t="shared" si="16"/>
        <v>Click!</v>
      </c>
      <c r="K28" s="104" t="s">
        <v>33</v>
      </c>
      <c r="L28" s="159">
        <v>95040</v>
      </c>
      <c r="M28" s="213" t="s">
        <v>134</v>
      </c>
      <c r="N28" s="206" t="s">
        <v>134</v>
      </c>
      <c r="O28" s="224">
        <v>0</v>
      </c>
      <c r="P28" s="51">
        <f t="shared" si="12"/>
        <v>95040</v>
      </c>
      <c r="Q28" s="115" t="s">
        <v>34</v>
      </c>
      <c r="R28" s="115" t="s">
        <v>35</v>
      </c>
      <c r="S28" s="115">
        <v>32</v>
      </c>
      <c r="T28" s="104" t="s">
        <v>36</v>
      </c>
      <c r="U28" s="104">
        <v>100</v>
      </c>
      <c r="V28" s="115">
        <v>0</v>
      </c>
      <c r="W28" s="115">
        <v>0</v>
      </c>
      <c r="X28" s="115">
        <v>0</v>
      </c>
      <c r="Y28" s="95">
        <v>0.8</v>
      </c>
      <c r="Z28" s="104" t="s">
        <v>141</v>
      </c>
      <c r="AA28" s="115" t="s">
        <v>34</v>
      </c>
      <c r="AB28" s="115" t="s">
        <v>38</v>
      </c>
      <c r="AC28" s="115" t="s">
        <v>34</v>
      </c>
      <c r="AD28" s="158" t="s">
        <v>34</v>
      </c>
      <c r="AE28" s="163" t="s">
        <v>13280</v>
      </c>
      <c r="AF28" s="163" t="s">
        <v>13281</v>
      </c>
      <c r="AG28" s="164" t="s">
        <v>13282</v>
      </c>
      <c r="AH28" s="46" t="e">
        <f>MID(#REF!,16,1)</f>
        <v>#REF!</v>
      </c>
      <c r="AI28" s="46" t="e">
        <f>MID(#REF!,17,1)</f>
        <v>#REF!</v>
      </c>
      <c r="AJ28" s="46" t="e">
        <f>MID(#REF!,18,1)</f>
        <v>#REF!</v>
      </c>
      <c r="AK28" s="46" t="e">
        <f>MID(#REF!,19,2)</f>
        <v>#REF!</v>
      </c>
      <c r="AL28" s="46" t="e">
        <f t="shared" si="9"/>
        <v>#REF!</v>
      </c>
      <c r="AM28" s="46" t="e">
        <f t="shared" si="10"/>
        <v>#REF!</v>
      </c>
      <c r="AN28" s="46"/>
      <c r="AP28" s="89" t="s">
        <v>5711</v>
      </c>
    </row>
    <row r="29" spans="1:42" ht="16.5" customHeight="1">
      <c r="A29" s="39">
        <v>24</v>
      </c>
      <c r="B29" s="158" t="s">
        <v>12385</v>
      </c>
      <c r="C29" s="115" t="s">
        <v>2238</v>
      </c>
      <c r="D29" s="115" t="s">
        <v>13272</v>
      </c>
      <c r="E29" s="158" t="s">
        <v>32</v>
      </c>
      <c r="F29" s="115" t="s">
        <v>65</v>
      </c>
      <c r="G29" s="218" t="s">
        <v>14379</v>
      </c>
      <c r="H29" s="115"/>
      <c r="I29" s="177">
        <v>306797</v>
      </c>
      <c r="J29" s="67" t="str">
        <f t="shared" si="16"/>
        <v>Click!</v>
      </c>
      <c r="K29" s="104" t="s">
        <v>33</v>
      </c>
      <c r="L29" s="159">
        <v>29700</v>
      </c>
      <c r="M29" s="213" t="s">
        <v>134</v>
      </c>
      <c r="N29" s="206" t="s">
        <v>134</v>
      </c>
      <c r="O29" s="224">
        <v>0</v>
      </c>
      <c r="P29" s="51">
        <f t="shared" si="12"/>
        <v>29700</v>
      </c>
      <c r="Q29" s="115" t="s">
        <v>34</v>
      </c>
      <c r="R29" s="115" t="s">
        <v>35</v>
      </c>
      <c r="S29" s="115">
        <v>10</v>
      </c>
      <c r="T29" s="104" t="s">
        <v>36</v>
      </c>
      <c r="U29" s="104">
        <v>100</v>
      </c>
      <c r="V29" s="115">
        <v>0</v>
      </c>
      <c r="W29" s="115">
        <v>0</v>
      </c>
      <c r="X29" s="115">
        <v>0</v>
      </c>
      <c r="Y29" s="95">
        <v>0.8</v>
      </c>
      <c r="Z29" s="104" t="s">
        <v>141</v>
      </c>
      <c r="AA29" s="115" t="s">
        <v>34</v>
      </c>
      <c r="AB29" s="115" t="s">
        <v>38</v>
      </c>
      <c r="AC29" s="115" t="s">
        <v>34</v>
      </c>
      <c r="AD29" s="158" t="s">
        <v>34</v>
      </c>
      <c r="AE29" s="163" t="s">
        <v>13284</v>
      </c>
      <c r="AF29" s="163" t="s">
        <v>13285</v>
      </c>
      <c r="AG29" s="164" t="s">
        <v>13283</v>
      </c>
      <c r="AH29" s="46" t="e">
        <f>MID(#REF!,16,1)</f>
        <v>#REF!</v>
      </c>
      <c r="AI29" s="46" t="e">
        <f>MID(#REF!,17,1)</f>
        <v>#REF!</v>
      </c>
      <c r="AJ29" s="46" t="e">
        <f>MID(#REF!,18,1)</f>
        <v>#REF!</v>
      </c>
      <c r="AK29" s="46" t="e">
        <f>MID(#REF!,19,2)</f>
        <v>#REF!</v>
      </c>
      <c r="AL29" s="46" t="e">
        <f t="shared" si="9"/>
        <v>#REF!</v>
      </c>
      <c r="AM29" s="46" t="e">
        <f t="shared" si="10"/>
        <v>#REF!</v>
      </c>
      <c r="AN29" s="46"/>
      <c r="AP29" s="89" t="s">
        <v>5711</v>
      </c>
    </row>
    <row r="30" spans="1:42" ht="16.5" customHeight="1">
      <c r="A30" s="39">
        <v>25</v>
      </c>
      <c r="B30" s="96" t="s">
        <v>12385</v>
      </c>
      <c r="C30" s="104" t="s">
        <v>2238</v>
      </c>
      <c r="D30" s="104" t="s">
        <v>13273</v>
      </c>
      <c r="E30" s="96" t="s">
        <v>32</v>
      </c>
      <c r="F30" s="104" t="s">
        <v>65</v>
      </c>
      <c r="G30" s="92" t="s">
        <v>14380</v>
      </c>
      <c r="H30" s="104"/>
      <c r="I30" s="93">
        <v>306798</v>
      </c>
      <c r="J30" s="67" t="str">
        <f t="shared" si="16"/>
        <v>Click!</v>
      </c>
      <c r="K30" s="104" t="s">
        <v>33</v>
      </c>
      <c r="L30" s="94">
        <v>53460</v>
      </c>
      <c r="M30" s="214" t="s">
        <v>134</v>
      </c>
      <c r="N30" s="207" t="s">
        <v>134</v>
      </c>
      <c r="O30" s="127">
        <v>0</v>
      </c>
      <c r="P30" s="51">
        <f t="shared" si="12"/>
        <v>53460</v>
      </c>
      <c r="Q30" s="104" t="s">
        <v>34</v>
      </c>
      <c r="R30" s="104" t="s">
        <v>35</v>
      </c>
      <c r="S30" s="104">
        <v>18</v>
      </c>
      <c r="T30" s="104" t="s">
        <v>36</v>
      </c>
      <c r="U30" s="104">
        <v>100</v>
      </c>
      <c r="V30" s="104">
        <v>0</v>
      </c>
      <c r="W30" s="104">
        <v>0</v>
      </c>
      <c r="X30" s="104">
        <v>0</v>
      </c>
      <c r="Y30" s="95">
        <v>0.8</v>
      </c>
      <c r="Z30" s="104" t="s">
        <v>141</v>
      </c>
      <c r="AA30" s="104" t="s">
        <v>34</v>
      </c>
      <c r="AB30" s="104" t="s">
        <v>38</v>
      </c>
      <c r="AC30" s="104" t="s">
        <v>34</v>
      </c>
      <c r="AD30" s="96" t="s">
        <v>34</v>
      </c>
      <c r="AE30" s="105" t="s">
        <v>13287</v>
      </c>
      <c r="AF30" s="105" t="s">
        <v>13286</v>
      </c>
      <c r="AG30" s="82" t="s">
        <v>13288</v>
      </c>
      <c r="AH30" s="46" t="e">
        <f>MID(#REF!,16,1)</f>
        <v>#REF!</v>
      </c>
      <c r="AI30" s="46" t="e">
        <f>MID(#REF!,17,1)</f>
        <v>#REF!</v>
      </c>
      <c r="AJ30" s="46" t="e">
        <f>MID(#REF!,18,1)</f>
        <v>#REF!</v>
      </c>
      <c r="AK30" s="46" t="e">
        <f>MID(#REF!,19,2)</f>
        <v>#REF!</v>
      </c>
      <c r="AL30" s="46" t="e">
        <f t="shared" si="9"/>
        <v>#REF!</v>
      </c>
      <c r="AM30" s="46" t="e">
        <f t="shared" si="10"/>
        <v>#REF!</v>
      </c>
      <c r="AN30" s="46"/>
      <c r="AP30" s="89" t="s">
        <v>5711</v>
      </c>
    </row>
    <row r="31" spans="1:42" ht="16.5" customHeight="1">
      <c r="A31" s="39">
        <v>26</v>
      </c>
      <c r="B31" s="158" t="s">
        <v>12385</v>
      </c>
      <c r="C31" s="115" t="s">
        <v>2238</v>
      </c>
      <c r="D31" s="115" t="s">
        <v>13583</v>
      </c>
      <c r="E31" s="158" t="s">
        <v>32</v>
      </c>
      <c r="F31" s="115" t="s">
        <v>65</v>
      </c>
      <c r="G31" s="218" t="s">
        <v>13584</v>
      </c>
      <c r="H31" s="115"/>
      <c r="I31" s="177">
        <v>306830</v>
      </c>
      <c r="J31" s="161" t="str">
        <f t="shared" si="16"/>
        <v>Click!</v>
      </c>
      <c r="K31" s="115" t="s">
        <v>33</v>
      </c>
      <c r="L31" s="159">
        <v>50490</v>
      </c>
      <c r="M31" s="213" t="s">
        <v>134</v>
      </c>
      <c r="N31" s="206" t="s">
        <v>134</v>
      </c>
      <c r="O31" s="224">
        <v>0</v>
      </c>
      <c r="P31" s="51">
        <f t="shared" si="12"/>
        <v>50490</v>
      </c>
      <c r="Q31" s="115" t="s">
        <v>34</v>
      </c>
      <c r="R31" s="115" t="s">
        <v>35</v>
      </c>
      <c r="S31" s="115">
        <v>17</v>
      </c>
      <c r="T31" s="115" t="s">
        <v>36</v>
      </c>
      <c r="U31" s="115">
        <v>100</v>
      </c>
      <c r="V31" s="115">
        <v>0</v>
      </c>
      <c r="W31" s="115">
        <v>0</v>
      </c>
      <c r="X31" s="115">
        <v>0</v>
      </c>
      <c r="Y31" s="116">
        <v>0.8</v>
      </c>
      <c r="Z31" s="115" t="s">
        <v>141</v>
      </c>
      <c r="AA31" s="115" t="s">
        <v>34</v>
      </c>
      <c r="AB31" s="115" t="s">
        <v>38</v>
      </c>
      <c r="AC31" s="115" t="s">
        <v>34</v>
      </c>
      <c r="AD31" s="158" t="s">
        <v>34</v>
      </c>
      <c r="AE31" s="163" t="s">
        <v>13585</v>
      </c>
      <c r="AF31" s="163" t="s">
        <v>13586</v>
      </c>
      <c r="AG31" s="164" t="s">
        <v>13587</v>
      </c>
      <c r="AH31" s="46" t="e">
        <f>MID(#REF!,16,1)</f>
        <v>#REF!</v>
      </c>
      <c r="AI31" s="46" t="e">
        <f>MID(#REF!,17,1)</f>
        <v>#REF!</v>
      </c>
      <c r="AJ31" s="46" t="e">
        <f>MID(#REF!,18,1)</f>
        <v>#REF!</v>
      </c>
      <c r="AK31" s="46" t="e">
        <f>MID(#REF!,19,2)</f>
        <v>#REF!</v>
      </c>
      <c r="AL31" s="46" t="e">
        <f t="shared" si="9"/>
        <v>#REF!</v>
      </c>
      <c r="AM31" s="46" t="e">
        <f t="shared" si="10"/>
        <v>#REF!</v>
      </c>
      <c r="AN31" s="46"/>
      <c r="AP31" s="89" t="s">
        <v>5711</v>
      </c>
    </row>
    <row r="32" spans="1:42" ht="16.5" customHeight="1">
      <c r="A32" s="39">
        <v>27</v>
      </c>
      <c r="B32" s="158" t="s">
        <v>12385</v>
      </c>
      <c r="C32" s="115" t="s">
        <v>2238</v>
      </c>
      <c r="D32" s="115" t="s">
        <v>13583</v>
      </c>
      <c r="E32" s="158" t="s">
        <v>32</v>
      </c>
      <c r="F32" s="115" t="s">
        <v>65</v>
      </c>
      <c r="G32" s="218" t="s">
        <v>13588</v>
      </c>
      <c r="H32" s="115"/>
      <c r="I32" s="177">
        <v>306831</v>
      </c>
      <c r="J32" s="67" t="str">
        <f t="shared" si="16"/>
        <v>Click!</v>
      </c>
      <c r="K32" s="104" t="s">
        <v>33</v>
      </c>
      <c r="L32" s="159">
        <v>68310</v>
      </c>
      <c r="M32" s="213" t="s">
        <v>134</v>
      </c>
      <c r="N32" s="206" t="s">
        <v>134</v>
      </c>
      <c r="O32" s="224">
        <v>0</v>
      </c>
      <c r="P32" s="51">
        <f t="shared" si="12"/>
        <v>68310</v>
      </c>
      <c r="Q32" s="115" t="s">
        <v>34</v>
      </c>
      <c r="R32" s="115" t="s">
        <v>35</v>
      </c>
      <c r="S32" s="115">
        <v>23</v>
      </c>
      <c r="T32" s="104" t="s">
        <v>36</v>
      </c>
      <c r="U32" s="104">
        <v>100</v>
      </c>
      <c r="V32" s="115">
        <v>0</v>
      </c>
      <c r="W32" s="115">
        <v>0</v>
      </c>
      <c r="X32" s="115">
        <v>0</v>
      </c>
      <c r="Y32" s="95">
        <v>0.8</v>
      </c>
      <c r="Z32" s="104" t="s">
        <v>141</v>
      </c>
      <c r="AA32" s="115" t="s">
        <v>34</v>
      </c>
      <c r="AB32" s="115" t="s">
        <v>38</v>
      </c>
      <c r="AC32" s="115" t="s">
        <v>34</v>
      </c>
      <c r="AD32" s="158" t="s">
        <v>34</v>
      </c>
      <c r="AE32" s="163" t="s">
        <v>13589</v>
      </c>
      <c r="AF32" s="163" t="s">
        <v>13590</v>
      </c>
      <c r="AG32" s="164" t="s">
        <v>13587</v>
      </c>
      <c r="AH32" s="46" t="e">
        <f>MID(#REF!,16,1)</f>
        <v>#REF!</v>
      </c>
      <c r="AI32" s="46" t="e">
        <f>MID(#REF!,17,1)</f>
        <v>#REF!</v>
      </c>
      <c r="AJ32" s="46" t="e">
        <f>MID(#REF!,18,1)</f>
        <v>#REF!</v>
      </c>
      <c r="AK32" s="46" t="e">
        <f>MID(#REF!,19,2)</f>
        <v>#REF!</v>
      </c>
      <c r="AL32" s="46" t="e">
        <f t="shared" si="9"/>
        <v>#REF!</v>
      </c>
      <c r="AM32" s="46" t="e">
        <f t="shared" si="10"/>
        <v>#REF!</v>
      </c>
      <c r="AN32" s="46"/>
      <c r="AP32" s="89" t="s">
        <v>5711</v>
      </c>
    </row>
    <row r="33" spans="1:42" ht="16.5" customHeight="1">
      <c r="A33" s="39">
        <v>28</v>
      </c>
      <c r="B33" s="96" t="s">
        <v>12385</v>
      </c>
      <c r="C33" s="104" t="s">
        <v>2238</v>
      </c>
      <c r="D33" s="104" t="s">
        <v>13583</v>
      </c>
      <c r="E33" s="96" t="s">
        <v>32</v>
      </c>
      <c r="F33" s="104" t="s">
        <v>65</v>
      </c>
      <c r="G33" s="92" t="s">
        <v>13591</v>
      </c>
      <c r="H33" s="104"/>
      <c r="I33" s="93">
        <v>306832</v>
      </c>
      <c r="J33" s="67" t="str">
        <f t="shared" si="16"/>
        <v>Click!</v>
      </c>
      <c r="K33" s="104" t="s">
        <v>33</v>
      </c>
      <c r="L33" s="94">
        <v>77220</v>
      </c>
      <c r="M33" s="214" t="s">
        <v>134</v>
      </c>
      <c r="N33" s="207" t="s">
        <v>134</v>
      </c>
      <c r="O33" s="127">
        <v>0</v>
      </c>
      <c r="P33" s="51">
        <f t="shared" si="12"/>
        <v>77220</v>
      </c>
      <c r="Q33" s="104" t="s">
        <v>34</v>
      </c>
      <c r="R33" s="104" t="s">
        <v>35</v>
      </c>
      <c r="S33" s="104">
        <v>26</v>
      </c>
      <c r="T33" s="104" t="s">
        <v>36</v>
      </c>
      <c r="U33" s="104">
        <v>100</v>
      </c>
      <c r="V33" s="104">
        <v>0</v>
      </c>
      <c r="W33" s="104">
        <v>0</v>
      </c>
      <c r="X33" s="104">
        <v>0</v>
      </c>
      <c r="Y33" s="95">
        <v>0.8</v>
      </c>
      <c r="Z33" s="104" t="s">
        <v>141</v>
      </c>
      <c r="AA33" s="104" t="s">
        <v>34</v>
      </c>
      <c r="AB33" s="104" t="s">
        <v>38</v>
      </c>
      <c r="AC33" s="104" t="s">
        <v>34</v>
      </c>
      <c r="AD33" s="96" t="s">
        <v>34</v>
      </c>
      <c r="AE33" s="105" t="s">
        <v>13937</v>
      </c>
      <c r="AF33" s="105" t="s">
        <v>13592</v>
      </c>
      <c r="AG33" s="82" t="s">
        <v>13249</v>
      </c>
      <c r="AH33" s="46" t="e">
        <f>MID(#REF!,16,1)</f>
        <v>#REF!</v>
      </c>
      <c r="AI33" s="46" t="e">
        <f>MID(#REF!,17,1)</f>
        <v>#REF!</v>
      </c>
      <c r="AJ33" s="46" t="e">
        <f>MID(#REF!,18,1)</f>
        <v>#REF!</v>
      </c>
      <c r="AK33" s="46" t="e">
        <f>MID(#REF!,19,2)</f>
        <v>#REF!</v>
      </c>
      <c r="AL33" s="46" t="e">
        <f t="shared" si="9"/>
        <v>#REF!</v>
      </c>
      <c r="AM33" s="46" t="e">
        <f t="shared" si="10"/>
        <v>#REF!</v>
      </c>
      <c r="AN33" s="46"/>
      <c r="AP33" s="89" t="s">
        <v>5711</v>
      </c>
    </row>
    <row r="34" spans="1:42" ht="16.5" customHeight="1">
      <c r="A34" s="39">
        <v>29</v>
      </c>
      <c r="B34" s="96" t="s">
        <v>12385</v>
      </c>
      <c r="C34" s="104" t="s">
        <v>2238</v>
      </c>
      <c r="D34" s="115" t="s">
        <v>13936</v>
      </c>
      <c r="E34" s="96" t="s">
        <v>32</v>
      </c>
      <c r="F34" s="104" t="s">
        <v>65</v>
      </c>
      <c r="G34" s="218" t="s">
        <v>13931</v>
      </c>
      <c r="H34" s="115"/>
      <c r="I34" s="177">
        <v>306788</v>
      </c>
      <c r="J34" s="67" t="str">
        <f t="shared" ref="J34:J43" si="17">HYPERLINK("http://samplezone.campus21.co.kr/classpreview.asp?classkey="&amp;I34, "Click!" )</f>
        <v>Click!</v>
      </c>
      <c r="K34" s="104" t="s">
        <v>33</v>
      </c>
      <c r="L34" s="159">
        <v>65340</v>
      </c>
      <c r="M34" s="214" t="s">
        <v>134</v>
      </c>
      <c r="N34" s="207" t="s">
        <v>134</v>
      </c>
      <c r="O34" s="127">
        <v>0</v>
      </c>
      <c r="P34" s="51">
        <f t="shared" si="12"/>
        <v>65340</v>
      </c>
      <c r="Q34" s="104" t="s">
        <v>34</v>
      </c>
      <c r="R34" s="104" t="s">
        <v>35</v>
      </c>
      <c r="S34" s="115">
        <v>22</v>
      </c>
      <c r="T34" s="104" t="s">
        <v>36</v>
      </c>
      <c r="U34" s="104">
        <v>100</v>
      </c>
      <c r="V34" s="104">
        <v>0</v>
      </c>
      <c r="W34" s="104">
        <v>0</v>
      </c>
      <c r="X34" s="104">
        <v>0</v>
      </c>
      <c r="Y34" s="95">
        <v>0.8</v>
      </c>
      <c r="Z34" s="104" t="s">
        <v>141</v>
      </c>
      <c r="AA34" s="104" t="s">
        <v>34</v>
      </c>
      <c r="AB34" s="104" t="s">
        <v>38</v>
      </c>
      <c r="AC34" s="104" t="s">
        <v>34</v>
      </c>
      <c r="AD34" s="158" t="s">
        <v>34</v>
      </c>
      <c r="AE34" s="163" t="s">
        <v>13940</v>
      </c>
      <c r="AF34" s="163" t="s">
        <v>13938</v>
      </c>
      <c r="AG34" s="164" t="s">
        <v>13939</v>
      </c>
      <c r="AH34" s="46" t="e">
        <f>MID(#REF!,16,1)</f>
        <v>#REF!</v>
      </c>
      <c r="AI34" s="46" t="e">
        <f>MID(#REF!,17,1)</f>
        <v>#REF!</v>
      </c>
      <c r="AJ34" s="46" t="e">
        <f>MID(#REF!,18,1)</f>
        <v>#REF!</v>
      </c>
      <c r="AK34" s="46" t="e">
        <f>MID(#REF!,19,2)</f>
        <v>#REF!</v>
      </c>
      <c r="AL34" s="46" t="e">
        <f t="shared" si="9"/>
        <v>#REF!</v>
      </c>
      <c r="AM34" s="46" t="e">
        <f t="shared" si="10"/>
        <v>#REF!</v>
      </c>
      <c r="AN34" s="46"/>
      <c r="AP34" s="89" t="s">
        <v>5711</v>
      </c>
    </row>
    <row r="35" spans="1:42" ht="16.5" customHeight="1">
      <c r="A35" s="39">
        <v>30</v>
      </c>
      <c r="B35" s="96" t="s">
        <v>12385</v>
      </c>
      <c r="C35" s="104" t="s">
        <v>2238</v>
      </c>
      <c r="D35" s="115" t="s">
        <v>13936</v>
      </c>
      <c r="E35" s="96" t="s">
        <v>32</v>
      </c>
      <c r="F35" s="104" t="s">
        <v>65</v>
      </c>
      <c r="G35" s="218" t="s">
        <v>13932</v>
      </c>
      <c r="H35" s="115"/>
      <c r="I35" s="177">
        <v>306789</v>
      </c>
      <c r="J35" s="67" t="str">
        <f t="shared" si="17"/>
        <v>Click!</v>
      </c>
      <c r="K35" s="104" t="s">
        <v>33</v>
      </c>
      <c r="L35" s="159">
        <v>50490</v>
      </c>
      <c r="M35" s="214" t="s">
        <v>134</v>
      </c>
      <c r="N35" s="207" t="s">
        <v>134</v>
      </c>
      <c r="O35" s="127">
        <v>0</v>
      </c>
      <c r="P35" s="51">
        <f t="shared" si="12"/>
        <v>50490</v>
      </c>
      <c r="Q35" s="104" t="s">
        <v>34</v>
      </c>
      <c r="R35" s="104" t="s">
        <v>35</v>
      </c>
      <c r="S35" s="115">
        <v>17</v>
      </c>
      <c r="T35" s="104" t="s">
        <v>36</v>
      </c>
      <c r="U35" s="104">
        <v>100</v>
      </c>
      <c r="V35" s="104">
        <v>0</v>
      </c>
      <c r="W35" s="104">
        <v>0</v>
      </c>
      <c r="X35" s="104">
        <v>0</v>
      </c>
      <c r="Y35" s="95">
        <v>0.8</v>
      </c>
      <c r="Z35" s="104" t="s">
        <v>141</v>
      </c>
      <c r="AA35" s="104" t="s">
        <v>34</v>
      </c>
      <c r="AB35" s="104" t="s">
        <v>38</v>
      </c>
      <c r="AC35" s="104" t="s">
        <v>34</v>
      </c>
      <c r="AD35" s="158" t="s">
        <v>34</v>
      </c>
      <c r="AE35" s="163" t="s">
        <v>13942</v>
      </c>
      <c r="AF35" s="163" t="s">
        <v>13943</v>
      </c>
      <c r="AG35" s="164" t="s">
        <v>13941</v>
      </c>
      <c r="AH35" s="46" t="e">
        <f>MID(#REF!,16,1)</f>
        <v>#REF!</v>
      </c>
      <c r="AI35" s="46" t="e">
        <f>MID(#REF!,17,1)</f>
        <v>#REF!</v>
      </c>
      <c r="AJ35" s="46" t="e">
        <f>MID(#REF!,18,1)</f>
        <v>#REF!</v>
      </c>
      <c r="AK35" s="46" t="e">
        <f>MID(#REF!,19,2)</f>
        <v>#REF!</v>
      </c>
      <c r="AL35" s="46" t="e">
        <f t="shared" si="9"/>
        <v>#REF!</v>
      </c>
      <c r="AM35" s="46" t="e">
        <f t="shared" si="10"/>
        <v>#REF!</v>
      </c>
      <c r="AN35" s="46"/>
      <c r="AP35" s="89" t="s">
        <v>5711</v>
      </c>
    </row>
    <row r="36" spans="1:42" ht="16.5" customHeight="1">
      <c r="A36" s="39">
        <v>31</v>
      </c>
      <c r="B36" s="96" t="s">
        <v>12385</v>
      </c>
      <c r="C36" s="104" t="s">
        <v>2238</v>
      </c>
      <c r="D36" s="104" t="s">
        <v>12800</v>
      </c>
      <c r="E36" s="96" t="s">
        <v>32</v>
      </c>
      <c r="F36" s="104" t="s">
        <v>65</v>
      </c>
      <c r="G36" s="92" t="s">
        <v>13928</v>
      </c>
      <c r="H36" s="104"/>
      <c r="I36" s="93">
        <v>306790</v>
      </c>
      <c r="J36" s="67" t="str">
        <f t="shared" si="17"/>
        <v>Click!</v>
      </c>
      <c r="K36" s="104" t="s">
        <v>33</v>
      </c>
      <c r="L36" s="94">
        <v>71280</v>
      </c>
      <c r="M36" s="214" t="s">
        <v>134</v>
      </c>
      <c r="N36" s="207" t="s">
        <v>134</v>
      </c>
      <c r="O36" s="127">
        <v>0</v>
      </c>
      <c r="P36" s="51">
        <f t="shared" si="12"/>
        <v>71280</v>
      </c>
      <c r="Q36" s="104" t="s">
        <v>34</v>
      </c>
      <c r="R36" s="104" t="s">
        <v>35</v>
      </c>
      <c r="S36" s="104">
        <v>24</v>
      </c>
      <c r="T36" s="104" t="s">
        <v>36</v>
      </c>
      <c r="U36" s="104">
        <v>100</v>
      </c>
      <c r="V36" s="104">
        <v>0</v>
      </c>
      <c r="W36" s="104">
        <v>0</v>
      </c>
      <c r="X36" s="104">
        <v>0</v>
      </c>
      <c r="Y36" s="95">
        <v>0.8</v>
      </c>
      <c r="Z36" s="104" t="s">
        <v>141</v>
      </c>
      <c r="AA36" s="104" t="s">
        <v>34</v>
      </c>
      <c r="AB36" s="104" t="s">
        <v>38</v>
      </c>
      <c r="AC36" s="104" t="s">
        <v>34</v>
      </c>
      <c r="AD36" s="96" t="s">
        <v>34</v>
      </c>
      <c r="AE36" s="105" t="s">
        <v>13945</v>
      </c>
      <c r="AF36" s="105" t="s">
        <v>13946</v>
      </c>
      <c r="AG36" s="82" t="s">
        <v>13944</v>
      </c>
      <c r="AH36" s="46" t="e">
        <f>MID(#REF!,16,1)</f>
        <v>#REF!</v>
      </c>
      <c r="AI36" s="46" t="e">
        <f>MID(#REF!,17,1)</f>
        <v>#REF!</v>
      </c>
      <c r="AJ36" s="46" t="e">
        <f>MID(#REF!,18,1)</f>
        <v>#REF!</v>
      </c>
      <c r="AK36" s="46" t="e">
        <f>MID(#REF!,19,2)</f>
        <v>#REF!</v>
      </c>
      <c r="AL36" s="46" t="e">
        <f t="shared" si="9"/>
        <v>#REF!</v>
      </c>
      <c r="AM36" s="46" t="e">
        <f t="shared" si="10"/>
        <v>#REF!</v>
      </c>
      <c r="AN36" s="46"/>
      <c r="AP36" s="89" t="s">
        <v>5711</v>
      </c>
    </row>
    <row r="37" spans="1:42" ht="16.5" customHeight="1">
      <c r="A37" s="39">
        <v>32</v>
      </c>
      <c r="B37" s="96" t="s">
        <v>12385</v>
      </c>
      <c r="C37" s="104" t="s">
        <v>2238</v>
      </c>
      <c r="D37" s="104" t="s">
        <v>12801</v>
      </c>
      <c r="E37" s="96" t="s">
        <v>32</v>
      </c>
      <c r="F37" s="104" t="s">
        <v>65</v>
      </c>
      <c r="G37" s="218" t="s">
        <v>13929</v>
      </c>
      <c r="H37" s="115"/>
      <c r="I37" s="177">
        <v>306792</v>
      </c>
      <c r="J37" s="67" t="str">
        <f t="shared" si="17"/>
        <v>Click!</v>
      </c>
      <c r="K37" s="104" t="s">
        <v>33</v>
      </c>
      <c r="L37" s="159">
        <v>112860</v>
      </c>
      <c r="M37" s="214" t="s">
        <v>134</v>
      </c>
      <c r="N37" s="207" t="s">
        <v>134</v>
      </c>
      <c r="O37" s="127">
        <v>0</v>
      </c>
      <c r="P37" s="51">
        <f t="shared" si="12"/>
        <v>112860</v>
      </c>
      <c r="Q37" s="104" t="s">
        <v>34</v>
      </c>
      <c r="R37" s="104" t="s">
        <v>35</v>
      </c>
      <c r="S37" s="115">
        <v>38</v>
      </c>
      <c r="T37" s="104" t="s">
        <v>36</v>
      </c>
      <c r="U37" s="104">
        <v>100</v>
      </c>
      <c r="V37" s="104">
        <v>0</v>
      </c>
      <c r="W37" s="104">
        <v>0</v>
      </c>
      <c r="X37" s="104">
        <v>0</v>
      </c>
      <c r="Y37" s="95">
        <v>0.8</v>
      </c>
      <c r="Z37" s="104" t="s">
        <v>141</v>
      </c>
      <c r="AA37" s="104" t="s">
        <v>34</v>
      </c>
      <c r="AB37" s="104" t="s">
        <v>38</v>
      </c>
      <c r="AC37" s="104" t="s">
        <v>34</v>
      </c>
      <c r="AD37" s="158" t="s">
        <v>34</v>
      </c>
      <c r="AE37" s="163" t="s">
        <v>13948</v>
      </c>
      <c r="AF37" s="163" t="s">
        <v>13949</v>
      </c>
      <c r="AG37" s="164" t="s">
        <v>13947</v>
      </c>
      <c r="AH37" s="46" t="e">
        <f>MID(#REF!,16,1)</f>
        <v>#REF!</v>
      </c>
      <c r="AI37" s="46" t="e">
        <f>MID(#REF!,17,1)</f>
        <v>#REF!</v>
      </c>
      <c r="AJ37" s="46" t="e">
        <f>MID(#REF!,18,1)</f>
        <v>#REF!</v>
      </c>
      <c r="AK37" s="46" t="e">
        <f>MID(#REF!,19,2)</f>
        <v>#REF!</v>
      </c>
      <c r="AL37" s="46" t="e">
        <f t="shared" si="9"/>
        <v>#REF!</v>
      </c>
      <c r="AM37" s="46" t="e">
        <f t="shared" si="10"/>
        <v>#REF!</v>
      </c>
      <c r="AN37" s="46"/>
      <c r="AP37" s="89" t="s">
        <v>5711</v>
      </c>
    </row>
    <row r="38" spans="1:42" ht="16.5" customHeight="1">
      <c r="A38" s="39">
        <v>33</v>
      </c>
      <c r="B38" s="96" t="s">
        <v>12385</v>
      </c>
      <c r="C38" s="104" t="s">
        <v>2238</v>
      </c>
      <c r="D38" s="115" t="s">
        <v>13950</v>
      </c>
      <c r="E38" s="96" t="s">
        <v>32</v>
      </c>
      <c r="F38" s="104" t="s">
        <v>65</v>
      </c>
      <c r="G38" s="218" t="s">
        <v>13930</v>
      </c>
      <c r="H38" s="115"/>
      <c r="I38" s="177">
        <v>306794</v>
      </c>
      <c r="J38" s="67" t="str">
        <f t="shared" si="17"/>
        <v>Click!</v>
      </c>
      <c r="K38" s="104" t="s">
        <v>33</v>
      </c>
      <c r="L38" s="159">
        <v>124740</v>
      </c>
      <c r="M38" s="214" t="s">
        <v>134</v>
      </c>
      <c r="N38" s="207" t="s">
        <v>134</v>
      </c>
      <c r="O38" s="127">
        <v>0</v>
      </c>
      <c r="P38" s="51">
        <f t="shared" si="12"/>
        <v>124740</v>
      </c>
      <c r="Q38" s="104" t="s">
        <v>34</v>
      </c>
      <c r="R38" s="104" t="s">
        <v>35</v>
      </c>
      <c r="S38" s="115">
        <v>42</v>
      </c>
      <c r="T38" s="104" t="s">
        <v>36</v>
      </c>
      <c r="U38" s="104">
        <v>100</v>
      </c>
      <c r="V38" s="104">
        <v>0</v>
      </c>
      <c r="W38" s="104">
        <v>0</v>
      </c>
      <c r="X38" s="104">
        <v>0</v>
      </c>
      <c r="Y38" s="95">
        <v>0.8</v>
      </c>
      <c r="Z38" s="104" t="s">
        <v>141</v>
      </c>
      <c r="AA38" s="104" t="s">
        <v>34</v>
      </c>
      <c r="AB38" s="104" t="s">
        <v>38</v>
      </c>
      <c r="AC38" s="104" t="s">
        <v>34</v>
      </c>
      <c r="AD38" s="158" t="s">
        <v>34</v>
      </c>
      <c r="AE38" s="163" t="s">
        <v>13952</v>
      </c>
      <c r="AF38" s="163" t="s">
        <v>13953</v>
      </c>
      <c r="AG38" s="164" t="s">
        <v>13951</v>
      </c>
      <c r="AH38" s="46" t="e">
        <f>MID(#REF!,16,1)</f>
        <v>#REF!</v>
      </c>
      <c r="AI38" s="46" t="e">
        <f>MID(#REF!,17,1)</f>
        <v>#REF!</v>
      </c>
      <c r="AJ38" s="46" t="e">
        <f>MID(#REF!,18,1)</f>
        <v>#REF!</v>
      </c>
      <c r="AK38" s="46" t="e">
        <f>MID(#REF!,19,2)</f>
        <v>#REF!</v>
      </c>
      <c r="AL38" s="46" t="e">
        <f t="shared" si="9"/>
        <v>#REF!</v>
      </c>
      <c r="AM38" s="46" t="e">
        <f t="shared" si="10"/>
        <v>#REF!</v>
      </c>
      <c r="AN38" s="46"/>
      <c r="AP38" s="89" t="s">
        <v>5711</v>
      </c>
    </row>
    <row r="39" spans="1:42" ht="16.5" customHeight="1">
      <c r="A39" s="39">
        <v>34</v>
      </c>
      <c r="B39" s="96" t="s">
        <v>12385</v>
      </c>
      <c r="C39" s="104" t="s">
        <v>2238</v>
      </c>
      <c r="D39" s="104" t="s">
        <v>12388</v>
      </c>
      <c r="E39" s="96" t="s">
        <v>32</v>
      </c>
      <c r="F39" s="104" t="s">
        <v>65</v>
      </c>
      <c r="G39" s="92" t="s">
        <v>14377</v>
      </c>
      <c r="H39" s="104"/>
      <c r="I39" s="93">
        <v>306795</v>
      </c>
      <c r="J39" s="67" t="str">
        <f t="shared" si="17"/>
        <v>Click!</v>
      </c>
      <c r="K39" s="104" t="s">
        <v>33</v>
      </c>
      <c r="L39" s="94">
        <v>237600</v>
      </c>
      <c r="M39" s="214" t="s">
        <v>134</v>
      </c>
      <c r="N39" s="207" t="s">
        <v>134</v>
      </c>
      <c r="O39" s="127">
        <v>0</v>
      </c>
      <c r="P39" s="51">
        <f t="shared" si="12"/>
        <v>237600</v>
      </c>
      <c r="Q39" s="104" t="s">
        <v>34</v>
      </c>
      <c r="R39" s="104" t="s">
        <v>35</v>
      </c>
      <c r="S39" s="104">
        <v>80</v>
      </c>
      <c r="T39" s="104" t="s">
        <v>36</v>
      </c>
      <c r="U39" s="104">
        <v>100</v>
      </c>
      <c r="V39" s="104">
        <v>0</v>
      </c>
      <c r="W39" s="104">
        <v>0</v>
      </c>
      <c r="X39" s="104">
        <v>0</v>
      </c>
      <c r="Y39" s="95">
        <v>0.8</v>
      </c>
      <c r="Z39" s="104" t="s">
        <v>141</v>
      </c>
      <c r="AA39" s="104" t="s">
        <v>34</v>
      </c>
      <c r="AB39" s="104" t="s">
        <v>38</v>
      </c>
      <c r="AC39" s="104" t="s">
        <v>34</v>
      </c>
      <c r="AD39" s="96" t="s">
        <v>34</v>
      </c>
      <c r="AE39" s="105" t="s">
        <v>13955</v>
      </c>
      <c r="AF39" s="105" t="s">
        <v>13956</v>
      </c>
      <c r="AG39" s="82" t="s">
        <v>13954</v>
      </c>
      <c r="AH39" s="46" t="e">
        <f>MID(#REF!,16,1)</f>
        <v>#REF!</v>
      </c>
      <c r="AI39" s="46" t="e">
        <f>MID(#REF!,17,1)</f>
        <v>#REF!</v>
      </c>
      <c r="AJ39" s="46" t="e">
        <f>MID(#REF!,18,1)</f>
        <v>#REF!</v>
      </c>
      <c r="AK39" s="46" t="e">
        <f>MID(#REF!,19,2)</f>
        <v>#REF!</v>
      </c>
      <c r="AL39" s="46" t="e">
        <f t="shared" si="9"/>
        <v>#REF!</v>
      </c>
      <c r="AM39" s="46" t="e">
        <f t="shared" si="10"/>
        <v>#REF!</v>
      </c>
      <c r="AN39" s="46"/>
      <c r="AP39" s="89" t="s">
        <v>5711</v>
      </c>
    </row>
    <row r="40" spans="1:42" ht="16.5" customHeight="1">
      <c r="A40" s="39">
        <v>35</v>
      </c>
      <c r="B40" s="96" t="s">
        <v>12385</v>
      </c>
      <c r="C40" s="104" t="s">
        <v>2238</v>
      </c>
      <c r="D40" s="115" t="s">
        <v>13957</v>
      </c>
      <c r="E40" s="96" t="s">
        <v>32</v>
      </c>
      <c r="F40" s="104" t="s">
        <v>65</v>
      </c>
      <c r="G40" s="218" t="s">
        <v>14378</v>
      </c>
      <c r="H40" s="115"/>
      <c r="I40" s="177">
        <v>307392</v>
      </c>
      <c r="J40" s="67" t="str">
        <f t="shared" si="17"/>
        <v>Click!</v>
      </c>
      <c r="K40" s="104" t="s">
        <v>33</v>
      </c>
      <c r="L40" s="159">
        <v>109890</v>
      </c>
      <c r="M40" s="214" t="s">
        <v>134</v>
      </c>
      <c r="N40" s="207" t="s">
        <v>134</v>
      </c>
      <c r="O40" s="127">
        <v>0</v>
      </c>
      <c r="P40" s="51">
        <f t="shared" si="12"/>
        <v>109890</v>
      </c>
      <c r="Q40" s="104" t="s">
        <v>34</v>
      </c>
      <c r="R40" s="104" t="s">
        <v>35</v>
      </c>
      <c r="S40" s="115">
        <v>37</v>
      </c>
      <c r="T40" s="104" t="s">
        <v>36</v>
      </c>
      <c r="U40" s="104">
        <v>100</v>
      </c>
      <c r="V40" s="104">
        <v>0</v>
      </c>
      <c r="W40" s="104">
        <v>0</v>
      </c>
      <c r="X40" s="104">
        <v>0</v>
      </c>
      <c r="Y40" s="95">
        <v>0.8</v>
      </c>
      <c r="Z40" s="104" t="s">
        <v>141</v>
      </c>
      <c r="AA40" s="104" t="s">
        <v>34</v>
      </c>
      <c r="AB40" s="104" t="s">
        <v>38</v>
      </c>
      <c r="AC40" s="104" t="s">
        <v>34</v>
      </c>
      <c r="AD40" s="158" t="s">
        <v>34</v>
      </c>
      <c r="AE40" s="163" t="s">
        <v>13959</v>
      </c>
      <c r="AF40" s="163" t="s">
        <v>13960</v>
      </c>
      <c r="AG40" s="164" t="s">
        <v>13958</v>
      </c>
      <c r="AH40" s="46" t="e">
        <f>MID(#REF!,16,1)</f>
        <v>#REF!</v>
      </c>
      <c r="AI40" s="46" t="e">
        <f>MID(#REF!,17,1)</f>
        <v>#REF!</v>
      </c>
      <c r="AJ40" s="46" t="e">
        <f>MID(#REF!,18,1)</f>
        <v>#REF!</v>
      </c>
      <c r="AK40" s="46" t="e">
        <f>MID(#REF!,19,2)</f>
        <v>#REF!</v>
      </c>
      <c r="AL40" s="46" t="e">
        <f t="shared" si="9"/>
        <v>#REF!</v>
      </c>
      <c r="AM40" s="46" t="e">
        <f t="shared" si="10"/>
        <v>#REF!</v>
      </c>
      <c r="AN40" s="46"/>
      <c r="AP40" s="89" t="s">
        <v>5711</v>
      </c>
    </row>
    <row r="41" spans="1:42" ht="16.5" customHeight="1">
      <c r="A41" s="39">
        <v>36</v>
      </c>
      <c r="B41" s="96" t="s">
        <v>12385</v>
      </c>
      <c r="C41" s="104" t="s">
        <v>2238</v>
      </c>
      <c r="D41" s="115" t="s">
        <v>13961</v>
      </c>
      <c r="E41" s="96" t="s">
        <v>32</v>
      </c>
      <c r="F41" s="104" t="s">
        <v>65</v>
      </c>
      <c r="G41" s="218" t="s">
        <v>13933</v>
      </c>
      <c r="H41" s="115"/>
      <c r="I41" s="177">
        <v>307402</v>
      </c>
      <c r="J41" s="67" t="str">
        <f t="shared" si="17"/>
        <v>Click!</v>
      </c>
      <c r="K41" s="104" t="s">
        <v>33</v>
      </c>
      <c r="L41" s="159">
        <v>35640</v>
      </c>
      <c r="M41" s="214" t="s">
        <v>134</v>
      </c>
      <c r="N41" s="207" t="s">
        <v>134</v>
      </c>
      <c r="O41" s="127">
        <v>0</v>
      </c>
      <c r="P41" s="51">
        <f t="shared" si="12"/>
        <v>35640</v>
      </c>
      <c r="Q41" s="104" t="s">
        <v>34</v>
      </c>
      <c r="R41" s="104" t="s">
        <v>35</v>
      </c>
      <c r="S41" s="115">
        <v>12</v>
      </c>
      <c r="T41" s="104" t="s">
        <v>36</v>
      </c>
      <c r="U41" s="104">
        <v>100</v>
      </c>
      <c r="V41" s="104">
        <v>0</v>
      </c>
      <c r="W41" s="104">
        <v>0</v>
      </c>
      <c r="X41" s="104">
        <v>0</v>
      </c>
      <c r="Y41" s="95">
        <v>0.8</v>
      </c>
      <c r="Z41" s="104" t="s">
        <v>141</v>
      </c>
      <c r="AA41" s="104" t="s">
        <v>34</v>
      </c>
      <c r="AB41" s="104" t="s">
        <v>38</v>
      </c>
      <c r="AC41" s="104" t="s">
        <v>34</v>
      </c>
      <c r="AD41" s="158" t="s">
        <v>34</v>
      </c>
      <c r="AE41" s="163" t="s">
        <v>13963</v>
      </c>
      <c r="AF41" s="163" t="s">
        <v>13964</v>
      </c>
      <c r="AG41" s="164" t="s">
        <v>13962</v>
      </c>
      <c r="AH41" s="46" t="e">
        <f>MID(#REF!,16,1)</f>
        <v>#REF!</v>
      </c>
      <c r="AI41" s="46" t="e">
        <f>MID(#REF!,17,1)</f>
        <v>#REF!</v>
      </c>
      <c r="AJ41" s="46" t="e">
        <f>MID(#REF!,18,1)</f>
        <v>#REF!</v>
      </c>
      <c r="AK41" s="46" t="e">
        <f>MID(#REF!,19,2)</f>
        <v>#REF!</v>
      </c>
      <c r="AL41" s="46" t="e">
        <f t="shared" si="9"/>
        <v>#REF!</v>
      </c>
      <c r="AM41" s="46" t="e">
        <f t="shared" si="10"/>
        <v>#REF!</v>
      </c>
      <c r="AN41" s="46"/>
      <c r="AP41" s="89" t="s">
        <v>5711</v>
      </c>
    </row>
    <row r="42" spans="1:42" ht="16.5" customHeight="1">
      <c r="A42" s="39">
        <v>37</v>
      </c>
      <c r="B42" s="96" t="s">
        <v>12385</v>
      </c>
      <c r="C42" s="104" t="s">
        <v>2238</v>
      </c>
      <c r="D42" s="115" t="s">
        <v>13965</v>
      </c>
      <c r="E42" s="96" t="s">
        <v>32</v>
      </c>
      <c r="F42" s="104" t="s">
        <v>65</v>
      </c>
      <c r="G42" s="218" t="s">
        <v>13934</v>
      </c>
      <c r="H42" s="115"/>
      <c r="I42" s="177">
        <v>307403</v>
      </c>
      <c r="J42" s="67" t="str">
        <f t="shared" si="17"/>
        <v>Click!</v>
      </c>
      <c r="K42" s="104" t="s">
        <v>33</v>
      </c>
      <c r="L42" s="159">
        <v>68310</v>
      </c>
      <c r="M42" s="214" t="s">
        <v>134</v>
      </c>
      <c r="N42" s="207" t="s">
        <v>134</v>
      </c>
      <c r="O42" s="127">
        <v>0</v>
      </c>
      <c r="P42" s="51">
        <f t="shared" si="12"/>
        <v>68310</v>
      </c>
      <c r="Q42" s="104" t="s">
        <v>34</v>
      </c>
      <c r="R42" s="104" t="s">
        <v>35</v>
      </c>
      <c r="S42" s="115">
        <v>23</v>
      </c>
      <c r="T42" s="104" t="s">
        <v>36</v>
      </c>
      <c r="U42" s="104">
        <v>100</v>
      </c>
      <c r="V42" s="104">
        <v>0</v>
      </c>
      <c r="W42" s="104">
        <v>0</v>
      </c>
      <c r="X42" s="104">
        <v>0</v>
      </c>
      <c r="Y42" s="95">
        <v>0.8</v>
      </c>
      <c r="Z42" s="104" t="s">
        <v>141</v>
      </c>
      <c r="AA42" s="104" t="s">
        <v>34</v>
      </c>
      <c r="AB42" s="104" t="s">
        <v>38</v>
      </c>
      <c r="AC42" s="104" t="s">
        <v>34</v>
      </c>
      <c r="AD42" s="158" t="s">
        <v>34</v>
      </c>
      <c r="AE42" s="163" t="s">
        <v>13967</v>
      </c>
      <c r="AF42" s="163" t="s">
        <v>13968</v>
      </c>
      <c r="AG42" s="164" t="s">
        <v>13966</v>
      </c>
      <c r="AH42" s="46" t="e">
        <f>MID(#REF!,16,1)</f>
        <v>#REF!</v>
      </c>
      <c r="AI42" s="46" t="e">
        <f>MID(#REF!,17,1)</f>
        <v>#REF!</v>
      </c>
      <c r="AJ42" s="46" t="e">
        <f>MID(#REF!,18,1)</f>
        <v>#REF!</v>
      </c>
      <c r="AK42" s="46" t="e">
        <f>MID(#REF!,19,2)</f>
        <v>#REF!</v>
      </c>
      <c r="AL42" s="46" t="e">
        <f t="shared" si="9"/>
        <v>#REF!</v>
      </c>
      <c r="AM42" s="46" t="e">
        <f t="shared" si="10"/>
        <v>#REF!</v>
      </c>
      <c r="AN42" s="46"/>
      <c r="AP42" s="89" t="s">
        <v>5711</v>
      </c>
    </row>
    <row r="43" spans="1:42" ht="16.5" customHeight="1">
      <c r="A43" s="39">
        <v>38</v>
      </c>
      <c r="B43" s="96" t="s">
        <v>12385</v>
      </c>
      <c r="C43" s="104" t="s">
        <v>2238</v>
      </c>
      <c r="D43" s="104" t="s">
        <v>13969</v>
      </c>
      <c r="E43" s="96" t="s">
        <v>32</v>
      </c>
      <c r="F43" s="104" t="s">
        <v>65</v>
      </c>
      <c r="G43" s="92" t="s">
        <v>13935</v>
      </c>
      <c r="H43" s="104"/>
      <c r="I43" s="93">
        <v>307404</v>
      </c>
      <c r="J43" s="67" t="str">
        <f t="shared" si="17"/>
        <v>Click!</v>
      </c>
      <c r="K43" s="104" t="s">
        <v>33</v>
      </c>
      <c r="L43" s="94">
        <v>77220</v>
      </c>
      <c r="M43" s="214" t="s">
        <v>134</v>
      </c>
      <c r="N43" s="207" t="s">
        <v>134</v>
      </c>
      <c r="O43" s="127">
        <v>0</v>
      </c>
      <c r="P43" s="51">
        <f t="shared" si="12"/>
        <v>77220</v>
      </c>
      <c r="Q43" s="104" t="s">
        <v>34</v>
      </c>
      <c r="R43" s="104" t="s">
        <v>35</v>
      </c>
      <c r="S43" s="104">
        <v>26</v>
      </c>
      <c r="T43" s="104" t="s">
        <v>36</v>
      </c>
      <c r="U43" s="104">
        <v>100</v>
      </c>
      <c r="V43" s="104">
        <v>0</v>
      </c>
      <c r="W43" s="104">
        <v>0</v>
      </c>
      <c r="X43" s="104">
        <v>0</v>
      </c>
      <c r="Y43" s="95">
        <v>0.8</v>
      </c>
      <c r="Z43" s="104" t="s">
        <v>141</v>
      </c>
      <c r="AA43" s="104" t="s">
        <v>34</v>
      </c>
      <c r="AB43" s="104" t="s">
        <v>38</v>
      </c>
      <c r="AC43" s="104" t="s">
        <v>34</v>
      </c>
      <c r="AD43" s="96" t="s">
        <v>34</v>
      </c>
      <c r="AE43" s="105" t="s">
        <v>13971</v>
      </c>
      <c r="AF43" s="105" t="s">
        <v>13972</v>
      </c>
      <c r="AG43" s="82" t="s">
        <v>13970</v>
      </c>
      <c r="AH43" s="46" t="e">
        <f>MID(#REF!,16,1)</f>
        <v>#REF!</v>
      </c>
      <c r="AI43" s="46" t="e">
        <f>MID(#REF!,17,1)</f>
        <v>#REF!</v>
      </c>
      <c r="AJ43" s="46" t="e">
        <f>MID(#REF!,18,1)</f>
        <v>#REF!</v>
      </c>
      <c r="AK43" s="46" t="e">
        <f>MID(#REF!,19,2)</f>
        <v>#REF!</v>
      </c>
      <c r="AL43" s="46" t="e">
        <f t="shared" si="9"/>
        <v>#REF!</v>
      </c>
      <c r="AM43" s="46" t="e">
        <f t="shared" si="10"/>
        <v>#REF!</v>
      </c>
      <c r="AN43" s="46"/>
      <c r="AP43" s="89" t="s">
        <v>5711</v>
      </c>
    </row>
    <row r="44" spans="1:42" ht="16.5" customHeight="1">
      <c r="A44" s="39">
        <v>39</v>
      </c>
      <c r="B44" s="158" t="s">
        <v>12385</v>
      </c>
      <c r="C44" s="115" t="s">
        <v>2238</v>
      </c>
      <c r="D44" s="115" t="s">
        <v>13950</v>
      </c>
      <c r="E44" s="158" t="s">
        <v>32</v>
      </c>
      <c r="F44" s="115" t="s">
        <v>133</v>
      </c>
      <c r="G44" s="218" t="s">
        <v>13974</v>
      </c>
      <c r="H44" s="115"/>
      <c r="I44" s="177">
        <v>301385</v>
      </c>
      <c r="J44" s="67" t="str">
        <f t="shared" ref="J44:J48" si="18">HYPERLINK("http://samplezone.campus21.co.kr/classpreview.asp?classkey="&amp;I44, "Click!" )</f>
        <v>Click!</v>
      </c>
      <c r="K44" s="104" t="s">
        <v>33</v>
      </c>
      <c r="L44" s="159">
        <v>323730</v>
      </c>
      <c r="M44" s="213" t="s">
        <v>13978</v>
      </c>
      <c r="N44" s="206">
        <v>0.7</v>
      </c>
      <c r="O44" s="224">
        <v>226610</v>
      </c>
      <c r="P44" s="51">
        <f t="shared" si="12"/>
        <v>97120</v>
      </c>
      <c r="Q44" s="115" t="s">
        <v>34</v>
      </c>
      <c r="R44" s="115" t="s">
        <v>12803</v>
      </c>
      <c r="S44" s="115">
        <v>109</v>
      </c>
      <c r="T44" s="104" t="s">
        <v>36</v>
      </c>
      <c r="U44" s="104">
        <v>0</v>
      </c>
      <c r="V44" s="115">
        <v>10</v>
      </c>
      <c r="W44" s="115">
        <v>90</v>
      </c>
      <c r="X44" s="115">
        <v>0</v>
      </c>
      <c r="Y44" s="95">
        <v>0.8</v>
      </c>
      <c r="Z44" s="104" t="s">
        <v>37</v>
      </c>
      <c r="AA44" s="115" t="s">
        <v>13984</v>
      </c>
      <c r="AB44" s="115" t="s">
        <v>13986</v>
      </c>
      <c r="AC44" s="115" t="s">
        <v>34</v>
      </c>
      <c r="AD44" s="158" t="s">
        <v>34</v>
      </c>
      <c r="AE44" s="163" t="s">
        <v>13990</v>
      </c>
      <c r="AF44" s="163" t="s">
        <v>13991</v>
      </c>
      <c r="AG44" s="164" t="s">
        <v>13992</v>
      </c>
      <c r="AH44" s="46" t="e">
        <f>MID(#REF!,16,1)</f>
        <v>#REF!</v>
      </c>
      <c r="AI44" s="46" t="e">
        <f>MID(#REF!,17,1)</f>
        <v>#REF!</v>
      </c>
      <c r="AJ44" s="46" t="e">
        <f>MID(#REF!,18,1)</f>
        <v>#REF!</v>
      </c>
      <c r="AK44" s="46" t="e">
        <f>MID(#REF!,19,2)</f>
        <v>#REF!</v>
      </c>
      <c r="AL44" s="46" t="e">
        <f t="shared" si="9"/>
        <v>#REF!</v>
      </c>
      <c r="AM44" s="46" t="e">
        <f t="shared" si="10"/>
        <v>#REF!</v>
      </c>
      <c r="AN44" s="46"/>
      <c r="AP44" s="89" t="s">
        <v>5711</v>
      </c>
    </row>
    <row r="45" spans="1:42" s="230" customFormat="1" ht="16.5" customHeight="1">
      <c r="A45" s="39">
        <v>40</v>
      </c>
      <c r="B45" s="96" t="s">
        <v>12385</v>
      </c>
      <c r="C45" s="104" t="s">
        <v>2238</v>
      </c>
      <c r="D45" s="104" t="s">
        <v>13982</v>
      </c>
      <c r="E45" s="96" t="s">
        <v>32</v>
      </c>
      <c r="F45" s="104" t="s">
        <v>133</v>
      </c>
      <c r="G45" s="92" t="s">
        <v>13977</v>
      </c>
      <c r="H45" s="104"/>
      <c r="I45" s="93">
        <v>305536</v>
      </c>
      <c r="J45" s="67" t="str">
        <f t="shared" ref="J45" si="19">HYPERLINK("http://samplezone.campus21.co.kr/classpreview.asp?classkey="&amp;I45, "Click!" )</f>
        <v>Click!</v>
      </c>
      <c r="K45" s="104" t="s">
        <v>33</v>
      </c>
      <c r="L45" s="94">
        <v>148500</v>
      </c>
      <c r="M45" s="214" t="s">
        <v>13979</v>
      </c>
      <c r="N45" s="207">
        <v>0.75</v>
      </c>
      <c r="O45" s="224">
        <v>111370</v>
      </c>
      <c r="P45" s="51">
        <f t="shared" ref="P45" si="20">L45-O45</f>
        <v>37130</v>
      </c>
      <c r="Q45" s="104" t="s">
        <v>34</v>
      </c>
      <c r="R45" s="104" t="s">
        <v>35</v>
      </c>
      <c r="S45" s="104">
        <v>50</v>
      </c>
      <c r="T45" s="104" t="s">
        <v>36</v>
      </c>
      <c r="U45" s="104">
        <v>0</v>
      </c>
      <c r="V45" s="104">
        <v>10</v>
      </c>
      <c r="W45" s="104">
        <v>90</v>
      </c>
      <c r="X45" s="104">
        <v>0</v>
      </c>
      <c r="Y45" s="95">
        <v>0.8</v>
      </c>
      <c r="Z45" s="104" t="s">
        <v>37</v>
      </c>
      <c r="AA45" s="104" t="s">
        <v>34</v>
      </c>
      <c r="AB45" s="104" t="s">
        <v>38</v>
      </c>
      <c r="AC45" s="104" t="s">
        <v>34</v>
      </c>
      <c r="AD45" s="96" t="s">
        <v>34</v>
      </c>
      <c r="AE45" s="105" t="s">
        <v>14002</v>
      </c>
      <c r="AF45" s="105" t="s">
        <v>14003</v>
      </c>
      <c r="AG45" s="82" t="s">
        <v>14004</v>
      </c>
      <c r="AH45" s="229" t="e">
        <f>MID(#REF!,16,1)</f>
        <v>#REF!</v>
      </c>
      <c r="AI45" s="229" t="e">
        <f>MID(#REF!,17,1)</f>
        <v>#REF!</v>
      </c>
      <c r="AJ45" s="229" t="e">
        <f>MID(#REF!,18,1)</f>
        <v>#REF!</v>
      </c>
      <c r="AK45" s="229" t="e">
        <f>MID(#REF!,19,2)</f>
        <v>#REF!</v>
      </c>
      <c r="AL45" s="229" t="e">
        <f t="shared" ref="AL45" si="21">IF(AI45="0",1,IF(AI45="1",0.7,IF(AI45="2",0.8,IF(AI45="3",0.9,1))))</f>
        <v>#REF!</v>
      </c>
      <c r="AM45" s="229" t="e">
        <f t="shared" ref="AM45" si="22">IF(AI45="0","없음",IF(AI45="1",0.7,IF(AI45="2",0.8,IF(AI45="3",0.9,1))))</f>
        <v>#REF!</v>
      </c>
      <c r="AN45" s="229"/>
      <c r="AP45" s="230" t="s">
        <v>5711</v>
      </c>
    </row>
    <row r="46" spans="1:42" ht="16.5" customHeight="1">
      <c r="A46" s="39">
        <v>41</v>
      </c>
      <c r="B46" s="158" t="s">
        <v>12385</v>
      </c>
      <c r="C46" s="115" t="s">
        <v>2238</v>
      </c>
      <c r="D46" s="115" t="s">
        <v>12417</v>
      </c>
      <c r="E46" s="158" t="s">
        <v>32</v>
      </c>
      <c r="F46" s="115" t="s">
        <v>133</v>
      </c>
      <c r="G46" s="218" t="s">
        <v>13975</v>
      </c>
      <c r="H46" s="115"/>
      <c r="I46" s="177">
        <v>305145</v>
      </c>
      <c r="J46" s="161" t="str">
        <f t="shared" si="18"/>
        <v>Click!</v>
      </c>
      <c r="K46" s="115" t="s">
        <v>33</v>
      </c>
      <c r="L46" s="159">
        <v>151470</v>
      </c>
      <c r="M46" s="213" t="s">
        <v>13979</v>
      </c>
      <c r="N46" s="206">
        <v>0.75</v>
      </c>
      <c r="O46" s="224">
        <v>113600</v>
      </c>
      <c r="P46" s="169">
        <f t="shared" si="12"/>
        <v>37870</v>
      </c>
      <c r="Q46" s="115" t="s">
        <v>34</v>
      </c>
      <c r="R46" s="115" t="s">
        <v>35</v>
      </c>
      <c r="S46" s="115">
        <v>51</v>
      </c>
      <c r="T46" s="115" t="s">
        <v>36</v>
      </c>
      <c r="U46" s="115">
        <v>0</v>
      </c>
      <c r="V46" s="115">
        <v>10</v>
      </c>
      <c r="W46" s="115">
        <v>90</v>
      </c>
      <c r="X46" s="115">
        <v>0</v>
      </c>
      <c r="Y46" s="116">
        <v>0.8</v>
      </c>
      <c r="Z46" s="115" t="s">
        <v>37</v>
      </c>
      <c r="AA46" s="115" t="s">
        <v>34</v>
      </c>
      <c r="AB46" s="115" t="s">
        <v>38</v>
      </c>
      <c r="AC46" s="115" t="s">
        <v>34</v>
      </c>
      <c r="AD46" s="158" t="s">
        <v>34</v>
      </c>
      <c r="AE46" s="163" t="s">
        <v>13993</v>
      </c>
      <c r="AF46" s="163" t="s">
        <v>13994</v>
      </c>
      <c r="AG46" s="164" t="s">
        <v>13995</v>
      </c>
      <c r="AH46" s="46" t="e">
        <f>MID(#REF!,16,1)</f>
        <v>#REF!</v>
      </c>
      <c r="AI46" s="46" t="e">
        <f>MID(#REF!,17,1)</f>
        <v>#REF!</v>
      </c>
      <c r="AJ46" s="46" t="e">
        <f>MID(#REF!,18,1)</f>
        <v>#REF!</v>
      </c>
      <c r="AK46" s="46" t="e">
        <f>MID(#REF!,19,2)</f>
        <v>#REF!</v>
      </c>
      <c r="AL46" s="46" t="e">
        <f t="shared" si="9"/>
        <v>#REF!</v>
      </c>
      <c r="AM46" s="46" t="e">
        <f t="shared" si="10"/>
        <v>#REF!</v>
      </c>
      <c r="AN46" s="46"/>
      <c r="AP46" s="89" t="s">
        <v>5711</v>
      </c>
    </row>
    <row r="47" spans="1:42" ht="16.5" customHeight="1">
      <c r="A47" s="39">
        <v>42</v>
      </c>
      <c r="B47" s="158" t="s">
        <v>12385</v>
      </c>
      <c r="C47" s="115" t="s">
        <v>2238</v>
      </c>
      <c r="D47" s="115" t="s">
        <v>13965</v>
      </c>
      <c r="E47" s="158" t="s">
        <v>32</v>
      </c>
      <c r="F47" s="115" t="s">
        <v>133</v>
      </c>
      <c r="G47" s="218" t="s">
        <v>14006</v>
      </c>
      <c r="H47" s="115"/>
      <c r="I47" s="177">
        <v>306479</v>
      </c>
      <c r="J47" s="67" t="str">
        <f t="shared" si="18"/>
        <v>Click!</v>
      </c>
      <c r="K47" s="104" t="s">
        <v>33</v>
      </c>
      <c r="L47" s="159">
        <v>163350</v>
      </c>
      <c r="M47" s="213" t="s">
        <v>13981</v>
      </c>
      <c r="N47" s="206">
        <v>0.6</v>
      </c>
      <c r="O47" s="224">
        <v>98010</v>
      </c>
      <c r="P47" s="51">
        <f t="shared" si="12"/>
        <v>65340</v>
      </c>
      <c r="Q47" s="115" t="s">
        <v>34</v>
      </c>
      <c r="R47" s="115" t="s">
        <v>35</v>
      </c>
      <c r="S47" s="115">
        <v>55</v>
      </c>
      <c r="T47" s="115" t="s">
        <v>36</v>
      </c>
      <c r="U47" s="115">
        <v>0</v>
      </c>
      <c r="V47" s="115">
        <v>10</v>
      </c>
      <c r="W47" s="115">
        <v>90</v>
      </c>
      <c r="X47" s="115">
        <v>0</v>
      </c>
      <c r="Y47" s="116">
        <v>0.8</v>
      </c>
      <c r="Z47" s="115" t="s">
        <v>37</v>
      </c>
      <c r="AA47" s="115" t="s">
        <v>13984</v>
      </c>
      <c r="AB47" s="115" t="s">
        <v>14005</v>
      </c>
      <c r="AC47" s="115" t="s">
        <v>34</v>
      </c>
      <c r="AD47" s="158" t="s">
        <v>34</v>
      </c>
      <c r="AE47" s="163" t="s">
        <v>13996</v>
      </c>
      <c r="AF47" s="163" t="s">
        <v>13997</v>
      </c>
      <c r="AG47" s="164" t="s">
        <v>13998</v>
      </c>
      <c r="AH47" s="46" t="e">
        <f>MID(#REF!,16,1)</f>
        <v>#REF!</v>
      </c>
      <c r="AI47" s="46" t="e">
        <f>MID(#REF!,17,1)</f>
        <v>#REF!</v>
      </c>
      <c r="AJ47" s="46" t="e">
        <f>MID(#REF!,18,1)</f>
        <v>#REF!</v>
      </c>
      <c r="AK47" s="46" t="e">
        <f>MID(#REF!,19,2)</f>
        <v>#REF!</v>
      </c>
      <c r="AL47" s="46" t="e">
        <f t="shared" si="9"/>
        <v>#REF!</v>
      </c>
      <c r="AM47" s="46" t="e">
        <f t="shared" si="10"/>
        <v>#REF!</v>
      </c>
      <c r="AN47" s="46"/>
      <c r="AP47" s="89" t="s">
        <v>5711</v>
      </c>
    </row>
    <row r="48" spans="1:42" ht="16.5" customHeight="1" thickBot="1">
      <c r="A48" s="88">
        <v>43</v>
      </c>
      <c r="B48" s="114" t="s">
        <v>12385</v>
      </c>
      <c r="C48" s="98" t="s">
        <v>2238</v>
      </c>
      <c r="D48" s="98" t="s">
        <v>13983</v>
      </c>
      <c r="E48" s="114" t="s">
        <v>32</v>
      </c>
      <c r="F48" s="98" t="s">
        <v>133</v>
      </c>
      <c r="G48" s="25" t="s">
        <v>13976</v>
      </c>
      <c r="H48" s="98"/>
      <c r="I48" s="26">
        <v>306478</v>
      </c>
      <c r="J48" s="58" t="str">
        <f t="shared" si="18"/>
        <v>Click!</v>
      </c>
      <c r="K48" s="98" t="s">
        <v>33</v>
      </c>
      <c r="L48" s="99">
        <v>240570</v>
      </c>
      <c r="M48" s="215" t="s">
        <v>13980</v>
      </c>
      <c r="N48" s="208">
        <v>0.7</v>
      </c>
      <c r="O48" s="225">
        <v>168390</v>
      </c>
      <c r="P48" s="173">
        <f t="shared" si="12"/>
        <v>72180</v>
      </c>
      <c r="Q48" s="98" t="s">
        <v>34</v>
      </c>
      <c r="R48" s="98" t="s">
        <v>12803</v>
      </c>
      <c r="S48" s="98">
        <v>81</v>
      </c>
      <c r="T48" s="98" t="s">
        <v>36</v>
      </c>
      <c r="U48" s="98">
        <v>0</v>
      </c>
      <c r="V48" s="98">
        <v>10</v>
      </c>
      <c r="W48" s="98">
        <v>90</v>
      </c>
      <c r="X48" s="98">
        <v>0</v>
      </c>
      <c r="Y48" s="100">
        <v>0.8</v>
      </c>
      <c r="Z48" s="98" t="s">
        <v>37</v>
      </c>
      <c r="AA48" s="98" t="s">
        <v>34</v>
      </c>
      <c r="AB48" s="98" t="s">
        <v>38</v>
      </c>
      <c r="AC48" s="98" t="s">
        <v>34</v>
      </c>
      <c r="AD48" s="114" t="s">
        <v>34</v>
      </c>
      <c r="AE48" s="139" t="s">
        <v>13999</v>
      </c>
      <c r="AF48" s="139" t="s">
        <v>14000</v>
      </c>
      <c r="AG48" s="148" t="s">
        <v>14001</v>
      </c>
      <c r="AH48" s="46" t="e">
        <f>MID(#REF!,16,1)</f>
        <v>#REF!</v>
      </c>
      <c r="AI48" s="46" t="e">
        <f>MID(#REF!,17,1)</f>
        <v>#REF!</v>
      </c>
      <c r="AJ48" s="46" t="e">
        <f>MID(#REF!,18,1)</f>
        <v>#REF!</v>
      </c>
      <c r="AK48" s="46" t="e">
        <f>MID(#REF!,19,2)</f>
        <v>#REF!</v>
      </c>
      <c r="AL48" s="46" t="e">
        <f t="shared" si="9"/>
        <v>#REF!</v>
      </c>
      <c r="AM48" s="46" t="e">
        <f t="shared" si="10"/>
        <v>#REF!</v>
      </c>
      <c r="AN48" s="46"/>
      <c r="AP48" s="89" t="s">
        <v>5711</v>
      </c>
    </row>
  </sheetData>
  <mergeCells count="27">
    <mergeCell ref="AD4:AD5"/>
    <mergeCell ref="AE4:AE5"/>
    <mergeCell ref="AF4:AF5"/>
    <mergeCell ref="AG4:AG5"/>
    <mergeCell ref="A2:O2"/>
    <mergeCell ref="N4:P4"/>
    <mergeCell ref="U4:X4"/>
    <mergeCell ref="Y4:Z4"/>
    <mergeCell ref="AA4:AA5"/>
    <mergeCell ref="AB4:AB5"/>
    <mergeCell ref="AC4:AC5"/>
    <mergeCell ref="T4:T5"/>
    <mergeCell ref="K4:K5"/>
    <mergeCell ref="L4:L5"/>
    <mergeCell ref="G4:G5"/>
    <mergeCell ref="H4:I4"/>
    <mergeCell ref="J4:J5"/>
    <mergeCell ref="Q4:Q5"/>
    <mergeCell ref="R4:R5"/>
    <mergeCell ref="S4:S5"/>
    <mergeCell ref="M4:M5"/>
    <mergeCell ref="F4:F5"/>
    <mergeCell ref="A4:A5"/>
    <mergeCell ref="B4:B5"/>
    <mergeCell ref="C4:C5"/>
    <mergeCell ref="D4:D5"/>
    <mergeCell ref="E4:E5"/>
  </mergeCells>
  <phoneticPr fontId="9" type="noConversion"/>
  <conditionalFormatting sqref="H44:I44 H6:I7 H13:I15 H46:I46">
    <cfRule type="duplicateValues" dxfId="45" priority="12771"/>
  </conditionalFormatting>
  <conditionalFormatting sqref="I44 I6:I7 I13:I15 I46">
    <cfRule type="duplicateValues" dxfId="44" priority="12773"/>
  </conditionalFormatting>
  <conditionalFormatting sqref="H8:I12">
    <cfRule type="duplicateValues" dxfId="43" priority="45"/>
  </conditionalFormatting>
  <conditionalFormatting sqref="I8:I12">
    <cfRule type="duplicateValues" dxfId="42" priority="46"/>
  </conditionalFormatting>
  <conditionalFormatting sqref="H42:I43">
    <cfRule type="duplicateValues" dxfId="41" priority="43"/>
  </conditionalFormatting>
  <conditionalFormatting sqref="I42:I43">
    <cfRule type="duplicateValues" dxfId="40" priority="44"/>
  </conditionalFormatting>
  <conditionalFormatting sqref="H18:I19">
    <cfRule type="duplicateValues" dxfId="39" priority="41"/>
  </conditionalFormatting>
  <conditionalFormatting sqref="I18:I19">
    <cfRule type="duplicateValues" dxfId="38" priority="42"/>
  </conditionalFormatting>
  <conditionalFormatting sqref="H16:I17">
    <cfRule type="duplicateValues" dxfId="37" priority="39"/>
  </conditionalFormatting>
  <conditionalFormatting sqref="I16:I17">
    <cfRule type="duplicateValues" dxfId="36" priority="40"/>
  </conditionalFormatting>
  <conditionalFormatting sqref="H22:I23">
    <cfRule type="duplicateValues" dxfId="35" priority="37"/>
  </conditionalFormatting>
  <conditionalFormatting sqref="I22:I23">
    <cfRule type="duplicateValues" dxfId="34" priority="38"/>
  </conditionalFormatting>
  <conditionalFormatting sqref="H20:I21">
    <cfRule type="duplicateValues" dxfId="33" priority="35"/>
  </conditionalFormatting>
  <conditionalFormatting sqref="I20:I21">
    <cfRule type="duplicateValues" dxfId="32" priority="36"/>
  </conditionalFormatting>
  <conditionalFormatting sqref="H25:I25">
    <cfRule type="duplicateValues" dxfId="31" priority="33"/>
  </conditionalFormatting>
  <conditionalFormatting sqref="I25">
    <cfRule type="duplicateValues" dxfId="30" priority="34"/>
  </conditionalFormatting>
  <conditionalFormatting sqref="H47:I47">
    <cfRule type="duplicateValues" dxfId="29" priority="27"/>
  </conditionalFormatting>
  <conditionalFormatting sqref="I47">
    <cfRule type="duplicateValues" dxfId="28" priority="28"/>
  </conditionalFormatting>
  <conditionalFormatting sqref="H29:I30">
    <cfRule type="duplicateValues" dxfId="27" priority="25"/>
  </conditionalFormatting>
  <conditionalFormatting sqref="I29:I30">
    <cfRule type="duplicateValues" dxfId="26" priority="26"/>
  </conditionalFormatting>
  <conditionalFormatting sqref="H26:I27">
    <cfRule type="duplicateValues" dxfId="25" priority="23"/>
  </conditionalFormatting>
  <conditionalFormatting sqref="I26:I27">
    <cfRule type="duplicateValues" dxfId="24" priority="24"/>
  </conditionalFormatting>
  <conditionalFormatting sqref="H28:I28">
    <cfRule type="duplicateValues" dxfId="23" priority="21"/>
  </conditionalFormatting>
  <conditionalFormatting sqref="I28">
    <cfRule type="duplicateValues" dxfId="22" priority="22"/>
  </conditionalFormatting>
  <conditionalFormatting sqref="H32:I33">
    <cfRule type="duplicateValues" dxfId="21" priority="19"/>
  </conditionalFormatting>
  <conditionalFormatting sqref="I32:I33">
    <cfRule type="duplicateValues" dxfId="20" priority="20"/>
  </conditionalFormatting>
  <conditionalFormatting sqref="H31:I31">
    <cfRule type="duplicateValues" dxfId="19" priority="17"/>
  </conditionalFormatting>
  <conditionalFormatting sqref="I31">
    <cfRule type="duplicateValues" dxfId="18" priority="18"/>
  </conditionalFormatting>
  <conditionalFormatting sqref="H38:I39">
    <cfRule type="duplicateValues" dxfId="17" priority="15"/>
  </conditionalFormatting>
  <conditionalFormatting sqref="I38:I39">
    <cfRule type="duplicateValues" dxfId="16" priority="16"/>
  </conditionalFormatting>
  <conditionalFormatting sqref="H35:I36">
    <cfRule type="duplicateValues" dxfId="15" priority="13"/>
  </conditionalFormatting>
  <conditionalFormatting sqref="I35:I36">
    <cfRule type="duplicateValues" dxfId="14" priority="14"/>
  </conditionalFormatting>
  <conditionalFormatting sqref="H37:I37">
    <cfRule type="duplicateValues" dxfId="13" priority="11"/>
  </conditionalFormatting>
  <conditionalFormatting sqref="I37">
    <cfRule type="duplicateValues" dxfId="12" priority="12"/>
  </conditionalFormatting>
  <conditionalFormatting sqref="H41:I41">
    <cfRule type="duplicateValues" dxfId="11" priority="9"/>
  </conditionalFormatting>
  <conditionalFormatting sqref="I41">
    <cfRule type="duplicateValues" dxfId="10" priority="10"/>
  </conditionalFormatting>
  <conditionalFormatting sqref="H40:I40">
    <cfRule type="duplicateValues" dxfId="9" priority="7"/>
  </conditionalFormatting>
  <conditionalFormatting sqref="I40">
    <cfRule type="duplicateValues" dxfId="8" priority="8"/>
  </conditionalFormatting>
  <conditionalFormatting sqref="H34:I34">
    <cfRule type="duplicateValues" dxfId="7" priority="5"/>
  </conditionalFormatting>
  <conditionalFormatting sqref="I34">
    <cfRule type="duplicateValues" dxfId="6" priority="6"/>
  </conditionalFormatting>
  <conditionalFormatting sqref="H24:I24">
    <cfRule type="duplicateValues" dxfId="5" priority="3"/>
  </conditionalFormatting>
  <conditionalFormatting sqref="I24">
    <cfRule type="duplicateValues" dxfId="4" priority="4"/>
  </conditionalFormatting>
  <conditionalFormatting sqref="H45:I45">
    <cfRule type="duplicateValues" dxfId="3" priority="1"/>
  </conditionalFormatting>
  <conditionalFormatting sqref="I45">
    <cfRule type="duplicateValues" dxfId="2" priority="2"/>
  </conditionalFormatting>
  <conditionalFormatting sqref="H48:I48">
    <cfRule type="duplicateValues" dxfId="1" priority="37786"/>
  </conditionalFormatting>
  <conditionalFormatting sqref="I48">
    <cfRule type="duplicateValues" dxfId="0" priority="37787"/>
  </conditionalFormatting>
  <pageMargins left="0.7" right="0.7" top="0.75" bottom="0.75" header="0.3" footer="0.3"/>
  <pageSetup paperSize="9" scale="1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vt:i4>
      </vt:variant>
    </vt:vector>
  </HeadingPairs>
  <TitlesOfParts>
    <vt:vector size="3" baseType="lpstr">
      <vt:lpstr>직무(공통)</vt:lpstr>
      <vt:lpstr>외국어 </vt:lpstr>
      <vt:lpstr>국민내일배움카드제</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pass1</dc:creator>
  <cp:lastModifiedBy>user</cp:lastModifiedBy>
  <cp:lastPrinted>2017-10-24T06:44:08Z</cp:lastPrinted>
  <dcterms:created xsi:type="dcterms:W3CDTF">2016-08-04T04:40:06Z</dcterms:created>
  <dcterms:modified xsi:type="dcterms:W3CDTF">2020-12-16T06:12:10Z</dcterms:modified>
</cp:coreProperties>
</file>